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Illinois/"/>
    </mc:Choice>
  </mc:AlternateContent>
  <xr:revisionPtr revIDLastSave="0" documentId="13_ncr:1_{D3EBCC88-24E6-9F46-9013-D8FEB581BA5F}" xr6:coauthVersionLast="47" xr6:coauthVersionMax="47" xr10:uidLastSave="{00000000-0000-0000-0000-000000000000}"/>
  <bookViews>
    <workbookView xWindow="0" yWindow="780" windowWidth="27800" windowHeight="20340" xr2:uid="{B9161523-A8CF-4347-9FE6-DA0B73B6A987}"/>
  </bookViews>
  <sheets>
    <sheet name="Summay for Export" sheetId="9" r:id="rId1"/>
    <sheet name="Yearly Data --&gt;" sheetId="10" r:id="rId2"/>
    <sheet name="2022" sheetId="8" r:id="rId3"/>
    <sheet name="2021" sheetId="7" r:id="rId4"/>
    <sheet name="2020" sheetId="6" r:id="rId5"/>
    <sheet name="2019" sheetId="5" r:id="rId6"/>
    <sheet name="2018" sheetId="4" r:id="rId7"/>
    <sheet name="2017" sheetId="3" r:id="rId8"/>
    <sheet name="2016" sheetId="2" r:id="rId9"/>
    <sheet name="2015" sheetId="12" r:id="rId10"/>
  </sheets>
  <definedNames>
    <definedName name="_xlnm._FilterDatabase" localSheetId="9" hidden="1">'2015'!$F$1:$I$1</definedName>
    <definedName name="_xlnm._FilterDatabase" localSheetId="8" hidden="1">'2016'!$B$1:$E$1045</definedName>
    <definedName name="_xlnm._FilterDatabase" localSheetId="7" hidden="1">'2017'!$B$1:$F$1</definedName>
    <definedName name="_xlnm._FilterDatabase" localSheetId="6" hidden="1">'2018'!$B$1:$E$1</definedName>
    <definedName name="_xlnm._FilterDatabase" localSheetId="5" hidden="1">'2019'!$B$1:$E$1</definedName>
    <definedName name="_xlnm._FilterDatabase" localSheetId="4" hidden="1">'2020'!$B$1:$E$1057</definedName>
    <definedName name="_xlnm._FilterDatabase" localSheetId="3" hidden="1">'2021'!$B$1:$E$1</definedName>
    <definedName name="_xlnm._FilterDatabase" localSheetId="0" hidden="1">'Summay for Export'!$A$1:$K$1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345" i="9" l="1"/>
  <c r="J1029" i="12"/>
  <c r="J1028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K367" i="12"/>
  <c r="K368" i="12"/>
  <c r="K369" i="12"/>
  <c r="K370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421" i="12"/>
  <c r="K422" i="12"/>
  <c r="K423" i="12"/>
  <c r="K424" i="12"/>
  <c r="K425" i="12"/>
  <c r="K426" i="12"/>
  <c r="K427" i="12"/>
  <c r="K428" i="12"/>
  <c r="K429" i="12"/>
  <c r="K430" i="12"/>
  <c r="K431" i="12"/>
  <c r="K432" i="12"/>
  <c r="K433" i="12"/>
  <c r="K434" i="12"/>
  <c r="K435" i="12"/>
  <c r="K436" i="12"/>
  <c r="K437" i="12"/>
  <c r="K438" i="12"/>
  <c r="K439" i="12"/>
  <c r="K440" i="12"/>
  <c r="K441" i="12"/>
  <c r="K442" i="12"/>
  <c r="K443" i="12"/>
  <c r="K444" i="12"/>
  <c r="K445" i="12"/>
  <c r="K446" i="12"/>
  <c r="K447" i="12"/>
  <c r="K448" i="12"/>
  <c r="K449" i="12"/>
  <c r="K450" i="12"/>
  <c r="K451" i="12"/>
  <c r="K452" i="12"/>
  <c r="K453" i="12"/>
  <c r="K454" i="12"/>
  <c r="K455" i="12"/>
  <c r="K456" i="12"/>
  <c r="K457" i="12"/>
  <c r="K458" i="12"/>
  <c r="K459" i="12"/>
  <c r="K460" i="12"/>
  <c r="K461" i="12"/>
  <c r="K462" i="12"/>
  <c r="K463" i="12"/>
  <c r="K464" i="12"/>
  <c r="K465" i="12"/>
  <c r="K466" i="12"/>
  <c r="K467" i="12"/>
  <c r="K468" i="12"/>
  <c r="K469" i="12"/>
  <c r="K470" i="12"/>
  <c r="K471" i="12"/>
  <c r="K472" i="12"/>
  <c r="K473" i="12"/>
  <c r="K474" i="12"/>
  <c r="K475" i="12"/>
  <c r="K476" i="12"/>
  <c r="K477" i="12"/>
  <c r="K478" i="12"/>
  <c r="K479" i="12"/>
  <c r="K480" i="12"/>
  <c r="K481" i="12"/>
  <c r="K482" i="12"/>
  <c r="K483" i="12"/>
  <c r="K484" i="12"/>
  <c r="K485" i="12"/>
  <c r="K486" i="12"/>
  <c r="K487" i="12"/>
  <c r="K488" i="12"/>
  <c r="K489" i="12"/>
  <c r="K490" i="12"/>
  <c r="K491" i="12"/>
  <c r="K492" i="12"/>
  <c r="K493" i="12"/>
  <c r="K494" i="12"/>
  <c r="K495" i="12"/>
  <c r="K496" i="12"/>
  <c r="K497" i="12"/>
  <c r="K498" i="12"/>
  <c r="K499" i="12"/>
  <c r="K500" i="12"/>
  <c r="K501" i="12"/>
  <c r="K502" i="12"/>
  <c r="K503" i="12"/>
  <c r="K504" i="12"/>
  <c r="K505" i="12"/>
  <c r="K506" i="12"/>
  <c r="K507" i="12"/>
  <c r="K508" i="12"/>
  <c r="K509" i="12"/>
  <c r="K510" i="12"/>
  <c r="K511" i="12"/>
  <c r="K512" i="12"/>
  <c r="K513" i="12"/>
  <c r="K514" i="12"/>
  <c r="K515" i="12"/>
  <c r="K516" i="12"/>
  <c r="K517" i="12"/>
  <c r="K518" i="12"/>
  <c r="K519" i="12"/>
  <c r="K520" i="12"/>
  <c r="K521" i="12"/>
  <c r="K522" i="12"/>
  <c r="K523" i="12"/>
  <c r="K524" i="12"/>
  <c r="K525" i="12"/>
  <c r="K526" i="12"/>
  <c r="K527" i="12"/>
  <c r="K528" i="12"/>
  <c r="K529" i="12"/>
  <c r="K530" i="12"/>
  <c r="K531" i="12"/>
  <c r="K532" i="12"/>
  <c r="K533" i="12"/>
  <c r="K534" i="12"/>
  <c r="K535" i="12"/>
  <c r="K536" i="12"/>
  <c r="K537" i="12"/>
  <c r="K538" i="12"/>
  <c r="K539" i="12"/>
  <c r="K540" i="12"/>
  <c r="K541" i="12"/>
  <c r="K542" i="12"/>
  <c r="K543" i="12"/>
  <c r="K544" i="12"/>
  <c r="K545" i="12"/>
  <c r="K546" i="12"/>
  <c r="K547" i="12"/>
  <c r="K548" i="12"/>
  <c r="K549" i="12"/>
  <c r="K550" i="12"/>
  <c r="K551" i="12"/>
  <c r="K552" i="12"/>
  <c r="K553" i="12"/>
  <c r="K554" i="12"/>
  <c r="K555" i="12"/>
  <c r="K556" i="12"/>
  <c r="K557" i="12"/>
  <c r="K558" i="12"/>
  <c r="K559" i="12"/>
  <c r="K560" i="12"/>
  <c r="K561" i="12"/>
  <c r="K562" i="12"/>
  <c r="K563" i="12"/>
  <c r="K564" i="12"/>
  <c r="K565" i="12"/>
  <c r="K566" i="12"/>
  <c r="K567" i="12"/>
  <c r="K568" i="12"/>
  <c r="K569" i="12"/>
  <c r="K570" i="12"/>
  <c r="K571" i="12"/>
  <c r="K572" i="12"/>
  <c r="K573" i="12"/>
  <c r="K574" i="12"/>
  <c r="K575" i="12"/>
  <c r="K576" i="12"/>
  <c r="K577" i="12"/>
  <c r="K578" i="12"/>
  <c r="K579" i="12"/>
  <c r="K580" i="12"/>
  <c r="K581" i="12"/>
  <c r="K582" i="12"/>
  <c r="K583" i="12"/>
  <c r="K584" i="12"/>
  <c r="K585" i="12"/>
  <c r="K586" i="12"/>
  <c r="K587" i="12"/>
  <c r="K588" i="12"/>
  <c r="K589" i="12"/>
  <c r="K590" i="12"/>
  <c r="K591" i="12"/>
  <c r="K592" i="12"/>
  <c r="K593" i="12"/>
  <c r="K594" i="12"/>
  <c r="K595" i="12"/>
  <c r="K596" i="12"/>
  <c r="K597" i="12"/>
  <c r="K598" i="12"/>
  <c r="K599" i="12"/>
  <c r="K600" i="12"/>
  <c r="K601" i="12"/>
  <c r="K602" i="12"/>
  <c r="K603" i="12"/>
  <c r="K604" i="12"/>
  <c r="K605" i="12"/>
  <c r="K606" i="12"/>
  <c r="K607" i="12"/>
  <c r="K608" i="12"/>
  <c r="K609" i="12"/>
  <c r="K610" i="12"/>
  <c r="K611" i="12"/>
  <c r="K612" i="12"/>
  <c r="K613" i="12"/>
  <c r="K614" i="12"/>
  <c r="K615" i="12"/>
  <c r="K616" i="12"/>
  <c r="K617" i="12"/>
  <c r="K618" i="12"/>
  <c r="K619" i="12"/>
  <c r="K620" i="12"/>
  <c r="K621" i="12"/>
  <c r="K622" i="12"/>
  <c r="K623" i="12"/>
  <c r="K624" i="12"/>
  <c r="K625" i="12"/>
  <c r="K626" i="12"/>
  <c r="K627" i="12"/>
  <c r="K628" i="12"/>
  <c r="K629" i="12"/>
  <c r="K630" i="12"/>
  <c r="K631" i="12"/>
  <c r="K632" i="12"/>
  <c r="K633" i="12"/>
  <c r="K634" i="12"/>
  <c r="K635" i="12"/>
  <c r="K636" i="12"/>
  <c r="K637" i="12"/>
  <c r="K638" i="12"/>
  <c r="K639" i="12"/>
  <c r="K640" i="12"/>
  <c r="K641" i="12"/>
  <c r="K642" i="12"/>
  <c r="K643" i="12"/>
  <c r="K644" i="12"/>
  <c r="K645" i="12"/>
  <c r="K646" i="12"/>
  <c r="K647" i="12"/>
  <c r="K648" i="12"/>
  <c r="K649" i="12"/>
  <c r="K650" i="12"/>
  <c r="K651" i="12"/>
  <c r="K652" i="12"/>
  <c r="K653" i="12"/>
  <c r="K654" i="12"/>
  <c r="K655" i="12"/>
  <c r="K656" i="12"/>
  <c r="K657" i="12"/>
  <c r="K658" i="12"/>
  <c r="K659" i="12"/>
  <c r="K660" i="12"/>
  <c r="K661" i="12"/>
  <c r="K662" i="12"/>
  <c r="K663" i="12"/>
  <c r="K664" i="12"/>
  <c r="K665" i="12"/>
  <c r="K666" i="12"/>
  <c r="K667" i="12"/>
  <c r="K668" i="12"/>
  <c r="K669" i="12"/>
  <c r="K670" i="12"/>
  <c r="K671" i="12"/>
  <c r="K672" i="12"/>
  <c r="K673" i="12"/>
  <c r="K674" i="12"/>
  <c r="K675" i="12"/>
  <c r="K676" i="12"/>
  <c r="K677" i="12"/>
  <c r="K678" i="12"/>
  <c r="K679" i="12"/>
  <c r="K680" i="12"/>
  <c r="K681" i="12"/>
  <c r="K682" i="12"/>
  <c r="K683" i="12"/>
  <c r="K684" i="12"/>
  <c r="K685" i="12"/>
  <c r="K686" i="12"/>
  <c r="K687" i="12"/>
  <c r="K688" i="12"/>
  <c r="K689" i="12"/>
  <c r="K690" i="12"/>
  <c r="K691" i="12"/>
  <c r="K692" i="12"/>
  <c r="K693" i="12"/>
  <c r="K694" i="12"/>
  <c r="K695" i="12"/>
  <c r="K696" i="12"/>
  <c r="K697" i="12"/>
  <c r="K698" i="12"/>
  <c r="K699" i="12"/>
  <c r="K700" i="12"/>
  <c r="K701" i="12"/>
  <c r="K702" i="12"/>
  <c r="K703" i="12"/>
  <c r="K704" i="12"/>
  <c r="K705" i="12"/>
  <c r="K706" i="12"/>
  <c r="K707" i="12"/>
  <c r="K708" i="12"/>
  <c r="K709" i="12"/>
  <c r="K710" i="12"/>
  <c r="K711" i="12"/>
  <c r="K712" i="12"/>
  <c r="K713" i="12"/>
  <c r="K714" i="12"/>
  <c r="K715" i="12"/>
  <c r="K716" i="12"/>
  <c r="K717" i="12"/>
  <c r="K718" i="12"/>
  <c r="K719" i="12"/>
  <c r="K720" i="12"/>
  <c r="K721" i="12"/>
  <c r="K722" i="12"/>
  <c r="K723" i="12"/>
  <c r="K724" i="12"/>
  <c r="K725" i="12"/>
  <c r="K726" i="12"/>
  <c r="K727" i="12"/>
  <c r="K728" i="12"/>
  <c r="K729" i="12"/>
  <c r="K730" i="12"/>
  <c r="K731" i="12"/>
  <c r="K732" i="12"/>
  <c r="K733" i="12"/>
  <c r="K734" i="12"/>
  <c r="K735" i="12"/>
  <c r="K736" i="12"/>
  <c r="K737" i="12"/>
  <c r="K738" i="12"/>
  <c r="K739" i="12"/>
  <c r="K740" i="12"/>
  <c r="K741" i="12"/>
  <c r="K742" i="12"/>
  <c r="K743" i="12"/>
  <c r="K744" i="12"/>
  <c r="K745" i="12"/>
  <c r="K746" i="12"/>
  <c r="K747" i="12"/>
  <c r="K748" i="12"/>
  <c r="K749" i="12"/>
  <c r="K750" i="12"/>
  <c r="K751" i="12"/>
  <c r="K752" i="12"/>
  <c r="K753" i="12"/>
  <c r="K754" i="12"/>
  <c r="K755" i="12"/>
  <c r="K756" i="12"/>
  <c r="K757" i="12"/>
  <c r="K758" i="12"/>
  <c r="K759" i="12"/>
  <c r="K760" i="12"/>
  <c r="K761" i="12"/>
  <c r="K762" i="12"/>
  <c r="K763" i="12"/>
  <c r="K764" i="12"/>
  <c r="K765" i="12"/>
  <c r="K766" i="12"/>
  <c r="K767" i="12"/>
  <c r="K768" i="12"/>
  <c r="K769" i="12"/>
  <c r="K770" i="12"/>
  <c r="K771" i="12"/>
  <c r="K772" i="12"/>
  <c r="K773" i="12"/>
  <c r="K774" i="12"/>
  <c r="K775" i="12"/>
  <c r="K776" i="12"/>
  <c r="K777" i="12"/>
  <c r="K778" i="12"/>
  <c r="K779" i="12"/>
  <c r="K780" i="12"/>
  <c r="K781" i="12"/>
  <c r="K782" i="12"/>
  <c r="K783" i="12"/>
  <c r="K784" i="12"/>
  <c r="K785" i="12"/>
  <c r="K786" i="12"/>
  <c r="K787" i="12"/>
  <c r="K788" i="12"/>
  <c r="K789" i="12"/>
  <c r="K790" i="12"/>
  <c r="K791" i="12"/>
  <c r="K792" i="12"/>
  <c r="K793" i="12"/>
  <c r="K794" i="12"/>
  <c r="K795" i="12"/>
  <c r="K796" i="12"/>
  <c r="K797" i="12"/>
  <c r="K798" i="12"/>
  <c r="K799" i="12"/>
  <c r="K800" i="12"/>
  <c r="K801" i="12"/>
  <c r="K802" i="12"/>
  <c r="K803" i="12"/>
  <c r="K804" i="12"/>
  <c r="K805" i="12"/>
  <c r="K806" i="12"/>
  <c r="K807" i="12"/>
  <c r="K808" i="12"/>
  <c r="K809" i="12"/>
  <c r="K810" i="12"/>
  <c r="K811" i="12"/>
  <c r="K812" i="12"/>
  <c r="K813" i="12"/>
  <c r="K814" i="12"/>
  <c r="K815" i="12"/>
  <c r="K816" i="12"/>
  <c r="K817" i="12"/>
  <c r="K818" i="12"/>
  <c r="K819" i="12"/>
  <c r="K820" i="12"/>
  <c r="K821" i="12"/>
  <c r="K822" i="12"/>
  <c r="K823" i="12"/>
  <c r="K824" i="12"/>
  <c r="K825" i="12"/>
  <c r="K826" i="12"/>
  <c r="K827" i="12"/>
  <c r="K828" i="12"/>
  <c r="K829" i="12"/>
  <c r="K830" i="12"/>
  <c r="K831" i="12"/>
  <c r="K832" i="12"/>
  <c r="K833" i="12"/>
  <c r="K834" i="12"/>
  <c r="K835" i="12"/>
  <c r="K836" i="12"/>
  <c r="K837" i="12"/>
  <c r="K838" i="12"/>
  <c r="K839" i="12"/>
  <c r="K840" i="12"/>
  <c r="K841" i="12"/>
  <c r="K842" i="12"/>
  <c r="K843" i="12"/>
  <c r="K844" i="12"/>
  <c r="K845" i="12"/>
  <c r="K846" i="12"/>
  <c r="K847" i="12"/>
  <c r="K848" i="12"/>
  <c r="K849" i="12"/>
  <c r="K850" i="12"/>
  <c r="K851" i="12"/>
  <c r="K852" i="12"/>
  <c r="K853" i="12"/>
  <c r="K854" i="12"/>
  <c r="K855" i="12"/>
  <c r="K856" i="12"/>
  <c r="K857" i="12"/>
  <c r="K858" i="12"/>
  <c r="K859" i="12"/>
  <c r="K860" i="12"/>
  <c r="K861" i="12"/>
  <c r="K862" i="12"/>
  <c r="K863" i="12"/>
  <c r="K864" i="12"/>
  <c r="K865" i="12"/>
  <c r="K866" i="12"/>
  <c r="K867" i="12"/>
  <c r="K868" i="12"/>
  <c r="K869" i="12"/>
  <c r="K870" i="12"/>
  <c r="K871" i="12"/>
  <c r="K872" i="12"/>
  <c r="K873" i="12"/>
  <c r="K874" i="12"/>
  <c r="K875" i="12"/>
  <c r="K876" i="12"/>
  <c r="K877" i="12"/>
  <c r="K878" i="12"/>
  <c r="K879" i="12"/>
  <c r="K880" i="12"/>
  <c r="K881" i="12"/>
  <c r="K882" i="12"/>
  <c r="K883" i="12"/>
  <c r="K884" i="12"/>
  <c r="K885" i="12"/>
  <c r="K886" i="12"/>
  <c r="K887" i="12"/>
  <c r="K888" i="12"/>
  <c r="K889" i="12"/>
  <c r="K890" i="12"/>
  <c r="K891" i="12"/>
  <c r="K892" i="12"/>
  <c r="K893" i="12"/>
  <c r="K894" i="12"/>
  <c r="K895" i="12"/>
  <c r="K896" i="12"/>
  <c r="K897" i="12"/>
  <c r="K898" i="12"/>
  <c r="K899" i="12"/>
  <c r="K900" i="12"/>
  <c r="K901" i="12"/>
  <c r="K902" i="12"/>
  <c r="K903" i="12"/>
  <c r="K904" i="12"/>
  <c r="K905" i="12"/>
  <c r="K906" i="12"/>
  <c r="K907" i="12"/>
  <c r="K908" i="12"/>
  <c r="K909" i="12"/>
  <c r="K910" i="12"/>
  <c r="K911" i="12"/>
  <c r="K912" i="12"/>
  <c r="K913" i="12"/>
  <c r="K914" i="12"/>
  <c r="K915" i="12"/>
  <c r="K916" i="12"/>
  <c r="K917" i="12"/>
  <c r="K918" i="12"/>
  <c r="K919" i="12"/>
  <c r="K920" i="12"/>
  <c r="K921" i="12"/>
  <c r="K922" i="12"/>
  <c r="K923" i="12"/>
  <c r="K924" i="12"/>
  <c r="K925" i="12"/>
  <c r="K926" i="12"/>
  <c r="K927" i="12"/>
  <c r="K928" i="12"/>
  <c r="K929" i="12"/>
  <c r="K930" i="12"/>
  <c r="K931" i="12"/>
  <c r="K932" i="12"/>
  <c r="K933" i="12"/>
  <c r="K934" i="12"/>
  <c r="K935" i="12"/>
  <c r="K936" i="12"/>
  <c r="K937" i="12"/>
  <c r="K938" i="12"/>
  <c r="K939" i="12"/>
  <c r="K940" i="12"/>
  <c r="K941" i="12"/>
  <c r="K942" i="12"/>
  <c r="K943" i="12"/>
  <c r="K944" i="12"/>
  <c r="K945" i="12"/>
  <c r="K946" i="12"/>
  <c r="K947" i="12"/>
  <c r="K948" i="12"/>
  <c r="K949" i="12"/>
  <c r="K950" i="12"/>
  <c r="K951" i="12"/>
  <c r="K952" i="12"/>
  <c r="K953" i="12"/>
  <c r="K954" i="12"/>
  <c r="K955" i="12"/>
  <c r="K956" i="12"/>
  <c r="K957" i="12"/>
  <c r="K958" i="12"/>
  <c r="K959" i="12"/>
  <c r="K960" i="12"/>
  <c r="K961" i="12"/>
  <c r="K962" i="12"/>
  <c r="K963" i="12"/>
  <c r="K964" i="12"/>
  <c r="K965" i="12"/>
  <c r="K966" i="12"/>
  <c r="K967" i="12"/>
  <c r="K968" i="12"/>
  <c r="K969" i="12"/>
  <c r="K970" i="12"/>
  <c r="K971" i="12"/>
  <c r="K972" i="12"/>
  <c r="K973" i="12"/>
  <c r="K974" i="12"/>
  <c r="K975" i="12"/>
  <c r="K976" i="12"/>
  <c r="K977" i="12"/>
  <c r="K978" i="12"/>
  <c r="K979" i="12"/>
  <c r="K980" i="12"/>
  <c r="K981" i="12"/>
  <c r="K982" i="12"/>
  <c r="K983" i="12"/>
  <c r="K984" i="12"/>
  <c r="K985" i="12"/>
  <c r="K986" i="12"/>
  <c r="K987" i="12"/>
  <c r="K988" i="12"/>
  <c r="K989" i="12"/>
  <c r="K990" i="12"/>
  <c r="K991" i="12"/>
  <c r="K992" i="12"/>
  <c r="K993" i="12"/>
  <c r="K994" i="12"/>
  <c r="K995" i="12"/>
  <c r="K996" i="12"/>
  <c r="K997" i="12"/>
  <c r="K998" i="12"/>
  <c r="K999" i="12"/>
  <c r="K1000" i="12"/>
  <c r="K1001" i="12"/>
  <c r="K1002" i="12"/>
  <c r="K1003" i="12"/>
  <c r="K1004" i="12"/>
  <c r="K1005" i="12"/>
  <c r="K1006" i="12"/>
  <c r="K1007" i="12"/>
  <c r="K1008" i="12"/>
  <c r="K1009" i="12"/>
  <c r="K1010" i="12"/>
  <c r="K1011" i="12"/>
  <c r="K1012" i="12"/>
  <c r="K1013" i="12"/>
  <c r="K1014" i="12"/>
  <c r="K1015" i="12"/>
  <c r="K1016" i="12"/>
  <c r="K1017" i="12"/>
  <c r="K1018" i="12"/>
  <c r="K1019" i="12"/>
  <c r="K1020" i="12"/>
  <c r="K1021" i="12"/>
  <c r="K1022" i="12"/>
  <c r="K1023" i="12"/>
  <c r="K1024" i="12"/>
  <c r="K1025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I506" i="12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I604" i="12"/>
  <c r="I605" i="12"/>
  <c r="I606" i="12"/>
  <c r="I607" i="12"/>
  <c r="I608" i="12"/>
  <c r="I609" i="12"/>
  <c r="I610" i="12"/>
  <c r="I611" i="12"/>
  <c r="I612" i="12"/>
  <c r="I613" i="12"/>
  <c r="I614" i="12"/>
  <c r="I615" i="12"/>
  <c r="I616" i="12"/>
  <c r="I617" i="12"/>
  <c r="I618" i="12"/>
  <c r="I619" i="12"/>
  <c r="I620" i="12"/>
  <c r="I621" i="12"/>
  <c r="I622" i="12"/>
  <c r="I623" i="12"/>
  <c r="I624" i="12"/>
  <c r="I625" i="12"/>
  <c r="I626" i="12"/>
  <c r="I627" i="12"/>
  <c r="I628" i="12"/>
  <c r="I629" i="12"/>
  <c r="I630" i="12"/>
  <c r="I631" i="12"/>
  <c r="I632" i="12"/>
  <c r="I633" i="12"/>
  <c r="I634" i="12"/>
  <c r="I635" i="12"/>
  <c r="I636" i="12"/>
  <c r="I637" i="12"/>
  <c r="I638" i="12"/>
  <c r="I639" i="12"/>
  <c r="I640" i="12"/>
  <c r="I641" i="12"/>
  <c r="I642" i="12"/>
  <c r="I643" i="12"/>
  <c r="I644" i="12"/>
  <c r="I645" i="12"/>
  <c r="I646" i="12"/>
  <c r="I647" i="12"/>
  <c r="I648" i="12"/>
  <c r="I649" i="12"/>
  <c r="I650" i="12"/>
  <c r="I651" i="12"/>
  <c r="I652" i="12"/>
  <c r="I653" i="12"/>
  <c r="I654" i="12"/>
  <c r="I655" i="12"/>
  <c r="I656" i="12"/>
  <c r="I657" i="12"/>
  <c r="I658" i="12"/>
  <c r="I659" i="12"/>
  <c r="I660" i="12"/>
  <c r="I661" i="12"/>
  <c r="I662" i="12"/>
  <c r="I663" i="12"/>
  <c r="I664" i="12"/>
  <c r="I665" i="12"/>
  <c r="I666" i="12"/>
  <c r="I667" i="12"/>
  <c r="I668" i="12"/>
  <c r="I669" i="12"/>
  <c r="I670" i="12"/>
  <c r="I671" i="12"/>
  <c r="I672" i="12"/>
  <c r="I673" i="12"/>
  <c r="I674" i="12"/>
  <c r="I675" i="12"/>
  <c r="I676" i="12"/>
  <c r="I677" i="12"/>
  <c r="I678" i="12"/>
  <c r="I679" i="12"/>
  <c r="I680" i="12"/>
  <c r="I681" i="12"/>
  <c r="I682" i="12"/>
  <c r="I683" i="12"/>
  <c r="I684" i="12"/>
  <c r="I685" i="12"/>
  <c r="I686" i="12"/>
  <c r="I687" i="12"/>
  <c r="I688" i="12"/>
  <c r="I689" i="12"/>
  <c r="I690" i="12"/>
  <c r="I691" i="12"/>
  <c r="I692" i="12"/>
  <c r="I693" i="12"/>
  <c r="I694" i="12"/>
  <c r="I695" i="12"/>
  <c r="I696" i="12"/>
  <c r="I697" i="12"/>
  <c r="I698" i="12"/>
  <c r="I699" i="12"/>
  <c r="I700" i="12"/>
  <c r="I701" i="12"/>
  <c r="I702" i="12"/>
  <c r="I703" i="12"/>
  <c r="I704" i="12"/>
  <c r="I705" i="12"/>
  <c r="I706" i="12"/>
  <c r="I707" i="12"/>
  <c r="I708" i="12"/>
  <c r="I709" i="12"/>
  <c r="I710" i="12"/>
  <c r="I711" i="12"/>
  <c r="I712" i="12"/>
  <c r="I713" i="12"/>
  <c r="I714" i="12"/>
  <c r="I715" i="12"/>
  <c r="I716" i="12"/>
  <c r="I717" i="12"/>
  <c r="I718" i="12"/>
  <c r="I719" i="12"/>
  <c r="I720" i="12"/>
  <c r="I721" i="12"/>
  <c r="I722" i="12"/>
  <c r="I723" i="12"/>
  <c r="I724" i="12"/>
  <c r="I725" i="12"/>
  <c r="I726" i="12"/>
  <c r="I727" i="12"/>
  <c r="I728" i="12"/>
  <c r="I729" i="12"/>
  <c r="I730" i="12"/>
  <c r="I731" i="12"/>
  <c r="I732" i="12"/>
  <c r="I733" i="12"/>
  <c r="I734" i="12"/>
  <c r="I735" i="12"/>
  <c r="I736" i="12"/>
  <c r="I737" i="12"/>
  <c r="I738" i="12"/>
  <c r="I739" i="12"/>
  <c r="I740" i="12"/>
  <c r="I741" i="12"/>
  <c r="I742" i="12"/>
  <c r="I743" i="12"/>
  <c r="I744" i="12"/>
  <c r="I745" i="12"/>
  <c r="I746" i="12"/>
  <c r="I747" i="12"/>
  <c r="I748" i="12"/>
  <c r="I749" i="12"/>
  <c r="I750" i="12"/>
  <c r="I751" i="12"/>
  <c r="I752" i="12"/>
  <c r="I753" i="12"/>
  <c r="I754" i="12"/>
  <c r="I755" i="12"/>
  <c r="I756" i="12"/>
  <c r="I757" i="12"/>
  <c r="I758" i="12"/>
  <c r="I759" i="12"/>
  <c r="I760" i="12"/>
  <c r="I761" i="12"/>
  <c r="I762" i="12"/>
  <c r="I763" i="12"/>
  <c r="I764" i="12"/>
  <c r="I765" i="12"/>
  <c r="I766" i="12"/>
  <c r="I767" i="12"/>
  <c r="I768" i="12"/>
  <c r="I769" i="12"/>
  <c r="I770" i="12"/>
  <c r="I771" i="12"/>
  <c r="I772" i="12"/>
  <c r="I773" i="12"/>
  <c r="I774" i="12"/>
  <c r="I775" i="12"/>
  <c r="I776" i="12"/>
  <c r="I777" i="12"/>
  <c r="I778" i="12"/>
  <c r="I779" i="12"/>
  <c r="I780" i="12"/>
  <c r="I781" i="12"/>
  <c r="I782" i="12"/>
  <c r="I783" i="12"/>
  <c r="I784" i="12"/>
  <c r="I785" i="12"/>
  <c r="I786" i="12"/>
  <c r="I787" i="12"/>
  <c r="I788" i="12"/>
  <c r="I789" i="12"/>
  <c r="I790" i="12"/>
  <c r="I791" i="12"/>
  <c r="I792" i="12"/>
  <c r="I793" i="12"/>
  <c r="I794" i="12"/>
  <c r="I795" i="12"/>
  <c r="I796" i="12"/>
  <c r="I797" i="12"/>
  <c r="I798" i="12"/>
  <c r="I799" i="12"/>
  <c r="I800" i="12"/>
  <c r="I801" i="12"/>
  <c r="I802" i="12"/>
  <c r="I803" i="12"/>
  <c r="I804" i="12"/>
  <c r="I805" i="12"/>
  <c r="I806" i="12"/>
  <c r="I807" i="12"/>
  <c r="I808" i="12"/>
  <c r="I809" i="12"/>
  <c r="I810" i="12"/>
  <c r="I811" i="12"/>
  <c r="I812" i="12"/>
  <c r="I813" i="12"/>
  <c r="I814" i="12"/>
  <c r="I815" i="12"/>
  <c r="I816" i="12"/>
  <c r="I817" i="12"/>
  <c r="I818" i="12"/>
  <c r="I819" i="12"/>
  <c r="I820" i="12"/>
  <c r="I821" i="12"/>
  <c r="I822" i="12"/>
  <c r="I823" i="12"/>
  <c r="I824" i="12"/>
  <c r="I825" i="12"/>
  <c r="I826" i="12"/>
  <c r="I827" i="12"/>
  <c r="I828" i="12"/>
  <c r="I829" i="12"/>
  <c r="I830" i="12"/>
  <c r="I831" i="12"/>
  <c r="I832" i="12"/>
  <c r="I833" i="12"/>
  <c r="I834" i="12"/>
  <c r="I835" i="12"/>
  <c r="I836" i="12"/>
  <c r="I837" i="12"/>
  <c r="I838" i="12"/>
  <c r="I839" i="12"/>
  <c r="I840" i="12"/>
  <c r="I841" i="12"/>
  <c r="I842" i="12"/>
  <c r="I843" i="12"/>
  <c r="I844" i="12"/>
  <c r="I845" i="12"/>
  <c r="I846" i="12"/>
  <c r="I847" i="12"/>
  <c r="I848" i="12"/>
  <c r="I849" i="12"/>
  <c r="I850" i="12"/>
  <c r="I851" i="12"/>
  <c r="I852" i="12"/>
  <c r="I853" i="12"/>
  <c r="I854" i="12"/>
  <c r="I855" i="12"/>
  <c r="I856" i="12"/>
  <c r="I857" i="12"/>
  <c r="I858" i="12"/>
  <c r="I859" i="12"/>
  <c r="I860" i="12"/>
  <c r="I861" i="12"/>
  <c r="I862" i="12"/>
  <c r="I863" i="12"/>
  <c r="I864" i="12"/>
  <c r="I865" i="12"/>
  <c r="I866" i="12"/>
  <c r="I867" i="12"/>
  <c r="I868" i="12"/>
  <c r="I869" i="12"/>
  <c r="I870" i="12"/>
  <c r="I871" i="12"/>
  <c r="I872" i="12"/>
  <c r="I873" i="12"/>
  <c r="I874" i="12"/>
  <c r="I875" i="12"/>
  <c r="I876" i="12"/>
  <c r="I877" i="12"/>
  <c r="I878" i="12"/>
  <c r="I879" i="12"/>
  <c r="I880" i="12"/>
  <c r="I881" i="12"/>
  <c r="I882" i="12"/>
  <c r="I883" i="12"/>
  <c r="I884" i="12"/>
  <c r="I885" i="12"/>
  <c r="I886" i="12"/>
  <c r="I887" i="12"/>
  <c r="I888" i="12"/>
  <c r="I889" i="12"/>
  <c r="I890" i="12"/>
  <c r="I891" i="12"/>
  <c r="I892" i="12"/>
  <c r="I893" i="12"/>
  <c r="I894" i="12"/>
  <c r="I895" i="12"/>
  <c r="I896" i="12"/>
  <c r="I897" i="12"/>
  <c r="I898" i="12"/>
  <c r="I899" i="12"/>
  <c r="I900" i="12"/>
  <c r="I901" i="12"/>
  <c r="I902" i="12"/>
  <c r="I903" i="12"/>
  <c r="I904" i="12"/>
  <c r="I905" i="12"/>
  <c r="I906" i="12"/>
  <c r="I907" i="12"/>
  <c r="I908" i="12"/>
  <c r="I909" i="12"/>
  <c r="I910" i="12"/>
  <c r="I911" i="12"/>
  <c r="I912" i="12"/>
  <c r="I913" i="12"/>
  <c r="I914" i="12"/>
  <c r="I915" i="12"/>
  <c r="I916" i="12"/>
  <c r="I917" i="12"/>
  <c r="I918" i="12"/>
  <c r="I919" i="12"/>
  <c r="I920" i="12"/>
  <c r="I921" i="12"/>
  <c r="I922" i="12"/>
  <c r="I923" i="12"/>
  <c r="I924" i="12"/>
  <c r="I925" i="12"/>
  <c r="I926" i="12"/>
  <c r="I927" i="12"/>
  <c r="I928" i="12"/>
  <c r="I929" i="12"/>
  <c r="I930" i="12"/>
  <c r="I931" i="12"/>
  <c r="I932" i="12"/>
  <c r="I933" i="12"/>
  <c r="I934" i="12"/>
  <c r="I935" i="12"/>
  <c r="I936" i="12"/>
  <c r="I937" i="12"/>
  <c r="I938" i="12"/>
  <c r="I939" i="12"/>
  <c r="I940" i="12"/>
  <c r="I941" i="12"/>
  <c r="I942" i="12"/>
  <c r="I943" i="12"/>
  <c r="I944" i="12"/>
  <c r="I945" i="12"/>
  <c r="I946" i="12"/>
  <c r="I947" i="12"/>
  <c r="I948" i="12"/>
  <c r="I949" i="12"/>
  <c r="I950" i="12"/>
  <c r="I951" i="12"/>
  <c r="I952" i="12"/>
  <c r="I953" i="12"/>
  <c r="I954" i="12"/>
  <c r="I955" i="12"/>
  <c r="I956" i="12"/>
  <c r="I957" i="12"/>
  <c r="I958" i="12"/>
  <c r="I959" i="12"/>
  <c r="I960" i="12"/>
  <c r="I961" i="12"/>
  <c r="I962" i="12"/>
  <c r="I963" i="12"/>
  <c r="I964" i="12"/>
  <c r="I965" i="12"/>
  <c r="I966" i="12"/>
  <c r="I967" i="12"/>
  <c r="I968" i="12"/>
  <c r="I969" i="12"/>
  <c r="I970" i="12"/>
  <c r="I971" i="12"/>
  <c r="I972" i="12"/>
  <c r="I973" i="12"/>
  <c r="I974" i="12"/>
  <c r="I975" i="12"/>
  <c r="I976" i="12"/>
  <c r="I977" i="12"/>
  <c r="I978" i="12"/>
  <c r="I979" i="12"/>
  <c r="I980" i="12"/>
  <c r="I981" i="12"/>
  <c r="I982" i="12"/>
  <c r="I983" i="12"/>
  <c r="I984" i="12"/>
  <c r="I985" i="12"/>
  <c r="I986" i="12"/>
  <c r="I987" i="12"/>
  <c r="I988" i="12"/>
  <c r="I989" i="12"/>
  <c r="I990" i="12"/>
  <c r="I991" i="12"/>
  <c r="I992" i="12"/>
  <c r="I993" i="12"/>
  <c r="I994" i="12"/>
  <c r="I995" i="12"/>
  <c r="I996" i="12"/>
  <c r="I997" i="12"/>
  <c r="I998" i="12"/>
  <c r="I999" i="12"/>
  <c r="I1000" i="12"/>
  <c r="I1001" i="12"/>
  <c r="I1002" i="12"/>
  <c r="I1003" i="12"/>
  <c r="I1004" i="12"/>
  <c r="I1005" i="12"/>
  <c r="I1006" i="12"/>
  <c r="I1007" i="12"/>
  <c r="I1008" i="12"/>
  <c r="I1009" i="12"/>
  <c r="I1010" i="12"/>
  <c r="I1011" i="12"/>
  <c r="I1012" i="12"/>
  <c r="I1013" i="12"/>
  <c r="I1014" i="12"/>
  <c r="I1015" i="12"/>
  <c r="I1016" i="12"/>
  <c r="I1017" i="12"/>
  <c r="I1018" i="12"/>
  <c r="I1019" i="12"/>
  <c r="I1020" i="12"/>
  <c r="I1021" i="12"/>
  <c r="I1022" i="12"/>
  <c r="I1023" i="12"/>
  <c r="I1024" i="12"/>
  <c r="I1025" i="12"/>
  <c r="I2" i="12"/>
  <c r="H1027" i="12"/>
  <c r="H1029" i="12" s="1"/>
  <c r="K7339" i="9"/>
  <c r="K7340" i="9"/>
  <c r="K7341" i="9"/>
  <c r="K7342" i="9"/>
  <c r="K7343" i="9"/>
  <c r="K7344" i="9"/>
  <c r="K7338" i="9"/>
  <c r="O5" i="9"/>
  <c r="O23" i="9" s="1"/>
  <c r="O6" i="9"/>
  <c r="O24" i="9" s="1"/>
  <c r="O7" i="9"/>
  <c r="O25" i="9" s="1"/>
  <c r="O8" i="9"/>
  <c r="O26" i="9" s="1"/>
  <c r="O9" i="9"/>
  <c r="O27" i="9" s="1"/>
  <c r="O10" i="9"/>
  <c r="O28" i="9" s="1"/>
  <c r="O4" i="9"/>
  <c r="S4" i="9" s="1"/>
  <c r="E1038" i="8"/>
  <c r="E1040" i="8" s="1"/>
  <c r="D1062" i="7"/>
  <c r="D1064" i="7" s="1"/>
  <c r="D1061" i="6"/>
  <c r="D1063" i="6" s="1"/>
  <c r="E1057" i="5"/>
  <c r="E1059" i="5" s="1"/>
  <c r="D1053" i="4"/>
  <c r="D1055" i="4" s="1"/>
  <c r="S5" i="9" l="1"/>
  <c r="S10" i="9"/>
  <c r="S9" i="9"/>
  <c r="S8" i="9"/>
  <c r="S7" i="9"/>
  <c r="S6" i="9"/>
  <c r="I6453" i="9" a="1"/>
  <c r="I6453" i="9" s="1"/>
  <c r="J6453" i="9" s="1" a="1"/>
  <c r="J6453" i="9" s="1"/>
  <c r="K6453" i="9" s="1"/>
  <c r="I7165" i="9" a="1"/>
  <c r="I7165" i="9" s="1"/>
  <c r="J7165" i="9" s="1" a="1"/>
  <c r="J7165" i="9" s="1"/>
  <c r="K7165" i="9" s="1"/>
  <c r="I5636" i="9" a="1"/>
  <c r="I5636" i="9" s="1"/>
  <c r="J5636" i="9" s="1" a="1"/>
  <c r="J5636" i="9" s="1"/>
  <c r="K5636" i="9" s="1"/>
  <c r="I3612" i="9" a="1"/>
  <c r="I3612" i="9" s="1"/>
  <c r="J3612" i="9" s="1" a="1"/>
  <c r="J3612" i="9" s="1"/>
  <c r="K3612" i="9" s="1"/>
  <c r="I4503" i="9" a="1"/>
  <c r="I4503" i="9" s="1"/>
  <c r="J4503" i="9" s="1" a="1"/>
  <c r="J4503" i="9" s="1"/>
  <c r="K4503" i="9" s="1"/>
  <c r="I7279" i="9" a="1"/>
  <c r="I7279" i="9" s="1"/>
  <c r="J7279" i="9" s="1" a="1"/>
  <c r="J7279" i="9" s="1"/>
  <c r="K7279" i="9" s="1"/>
  <c r="I6320" i="9" a="1"/>
  <c r="I6320" i="9" s="1"/>
  <c r="J6320" i="9" s="1" a="1"/>
  <c r="J6320" i="9" s="1"/>
  <c r="K6320" i="9" s="1"/>
  <c r="I7206" i="9" a="1"/>
  <c r="I7206" i="9" s="1"/>
  <c r="J7206" i="9" s="1" a="1"/>
  <c r="J7206" i="9" s="1"/>
  <c r="K7206" i="9" s="1"/>
  <c r="I5141" i="9" a="1"/>
  <c r="I5141" i="9" s="1"/>
  <c r="J5141" i="9" s="1" a="1"/>
  <c r="J5141" i="9" s="1"/>
  <c r="K5141" i="9" s="1"/>
  <c r="I7048" i="9" a="1"/>
  <c r="I7048" i="9" s="1"/>
  <c r="J7048" i="9" s="1" a="1"/>
  <c r="J7048" i="9" s="1"/>
  <c r="K7048" i="9" s="1"/>
  <c r="I5218" i="9" a="1"/>
  <c r="I5218" i="9" s="1"/>
  <c r="J5218" i="9" s="1" a="1"/>
  <c r="J5218" i="9" s="1"/>
  <c r="K5218" i="9" s="1"/>
  <c r="I6774" i="9" a="1"/>
  <c r="I6774" i="9" s="1"/>
  <c r="J6774" i="9" s="1" a="1"/>
  <c r="J6774" i="9" s="1"/>
  <c r="K6774" i="9" s="1"/>
  <c r="I6208" i="9" a="1"/>
  <c r="I6208" i="9" s="1"/>
  <c r="J6208" i="9" s="1" a="1"/>
  <c r="J6208" i="9" s="1"/>
  <c r="K6208" i="9" s="1"/>
  <c r="I6390" i="9" a="1"/>
  <c r="I6390" i="9" s="1"/>
  <c r="J6390" i="9" s="1" a="1"/>
  <c r="J6390" i="9" s="1"/>
  <c r="K6390" i="9" s="1"/>
  <c r="I7225" i="9" a="1"/>
  <c r="I7225" i="9" s="1"/>
  <c r="J7225" i="9" s="1" a="1"/>
  <c r="J7225" i="9" s="1"/>
  <c r="K7225" i="9" s="1"/>
  <c r="I4801" i="9" a="1"/>
  <c r="I4801" i="9" s="1"/>
  <c r="J4801" i="9" s="1" a="1"/>
  <c r="J4801" i="9" s="1"/>
  <c r="K4801" i="9" s="1"/>
  <c r="I2120" i="9" a="1"/>
  <c r="I2120" i="9" s="1"/>
  <c r="J2120" i="9" s="1" a="1"/>
  <c r="J2120" i="9" s="1"/>
  <c r="K2120" i="9" s="1"/>
  <c r="I2992" i="9" a="1"/>
  <c r="I2992" i="9" s="1"/>
  <c r="J2992" i="9" s="1" a="1"/>
  <c r="J2992" i="9" s="1"/>
  <c r="K2992" i="9" s="1"/>
  <c r="I5298" i="9" a="1"/>
  <c r="I5298" i="9" s="1"/>
  <c r="J5298" i="9" s="1" a="1"/>
  <c r="J5298" i="9" s="1"/>
  <c r="K5298" i="9" s="1"/>
  <c r="I98" i="9" a="1"/>
  <c r="I98" i="9" s="1"/>
  <c r="J98" i="9" s="1" a="1"/>
  <c r="J98" i="9" s="1"/>
  <c r="K98" i="9" s="1"/>
  <c r="I168" i="9" a="1"/>
  <c r="I168" i="9" s="1"/>
  <c r="J168" i="9" s="1" a="1"/>
  <c r="J168" i="9" s="1"/>
  <c r="K168" i="9" s="1"/>
  <c r="I7140" i="9" a="1"/>
  <c r="I7140" i="9" s="1"/>
  <c r="J7140" i="9" s="1" a="1"/>
  <c r="J7140" i="9" s="1"/>
  <c r="K7140" i="9" s="1"/>
  <c r="I901" i="9" a="1"/>
  <c r="I901" i="9" s="1"/>
  <c r="J901" i="9" s="1" a="1"/>
  <c r="J901" i="9" s="1"/>
  <c r="K901" i="9" s="1"/>
  <c r="I5297" i="9" a="1"/>
  <c r="I5297" i="9" s="1"/>
  <c r="J5297" i="9" s="1" a="1"/>
  <c r="J5297" i="9" s="1"/>
  <c r="K5297" i="9" s="1"/>
  <c r="I6424" i="9" a="1"/>
  <c r="I6424" i="9" s="1"/>
  <c r="J6424" i="9" s="1" a="1"/>
  <c r="J6424" i="9" s="1"/>
  <c r="K6424" i="9" s="1"/>
  <c r="I6437" i="9" a="1"/>
  <c r="I6437" i="9" s="1"/>
  <c r="J6437" i="9" s="1" a="1"/>
  <c r="J6437" i="9" s="1"/>
  <c r="K6437" i="9" s="1"/>
  <c r="I1985" i="9" a="1"/>
  <c r="I1985" i="9" s="1"/>
  <c r="J1985" i="9" s="1" a="1"/>
  <c r="J1985" i="9" s="1"/>
  <c r="K1985" i="9" s="1"/>
  <c r="I4576" i="9" a="1"/>
  <c r="I4576" i="9" s="1"/>
  <c r="J4576" i="9" s="1" a="1"/>
  <c r="J4576" i="9" s="1"/>
  <c r="K4576" i="9" s="1"/>
  <c r="I3360" i="9" a="1"/>
  <c r="I3360" i="9" s="1"/>
  <c r="J3360" i="9" s="1" a="1"/>
  <c r="J3360" i="9" s="1"/>
  <c r="K3360" i="9" s="1"/>
  <c r="I6968" i="9" a="1"/>
  <c r="I6968" i="9" s="1"/>
  <c r="J6968" i="9" s="1" a="1"/>
  <c r="J6968" i="9" s="1"/>
  <c r="K6968" i="9" s="1"/>
  <c r="I1984" i="9" a="1"/>
  <c r="I1984" i="9" s="1"/>
  <c r="J1984" i="9" s="1" a="1"/>
  <c r="J1984" i="9" s="1"/>
  <c r="K1984" i="9" s="1"/>
  <c r="I4400" i="9" a="1"/>
  <c r="I4400" i="9" s="1"/>
  <c r="J4400" i="9" s="1" a="1"/>
  <c r="J4400" i="9" s="1"/>
  <c r="K4400" i="9" s="1"/>
  <c r="I3059" i="9" a="1"/>
  <c r="I3059" i="9" s="1"/>
  <c r="J3059" i="9" s="1" a="1"/>
  <c r="J3059" i="9" s="1"/>
  <c r="K3059" i="9" s="1"/>
  <c r="I2617" i="9" a="1"/>
  <c r="I2617" i="9" s="1"/>
  <c r="J2617" i="9" s="1" a="1"/>
  <c r="J2617" i="9" s="1"/>
  <c r="K2617" i="9" s="1"/>
  <c r="I5470" i="9" a="1"/>
  <c r="I5470" i="9" s="1"/>
  <c r="J5470" i="9" s="1" a="1"/>
  <c r="J5470" i="9" s="1"/>
  <c r="K5470" i="9" s="1"/>
  <c r="I5923" i="9" a="1"/>
  <c r="I5923" i="9" s="1"/>
  <c r="J5923" i="9" s="1" a="1"/>
  <c r="J5923" i="9" s="1"/>
  <c r="K5923" i="9" s="1"/>
  <c r="I1483" i="9" a="1"/>
  <c r="I1483" i="9" s="1"/>
  <c r="J1483" i="9" s="1" a="1"/>
  <c r="J1483" i="9" s="1"/>
  <c r="K1483" i="9" s="1"/>
  <c r="I4208" i="9" a="1"/>
  <c r="I4208" i="9" s="1"/>
  <c r="J4208" i="9" s="1" a="1"/>
  <c r="J4208" i="9" s="1"/>
  <c r="K4208" i="9" s="1"/>
  <c r="I5972" i="9" a="1"/>
  <c r="I5972" i="9" s="1"/>
  <c r="J5972" i="9" s="1" a="1"/>
  <c r="J5972" i="9" s="1"/>
  <c r="K5972" i="9" s="1"/>
  <c r="I1161" i="9" a="1"/>
  <c r="I1161" i="9" s="1"/>
  <c r="J1161" i="9" s="1" a="1"/>
  <c r="J1161" i="9" s="1"/>
  <c r="K1161" i="9" s="1"/>
  <c r="I888" i="9" a="1"/>
  <c r="I888" i="9" s="1"/>
  <c r="J888" i="9" s="1" a="1"/>
  <c r="J888" i="9" s="1"/>
  <c r="K888" i="9" s="1"/>
  <c r="I5228" i="9" a="1"/>
  <c r="I5228" i="9" s="1"/>
  <c r="J5228" i="9" s="1" a="1"/>
  <c r="J5228" i="9" s="1"/>
  <c r="K5228" i="9" s="1"/>
  <c r="I5434" i="9" a="1"/>
  <c r="I5434" i="9" s="1"/>
  <c r="J5434" i="9" s="1" a="1"/>
  <c r="J5434" i="9" s="1"/>
  <c r="K5434" i="9" s="1"/>
  <c r="I5891" i="9" a="1"/>
  <c r="I5891" i="9" s="1"/>
  <c r="J5891" i="9" s="1" a="1"/>
  <c r="J5891" i="9" s="1"/>
  <c r="K5891" i="9" s="1"/>
  <c r="I3794" i="9" a="1"/>
  <c r="I3794" i="9" s="1"/>
  <c r="J3794" i="9" s="1" a="1"/>
  <c r="J3794" i="9" s="1"/>
  <c r="K3794" i="9" s="1"/>
  <c r="I2489" i="9" a="1"/>
  <c r="I2489" i="9" s="1"/>
  <c r="J2489" i="9" s="1" a="1"/>
  <c r="J2489" i="9" s="1"/>
  <c r="K2489" i="9" s="1"/>
  <c r="I5622" i="9" a="1"/>
  <c r="I5622" i="9" s="1"/>
  <c r="J5622" i="9" s="1" a="1"/>
  <c r="J5622" i="9" s="1"/>
  <c r="K5622" i="9" s="1"/>
  <c r="I3753" i="9" a="1"/>
  <c r="I3753" i="9" s="1"/>
  <c r="J3753" i="9" s="1" a="1"/>
  <c r="J3753" i="9" s="1"/>
  <c r="K3753" i="9" s="1"/>
  <c r="I803" i="9" a="1"/>
  <c r="I803" i="9" s="1"/>
  <c r="J803" i="9" s="1" a="1"/>
  <c r="J803" i="9" s="1"/>
  <c r="K803" i="9" s="1"/>
  <c r="I7099" i="9" a="1"/>
  <c r="I7099" i="9" s="1"/>
  <c r="J7099" i="9" s="1" a="1"/>
  <c r="J7099" i="9" s="1"/>
  <c r="K7099" i="9" s="1"/>
  <c r="I2633" i="9" a="1"/>
  <c r="I2633" i="9" s="1"/>
  <c r="J2633" i="9" s="1" a="1"/>
  <c r="J2633" i="9" s="1"/>
  <c r="K2633" i="9" s="1"/>
  <c r="I6570" i="9" a="1"/>
  <c r="I6570" i="9" s="1"/>
  <c r="J6570" i="9" s="1" a="1"/>
  <c r="J6570" i="9" s="1"/>
  <c r="K6570" i="9" s="1"/>
  <c r="I215" i="9" a="1"/>
  <c r="I215" i="9" s="1"/>
  <c r="J215" i="9" s="1" a="1"/>
  <c r="J215" i="9" s="1"/>
  <c r="K215" i="9" s="1"/>
  <c r="I124" i="9" a="1"/>
  <c r="I124" i="9" s="1"/>
  <c r="J124" i="9" s="1" a="1"/>
  <c r="J124" i="9" s="1"/>
  <c r="K124" i="9" s="1"/>
  <c r="I1242" i="9" a="1"/>
  <c r="I1242" i="9" s="1"/>
  <c r="J1242" i="9" s="1" a="1"/>
  <c r="J1242" i="9" s="1"/>
  <c r="K1242" i="9" s="1"/>
  <c r="I2583" i="9" a="1"/>
  <c r="I2583" i="9" s="1"/>
  <c r="J2583" i="9" s="1" a="1"/>
  <c r="J2583" i="9" s="1"/>
  <c r="K2583" i="9" s="1"/>
  <c r="I2514" i="9" a="1"/>
  <c r="I2514" i="9" s="1"/>
  <c r="J2514" i="9" s="1" a="1"/>
  <c r="J2514" i="9" s="1"/>
  <c r="K2514" i="9" s="1"/>
  <c r="I1255" i="9" a="1"/>
  <c r="I1255" i="9" s="1"/>
  <c r="J1255" i="9" s="1" a="1"/>
  <c r="J1255" i="9" s="1"/>
  <c r="K1255" i="9" s="1"/>
  <c r="I4707" i="9" a="1"/>
  <c r="I4707" i="9" s="1"/>
  <c r="J4707" i="9" s="1" a="1"/>
  <c r="J4707" i="9" s="1"/>
  <c r="K4707" i="9" s="1"/>
  <c r="I5034" i="9" a="1"/>
  <c r="I5034" i="9" s="1"/>
  <c r="J5034" i="9" s="1" a="1"/>
  <c r="J5034" i="9" s="1"/>
  <c r="K5034" i="9" s="1"/>
  <c r="I4209" i="9" a="1"/>
  <c r="I4209" i="9" s="1"/>
  <c r="J4209" i="9" s="1" a="1"/>
  <c r="J4209" i="9" s="1"/>
  <c r="K4209" i="9" s="1"/>
  <c r="I6014" i="9" a="1"/>
  <c r="I6014" i="9" s="1"/>
  <c r="J6014" i="9" s="1" a="1"/>
  <c r="J6014" i="9" s="1"/>
  <c r="K6014" i="9" s="1"/>
  <c r="I6007" i="9" a="1"/>
  <c r="I6007" i="9" s="1"/>
  <c r="J6007" i="9" s="1" a="1"/>
  <c r="J6007" i="9" s="1"/>
  <c r="K6007" i="9" s="1"/>
  <c r="I573" i="9" a="1"/>
  <c r="I573" i="9" s="1"/>
  <c r="J573" i="9" s="1" a="1"/>
  <c r="J573" i="9" s="1"/>
  <c r="K573" i="9" s="1"/>
  <c r="I370" i="9" a="1"/>
  <c r="I370" i="9" s="1"/>
  <c r="J370" i="9" s="1" a="1"/>
  <c r="J370" i="9" s="1"/>
  <c r="K370" i="9" s="1"/>
  <c r="I4564" i="9" a="1"/>
  <c r="I4564" i="9" s="1"/>
  <c r="J4564" i="9" s="1" a="1"/>
  <c r="J4564" i="9" s="1"/>
  <c r="K4564" i="9" s="1"/>
  <c r="I36" i="9" a="1"/>
  <c r="I36" i="9" s="1"/>
  <c r="J36" i="9" s="1" a="1"/>
  <c r="J36" i="9" s="1"/>
  <c r="K36" i="9" s="1"/>
  <c r="I5039" i="9" a="1"/>
  <c r="I5039" i="9" s="1"/>
  <c r="J5039" i="9" s="1" a="1"/>
  <c r="J5039" i="9" s="1"/>
  <c r="K5039" i="9" s="1"/>
  <c r="I5637" i="9" a="1"/>
  <c r="I5637" i="9" s="1"/>
  <c r="J5637" i="9" s="1" a="1"/>
  <c r="J5637" i="9" s="1"/>
  <c r="K5637" i="9" s="1"/>
  <c r="I7124" i="9" a="1"/>
  <c r="I7124" i="9" s="1"/>
  <c r="J7124" i="9" s="1" a="1"/>
  <c r="J7124" i="9" s="1"/>
  <c r="K7124" i="9" s="1"/>
  <c r="I999" i="9" a="1"/>
  <c r="I999" i="9" s="1"/>
  <c r="J999" i="9" s="1" a="1"/>
  <c r="J999" i="9" s="1"/>
  <c r="K999" i="9" s="1"/>
  <c r="I6312" i="9" a="1"/>
  <c r="I6312" i="9" s="1"/>
  <c r="J6312" i="9" s="1" a="1"/>
  <c r="J6312" i="9" s="1"/>
  <c r="K6312" i="9" s="1"/>
  <c r="I4011" i="9" a="1"/>
  <c r="I4011" i="9" s="1"/>
  <c r="J4011" i="9" s="1" a="1"/>
  <c r="J4011" i="9" s="1"/>
  <c r="K4011" i="9" s="1"/>
  <c r="I2398" i="9" a="1"/>
  <c r="I2398" i="9" s="1"/>
  <c r="J2398" i="9" s="1" a="1"/>
  <c r="J2398" i="9" s="1"/>
  <c r="K2398" i="9" s="1"/>
  <c r="I3277" i="9" a="1"/>
  <c r="I3277" i="9" s="1"/>
  <c r="J3277" i="9" s="1" a="1"/>
  <c r="J3277" i="9" s="1"/>
  <c r="K3277" i="9" s="1"/>
  <c r="I6598" i="9" a="1"/>
  <c r="I6598" i="9" s="1"/>
  <c r="J6598" i="9" s="1" a="1"/>
  <c r="J6598" i="9" s="1"/>
  <c r="K6598" i="9" s="1"/>
  <c r="I5759" i="9" a="1"/>
  <c r="I5759" i="9" s="1"/>
  <c r="J5759" i="9" s="1" a="1"/>
  <c r="J5759" i="9" s="1"/>
  <c r="K5759" i="9" s="1"/>
  <c r="I4603" i="9" a="1"/>
  <c r="I4603" i="9" s="1"/>
  <c r="J4603" i="9" s="1" a="1"/>
  <c r="J4603" i="9" s="1"/>
  <c r="K4603" i="9" s="1"/>
  <c r="I1479" i="9" a="1"/>
  <c r="I1479" i="9" s="1"/>
  <c r="J1479" i="9" s="1" a="1"/>
  <c r="J1479" i="9" s="1"/>
  <c r="K1479" i="9" s="1"/>
  <c r="I799" i="9" a="1"/>
  <c r="I799" i="9" s="1"/>
  <c r="J799" i="9" s="1" a="1"/>
  <c r="J799" i="9" s="1"/>
  <c r="K799" i="9" s="1"/>
  <c r="I7287" i="9" a="1"/>
  <c r="I7287" i="9" s="1"/>
  <c r="J7287" i="9" s="1" a="1"/>
  <c r="J7287" i="9" s="1"/>
  <c r="K7287" i="9" s="1"/>
  <c r="I7248" i="9" a="1"/>
  <c r="I7248" i="9" s="1"/>
  <c r="J7248" i="9" s="1" a="1"/>
  <c r="J7248" i="9" s="1"/>
  <c r="K7248" i="9" s="1"/>
  <c r="I3376" i="9" a="1"/>
  <c r="I3376" i="9" s="1"/>
  <c r="J3376" i="9" s="1" a="1"/>
  <c r="J3376" i="9" s="1"/>
  <c r="K3376" i="9" s="1"/>
  <c r="I3265" i="9" a="1"/>
  <c r="I3265" i="9" s="1"/>
  <c r="J3265" i="9" s="1" a="1"/>
  <c r="J3265" i="9" s="1"/>
  <c r="K3265" i="9" s="1"/>
  <c r="I4878" i="9" a="1"/>
  <c r="I4878" i="9" s="1"/>
  <c r="J4878" i="9" s="1" a="1"/>
  <c r="J4878" i="9" s="1"/>
  <c r="K4878" i="9" s="1"/>
  <c r="I5511" i="9" a="1"/>
  <c r="I5511" i="9" s="1"/>
  <c r="J5511" i="9" s="1" a="1"/>
  <c r="J5511" i="9" s="1"/>
  <c r="K5511" i="9" s="1"/>
  <c r="I7189" i="9" a="1"/>
  <c r="I7189" i="9" s="1"/>
  <c r="J7189" i="9" s="1" a="1"/>
  <c r="J7189" i="9" s="1"/>
  <c r="K7189" i="9" s="1"/>
  <c r="I4591" i="9" a="1"/>
  <c r="I4591" i="9" s="1"/>
  <c r="J4591" i="9" s="1" a="1"/>
  <c r="J4591" i="9" s="1"/>
  <c r="K4591" i="9" s="1"/>
  <c r="I4898" i="9" a="1"/>
  <c r="I4898" i="9" s="1"/>
  <c r="J4898" i="9" s="1" a="1"/>
  <c r="J4898" i="9" s="1"/>
  <c r="K4898" i="9" s="1"/>
  <c r="I4661" i="9" a="1"/>
  <c r="I4661" i="9" s="1"/>
  <c r="J4661" i="9" s="1" a="1"/>
  <c r="J4661" i="9" s="1"/>
  <c r="K4661" i="9" s="1"/>
  <c r="I7083" i="9" a="1"/>
  <c r="I7083" i="9" s="1"/>
  <c r="J7083" i="9" s="1" a="1"/>
  <c r="J7083" i="9" s="1"/>
  <c r="K7083" i="9" s="1"/>
  <c r="I578" i="9" a="1"/>
  <c r="I578" i="9" s="1"/>
  <c r="J578" i="9" s="1" a="1"/>
  <c r="J578" i="9" s="1"/>
  <c r="K578" i="9" s="1"/>
  <c r="I4171" i="9" a="1"/>
  <c r="I4171" i="9" s="1"/>
  <c r="J4171" i="9" s="1" a="1"/>
  <c r="J4171" i="9" s="1"/>
  <c r="K4171" i="9" s="1"/>
  <c r="I3206" i="9" a="1"/>
  <c r="I3206" i="9" s="1"/>
  <c r="J3206" i="9" s="1" a="1"/>
  <c r="J3206" i="9" s="1"/>
  <c r="K3206" i="9" s="1"/>
  <c r="I2473" i="9" a="1"/>
  <c r="I2473" i="9" s="1"/>
  <c r="J2473" i="9" s="1" a="1"/>
  <c r="J2473" i="9" s="1"/>
  <c r="K2473" i="9" s="1"/>
  <c r="I4818" i="9" a="1"/>
  <c r="I4818" i="9" s="1"/>
  <c r="J4818" i="9" s="1" a="1"/>
  <c r="J4818" i="9" s="1"/>
  <c r="K4818" i="9" s="1"/>
  <c r="I4516" i="9" a="1"/>
  <c r="I4516" i="9" s="1"/>
  <c r="J4516" i="9" s="1" a="1"/>
  <c r="J4516" i="9" s="1"/>
  <c r="K4516" i="9" s="1"/>
  <c r="I7286" i="9" a="1"/>
  <c r="I7286" i="9" s="1"/>
  <c r="J7286" i="9" s="1" a="1"/>
  <c r="J7286" i="9" s="1"/>
  <c r="K7286" i="9" s="1"/>
  <c r="I2901" i="9" a="1"/>
  <c r="I2901" i="9" s="1"/>
  <c r="J2901" i="9" s="1" a="1"/>
  <c r="J2901" i="9" s="1"/>
  <c r="K2901" i="9" s="1"/>
  <c r="I2635" i="9" a="1"/>
  <c r="I2635" i="9" s="1"/>
  <c r="J2635" i="9" s="1" a="1"/>
  <c r="J2635" i="9" s="1"/>
  <c r="K2635" i="9" s="1"/>
  <c r="I3418" i="9" a="1"/>
  <c r="I3418" i="9" s="1"/>
  <c r="J3418" i="9" s="1" a="1"/>
  <c r="J3418" i="9" s="1"/>
  <c r="K3418" i="9" s="1"/>
  <c r="I4284" i="9" a="1"/>
  <c r="I4284" i="9" s="1"/>
  <c r="J4284" i="9" s="1" a="1"/>
  <c r="J4284" i="9" s="1"/>
  <c r="K4284" i="9" s="1"/>
  <c r="I4627" i="9" a="1"/>
  <c r="I4627" i="9" s="1"/>
  <c r="J4627" i="9" s="1" a="1"/>
  <c r="J4627" i="9" s="1"/>
  <c r="K4627" i="9" s="1"/>
  <c r="I2064" i="9" a="1"/>
  <c r="I2064" i="9" s="1"/>
  <c r="J2064" i="9" s="1" a="1"/>
  <c r="J2064" i="9" s="1"/>
  <c r="K2064" i="9" s="1"/>
  <c r="I14" i="9" a="1"/>
  <c r="I14" i="9" s="1"/>
  <c r="J14" i="9" s="1" a="1"/>
  <c r="J14" i="9" s="1"/>
  <c r="K14" i="9" s="1"/>
  <c r="I4926" i="9" a="1"/>
  <c r="I4926" i="9" s="1"/>
  <c r="J4926" i="9" s="1" a="1"/>
  <c r="J4926" i="9" s="1"/>
  <c r="K4926" i="9" s="1"/>
  <c r="I3431" i="9" a="1"/>
  <c r="I3431" i="9" s="1"/>
  <c r="J3431" i="9" s="1" a="1"/>
  <c r="J3431" i="9" s="1"/>
  <c r="K3431" i="9" s="1"/>
  <c r="I992" i="9" a="1"/>
  <c r="I992" i="9" s="1"/>
  <c r="J992" i="9" s="1" a="1"/>
  <c r="J992" i="9" s="1"/>
  <c r="K992" i="9" s="1"/>
  <c r="I7082" i="9" a="1"/>
  <c r="I7082" i="9" s="1"/>
  <c r="J7082" i="9" s="1" a="1"/>
  <c r="J7082" i="9" s="1"/>
  <c r="K7082" i="9" s="1"/>
  <c r="I4778" i="9" a="1"/>
  <c r="I4778" i="9" s="1"/>
  <c r="J4778" i="9" s="1" a="1"/>
  <c r="J4778" i="9" s="1"/>
  <c r="K4778" i="9" s="1"/>
  <c r="I3682" i="9" a="1"/>
  <c r="I3682" i="9" s="1"/>
  <c r="J3682" i="9" s="1" a="1"/>
  <c r="J3682" i="9" s="1"/>
  <c r="K3682" i="9" s="1"/>
  <c r="I3570" i="9" a="1"/>
  <c r="I3570" i="9" s="1"/>
  <c r="J3570" i="9" s="1" a="1"/>
  <c r="J3570" i="9" s="1"/>
  <c r="K3570" i="9" s="1"/>
  <c r="I5613" i="9" a="1"/>
  <c r="I5613" i="9" s="1"/>
  <c r="J5613" i="9" s="1" a="1"/>
  <c r="J5613" i="9" s="1"/>
  <c r="K5613" i="9" s="1"/>
  <c r="I5099" i="9" a="1"/>
  <c r="I5099" i="9" s="1"/>
  <c r="J5099" i="9" s="1" a="1"/>
  <c r="J5099" i="9" s="1"/>
  <c r="K5099" i="9" s="1"/>
  <c r="I5947" i="9" a="1"/>
  <c r="I5947" i="9" s="1"/>
  <c r="J5947" i="9" s="1" a="1"/>
  <c r="J5947" i="9" s="1"/>
  <c r="K5947" i="9" s="1"/>
  <c r="I7271" i="9" a="1"/>
  <c r="I7271" i="9" s="1"/>
  <c r="J7271" i="9" s="1" a="1"/>
  <c r="J7271" i="9" s="1"/>
  <c r="K7271" i="9" s="1"/>
  <c r="I5769" i="9" a="1"/>
  <c r="I5769" i="9" s="1"/>
  <c r="J5769" i="9" s="1" a="1"/>
  <c r="J5769" i="9" s="1"/>
  <c r="K5769" i="9" s="1"/>
  <c r="I7254" i="9" a="1"/>
  <c r="I7254" i="9" s="1"/>
  <c r="J7254" i="9" s="1" a="1"/>
  <c r="J7254" i="9" s="1"/>
  <c r="K7254" i="9" s="1"/>
  <c r="I7250" i="9" a="1"/>
  <c r="I7250" i="9" s="1"/>
  <c r="J7250" i="9" s="1" a="1"/>
  <c r="J7250" i="9" s="1"/>
  <c r="K7250" i="9" s="1"/>
  <c r="I6439" i="9" a="1"/>
  <c r="I6439" i="9" s="1"/>
  <c r="J6439" i="9" s="1" a="1"/>
  <c r="J6439" i="9" s="1"/>
  <c r="K6439" i="9" s="1"/>
  <c r="I7234" i="9" a="1"/>
  <c r="I7234" i="9" s="1"/>
  <c r="J7234" i="9" s="1" a="1"/>
  <c r="J7234" i="9" s="1"/>
  <c r="K7234" i="9" s="1"/>
  <c r="I3963" i="9" a="1"/>
  <c r="I3963" i="9" s="1"/>
  <c r="J3963" i="9" s="1" a="1"/>
  <c r="J3963" i="9" s="1"/>
  <c r="K3963" i="9" s="1"/>
  <c r="I1686" i="9" a="1"/>
  <c r="I1686" i="9" s="1"/>
  <c r="J1686" i="9" s="1" a="1"/>
  <c r="J1686" i="9" s="1"/>
  <c r="K1686" i="9" s="1"/>
  <c r="I2406" i="9" a="1"/>
  <c r="I2406" i="9" s="1"/>
  <c r="J2406" i="9" s="1" a="1"/>
  <c r="J2406" i="9" s="1"/>
  <c r="K2406" i="9" s="1"/>
  <c r="I2050" i="9" a="1"/>
  <c r="I2050" i="9" s="1"/>
  <c r="J2050" i="9" s="1" a="1"/>
  <c r="J2050" i="9" s="1"/>
  <c r="K2050" i="9" s="1"/>
  <c r="I4424" i="9" a="1"/>
  <c r="I4424" i="9" s="1"/>
  <c r="J4424" i="9" s="1" a="1"/>
  <c r="J4424" i="9" s="1"/>
  <c r="K4424" i="9" s="1"/>
  <c r="I790" i="9" a="1"/>
  <c r="I790" i="9" s="1"/>
  <c r="J790" i="9" s="1" a="1"/>
  <c r="J790" i="9" s="1"/>
  <c r="K790" i="9" s="1"/>
  <c r="I1266" i="9" a="1"/>
  <c r="I1266" i="9" s="1"/>
  <c r="J1266" i="9" s="1" a="1"/>
  <c r="J1266" i="9" s="1"/>
  <c r="K1266" i="9" s="1"/>
  <c r="I3670" i="9" a="1"/>
  <c r="I3670" i="9" s="1"/>
  <c r="J3670" i="9" s="1" a="1"/>
  <c r="J3670" i="9" s="1"/>
  <c r="K3670" i="9" s="1"/>
  <c r="I2978" i="9" a="1"/>
  <c r="I2978" i="9" s="1"/>
  <c r="J2978" i="9" s="1" a="1"/>
  <c r="J2978" i="9" s="1"/>
  <c r="K2978" i="9" s="1"/>
  <c r="I3048" i="9" a="1"/>
  <c r="I3048" i="9" s="1"/>
  <c r="J3048" i="9" s="1" a="1"/>
  <c r="J3048" i="9" s="1"/>
  <c r="K3048" i="9" s="1"/>
  <c r="I412" i="9" a="1"/>
  <c r="I412" i="9" s="1"/>
  <c r="J412" i="9" s="1" a="1"/>
  <c r="J412" i="9" s="1"/>
  <c r="K412" i="9" s="1"/>
  <c r="I4606" i="9" a="1"/>
  <c r="I4606" i="9" s="1"/>
  <c r="J4606" i="9" s="1" a="1"/>
  <c r="J4606" i="9" s="1"/>
  <c r="K4606" i="9" s="1"/>
  <c r="I4836" i="9" a="1"/>
  <c r="I4836" i="9" s="1"/>
  <c r="J4836" i="9" s="1" a="1"/>
  <c r="J4836" i="9" s="1"/>
  <c r="K4836" i="9" s="1"/>
  <c r="I804" i="9" a="1"/>
  <c r="I804" i="9" s="1"/>
  <c r="J804" i="9" s="1" a="1"/>
  <c r="J804" i="9" s="1"/>
  <c r="K804" i="9" s="1"/>
  <c r="I6341" i="9" a="1"/>
  <c r="I6341" i="9" s="1"/>
  <c r="J6341" i="9" s="1" a="1"/>
  <c r="J6341" i="9" s="1"/>
  <c r="K6341" i="9" s="1"/>
  <c r="I6207" i="9" a="1"/>
  <c r="I6207" i="9" s="1"/>
  <c r="J6207" i="9" s="1" a="1"/>
  <c r="J6207" i="9" s="1"/>
  <c r="K6207" i="9" s="1"/>
  <c r="I7322" i="9" a="1"/>
  <c r="I7322" i="9" s="1"/>
  <c r="J7322" i="9" s="1" a="1"/>
  <c r="J7322" i="9" s="1"/>
  <c r="K7322" i="9" s="1"/>
  <c r="I1741" i="9" a="1"/>
  <c r="I1741" i="9" s="1"/>
  <c r="J1741" i="9" s="1" a="1"/>
  <c r="J1741" i="9" s="1"/>
  <c r="K1741" i="9" s="1"/>
  <c r="I1783" i="9" a="1"/>
  <c r="I1783" i="9" s="1"/>
  <c r="J1783" i="9" s="1" a="1"/>
  <c r="J1783" i="9" s="1"/>
  <c r="K1783" i="9" s="1"/>
  <c r="I1601" i="9" a="1"/>
  <c r="I1601" i="9" s="1"/>
  <c r="J1601" i="9" s="1" a="1"/>
  <c r="J1601" i="9" s="1"/>
  <c r="K1601" i="9" s="1"/>
  <c r="I3508" i="9" a="1"/>
  <c r="I3508" i="9" s="1"/>
  <c r="J3508" i="9" s="1" a="1"/>
  <c r="J3508" i="9" s="1"/>
  <c r="K3508" i="9" s="1"/>
  <c r="I2028" i="9" a="1"/>
  <c r="I2028" i="9" s="1"/>
  <c r="J2028" i="9" s="1" a="1"/>
  <c r="J2028" i="9" s="1"/>
  <c r="K2028" i="9" s="1"/>
  <c r="I244" i="9" a="1"/>
  <c r="I244" i="9" s="1"/>
  <c r="J244" i="9" s="1" a="1"/>
  <c r="J244" i="9" s="1"/>
  <c r="K244" i="9" s="1"/>
  <c r="I167" i="9" a="1"/>
  <c r="I167" i="9" s="1"/>
  <c r="J167" i="9" s="1" a="1"/>
  <c r="J167" i="9" s="1"/>
  <c r="K167" i="9" s="1"/>
  <c r="I2007" i="9" a="1"/>
  <c r="I2007" i="9" s="1"/>
  <c r="J2007" i="9" s="1" a="1"/>
  <c r="J2007" i="9" s="1"/>
  <c r="K2007" i="9" s="1"/>
  <c r="I6047" i="9" a="1"/>
  <c r="I6047" i="9" s="1"/>
  <c r="J6047" i="9" s="1" a="1"/>
  <c r="J6047" i="9" s="1"/>
  <c r="K6047" i="9" s="1"/>
  <c r="I5830" i="9" a="1"/>
  <c r="I5830" i="9" s="1"/>
  <c r="J5830" i="9" s="1" a="1"/>
  <c r="J5830" i="9" s="1"/>
  <c r="K5830" i="9" s="1"/>
  <c r="I6297" i="9" a="1"/>
  <c r="I6297" i="9" s="1"/>
  <c r="J6297" i="9" s="1" a="1"/>
  <c r="J6297" i="9" s="1"/>
  <c r="K6297" i="9" s="1"/>
  <c r="I1187" i="9" a="1"/>
  <c r="I1187" i="9" s="1"/>
  <c r="J1187" i="9" s="1" a="1"/>
  <c r="J1187" i="9" s="1"/>
  <c r="K1187" i="9" s="1"/>
  <c r="I2285" i="9" a="1"/>
  <c r="I2285" i="9" s="1"/>
  <c r="J2285" i="9" s="1" a="1"/>
  <c r="J2285" i="9" s="1"/>
  <c r="K2285" i="9" s="1"/>
  <c r="I3724" i="9" a="1"/>
  <c r="I3724" i="9" s="1"/>
  <c r="J3724" i="9" s="1" a="1"/>
  <c r="J3724" i="9" s="1"/>
  <c r="K3724" i="9" s="1"/>
  <c r="I5149" i="9" a="1"/>
  <c r="I5149" i="9" s="1"/>
  <c r="J5149" i="9" s="1" a="1"/>
  <c r="J5149" i="9" s="1"/>
  <c r="K5149" i="9" s="1"/>
  <c r="I2731" i="9" a="1"/>
  <c r="I2731" i="9" s="1"/>
  <c r="J2731" i="9" s="1" a="1"/>
  <c r="J2731" i="9" s="1"/>
  <c r="K2731" i="9" s="1"/>
  <c r="I7313" i="9" a="1"/>
  <c r="I7313" i="9" s="1"/>
  <c r="J7313" i="9" s="1" a="1"/>
  <c r="J7313" i="9" s="1"/>
  <c r="K7313" i="9" s="1"/>
  <c r="I5473" i="9" a="1"/>
  <c r="I5473" i="9" s="1"/>
  <c r="J5473" i="9" s="1" a="1"/>
  <c r="J5473" i="9" s="1"/>
  <c r="K5473" i="9" s="1"/>
  <c r="I5342" i="9" a="1"/>
  <c r="I5342" i="9" s="1"/>
  <c r="J5342" i="9" s="1" a="1"/>
  <c r="J5342" i="9" s="1"/>
  <c r="K5342" i="9" s="1"/>
  <c r="I2709" i="9" a="1"/>
  <c r="I2709" i="9" s="1"/>
  <c r="J2709" i="9" s="1" a="1"/>
  <c r="J2709" i="9" s="1"/>
  <c r="K2709" i="9" s="1"/>
  <c r="I6485" i="9" a="1"/>
  <c r="I6485" i="9" s="1"/>
  <c r="J6485" i="9" s="1" a="1"/>
  <c r="J6485" i="9" s="1"/>
  <c r="K6485" i="9" s="1"/>
  <c r="I3883" i="9" a="1"/>
  <c r="I3883" i="9" s="1"/>
  <c r="J3883" i="9" s="1" a="1"/>
  <c r="J3883" i="9" s="1"/>
  <c r="K3883" i="9" s="1"/>
  <c r="I6121" i="9" a="1"/>
  <c r="I6121" i="9" s="1"/>
  <c r="J6121" i="9" s="1" a="1"/>
  <c r="J6121" i="9" s="1"/>
  <c r="K6121" i="9" s="1"/>
  <c r="I4560" i="9" a="1"/>
  <c r="I4560" i="9" s="1"/>
  <c r="J4560" i="9" s="1" a="1"/>
  <c r="J4560" i="9" s="1"/>
  <c r="K4560" i="9" s="1"/>
  <c r="I744" i="9" a="1"/>
  <c r="I744" i="9" s="1"/>
  <c r="J744" i="9" s="1" a="1"/>
  <c r="J744" i="9" s="1"/>
  <c r="K744" i="9" s="1"/>
  <c r="I6079" i="9" a="1"/>
  <c r="I6079" i="9" s="1"/>
  <c r="J6079" i="9" s="1" a="1"/>
  <c r="J6079" i="9" s="1"/>
  <c r="K6079" i="9" s="1"/>
  <c r="I1709" i="9" a="1"/>
  <c r="I1709" i="9" s="1"/>
  <c r="J1709" i="9" s="1" a="1"/>
  <c r="J1709" i="9" s="1"/>
  <c r="K1709" i="9" s="1"/>
  <c r="I1996" i="9" a="1"/>
  <c r="I1996" i="9" s="1"/>
  <c r="J1996" i="9" s="1" a="1"/>
  <c r="J1996" i="9" s="1"/>
  <c r="K1996" i="9" s="1"/>
  <c r="I3140" i="9" a="1"/>
  <c r="I3140" i="9" s="1"/>
  <c r="J3140" i="9" s="1" a="1"/>
  <c r="J3140" i="9" s="1"/>
  <c r="K3140" i="9" s="1"/>
  <c r="I6180" i="9" a="1"/>
  <c r="I6180" i="9" s="1"/>
  <c r="J6180" i="9" s="1" a="1"/>
  <c r="J6180" i="9" s="1"/>
  <c r="K6180" i="9" s="1"/>
  <c r="I5685" i="9" a="1"/>
  <c r="I5685" i="9" s="1"/>
  <c r="J5685" i="9" s="1" a="1"/>
  <c r="J5685" i="9" s="1"/>
  <c r="K5685" i="9" s="1"/>
  <c r="I1245" i="9" a="1"/>
  <c r="I1245" i="9" s="1"/>
  <c r="J1245" i="9" s="1" a="1"/>
  <c r="J1245" i="9" s="1"/>
  <c r="K1245" i="9" s="1"/>
  <c r="I4697" i="9" a="1"/>
  <c r="I4697" i="9" s="1"/>
  <c r="J4697" i="9" s="1" a="1"/>
  <c r="J4697" i="9" s="1"/>
  <c r="K4697" i="9" s="1"/>
  <c r="I2628" i="9" a="1"/>
  <c r="I2628" i="9" s="1"/>
  <c r="J2628" i="9" s="1" a="1"/>
  <c r="J2628" i="9" s="1"/>
  <c r="K2628" i="9" s="1"/>
  <c r="I1973" i="9" a="1"/>
  <c r="I1973" i="9" s="1"/>
  <c r="J1973" i="9" s="1" a="1"/>
  <c r="J1973" i="9" s="1"/>
  <c r="K1973" i="9" s="1"/>
  <c r="I4934" i="9" a="1"/>
  <c r="I4934" i="9" s="1"/>
  <c r="J4934" i="9" s="1" a="1"/>
  <c r="J4934" i="9" s="1"/>
  <c r="K4934" i="9" s="1"/>
  <c r="I965" i="9" a="1"/>
  <c r="I965" i="9" s="1"/>
  <c r="J965" i="9" s="1" a="1"/>
  <c r="J965" i="9" s="1"/>
  <c r="K965" i="9" s="1"/>
  <c r="I2141" i="9" a="1"/>
  <c r="I2141" i="9" s="1"/>
  <c r="J2141" i="9" s="1" a="1"/>
  <c r="J2141" i="9" s="1"/>
  <c r="K2141" i="9" s="1"/>
  <c r="I2426" i="9" a="1"/>
  <c r="I2426" i="9" s="1"/>
  <c r="J2426" i="9" s="1" a="1"/>
  <c r="J2426" i="9" s="1"/>
  <c r="K2426" i="9" s="1"/>
  <c r="I6291" i="9" a="1"/>
  <c r="I6291" i="9" s="1"/>
  <c r="J6291" i="9" s="1" a="1"/>
  <c r="J6291" i="9" s="1"/>
  <c r="K6291" i="9" s="1"/>
  <c r="I3690" i="9" a="1"/>
  <c r="I3690" i="9" s="1"/>
  <c r="J3690" i="9" s="1" a="1"/>
  <c r="J3690" i="9" s="1"/>
  <c r="K3690" i="9" s="1"/>
  <c r="I6178" i="9" a="1"/>
  <c r="I6178" i="9" s="1"/>
  <c r="J6178" i="9" s="1" a="1"/>
  <c r="J6178" i="9" s="1"/>
  <c r="K6178" i="9" s="1"/>
  <c r="I1285" i="9" a="1"/>
  <c r="I1285" i="9" s="1"/>
  <c r="J1285" i="9" s="1" a="1"/>
  <c r="J1285" i="9" s="1"/>
  <c r="K1285" i="9" s="1"/>
  <c r="I2181" i="9" a="1"/>
  <c r="I2181" i="9" s="1"/>
  <c r="J2181" i="9" s="1" a="1"/>
  <c r="J2181" i="9" s="1"/>
  <c r="K2181" i="9" s="1"/>
  <c r="I3158" i="9" a="1"/>
  <c r="I3158" i="9" s="1"/>
  <c r="J3158" i="9" s="1" a="1"/>
  <c r="J3158" i="9" s="1"/>
  <c r="K3158" i="9" s="1"/>
  <c r="I3960" i="9" a="1"/>
  <c r="I3960" i="9" s="1"/>
  <c r="J3960" i="9" s="1" a="1"/>
  <c r="J3960" i="9" s="1"/>
  <c r="K3960" i="9" s="1"/>
  <c r="I2905" i="9" a="1"/>
  <c r="I2905" i="9" s="1"/>
  <c r="J2905" i="9" s="1" a="1"/>
  <c r="J2905" i="9" s="1"/>
  <c r="K2905" i="9" s="1"/>
  <c r="I2166" i="9" a="1"/>
  <c r="I2166" i="9" s="1"/>
  <c r="J2166" i="9" s="1" a="1"/>
  <c r="J2166" i="9" s="1"/>
  <c r="K2166" i="9" s="1"/>
  <c r="I3205" i="9" a="1"/>
  <c r="I3205" i="9" s="1"/>
  <c r="J3205" i="9" s="1" a="1"/>
  <c r="J3205" i="9" s="1"/>
  <c r="K3205" i="9" s="1"/>
  <c r="I3204" i="9" a="1"/>
  <c r="I3204" i="9" s="1"/>
  <c r="J3204" i="9" s="1" a="1"/>
  <c r="J3204" i="9" s="1"/>
  <c r="K3204" i="9" s="1"/>
  <c r="I1757" i="9" a="1"/>
  <c r="I1757" i="9" s="1"/>
  <c r="J1757" i="9" s="1" a="1"/>
  <c r="J1757" i="9" s="1"/>
  <c r="K1757" i="9" s="1"/>
  <c r="I7292" i="9" a="1"/>
  <c r="I7292" i="9" s="1"/>
  <c r="J7292" i="9" s="1" a="1"/>
  <c r="J7292" i="9" s="1"/>
  <c r="K7292" i="9" s="1"/>
  <c r="I1616" i="9" a="1"/>
  <c r="I1616" i="9" s="1"/>
  <c r="J1616" i="9" s="1" a="1"/>
  <c r="J1616" i="9" s="1"/>
  <c r="K1616" i="9" s="1"/>
  <c r="I1749" i="9" a="1"/>
  <c r="I1749" i="9" s="1"/>
  <c r="J1749" i="9" s="1" a="1"/>
  <c r="J1749" i="9" s="1"/>
  <c r="K1749" i="9" s="1"/>
  <c r="I2936" i="9" a="1"/>
  <c r="I2936" i="9" s="1"/>
  <c r="J2936" i="9" s="1" a="1"/>
  <c r="J2936" i="9" s="1"/>
  <c r="K2936" i="9" s="1"/>
  <c r="I4920" i="9" a="1"/>
  <c r="I4920" i="9" s="1"/>
  <c r="J4920" i="9" s="1" a="1"/>
  <c r="J4920" i="9" s="1"/>
  <c r="K4920" i="9" s="1"/>
  <c r="I1070" i="9" a="1"/>
  <c r="I1070" i="9" s="1"/>
  <c r="J1070" i="9" s="1" a="1"/>
  <c r="J1070" i="9" s="1"/>
  <c r="K1070" i="9" s="1"/>
  <c r="I1917" i="9" a="1"/>
  <c r="I1917" i="9" s="1"/>
  <c r="J1917" i="9" s="1" a="1"/>
  <c r="J1917" i="9" s="1"/>
  <c r="K1917" i="9" s="1"/>
  <c r="I7130" i="9" a="1"/>
  <c r="I7130" i="9" s="1"/>
  <c r="J7130" i="9" s="1" a="1"/>
  <c r="J7130" i="9" s="1"/>
  <c r="K7130" i="9" s="1"/>
  <c r="I1629" i="9" a="1"/>
  <c r="I1629" i="9" s="1"/>
  <c r="J1629" i="9" s="1" a="1"/>
  <c r="J1629" i="9" s="1"/>
  <c r="K1629" i="9" s="1"/>
  <c r="I5094" i="9" a="1"/>
  <c r="I5094" i="9" s="1"/>
  <c r="J5094" i="9" s="1" a="1"/>
  <c r="J5094" i="9" s="1"/>
  <c r="K5094" i="9" s="1"/>
  <c r="I3173" i="9" a="1"/>
  <c r="I3173" i="9" s="1"/>
  <c r="J3173" i="9" s="1" a="1"/>
  <c r="J3173" i="9" s="1"/>
  <c r="K3173" i="9" s="1"/>
  <c r="I2648" i="9" a="1"/>
  <c r="I2648" i="9" s="1"/>
  <c r="J2648" i="9" s="1" a="1"/>
  <c r="J2648" i="9" s="1"/>
  <c r="K2648" i="9" s="1"/>
  <c r="I6199" i="9" a="1"/>
  <c r="I6199" i="9" s="1"/>
  <c r="J6199" i="9" s="1" a="1"/>
  <c r="J6199" i="9" s="1"/>
  <c r="K6199" i="9" s="1"/>
  <c r="I1418" i="9" a="1"/>
  <c r="I1418" i="9" s="1"/>
  <c r="J1418" i="9" s="1" a="1"/>
  <c r="J1418" i="9" s="1"/>
  <c r="K1418" i="9" s="1"/>
  <c r="I5093" i="9" a="1"/>
  <c r="I5093" i="9" s="1"/>
  <c r="J5093" i="9" s="1" a="1"/>
  <c r="J5093" i="9" s="1"/>
  <c r="K5093" i="9" s="1"/>
  <c r="I5142" i="9" a="1"/>
  <c r="I5142" i="9" s="1"/>
  <c r="J5142" i="9" s="1" a="1"/>
  <c r="J5142" i="9" s="1"/>
  <c r="K5142" i="9" s="1"/>
  <c r="I6967" i="9" a="1"/>
  <c r="I6967" i="9" s="1"/>
  <c r="J6967" i="9" s="1" a="1"/>
  <c r="J6967" i="9" s="1"/>
  <c r="K6967" i="9" s="1"/>
  <c r="I4309" i="9" a="1"/>
  <c r="I4309" i="9" s="1"/>
  <c r="J4309" i="9" s="1" a="1"/>
  <c r="J4309" i="9" s="1"/>
  <c r="K4309" i="9" s="1"/>
  <c r="I346" i="9" a="1"/>
  <c r="I346" i="9" s="1"/>
  <c r="J346" i="9" s="1" a="1"/>
  <c r="J346" i="9" s="1"/>
  <c r="K346" i="9" s="1"/>
  <c r="I4973" i="9" a="1"/>
  <c r="I4973" i="9" s="1"/>
  <c r="J4973" i="9" s="1" a="1"/>
  <c r="J4973" i="9" s="1"/>
  <c r="K4973" i="9" s="1"/>
  <c r="I2862" i="9" a="1"/>
  <c r="I2862" i="9" s="1"/>
  <c r="J2862" i="9" s="1" a="1"/>
  <c r="J2862" i="9" s="1"/>
  <c r="K2862" i="9" s="1"/>
  <c r="I4252" i="9" a="1"/>
  <c r="I4252" i="9" s="1"/>
  <c r="J4252" i="9" s="1" a="1"/>
  <c r="J4252" i="9" s="1"/>
  <c r="K4252" i="9" s="1"/>
  <c r="I6167" i="9" a="1"/>
  <c r="I6167" i="9" s="1"/>
  <c r="J6167" i="9" s="1" a="1"/>
  <c r="J6167" i="9" s="1"/>
  <c r="K6167" i="9" s="1"/>
  <c r="I6460" i="9" a="1"/>
  <c r="I6460" i="9" s="1"/>
  <c r="J6460" i="9" s="1" a="1"/>
  <c r="J6460" i="9" s="1"/>
  <c r="K6460" i="9" s="1"/>
  <c r="I7222" i="9" a="1"/>
  <c r="I7222" i="9" s="1"/>
  <c r="J7222" i="9" s="1" a="1"/>
  <c r="J7222" i="9" s="1"/>
  <c r="K7222" i="9" s="1"/>
  <c r="I3244" i="9" a="1"/>
  <c r="I3244" i="9" s="1"/>
  <c r="J3244" i="9" s="1" a="1"/>
  <c r="J3244" i="9" s="1"/>
  <c r="K3244" i="9" s="1"/>
  <c r="I5421" i="9" a="1"/>
  <c r="I5421" i="9" s="1"/>
  <c r="J5421" i="9" s="1" a="1"/>
  <c r="J5421" i="9" s="1"/>
  <c r="K5421" i="9" s="1"/>
  <c r="I3258" i="9" a="1"/>
  <c r="I3258" i="9" s="1"/>
  <c r="J3258" i="9" s="1" a="1"/>
  <c r="J3258" i="9" s="1"/>
  <c r="K3258" i="9" s="1"/>
  <c r="I2866" i="9" a="1"/>
  <c r="I2866" i="9" s="1"/>
  <c r="J2866" i="9" s="1" a="1"/>
  <c r="J2866" i="9" s="1"/>
  <c r="K2866" i="9" s="1"/>
  <c r="I7211" i="9" a="1"/>
  <c r="I7211" i="9" s="1"/>
  <c r="J7211" i="9" s="1" a="1"/>
  <c r="J7211" i="9" s="1"/>
  <c r="K7211" i="9" s="1"/>
  <c r="I4026" i="9" a="1"/>
  <c r="I4026" i="9" s="1"/>
  <c r="J4026" i="9" s="1" a="1"/>
  <c r="J4026" i="9" s="1"/>
  <c r="K4026" i="9" s="1"/>
  <c r="I6494" i="9" a="1"/>
  <c r="I6494" i="9" s="1"/>
  <c r="J6494" i="9" s="1" a="1"/>
  <c r="J6494" i="9" s="1"/>
  <c r="K6494" i="9" s="1"/>
  <c r="I3138" i="9" a="1"/>
  <c r="I3138" i="9" s="1"/>
  <c r="J3138" i="9" s="1" a="1"/>
  <c r="J3138" i="9" s="1"/>
  <c r="K3138" i="9" s="1"/>
  <c r="I5101" i="9" a="1"/>
  <c r="I5101" i="9" s="1"/>
  <c r="J5101" i="9" s="1" a="1"/>
  <c r="J5101" i="9" s="1"/>
  <c r="K5101" i="9" s="1"/>
  <c r="I1216" i="9" a="1"/>
  <c r="I1216" i="9" s="1"/>
  <c r="J1216" i="9" s="1" a="1"/>
  <c r="J1216" i="9" s="1"/>
  <c r="K1216" i="9" s="1"/>
  <c r="I7098" i="9" a="1"/>
  <c r="I7098" i="9" s="1"/>
  <c r="J7098" i="9" s="1" a="1"/>
  <c r="J7098" i="9" s="1"/>
  <c r="K7098" i="9" s="1"/>
  <c r="I1264" i="9" a="1"/>
  <c r="I1264" i="9" s="1"/>
  <c r="J1264" i="9" s="1" a="1"/>
  <c r="J1264" i="9" s="1"/>
  <c r="K1264" i="9" s="1"/>
  <c r="I1488" i="9" a="1"/>
  <c r="I1488" i="9" s="1"/>
  <c r="J1488" i="9" s="1" a="1"/>
  <c r="J1488" i="9" s="1"/>
  <c r="K1488" i="9" s="1"/>
  <c r="I808" i="9" a="1"/>
  <c r="I808" i="9" s="1"/>
  <c r="J808" i="9" s="1" a="1"/>
  <c r="J808" i="9" s="1"/>
  <c r="K808" i="9" s="1"/>
  <c r="I6873" i="9" a="1"/>
  <c r="I6873" i="9" s="1"/>
  <c r="J6873" i="9" s="1" a="1"/>
  <c r="J6873" i="9" s="1"/>
  <c r="K6873" i="9" s="1"/>
  <c r="I3553" i="9" a="1"/>
  <c r="I3553" i="9" s="1"/>
  <c r="J3553" i="9" s="1" a="1"/>
  <c r="J3553" i="9" s="1"/>
  <c r="K3553" i="9" s="1"/>
  <c r="I7256" i="9" a="1"/>
  <c r="I7256" i="9" s="1"/>
  <c r="J7256" i="9" s="1" a="1"/>
  <c r="J7256" i="9" s="1"/>
  <c r="K7256" i="9" s="1"/>
  <c r="I6035" i="9" a="1"/>
  <c r="I6035" i="9" s="1"/>
  <c r="J6035" i="9" s="1" a="1"/>
  <c r="J6035" i="9" s="1"/>
  <c r="K6035" i="9" s="1"/>
  <c r="I6271" i="9" a="1"/>
  <c r="I6271" i="9" s="1"/>
  <c r="J6271" i="9" s="1" a="1"/>
  <c r="J6271" i="9" s="1"/>
  <c r="K6271" i="9" s="1"/>
  <c r="I1847" i="9" a="1"/>
  <c r="I1847" i="9" s="1"/>
  <c r="J1847" i="9" s="1" a="1"/>
  <c r="J1847" i="9" s="1"/>
  <c r="K1847" i="9" s="1"/>
  <c r="I2649" i="9" a="1"/>
  <c r="I2649" i="9" s="1"/>
  <c r="J2649" i="9" s="1" a="1"/>
  <c r="J2649" i="9" s="1"/>
  <c r="K2649" i="9" s="1"/>
  <c r="I3962" i="9" a="1"/>
  <c r="I3962" i="9" s="1"/>
  <c r="J3962" i="9" s="1" a="1"/>
  <c r="J3962" i="9" s="1"/>
  <c r="K3962" i="9" s="1"/>
  <c r="I5677" i="9" a="1"/>
  <c r="I5677" i="9" s="1"/>
  <c r="J5677" i="9" s="1" a="1"/>
  <c r="J5677" i="9" s="1"/>
  <c r="K5677" i="9" s="1"/>
  <c r="I5413" i="9" a="1"/>
  <c r="I5413" i="9" s="1"/>
  <c r="J5413" i="9" s="1" a="1"/>
  <c r="J5413" i="9" s="1"/>
  <c r="K5413" i="9" s="1"/>
  <c r="I5949" i="9" a="1"/>
  <c r="I5949" i="9" s="1"/>
  <c r="J5949" i="9" s="1" a="1"/>
  <c r="J5949" i="9" s="1"/>
  <c r="K5949" i="9" s="1"/>
  <c r="I4848" i="9" a="1"/>
  <c r="I4848" i="9" s="1"/>
  <c r="J4848" i="9" s="1" a="1"/>
  <c r="J4848" i="9" s="1"/>
  <c r="K4848" i="9" s="1"/>
  <c r="I1866" i="9" a="1"/>
  <c r="I1866" i="9" s="1"/>
  <c r="J1866" i="9" s="1" a="1"/>
  <c r="J1866" i="9" s="1"/>
  <c r="K1866" i="9" s="1"/>
  <c r="I5197" i="9" a="1"/>
  <c r="I5197" i="9" s="1"/>
  <c r="J5197" i="9" s="1" a="1"/>
  <c r="J5197" i="9" s="1"/>
  <c r="K5197" i="9" s="1"/>
  <c r="I1816" i="9" a="1"/>
  <c r="I1816" i="9" s="1"/>
  <c r="J1816" i="9" s="1" a="1"/>
  <c r="J1816" i="9" s="1"/>
  <c r="K1816" i="9" s="1"/>
  <c r="I338" i="9" a="1"/>
  <c r="I338" i="9" s="1"/>
  <c r="J338" i="9" s="1" a="1"/>
  <c r="J338" i="9" s="1"/>
  <c r="K338" i="9" s="1"/>
  <c r="I1870" i="9" a="1"/>
  <c r="I1870" i="9" s="1"/>
  <c r="J1870" i="9" s="1" a="1"/>
  <c r="J1870" i="9" s="1"/>
  <c r="K1870" i="9" s="1"/>
  <c r="I7302" i="9" a="1"/>
  <c r="I7302" i="9" s="1"/>
  <c r="J7302" i="9" s="1" a="1"/>
  <c r="J7302" i="9" s="1"/>
  <c r="K7302" i="9" s="1"/>
  <c r="I594" i="9" a="1"/>
  <c r="I594" i="9" s="1"/>
  <c r="J594" i="9" s="1" a="1"/>
  <c r="J594" i="9" s="1"/>
  <c r="K594" i="9" s="1"/>
  <c r="I1987" i="9" a="1"/>
  <c r="I1987" i="9" s="1"/>
  <c r="J1987" i="9" s="1" a="1"/>
  <c r="J1987" i="9" s="1"/>
  <c r="K1987" i="9" s="1"/>
  <c r="I2441" i="9" a="1"/>
  <c r="I2441" i="9" s="1"/>
  <c r="J2441" i="9" s="1" a="1"/>
  <c r="J2441" i="9" s="1"/>
  <c r="K2441" i="9" s="1"/>
  <c r="I1497" i="9" a="1"/>
  <c r="I1497" i="9" s="1"/>
  <c r="J1497" i="9" s="1" a="1"/>
  <c r="J1497" i="9" s="1"/>
  <c r="K1497" i="9" s="1"/>
  <c r="I5338" i="9" a="1"/>
  <c r="I5338" i="9" s="1"/>
  <c r="J5338" i="9" s="1" a="1"/>
  <c r="J5338" i="9" s="1"/>
  <c r="K5338" i="9" s="1"/>
  <c r="I664" i="9" a="1"/>
  <c r="I664" i="9" s="1"/>
  <c r="J664" i="9" s="1" a="1"/>
  <c r="J664" i="9" s="1"/>
  <c r="K664" i="9" s="1"/>
  <c r="I7188" i="9" a="1"/>
  <c r="I7188" i="9" s="1"/>
  <c r="J7188" i="9" s="1" a="1"/>
  <c r="J7188" i="9" s="1"/>
  <c r="K7188" i="9" s="1"/>
  <c r="I5178" i="9" a="1"/>
  <c r="I5178" i="9" s="1"/>
  <c r="J5178" i="9" s="1" a="1"/>
  <c r="J5178" i="9" s="1"/>
  <c r="K5178" i="9" s="1"/>
  <c r="I4465" i="9" a="1"/>
  <c r="I4465" i="9" s="1"/>
  <c r="J4465" i="9" s="1" a="1"/>
  <c r="J4465" i="9" s="1"/>
  <c r="K4465" i="9" s="1"/>
  <c r="I5406" i="9" a="1"/>
  <c r="I5406" i="9" s="1"/>
  <c r="J5406" i="9" s="1" a="1"/>
  <c r="J5406" i="9" s="1"/>
  <c r="K5406" i="9" s="1"/>
  <c r="I474" i="9" a="1"/>
  <c r="I474" i="9" s="1"/>
  <c r="J474" i="9" s="1" a="1"/>
  <c r="J474" i="9" s="1"/>
  <c r="K474" i="9" s="1"/>
  <c r="I2899" i="9" a="1"/>
  <c r="I2899" i="9" s="1"/>
  <c r="J2899" i="9" s="1" a="1"/>
  <c r="J2899" i="9" s="1"/>
  <c r="K2899" i="9" s="1"/>
  <c r="I347" i="9" a="1"/>
  <c r="I347" i="9" s="1"/>
  <c r="J347" i="9" s="1" a="1"/>
  <c r="J347" i="9" s="1"/>
  <c r="K347" i="9" s="1"/>
  <c r="I4960" i="9" a="1"/>
  <c r="I4960" i="9" s="1"/>
  <c r="J4960" i="9" s="1" a="1"/>
  <c r="J4960" i="9" s="1"/>
  <c r="K4960" i="9" s="1"/>
  <c r="I2884" i="9" a="1"/>
  <c r="I2884" i="9" s="1"/>
  <c r="J2884" i="9" s="1" a="1"/>
  <c r="J2884" i="9" s="1"/>
  <c r="K2884" i="9" s="1"/>
  <c r="I47" i="9" a="1"/>
  <c r="I47" i="9" s="1"/>
  <c r="J47" i="9" s="1" a="1"/>
  <c r="J47" i="9" s="1"/>
  <c r="K47" i="9" s="1"/>
  <c r="I2228" i="9" a="1"/>
  <c r="I2228" i="9" s="1"/>
  <c r="J2228" i="9" s="1" a="1"/>
  <c r="J2228" i="9" s="1"/>
  <c r="K2228" i="9" s="1"/>
  <c r="I7300" i="9" a="1"/>
  <c r="I7300" i="9" s="1"/>
  <c r="J7300" i="9" s="1" a="1"/>
  <c r="J7300" i="9" s="1"/>
  <c r="K7300" i="9" s="1"/>
  <c r="I7281" i="9" a="1"/>
  <c r="I7281" i="9" s="1"/>
  <c r="J7281" i="9" s="1" a="1"/>
  <c r="J7281" i="9" s="1"/>
  <c r="K7281" i="9" s="1"/>
  <c r="I7266" i="9" a="1"/>
  <c r="I7266" i="9" s="1"/>
  <c r="J7266" i="9" s="1" a="1"/>
  <c r="J7266" i="9" s="1"/>
  <c r="K7266" i="9" s="1"/>
  <c r="I6201" i="9" a="1"/>
  <c r="I6201" i="9" s="1"/>
  <c r="J6201" i="9" s="1" a="1"/>
  <c r="J6201" i="9" s="1"/>
  <c r="K6201" i="9" s="1"/>
  <c r="I8" i="9" a="1"/>
  <c r="I8" i="9" s="1"/>
  <c r="J8" i="9" s="1" a="1"/>
  <c r="J8" i="9" s="1"/>
  <c r="K8" i="9" s="1"/>
  <c r="I7330" i="9" a="1"/>
  <c r="I7330" i="9" s="1"/>
  <c r="J7330" i="9" s="1" a="1"/>
  <c r="J7330" i="9" s="1"/>
  <c r="K7330" i="9" s="1"/>
  <c r="I7232" i="9" a="1"/>
  <c r="I7232" i="9" s="1"/>
  <c r="J7232" i="9" s="1" a="1"/>
  <c r="J7232" i="9" s="1"/>
  <c r="K7232" i="9" s="1"/>
  <c r="I1056" i="9" a="1"/>
  <c r="I1056" i="9" s="1"/>
  <c r="J1056" i="9" s="1" a="1"/>
  <c r="J1056" i="9" s="1"/>
  <c r="K1056" i="9" s="1"/>
  <c r="I1308" i="9" a="1"/>
  <c r="I1308" i="9" s="1"/>
  <c r="J1308" i="9" s="1" a="1"/>
  <c r="J1308" i="9" s="1"/>
  <c r="K1308" i="9" s="1"/>
  <c r="I4620" i="9" a="1"/>
  <c r="I4620" i="9" s="1"/>
  <c r="J4620" i="9" s="1" a="1"/>
  <c r="J4620" i="9" s="1"/>
  <c r="K4620" i="9" s="1"/>
  <c r="I1399" i="9" a="1"/>
  <c r="I1399" i="9" s="1"/>
  <c r="J1399" i="9" s="1" a="1"/>
  <c r="J1399" i="9" s="1"/>
  <c r="K1399" i="9" s="1"/>
  <c r="I2551" i="9" a="1"/>
  <c r="I2551" i="9" s="1"/>
  <c r="J2551" i="9" s="1" a="1"/>
  <c r="J2551" i="9" s="1"/>
  <c r="K2551" i="9" s="1"/>
  <c r="I84" i="9" a="1"/>
  <c r="I84" i="9" s="1"/>
  <c r="J84" i="9" s="1" a="1"/>
  <c r="J84" i="9" s="1"/>
  <c r="K84" i="9" s="1"/>
  <c r="I3230" i="9" a="1"/>
  <c r="I3230" i="9" s="1"/>
  <c r="J3230" i="9" s="1" a="1"/>
  <c r="J3230" i="9" s="1"/>
  <c r="K3230" i="9" s="1"/>
  <c r="I5116" i="9" a="1"/>
  <c r="I5116" i="9" s="1"/>
  <c r="J5116" i="9" s="1" a="1"/>
  <c r="J5116" i="9" s="1"/>
  <c r="K5116" i="9" s="1"/>
  <c r="I3705" i="9" a="1"/>
  <c r="I3705" i="9" s="1"/>
  <c r="J3705" i="9" s="1" a="1"/>
  <c r="J3705" i="9" s="1"/>
  <c r="K3705" i="9" s="1"/>
  <c r="I2719" i="9" a="1"/>
  <c r="I2719" i="9" s="1"/>
  <c r="J2719" i="9" s="1" a="1"/>
  <c r="J2719" i="9" s="1"/>
  <c r="K2719" i="9" s="1"/>
  <c r="I475" i="9" a="1"/>
  <c r="I475" i="9" s="1"/>
  <c r="J475" i="9" s="1" a="1"/>
  <c r="J475" i="9" s="1"/>
  <c r="K475" i="9" s="1"/>
  <c r="I7178" i="9" a="1"/>
  <c r="I7178" i="9" s="1"/>
  <c r="J7178" i="9" s="1" a="1"/>
  <c r="J7178" i="9" s="1"/>
  <c r="K7178" i="9" s="1"/>
  <c r="I6389" i="9" a="1"/>
  <c r="I6389" i="9" s="1"/>
  <c r="J6389" i="9" s="1" a="1"/>
  <c r="J6389" i="9" s="1"/>
  <c r="K6389" i="9" s="1"/>
  <c r="I2816" i="9" a="1"/>
  <c r="I2816" i="9" s="1"/>
  <c r="J2816" i="9" s="1" a="1"/>
  <c r="J2816" i="9" s="1"/>
  <c r="K2816" i="9" s="1"/>
  <c r="I362" i="9" a="1"/>
  <c r="I362" i="9" s="1"/>
  <c r="J362" i="9" s="1" a="1"/>
  <c r="J362" i="9" s="1"/>
  <c r="K362" i="9" s="1"/>
  <c r="I5705" i="9" a="1"/>
  <c r="I5705" i="9" s="1"/>
  <c r="J5705" i="9" s="1" a="1"/>
  <c r="J5705" i="9" s="1"/>
  <c r="K5705" i="9" s="1"/>
  <c r="I4521" i="9" a="1"/>
  <c r="I4521" i="9" s="1"/>
  <c r="J4521" i="9" s="1" a="1"/>
  <c r="J4521" i="9" s="1"/>
  <c r="K4521" i="9" s="1"/>
  <c r="I4283" i="9" a="1"/>
  <c r="I4283" i="9" s="1"/>
  <c r="J4283" i="9" s="1" a="1"/>
  <c r="J4283" i="9" s="1"/>
  <c r="K4283" i="9" s="1"/>
  <c r="I2084" i="9" a="1"/>
  <c r="I2084" i="9" s="1"/>
  <c r="J2084" i="9" s="1" a="1"/>
  <c r="J2084" i="9" s="1"/>
  <c r="K2084" i="9" s="1"/>
  <c r="I4249" i="9" a="1"/>
  <c r="I4249" i="9" s="1"/>
  <c r="J4249" i="9" s="1" a="1"/>
  <c r="J4249" i="9" s="1"/>
  <c r="K4249" i="9" s="1"/>
  <c r="I1405" i="9" a="1"/>
  <c r="I1405" i="9" s="1"/>
  <c r="J1405" i="9" s="1" a="1"/>
  <c r="J1405" i="9" s="1"/>
  <c r="K1405" i="9" s="1"/>
  <c r="I7072" i="9" a="1"/>
  <c r="I7072" i="9" s="1"/>
  <c r="J7072" i="9" s="1" a="1"/>
  <c r="J7072" i="9" s="1"/>
  <c r="K7072" i="9" s="1"/>
  <c r="I7043" i="9" a="1"/>
  <c r="I7043" i="9" s="1"/>
  <c r="J7043" i="9" s="1" a="1"/>
  <c r="J7043" i="9" s="1"/>
  <c r="K7043" i="9" s="1"/>
  <c r="I2815" i="9" a="1"/>
  <c r="I2815" i="9" s="1"/>
  <c r="J2815" i="9" s="1" a="1"/>
  <c r="J2815" i="9" s="1"/>
  <c r="K2815" i="9" s="1"/>
  <c r="I788" i="9" a="1"/>
  <c r="I788" i="9" s="1"/>
  <c r="J788" i="9" s="1" a="1"/>
  <c r="J788" i="9" s="1"/>
  <c r="K788" i="9" s="1"/>
  <c r="I1754" i="9" a="1"/>
  <c r="I1754" i="9" s="1"/>
  <c r="J1754" i="9" s="1" a="1"/>
  <c r="J1754" i="9" s="1"/>
  <c r="K1754" i="9" s="1"/>
  <c r="I816" i="9" a="1"/>
  <c r="I816" i="9" s="1"/>
  <c r="J816" i="9" s="1" a="1"/>
  <c r="J816" i="9" s="1"/>
  <c r="K816" i="9" s="1"/>
  <c r="I3053" i="9" a="1"/>
  <c r="I3053" i="9" s="1"/>
  <c r="J3053" i="9" s="1" a="1"/>
  <c r="J3053" i="9" s="1"/>
  <c r="K3053" i="9" s="1"/>
  <c r="I4953" i="9" a="1"/>
  <c r="I4953" i="9" s="1"/>
  <c r="J4953" i="9" s="1" a="1"/>
  <c r="J4953" i="9" s="1"/>
  <c r="K4953" i="9" s="1"/>
  <c r="I5523" i="9" a="1"/>
  <c r="I5523" i="9" s="1"/>
  <c r="J5523" i="9" s="1" a="1"/>
  <c r="J5523" i="9" s="1"/>
  <c r="K5523" i="9" s="1"/>
  <c r="I3102" i="9" a="1"/>
  <c r="I3102" i="9" s="1"/>
  <c r="J3102" i="9" s="1" a="1"/>
  <c r="J3102" i="9" s="1"/>
  <c r="K3102" i="9" s="1"/>
  <c r="I6995" i="9" a="1"/>
  <c r="I6995" i="9" s="1"/>
  <c r="J6995" i="9" s="1" a="1"/>
  <c r="J6995" i="9" s="1"/>
  <c r="K6995" i="9" s="1"/>
  <c r="I6039" i="9" a="1"/>
  <c r="I6039" i="9" s="1"/>
  <c r="J6039" i="9" s="1" a="1"/>
  <c r="J6039" i="9" s="1"/>
  <c r="K6039" i="9" s="1"/>
  <c r="I2117" i="9" a="1"/>
  <c r="I2117" i="9" s="1"/>
  <c r="J2117" i="9" s="1" a="1"/>
  <c r="J2117" i="9" s="1"/>
  <c r="K2117" i="9" s="1"/>
  <c r="I2821" i="9" a="1"/>
  <c r="I2821" i="9" s="1"/>
  <c r="J2821" i="9" s="1" a="1"/>
  <c r="J2821" i="9" s="1"/>
  <c r="K2821" i="9" s="1"/>
  <c r="I3688" i="9" a="1"/>
  <c r="I3688" i="9" s="1"/>
  <c r="J3688" i="9" s="1" a="1"/>
  <c r="J3688" i="9" s="1"/>
  <c r="K3688" i="9" s="1"/>
  <c r="I4889" i="9" a="1"/>
  <c r="I4889" i="9" s="1"/>
  <c r="J4889" i="9" s="1" a="1"/>
  <c r="J4889" i="9" s="1"/>
  <c r="K4889" i="9" s="1"/>
  <c r="I6162" i="9" a="1"/>
  <c r="I6162" i="9" s="1"/>
  <c r="J6162" i="9" s="1" a="1"/>
  <c r="J6162" i="9" s="1"/>
  <c r="K6162" i="9" s="1"/>
  <c r="I3414" i="9" a="1"/>
  <c r="I3414" i="9" s="1"/>
  <c r="J3414" i="9" s="1" a="1"/>
  <c r="J3414" i="9" s="1"/>
  <c r="K3414" i="9" s="1"/>
  <c r="I227" i="9" a="1"/>
  <c r="I227" i="9" s="1"/>
  <c r="J227" i="9" s="1" a="1"/>
  <c r="J227" i="9" s="1"/>
  <c r="K227" i="9" s="1"/>
  <c r="I6371" i="9" a="1"/>
  <c r="I6371" i="9" s="1"/>
  <c r="J6371" i="9" s="1" a="1"/>
  <c r="J6371" i="9" s="1"/>
  <c r="K6371" i="9" s="1"/>
  <c r="I337" i="9" a="1"/>
  <c r="I337" i="9" s="1"/>
  <c r="J337" i="9" s="1" a="1"/>
  <c r="J337" i="9" s="1"/>
  <c r="K337" i="9" s="1"/>
  <c r="I6384" i="9" a="1"/>
  <c r="I6384" i="9" s="1"/>
  <c r="J6384" i="9" s="1" a="1"/>
  <c r="J6384" i="9" s="1"/>
  <c r="K6384" i="9" s="1"/>
  <c r="I3147" i="9" a="1"/>
  <c r="I3147" i="9" s="1"/>
  <c r="J3147" i="9" s="1" a="1"/>
  <c r="J3147" i="9" s="1"/>
  <c r="K3147" i="9" s="1"/>
  <c r="I6056" i="9" a="1"/>
  <c r="I6056" i="9" s="1"/>
  <c r="J6056" i="9" s="1" a="1"/>
  <c r="J6056" i="9" s="1"/>
  <c r="K6056" i="9" s="1"/>
  <c r="I3216" i="9" a="1"/>
  <c r="I3216" i="9" s="1"/>
  <c r="J3216" i="9" s="1" a="1"/>
  <c r="J3216" i="9" s="1"/>
  <c r="K3216" i="9" s="1"/>
  <c r="I5179" i="9" a="1"/>
  <c r="I5179" i="9" s="1"/>
  <c r="J5179" i="9" s="1" a="1"/>
  <c r="J5179" i="9" s="1"/>
  <c r="K5179" i="9" s="1"/>
  <c r="I1994" i="9" a="1"/>
  <c r="I1994" i="9" s="1"/>
  <c r="J1994" i="9" s="1" a="1"/>
  <c r="J1994" i="9" s="1"/>
  <c r="K1994" i="9" s="1"/>
  <c r="I6299" i="9" a="1"/>
  <c r="I6299" i="9" s="1"/>
  <c r="J6299" i="9" s="1" a="1"/>
  <c r="J6299" i="9" s="1"/>
  <c r="K6299" i="9" s="1"/>
  <c r="I3188" i="9" a="1"/>
  <c r="I3188" i="9" s="1"/>
  <c r="J3188" i="9" s="1" a="1"/>
  <c r="J3188" i="9" s="1"/>
  <c r="K3188" i="9" s="1"/>
  <c r="I3775" i="9" a="1"/>
  <c r="I3775" i="9" s="1"/>
  <c r="J3775" i="9" s="1" a="1"/>
  <c r="J3775" i="9" s="1"/>
  <c r="K3775" i="9" s="1"/>
  <c r="I7205" i="9" a="1"/>
  <c r="I7205" i="9" s="1"/>
  <c r="J7205" i="9" s="1" a="1"/>
  <c r="J7205" i="9" s="1"/>
  <c r="K7205" i="9" s="1"/>
  <c r="I2217" i="9" a="1"/>
  <c r="I2217" i="9" s="1"/>
  <c r="J2217" i="9" s="1" a="1"/>
  <c r="J2217" i="9" s="1"/>
  <c r="K2217" i="9" s="1"/>
  <c r="I4262" i="9" a="1"/>
  <c r="I4262" i="9" s="1"/>
  <c r="J4262" i="9" s="1" a="1"/>
  <c r="J4262" i="9" s="1"/>
  <c r="K4262" i="9" s="1"/>
  <c r="I4919" i="9" a="1"/>
  <c r="I4919" i="9" s="1"/>
  <c r="J4919" i="9" s="1" a="1"/>
  <c r="J4919" i="9" s="1"/>
  <c r="K4919" i="9" s="1"/>
  <c r="I2063" i="9" a="1"/>
  <c r="I2063" i="9" s="1"/>
  <c r="J2063" i="9" s="1" a="1"/>
  <c r="J2063" i="9" s="1"/>
  <c r="K2063" i="9" s="1"/>
  <c r="I7026" i="9" a="1"/>
  <c r="I7026" i="9" s="1"/>
  <c r="J7026" i="9" s="1" a="1"/>
  <c r="J7026" i="9" s="1"/>
  <c r="K7026" i="9" s="1"/>
  <c r="I5303" i="9" a="1"/>
  <c r="I5303" i="9" s="1"/>
  <c r="J5303" i="9" s="1" a="1"/>
  <c r="J5303" i="9" s="1"/>
  <c r="K5303" i="9" s="1"/>
  <c r="I1117" i="9" a="1"/>
  <c r="I1117" i="9" s="1"/>
  <c r="J1117" i="9" s="1" a="1"/>
  <c r="J1117" i="9" s="1"/>
  <c r="K1117" i="9" s="1"/>
  <c r="I4756" i="9" a="1"/>
  <c r="I4756" i="9" s="1"/>
  <c r="J4756" i="9" s="1" a="1"/>
  <c r="J4756" i="9" s="1"/>
  <c r="K4756" i="9" s="1"/>
  <c r="I4351" i="9" a="1"/>
  <c r="I4351" i="9" s="1"/>
  <c r="J4351" i="9" s="1" a="1"/>
  <c r="J4351" i="9" s="1"/>
  <c r="K4351" i="9" s="1"/>
  <c r="I178" i="9" a="1"/>
  <c r="I178" i="9" s="1"/>
  <c r="J178" i="9" s="1" a="1"/>
  <c r="J178" i="9" s="1"/>
  <c r="K178" i="9" s="1"/>
  <c r="I1974" i="9" a="1"/>
  <c r="I1974" i="9" s="1"/>
  <c r="J1974" i="9" s="1" a="1"/>
  <c r="J1974" i="9" s="1"/>
  <c r="K1974" i="9" s="1"/>
  <c r="I7274" i="9" a="1"/>
  <c r="I7274" i="9" s="1"/>
  <c r="J7274" i="9" s="1" a="1"/>
  <c r="J7274" i="9" s="1"/>
  <c r="K7274" i="9" s="1"/>
  <c r="I1329" i="9" a="1"/>
  <c r="I1329" i="9" s="1"/>
  <c r="J1329" i="9" s="1" a="1"/>
  <c r="J1329" i="9" s="1"/>
  <c r="K1329" i="9" s="1"/>
  <c r="I4585" i="9" a="1"/>
  <c r="I4585" i="9" s="1"/>
  <c r="J4585" i="9" s="1" a="1"/>
  <c r="J4585" i="9" s="1"/>
  <c r="K4585" i="9" s="1"/>
  <c r="I4578" i="9" a="1"/>
  <c r="I4578" i="9" s="1"/>
  <c r="J4578" i="9" s="1" a="1"/>
  <c r="J4578" i="9" s="1"/>
  <c r="K4578" i="9" s="1"/>
  <c r="I5588" i="9" a="1"/>
  <c r="I5588" i="9" s="1"/>
  <c r="J5588" i="9" s="1" a="1"/>
  <c r="J5588" i="9" s="1"/>
  <c r="K5588" i="9" s="1"/>
  <c r="I3076" i="9" a="1"/>
  <c r="I3076" i="9" s="1"/>
  <c r="J3076" i="9" s="1" a="1"/>
  <c r="J3076" i="9" s="1"/>
  <c r="K3076" i="9" s="1"/>
  <c r="I7152" i="9" a="1"/>
  <c r="I7152" i="9" s="1"/>
  <c r="J7152" i="9" s="1" a="1"/>
  <c r="J7152" i="9" s="1"/>
  <c r="K7152" i="9" s="1"/>
  <c r="I1265" i="9" a="1"/>
  <c r="I1265" i="9" s="1"/>
  <c r="J1265" i="9" s="1" a="1"/>
  <c r="J1265" i="9" s="1"/>
  <c r="K1265" i="9" s="1"/>
  <c r="I348" i="9" a="1"/>
  <c r="I348" i="9" s="1"/>
  <c r="J348" i="9" s="1" a="1"/>
  <c r="J348" i="9" s="1"/>
  <c r="K348" i="9" s="1"/>
  <c r="I6340" i="9" a="1"/>
  <c r="I6340" i="9" s="1"/>
  <c r="J6340" i="9" s="1" a="1"/>
  <c r="J6340" i="9" s="1"/>
  <c r="K6340" i="9" s="1"/>
  <c r="I7008" i="9" a="1"/>
  <c r="I7008" i="9" s="1"/>
  <c r="J7008" i="9" s="1" a="1"/>
  <c r="J7008" i="9" s="1"/>
  <c r="K7008" i="9" s="1"/>
  <c r="I774" i="9" a="1"/>
  <c r="I774" i="9" s="1"/>
  <c r="J774" i="9" s="1" a="1"/>
  <c r="J774" i="9" s="1"/>
  <c r="K774" i="9" s="1"/>
  <c r="I5896" i="9" a="1"/>
  <c r="I5896" i="9" s="1"/>
  <c r="J5896" i="9" s="1" a="1"/>
  <c r="J5896" i="9" s="1"/>
  <c r="K5896" i="9" s="1"/>
  <c r="I81" i="9" a="1"/>
  <c r="I81" i="9" s="1"/>
  <c r="J81" i="9" s="1" a="1"/>
  <c r="J81" i="9" s="1"/>
  <c r="K81" i="9" s="1"/>
  <c r="I6872" i="9" a="1"/>
  <c r="I6872" i="9" s="1"/>
  <c r="J6872" i="9" s="1" a="1"/>
  <c r="J6872" i="9" s="1"/>
  <c r="K6872" i="9" s="1"/>
  <c r="I925" i="9" a="1"/>
  <c r="I925" i="9" s="1"/>
  <c r="J925" i="9" s="1" a="1"/>
  <c r="J925" i="9" s="1"/>
  <c r="K925" i="9" s="1"/>
  <c r="I6278" i="9" a="1"/>
  <c r="I6278" i="9" s="1"/>
  <c r="J6278" i="9" s="1" a="1"/>
  <c r="J6278" i="9" s="1"/>
  <c r="K6278" i="9" s="1"/>
  <c r="I4494" i="9" a="1"/>
  <c r="I4494" i="9" s="1"/>
  <c r="J4494" i="9" s="1" a="1"/>
  <c r="J4494" i="9" s="1"/>
  <c r="K4494" i="9" s="1"/>
  <c r="I580" i="9" a="1"/>
  <c r="I580" i="9" s="1"/>
  <c r="J580" i="9" s="1" a="1"/>
  <c r="J580" i="9" s="1"/>
  <c r="K580" i="9" s="1"/>
  <c r="I2579" i="9" a="1"/>
  <c r="I2579" i="9" s="1"/>
  <c r="J2579" i="9" s="1" a="1"/>
  <c r="J2579" i="9" s="1"/>
  <c r="K2579" i="9" s="1"/>
  <c r="I5539" i="9" a="1"/>
  <c r="I5539" i="9" s="1"/>
  <c r="J5539" i="9" s="1" a="1"/>
  <c r="J5539" i="9" s="1"/>
  <c r="K5539" i="9" s="1"/>
  <c r="I3181" i="9" a="1"/>
  <c r="I3181" i="9" s="1"/>
  <c r="J3181" i="9" s="1" a="1"/>
  <c r="J3181" i="9" s="1"/>
  <c r="K3181" i="9" s="1"/>
  <c r="I972" i="9" a="1"/>
  <c r="I972" i="9" s="1"/>
  <c r="J972" i="9" s="1" a="1"/>
  <c r="J972" i="9" s="1"/>
  <c r="K972" i="9" s="1"/>
  <c r="I1335" i="9" a="1"/>
  <c r="I1335" i="9" s="1"/>
  <c r="J1335" i="9" s="1" a="1"/>
  <c r="J1335" i="9" s="1"/>
  <c r="K1335" i="9" s="1"/>
  <c r="I5440" i="9" a="1"/>
  <c r="I5440" i="9" s="1"/>
  <c r="J5440" i="9" s="1" a="1"/>
  <c r="J5440" i="9" s="1"/>
  <c r="K5440" i="9" s="1"/>
  <c r="I5559" i="9" a="1"/>
  <c r="I5559" i="9" s="1"/>
  <c r="J5559" i="9" s="1" a="1"/>
  <c r="J5559" i="9" s="1"/>
  <c r="K5559" i="9" s="1"/>
  <c r="I5010" i="9" a="1"/>
  <c r="I5010" i="9" s="1"/>
  <c r="J5010" i="9" s="1" a="1"/>
  <c r="J5010" i="9" s="1"/>
  <c r="K5010" i="9" s="1"/>
  <c r="I1327" i="9" a="1"/>
  <c r="I1327" i="9" s="1"/>
  <c r="J1327" i="9" s="1" a="1"/>
  <c r="J1327" i="9" s="1"/>
  <c r="K1327" i="9" s="1"/>
  <c r="I1145" i="9" a="1"/>
  <c r="I1145" i="9" s="1"/>
  <c r="J1145" i="9" s="1" a="1"/>
  <c r="J1145" i="9" s="1"/>
  <c r="K1145" i="9" s="1"/>
  <c r="I4108" i="9" a="1"/>
  <c r="I4108" i="9" s="1"/>
  <c r="J4108" i="9" s="1" a="1"/>
  <c r="J4108" i="9" s="1"/>
  <c r="K4108" i="9" s="1"/>
  <c r="I6359" i="9" a="1"/>
  <c r="I6359" i="9" s="1"/>
  <c r="J6359" i="9" s="1" a="1"/>
  <c r="J6359" i="9" s="1"/>
  <c r="K6359" i="9" s="1"/>
  <c r="I2863" i="9" a="1"/>
  <c r="I2863" i="9" s="1"/>
  <c r="J2863" i="9" s="1" a="1"/>
  <c r="J2863" i="9" s="1"/>
  <c r="K2863" i="9" s="1"/>
  <c r="I5189" i="9" a="1"/>
  <c r="I5189" i="9" s="1"/>
  <c r="J5189" i="9" s="1" a="1"/>
  <c r="J5189" i="9" s="1"/>
  <c r="K5189" i="9" s="1"/>
  <c r="I6495" i="9" a="1"/>
  <c r="I6495" i="9" s="1"/>
  <c r="J6495" i="9" s="1" a="1"/>
  <c r="J6495" i="9" s="1"/>
  <c r="K6495" i="9" s="1"/>
  <c r="I7231" i="9" a="1"/>
  <c r="I7231" i="9" s="1"/>
  <c r="J7231" i="9" s="1" a="1"/>
  <c r="J7231" i="9" s="1"/>
  <c r="K7231" i="9" s="1"/>
  <c r="I2726" i="9" a="1"/>
  <c r="I2726" i="9" s="1"/>
  <c r="J2726" i="9" s="1" a="1"/>
  <c r="J2726" i="9" s="1"/>
  <c r="K2726" i="9" s="1"/>
  <c r="I1364" i="9" a="1"/>
  <c r="I1364" i="9" s="1"/>
  <c r="J1364" i="9" s="1" a="1"/>
  <c r="J1364" i="9" s="1"/>
  <c r="K1364" i="9" s="1"/>
  <c r="I5483" i="9" a="1"/>
  <c r="I5483" i="9" s="1"/>
  <c r="J5483" i="9" s="1" a="1"/>
  <c r="J5483" i="9" s="1"/>
  <c r="K5483" i="9" s="1"/>
  <c r="I951" i="9" a="1"/>
  <c r="I951" i="9" s="1"/>
  <c r="J951" i="9" s="1" a="1"/>
  <c r="J951" i="9" s="1"/>
  <c r="K951" i="9" s="1"/>
  <c r="I147" i="9" a="1"/>
  <c r="I147" i="9" s="1"/>
  <c r="J147" i="9" s="1" a="1"/>
  <c r="J147" i="9" s="1"/>
  <c r="K147" i="9" s="1"/>
  <c r="I1000" i="9" a="1"/>
  <c r="I1000" i="9" s="1"/>
  <c r="J1000" i="9" s="1" a="1"/>
  <c r="J1000" i="9" s="1"/>
  <c r="K1000" i="9" s="1"/>
  <c r="I1021" i="9" a="1"/>
  <c r="I1021" i="9" s="1"/>
  <c r="J1021" i="9" s="1" a="1"/>
  <c r="J1021" i="9" s="1"/>
  <c r="K1021" i="9" s="1"/>
  <c r="I5256" i="9" a="1"/>
  <c r="I5256" i="9" s="1"/>
  <c r="J5256" i="9" s="1" a="1"/>
  <c r="J5256" i="9" s="1"/>
  <c r="K5256" i="9" s="1"/>
  <c r="I2537" i="9" a="1"/>
  <c r="I2537" i="9" s="1"/>
  <c r="J2537" i="9" s="1" a="1"/>
  <c r="J2537" i="9" s="1"/>
  <c r="K2537" i="9" s="1"/>
  <c r="I5158" i="9" a="1"/>
  <c r="I5158" i="9" s="1"/>
  <c r="J5158" i="9" s="1" a="1"/>
  <c r="J5158" i="9" s="1"/>
  <c r="K5158" i="9" s="1"/>
  <c r="I5025" i="9" a="1"/>
  <c r="I5025" i="9" s="1"/>
  <c r="J5025" i="9" s="1" a="1"/>
  <c r="J5025" i="9" s="1"/>
  <c r="K5025" i="9" s="1"/>
  <c r="I2015" i="9" a="1"/>
  <c r="I2015" i="9" s="1"/>
  <c r="J2015" i="9" s="1" a="1"/>
  <c r="J2015" i="9" s="1"/>
  <c r="K2015" i="9" s="1"/>
  <c r="I6551" i="9" a="1"/>
  <c r="I6551" i="9" s="1"/>
  <c r="J6551" i="9" s="1" a="1"/>
  <c r="J6551" i="9" s="1"/>
  <c r="K6551" i="9" s="1"/>
  <c r="I748" i="9" a="1"/>
  <c r="I748" i="9" s="1"/>
  <c r="J748" i="9" s="1" a="1"/>
  <c r="J748" i="9" s="1"/>
  <c r="K748" i="9" s="1"/>
  <c r="I217" i="9" a="1"/>
  <c r="I217" i="9" s="1"/>
  <c r="J217" i="9" s="1" a="1"/>
  <c r="J217" i="9" s="1"/>
  <c r="K217" i="9" s="1"/>
  <c r="I2656" i="9" a="1"/>
  <c r="I2656" i="9" s="1"/>
  <c r="J2656" i="9" s="1" a="1"/>
  <c r="J2656" i="9" s="1"/>
  <c r="K2656" i="9" s="1"/>
  <c r="I958" i="9" a="1"/>
  <c r="I958" i="9" s="1"/>
  <c r="J958" i="9" s="1" a="1"/>
  <c r="J958" i="9" s="1"/>
  <c r="K958" i="9" s="1"/>
  <c r="I1210" i="9" a="1"/>
  <c r="I1210" i="9" s="1"/>
  <c r="J1210" i="9" s="1" a="1"/>
  <c r="J1210" i="9" s="1"/>
  <c r="K1210" i="9" s="1"/>
  <c r="I4487" i="9" a="1"/>
  <c r="I4487" i="9" s="1"/>
  <c r="J4487" i="9" s="1" a="1"/>
  <c r="J4487" i="9" s="1"/>
  <c r="K4487" i="9" s="1"/>
  <c r="I7166" i="9" a="1"/>
  <c r="I7166" i="9" s="1"/>
  <c r="J7166" i="9" s="1" a="1"/>
  <c r="J7166" i="9" s="1"/>
  <c r="K7166" i="9" s="1"/>
  <c r="I5684" i="9" a="1"/>
  <c r="I5684" i="9" s="1"/>
  <c r="J5684" i="9" s="1" a="1"/>
  <c r="J5684" i="9" s="1"/>
  <c r="K5684" i="9" s="1"/>
  <c r="I572" i="9" a="1"/>
  <c r="I572" i="9" s="1"/>
  <c r="J572" i="9" s="1" a="1"/>
  <c r="J572" i="9" s="1"/>
  <c r="K572" i="9" s="1"/>
  <c r="I5747" i="9" a="1"/>
  <c r="I5747" i="9" s="1"/>
  <c r="J5747" i="9" s="1" a="1"/>
  <c r="J5747" i="9" s="1"/>
  <c r="K5747" i="9" s="1"/>
  <c r="I3305" i="9" a="1"/>
  <c r="I3305" i="9" s="1"/>
  <c r="J3305" i="9" s="1" a="1"/>
  <c r="J3305" i="9" s="1"/>
  <c r="K3305" i="9" s="1"/>
  <c r="I2627" i="9" a="1"/>
  <c r="I2627" i="9" s="1"/>
  <c r="J2627" i="9" s="1" a="1"/>
  <c r="J2627" i="9" s="1"/>
  <c r="K2627" i="9" s="1"/>
  <c r="I2557" i="9" a="1"/>
  <c r="I2557" i="9" s="1"/>
  <c r="J2557" i="9" s="1" a="1"/>
  <c r="J2557" i="9" s="1"/>
  <c r="K2557" i="9" s="1"/>
  <c r="I118" i="9" a="1"/>
  <c r="I118" i="9" s="1"/>
  <c r="J118" i="9" s="1" a="1"/>
  <c r="J118" i="9" s="1"/>
  <c r="K118" i="9" s="1"/>
  <c r="I2592" i="9" a="1"/>
  <c r="I2592" i="9" s="1"/>
  <c r="J2592" i="9" s="1" a="1"/>
  <c r="J2592" i="9" s="1"/>
  <c r="K2592" i="9" s="1"/>
  <c r="I4647" i="9" a="1"/>
  <c r="I4647" i="9" s="1"/>
  <c r="J4647" i="9" s="1" a="1"/>
  <c r="J4647" i="9" s="1"/>
  <c r="K4647" i="9" s="1"/>
  <c r="I4842" i="9" a="1"/>
  <c r="I4842" i="9" s="1"/>
  <c r="J4842" i="9" s="1" a="1"/>
  <c r="J4842" i="9" s="1"/>
  <c r="K4842" i="9" s="1"/>
  <c r="I2077" i="9" a="1"/>
  <c r="I2077" i="9" s="1"/>
  <c r="J2077" i="9" s="1" a="1"/>
  <c r="J2077" i="9" s="1"/>
  <c r="K2077" i="9" s="1"/>
  <c r="I5392" i="9" a="1"/>
  <c r="I5392" i="9" s="1"/>
  <c r="J5392" i="9" s="1" a="1"/>
  <c r="J5392" i="9" s="1"/>
  <c r="K5392" i="9" s="1"/>
  <c r="I4081" i="9" a="1"/>
  <c r="I4081" i="9" s="1"/>
  <c r="J4081" i="9" s="1" a="1"/>
  <c r="J4081" i="9" s="1"/>
  <c r="K4081" i="9" s="1"/>
  <c r="I6507" i="9" a="1"/>
  <c r="I6507" i="9" s="1"/>
  <c r="J6507" i="9" s="1" a="1"/>
  <c r="J6507" i="9" s="1"/>
  <c r="K6507" i="9" s="1"/>
  <c r="I7037" i="9" a="1"/>
  <c r="I7037" i="9" s="1"/>
  <c r="J7037" i="9" s="1" a="1"/>
  <c r="J7037" i="9" s="1"/>
  <c r="K7037" i="9" s="1"/>
  <c r="I3004" i="9" a="1"/>
  <c r="I3004" i="9" s="1"/>
  <c r="J3004" i="9" s="1" a="1"/>
  <c r="J3004" i="9" s="1"/>
  <c r="K3004" i="9" s="1"/>
  <c r="I3416" i="9" a="1"/>
  <c r="I3416" i="9" s="1"/>
  <c r="J3416" i="9" s="1" a="1"/>
  <c r="J3416" i="9" s="1"/>
  <c r="K3416" i="9" s="1"/>
  <c r="I3800" i="9" a="1"/>
  <c r="I3800" i="9" s="1"/>
  <c r="J3800" i="9" s="1" a="1"/>
  <c r="J3800" i="9" s="1"/>
  <c r="K3800" i="9" s="1"/>
  <c r="I5558" i="9" a="1"/>
  <c r="I5558" i="9" s="1"/>
  <c r="J5558" i="9" s="1" a="1"/>
  <c r="J5558" i="9" s="1"/>
  <c r="K5558" i="9" s="1"/>
  <c r="I487" i="9" a="1"/>
  <c r="I487" i="9" s="1"/>
  <c r="J487" i="9" s="1" a="1"/>
  <c r="J487" i="9" s="1"/>
  <c r="K487" i="9" s="1"/>
  <c r="I564" i="9" a="1"/>
  <c r="I564" i="9" s="1"/>
  <c r="J564" i="9" s="1" a="1"/>
  <c r="J564" i="9" s="1"/>
  <c r="K564" i="9" s="1"/>
  <c r="I6927" i="9" a="1"/>
  <c r="I6927" i="9" s="1"/>
  <c r="J6927" i="9" s="1" a="1"/>
  <c r="J6927" i="9" s="1"/>
  <c r="K6927" i="9" s="1"/>
  <c r="I4491" i="9" a="1"/>
  <c r="I4491" i="9" s="1"/>
  <c r="J4491" i="9" s="1" a="1"/>
  <c r="J4491" i="9" s="1"/>
  <c r="K4491" i="9" s="1"/>
  <c r="I1858" i="9" a="1"/>
  <c r="I1858" i="9" s="1"/>
  <c r="J1858" i="9" s="1" a="1"/>
  <c r="J1858" i="9" s="1"/>
  <c r="K1858" i="9" s="1"/>
  <c r="I437" i="9" a="1"/>
  <c r="I437" i="9" s="1"/>
  <c r="J437" i="9" s="1" a="1"/>
  <c r="J437" i="9" s="1"/>
  <c r="K437" i="9" s="1"/>
  <c r="I1151" i="9" a="1"/>
  <c r="I1151" i="9" s="1"/>
  <c r="J1151" i="9" s="1" a="1"/>
  <c r="J1151" i="9" s="1"/>
  <c r="K1151" i="9" s="1"/>
  <c r="I527" i="9" a="1"/>
  <c r="I527" i="9" s="1"/>
  <c r="J527" i="9" s="1" a="1"/>
  <c r="J527" i="9" s="1"/>
  <c r="K527" i="9" s="1"/>
  <c r="I443" i="9" a="1"/>
  <c r="I443" i="9" s="1"/>
  <c r="J443" i="9" s="1" a="1"/>
  <c r="J443" i="9" s="1"/>
  <c r="K443" i="9" s="1"/>
  <c r="I6189" i="9" a="1"/>
  <c r="I6189" i="9" s="1"/>
  <c r="J6189" i="9" s="1" a="1"/>
  <c r="J6189" i="9" s="1"/>
  <c r="K6189" i="9" s="1"/>
  <c r="I5181" i="9" a="1"/>
  <c r="I5181" i="9" s="1"/>
  <c r="J5181" i="9" s="1" a="1"/>
  <c r="J5181" i="9" s="1"/>
  <c r="K5181" i="9" s="1"/>
  <c r="I7331" i="9" a="1"/>
  <c r="I7331" i="9" s="1"/>
  <c r="J7331" i="9" s="1" a="1"/>
  <c r="J7331" i="9" s="1"/>
  <c r="K7331" i="9" s="1"/>
  <c r="I5311" i="9" a="1"/>
  <c r="I5311" i="9" s="1"/>
  <c r="J5311" i="9" s="1" a="1"/>
  <c r="J5311" i="9" s="1"/>
  <c r="K5311" i="9" s="1"/>
  <c r="I7299" i="9" a="1"/>
  <c r="I7299" i="9" s="1"/>
  <c r="J7299" i="9" s="1" a="1"/>
  <c r="J7299" i="9" s="1"/>
  <c r="K7299" i="9" s="1"/>
  <c r="I6084" i="9" a="1"/>
  <c r="I6084" i="9" s="1"/>
  <c r="J6084" i="9" s="1" a="1"/>
  <c r="J6084" i="9" s="1"/>
  <c r="K6084" i="9" s="1"/>
  <c r="I7278" i="9" a="1"/>
  <c r="I7278" i="9" s="1"/>
  <c r="J7278" i="9" s="1" a="1"/>
  <c r="J7278" i="9" s="1"/>
  <c r="K7278" i="9" s="1"/>
  <c r="I7264" i="9" a="1"/>
  <c r="I7264" i="9" s="1"/>
  <c r="J7264" i="9" s="1" a="1"/>
  <c r="J7264" i="9" s="1"/>
  <c r="K7264" i="9" s="1"/>
  <c r="I6028" i="9" a="1"/>
  <c r="I6028" i="9" s="1"/>
  <c r="J6028" i="9" s="1" a="1"/>
  <c r="J6028" i="9" s="1"/>
  <c r="K6028" i="9" s="1"/>
  <c r="I5863" i="9" a="1"/>
  <c r="I5863" i="9" s="1"/>
  <c r="J5863" i="9" s="1" a="1"/>
  <c r="J5863" i="9" s="1"/>
  <c r="K5863" i="9" s="1"/>
  <c r="I5930" i="9" a="1"/>
  <c r="I5930" i="9" s="1"/>
  <c r="J5930" i="9" s="1" a="1"/>
  <c r="J5930" i="9" s="1"/>
  <c r="K5930" i="9" s="1"/>
  <c r="I5951" i="9" a="1"/>
  <c r="I5951" i="9" s="1"/>
  <c r="J5951" i="9" s="1" a="1"/>
  <c r="J5951" i="9" s="1"/>
  <c r="K5951" i="9" s="1"/>
  <c r="I6112" i="9" a="1"/>
  <c r="I6112" i="9" s="1"/>
  <c r="J6112" i="9" s="1" a="1"/>
  <c r="J6112" i="9" s="1"/>
  <c r="K6112" i="9" s="1"/>
  <c r="I7253" i="9" a="1"/>
  <c r="I7253" i="9" s="1"/>
  <c r="J7253" i="9" s="1" a="1"/>
  <c r="J7253" i="9" s="1"/>
  <c r="K7253" i="9" s="1"/>
  <c r="I7247" i="9" a="1"/>
  <c r="I7247" i="9" s="1"/>
  <c r="J7247" i="9" s="1" a="1"/>
  <c r="J7247" i="9" s="1"/>
  <c r="K7247" i="9" s="1"/>
  <c r="I5713" i="9" a="1"/>
  <c r="I5713" i="9" s="1"/>
  <c r="J5713" i="9" s="1" a="1"/>
  <c r="J5713" i="9" s="1"/>
  <c r="K5713" i="9" s="1"/>
  <c r="I7242" i="9" a="1"/>
  <c r="I7242" i="9" s="1"/>
  <c r="J7242" i="9" s="1" a="1"/>
  <c r="J7242" i="9" s="1"/>
  <c r="K7242" i="9" s="1"/>
  <c r="I6152" i="9" a="1"/>
  <c r="I6152" i="9" s="1"/>
  <c r="J6152" i="9" s="1" a="1"/>
  <c r="J6152" i="9" s="1"/>
  <c r="K6152" i="9" s="1"/>
  <c r="I1042" i="9" a="1"/>
  <c r="I1042" i="9" s="1"/>
  <c r="J1042" i="9" s="1" a="1"/>
  <c r="J1042" i="9" s="1"/>
  <c r="K1042" i="9" s="1"/>
  <c r="I538" i="9" a="1"/>
  <c r="I538" i="9" s="1"/>
  <c r="J538" i="9" s="1" a="1"/>
  <c r="J538" i="9" s="1"/>
  <c r="K538" i="9" s="1"/>
  <c r="I4536" i="9" a="1"/>
  <c r="I4536" i="9" s="1"/>
  <c r="J4536" i="9" s="1" a="1"/>
  <c r="J4536" i="9" s="1"/>
  <c r="K4536" i="9" s="1"/>
  <c r="I706" i="9" a="1"/>
  <c r="I706" i="9" s="1"/>
  <c r="J706" i="9" s="1" a="1"/>
  <c r="J706" i="9" s="1"/>
  <c r="K706" i="9" s="1"/>
  <c r="I5797" i="9" a="1"/>
  <c r="I5797" i="9" s="1"/>
  <c r="J5797" i="9" s="1" a="1"/>
  <c r="J5797" i="9" s="1"/>
  <c r="K5797" i="9" s="1"/>
  <c r="I7216" i="9" a="1"/>
  <c r="I7216" i="9" s="1"/>
  <c r="J7216" i="9" s="1" a="1"/>
  <c r="J7216" i="9" s="1"/>
  <c r="K7216" i="9" s="1"/>
  <c r="I105" i="9" a="1"/>
  <c r="I105" i="9" s="1"/>
  <c r="J105" i="9" s="1" a="1"/>
  <c r="J105" i="9" s="1"/>
  <c r="K105" i="9" s="1"/>
  <c r="I622" i="9" a="1"/>
  <c r="I622" i="9" s="1"/>
  <c r="J622" i="9" s="1" a="1"/>
  <c r="J622" i="9" s="1"/>
  <c r="K622" i="9" s="1"/>
  <c r="I1658" i="9" a="1"/>
  <c r="I1658" i="9" s="1"/>
  <c r="J1658" i="9" s="1" a="1"/>
  <c r="J1658" i="9" s="1"/>
  <c r="K1658" i="9" s="1"/>
  <c r="I5277" i="9" a="1"/>
  <c r="I5277" i="9" s="1"/>
  <c r="J5277" i="9" s="1" a="1"/>
  <c r="J5277" i="9" s="1"/>
  <c r="K5277" i="9" s="1"/>
  <c r="I5291" i="9" a="1"/>
  <c r="I5291" i="9" s="1"/>
  <c r="J5291" i="9" s="1" a="1"/>
  <c r="J5291" i="9" s="1"/>
  <c r="K5291" i="9" s="1"/>
  <c r="I1049" i="9" a="1"/>
  <c r="I1049" i="9" s="1"/>
  <c r="J1049" i="9" s="1" a="1"/>
  <c r="J1049" i="9" s="1"/>
  <c r="K1049" i="9" s="1"/>
  <c r="I4305" i="9" a="1"/>
  <c r="I4305" i="9" s="1"/>
  <c r="J4305" i="9" s="1" a="1"/>
  <c r="J4305" i="9" s="1"/>
  <c r="K4305" i="9" s="1"/>
  <c r="I4319" i="9" a="1"/>
  <c r="I4319" i="9" s="1"/>
  <c r="J4319" i="9" s="1" a="1"/>
  <c r="J4319" i="9" s="1"/>
  <c r="K4319" i="9" s="1"/>
  <c r="I1672" i="9" a="1"/>
  <c r="I1672" i="9" s="1"/>
  <c r="J1672" i="9" s="1" a="1"/>
  <c r="J1672" i="9" s="1"/>
  <c r="K1672" i="9" s="1"/>
  <c r="I1630" i="9" a="1"/>
  <c r="I1630" i="9" s="1"/>
  <c r="J1630" i="9" s="1" a="1"/>
  <c r="J1630" i="9" s="1"/>
  <c r="K1630" i="9" s="1"/>
  <c r="I4515" i="9" a="1"/>
  <c r="I4515" i="9" s="1"/>
  <c r="J4515" i="9" s="1" a="1"/>
  <c r="J4515" i="9" s="1"/>
  <c r="K4515" i="9" s="1"/>
  <c r="I2586" i="9" a="1"/>
  <c r="I2586" i="9" s="1"/>
  <c r="J2586" i="9" s="1" a="1"/>
  <c r="J2586" i="9" s="1"/>
  <c r="K2586" i="9" s="1"/>
  <c r="I22" i="9" a="1"/>
  <c r="I22" i="9" s="1"/>
  <c r="J22" i="9" s="1" a="1"/>
  <c r="J22" i="9" s="1"/>
  <c r="K22" i="9" s="1"/>
  <c r="I4787" i="9" a="1"/>
  <c r="I4787" i="9" s="1"/>
  <c r="J4787" i="9" s="1" a="1"/>
  <c r="J4787" i="9" s="1"/>
  <c r="K4787" i="9" s="1"/>
  <c r="I5692" i="9" a="1"/>
  <c r="I5692" i="9" s="1"/>
  <c r="J5692" i="9" s="1" a="1"/>
  <c r="J5692" i="9" s="1"/>
  <c r="K5692" i="9" s="1"/>
  <c r="I1175" i="9" a="1"/>
  <c r="I1175" i="9" s="1"/>
  <c r="J1175" i="9" s="1" a="1"/>
  <c r="J1175" i="9" s="1"/>
  <c r="K1175" i="9" s="1"/>
  <c r="I4452" i="9" a="1"/>
  <c r="I4452" i="9" s="1"/>
  <c r="J4452" i="9" s="1" a="1"/>
  <c r="J4452" i="9" s="1"/>
  <c r="K4452" i="9" s="1"/>
  <c r="I3656" i="9" a="1"/>
  <c r="I3656" i="9" s="1"/>
  <c r="J3656" i="9" s="1" a="1"/>
  <c r="J3656" i="9" s="1"/>
  <c r="K3656" i="9" s="1"/>
  <c r="I3146" i="9" a="1"/>
  <c r="I3146" i="9" s="1"/>
  <c r="J3146" i="9" s="1" a="1"/>
  <c r="J3146" i="9" s="1"/>
  <c r="K3146" i="9" s="1"/>
  <c r="I3027" i="9" a="1"/>
  <c r="I3027" i="9" s="1"/>
  <c r="J3027" i="9" s="1" a="1"/>
  <c r="J3027" i="9" s="1"/>
  <c r="K3027" i="9" s="1"/>
  <c r="I3111" i="9" a="1"/>
  <c r="I3111" i="9" s="1"/>
  <c r="J3111" i="9" s="1" a="1"/>
  <c r="J3111" i="9" s="1"/>
  <c r="K3111" i="9" s="1"/>
  <c r="I5123" i="9" a="1"/>
  <c r="I5123" i="9" s="1"/>
  <c r="J5123" i="9" s="1" a="1"/>
  <c r="J5123" i="9" s="1"/>
  <c r="K5123" i="9" s="1"/>
  <c r="I496" i="9" a="1"/>
  <c r="I496" i="9" s="1"/>
  <c r="J496" i="9" s="1" a="1"/>
  <c r="J496" i="9" s="1"/>
  <c r="K496" i="9" s="1"/>
  <c r="I7213" i="9" a="1"/>
  <c r="I7213" i="9" s="1"/>
  <c r="J7213" i="9" s="1" a="1"/>
  <c r="J7213" i="9" s="1"/>
  <c r="K7213" i="9" s="1"/>
  <c r="I3970" i="9" a="1"/>
  <c r="I3970" i="9" s="1"/>
  <c r="J3970" i="9" s="1" a="1"/>
  <c r="J3970" i="9" s="1"/>
  <c r="K3970" i="9" s="1"/>
  <c r="I3293" i="9" a="1"/>
  <c r="I3293" i="9" s="1"/>
  <c r="J3293" i="9" s="1" a="1"/>
  <c r="J3293" i="9" s="1"/>
  <c r="K3293" i="9" s="1"/>
  <c r="I3544" i="9" a="1"/>
  <c r="I3544" i="9" s="1"/>
  <c r="J3544" i="9" s="1" a="1"/>
  <c r="J3544" i="9" s="1"/>
  <c r="K3544" i="9" s="1"/>
  <c r="I937" i="9" a="1"/>
  <c r="I937" i="9" s="1"/>
  <c r="J937" i="9" s="1" a="1"/>
  <c r="J937" i="9" s="1"/>
  <c r="K937" i="9" s="1"/>
  <c r="I4508" i="9" a="1"/>
  <c r="I4508" i="9" s="1"/>
  <c r="J4508" i="9" s="1" a="1"/>
  <c r="J4508" i="9" s="1"/>
  <c r="K4508" i="9" s="1"/>
  <c r="I1490" i="9" a="1"/>
  <c r="I1490" i="9" s="1"/>
  <c r="J1490" i="9" s="1" a="1"/>
  <c r="J1490" i="9" s="1"/>
  <c r="K1490" i="9" s="1"/>
  <c r="I245" i="9" a="1"/>
  <c r="I245" i="9" s="1"/>
  <c r="J245" i="9" s="1" a="1"/>
  <c r="J245" i="9" s="1"/>
  <c r="K245" i="9" s="1"/>
  <c r="I4997" i="9" a="1"/>
  <c r="I4997" i="9" s="1"/>
  <c r="J4997" i="9" s="1" a="1"/>
  <c r="J4997" i="9" s="1"/>
  <c r="K4997" i="9" s="1"/>
  <c r="I5651" i="9" a="1"/>
  <c r="I5651" i="9" s="1"/>
  <c r="J5651" i="9" s="1" a="1"/>
  <c r="J5651" i="9" s="1"/>
  <c r="K5651" i="9" s="1"/>
  <c r="I3320" i="9" a="1"/>
  <c r="I3320" i="9" s="1"/>
  <c r="J3320" i="9" s="1" a="1"/>
  <c r="J3320" i="9" s="1"/>
  <c r="K3320" i="9" s="1"/>
  <c r="I2740" i="9" a="1"/>
  <c r="I2740" i="9" s="1"/>
  <c r="J2740" i="9" s="1" a="1"/>
  <c r="J2740" i="9" s="1"/>
  <c r="K2740" i="9" s="1"/>
  <c r="I2621" i="9" a="1"/>
  <c r="I2621" i="9" s="1"/>
  <c r="J2621" i="9" s="1" a="1"/>
  <c r="J2621" i="9" s="1"/>
  <c r="K2621" i="9" s="1"/>
  <c r="I2670" i="9" a="1"/>
  <c r="I2670" i="9" s="1"/>
  <c r="J2670" i="9" s="1" a="1"/>
  <c r="J2670" i="9" s="1"/>
  <c r="K2670" i="9" s="1"/>
  <c r="I944" i="9" a="1"/>
  <c r="I944" i="9" s="1"/>
  <c r="J944" i="9" s="1" a="1"/>
  <c r="J944" i="9" s="1"/>
  <c r="K944" i="9" s="1"/>
  <c r="I5053" i="9" a="1"/>
  <c r="I5053" i="9" s="1"/>
  <c r="J5053" i="9" s="1" a="1"/>
  <c r="J5053" i="9" s="1"/>
  <c r="K5053" i="9" s="1"/>
  <c r="I4215" i="9" a="1"/>
  <c r="I4215" i="9" s="1"/>
  <c r="J4215" i="9" s="1" a="1"/>
  <c r="J4215" i="9" s="1"/>
  <c r="K4215" i="9" s="1"/>
  <c r="I279" i="9" a="1"/>
  <c r="I279" i="9" s="1"/>
  <c r="J279" i="9" s="1" a="1"/>
  <c r="J279" i="9" s="1"/>
  <c r="K279" i="9" s="1"/>
  <c r="I4480" i="9" a="1"/>
  <c r="I4480" i="9" s="1"/>
  <c r="J4480" i="9" s="1" a="1"/>
  <c r="J4480" i="9" s="1"/>
  <c r="K4480" i="9" s="1"/>
  <c r="I3551" i="9" a="1"/>
  <c r="I3551" i="9" s="1"/>
  <c r="J3551" i="9" s="1" a="1"/>
  <c r="J3551" i="9" s="1"/>
  <c r="K3551" i="9" s="1"/>
  <c r="I3600" i="9" a="1"/>
  <c r="I3600" i="9" s="1"/>
  <c r="J3600" i="9" s="1" a="1"/>
  <c r="J3600" i="9" s="1"/>
  <c r="K3600" i="9" s="1"/>
  <c r="I7198" i="9" a="1"/>
  <c r="I7198" i="9" s="1"/>
  <c r="J7198" i="9" s="1" a="1"/>
  <c r="J7198" i="9" s="1"/>
  <c r="K7198" i="9" s="1"/>
  <c r="I7183" i="9" a="1"/>
  <c r="I7183" i="9" s="1"/>
  <c r="J7183" i="9" s="1" a="1"/>
  <c r="J7183" i="9" s="1"/>
  <c r="K7183" i="9" s="1"/>
  <c r="I6076" i="9" a="1"/>
  <c r="I6076" i="9" s="1"/>
  <c r="J6076" i="9" s="1" a="1"/>
  <c r="J6076" i="9" s="1"/>
  <c r="K6076" i="9" s="1"/>
  <c r="I7160" i="9" a="1"/>
  <c r="I7160" i="9" s="1"/>
  <c r="J7160" i="9" s="1" a="1"/>
  <c r="J7160" i="9" s="1"/>
  <c r="K7160" i="9" s="1"/>
  <c r="I5884" i="9" a="1"/>
  <c r="I5884" i="9" s="1"/>
  <c r="J5884" i="9" s="1" a="1"/>
  <c r="J5884" i="9" s="1"/>
  <c r="K5884" i="9" s="1"/>
  <c r="I6452" i="9" a="1"/>
  <c r="I6452" i="9" s="1"/>
  <c r="J6452" i="9" s="1" a="1"/>
  <c r="J6452" i="9" s="1"/>
  <c r="K6452" i="9" s="1"/>
  <c r="I6055" i="9" a="1"/>
  <c r="I6055" i="9" s="1"/>
  <c r="J6055" i="9" s="1" a="1"/>
  <c r="J6055" i="9" s="1"/>
  <c r="K6055" i="9" s="1"/>
  <c r="I6041" i="9" a="1"/>
  <c r="I6041" i="9" s="1"/>
  <c r="J6041" i="9" s="1" a="1"/>
  <c r="J6041" i="9" s="1"/>
  <c r="K6041" i="9" s="1"/>
  <c r="I7122" i="9" a="1"/>
  <c r="I7122" i="9" s="1"/>
  <c r="J7122" i="9" s="1" a="1"/>
  <c r="J7122" i="9" s="1"/>
  <c r="K7122" i="9" s="1"/>
  <c r="I1251" i="9" a="1"/>
  <c r="I1251" i="9" s="1"/>
  <c r="J1251" i="9" s="1" a="1"/>
  <c r="J1251" i="9" s="1"/>
  <c r="K1251" i="9" s="1"/>
  <c r="I3899" i="9" a="1"/>
  <c r="I3899" i="9" s="1"/>
  <c r="J3899" i="9" s="1" a="1"/>
  <c r="J3899" i="9" s="1"/>
  <c r="K3899" i="9" s="1"/>
  <c r="I1286" i="9" a="1"/>
  <c r="I1286" i="9" s="1"/>
  <c r="J1286" i="9" s="1" a="1"/>
  <c r="J1286" i="9" s="1"/>
  <c r="K1286" i="9" s="1"/>
  <c r="I5796" i="9" a="1"/>
  <c r="I5796" i="9" s="1"/>
  <c r="J5796" i="9" s="1" a="1"/>
  <c r="J5796" i="9" s="1"/>
  <c r="K5796" i="9" s="1"/>
  <c r="I2900" i="9" a="1"/>
  <c r="I2900" i="9" s="1"/>
  <c r="J2900" i="9" s="1" a="1"/>
  <c r="J2900" i="9" s="1"/>
  <c r="K2900" i="9" s="1"/>
  <c r="I369" i="9" a="1"/>
  <c r="I369" i="9" s="1"/>
  <c r="J369" i="9" s="1" a="1"/>
  <c r="J369" i="9" s="1"/>
  <c r="K369" i="9" s="1"/>
  <c r="I5372" i="9" a="1"/>
  <c r="I5372" i="9" s="1"/>
  <c r="J5372" i="9" s="1" a="1"/>
  <c r="J5372" i="9" s="1"/>
  <c r="K5372" i="9" s="1"/>
  <c r="I1615" i="9" a="1"/>
  <c r="I1615" i="9" s="1"/>
  <c r="J1615" i="9" s="1" a="1"/>
  <c r="J1615" i="9" s="1"/>
  <c r="K1615" i="9" s="1"/>
  <c r="I558" i="9" a="1"/>
  <c r="I558" i="9" s="1"/>
  <c r="J558" i="9" s="1" a="1"/>
  <c r="J558" i="9" s="1"/>
  <c r="K558" i="9" s="1"/>
  <c r="I5427" i="9" a="1"/>
  <c r="I5427" i="9" s="1"/>
  <c r="J5427" i="9" s="1" a="1"/>
  <c r="J5427" i="9" s="1"/>
  <c r="K5427" i="9" s="1"/>
  <c r="I2440" i="9" a="1"/>
  <c r="I2440" i="9" s="1"/>
  <c r="J2440" i="9" s="1" a="1"/>
  <c r="J2440" i="9" s="1"/>
  <c r="K2440" i="9" s="1"/>
  <c r="I5971" i="9" a="1"/>
  <c r="I5971" i="9" s="1"/>
  <c r="J5971" i="9" s="1" a="1"/>
  <c r="J5971" i="9" s="1"/>
  <c r="K5971" i="9" s="1"/>
  <c r="I1979" i="9" a="1"/>
  <c r="I1979" i="9" s="1"/>
  <c r="J1979" i="9" s="1" a="1"/>
  <c r="J1979" i="9" s="1"/>
  <c r="K1979" i="9" s="1"/>
  <c r="I2585" i="9" a="1"/>
  <c r="I2585" i="9" s="1"/>
  <c r="J2585" i="9" s="1" a="1"/>
  <c r="J2585" i="9" s="1"/>
  <c r="K2585" i="9" s="1"/>
  <c r="I1160" i="9" a="1"/>
  <c r="I1160" i="9" s="1"/>
  <c r="J1160" i="9" s="1" a="1"/>
  <c r="J1160" i="9" s="1"/>
  <c r="K1160" i="9" s="1"/>
  <c r="I5517" i="9" a="1"/>
  <c r="I5517" i="9" s="1"/>
  <c r="J5517" i="9" s="1" a="1"/>
  <c r="J5517" i="9" s="1"/>
  <c r="K5517" i="9" s="1"/>
  <c r="I5691" i="9" a="1"/>
  <c r="I5691" i="9" s="1"/>
  <c r="J5691" i="9" s="1" a="1"/>
  <c r="J5691" i="9" s="1"/>
  <c r="K5691" i="9" s="1"/>
  <c r="I4381" i="9" a="1"/>
  <c r="I4381" i="9" s="1"/>
  <c r="J4381" i="9" s="1" a="1"/>
  <c r="J4381" i="9" s="1"/>
  <c r="K4381" i="9" s="1"/>
  <c r="I4444" i="9" a="1"/>
  <c r="I4444" i="9" s="1"/>
  <c r="J4444" i="9" s="1" a="1"/>
  <c r="J4444" i="9" s="1"/>
  <c r="K4444" i="9" s="1"/>
  <c r="I5122" i="9" a="1"/>
  <c r="I5122" i="9" s="1"/>
  <c r="J5122" i="9" s="1" a="1"/>
  <c r="J5122" i="9" s="1"/>
  <c r="K5122" i="9" s="1"/>
  <c r="I7107" i="9" a="1"/>
  <c r="I7107" i="9" s="1"/>
  <c r="J7107" i="9" s="1" a="1"/>
  <c r="J7107" i="9" s="1"/>
  <c r="K7107" i="9" s="1"/>
  <c r="I5810" i="9" a="1"/>
  <c r="I5810" i="9" s="1"/>
  <c r="J5810" i="9" s="1" a="1"/>
  <c r="J5810" i="9" s="1"/>
  <c r="K5810" i="9" s="1"/>
  <c r="I2468" i="9" a="1"/>
  <c r="I2468" i="9" s="1"/>
  <c r="J2468" i="9" s="1" a="1"/>
  <c r="J2468" i="9" s="1"/>
  <c r="K2468" i="9" s="1"/>
  <c r="I5379" i="9" a="1"/>
  <c r="I5379" i="9" s="1"/>
  <c r="J5379" i="9" s="1" a="1"/>
  <c r="J5379" i="9" s="1"/>
  <c r="K5379" i="9" s="1"/>
  <c r="I3976" i="9" a="1"/>
  <c r="I3976" i="9" s="1"/>
  <c r="J3976" i="9" s="1" a="1"/>
  <c r="J3976" i="9" s="1"/>
  <c r="K3976" i="9" s="1"/>
  <c r="I3117" i="9" a="1"/>
  <c r="I3117" i="9" s="1"/>
  <c r="J3117" i="9" s="1" a="1"/>
  <c r="J3117" i="9" s="1"/>
  <c r="K3117" i="9" s="1"/>
  <c r="I5080" i="9" a="1"/>
  <c r="I5080" i="9" s="1"/>
  <c r="J5080" i="9" s="1" a="1"/>
  <c r="J5080" i="9" s="1"/>
  <c r="K5080" i="9" s="1"/>
  <c r="I1524" i="9" a="1"/>
  <c r="I1524" i="9" s="1"/>
  <c r="J1524" i="9" s="1" a="1"/>
  <c r="J1524" i="9" s="1"/>
  <c r="K1524" i="9" s="1"/>
  <c r="I1118" i="9" a="1"/>
  <c r="I1118" i="9" s="1"/>
  <c r="J1118" i="9" s="1" a="1"/>
  <c r="J1118" i="9" s="1"/>
  <c r="K1118" i="9" s="1"/>
  <c r="I943" i="9" a="1"/>
  <c r="I943" i="9" s="1"/>
  <c r="J943" i="9" s="1" a="1"/>
  <c r="J943" i="9" s="1"/>
  <c r="K943" i="9" s="1"/>
  <c r="I4179" i="9" a="1"/>
  <c r="I4179" i="9" s="1"/>
  <c r="J4179" i="9" s="1" a="1"/>
  <c r="J4179" i="9" s="1"/>
  <c r="K4179" i="9" s="1"/>
  <c r="I4675" i="9" a="1"/>
  <c r="I4675" i="9" s="1"/>
  <c r="J4675" i="9" s="1" a="1"/>
  <c r="J4675" i="9" s="1"/>
  <c r="K4675" i="9" s="1"/>
  <c r="I2704" i="9" a="1"/>
  <c r="I2704" i="9" s="1"/>
  <c r="J2704" i="9" s="1" a="1"/>
  <c r="J2704" i="9" s="1"/>
  <c r="K2704" i="9" s="1"/>
  <c r="I5087" i="9" a="1"/>
  <c r="I5087" i="9" s="1"/>
  <c r="J5087" i="9" s="1" a="1"/>
  <c r="J5087" i="9" s="1"/>
  <c r="K5087" i="9" s="1"/>
  <c r="I5754" i="9" a="1"/>
  <c r="I5754" i="9" s="1"/>
  <c r="J5754" i="9" s="1" a="1"/>
  <c r="J5754" i="9" s="1"/>
  <c r="K5754" i="9" s="1"/>
  <c r="I3550" i="9" a="1"/>
  <c r="I3550" i="9" s="1"/>
  <c r="J3550" i="9" s="1" a="1"/>
  <c r="J3550" i="9" s="1"/>
  <c r="K3550" i="9" s="1"/>
  <c r="I4151" i="9" a="1"/>
  <c r="I4151" i="9" s="1"/>
  <c r="J4151" i="9" s="1" a="1"/>
  <c r="J4151" i="9" s="1"/>
  <c r="K4151" i="9" s="1"/>
  <c r="I3850" i="9" a="1"/>
  <c r="I3850" i="9" s="1"/>
  <c r="J3850" i="9" s="1" a="1"/>
  <c r="J3850" i="9" s="1"/>
  <c r="K3850" i="9" s="1"/>
  <c r="I7092" i="9" a="1"/>
  <c r="I7092" i="9" s="1"/>
  <c r="J7092" i="9" s="1" a="1"/>
  <c r="J7092" i="9" s="1"/>
  <c r="K7092" i="9" s="1"/>
  <c r="I7077" i="9" a="1"/>
  <c r="I7077" i="9" s="1"/>
  <c r="J7077" i="9" s="1" a="1"/>
  <c r="J7077" i="9" s="1"/>
  <c r="K7077" i="9" s="1"/>
  <c r="I6075" i="9" a="1"/>
  <c r="I6075" i="9" s="1"/>
  <c r="J6075" i="9" s="1" a="1"/>
  <c r="J6075" i="9" s="1"/>
  <c r="K6075" i="9" s="1"/>
  <c r="I7056" i="9" a="1"/>
  <c r="I7056" i="9" s="1"/>
  <c r="J7056" i="9" s="1" a="1"/>
  <c r="J7056" i="9" s="1"/>
  <c r="K7056" i="9" s="1"/>
  <c r="I5897" i="9" a="1"/>
  <c r="I5897" i="9" s="1"/>
  <c r="J5897" i="9" s="1" a="1"/>
  <c r="J5897" i="9" s="1"/>
  <c r="K5897" i="9" s="1"/>
  <c r="I508" i="9" a="1"/>
  <c r="I508" i="9" s="1"/>
  <c r="J508" i="9" s="1" a="1"/>
  <c r="J508" i="9" s="1"/>
  <c r="K508" i="9" s="1"/>
  <c r="I7023" i="9" a="1"/>
  <c r="I7023" i="9" s="1"/>
  <c r="J7023" i="9" s="1" a="1"/>
  <c r="J7023" i="9" s="1"/>
  <c r="K7023" i="9" s="1"/>
  <c r="I3353" i="9" a="1"/>
  <c r="I3353" i="9" s="1"/>
  <c r="J3353" i="9" s="1" a="1"/>
  <c r="J3353" i="9" s="1"/>
  <c r="K3353" i="9" s="1"/>
  <c r="I2209" i="9" a="1"/>
  <c r="I2209" i="9" s="1"/>
  <c r="J2209" i="9" s="1" a="1"/>
  <c r="J2209" i="9" s="1"/>
  <c r="K2209" i="9" s="1"/>
  <c r="I201" i="9" a="1"/>
  <c r="I201" i="9" s="1"/>
  <c r="J201" i="9" s="1" a="1"/>
  <c r="J201" i="9" s="1"/>
  <c r="K201" i="9" s="1"/>
  <c r="I4471" i="9" a="1"/>
  <c r="I4471" i="9" s="1"/>
  <c r="J4471" i="9" s="1" a="1"/>
  <c r="J4471" i="9" s="1"/>
  <c r="K4471" i="9" s="1"/>
  <c r="I1775" i="9" a="1"/>
  <c r="I1775" i="9" s="1"/>
  <c r="J1775" i="9" s="1" a="1"/>
  <c r="J1775" i="9" s="1"/>
  <c r="K1775" i="9" s="1"/>
  <c r="I6171" i="9" a="1"/>
  <c r="I6171" i="9" s="1"/>
  <c r="J6171" i="9" s="1" a="1"/>
  <c r="J6171" i="9" s="1"/>
  <c r="K6171" i="9" s="1"/>
  <c r="I2488" i="9" a="1"/>
  <c r="I2488" i="9" s="1"/>
  <c r="J2488" i="9" s="1" a="1"/>
  <c r="J2488" i="9" s="1"/>
  <c r="K2488" i="9" s="1"/>
  <c r="I557" i="9" a="1"/>
  <c r="I557" i="9" s="1"/>
  <c r="J557" i="9" s="1" a="1"/>
  <c r="J557" i="9" s="1"/>
  <c r="K557" i="9" s="1"/>
  <c r="I2432" i="9" a="1"/>
  <c r="I2432" i="9" s="1"/>
  <c r="J2432" i="9" s="1" a="1"/>
  <c r="J2432" i="9" s="1"/>
  <c r="K2432" i="9" s="1"/>
  <c r="I4988" i="9" a="1"/>
  <c r="I4988" i="9" s="1"/>
  <c r="J4988" i="9" s="1" a="1"/>
  <c r="J4988" i="9" s="1"/>
  <c r="K4988" i="9" s="1"/>
  <c r="I5156" i="9" a="1"/>
  <c r="I5156" i="9" s="1"/>
  <c r="J5156" i="9" s="1" a="1"/>
  <c r="J5156" i="9" s="1"/>
  <c r="K5156" i="9" s="1"/>
  <c r="I1397" i="9" a="1"/>
  <c r="I1397" i="9" s="1"/>
  <c r="J1397" i="9" s="1" a="1"/>
  <c r="J1397" i="9" s="1"/>
  <c r="K1397" i="9" s="1"/>
  <c r="I3165" i="9" a="1"/>
  <c r="I3165" i="9" s="1"/>
  <c r="J3165" i="9" s="1" a="1"/>
  <c r="J3165" i="9" s="1"/>
  <c r="K3165" i="9" s="1"/>
  <c r="I2313" i="9" a="1"/>
  <c r="I2313" i="9" s="1"/>
  <c r="J2313" i="9" s="1" a="1"/>
  <c r="J2313" i="9" s="1"/>
  <c r="K2313" i="9" s="1"/>
  <c r="I767" i="9" a="1"/>
  <c r="I767" i="9" s="1"/>
  <c r="J767" i="9" s="1" a="1"/>
  <c r="J767" i="9" s="1"/>
  <c r="K767" i="9" s="1"/>
  <c r="I4450" i="9" a="1"/>
  <c r="I4450" i="9" s="1"/>
  <c r="J4450" i="9" s="1" a="1"/>
  <c r="J4450" i="9" s="1"/>
  <c r="K4450" i="9" s="1"/>
  <c r="I5537" i="9" a="1"/>
  <c r="I5537" i="9" s="1"/>
  <c r="J5537" i="9" s="1" a="1"/>
  <c r="J5537" i="9" s="1"/>
  <c r="K5537" i="9" s="1"/>
  <c r="I5551" i="9" a="1"/>
  <c r="I5551" i="9" s="1"/>
  <c r="J5551" i="9" s="1" a="1"/>
  <c r="J5551" i="9" s="1"/>
  <c r="K5551" i="9" s="1"/>
  <c r="I2446" i="9" a="1"/>
  <c r="I2446" i="9" s="1"/>
  <c r="J2446" i="9" s="1" a="1"/>
  <c r="J2446" i="9" s="1"/>
  <c r="K2446" i="9" s="1"/>
  <c r="I319" i="9" a="1"/>
  <c r="I319" i="9" s="1"/>
  <c r="J319" i="9" s="1" a="1"/>
  <c r="J319" i="9" s="1"/>
  <c r="K319" i="9" s="1"/>
  <c r="I4911" i="9" a="1"/>
  <c r="I4911" i="9" s="1"/>
  <c r="J4911" i="9" s="1" a="1"/>
  <c r="J4911" i="9" s="1"/>
  <c r="K4911" i="9" s="1"/>
  <c r="I977" i="9" a="1"/>
  <c r="I977" i="9" s="1"/>
  <c r="J977" i="9" s="1" a="1"/>
  <c r="J977" i="9" s="1"/>
  <c r="K977" i="9" s="1"/>
  <c r="I4506" i="9" a="1"/>
  <c r="I4506" i="9" s="1"/>
  <c r="J4506" i="9" s="1" a="1"/>
  <c r="J4506" i="9" s="1"/>
  <c r="K4506" i="9" s="1"/>
  <c r="I1852" i="9" a="1"/>
  <c r="I1852" i="9" s="1"/>
  <c r="J1852" i="9" s="1" a="1"/>
  <c r="J1852" i="9" s="1"/>
  <c r="K1852" i="9" s="1"/>
  <c r="I4995" i="9" a="1"/>
  <c r="I4995" i="9" s="1"/>
  <c r="J4995" i="9" s="1" a="1"/>
  <c r="J4995" i="9" s="1"/>
  <c r="K4995" i="9" s="1"/>
  <c r="I3116" i="9" a="1"/>
  <c r="I3116" i="9" s="1"/>
  <c r="J3116" i="9" s="1" a="1"/>
  <c r="J3116" i="9" s="1"/>
  <c r="K3116" i="9" s="1"/>
  <c r="I5488" i="9" a="1"/>
  <c r="I5488" i="9" s="1"/>
  <c r="J5488" i="9" s="1" a="1"/>
  <c r="J5488" i="9" s="1"/>
  <c r="K5488" i="9" s="1"/>
  <c r="I5009" i="9" a="1"/>
  <c r="I5009" i="9" s="1"/>
  <c r="J5009" i="9" s="1" a="1"/>
  <c r="J5009" i="9" s="1"/>
  <c r="K5009" i="9" s="1"/>
  <c r="I942" i="9" a="1"/>
  <c r="I942" i="9" s="1"/>
  <c r="J942" i="9" s="1" a="1"/>
  <c r="J942" i="9" s="1"/>
  <c r="K942" i="9" s="1"/>
  <c r="I1439" i="9" a="1"/>
  <c r="I1439" i="9" s="1"/>
  <c r="J1439" i="9" s="1" a="1"/>
  <c r="J1439" i="9" s="1"/>
  <c r="K1439" i="9" s="1"/>
  <c r="I222" i="9" a="1"/>
  <c r="I222" i="9" s="1"/>
  <c r="J222" i="9" s="1" a="1"/>
  <c r="J222" i="9" s="1"/>
  <c r="K222" i="9" s="1"/>
  <c r="I676" i="9" a="1"/>
  <c r="I676" i="9" s="1"/>
  <c r="J676" i="9" s="1" a="1"/>
  <c r="J676" i="9" s="1"/>
  <c r="K676" i="9" s="1"/>
  <c r="I2334" i="9" a="1"/>
  <c r="I2334" i="9" s="1"/>
  <c r="J2334" i="9" s="1" a="1"/>
  <c r="J2334" i="9" s="1"/>
  <c r="K2334" i="9" s="1"/>
  <c r="I6981" i="9" a="1"/>
  <c r="I6981" i="9" s="1"/>
  <c r="J6981" i="9" s="1" a="1"/>
  <c r="J6981" i="9" s="1"/>
  <c r="K6981" i="9" s="1"/>
  <c r="I6957" i="9" a="1"/>
  <c r="I6957" i="9" s="1"/>
  <c r="J6957" i="9" s="1" a="1"/>
  <c r="J6957" i="9" s="1"/>
  <c r="K6957" i="9" s="1"/>
  <c r="I5882" i="9" a="1"/>
  <c r="I5882" i="9" s="1"/>
  <c r="J5882" i="9" s="1" a="1"/>
  <c r="J5882" i="9" s="1"/>
  <c r="K5882" i="9" s="1"/>
  <c r="I6415" i="9" a="1"/>
  <c r="I6415" i="9" s="1"/>
  <c r="J6415" i="9" s="1" a="1"/>
  <c r="J6415" i="9" s="1"/>
  <c r="K6415" i="9" s="1"/>
  <c r="I6917" i="9" a="1"/>
  <c r="I6917" i="9" s="1"/>
  <c r="J6917" i="9" s="1" a="1"/>
  <c r="J6917" i="9" s="1"/>
  <c r="K6917" i="9" s="1"/>
  <c r="I3464" i="9" a="1"/>
  <c r="I3464" i="9" s="1"/>
  <c r="J3464" i="9" s="1" a="1"/>
  <c r="J3464" i="9" s="1"/>
  <c r="K3464" i="9" s="1"/>
  <c r="I2403" i="9" a="1"/>
  <c r="I2403" i="9" s="1"/>
  <c r="J2403" i="9" s="1" a="1"/>
  <c r="J2403" i="9" s="1"/>
  <c r="K2403" i="9" s="1"/>
  <c r="I5564" i="9" a="1"/>
  <c r="I5564" i="9" s="1"/>
  <c r="J5564" i="9" s="1" a="1"/>
  <c r="J5564" i="9" s="1"/>
  <c r="K5564" i="9" s="1"/>
  <c r="I3855" i="9" a="1"/>
  <c r="I3855" i="9" s="1"/>
  <c r="J3855" i="9" s="1" a="1"/>
  <c r="J3855" i="9" s="1"/>
  <c r="K3855" i="9" s="1"/>
  <c r="I3660" i="9" a="1"/>
  <c r="I3660" i="9" s="1"/>
  <c r="J3660" i="9" s="1" a="1"/>
  <c r="J3660" i="9" s="1"/>
  <c r="K3660" i="9" s="1"/>
  <c r="I6303" i="9" a="1"/>
  <c r="I6303" i="9" s="1"/>
  <c r="J6303" i="9" s="1" a="1"/>
  <c r="J6303" i="9" s="1"/>
  <c r="K6303" i="9" s="1"/>
  <c r="I4288" i="9" a="1"/>
  <c r="I4288" i="9" s="1"/>
  <c r="J4288" i="9" s="1" a="1"/>
  <c r="J4288" i="9" s="1"/>
  <c r="K4288" i="9" s="1"/>
  <c r="I1725" i="9" a="1"/>
  <c r="I1725" i="9" s="1"/>
  <c r="J1725" i="9" s="1" a="1"/>
  <c r="J1725" i="9" s="1"/>
  <c r="K1725" i="9" s="1"/>
  <c r="I40" i="9" a="1"/>
  <c r="I40" i="9" s="1"/>
  <c r="J40" i="9" s="1" a="1"/>
  <c r="J40" i="9" s="1"/>
  <c r="K40" i="9" s="1"/>
  <c r="I871" i="9" a="1"/>
  <c r="I871" i="9" s="1"/>
  <c r="J871" i="9" s="1" a="1"/>
  <c r="J871" i="9" s="1"/>
  <c r="K871" i="9" s="1"/>
  <c r="I1214" i="9" a="1"/>
  <c r="I1214" i="9" s="1"/>
  <c r="J1214" i="9" s="1" a="1"/>
  <c r="J1214" i="9" s="1"/>
  <c r="K1214" i="9" s="1"/>
  <c r="I54" i="9" a="1"/>
  <c r="I54" i="9" s="1"/>
  <c r="J54" i="9" s="1" a="1"/>
  <c r="J54" i="9" s="1"/>
  <c r="K54" i="9" s="1"/>
  <c r="I4240" i="9" a="1"/>
  <c r="I4240" i="9" s="1"/>
  <c r="J4240" i="9" s="1" a="1"/>
  <c r="J4240" i="9" s="1"/>
  <c r="K4240" i="9" s="1"/>
  <c r="I3744" i="9" a="1"/>
  <c r="I3744" i="9" s="1"/>
  <c r="J3744" i="9" s="1" a="1"/>
  <c r="J3744" i="9" s="1"/>
  <c r="K3744" i="9" s="1"/>
  <c r="I2562" i="9" a="1"/>
  <c r="I2562" i="9" s="1"/>
  <c r="J2562" i="9" s="1" a="1"/>
  <c r="J2562" i="9" s="1"/>
  <c r="K2562" i="9" s="1"/>
  <c r="I6861" i="9" a="1"/>
  <c r="I6861" i="9" s="1"/>
  <c r="J6861" i="9" s="1" a="1"/>
  <c r="J6861" i="9" s="1"/>
  <c r="K6861" i="9" s="1"/>
  <c r="I6358" i="9" a="1"/>
  <c r="I6358" i="9" s="1"/>
  <c r="J6358" i="9" s="1" a="1"/>
  <c r="J6358" i="9" s="1"/>
  <c r="K6358" i="9" s="1"/>
  <c r="I6812" i="9" a="1"/>
  <c r="I6812" i="9" s="1"/>
  <c r="J6812" i="9" s="1" a="1"/>
  <c r="J6812" i="9" s="1"/>
  <c r="K6812" i="9" s="1"/>
  <c r="I5702" i="9" a="1"/>
  <c r="I5702" i="9" s="1"/>
  <c r="J5702" i="9" s="1" a="1"/>
  <c r="J5702" i="9" s="1"/>
  <c r="K5702" i="9" s="1"/>
  <c r="I2582" i="9" a="1"/>
  <c r="I2582" i="9" s="1"/>
  <c r="J2582" i="9" s="1" a="1"/>
  <c r="J2582" i="9" s="1"/>
  <c r="K2582" i="9" s="1"/>
  <c r="I4371" i="9" a="1"/>
  <c r="I4371" i="9" s="1"/>
  <c r="J4371" i="9" s="1" a="1"/>
  <c r="J4371" i="9" s="1"/>
  <c r="K4371" i="9" s="1"/>
  <c r="I5549" i="9" a="1"/>
  <c r="I5549" i="9" s="1"/>
  <c r="J5549" i="9" s="1" a="1"/>
  <c r="J5549" i="9" s="1"/>
  <c r="K5549" i="9" s="1"/>
  <c r="I4658" i="9" a="1"/>
  <c r="I4658" i="9" s="1"/>
  <c r="J4658" i="9" s="1" a="1"/>
  <c r="J4658" i="9" s="1"/>
  <c r="K4658" i="9" s="1"/>
  <c r="I940" i="9" a="1"/>
  <c r="I940" i="9" s="1"/>
  <c r="J940" i="9" s="1" a="1"/>
  <c r="J940" i="9" s="1"/>
  <c r="K940" i="9" s="1"/>
  <c r="I3547" i="9" a="1"/>
  <c r="I3547" i="9" s="1"/>
  <c r="J3547" i="9" s="1" a="1"/>
  <c r="J3547" i="9" s="1"/>
  <c r="K3547" i="9" s="1"/>
  <c r="I5841" i="9" a="1"/>
  <c r="I5841" i="9" s="1"/>
  <c r="J5841" i="9" s="1" a="1"/>
  <c r="J5841" i="9" s="1"/>
  <c r="K5841" i="9" s="1"/>
  <c r="I6727" i="9" a="1"/>
  <c r="I6727" i="9" s="1"/>
  <c r="J6727" i="9" s="1" a="1"/>
  <c r="J6727" i="9" s="1"/>
  <c r="K6727" i="9" s="1"/>
  <c r="I3190" i="9" a="1"/>
  <c r="I3190" i="9" s="1"/>
  <c r="J3190" i="9" s="1" a="1"/>
  <c r="J3190" i="9" s="1"/>
  <c r="K3190" i="9" s="1"/>
  <c r="I2532" i="9" a="1"/>
  <c r="I2532" i="9" s="1"/>
  <c r="J2532" i="9" s="1" a="1"/>
  <c r="J2532" i="9" s="1"/>
  <c r="K2532" i="9" s="1"/>
  <c r="I288" i="9" a="1"/>
  <c r="I288" i="9" s="1"/>
  <c r="J288" i="9" s="1" a="1"/>
  <c r="J288" i="9" s="1"/>
  <c r="K288" i="9" s="1"/>
  <c r="I491" i="9" a="1"/>
  <c r="I491" i="9" s="1"/>
  <c r="J491" i="9" s="1" a="1"/>
  <c r="J491" i="9" s="1"/>
  <c r="K491" i="9" s="1"/>
  <c r="I4992" i="9" a="1"/>
  <c r="I4992" i="9" s="1"/>
  <c r="J4992" i="9" s="1" a="1"/>
  <c r="J4992" i="9" s="1"/>
  <c r="K4992" i="9" s="1"/>
  <c r="I5048" i="9" a="1"/>
  <c r="I5048" i="9" s="1"/>
  <c r="J5048" i="9" s="1" a="1"/>
  <c r="J5048" i="9" s="1"/>
  <c r="K5048" i="9" s="1"/>
  <c r="I1806" i="9" a="1"/>
  <c r="I1806" i="9" s="1"/>
  <c r="J1806" i="9" s="1" a="1"/>
  <c r="J1806" i="9" s="1"/>
  <c r="K1806" i="9" s="1"/>
  <c r="I1176" i="9" a="1"/>
  <c r="I1176" i="9" s="1"/>
  <c r="J1176" i="9" s="1" a="1"/>
  <c r="J1176" i="9" s="1"/>
  <c r="K1176" i="9" s="1"/>
  <c r="I2706" i="9" a="1"/>
  <c r="I2706" i="9" s="1"/>
  <c r="J2706" i="9" s="1" a="1"/>
  <c r="J2706" i="9" s="1"/>
  <c r="K2706" i="9" s="1"/>
  <c r="I630" i="9" a="1"/>
  <c r="I630" i="9" s="1"/>
  <c r="J630" i="9" s="1" a="1"/>
  <c r="J630" i="9" s="1"/>
  <c r="K630" i="9" s="1"/>
  <c r="I4948" i="9" a="1"/>
  <c r="I4948" i="9" s="1"/>
  <c r="J4948" i="9" s="1" a="1"/>
  <c r="J4948" i="9" s="1"/>
  <c r="K4948" i="9" s="1"/>
  <c r="I2935" i="9" a="1"/>
  <c r="I2935" i="9" s="1"/>
  <c r="J2935" i="9" s="1" a="1"/>
  <c r="J2935" i="9" s="1"/>
  <c r="K2935" i="9" s="1"/>
  <c r="I1066" i="9" a="1"/>
  <c r="I1066" i="9" s="1"/>
  <c r="J1066" i="9" s="1" a="1"/>
  <c r="J1066" i="9" s="1"/>
  <c r="K1066" i="9" s="1"/>
  <c r="I3882" i="9" a="1"/>
  <c r="I3882" i="9" s="1"/>
  <c r="J3882" i="9" s="1" a="1"/>
  <c r="J3882" i="9" s="1"/>
  <c r="K3882" i="9" s="1"/>
  <c r="I1556" i="9" a="1"/>
  <c r="I1556" i="9" s="1"/>
  <c r="J1556" i="9" s="1" a="1"/>
  <c r="J1556" i="9" s="1"/>
  <c r="K1556" i="9" s="1"/>
  <c r="I5757" i="9" a="1"/>
  <c r="I5757" i="9" s="1"/>
  <c r="J5757" i="9" s="1" a="1"/>
  <c r="J5757" i="9" s="1"/>
  <c r="K5757" i="9" s="1"/>
  <c r="I4293" i="9" a="1"/>
  <c r="I4293" i="9" s="1"/>
  <c r="J4293" i="9" s="1" a="1"/>
  <c r="J4293" i="9" s="1"/>
  <c r="K4293" i="9" s="1"/>
  <c r="I2387" i="9" a="1"/>
  <c r="I2387" i="9" s="1"/>
  <c r="J2387" i="9" s="1" a="1"/>
  <c r="J2387" i="9" s="1"/>
  <c r="K2387" i="9" s="1"/>
  <c r="I1086" i="9" a="1"/>
  <c r="I1086" i="9" s="1"/>
  <c r="J1086" i="9" s="1" a="1"/>
  <c r="J1086" i="9" s="1"/>
  <c r="K1086" i="9" s="1"/>
  <c r="I6595" i="9" a="1"/>
  <c r="I6595" i="9" s="1"/>
  <c r="J6595" i="9" s="1" a="1"/>
  <c r="J6595" i="9" s="1"/>
  <c r="K6595" i="9" s="1"/>
  <c r="I5244" i="9" a="1"/>
  <c r="I5244" i="9" s="1"/>
  <c r="J5244" i="9" s="1" a="1"/>
  <c r="J5244" i="9" s="1"/>
  <c r="K5244" i="9" s="1"/>
  <c r="I3714" i="9" a="1"/>
  <c r="I3714" i="9" s="1"/>
  <c r="J3714" i="9" s="1" a="1"/>
  <c r="J3714" i="9" s="1"/>
  <c r="K3714" i="9" s="1"/>
  <c r="I6125" i="9" a="1"/>
  <c r="I6125" i="9" s="1"/>
  <c r="J6125" i="9" s="1" a="1"/>
  <c r="J6125" i="9" s="1"/>
  <c r="K6125" i="9" s="1"/>
  <c r="I980" i="9" a="1"/>
  <c r="I980" i="9" s="1"/>
  <c r="J980" i="9" s="1" a="1"/>
  <c r="J980" i="9" s="1"/>
  <c r="K980" i="9" s="1"/>
  <c r="I1015" i="9" a="1"/>
  <c r="I1015" i="9" s="1"/>
  <c r="J1015" i="9" s="1" a="1"/>
  <c r="J1015" i="9" s="1"/>
  <c r="K1015" i="9" s="1"/>
  <c r="I5019" i="9" a="1"/>
  <c r="I5019" i="9" s="1"/>
  <c r="J5019" i="9" s="1" a="1"/>
  <c r="J5019" i="9" s="1"/>
  <c r="K5019" i="9" s="1"/>
  <c r="I2442" i="9" a="1"/>
  <c r="I2442" i="9" s="1"/>
  <c r="J2442" i="9" s="1" a="1"/>
  <c r="J2442" i="9" s="1"/>
  <c r="K2442" i="9" s="1"/>
  <c r="I1554" i="9" a="1"/>
  <c r="I1554" i="9" s="1"/>
  <c r="J1554" i="9" s="1" a="1"/>
  <c r="J1554" i="9" s="1"/>
  <c r="K1554" i="9" s="1"/>
  <c r="I91" i="9" a="1"/>
  <c r="I91" i="9" s="1"/>
  <c r="J91" i="9" s="1" a="1"/>
  <c r="J91" i="9" s="1"/>
  <c r="K91" i="9" s="1"/>
  <c r="I3439" i="9" a="1"/>
  <c r="I3439" i="9" s="1"/>
  <c r="J3439" i="9" s="1" a="1"/>
  <c r="J3439" i="9" s="1"/>
  <c r="K3439" i="9" s="1"/>
  <c r="I2357" i="9" a="1"/>
  <c r="I2357" i="9" s="1"/>
  <c r="J2357" i="9" s="1" a="1"/>
  <c r="J2357" i="9" s="1"/>
  <c r="K2357" i="9" s="1"/>
  <c r="I293" i="9" a="1"/>
  <c r="I293" i="9" s="1"/>
  <c r="J293" i="9" s="1" a="1"/>
  <c r="J293" i="9" s="1"/>
  <c r="K293" i="9" s="1"/>
  <c r="I1609" i="9" a="1"/>
  <c r="I1609" i="9" s="1"/>
  <c r="J1609" i="9" s="1" a="1"/>
  <c r="J1609" i="9" s="1"/>
  <c r="K1609" i="9" s="1"/>
  <c r="I3677" i="9" a="1"/>
  <c r="I3677" i="9" s="1"/>
  <c r="J3677" i="9" s="1" a="1"/>
  <c r="J3677" i="9" s="1"/>
  <c r="K3677" i="9" s="1"/>
  <c r="I1567" i="9" a="1"/>
  <c r="I1567" i="9" s="1"/>
  <c r="J1567" i="9" s="1" a="1"/>
  <c r="J1567" i="9" s="1"/>
  <c r="K1567" i="9" s="1"/>
  <c r="I3635" i="9" a="1"/>
  <c r="I3635" i="9" s="1"/>
  <c r="J3635" i="9" s="1" a="1"/>
  <c r="J3635" i="9" s="1"/>
  <c r="K3635" i="9" s="1"/>
  <c r="I3830" i="9" a="1"/>
  <c r="I3830" i="9" s="1"/>
  <c r="J3830" i="9" s="1" a="1"/>
  <c r="J3830" i="9" s="1"/>
  <c r="K3830" i="9" s="1"/>
  <c r="I5102" i="9" a="1"/>
  <c r="I5102" i="9" s="1"/>
  <c r="J5102" i="9" s="1" a="1"/>
  <c r="J5102" i="9" s="1"/>
  <c r="K5102" i="9" s="1"/>
  <c r="I4138" i="9" a="1"/>
  <c r="I4138" i="9" s="1"/>
  <c r="J4138" i="9" s="1" a="1"/>
  <c r="J4138" i="9" s="1"/>
  <c r="K4138" i="9" s="1"/>
  <c r="I5664" i="9" a="1"/>
  <c r="I5664" i="9" s="1"/>
  <c r="J5664" i="9" s="1" a="1"/>
  <c r="J5664" i="9" s="1"/>
  <c r="K5664" i="9" s="1"/>
  <c r="I3286" i="9" a="1"/>
  <c r="I3286" i="9" s="1"/>
  <c r="J3286" i="9" s="1" a="1"/>
  <c r="J3286" i="9" s="1"/>
  <c r="K3286" i="9" s="1"/>
  <c r="I5811" i="9" a="1"/>
  <c r="I5811" i="9" s="1"/>
  <c r="J5811" i="9" s="1" a="1"/>
  <c r="J5811" i="9" s="1"/>
  <c r="K5811" i="9" s="1"/>
  <c r="I923" i="9" a="1"/>
  <c r="I923" i="9" s="1"/>
  <c r="J923" i="9" s="1" a="1"/>
  <c r="J923" i="9" s="1"/>
  <c r="K923" i="9" s="1"/>
  <c r="I6488" i="9" a="1"/>
  <c r="I6488" i="9" s="1"/>
  <c r="J6488" i="9" s="1" a="1"/>
  <c r="J6488" i="9" s="1"/>
  <c r="K6488" i="9" s="1"/>
  <c r="I2831" i="9" a="1"/>
  <c r="I2831" i="9" s="1"/>
  <c r="J2831" i="9" s="1" a="1"/>
  <c r="J2831" i="9" s="1"/>
  <c r="K2831" i="9" s="1"/>
  <c r="I4843" i="9" a="1"/>
  <c r="I4843" i="9" s="1"/>
  <c r="J4843" i="9" s="1" a="1"/>
  <c r="J4843" i="9" s="1"/>
  <c r="K4843" i="9" s="1"/>
  <c r="I1315" i="9" a="1"/>
  <c r="I1315" i="9" s="1"/>
  <c r="J1315" i="9" s="1" a="1"/>
  <c r="J1315" i="9" s="1"/>
  <c r="K1315" i="9" s="1"/>
  <c r="I5490" i="9" a="1"/>
  <c r="I5490" i="9" s="1"/>
  <c r="J5490" i="9" s="1" a="1"/>
  <c r="J5490" i="9" s="1"/>
  <c r="K5490" i="9" s="1"/>
  <c r="I1840" i="9" a="1"/>
  <c r="I1840" i="9" s="1"/>
  <c r="J1840" i="9" s="1" a="1"/>
  <c r="J1840" i="9" s="1"/>
  <c r="K1840" i="9" s="1"/>
  <c r="I5532" i="9" a="1"/>
  <c r="I5532" i="9" s="1"/>
  <c r="J5532" i="9" s="1" a="1"/>
  <c r="J5532" i="9" s="1"/>
  <c r="K5532" i="9" s="1"/>
  <c r="I2078" i="9" a="1"/>
  <c r="I2078" i="9" s="1"/>
  <c r="J2078" i="9" s="1" a="1"/>
  <c r="J2078" i="9" s="1"/>
  <c r="K2078" i="9" s="1"/>
  <c r="I1357" i="9" a="1"/>
  <c r="I1357" i="9" s="1"/>
  <c r="J1357" i="9" s="1" a="1"/>
  <c r="J1357" i="9" s="1"/>
  <c r="K1357" i="9" s="1"/>
  <c r="I4676" i="9" a="1"/>
  <c r="I4676" i="9" s="1"/>
  <c r="J4676" i="9" s="1" a="1"/>
  <c r="J4676" i="9" s="1"/>
  <c r="K4676" i="9" s="1"/>
  <c r="I3160" i="9" a="1"/>
  <c r="I3160" i="9" s="1"/>
  <c r="J3160" i="9" s="1" a="1"/>
  <c r="J3160" i="9" s="1"/>
  <c r="K3160" i="9" s="1"/>
  <c r="I846" i="9" a="1"/>
  <c r="I846" i="9" s="1"/>
  <c r="J846" i="9" s="1" a="1"/>
  <c r="J846" i="9" s="1"/>
  <c r="K846" i="9" s="1"/>
  <c r="I5331" i="9" a="1"/>
  <c r="I5331" i="9" s="1"/>
  <c r="J5331" i="9" s="1" a="1"/>
  <c r="J5331" i="9" s="1"/>
  <c r="K5331" i="9" s="1"/>
  <c r="I5263" i="9" a="1"/>
  <c r="I5263" i="9" s="1"/>
  <c r="J5263" i="9" s="1" a="1"/>
  <c r="J5263" i="9" s="1"/>
  <c r="K5263" i="9" s="1"/>
  <c r="I7199" i="9" a="1"/>
  <c r="I7199" i="9" s="1"/>
  <c r="J7199" i="9" s="1" a="1"/>
  <c r="J7199" i="9" s="1"/>
  <c r="K7199" i="9" s="1"/>
  <c r="I7187" i="9" a="1"/>
  <c r="I7187" i="9" s="1"/>
  <c r="J7187" i="9" s="1" a="1"/>
  <c r="J7187" i="9" s="1"/>
  <c r="K7187" i="9" s="1"/>
  <c r="I7177" i="9" a="1"/>
  <c r="I7177" i="9" s="1"/>
  <c r="J7177" i="9" s="1" a="1"/>
  <c r="J7177" i="9" s="1"/>
  <c r="K7177" i="9" s="1"/>
  <c r="I6459" i="9" a="1"/>
  <c r="I6459" i="9" s="1"/>
  <c r="J6459" i="9" s="1" a="1"/>
  <c r="J6459" i="9" s="1"/>
  <c r="K6459" i="9" s="1"/>
  <c r="I5898" i="9" a="1"/>
  <c r="I5898" i="9" s="1"/>
  <c r="J5898" i="9" s="1" a="1"/>
  <c r="J5898" i="9" s="1"/>
  <c r="K5898" i="9" s="1"/>
  <c r="I6522" i="9" a="1"/>
  <c r="I6522" i="9" s="1"/>
  <c r="J6522" i="9" s="1" a="1"/>
  <c r="J6522" i="9" s="1"/>
  <c r="K6522" i="9" s="1"/>
  <c r="I6417" i="9" a="1"/>
  <c r="I6417" i="9" s="1"/>
  <c r="J6417" i="9" s="1" a="1"/>
  <c r="J6417" i="9" s="1"/>
  <c r="K6417" i="9" s="1"/>
  <c r="I6020" i="9" a="1"/>
  <c r="I6020" i="9" s="1"/>
  <c r="J6020" i="9" s="1" a="1"/>
  <c r="J6020" i="9" s="1"/>
  <c r="K6020" i="9" s="1"/>
  <c r="I7123" i="9" a="1"/>
  <c r="I7123" i="9" s="1"/>
  <c r="J7123" i="9" s="1" a="1"/>
  <c r="J7123" i="9" s="1"/>
  <c r="K7123" i="9" s="1"/>
  <c r="I3354" i="9" a="1"/>
  <c r="I3354" i="9" s="1"/>
  <c r="J3354" i="9" s="1" a="1"/>
  <c r="J3354" i="9" s="1"/>
  <c r="K3354" i="9" s="1"/>
  <c r="I3201" i="9" a="1"/>
  <c r="I3201" i="9" s="1"/>
  <c r="J3201" i="9" s="1" a="1"/>
  <c r="J3201" i="9" s="1"/>
  <c r="K3201" i="9" s="1"/>
  <c r="I7112" i="9" a="1"/>
  <c r="I7112" i="9" s="1"/>
  <c r="J7112" i="9" s="1" a="1"/>
  <c r="J7112" i="9" s="1"/>
  <c r="K7112" i="9" s="1"/>
  <c r="I265" i="9" a="1"/>
  <c r="I265" i="9" s="1"/>
  <c r="J265" i="9" s="1" a="1"/>
  <c r="J265" i="9" s="1"/>
  <c r="K265" i="9" s="1"/>
  <c r="I104" i="9" a="1"/>
  <c r="I104" i="9" s="1"/>
  <c r="J104" i="9" s="1" a="1"/>
  <c r="J104" i="9" s="1"/>
  <c r="K104" i="9" s="1"/>
  <c r="I4821" i="9" a="1"/>
  <c r="I4821" i="9" s="1"/>
  <c r="J4821" i="9" s="1" a="1"/>
  <c r="J4821" i="9" s="1"/>
  <c r="K4821" i="9" s="1"/>
  <c r="I1657" i="9" a="1"/>
  <c r="I1657" i="9" s="1"/>
  <c r="J1657" i="9" s="1" a="1"/>
  <c r="J1657" i="9" s="1"/>
  <c r="K1657" i="9" s="1"/>
  <c r="I5290" i="9" a="1"/>
  <c r="I5290" i="9" s="1"/>
  <c r="J5290" i="9" s="1" a="1"/>
  <c r="J5290" i="9" s="1"/>
  <c r="K5290" i="9" s="1"/>
  <c r="I1020" i="9" a="1"/>
  <c r="I1020" i="9" s="1"/>
  <c r="J1020" i="9" s="1" a="1"/>
  <c r="J1020" i="9" s="1"/>
  <c r="K1020" i="9" s="1"/>
  <c r="I4430" i="9" a="1"/>
  <c r="I4430" i="9" s="1"/>
  <c r="J4430" i="9" s="1" a="1"/>
  <c r="J4430" i="9" s="1"/>
  <c r="K4430" i="9" s="1"/>
  <c r="I2886" i="9" a="1"/>
  <c r="I2886" i="9" s="1"/>
  <c r="J2886" i="9" s="1" a="1"/>
  <c r="J2886" i="9" s="1"/>
  <c r="K2886" i="9" s="1"/>
  <c r="I1580" i="9" a="1"/>
  <c r="I1580" i="9" s="1"/>
  <c r="J1580" i="9" s="1" a="1"/>
  <c r="J1580" i="9" s="1"/>
  <c r="K1580" i="9" s="1"/>
  <c r="I2021" i="9" a="1"/>
  <c r="I2021" i="9" s="1"/>
  <c r="J2021" i="9" s="1" a="1"/>
  <c r="J2021" i="9" s="1"/>
  <c r="K2021" i="9" s="1"/>
  <c r="I5199" i="9" a="1"/>
  <c r="I5199" i="9" s="1"/>
  <c r="J5199" i="9" s="1" a="1"/>
  <c r="J5199" i="9" s="1"/>
  <c r="K5199" i="9" s="1"/>
  <c r="I6249" i="9" a="1"/>
  <c r="I6249" i="9" s="1"/>
  <c r="J6249" i="9" s="1" a="1"/>
  <c r="J6249" i="9" s="1"/>
  <c r="K6249" i="9" s="1"/>
  <c r="I1608" i="9" a="1"/>
  <c r="I1608" i="9" s="1"/>
  <c r="J1608" i="9" s="1" a="1"/>
  <c r="J1608" i="9" s="1"/>
  <c r="K1608" i="9" s="1"/>
  <c r="I761" i="9" a="1"/>
  <c r="I761" i="9" s="1"/>
  <c r="J761" i="9" s="1" a="1"/>
  <c r="J761" i="9" s="1"/>
  <c r="K761" i="9" s="1"/>
  <c r="I6270" i="9" a="1"/>
  <c r="I6270" i="9" s="1"/>
  <c r="J6270" i="9" s="1" a="1"/>
  <c r="J6270" i="9" s="1"/>
  <c r="K6270" i="9" s="1"/>
  <c r="I3585" i="9" a="1"/>
  <c r="I3585" i="9" s="1"/>
  <c r="J3585" i="9" s="1" a="1"/>
  <c r="J3585" i="9" s="1"/>
  <c r="K3585" i="9" s="1"/>
  <c r="I7109" i="9" a="1"/>
  <c r="I7109" i="9" s="1"/>
  <c r="J7109" i="9" s="1" a="1"/>
  <c r="J7109" i="9" s="1"/>
  <c r="K7109" i="9" s="1"/>
  <c r="I4500" i="9" a="1"/>
  <c r="I4500" i="9" s="1"/>
  <c r="J4500" i="9" s="1" a="1"/>
  <c r="J4500" i="9" s="1"/>
  <c r="K4500" i="9" s="1"/>
  <c r="I3229" i="9" a="1"/>
  <c r="I3229" i="9" s="1"/>
  <c r="J3229" i="9" s="1" a="1"/>
  <c r="J3229" i="9" s="1"/>
  <c r="K3229" i="9" s="1"/>
  <c r="I77" i="9" a="1"/>
  <c r="I77" i="9" s="1"/>
  <c r="J77" i="9" s="1" a="1"/>
  <c r="J77" i="9" s="1"/>
  <c r="K77" i="9" s="1"/>
  <c r="I2510" i="9" a="1"/>
  <c r="I2510" i="9" s="1"/>
  <c r="J2510" i="9" s="1" a="1"/>
  <c r="J2510" i="9" s="1"/>
  <c r="K2510" i="9" s="1"/>
  <c r="I5587" i="9" a="1"/>
  <c r="I5587" i="9" s="1"/>
  <c r="J5587" i="9" s="1" a="1"/>
  <c r="J5587" i="9" s="1"/>
  <c r="K5587" i="9" s="1"/>
  <c r="I2475" i="9" a="1"/>
  <c r="I2475" i="9" s="1"/>
  <c r="J2475" i="9" s="1" a="1"/>
  <c r="J2475" i="9" s="1"/>
  <c r="K2475" i="9" s="1"/>
  <c r="I4172" i="9" a="1"/>
  <c r="I4172" i="9" s="1"/>
  <c r="J4172" i="9" s="1" a="1"/>
  <c r="J4172" i="9" s="1"/>
  <c r="K4172" i="9" s="1"/>
  <c r="I2571" i="9" a="1"/>
  <c r="I2571" i="9" s="1"/>
  <c r="J2571" i="9" s="1" a="1"/>
  <c r="J2571" i="9" s="1"/>
  <c r="K2571" i="9" s="1"/>
  <c r="I719" i="9" a="1"/>
  <c r="I719" i="9" s="1"/>
  <c r="J719" i="9" s="1" a="1"/>
  <c r="J719" i="9" s="1"/>
  <c r="K719" i="9" s="1"/>
  <c r="I3361" i="9" a="1"/>
  <c r="I3361" i="9" s="1"/>
  <c r="J3361" i="9" s="1" a="1"/>
  <c r="J3361" i="9" s="1"/>
  <c r="K3361" i="9" s="1"/>
  <c r="I2956" i="9" a="1"/>
  <c r="I2956" i="9" s="1"/>
  <c r="J2956" i="9" s="1" a="1"/>
  <c r="J2956" i="9" s="1"/>
  <c r="K2956" i="9" s="1"/>
  <c r="I3124" i="9" a="1"/>
  <c r="I3124" i="9" s="1"/>
  <c r="J3124" i="9" s="1" a="1"/>
  <c r="J3124" i="9" s="1"/>
  <c r="K3124" i="9" s="1"/>
  <c r="I1356" i="9" a="1"/>
  <c r="I1356" i="9" s="1"/>
  <c r="J1356" i="9" s="1" a="1"/>
  <c r="J1356" i="9" s="1"/>
  <c r="K1356" i="9" s="1"/>
  <c r="I2844" i="9" a="1"/>
  <c r="I2844" i="9" s="1"/>
  <c r="J2844" i="9" s="1" a="1"/>
  <c r="J2844" i="9" s="1"/>
  <c r="K2844" i="9" s="1"/>
  <c r="I278" i="9" a="1"/>
  <c r="I278" i="9" s="1"/>
  <c r="J278" i="9" s="1" a="1"/>
  <c r="J278" i="9" s="1"/>
  <c r="K278" i="9" s="1"/>
  <c r="I4479" i="9" a="1"/>
  <c r="I4479" i="9" s="1"/>
  <c r="J4479" i="9" s="1" a="1"/>
  <c r="J4479" i="9" s="1"/>
  <c r="K4479" i="9" s="1"/>
  <c r="I845" i="9" a="1"/>
  <c r="I845" i="9" s="1"/>
  <c r="J845" i="9" s="1" a="1"/>
  <c r="J845" i="9" s="1"/>
  <c r="K845" i="9" s="1"/>
  <c r="I6354" i="9" a="1"/>
  <c r="I6354" i="9" s="1"/>
  <c r="J6354" i="9" s="1" a="1"/>
  <c r="J6354" i="9" s="1"/>
  <c r="K6354" i="9" s="1"/>
  <c r="I2335" i="9" a="1"/>
  <c r="I2335" i="9" s="1"/>
  <c r="J2335" i="9" s="1" a="1"/>
  <c r="J2335" i="9" s="1"/>
  <c r="K2335" i="9" s="1"/>
  <c r="I7093" i="9" a="1"/>
  <c r="I7093" i="9" s="1"/>
  <c r="J7093" i="9" s="1" a="1"/>
  <c r="J7093" i="9" s="1"/>
  <c r="K7093" i="9" s="1"/>
  <c r="I7071" i="9" a="1"/>
  <c r="I7071" i="9" s="1"/>
  <c r="J7071" i="9" s="1" a="1"/>
  <c r="J7071" i="9" s="1"/>
  <c r="K7071" i="9" s="1"/>
  <c r="I7057" i="9" a="1"/>
  <c r="I7057" i="9" s="1"/>
  <c r="J7057" i="9" s="1" a="1"/>
  <c r="J7057" i="9" s="1"/>
  <c r="K7057" i="9" s="1"/>
  <c r="I5861" i="9" a="1"/>
  <c r="I5861" i="9" s="1"/>
  <c r="J5861" i="9" s="1" a="1"/>
  <c r="J5861" i="9" s="1"/>
  <c r="K5861" i="9" s="1"/>
  <c r="I7047" i="9" a="1"/>
  <c r="I7047" i="9" s="1"/>
  <c r="J7047" i="9" s="1" a="1"/>
  <c r="J7047" i="9" s="1"/>
  <c r="K7047" i="9" s="1"/>
  <c r="I452" i="9" a="1"/>
  <c r="I452" i="9" s="1"/>
  <c r="J452" i="9" s="1" a="1"/>
  <c r="J452" i="9" s="1"/>
  <c r="K452" i="9" s="1"/>
  <c r="I5711" i="9" a="1"/>
  <c r="I5711" i="9" s="1"/>
  <c r="J5711" i="9" s="1" a="1"/>
  <c r="J5711" i="9" s="1"/>
  <c r="K5711" i="9" s="1"/>
  <c r="I7024" i="9" a="1"/>
  <c r="I7024" i="9" s="1"/>
  <c r="J7024" i="9" s="1" a="1"/>
  <c r="J7024" i="9" s="1"/>
  <c r="K7024" i="9" s="1"/>
  <c r="I1789" i="9" a="1"/>
  <c r="I1789" i="9" s="1"/>
  <c r="J1789" i="9" s="1" a="1"/>
  <c r="J1789" i="9" s="1"/>
  <c r="K1789" i="9" s="1"/>
  <c r="I4080" i="9" a="1"/>
  <c r="I4080" i="9" s="1"/>
  <c r="J4080" i="9" s="1" a="1"/>
  <c r="J4080" i="9" s="1"/>
  <c r="K4080" i="9" s="1"/>
  <c r="I4255" i="9" a="1"/>
  <c r="I4255" i="9" s="1"/>
  <c r="J4255" i="9" s="1" a="1"/>
  <c r="J4255" i="9" s="1"/>
  <c r="K4255" i="9" s="1"/>
  <c r="I5474" i="9" a="1"/>
  <c r="I5474" i="9" s="1"/>
  <c r="J5474" i="9" s="1" a="1"/>
  <c r="J5474" i="9" s="1"/>
  <c r="K5474" i="9" s="1"/>
  <c r="I2390" i="9" a="1"/>
  <c r="I2390" i="9" s="1"/>
  <c r="J2390" i="9" s="1" a="1"/>
  <c r="J2390" i="9" s="1"/>
  <c r="K2390" i="9" s="1"/>
  <c r="I1061" i="9" a="1"/>
  <c r="I1061" i="9" s="1"/>
  <c r="J1061" i="9" s="1" a="1"/>
  <c r="J1061" i="9" s="1"/>
  <c r="K1061" i="9" s="1"/>
  <c r="I4073" i="9" a="1"/>
  <c r="I4073" i="9" s="1"/>
  <c r="J4073" i="9" s="1" a="1"/>
  <c r="J4073" i="9" s="1"/>
  <c r="K4073" i="9" s="1"/>
  <c r="I1054" i="9" a="1"/>
  <c r="I1054" i="9" s="1"/>
  <c r="J1054" i="9" s="1" a="1"/>
  <c r="J1054" i="9" s="1"/>
  <c r="K1054" i="9" s="1"/>
  <c r="I5426" i="9" a="1"/>
  <c r="I5426" i="9" s="1"/>
  <c r="J5426" i="9" s="1" a="1"/>
  <c r="J5426" i="9" s="1"/>
  <c r="K5426" i="9" s="1"/>
  <c r="I4052" i="9" a="1"/>
  <c r="I4052" i="9" s="1"/>
  <c r="J4052" i="9" s="1" a="1"/>
  <c r="J4052" i="9" s="1"/>
  <c r="K4052" i="9" s="1"/>
  <c r="I354" i="9" a="1"/>
  <c r="I354" i="9" s="1"/>
  <c r="J354" i="9" s="1" a="1"/>
  <c r="J354" i="9" s="1"/>
  <c r="K354" i="9" s="1"/>
  <c r="I3263" i="9" a="1"/>
  <c r="I3263" i="9" s="1"/>
  <c r="J3263" i="9" s="1" a="1"/>
  <c r="J3263" i="9" s="1"/>
  <c r="K3263" i="9" s="1"/>
  <c r="I2355" i="9" a="1"/>
  <c r="I2355" i="9" s="1"/>
  <c r="J2355" i="9" s="1" a="1"/>
  <c r="J2355" i="9" s="1"/>
  <c r="K2355" i="9" s="1"/>
  <c r="I599" i="9" a="1"/>
  <c r="I599" i="9" s="1"/>
  <c r="J599" i="9" s="1" a="1"/>
  <c r="J599" i="9" s="1"/>
  <c r="K599" i="9" s="1"/>
  <c r="I3675" i="9" a="1"/>
  <c r="I3675" i="9" s="1"/>
  <c r="J3675" i="9" s="1" a="1"/>
  <c r="J3675" i="9" s="1"/>
  <c r="K3675" i="9" s="1"/>
  <c r="I3039" i="9" a="1"/>
  <c r="I3039" i="9" s="1"/>
  <c r="J3039" i="9" s="1" a="1"/>
  <c r="J3039" i="9" s="1"/>
  <c r="K3039" i="9" s="1"/>
  <c r="I3640" i="9" a="1"/>
  <c r="I3640" i="9" s="1"/>
  <c r="J3640" i="9" s="1" a="1"/>
  <c r="J3640" i="9" s="1"/>
  <c r="K3640" i="9" s="1"/>
  <c r="I410" i="9" a="1"/>
  <c r="I410" i="9" s="1"/>
  <c r="J410" i="9" s="1" a="1"/>
  <c r="J410" i="9" s="1"/>
  <c r="K410" i="9" s="1"/>
  <c r="I4939" i="9" a="1"/>
  <c r="I4939" i="9" s="1"/>
  <c r="J4939" i="9" s="1" a="1"/>
  <c r="J4939" i="9" s="1"/>
  <c r="K4939" i="9" s="1"/>
  <c r="I5739" i="9" a="1"/>
  <c r="I5739" i="9" s="1"/>
  <c r="J5739" i="9" s="1" a="1"/>
  <c r="J5739" i="9" s="1"/>
  <c r="K5739" i="9" s="1"/>
  <c r="I4862" i="9" a="1"/>
  <c r="I4862" i="9" s="1"/>
  <c r="J4862" i="9" s="1" a="1"/>
  <c r="J4862" i="9" s="1"/>
  <c r="K4862" i="9" s="1"/>
  <c r="I5669" i="9" a="1"/>
  <c r="I5669" i="9" s="1"/>
  <c r="J5669" i="9" s="1" a="1"/>
  <c r="J5669" i="9" s="1"/>
  <c r="K5669" i="9" s="1"/>
  <c r="I4331" i="9" a="1"/>
  <c r="I4331" i="9" s="1"/>
  <c r="J4331" i="9" s="1" a="1"/>
  <c r="J4331" i="9" s="1"/>
  <c r="K4331" i="9" s="1"/>
  <c r="I585" i="9" a="1"/>
  <c r="I585" i="9" s="1"/>
  <c r="J585" i="9" s="1" a="1"/>
  <c r="J585" i="9" s="1"/>
  <c r="K585" i="9" s="1"/>
  <c r="I662" i="9" a="1"/>
  <c r="I662" i="9" s="1"/>
  <c r="J662" i="9" s="1" a="1"/>
  <c r="J662" i="9" s="1"/>
  <c r="K662" i="9" s="1"/>
  <c r="I4967" i="9" a="1"/>
  <c r="I4967" i="9" s="1"/>
  <c r="J4967" i="9" s="1" a="1"/>
  <c r="J4967" i="9" s="1"/>
  <c r="K4967" i="9" s="1"/>
  <c r="I4709" i="9" a="1"/>
  <c r="I4709" i="9" s="1"/>
  <c r="J4709" i="9" s="1" a="1"/>
  <c r="J4709" i="9" s="1"/>
  <c r="K4709" i="9" s="1"/>
  <c r="I1383" i="9" a="1"/>
  <c r="I1383" i="9" s="1"/>
  <c r="J1383" i="9" s="1" a="1"/>
  <c r="J1383" i="9" s="1"/>
  <c r="K1383" i="9" s="1"/>
  <c r="I1530" i="9" a="1"/>
  <c r="I1530" i="9" s="1"/>
  <c r="J1530" i="9" s="1" a="1"/>
  <c r="J1530" i="9" s="1"/>
  <c r="K1530" i="9" s="1"/>
  <c r="I4185" i="9" a="1"/>
  <c r="I4185" i="9" s="1"/>
  <c r="J4185" i="9" s="1" a="1"/>
  <c r="J4185" i="9" s="1"/>
  <c r="K4185" i="9" s="1"/>
  <c r="I2006" i="9" a="1"/>
  <c r="I2006" i="9" s="1"/>
  <c r="J2006" i="9" s="1" a="1"/>
  <c r="J2006" i="9" s="1"/>
  <c r="K2006" i="9" s="1"/>
  <c r="I6985" i="9" a="1"/>
  <c r="I6985" i="9" s="1"/>
  <c r="J6985" i="9" s="1" a="1"/>
  <c r="J6985" i="9" s="1"/>
  <c r="K6985" i="9" s="1"/>
  <c r="I6074" i="9" a="1"/>
  <c r="I6074" i="9" s="1"/>
  <c r="J6074" i="9" s="1" a="1"/>
  <c r="J6074" i="9" s="1"/>
  <c r="K6074" i="9" s="1"/>
  <c r="I6095" i="9" a="1"/>
  <c r="I6095" i="9" s="1"/>
  <c r="J6095" i="9" s="1" a="1"/>
  <c r="J6095" i="9" s="1"/>
  <c r="K6095" i="9" s="1"/>
  <c r="I6401" i="9" a="1"/>
  <c r="I6401" i="9" s="1"/>
  <c r="J6401" i="9" s="1" a="1"/>
  <c r="J6401" i="9" s="1"/>
  <c r="K6401" i="9" s="1"/>
  <c r="I6926" i="9" a="1"/>
  <c r="I6926" i="9" s="1"/>
  <c r="J6926" i="9" s="1" a="1"/>
  <c r="J6926" i="9" s="1"/>
  <c r="K6926" i="9" s="1"/>
  <c r="I1571" i="9" a="1"/>
  <c r="I1571" i="9" s="1"/>
  <c r="J1571" i="9" s="1" a="1"/>
  <c r="J1571" i="9" s="1"/>
  <c r="K1571" i="9" s="1"/>
  <c r="I4254" i="9" a="1"/>
  <c r="I4254" i="9" s="1"/>
  <c r="J4254" i="9" s="1" a="1"/>
  <c r="J4254" i="9" s="1"/>
  <c r="K4254" i="9" s="1"/>
  <c r="I6901" i="9" a="1"/>
  <c r="I6901" i="9" s="1"/>
  <c r="J6901" i="9" s="1" a="1"/>
  <c r="J6901" i="9" s="1"/>
  <c r="K6901" i="9" s="1"/>
  <c r="I109" i="9" a="1"/>
  <c r="I109" i="9" s="1"/>
  <c r="J109" i="9" s="1" a="1"/>
  <c r="J109" i="9" s="1"/>
  <c r="K109" i="9" s="1"/>
  <c r="I1452" i="9" a="1"/>
  <c r="I1452" i="9" s="1"/>
  <c r="J1452" i="9" s="1" a="1"/>
  <c r="J1452" i="9" s="1"/>
  <c r="K1452" i="9" s="1"/>
  <c r="I1648" i="9" a="1"/>
  <c r="I1648" i="9" s="1"/>
  <c r="J1648" i="9" s="1" a="1"/>
  <c r="J1648" i="9" s="1"/>
  <c r="K1648" i="9" s="1"/>
  <c r="I6324" i="9" a="1"/>
  <c r="I6324" i="9" s="1"/>
  <c r="J6324" i="9" s="1" a="1"/>
  <c r="J6324" i="9" s="1"/>
  <c r="K6324" i="9" s="1"/>
  <c r="I3220" i="9" a="1"/>
  <c r="I3220" i="9" s="1"/>
  <c r="J3220" i="9" s="1" a="1"/>
  <c r="J3220" i="9" s="1"/>
  <c r="K3220" i="9" s="1"/>
  <c r="I4163" i="9" a="1"/>
  <c r="I4163" i="9" s="1"/>
  <c r="J4163" i="9" s="1" a="1"/>
  <c r="J4163" i="9" s="1"/>
  <c r="K4163" i="9" s="1"/>
  <c r="I3038" i="9" a="1"/>
  <c r="I3038" i="9" s="1"/>
  <c r="J3038" i="9" s="1" a="1"/>
  <c r="J3038" i="9" s="1"/>
  <c r="K3038" i="9" s="1"/>
  <c r="I4337" i="9" a="1"/>
  <c r="I4337" i="9" s="1"/>
  <c r="J4337" i="9" s="1" a="1"/>
  <c r="J4337" i="9" s="1"/>
  <c r="K4337" i="9" s="1"/>
  <c r="I1487" i="9" a="1"/>
  <c r="I1487" i="9" s="1"/>
  <c r="J1487" i="9" s="1" a="1"/>
  <c r="J1487" i="9" s="1"/>
  <c r="K1487" i="9" s="1"/>
  <c r="I5162" i="9" a="1"/>
  <c r="I5162" i="9" s="1"/>
  <c r="J5162" i="9" s="1" a="1"/>
  <c r="J5162" i="9" s="1"/>
  <c r="K5162" i="9" s="1"/>
  <c r="I5487" i="9" a="1"/>
  <c r="I5487" i="9" s="1"/>
  <c r="J5487" i="9" s="1" a="1"/>
  <c r="J5487" i="9" s="1"/>
  <c r="K5487" i="9" s="1"/>
  <c r="I4708" i="9" a="1"/>
  <c r="I4708" i="9" s="1"/>
  <c r="J4708" i="9" s="1" a="1"/>
  <c r="J4708" i="9" s="1"/>
  <c r="K4708" i="9" s="1"/>
  <c r="I1830" i="9" a="1"/>
  <c r="I1830" i="9" s="1"/>
  <c r="J1830" i="9" s="1" a="1"/>
  <c r="J1830" i="9" s="1"/>
  <c r="K1830" i="9" s="1"/>
  <c r="I3946" i="9" a="1"/>
  <c r="I3946" i="9" s="1"/>
  <c r="J3946" i="9" s="1" a="1"/>
  <c r="J3946" i="9" s="1"/>
  <c r="K3946" i="9" s="1"/>
  <c r="I1501" i="9" a="1"/>
  <c r="I1501" i="9" s="1"/>
  <c r="J1501" i="9" s="1" a="1"/>
  <c r="J1501" i="9" s="1"/>
  <c r="K1501" i="9" s="1"/>
  <c r="I6866" i="9" a="1"/>
  <c r="I6866" i="9" s="1"/>
  <c r="J6866" i="9" s="1" a="1"/>
  <c r="J6866" i="9" s="1"/>
  <c r="K6866" i="9" s="1"/>
  <c r="I6134" i="9" a="1"/>
  <c r="I6134" i="9" s="1"/>
  <c r="J6134" i="9" s="1" a="1"/>
  <c r="J6134" i="9" s="1"/>
  <c r="K6134" i="9" s="1"/>
  <c r="I6813" i="9" a="1"/>
  <c r="I6813" i="9" s="1"/>
  <c r="J6813" i="9" s="1" a="1"/>
  <c r="J6813" i="9" s="1"/>
  <c r="K6813" i="9" s="1"/>
  <c r="I6575" i="9" a="1"/>
  <c r="I6575" i="9" s="1"/>
  <c r="J6575" i="9" s="1" a="1"/>
  <c r="J6575" i="9" s="1"/>
  <c r="K6575" i="9" s="1"/>
  <c r="I2946" i="9" a="1"/>
  <c r="I2946" i="9" s="1"/>
  <c r="J2946" i="9" s="1" a="1"/>
  <c r="J2946" i="9" s="1"/>
  <c r="K2946" i="9" s="1"/>
  <c r="I1514" i="9" a="1"/>
  <c r="I1514" i="9" s="1"/>
  <c r="J1514" i="9" s="1" a="1"/>
  <c r="J1514" i="9" s="1"/>
  <c r="K1514" i="9" s="1"/>
  <c r="I3505" i="9" a="1"/>
  <c r="I3505" i="9" s="1"/>
  <c r="J3505" i="9" s="1" a="1"/>
  <c r="J3505" i="9" s="1"/>
  <c r="K3505" i="9" s="1"/>
  <c r="I4336" i="9" a="1"/>
  <c r="I4336" i="9" s="1"/>
  <c r="J4336" i="9" s="1" a="1"/>
  <c r="J4336" i="9" s="1"/>
  <c r="K4336" i="9" s="1"/>
  <c r="I5327" i="9" a="1"/>
  <c r="I5327" i="9" s="1"/>
  <c r="J5327" i="9" s="1" a="1"/>
  <c r="J5327" i="9" s="1"/>
  <c r="K5327" i="9" s="1"/>
  <c r="I6769" i="9" a="1"/>
  <c r="I6769" i="9" s="1"/>
  <c r="J6769" i="9" s="1" a="1"/>
  <c r="J6769" i="9" s="1"/>
  <c r="K6769" i="9" s="1"/>
  <c r="I5174" i="9" a="1"/>
  <c r="I5174" i="9" s="1"/>
  <c r="J5174" i="9" s="1" a="1"/>
  <c r="J5174" i="9" s="1"/>
  <c r="K5174" i="9" s="1"/>
  <c r="I1688" i="9" a="1"/>
  <c r="I1688" i="9" s="1"/>
  <c r="J1688" i="9" s="1" a="1"/>
  <c r="J1688" i="9" s="1"/>
  <c r="K1688" i="9" s="1"/>
  <c r="I813" i="9" a="1"/>
  <c r="I813" i="9" s="1"/>
  <c r="J813" i="9" s="1" a="1"/>
  <c r="J813" i="9" s="1"/>
  <c r="K813" i="9" s="1"/>
  <c r="I3777" i="9" a="1"/>
  <c r="I3777" i="9" s="1"/>
  <c r="J3777" i="9" s="1" a="1"/>
  <c r="J3777" i="9" s="1"/>
  <c r="K3777" i="9" s="1"/>
  <c r="I6483" i="9" a="1"/>
  <c r="I6483" i="9" s="1"/>
  <c r="J6483" i="9" s="1" a="1"/>
  <c r="J6483" i="9" s="1"/>
  <c r="K6483" i="9" s="1"/>
  <c r="I247" i="9" a="1"/>
  <c r="I247" i="9" s="1"/>
  <c r="J247" i="9" s="1" a="1"/>
  <c r="J247" i="9" s="1"/>
  <c r="K247" i="9" s="1"/>
  <c r="I6686" i="9" a="1"/>
  <c r="I6686" i="9" s="1"/>
  <c r="J6686" i="9" s="1" a="1"/>
  <c r="J6686" i="9" s="1"/>
  <c r="K6686" i="9" s="1"/>
  <c r="I6636" i="9" a="1"/>
  <c r="I6636" i="9" s="1"/>
  <c r="J6636" i="9" s="1" a="1"/>
  <c r="J6636" i="9" s="1"/>
  <c r="K6636" i="9" s="1"/>
  <c r="I3433" i="9" a="1"/>
  <c r="I3433" i="9" s="1"/>
  <c r="J3433" i="9" s="1" a="1"/>
  <c r="J3433" i="9" s="1"/>
  <c r="K3433" i="9" s="1"/>
  <c r="I3580" i="9" a="1"/>
  <c r="I3580" i="9" s="1"/>
  <c r="J3580" i="9" s="1" a="1"/>
  <c r="J3580" i="9" s="1"/>
  <c r="K3580" i="9" s="1"/>
  <c r="I1848" i="9" a="1"/>
  <c r="I1848" i="9" s="1"/>
  <c r="J1848" i="9" s="1" a="1"/>
  <c r="J1848" i="9" s="1"/>
  <c r="K1848" i="9" s="1"/>
  <c r="I5993" i="9" a="1"/>
  <c r="I5993" i="9" s="1"/>
  <c r="J5993" i="9" s="1" a="1"/>
  <c r="J5993" i="9" s="1"/>
  <c r="K5993" i="9" s="1"/>
  <c r="I6530" i="9" a="1"/>
  <c r="I6530" i="9" s="1"/>
  <c r="J6530" i="9" s="1" a="1"/>
  <c r="J6530" i="9" s="1"/>
  <c r="K6530" i="9" s="1"/>
  <c r="I7276" i="9" a="1"/>
  <c r="I7276" i="9" s="1"/>
  <c r="J7276" i="9" s="1" a="1"/>
  <c r="J7276" i="9" s="1"/>
  <c r="K7276" i="9" s="1"/>
  <c r="I6285" i="9" a="1"/>
  <c r="I6285" i="9" s="1"/>
  <c r="J6285" i="9" s="1" a="1"/>
  <c r="J6285" i="9" s="1"/>
  <c r="K6285" i="9" s="1"/>
  <c r="I7263" i="9" a="1"/>
  <c r="I7263" i="9" s="1"/>
  <c r="J7263" i="9" s="1" a="1"/>
  <c r="J7263" i="9" s="1"/>
  <c r="K7263" i="9" s="1"/>
  <c r="I5846" i="9" a="1"/>
  <c r="I5846" i="9" s="1"/>
  <c r="J5846" i="9" s="1" a="1"/>
  <c r="J5846" i="9" s="1"/>
  <c r="K5846" i="9" s="1"/>
  <c r="I6446" i="9" a="1"/>
  <c r="I6446" i="9" s="1"/>
  <c r="J6446" i="9" s="1" a="1"/>
  <c r="J6446" i="9" s="1"/>
  <c r="K6446" i="9" s="1"/>
  <c r="I7316" i="9" a="1"/>
  <c r="I7316" i="9" s="1"/>
  <c r="J7316" i="9" s="1" a="1"/>
  <c r="J7316" i="9" s="1"/>
  <c r="K7316" i="9" s="1"/>
  <c r="I7249" i="9" a="1"/>
  <c r="I7249" i="9" s="1"/>
  <c r="J7249" i="9" s="1" a="1"/>
  <c r="J7249" i="9" s="1"/>
  <c r="K7249" i="9" s="1"/>
  <c r="I7244" i="9" a="1"/>
  <c r="I7244" i="9" s="1"/>
  <c r="J7244" i="9" s="1" a="1"/>
  <c r="J7244" i="9" s="1"/>
  <c r="K7244" i="9" s="1"/>
  <c r="I6021" i="9" a="1"/>
  <c r="I6021" i="9" s="1"/>
  <c r="J6021" i="9" s="1" a="1"/>
  <c r="J6021" i="9" s="1"/>
  <c r="K6021" i="9" s="1"/>
  <c r="I2530" i="9" a="1"/>
  <c r="I2530" i="9" s="1"/>
  <c r="J2530" i="9" s="1" a="1"/>
  <c r="J2530" i="9" s="1"/>
  <c r="K2530" i="9" s="1"/>
  <c r="I1574" i="9" a="1"/>
  <c r="I1574" i="9" s="1"/>
  <c r="J1574" i="9" s="1" a="1"/>
  <c r="J1574" i="9" s="1"/>
  <c r="K1574" i="9" s="1"/>
  <c r="I1448" i="9" a="1"/>
  <c r="I1448" i="9" s="1"/>
  <c r="J1448" i="9" s="1" a="1"/>
  <c r="J1448" i="9" s="1"/>
  <c r="K1448" i="9" s="1"/>
  <c r="I5324" i="9" a="1"/>
  <c r="I5324" i="9" s="1"/>
  <c r="J5324" i="9" s="1" a="1"/>
  <c r="J5324" i="9" s="1"/>
  <c r="K5324" i="9" s="1"/>
  <c r="I2218" i="9" a="1"/>
  <c r="I2218" i="9" s="1"/>
  <c r="J2218" i="9" s="1" a="1"/>
  <c r="J2218" i="9" s="1"/>
  <c r="K2218" i="9" s="1"/>
  <c r="I5804" i="9" a="1"/>
  <c r="I5804" i="9" s="1"/>
  <c r="J5804" i="9" s="1" a="1"/>
  <c r="J5804" i="9" s="1"/>
  <c r="K5804" i="9" s="1"/>
  <c r="I3251" i="9" a="1"/>
  <c r="I3251" i="9" s="1"/>
  <c r="J3251" i="9" s="1" a="1"/>
  <c r="J3251" i="9" s="1"/>
  <c r="K3251" i="9" s="1"/>
  <c r="I5567" i="9" a="1"/>
  <c r="I5567" i="9" s="1"/>
  <c r="J5567" i="9" s="1" a="1"/>
  <c r="J5567" i="9" s="1"/>
  <c r="K5567" i="9" s="1"/>
  <c r="I154" i="9" a="1"/>
  <c r="I154" i="9" s="1"/>
  <c r="J154" i="9" s="1" a="1"/>
  <c r="J154" i="9" s="1"/>
  <c r="K154" i="9" s="1"/>
  <c r="I5373" i="9" a="1"/>
  <c r="I5373" i="9" s="1"/>
  <c r="J5373" i="9" s="1" a="1"/>
  <c r="J5373" i="9" s="1"/>
  <c r="K5373" i="9" s="1"/>
  <c r="I4312" i="9" a="1"/>
  <c r="I4312" i="9" s="1"/>
  <c r="J4312" i="9" s="1" a="1"/>
  <c r="J4312" i="9" s="1"/>
  <c r="K4312" i="9" s="1"/>
  <c r="I5284" i="9" a="1"/>
  <c r="I5284" i="9" s="1"/>
  <c r="J5284" i="9" s="1" a="1"/>
  <c r="J5284" i="9" s="1"/>
  <c r="K5284" i="9" s="1"/>
  <c r="I5706" i="9" a="1"/>
  <c r="I5706" i="9" s="1"/>
  <c r="J5706" i="9" s="1" a="1"/>
  <c r="J5706" i="9" s="1"/>
  <c r="K5706" i="9" s="1"/>
  <c r="I1707" i="9" a="1"/>
  <c r="I1707" i="9" s="1"/>
  <c r="J1707" i="9" s="1" a="1"/>
  <c r="J1707" i="9" s="1"/>
  <c r="K1707" i="9" s="1"/>
  <c r="I4096" i="9" a="1"/>
  <c r="I4096" i="9" s="1"/>
  <c r="J4096" i="9" s="1" a="1"/>
  <c r="J4096" i="9" s="1"/>
  <c r="K4096" i="9" s="1"/>
  <c r="I2092" i="9" a="1"/>
  <c r="I2092" i="9" s="1"/>
  <c r="J2092" i="9" s="1" a="1"/>
  <c r="J2092" i="9" s="1"/>
  <c r="K2092" i="9" s="1"/>
  <c r="I3453" i="9" a="1"/>
  <c r="I3453" i="9" s="1"/>
  <c r="J3453" i="9" s="1" a="1"/>
  <c r="J3453" i="9" s="1"/>
  <c r="K3453" i="9" s="1"/>
  <c r="I2691" i="9" a="1"/>
  <c r="I2691" i="9" s="1"/>
  <c r="J2691" i="9" s="1" a="1"/>
  <c r="J2691" i="9" s="1"/>
  <c r="K2691" i="9" s="1"/>
  <c r="I3223" i="9" a="1"/>
  <c r="I3223" i="9" s="1"/>
  <c r="J3223" i="9" s="1" a="1"/>
  <c r="J3223" i="9" s="1"/>
  <c r="K3223" i="9" s="1"/>
  <c r="I6306" i="9" a="1"/>
  <c r="I6306" i="9" s="1"/>
  <c r="J6306" i="9" s="1" a="1"/>
  <c r="J6306" i="9" s="1"/>
  <c r="K6306" i="9" s="1"/>
  <c r="I4899" i="9" a="1"/>
  <c r="I4899" i="9" s="1"/>
  <c r="J4899" i="9" s="1" a="1"/>
  <c r="J4899" i="9" s="1"/>
  <c r="K4899" i="9" s="1"/>
  <c r="I4725" i="9" a="1"/>
  <c r="I4725" i="9" s="1"/>
  <c r="J4725" i="9" s="1" a="1"/>
  <c r="J4725" i="9" s="1"/>
  <c r="K4725" i="9" s="1"/>
  <c r="I601" i="9" a="1"/>
  <c r="I601" i="9" s="1"/>
  <c r="J601" i="9" s="1" a="1"/>
  <c r="J601" i="9" s="1"/>
  <c r="K601" i="9" s="1"/>
  <c r="I440" i="9" a="1"/>
  <c r="I440" i="9" s="1"/>
  <c r="J440" i="9" s="1" a="1"/>
  <c r="J440" i="9" s="1"/>
  <c r="K440" i="9" s="1"/>
  <c r="I629" i="9" a="1"/>
  <c r="I629" i="9" s="1"/>
  <c r="J629" i="9" s="1" a="1"/>
  <c r="J629" i="9" s="1"/>
  <c r="K629" i="9" s="1"/>
  <c r="I2294" i="9" a="1"/>
  <c r="I2294" i="9" s="1"/>
  <c r="J2294" i="9" s="1" a="1"/>
  <c r="J2294" i="9" s="1"/>
  <c r="K2294" i="9" s="1"/>
  <c r="I3851" i="9" a="1"/>
  <c r="I3851" i="9" s="1"/>
  <c r="J3851" i="9" s="1" a="1"/>
  <c r="J3851" i="9" s="1"/>
  <c r="K3851" i="9" s="1"/>
  <c r="I5186" i="9" a="1"/>
  <c r="I5186" i="9" s="1"/>
  <c r="J5186" i="9" s="1" a="1"/>
  <c r="J5186" i="9" s="1"/>
  <c r="K5186" i="9" s="1"/>
  <c r="I29" i="9" a="1"/>
  <c r="I29" i="9" s="1"/>
  <c r="J29" i="9" s="1" a="1"/>
  <c r="J29" i="9" s="1"/>
  <c r="K29" i="9" s="1"/>
  <c r="I2712" i="9" a="1"/>
  <c r="I2712" i="9" s="1"/>
  <c r="J2712" i="9" s="1" a="1"/>
  <c r="J2712" i="9" s="1"/>
  <c r="K2712" i="9" s="1"/>
  <c r="I503" i="9" a="1"/>
  <c r="I503" i="9" s="1"/>
  <c r="J503" i="9" s="1" a="1"/>
  <c r="J503" i="9" s="1"/>
  <c r="K503" i="9" s="1"/>
  <c r="I321" i="9" a="1"/>
  <c r="I321" i="9" s="1"/>
  <c r="J321" i="9" s="1" a="1"/>
  <c r="J321" i="9" s="1"/>
  <c r="K321" i="9" s="1"/>
  <c r="I426" i="9" a="1"/>
  <c r="I426" i="9" s="1"/>
  <c r="J426" i="9" s="1" a="1"/>
  <c r="J426" i="9" s="1"/>
  <c r="K426" i="9" s="1"/>
  <c r="I4690" i="9" a="1"/>
  <c r="I4690" i="9" s="1"/>
  <c r="J4690" i="9" s="1" a="1"/>
  <c r="J4690" i="9" s="1"/>
  <c r="K4690" i="9" s="1"/>
  <c r="I979" i="9" a="1"/>
  <c r="I979" i="9" s="1"/>
  <c r="J979" i="9" s="1" a="1"/>
  <c r="J979" i="9" s="1"/>
  <c r="K979" i="9" s="1"/>
  <c r="I3816" i="9" a="1"/>
  <c r="I3816" i="9" s="1"/>
  <c r="J3816" i="9" s="1" a="1"/>
  <c r="J3816" i="9" s="1"/>
  <c r="K3816" i="9" s="1"/>
  <c r="I713" i="9" a="1"/>
  <c r="I713" i="9" s="1"/>
  <c r="J713" i="9" s="1" a="1"/>
  <c r="J713" i="9" s="1"/>
  <c r="K713" i="9" s="1"/>
  <c r="I4159" i="9" a="1"/>
  <c r="I4159" i="9" s="1"/>
  <c r="J4159" i="9" s="1" a="1"/>
  <c r="J4159" i="9" s="1"/>
  <c r="K4159" i="9" s="1"/>
  <c r="I231" i="9" a="1"/>
  <c r="I231" i="9" s="1"/>
  <c r="J231" i="9" s="1" a="1"/>
  <c r="J231" i="9" s="1"/>
  <c r="K231" i="9" s="1"/>
  <c r="I1154" i="9" a="1"/>
  <c r="I1154" i="9" s="1"/>
  <c r="J1154" i="9" s="1" a="1"/>
  <c r="J1154" i="9" s="1"/>
  <c r="K1154" i="9" s="1"/>
  <c r="I6586" i="9" a="1"/>
  <c r="I6586" i="9" s="1"/>
  <c r="J6586" i="9" s="1" a="1"/>
  <c r="J6586" i="9" s="1"/>
  <c r="K6586" i="9" s="1"/>
  <c r="I4089" i="9" a="1"/>
  <c r="I4089" i="9" s="1"/>
  <c r="J4089" i="9" s="1" a="1"/>
  <c r="J4089" i="9" s="1"/>
  <c r="K4089" i="9" s="1"/>
  <c r="I3341" i="9" a="1"/>
  <c r="I3341" i="9" s="1"/>
  <c r="J3341" i="9" s="1" a="1"/>
  <c r="J3341" i="9" s="1"/>
  <c r="K3341" i="9" s="1"/>
  <c r="I1595" i="9" a="1"/>
  <c r="I1595" i="9" s="1"/>
  <c r="J1595" i="9" s="1" a="1"/>
  <c r="J1595" i="9" s="1"/>
  <c r="K1595" i="9" s="1"/>
  <c r="I783" i="9" a="1"/>
  <c r="I783" i="9" s="1"/>
  <c r="J783" i="9" s="1" a="1"/>
  <c r="J783" i="9" s="1"/>
  <c r="K783" i="9" s="1"/>
  <c r="I1392" i="9" a="1"/>
  <c r="I1392" i="9" s="1"/>
  <c r="J1392" i="9" s="1" a="1"/>
  <c r="J1392" i="9" s="1"/>
  <c r="K1392" i="9" s="1"/>
  <c r="I3991" i="9" a="1"/>
  <c r="I3991" i="9" s="1"/>
  <c r="J3991" i="9" s="1" a="1"/>
  <c r="J3991" i="9" s="1"/>
  <c r="K3991" i="9" s="1"/>
  <c r="I2705" i="9" a="1"/>
  <c r="I2705" i="9" s="1"/>
  <c r="J2705" i="9" s="1" a="1"/>
  <c r="J2705" i="9" s="1"/>
  <c r="K2705" i="9" s="1"/>
  <c r="I832" i="9" a="1"/>
  <c r="I832" i="9" s="1"/>
  <c r="J832" i="9" s="1" a="1"/>
  <c r="J832" i="9" s="1"/>
  <c r="K832" i="9" s="1"/>
  <c r="I5755" i="9" a="1"/>
  <c r="I5755" i="9" s="1"/>
  <c r="J5755" i="9" s="1" a="1"/>
  <c r="J5755" i="9" s="1"/>
  <c r="K5755" i="9" s="1"/>
  <c r="I2001" i="9" a="1"/>
  <c r="I2001" i="9" s="1"/>
  <c r="J2001" i="9" s="1" a="1"/>
  <c r="J2001" i="9" s="1"/>
  <c r="K2001" i="9" s="1"/>
  <c r="I7197" i="9" a="1"/>
  <c r="I7197" i="9" s="1"/>
  <c r="J7197" i="9" s="1" a="1"/>
  <c r="J7197" i="9" s="1"/>
  <c r="K7197" i="9" s="1"/>
  <c r="I6130" i="9" a="1"/>
  <c r="I6130" i="9" s="1"/>
  <c r="J6130" i="9" s="1" a="1"/>
  <c r="J6130" i="9" s="1"/>
  <c r="K6130" i="9" s="1"/>
  <c r="I7172" i="9" a="1"/>
  <c r="I7172" i="9" s="1"/>
  <c r="J7172" i="9" s="1" a="1"/>
  <c r="J7172" i="9" s="1"/>
  <c r="K7172" i="9" s="1"/>
  <c r="I7159" i="9" a="1"/>
  <c r="I7159" i="9" s="1"/>
  <c r="J7159" i="9" s="1" a="1"/>
  <c r="J7159" i="9" s="1"/>
  <c r="K7159" i="9" s="1"/>
  <c r="I5824" i="9" a="1"/>
  <c r="I5824" i="9" s="1"/>
  <c r="J5824" i="9" s="1" a="1"/>
  <c r="J5824" i="9" s="1"/>
  <c r="K5824" i="9" s="1"/>
  <c r="I7149" i="9" a="1"/>
  <c r="I7149" i="9" s="1"/>
  <c r="J7149" i="9" s="1" a="1"/>
  <c r="J7149" i="9" s="1"/>
  <c r="K7149" i="9" s="1"/>
  <c r="I7146" i="9" a="1"/>
  <c r="I7146" i="9" s="1"/>
  <c r="J7146" i="9" s="1" a="1"/>
  <c r="J7146" i="9" s="1"/>
  <c r="K7146" i="9" s="1"/>
  <c r="I6034" i="9" a="1"/>
  <c r="I6034" i="9" s="1"/>
  <c r="J6034" i="9" s="1" a="1"/>
  <c r="J6034" i="9" s="1"/>
  <c r="K6034" i="9" s="1"/>
  <c r="I7116" i="9" a="1"/>
  <c r="I7116" i="9" s="1"/>
  <c r="J7116" i="9" s="1" a="1"/>
  <c r="J7116" i="9" s="1"/>
  <c r="K7116" i="9" s="1"/>
  <c r="I1244" i="9" a="1"/>
  <c r="I1244" i="9" s="1"/>
  <c r="J1244" i="9" s="1" a="1"/>
  <c r="J1244" i="9" s="1"/>
  <c r="K1244" i="9" s="1"/>
  <c r="I2210" i="9" a="1"/>
  <c r="I2210" i="9" s="1"/>
  <c r="J2210" i="9" s="1" a="1"/>
  <c r="J2210" i="9" s="1"/>
  <c r="K2210" i="9" s="1"/>
  <c r="I4060" i="9" a="1"/>
  <c r="I4060" i="9" s="1"/>
  <c r="J4060" i="9" s="1" a="1"/>
  <c r="J4060" i="9" s="1"/>
  <c r="K4060" i="9" s="1"/>
  <c r="I5803" i="9" a="1"/>
  <c r="I5803" i="9" s="1"/>
  <c r="J5803" i="9" s="1" a="1"/>
  <c r="J5803" i="9" s="1"/>
  <c r="K5803" i="9" s="1"/>
  <c r="I2391" i="9" a="1"/>
  <c r="I2391" i="9" s="1"/>
  <c r="J2391" i="9" s="1" a="1"/>
  <c r="J2391" i="9" s="1"/>
  <c r="K2391" i="9" s="1"/>
  <c r="I824" i="9" a="1"/>
  <c r="I824" i="9" s="1"/>
  <c r="J824" i="9" s="1" a="1"/>
  <c r="J824" i="9" s="1"/>
  <c r="K824" i="9" s="1"/>
  <c r="I1293" i="9" a="1"/>
  <c r="I1293" i="9" s="1"/>
  <c r="J1293" i="9" s="1" a="1"/>
  <c r="J1293" i="9" s="1"/>
  <c r="K1293" i="9" s="1"/>
  <c r="I4814" i="9" a="1"/>
  <c r="I4814" i="9" s="1"/>
  <c r="J4814" i="9" s="1" a="1"/>
  <c r="J4814" i="9" s="1"/>
  <c r="K4814" i="9" s="1"/>
  <c r="I4731" i="9" a="1"/>
  <c r="I4731" i="9" s="1"/>
  <c r="J4731" i="9" s="1" a="1"/>
  <c r="J4731" i="9" s="1"/>
  <c r="K4731" i="9" s="1"/>
  <c r="I2433" i="9" a="1"/>
  <c r="I2433" i="9" s="1"/>
  <c r="J2433" i="9" s="1" a="1"/>
  <c r="J2433" i="9" s="1"/>
  <c r="K2433" i="9" s="1"/>
  <c r="I1671" i="9" a="1"/>
  <c r="I1671" i="9" s="1"/>
  <c r="J1671" i="9" s="1" a="1"/>
  <c r="J1671" i="9" s="1"/>
  <c r="K1671" i="9" s="1"/>
  <c r="I3892" i="9" a="1"/>
  <c r="I3892" i="9" s="1"/>
  <c r="J3892" i="9" s="1" a="1"/>
  <c r="J3892" i="9" s="1"/>
  <c r="K3892" i="9" s="1"/>
  <c r="I3222" i="9" a="1"/>
  <c r="I3222" i="9" s="1"/>
  <c r="J3222" i="9" s="1" a="1"/>
  <c r="J3222" i="9" s="1"/>
  <c r="K3222" i="9" s="1"/>
  <c r="I4807" i="9" a="1"/>
  <c r="I4807" i="9" s="1"/>
  <c r="J4807" i="9" s="1" a="1"/>
  <c r="J4807" i="9" s="1"/>
  <c r="K4807" i="9" s="1"/>
  <c r="I4165" i="9" a="1"/>
  <c r="I4165" i="9" s="1"/>
  <c r="J4165" i="9" s="1" a="1"/>
  <c r="J4165" i="9" s="1"/>
  <c r="K4165" i="9" s="1"/>
  <c r="I2865" i="9" a="1"/>
  <c r="I2865" i="9" s="1"/>
  <c r="J2865" i="9" s="1" a="1"/>
  <c r="J2865" i="9" s="1"/>
  <c r="K2865" i="9" s="1"/>
  <c r="I5580" i="9" a="1"/>
  <c r="I5580" i="9" s="1"/>
  <c r="J5580" i="9" s="1" a="1"/>
  <c r="J5580" i="9" s="1"/>
  <c r="K5580" i="9" s="1"/>
  <c r="I1090" i="9" a="1"/>
  <c r="I1090" i="9" s="1"/>
  <c r="J1090" i="9" s="1" a="1"/>
  <c r="J1090" i="9" s="1"/>
  <c r="K1090" i="9" s="1"/>
  <c r="I6319" i="9" a="1"/>
  <c r="I6319" i="9" s="1"/>
  <c r="J6319" i="9" s="1" a="1"/>
  <c r="J6319" i="9" s="1"/>
  <c r="K6319" i="9" s="1"/>
  <c r="I83" i="9" a="1"/>
  <c r="I83" i="9" s="1"/>
  <c r="J83" i="9" s="1" a="1"/>
  <c r="J83" i="9" s="1"/>
  <c r="K83" i="9" s="1"/>
  <c r="I3829" i="9" a="1"/>
  <c r="I3829" i="9" s="1"/>
  <c r="J3829" i="9" s="1" a="1"/>
  <c r="J3829" i="9" s="1"/>
  <c r="K3829" i="9" s="1"/>
  <c r="I2447" i="9" a="1"/>
  <c r="I2447" i="9" s="1"/>
  <c r="J2447" i="9" s="1" a="1"/>
  <c r="J2447" i="9" s="1"/>
  <c r="K2447" i="9" s="1"/>
  <c r="I502" i="9" a="1"/>
  <c r="I502" i="9" s="1"/>
  <c r="J502" i="9" s="1" a="1"/>
  <c r="J502" i="9" s="1"/>
  <c r="K502" i="9" s="1"/>
  <c r="I7108" i="9" a="1"/>
  <c r="I7108" i="9" s="1"/>
  <c r="J7108" i="9" s="1" a="1"/>
  <c r="J7108" i="9" s="1"/>
  <c r="K7108" i="9" s="1"/>
  <c r="I3543" i="9" a="1"/>
  <c r="I3543" i="9" s="1"/>
  <c r="J3543" i="9" s="1" a="1"/>
  <c r="J3543" i="9" s="1"/>
  <c r="K3543" i="9" s="1"/>
  <c r="I3808" i="9" a="1"/>
  <c r="I3808" i="9" s="1"/>
  <c r="J3808" i="9" s="1" a="1"/>
  <c r="J3808" i="9" s="1"/>
  <c r="K3808" i="9" s="1"/>
  <c r="I6221" i="9" a="1"/>
  <c r="I6221" i="9" s="1"/>
  <c r="J6221" i="9" s="1" a="1"/>
  <c r="J6221" i="9" s="1"/>
  <c r="K6221" i="9" s="1"/>
  <c r="I5038" i="9" a="1"/>
  <c r="I5038" i="9" s="1"/>
  <c r="J5038" i="9" s="1" a="1"/>
  <c r="J5038" i="9" s="1"/>
  <c r="K5038" i="9" s="1"/>
  <c r="I481" i="9" a="1"/>
  <c r="I481" i="9" s="1"/>
  <c r="J481" i="9" s="1" a="1"/>
  <c r="J481" i="9" s="1"/>
  <c r="K481" i="9" s="1"/>
  <c r="I1433" i="9" a="1"/>
  <c r="I1433" i="9" s="1"/>
  <c r="J1433" i="9" s="1" a="1"/>
  <c r="J1433" i="9" s="1"/>
  <c r="K1433" i="9" s="1"/>
  <c r="I656" i="9" a="1"/>
  <c r="I656" i="9" s="1"/>
  <c r="J656" i="9" s="1" a="1"/>
  <c r="J656" i="9" s="1"/>
  <c r="K656" i="9" s="1"/>
  <c r="I3704" i="9" a="1"/>
  <c r="I3704" i="9" s="1"/>
  <c r="J3704" i="9" s="1" a="1"/>
  <c r="J3704" i="9" s="1"/>
  <c r="K3704" i="9" s="1"/>
  <c r="I957" i="9" a="1"/>
  <c r="I957" i="9" s="1"/>
  <c r="J957" i="9" s="1" a="1"/>
  <c r="J957" i="9" s="1"/>
  <c r="K957" i="9" s="1"/>
  <c r="I3934" i="9" a="1"/>
  <c r="I3934" i="9" s="1"/>
  <c r="J3934" i="9" s="1" a="1"/>
  <c r="J3934" i="9" s="1"/>
  <c r="K3934" i="9" s="1"/>
  <c r="I1013" i="9" a="1"/>
  <c r="I1013" i="9" s="1"/>
  <c r="J1013" i="9" s="1" a="1"/>
  <c r="J1013" i="9" s="1"/>
  <c r="K1013" i="9" s="1"/>
  <c r="I726" i="9" a="1"/>
  <c r="I726" i="9" s="1"/>
  <c r="J726" i="9" s="1" a="1"/>
  <c r="J726" i="9" s="1"/>
  <c r="K726" i="9" s="1"/>
  <c r="I1475" i="9" a="1"/>
  <c r="I1475" i="9" s="1"/>
  <c r="J1475" i="9" s="1" a="1"/>
  <c r="J1475" i="9" s="1"/>
  <c r="K1475" i="9" s="1"/>
  <c r="I2000" i="9" a="1"/>
  <c r="I2000" i="9" s="1"/>
  <c r="J2000" i="9" s="1" a="1"/>
  <c r="J2000" i="9" s="1"/>
  <c r="K2000" i="9" s="1"/>
  <c r="I4975" i="9" a="1"/>
  <c r="I4975" i="9" s="1"/>
  <c r="J4975" i="9" s="1" a="1"/>
  <c r="J4975" i="9" s="1"/>
  <c r="K4975" i="9" s="1"/>
  <c r="I3096" i="9" a="1"/>
  <c r="I3096" i="9" s="1"/>
  <c r="J3096" i="9" s="1" a="1"/>
  <c r="J3096" i="9" s="1"/>
  <c r="K3096" i="9" s="1"/>
  <c r="I7091" i="9" a="1"/>
  <c r="I7091" i="9" s="1"/>
  <c r="J7091" i="9" s="1" a="1"/>
  <c r="J7091" i="9" s="1"/>
  <c r="K7091" i="9" s="1"/>
  <c r="I6129" i="9" a="1"/>
  <c r="I6129" i="9" s="1"/>
  <c r="J6129" i="9" s="1" a="1"/>
  <c r="J6129" i="9" s="1"/>
  <c r="K6129" i="9" s="1"/>
  <c r="I7066" i="9" a="1"/>
  <c r="I7066" i="9" s="1"/>
  <c r="J7066" i="9" s="1" a="1"/>
  <c r="J7066" i="9" s="1"/>
  <c r="K7066" i="9" s="1"/>
  <c r="I7055" i="9" a="1"/>
  <c r="I7055" i="9" s="1"/>
  <c r="J7055" i="9" s="1" a="1"/>
  <c r="J7055" i="9" s="1"/>
  <c r="K7055" i="9" s="1"/>
  <c r="I5921" i="9" a="1"/>
  <c r="I5921" i="9" s="1"/>
  <c r="J5921" i="9" s="1" a="1"/>
  <c r="J5921" i="9" s="1"/>
  <c r="K5921" i="9" s="1"/>
  <c r="I6227" i="9" a="1"/>
  <c r="I6227" i="9" s="1"/>
  <c r="J6227" i="9" s="1" a="1"/>
  <c r="J6227" i="9" s="1"/>
  <c r="K6227" i="9" s="1"/>
  <c r="I6374" i="9" a="1"/>
  <c r="I6374" i="9" s="1"/>
  <c r="J6374" i="9" s="1" a="1"/>
  <c r="J6374" i="9" s="1"/>
  <c r="K6374" i="9" s="1"/>
  <c r="I6157" i="9" a="1"/>
  <c r="I6157" i="9" s="1"/>
  <c r="J6157" i="9" s="1" a="1"/>
  <c r="J6157" i="9" s="1"/>
  <c r="K6157" i="9" s="1"/>
  <c r="I7016" i="9" a="1"/>
  <c r="I7016" i="9" s="1"/>
  <c r="J7016" i="9" s="1" a="1"/>
  <c r="J7016" i="9" s="1"/>
  <c r="K7016" i="9" s="1"/>
  <c r="I2495" i="9" a="1"/>
  <c r="I2495" i="9" s="1"/>
  <c r="J2495" i="9" s="1" a="1"/>
  <c r="J2495" i="9" s="1"/>
  <c r="K2495" i="9" s="1"/>
  <c r="I949" i="9" a="1"/>
  <c r="I949" i="9" s="1"/>
  <c r="J949" i="9" s="1" a="1"/>
  <c r="J949" i="9" s="1"/>
  <c r="K949" i="9" s="1"/>
  <c r="I187" i="9" a="1"/>
  <c r="I187" i="9" s="1"/>
  <c r="J187" i="9" s="1" a="1"/>
  <c r="J187" i="9" s="1"/>
  <c r="K187" i="9" s="1"/>
  <c r="I3556" i="9" a="1"/>
  <c r="I3556" i="9" s="1"/>
  <c r="J3556" i="9" s="1" a="1"/>
  <c r="J3556" i="9" s="1"/>
  <c r="K3556" i="9" s="1"/>
  <c r="I2535" i="9" a="1"/>
  <c r="I2535" i="9" s="1"/>
  <c r="J2535" i="9" s="1" a="1"/>
  <c r="J2535" i="9" s="1"/>
  <c r="K2535" i="9" s="1"/>
  <c r="I1978" i="9" a="1"/>
  <c r="I1978" i="9" s="1"/>
  <c r="J1978" i="9" s="1" a="1"/>
  <c r="J1978" i="9" s="1"/>
  <c r="K1978" i="9" s="1"/>
  <c r="I89" i="9" a="1"/>
  <c r="I89" i="9" s="1"/>
  <c r="J89" i="9" s="1" a="1"/>
  <c r="J89" i="9" s="1"/>
  <c r="K89" i="9" s="1"/>
  <c r="I2661" i="9" a="1"/>
  <c r="I2661" i="9" s="1"/>
  <c r="J2661" i="9" s="1" a="1"/>
  <c r="J2661" i="9" s="1"/>
  <c r="K2661" i="9" s="1"/>
  <c r="I2976" i="9" a="1"/>
  <c r="I2976" i="9" s="1"/>
  <c r="J2976" i="9" s="1" a="1"/>
  <c r="J2976" i="9" s="1"/>
  <c r="K2976" i="9" s="1"/>
  <c r="I627" i="9" a="1"/>
  <c r="I627" i="9" s="1"/>
  <c r="J627" i="9" s="1" a="1"/>
  <c r="J627" i="9" s="1"/>
  <c r="K627" i="9" s="1"/>
  <c r="I3144" i="9" a="1"/>
  <c r="I3144" i="9" s="1"/>
  <c r="J3144" i="9" s="1" a="1"/>
  <c r="J3144" i="9" s="1"/>
  <c r="K3144" i="9" s="1"/>
  <c r="I194" i="9" a="1"/>
  <c r="I194" i="9" s="1"/>
  <c r="J194" i="9" s="1" a="1"/>
  <c r="J194" i="9" s="1"/>
  <c r="K194" i="9" s="1"/>
  <c r="I3780" i="9" a="1"/>
  <c r="I3780" i="9" s="1"/>
  <c r="J3780" i="9" s="1" a="1"/>
  <c r="J3780" i="9" s="1"/>
  <c r="K3780" i="9" s="1"/>
  <c r="I7001" i="9" a="1"/>
  <c r="I7001" i="9" s="1"/>
  <c r="J7001" i="9" s="1" a="1"/>
  <c r="J7001" i="9" s="1"/>
  <c r="K7001" i="9" s="1"/>
  <c r="I2509" i="9" a="1"/>
  <c r="I2509" i="9" s="1"/>
  <c r="J2509" i="9" s="1" a="1"/>
  <c r="J2509" i="9" s="1"/>
  <c r="K2509" i="9" s="1"/>
  <c r="I5697" i="9" a="1"/>
  <c r="I5697" i="9" s="1"/>
  <c r="J5697" i="9" s="1" a="1"/>
  <c r="J5697" i="9" s="1"/>
  <c r="K5697" i="9" s="1"/>
  <c r="I711" i="9" a="1"/>
  <c r="I711" i="9" s="1"/>
  <c r="J711" i="9" s="1" a="1"/>
  <c r="J711" i="9" s="1"/>
  <c r="K711" i="9" s="1"/>
  <c r="I284" i="9" a="1"/>
  <c r="I284" i="9" s="1"/>
  <c r="J284" i="9" s="1" a="1"/>
  <c r="J284" i="9" s="1"/>
  <c r="K284" i="9" s="1"/>
  <c r="I1152" i="9" a="1"/>
  <c r="I1152" i="9" s="1"/>
  <c r="J1152" i="9" s="1" a="1"/>
  <c r="J1152" i="9" s="1"/>
  <c r="K1152" i="9" s="1"/>
  <c r="I1068" i="9" a="1"/>
  <c r="I1068" i="9" s="1"/>
  <c r="J1068" i="9" s="1" a="1"/>
  <c r="J1068" i="9" s="1"/>
  <c r="K1068" i="9" s="1"/>
  <c r="I655" i="9" a="1"/>
  <c r="I655" i="9" s="1"/>
  <c r="J655" i="9" s="1" a="1"/>
  <c r="J655" i="9" s="1"/>
  <c r="K655" i="9" s="1"/>
  <c r="I669" i="9" a="1"/>
  <c r="I669" i="9" s="1"/>
  <c r="J669" i="9" s="1" a="1"/>
  <c r="J669" i="9" s="1"/>
  <c r="K669" i="9" s="1"/>
  <c r="I781" i="9" a="1"/>
  <c r="I781" i="9" s="1"/>
  <c r="J781" i="9" s="1" a="1"/>
  <c r="J781" i="9" s="1"/>
  <c r="K781" i="9" s="1"/>
  <c r="I3989" i="9" a="1"/>
  <c r="I3989" i="9" s="1"/>
  <c r="J3989" i="9" s="1" a="1"/>
  <c r="J3989" i="9" s="1"/>
  <c r="K3989" i="9" s="1"/>
  <c r="I1915" i="9" a="1"/>
  <c r="I1915" i="9" s="1"/>
  <c r="J1915" i="9" s="1" a="1"/>
  <c r="J1915" i="9" s="1"/>
  <c r="K1915" i="9" s="1"/>
  <c r="I634" i="9" a="1"/>
  <c r="I634" i="9" s="1"/>
  <c r="J634" i="9" s="1" a="1"/>
  <c r="J634" i="9" s="1"/>
  <c r="K634" i="9" s="1"/>
  <c r="I4946" i="9" a="1"/>
  <c r="I4946" i="9" s="1"/>
  <c r="J4946" i="9" s="1" a="1"/>
  <c r="J4946" i="9" s="1"/>
  <c r="K4946" i="9" s="1"/>
  <c r="I5990" i="9" a="1"/>
  <c r="I5990" i="9" s="1"/>
  <c r="J5990" i="9" s="1" a="1"/>
  <c r="J5990" i="9" s="1"/>
  <c r="K5990" i="9" s="1"/>
  <c r="I6177" i="9" a="1"/>
  <c r="I6177" i="9" s="1"/>
  <c r="J6177" i="9" s="1" a="1"/>
  <c r="J6177" i="9" s="1"/>
  <c r="K6177" i="9" s="1"/>
  <c r="I6942" i="9" a="1"/>
  <c r="I6942" i="9" s="1"/>
  <c r="J6942" i="9" s="1" a="1"/>
  <c r="J6942" i="9" s="1"/>
  <c r="K6942" i="9" s="1"/>
  <c r="I6935" i="9" a="1"/>
  <c r="I6935" i="9" s="1"/>
  <c r="J6935" i="9" s="1" a="1"/>
  <c r="J6935" i="9" s="1"/>
  <c r="K6935" i="9" s="1"/>
  <c r="I6915" i="9" a="1"/>
  <c r="I6915" i="9" s="1"/>
  <c r="J6915" i="9" s="1" a="1"/>
  <c r="J6915" i="9" s="1"/>
  <c r="K6915" i="9" s="1"/>
  <c r="I2814" i="9" a="1"/>
  <c r="I2814" i="9" s="1"/>
  <c r="J2814" i="9" s="1" a="1"/>
  <c r="J2814" i="9" s="1"/>
  <c r="K2814" i="9" s="1"/>
  <c r="I4344" i="9" a="1"/>
  <c r="I4344" i="9" s="1"/>
  <c r="J4344" i="9" s="1" a="1"/>
  <c r="J4344" i="9" s="1"/>
  <c r="K4344" i="9" s="1"/>
  <c r="I1613" i="9" a="1"/>
  <c r="I1613" i="9" s="1"/>
  <c r="J1613" i="9" s="1" a="1"/>
  <c r="J1613" i="9" s="1"/>
  <c r="K1613" i="9" s="1"/>
  <c r="I4428" i="9" a="1"/>
  <c r="I4428" i="9" s="1"/>
  <c r="J4428" i="9" s="1" a="1"/>
  <c r="J4428" i="9" s="1"/>
  <c r="K4428" i="9" s="1"/>
  <c r="I1956" i="9" a="1"/>
  <c r="I1956" i="9" s="1"/>
  <c r="J1956" i="9" s="1" a="1"/>
  <c r="J1956" i="9" s="1"/>
  <c r="K1956" i="9" s="1"/>
  <c r="I1977" i="9" a="1"/>
  <c r="I1977" i="9" s="1"/>
  <c r="J1977" i="9" s="1" a="1"/>
  <c r="J1977" i="9" s="1"/>
  <c r="K1977" i="9" s="1"/>
  <c r="I6289" i="9" a="1"/>
  <c r="I6289" i="9" s="1"/>
  <c r="J6289" i="9" s="1" a="1"/>
  <c r="J6289" i="9" s="1"/>
  <c r="K6289" i="9" s="1"/>
  <c r="I2996" i="9" a="1"/>
  <c r="I2996" i="9" s="1"/>
  <c r="J2996" i="9" s="1" a="1"/>
  <c r="J2996" i="9" s="1"/>
  <c r="K2996" i="9" s="1"/>
  <c r="I6899" i="9" a="1"/>
  <c r="I6899" i="9" s="1"/>
  <c r="J6899" i="9" s="1" a="1"/>
  <c r="J6899" i="9" s="1"/>
  <c r="K6899" i="9" s="1"/>
  <c r="I4875" i="9" a="1"/>
  <c r="I4875" i="9" s="1"/>
  <c r="J4875" i="9" s="1" a="1"/>
  <c r="J4875" i="9" s="1"/>
  <c r="K4875" i="9" s="1"/>
  <c r="I75" i="9" a="1"/>
  <c r="I75" i="9" s="1"/>
  <c r="J75" i="9" s="1" a="1"/>
  <c r="J75" i="9" s="1"/>
  <c r="K75" i="9" s="1"/>
  <c r="I3611" i="9" a="1"/>
  <c r="I3611" i="9" s="1"/>
  <c r="J3611" i="9" s="1" a="1"/>
  <c r="J3611" i="9" s="1"/>
  <c r="K3611" i="9" s="1"/>
  <c r="I2828" i="9" a="1"/>
  <c r="I2828" i="9" s="1"/>
  <c r="J2828" i="9" s="1" a="1"/>
  <c r="J2828" i="9" s="1"/>
  <c r="K2828" i="9" s="1"/>
  <c r="I5648" i="9" a="1"/>
  <c r="I5648" i="9" s="1"/>
  <c r="J5648" i="9" s="1" a="1"/>
  <c r="J5648" i="9" s="1"/>
  <c r="K5648" i="9" s="1"/>
  <c r="I731" i="9" a="1"/>
  <c r="I731" i="9" s="1"/>
  <c r="J731" i="9" s="1" a="1"/>
  <c r="J731" i="9" s="1"/>
  <c r="K731" i="9" s="1"/>
  <c r="I3422" i="9" a="1"/>
  <c r="I3422" i="9" s="1"/>
  <c r="J3422" i="9" s="1" a="1"/>
  <c r="J3422" i="9" s="1"/>
  <c r="K3422" i="9" s="1"/>
  <c r="I4407" i="9" a="1"/>
  <c r="I4407" i="9" s="1"/>
  <c r="J4407" i="9" s="1" a="1"/>
  <c r="J4407" i="9" s="1"/>
  <c r="K4407" i="9" s="1"/>
  <c r="I542" i="9" a="1"/>
  <c r="I542" i="9" s="1"/>
  <c r="J542" i="9" s="1" a="1"/>
  <c r="J542" i="9" s="1"/>
  <c r="K542" i="9" s="1"/>
  <c r="I6890" i="9" a="1"/>
  <c r="I6890" i="9" s="1"/>
  <c r="J6890" i="9" s="1" a="1"/>
  <c r="J6890" i="9" s="1"/>
  <c r="K6890" i="9" s="1"/>
  <c r="I6860" i="9" a="1"/>
  <c r="I6860" i="9" s="1"/>
  <c r="J6860" i="9" s="1" a="1"/>
  <c r="J6860" i="9" s="1"/>
  <c r="K6860" i="9" s="1"/>
  <c r="I7312" i="9" a="1"/>
  <c r="I7312" i="9" s="1"/>
  <c r="J7312" i="9" s="1" a="1"/>
  <c r="J7312" i="9" s="1"/>
  <c r="K7312" i="9" s="1"/>
  <c r="I1570" i="9" a="1"/>
  <c r="I1570" i="9" s="1"/>
  <c r="J1570" i="9" s="1" a="1"/>
  <c r="J1570" i="9" s="1"/>
  <c r="K1570" i="9" s="1"/>
  <c r="I3330" i="9" a="1"/>
  <c r="I3330" i="9" s="1"/>
  <c r="J3330" i="9" s="1" a="1"/>
  <c r="J3330" i="9" s="1"/>
  <c r="K3330" i="9" s="1"/>
  <c r="I1654" i="9" a="1"/>
  <c r="I1654" i="9" s="1"/>
  <c r="J1654" i="9" s="1" a="1"/>
  <c r="J1654" i="9" s="1"/>
  <c r="K1654" i="9" s="1"/>
  <c r="I3302" i="9" a="1"/>
  <c r="I3302" i="9" s="1"/>
  <c r="J3302" i="9" s="1" a="1"/>
  <c r="J3302" i="9" s="1"/>
  <c r="K3302" i="9" s="1"/>
  <c r="I2764" i="9" a="1"/>
  <c r="I2764" i="9" s="1"/>
  <c r="J2764" i="9" s="1" a="1"/>
  <c r="J2764" i="9" s="1"/>
  <c r="K2764" i="9" s="1"/>
  <c r="I5631" i="9" a="1"/>
  <c r="I5631" i="9" s="1"/>
  <c r="J5631" i="9" s="1" a="1"/>
  <c r="J5631" i="9" s="1"/>
  <c r="K5631" i="9" s="1"/>
  <c r="I7305" i="9" a="1"/>
  <c r="I7305" i="9" s="1"/>
  <c r="J7305" i="9" s="1" a="1"/>
  <c r="J7305" i="9" s="1"/>
  <c r="K7305" i="9" s="1"/>
  <c r="I7297" i="9" a="1"/>
  <c r="I7297" i="9" s="1"/>
  <c r="J7297" i="9" s="1" a="1"/>
  <c r="J7297" i="9" s="1"/>
  <c r="K7297" i="9" s="1"/>
  <c r="I7283" i="9" a="1"/>
  <c r="I7283" i="9" s="1"/>
  <c r="J7283" i="9" s="1" a="1"/>
  <c r="J7283" i="9" s="1"/>
  <c r="K7283" i="9" s="1"/>
  <c r="I6502" i="9" a="1"/>
  <c r="I6502" i="9" s="1"/>
  <c r="J6502" i="9" s="1" a="1"/>
  <c r="J6502" i="9" s="1"/>
  <c r="K6502" i="9" s="1"/>
  <c r="I7275" i="9" a="1"/>
  <c r="I7275" i="9" s="1"/>
  <c r="J7275" i="9" s="1" a="1"/>
  <c r="J7275" i="9" s="1"/>
  <c r="K7275" i="9" s="1"/>
  <c r="I7269" i="9" a="1"/>
  <c r="I7269" i="9" s="1"/>
  <c r="J7269" i="9" s="1" a="1"/>
  <c r="J7269" i="9" s="1"/>
  <c r="K7269" i="9" s="1"/>
  <c r="I5856" i="9" a="1"/>
  <c r="I5856" i="9" s="1"/>
  <c r="J5856" i="9" s="1" a="1"/>
  <c r="J5856" i="9" s="1"/>
  <c r="K5856" i="9" s="1"/>
  <c r="I6091" i="9" a="1"/>
  <c r="I6091" i="9" s="1"/>
  <c r="J6091" i="9" s="1" a="1"/>
  <c r="J6091" i="9" s="1"/>
  <c r="K6091" i="9" s="1"/>
  <c r="I454" i="9" a="1"/>
  <c r="I454" i="9" s="1"/>
  <c r="J454" i="9" s="1" a="1"/>
  <c r="J454" i="9" s="1"/>
  <c r="K454" i="9" s="1"/>
  <c r="I5965" i="9" a="1"/>
  <c r="I5965" i="9" s="1"/>
  <c r="J5965" i="9" s="1" a="1"/>
  <c r="J5965" i="9" s="1"/>
  <c r="K5965" i="9" s="1"/>
  <c r="I7227" i="9" a="1"/>
  <c r="I7227" i="9" s="1"/>
  <c r="J7227" i="9" s="1" a="1"/>
  <c r="J7227" i="9" s="1"/>
  <c r="K7227" i="9" s="1"/>
  <c r="I7219" i="9" a="1"/>
  <c r="I7219" i="9" s="1"/>
  <c r="J7219" i="9" s="1" a="1"/>
  <c r="J7219" i="9" s="1"/>
  <c r="K7219" i="9" s="1"/>
  <c r="I4298" i="9" a="1"/>
  <c r="I4298" i="9" s="1"/>
  <c r="J4298" i="9" s="1" a="1"/>
  <c r="J4298" i="9" s="1"/>
  <c r="K4298" i="9" s="1"/>
  <c r="I3537" i="9" a="1"/>
  <c r="I3537" i="9" s="1"/>
  <c r="J3537" i="9" s="1" a="1"/>
  <c r="J3537" i="9" s="1"/>
  <c r="K3537" i="9" s="1"/>
  <c r="I7218" i="9" a="1"/>
  <c r="I7218" i="9" s="1"/>
  <c r="J7218" i="9" s="1" a="1"/>
  <c r="J7218" i="9" s="1"/>
  <c r="K7218" i="9" s="1"/>
  <c r="I3621" i="9" a="1"/>
  <c r="I3621" i="9" s="1"/>
  <c r="J3621" i="9" s="1" a="1"/>
  <c r="J3621" i="9" s="1"/>
  <c r="K3621" i="9" s="1"/>
  <c r="I2273" i="9" a="1"/>
  <c r="I2273" i="9" s="1"/>
  <c r="J2273" i="9" s="1" a="1"/>
  <c r="J2273" i="9" s="1"/>
  <c r="K2273" i="9" s="1"/>
  <c r="I5616" i="9" a="1"/>
  <c r="I5616" i="9" s="1"/>
  <c r="J5616" i="9" s="1" a="1"/>
  <c r="J5616" i="9" s="1"/>
  <c r="K5616" i="9" s="1"/>
  <c r="I363" i="9" a="1"/>
  <c r="I363" i="9" s="1"/>
  <c r="J363" i="9" s="1" a="1"/>
  <c r="J363" i="9" s="1"/>
  <c r="K363" i="9" s="1"/>
  <c r="I5109" i="9" a="1"/>
  <c r="I5109" i="9" s="1"/>
  <c r="J5109" i="9" s="1" a="1"/>
  <c r="J5109" i="9" s="1"/>
  <c r="K5109" i="9" s="1"/>
  <c r="I902" i="9" a="1"/>
  <c r="I902" i="9" s="1"/>
  <c r="J902" i="9" s="1" a="1"/>
  <c r="J902" i="9" s="1"/>
  <c r="K902" i="9" s="1"/>
  <c r="I608" i="9" a="1"/>
  <c r="I608" i="9" s="1"/>
  <c r="J608" i="9" s="1" a="1"/>
  <c r="J608" i="9" s="1"/>
  <c r="K608" i="9" s="1"/>
  <c r="I4236" i="9" a="1"/>
  <c r="I4236" i="9" s="1"/>
  <c r="J4236" i="9" s="1" a="1"/>
  <c r="J4236" i="9" s="1"/>
  <c r="K4236" i="9" s="1"/>
  <c r="I1588" i="9" a="1"/>
  <c r="I1588" i="9" s="1"/>
  <c r="J1588" i="9" s="1" a="1"/>
  <c r="J1588" i="9" s="1"/>
  <c r="K1588" i="9" s="1"/>
  <c r="I3593" i="9" a="1"/>
  <c r="I3593" i="9" s="1"/>
  <c r="J3593" i="9" s="1" a="1"/>
  <c r="J3593" i="9" s="1"/>
  <c r="K3593" i="9" s="1"/>
  <c r="I6558" i="9" a="1"/>
  <c r="I6558" i="9" s="1"/>
  <c r="J6558" i="9" s="1" a="1"/>
  <c r="J6558" i="9" s="1"/>
  <c r="K6558" i="9" s="1"/>
  <c r="I2162" i="9" a="1"/>
  <c r="I2162" i="9" s="1"/>
  <c r="J2162" i="9" s="1" a="1"/>
  <c r="J2162" i="9" s="1"/>
  <c r="K2162" i="9" s="1"/>
  <c r="I1721" i="9" a="1"/>
  <c r="I1721" i="9" s="1"/>
  <c r="J1721" i="9" s="1" a="1"/>
  <c r="J1721" i="9" s="1"/>
  <c r="K1721" i="9" s="1"/>
  <c r="I2943" i="9" a="1"/>
  <c r="I2943" i="9" s="1"/>
  <c r="J2943" i="9" s="1" a="1"/>
  <c r="J2943" i="9" s="1"/>
  <c r="K2943" i="9" s="1"/>
  <c r="I4522" i="9" a="1"/>
  <c r="I4522" i="9" s="1"/>
  <c r="J4522" i="9" s="1" a="1"/>
  <c r="J4522" i="9" s="1"/>
  <c r="K4522" i="9" s="1"/>
  <c r="I5595" i="9" a="1"/>
  <c r="I5595" i="9" s="1"/>
  <c r="J5595" i="9" s="1" a="1"/>
  <c r="J5595" i="9" s="1"/>
  <c r="K5595" i="9" s="1"/>
  <c r="I7215" i="9" a="1"/>
  <c r="I7215" i="9" s="1"/>
  <c r="J7215" i="9" s="1" a="1"/>
  <c r="J7215" i="9" s="1"/>
  <c r="K7215" i="9" s="1"/>
  <c r="I6250" i="9" a="1"/>
  <c r="I6250" i="9" s="1"/>
  <c r="J6250" i="9" s="1" a="1"/>
  <c r="J6250" i="9" s="1"/>
  <c r="K6250" i="9" s="1"/>
  <c r="I6425" i="9" a="1"/>
  <c r="I6425" i="9" s="1"/>
  <c r="J6425" i="9" s="1" a="1"/>
  <c r="J6425" i="9" s="1"/>
  <c r="K6425" i="9" s="1"/>
  <c r="I2964" i="9" a="1"/>
  <c r="I2964" i="9" s="1"/>
  <c r="J2964" i="9" s="1" a="1"/>
  <c r="J2964" i="9" s="1"/>
  <c r="K2964" i="9" s="1"/>
  <c r="I1084" i="9" a="1"/>
  <c r="I1084" i="9" s="1"/>
  <c r="J1084" i="9" s="1" a="1"/>
  <c r="J1084" i="9" s="1"/>
  <c r="K1084" i="9" s="1"/>
  <c r="I4277" i="9" a="1"/>
  <c r="I4277" i="9" s="1"/>
  <c r="J4277" i="9" s="1" a="1"/>
  <c r="J4277" i="9" s="1"/>
  <c r="K4277" i="9" s="1"/>
  <c r="I1189" i="9" a="1"/>
  <c r="I1189" i="9" s="1"/>
  <c r="J1189" i="9" s="1" a="1"/>
  <c r="J1189" i="9" s="1"/>
  <c r="K1189" i="9" s="1"/>
  <c r="I3481" i="9" a="1"/>
  <c r="I3481" i="9" s="1"/>
  <c r="J3481" i="9" s="1" a="1"/>
  <c r="J3481" i="9" s="1"/>
  <c r="K3481" i="9" s="1"/>
  <c r="I4068" i="9" a="1"/>
  <c r="I4068" i="9" s="1"/>
  <c r="J4068" i="9" s="1" a="1"/>
  <c r="J4068" i="9" s="1"/>
  <c r="K4068" i="9" s="1"/>
  <c r="I2183" i="9" a="1"/>
  <c r="I2183" i="9" s="1"/>
  <c r="J2183" i="9" s="1" a="1"/>
  <c r="J2183" i="9" s="1"/>
  <c r="K2183" i="9" s="1"/>
  <c r="I3782" i="9" a="1"/>
  <c r="I3782" i="9" s="1"/>
  <c r="J3782" i="9" s="1" a="1"/>
  <c r="J3782" i="9" s="1"/>
  <c r="K3782" i="9" s="1"/>
  <c r="I1112" i="9" a="1"/>
  <c r="I1112" i="9" s="1"/>
  <c r="J1112" i="9" s="1" a="1"/>
  <c r="J1112" i="9" s="1"/>
  <c r="K1112" i="9" s="1"/>
  <c r="I3984" i="9" a="1"/>
  <c r="I3984" i="9" s="1"/>
  <c r="J3984" i="9" s="1" a="1"/>
  <c r="J3984" i="9" s="1"/>
  <c r="K3984" i="9" s="1"/>
  <c r="I4941" i="9" a="1"/>
  <c r="I4941" i="9" s="1"/>
  <c r="J4941" i="9" s="1" a="1"/>
  <c r="J4941" i="9" s="1"/>
  <c r="K4941" i="9" s="1"/>
  <c r="I3153" i="9" a="1"/>
  <c r="I3153" i="9" s="1"/>
  <c r="J3153" i="9" s="1" a="1"/>
  <c r="J3153" i="9" s="1"/>
  <c r="K3153" i="9" s="1"/>
  <c r="I2259" i="9" a="1"/>
  <c r="I2259" i="9" s="1"/>
  <c r="J2259" i="9" s="1" a="1"/>
  <c r="J2259" i="9" s="1"/>
  <c r="K2259" i="9" s="1"/>
  <c r="I2239" i="9" a="1"/>
  <c r="I2239" i="9" s="1"/>
  <c r="J2239" i="9" s="1" a="1"/>
  <c r="J2239" i="9" s="1"/>
  <c r="K2239" i="9" s="1"/>
  <c r="I5734" i="9" a="1"/>
  <c r="I5734" i="9" s="1"/>
  <c r="J5734" i="9" s="1" a="1"/>
  <c r="J5734" i="9" s="1"/>
  <c r="K5734" i="9" s="1"/>
  <c r="I4389" i="9" a="1"/>
  <c r="I4389" i="9" s="1"/>
  <c r="J4389" i="9" s="1" a="1"/>
  <c r="J4389" i="9" s="1"/>
  <c r="K4389" i="9" s="1"/>
  <c r="I4326" i="9" a="1"/>
  <c r="I4326" i="9" s="1"/>
  <c r="J4326" i="9" s="1" a="1"/>
  <c r="J4326" i="9" s="1"/>
  <c r="K4326" i="9" s="1"/>
  <c r="I482" i="9" a="1"/>
  <c r="I482" i="9" s="1"/>
  <c r="J482" i="9" s="1" a="1"/>
  <c r="J482" i="9" s="1"/>
  <c r="K482" i="9" s="1"/>
  <c r="I4662" i="9" a="1"/>
  <c r="I4662" i="9" s="1"/>
  <c r="J4662" i="9" s="1" a="1"/>
  <c r="J4662" i="9" s="1"/>
  <c r="K4662" i="9" s="1"/>
  <c r="I2071" i="9" a="1"/>
  <c r="I2071" i="9" s="1"/>
  <c r="J2071" i="9" s="1" a="1"/>
  <c r="J2071" i="9" s="1"/>
  <c r="K2071" i="9" s="1"/>
  <c r="I5172" i="9" a="1"/>
  <c r="I5172" i="9" s="1"/>
  <c r="J5172" i="9" s="1" a="1"/>
  <c r="J5172" i="9" s="1"/>
  <c r="K5172" i="9" s="1"/>
  <c r="I1819" i="9" a="1"/>
  <c r="I1819" i="9" s="1"/>
  <c r="J1819" i="9" s="1" a="1"/>
  <c r="J1819" i="9" s="1"/>
  <c r="K1819" i="9" s="1"/>
  <c r="I5074" i="9" a="1"/>
  <c r="I5074" i="9" s="1"/>
  <c r="J5074" i="9" s="1" a="1"/>
  <c r="J5074" i="9" s="1"/>
  <c r="K5074" i="9" s="1"/>
  <c r="I2607" i="9" a="1"/>
  <c r="I2607" i="9" s="1"/>
  <c r="J2607" i="9" s="1" a="1"/>
  <c r="J2607" i="9" s="1"/>
  <c r="K2607" i="9" s="1"/>
  <c r="I2385" i="9" a="1"/>
  <c r="I2385" i="9" s="1"/>
  <c r="J2385" i="9" s="1" a="1"/>
  <c r="J2385" i="9" s="1"/>
  <c r="K2385" i="9" s="1"/>
  <c r="I727" i="9" a="1"/>
  <c r="I727" i="9" s="1"/>
  <c r="J727" i="9" s="1" a="1"/>
  <c r="J727" i="9" s="1"/>
  <c r="K727" i="9" s="1"/>
  <c r="I5088" i="9" a="1"/>
  <c r="I5088" i="9" s="1"/>
  <c r="J5088" i="9" s="1" a="1"/>
  <c r="J5088" i="9" s="1"/>
  <c r="K5088" i="9" s="1"/>
  <c r="I678" i="9" a="1"/>
  <c r="I678" i="9" s="1"/>
  <c r="J678" i="9" s="1" a="1"/>
  <c r="J678" i="9" s="1"/>
  <c r="K678" i="9" s="1"/>
  <c r="I3572" i="9" a="1"/>
  <c r="I3572" i="9" s="1"/>
  <c r="J3572" i="9" s="1" a="1"/>
  <c r="J3572" i="9" s="1"/>
  <c r="K3572" i="9" s="1"/>
  <c r="I7192" i="9" a="1"/>
  <c r="I7192" i="9" s="1"/>
  <c r="J7192" i="9" s="1" a="1"/>
  <c r="J7192" i="9" s="1"/>
  <c r="K7192" i="9" s="1"/>
  <c r="I5901" i="9" a="1"/>
  <c r="I5901" i="9" s="1"/>
  <c r="J5901" i="9" s="1" a="1"/>
  <c r="J5901" i="9" s="1"/>
  <c r="K5901" i="9" s="1"/>
  <c r="I7171" i="9" a="1"/>
  <c r="I7171" i="9" s="1"/>
  <c r="J7171" i="9" s="1" a="1"/>
  <c r="J7171" i="9" s="1"/>
  <c r="K7171" i="9" s="1"/>
  <c r="I7157" i="9" a="1"/>
  <c r="I7157" i="9" s="1"/>
  <c r="J7157" i="9" s="1" a="1"/>
  <c r="J7157" i="9" s="1"/>
  <c r="K7157" i="9" s="1"/>
  <c r="I7155" i="9" a="1"/>
  <c r="I7155" i="9" s="1"/>
  <c r="J7155" i="9" s="1" a="1"/>
  <c r="J7155" i="9" s="1"/>
  <c r="K7155" i="9" s="1"/>
  <c r="I6277" i="9" a="1"/>
  <c r="I6277" i="9" s="1"/>
  <c r="J6277" i="9" s="1" a="1"/>
  <c r="J6277" i="9" s="1"/>
  <c r="K6277" i="9" s="1"/>
  <c r="I5957" i="9" a="1"/>
  <c r="I5957" i="9" s="1"/>
  <c r="J5957" i="9" s="1" a="1"/>
  <c r="J5957" i="9" s="1"/>
  <c r="K5957" i="9" s="1"/>
  <c r="I6151" i="9" a="1"/>
  <c r="I6151" i="9" s="1"/>
  <c r="J6151" i="9" s="1" a="1"/>
  <c r="J6151" i="9" s="1"/>
  <c r="K6151" i="9" s="1"/>
  <c r="I7115" i="9" a="1"/>
  <c r="I7115" i="9" s="1"/>
  <c r="J7115" i="9" s="1" a="1"/>
  <c r="J7115" i="9" s="1"/>
  <c r="K7115" i="9" s="1"/>
  <c r="I3466" i="9" a="1"/>
  <c r="I3466" i="9" s="1"/>
  <c r="J3466" i="9" s="1" a="1"/>
  <c r="J3466" i="9" s="1"/>
  <c r="K3466" i="9" s="1"/>
  <c r="I2725" i="9" a="1"/>
  <c r="I2725" i="9" s="1"/>
  <c r="J2725" i="9" s="1" a="1"/>
  <c r="J2725" i="9" s="1"/>
  <c r="K2725" i="9" s="1"/>
  <c r="I4884" i="9" a="1"/>
  <c r="I4884" i="9" s="1"/>
  <c r="J4884" i="9" s="1" a="1"/>
  <c r="J4884" i="9" s="1"/>
  <c r="K4884" i="9" s="1"/>
  <c r="I5482" i="9" a="1"/>
  <c r="I5482" i="9" s="1"/>
  <c r="J5482" i="9" s="1" a="1"/>
  <c r="J5482" i="9" s="1"/>
  <c r="K5482" i="9" s="1"/>
  <c r="I4423" i="9" a="1"/>
  <c r="I4423" i="9" s="1"/>
  <c r="J4423" i="9" s="1" a="1"/>
  <c r="J4423" i="9" s="1"/>
  <c r="K4423" i="9" s="1"/>
  <c r="I5108" i="9" a="1"/>
  <c r="I5108" i="9" s="1"/>
  <c r="J5108" i="9" s="1" a="1"/>
  <c r="J5108" i="9" s="1"/>
  <c r="K5108" i="9" s="1"/>
  <c r="I1986" i="9" a="1"/>
  <c r="I1986" i="9" s="1"/>
  <c r="J1986" i="9" s="1" a="1"/>
  <c r="J1986" i="9" s="1"/>
  <c r="K1986" i="9" s="1"/>
  <c r="I1993" i="9" a="1"/>
  <c r="I1993" i="9" s="1"/>
  <c r="J1993" i="9" s="1" a="1"/>
  <c r="J1993" i="9" s="1"/>
  <c r="K1993" i="9" s="1"/>
  <c r="I810" i="9" a="1"/>
  <c r="I810" i="9" s="1"/>
  <c r="J810" i="9" s="1" a="1"/>
  <c r="J810" i="9" s="1"/>
  <c r="K810" i="9" s="1"/>
  <c r="I6557" i="9" a="1"/>
  <c r="I6557" i="9" s="1"/>
  <c r="J6557" i="9" s="1" a="1"/>
  <c r="J6557" i="9" s="1"/>
  <c r="K6557" i="9" s="1"/>
  <c r="I2091" i="9" a="1"/>
  <c r="I2091" i="9" s="1"/>
  <c r="J2091" i="9" s="1" a="1"/>
  <c r="J2091" i="9" s="1"/>
  <c r="K2091" i="9" s="1"/>
  <c r="I2161" i="9" a="1"/>
  <c r="I2161" i="9" s="1"/>
  <c r="J2161" i="9" s="1" a="1"/>
  <c r="J2161" i="9" s="1"/>
  <c r="K2161" i="9" s="1"/>
  <c r="I3906" i="9" a="1"/>
  <c r="I3906" i="9" s="1"/>
  <c r="J3906" i="9" s="1" a="1"/>
  <c r="J3906" i="9" s="1"/>
  <c r="K3906" i="9" s="1"/>
  <c r="I1167" i="9" a="1"/>
  <c r="I1167" i="9" s="1"/>
  <c r="J1167" i="9" s="1" a="1"/>
  <c r="J1167" i="9" s="1"/>
  <c r="K1167" i="9" s="1"/>
  <c r="I7110" i="9" a="1"/>
  <c r="I7110" i="9" s="1"/>
  <c r="J7110" i="9" s="1" a="1"/>
  <c r="J7110" i="9" s="1"/>
  <c r="K7110" i="9" s="1"/>
  <c r="I2963" i="9" a="1"/>
  <c r="I2963" i="9" s="1"/>
  <c r="J2963" i="9" s="1" a="1"/>
  <c r="J2963" i="9" s="1"/>
  <c r="K2963" i="9" s="1"/>
  <c r="I2014" i="9" a="1"/>
  <c r="I2014" i="9" s="1"/>
  <c r="J2014" i="9" s="1" a="1"/>
  <c r="J2014" i="9" s="1"/>
  <c r="K2014" i="9" s="1"/>
  <c r="I2907" i="9" a="1"/>
  <c r="I2907" i="9" s="1"/>
  <c r="J2907" i="9" s="1" a="1"/>
  <c r="J2907" i="9" s="1"/>
  <c r="K2907" i="9" s="1"/>
  <c r="I3145" i="9" a="1"/>
  <c r="I3145" i="9" s="1"/>
  <c r="J3145" i="9" s="1" a="1"/>
  <c r="J3145" i="9" s="1"/>
  <c r="K3145" i="9" s="1"/>
  <c r="I3641" i="9" a="1"/>
  <c r="I3641" i="9" s="1"/>
  <c r="J3641" i="9" s="1" a="1"/>
  <c r="J3641" i="9" s="1"/>
  <c r="K3641" i="9" s="1"/>
  <c r="I3110" i="9" a="1"/>
  <c r="I3110" i="9" s="1"/>
  <c r="J3110" i="9" s="1" a="1"/>
  <c r="J3110" i="9" s="1"/>
  <c r="K3110" i="9" s="1"/>
  <c r="I4123" i="9" a="1"/>
  <c r="I4123" i="9" s="1"/>
  <c r="J4123" i="9" s="1" a="1"/>
  <c r="J4123" i="9" s="1"/>
  <c r="K4123" i="9" s="1"/>
  <c r="I3815" i="9" a="1"/>
  <c r="I3815" i="9" s="1"/>
  <c r="J3815" i="9" s="1" a="1"/>
  <c r="J3815" i="9" s="1"/>
  <c r="K3815" i="9" s="1"/>
  <c r="I712" i="9" a="1"/>
  <c r="I712" i="9" s="1"/>
  <c r="J712" i="9" s="1" a="1"/>
  <c r="J712" i="9" s="1"/>
  <c r="K712" i="9" s="1"/>
  <c r="I6487" i="9" a="1"/>
  <c r="I6487" i="9" s="1"/>
  <c r="J6487" i="9" s="1" a="1"/>
  <c r="J6487" i="9" s="1"/>
  <c r="K6487" i="9" s="1"/>
  <c r="I3180" i="9" a="1"/>
  <c r="I3180" i="9" s="1"/>
  <c r="J3180" i="9" s="1" a="1"/>
  <c r="J3180" i="9" s="1"/>
  <c r="K3180" i="9" s="1"/>
  <c r="I5524" i="9" a="1"/>
  <c r="I5524" i="9" s="1"/>
  <c r="J5524" i="9" s="1" a="1"/>
  <c r="J5524" i="9" s="1"/>
  <c r="K5524" i="9" s="1"/>
  <c r="I2774" i="9" a="1"/>
  <c r="I2774" i="9" s="1"/>
  <c r="J2774" i="9" s="1" a="1"/>
  <c r="J2774" i="9" s="1"/>
  <c r="K2774" i="9" s="1"/>
  <c r="I4556" i="9" a="1"/>
  <c r="I4556" i="9" s="1"/>
  <c r="J4556" i="9" s="1" a="1"/>
  <c r="J4556" i="9" s="1"/>
  <c r="K4556" i="9" s="1"/>
  <c r="I964" i="9" a="1"/>
  <c r="I964" i="9" s="1"/>
  <c r="J964" i="9" s="1" a="1"/>
  <c r="J964" i="9" s="1"/>
  <c r="K964" i="9" s="1"/>
  <c r="I1881" i="9" a="1"/>
  <c r="I1881" i="9" s="1"/>
  <c r="J1881" i="9" s="1" a="1"/>
  <c r="J1881" i="9" s="1"/>
  <c r="K1881" i="9" s="1"/>
  <c r="I3068" i="9" a="1"/>
  <c r="I3068" i="9" s="1"/>
  <c r="J3068" i="9" s="1" a="1"/>
  <c r="J3068" i="9" s="1"/>
  <c r="K3068" i="9" s="1"/>
  <c r="I1391" i="9" a="1"/>
  <c r="I1391" i="9" s="1"/>
  <c r="J1391" i="9" s="1" a="1"/>
  <c r="J1391" i="9" s="1"/>
  <c r="K1391" i="9" s="1"/>
  <c r="I2384" i="9" a="1"/>
  <c r="I2384" i="9" s="1"/>
  <c r="J2384" i="9" s="1" a="1"/>
  <c r="J2384" i="9" s="1"/>
  <c r="K2384" i="9" s="1"/>
  <c r="I1531" i="9" a="1"/>
  <c r="I1531" i="9" s="1"/>
  <c r="J1531" i="9" s="1" a="1"/>
  <c r="J1531" i="9" s="1"/>
  <c r="K1531" i="9" s="1"/>
  <c r="I614" i="9" a="1"/>
  <c r="I614" i="9" s="1"/>
  <c r="J614" i="9" s="1" a="1"/>
  <c r="J614" i="9" s="1"/>
  <c r="K614" i="9" s="1"/>
  <c r="I677" i="9" a="1"/>
  <c r="I677" i="9" s="1"/>
  <c r="J677" i="9" s="1" a="1"/>
  <c r="J677" i="9" s="1"/>
  <c r="K677" i="9" s="1"/>
  <c r="I1559" i="9" a="1"/>
  <c r="I1559" i="9" s="1"/>
  <c r="J1559" i="9" s="1" a="1"/>
  <c r="J1559" i="9" s="1"/>
  <c r="K1559" i="9" s="1"/>
  <c r="I1503" i="9" a="1"/>
  <c r="I1503" i="9" s="1"/>
  <c r="J1503" i="9" s="1" a="1"/>
  <c r="J1503" i="9" s="1"/>
  <c r="K1503" i="9" s="1"/>
  <c r="I4409" i="9" a="1"/>
  <c r="I4409" i="9" s="1"/>
  <c r="J4409" i="9" s="1" a="1"/>
  <c r="J4409" i="9" s="1"/>
  <c r="K4409" i="9" s="1"/>
  <c r="I7086" i="9" a="1"/>
  <c r="I7086" i="9" s="1"/>
  <c r="J7086" i="9" s="1" a="1"/>
  <c r="J7086" i="9" s="1"/>
  <c r="K7086" i="9" s="1"/>
  <c r="I7065" i="9" a="1"/>
  <c r="I7065" i="9" s="1"/>
  <c r="J7065" i="9" s="1" a="1"/>
  <c r="J7065" i="9" s="1"/>
  <c r="K7065" i="9" s="1"/>
  <c r="I5844" i="9" a="1"/>
  <c r="I5844" i="9" s="1"/>
  <c r="J5844" i="9" s="1" a="1"/>
  <c r="J5844" i="9" s="1"/>
  <c r="K5844" i="9" s="1"/>
  <c r="I5928" i="9" a="1"/>
  <c r="I5928" i="9" s="1"/>
  <c r="J5928" i="9" s="1" a="1"/>
  <c r="J5928" i="9" s="1"/>
  <c r="K5928" i="9" s="1"/>
  <c r="I13" i="9" a="1"/>
  <c r="I13" i="9" s="1"/>
  <c r="J13" i="9" s="1" a="1"/>
  <c r="J13" i="9" s="1"/>
  <c r="K13" i="9" s="1"/>
  <c r="I6402" i="9" a="1"/>
  <c r="I6402" i="9" s="1"/>
  <c r="J6402" i="9" s="1" a="1"/>
  <c r="J6402" i="9" s="1"/>
  <c r="K6402" i="9" s="1"/>
  <c r="I5683" i="9" a="1"/>
  <c r="I5683" i="9" s="1"/>
  <c r="J5683" i="9" s="1" a="1"/>
  <c r="J5683" i="9" s="1"/>
  <c r="K5683" i="9" s="1"/>
  <c r="I7015" i="9" a="1"/>
  <c r="I7015" i="9" s="1"/>
  <c r="J7015" i="9" s="1" a="1"/>
  <c r="J7015" i="9" s="1"/>
  <c r="K7015" i="9" s="1"/>
  <c r="I3465" i="9" a="1"/>
  <c r="I3465" i="9" s="1"/>
  <c r="J3465" i="9" s="1" a="1"/>
  <c r="J3465" i="9" s="1"/>
  <c r="K3465" i="9" s="1"/>
  <c r="I2787" i="9" a="1"/>
  <c r="I2787" i="9" s="1"/>
  <c r="J2787" i="9" s="1" a="1"/>
  <c r="J2787" i="9" s="1"/>
  <c r="K2787" i="9" s="1"/>
  <c r="I4003" i="9" a="1"/>
  <c r="I4003" i="9" s="1"/>
  <c r="J4003" i="9" s="1" a="1"/>
  <c r="J4003" i="9" s="1"/>
  <c r="K4003" i="9" s="1"/>
  <c r="I4611" i="9" a="1"/>
  <c r="I4611" i="9" s="1"/>
  <c r="J4611" i="9" s="1" a="1"/>
  <c r="J4611" i="9" s="1"/>
  <c r="K4611" i="9" s="1"/>
  <c r="I2118" i="9" a="1"/>
  <c r="I2118" i="9" s="1"/>
  <c r="J2118" i="9" s="1" a="1"/>
  <c r="J2118" i="9" s="1"/>
  <c r="K2118" i="9" s="1"/>
  <c r="I3311" i="9" a="1"/>
  <c r="I3311" i="9" s="1"/>
  <c r="J3311" i="9" s="1" a="1"/>
  <c r="J3311" i="9" s="1"/>
  <c r="K3311" i="9" s="1"/>
  <c r="I5970" i="9" a="1"/>
  <c r="I5970" i="9" s="1"/>
  <c r="J5970" i="9" s="1" a="1"/>
  <c r="J5970" i="9" s="1"/>
  <c r="K5970" i="9" s="1"/>
  <c r="I6535" i="9" a="1"/>
  <c r="I6535" i="9" s="1"/>
  <c r="J6535" i="9" s="1" a="1"/>
  <c r="J6535" i="9" s="1"/>
  <c r="K6535" i="9" s="1"/>
  <c r="I2864" i="9" a="1"/>
  <c r="I2864" i="9" s="1"/>
  <c r="J2864" i="9" s="1" a="1"/>
  <c r="J2864" i="9" s="1"/>
  <c r="K2864" i="9" s="1"/>
  <c r="I2983" i="9" a="1"/>
  <c r="I2983" i="9" s="1"/>
  <c r="J2983" i="9" s="1" a="1"/>
  <c r="J2983" i="9" s="1"/>
  <c r="K2983" i="9" s="1"/>
  <c r="I5357" i="9" a="1"/>
  <c r="I5357" i="9" s="1"/>
  <c r="J5357" i="9" s="1" a="1"/>
  <c r="J5357" i="9" s="1"/>
  <c r="K5357" i="9" s="1"/>
  <c r="I1971" i="9" a="1"/>
  <c r="I1971" i="9" s="1"/>
  <c r="J1971" i="9" s="1" a="1"/>
  <c r="J1971" i="9" s="1"/>
  <c r="K1971" i="9" s="1"/>
  <c r="I5336" i="9" a="1"/>
  <c r="I5336" i="9" s="1"/>
  <c r="J5336" i="9" s="1" a="1"/>
  <c r="J5336" i="9" s="1"/>
  <c r="K5336" i="9" s="1"/>
  <c r="I5128" i="9" a="1"/>
  <c r="I5128" i="9" s="1"/>
  <c r="J5128" i="9" s="1" a="1"/>
  <c r="J5128" i="9" s="1"/>
  <c r="K5128" i="9" s="1"/>
  <c r="I3284" i="9" a="1"/>
  <c r="I3284" i="9" s="1"/>
  <c r="J3284" i="9" s="1" a="1"/>
  <c r="J3284" i="9" s="1"/>
  <c r="K3284" i="9" s="1"/>
  <c r="I2467" i="9" a="1"/>
  <c r="I2467" i="9" s="1"/>
  <c r="J2467" i="9" s="1" a="1"/>
  <c r="J2467" i="9" s="1"/>
  <c r="K2467" i="9" s="1"/>
  <c r="I1075" i="9" a="1"/>
  <c r="I1075" i="9" s="1"/>
  <c r="J1075" i="9" s="1" a="1"/>
  <c r="J1075" i="9" s="1"/>
  <c r="K1075" i="9" s="1"/>
  <c r="I2278" i="9" a="1"/>
  <c r="I2278" i="9" s="1"/>
  <c r="J2278" i="9" s="1" a="1"/>
  <c r="J2278" i="9" s="1"/>
  <c r="K2278" i="9" s="1"/>
  <c r="I3773" i="9" a="1"/>
  <c r="I3773" i="9" s="1"/>
  <c r="J3773" i="9" s="1" a="1"/>
  <c r="J3773" i="9" s="1"/>
  <c r="K3773" i="9" s="1"/>
  <c r="I2773" i="9" a="1"/>
  <c r="I2773" i="9" s="1"/>
  <c r="J2773" i="9" s="1" a="1"/>
  <c r="J2773" i="9" s="1"/>
  <c r="K2773" i="9" s="1"/>
  <c r="I3493" i="9" a="1"/>
  <c r="I3493" i="9" s="1"/>
  <c r="J3493" i="9" s="1" a="1"/>
  <c r="J3493" i="9" s="1"/>
  <c r="K3493" i="9" s="1"/>
  <c r="I5072" i="9" a="1"/>
  <c r="I5072" i="9" s="1"/>
  <c r="J5072" i="9" s="1" a="1"/>
  <c r="J5072" i="9" s="1"/>
  <c r="K5072" i="9" s="1"/>
  <c r="I1005" i="9" a="1"/>
  <c r="I1005" i="9" s="1"/>
  <c r="J1005" i="9" s="1" a="1"/>
  <c r="J1005" i="9" s="1"/>
  <c r="K1005" i="9" s="1"/>
  <c r="I5350" i="9" a="1"/>
  <c r="I5350" i="9" s="1"/>
  <c r="J5350" i="9" s="1" a="1"/>
  <c r="J5350" i="9" s="1"/>
  <c r="K5350" i="9" s="1"/>
  <c r="I4764" i="9" a="1"/>
  <c r="I4764" i="9" s="1"/>
  <c r="J4764" i="9" s="1" a="1"/>
  <c r="J4764" i="9" s="1"/>
  <c r="K4764" i="9" s="1"/>
  <c r="I1803" i="9" a="1"/>
  <c r="I1803" i="9" s="1"/>
  <c r="J1803" i="9" s="1" a="1"/>
  <c r="J1803" i="9" s="1"/>
  <c r="K1803" i="9" s="1"/>
  <c r="I6975" i="9" a="1"/>
  <c r="I6975" i="9" s="1"/>
  <c r="J6975" i="9" s="1" a="1"/>
  <c r="J6975" i="9" s="1"/>
  <c r="K6975" i="9" s="1"/>
  <c r="I6954" i="9" a="1"/>
  <c r="I6954" i="9" s="1"/>
  <c r="J6954" i="9" s="1" a="1"/>
  <c r="J6954" i="9" s="1"/>
  <c r="K6954" i="9" s="1"/>
  <c r="I6931" i="9" a="1"/>
  <c r="I6931" i="9" s="1"/>
  <c r="J6931" i="9" s="1" a="1"/>
  <c r="J6931" i="9" s="1"/>
  <c r="K6931" i="9" s="1"/>
  <c r="I6913" i="9" a="1"/>
  <c r="I6913" i="9" s="1"/>
  <c r="J6913" i="9" s="1" a="1"/>
  <c r="J6913" i="9" s="1"/>
  <c r="K6913" i="9" s="1"/>
  <c r="I3199" i="9" a="1"/>
  <c r="I3199" i="9" s="1"/>
  <c r="J3199" i="9" s="1" a="1"/>
  <c r="J3199" i="9" s="1"/>
  <c r="K3199" i="9" s="1"/>
  <c r="I2215" i="9" a="1"/>
  <c r="I2215" i="9" s="1"/>
  <c r="J2215" i="9" s="1" a="1"/>
  <c r="J2215" i="9" s="1"/>
  <c r="K2215" i="9" s="1"/>
  <c r="I3192" i="9" a="1"/>
  <c r="I3192" i="9" s="1"/>
  <c r="J3192" i="9" s="1" a="1"/>
  <c r="J3192" i="9" s="1"/>
  <c r="K3192" i="9" s="1"/>
  <c r="I899" i="9" a="1"/>
  <c r="I899" i="9" s="1"/>
  <c r="J899" i="9" s="1" a="1"/>
  <c r="J899" i="9" s="1"/>
  <c r="K899" i="9" s="1"/>
  <c r="I1053" i="9" a="1"/>
  <c r="I1053" i="9" s="1"/>
  <c r="J1053" i="9" s="1" a="1"/>
  <c r="J1053" i="9" s="1"/>
  <c r="K1053" i="9" s="1"/>
  <c r="I5253" i="9" a="1"/>
  <c r="I5253" i="9" s="1"/>
  <c r="J5253" i="9" s="1" a="1"/>
  <c r="J5253" i="9" s="1"/>
  <c r="K5253" i="9" s="1"/>
  <c r="I3136" i="9" a="1"/>
  <c r="I3136" i="9" s="1"/>
  <c r="J3136" i="9" s="1" a="1"/>
  <c r="J3136" i="9" s="1"/>
  <c r="K3136" i="9" s="1"/>
  <c r="I3324" i="9" a="1"/>
  <c r="I3324" i="9" s="1"/>
  <c r="J3324" i="9" s="1" a="1"/>
  <c r="J3324" i="9" s="1"/>
  <c r="K3324" i="9" s="1"/>
  <c r="I3017" i="9" a="1"/>
  <c r="I3017" i="9" s="1"/>
  <c r="J3017" i="9" s="1" a="1"/>
  <c r="J3017" i="9" s="1"/>
  <c r="K3017" i="9" s="1"/>
  <c r="I5335" i="9" a="1"/>
  <c r="I5335" i="9" s="1"/>
  <c r="J5335" i="9" s="1" a="1"/>
  <c r="J5335" i="9" s="1"/>
  <c r="K5335" i="9" s="1"/>
  <c r="I3967" i="9" a="1"/>
  <c r="I3967" i="9" s="1"/>
  <c r="J3967" i="9" s="1" a="1"/>
  <c r="J3967" i="9" s="1"/>
  <c r="K3967" i="9" s="1"/>
  <c r="I5808" i="9" a="1"/>
  <c r="I5808" i="9" s="1"/>
  <c r="J5808" i="9" s="1" a="1"/>
  <c r="J5808" i="9" s="1"/>
  <c r="K5808" i="9" s="1"/>
  <c r="I242" i="9" a="1"/>
  <c r="I242" i="9" s="1"/>
  <c r="J242" i="9" s="1" a="1"/>
  <c r="J242" i="9" s="1"/>
  <c r="K242" i="9" s="1"/>
  <c r="I1067" i="9" a="1"/>
  <c r="I1067" i="9" s="1"/>
  <c r="J1067" i="9" s="1" a="1"/>
  <c r="J1067" i="9" s="1"/>
  <c r="K1067" i="9" s="1"/>
  <c r="I4715" i="9" a="1"/>
  <c r="I4715" i="9" s="1"/>
  <c r="J4715" i="9" s="1" a="1"/>
  <c r="J4715" i="9" s="1"/>
  <c r="K4715" i="9" s="1"/>
  <c r="I3073" i="9" a="1"/>
  <c r="I3073" i="9" s="1"/>
  <c r="J3073" i="9" s="1" a="1"/>
  <c r="J3073" i="9" s="1"/>
  <c r="K3073" i="9" s="1"/>
  <c r="I2110" i="9" a="1"/>
  <c r="I2110" i="9" s="1"/>
  <c r="J2110" i="9" s="1" a="1"/>
  <c r="J2110" i="9" s="1"/>
  <c r="K2110" i="9" s="1"/>
  <c r="I6331" i="9" a="1"/>
  <c r="I6331" i="9" s="1"/>
  <c r="J6331" i="9" s="1" a="1"/>
  <c r="J6331" i="9" s="1"/>
  <c r="K6331" i="9" s="1"/>
  <c r="I6886" i="9" a="1"/>
  <c r="I6886" i="9" s="1"/>
  <c r="J6886" i="9" s="1" a="1"/>
  <c r="J6886" i="9" s="1"/>
  <c r="K6886" i="9" s="1"/>
  <c r="I6850" i="9" a="1"/>
  <c r="I6850" i="9" s="1"/>
  <c r="J6850" i="9" s="1" a="1"/>
  <c r="J6850" i="9" s="1"/>
  <c r="K6850" i="9" s="1"/>
  <c r="I5905" i="9" a="1"/>
  <c r="I5905" i="9" s="1"/>
  <c r="J5905" i="9" s="1" a="1"/>
  <c r="J5905" i="9" s="1"/>
  <c r="K5905" i="9" s="1"/>
  <c r="I3128" i="9" a="1"/>
  <c r="I3128" i="9" s="1"/>
  <c r="J3128" i="9" s="1" a="1"/>
  <c r="J3128" i="9" s="1"/>
  <c r="K3128" i="9" s="1"/>
  <c r="I1633" i="9" a="1"/>
  <c r="I1633" i="9" s="1"/>
  <c r="J1633" i="9" s="1" a="1"/>
  <c r="J1633" i="9" s="1"/>
  <c r="K1633" i="9" s="1"/>
  <c r="I1290" i="9" a="1"/>
  <c r="I1290" i="9" s="1"/>
  <c r="J1290" i="9" s="1" a="1"/>
  <c r="J1290" i="9" s="1"/>
  <c r="K1290" i="9" s="1"/>
  <c r="I2876" i="9" a="1"/>
  <c r="I2876" i="9" s="1"/>
  <c r="J2876" i="9" s="1" a="1"/>
  <c r="J2876" i="9" s="1"/>
  <c r="K2876" i="9" s="1"/>
  <c r="I1199" i="9" a="1"/>
  <c r="I1199" i="9" s="1"/>
  <c r="J1199" i="9" s="1" a="1"/>
  <c r="J1199" i="9" s="1"/>
  <c r="K1199" i="9" s="1"/>
  <c r="I331" i="9" a="1"/>
  <c r="I331" i="9" s="1"/>
  <c r="J331" i="9" s="1" a="1"/>
  <c r="J331" i="9" s="1"/>
  <c r="K331" i="9" s="1"/>
  <c r="I5866" i="9" a="1"/>
  <c r="I5866" i="9" s="1"/>
  <c r="J5866" i="9" s="1" a="1"/>
  <c r="J5866" i="9" s="1"/>
  <c r="K5866" i="9" s="1"/>
  <c r="I1786" i="9" a="1"/>
  <c r="I1786" i="9" s="1"/>
  <c r="J1786" i="9" s="1" a="1"/>
  <c r="J1786" i="9" s="1"/>
  <c r="K1786" i="9" s="1"/>
  <c r="I2220" i="9" a="1"/>
  <c r="I2220" i="9" s="1"/>
  <c r="J2220" i="9" s="1" a="1"/>
  <c r="J2220" i="9" s="1"/>
  <c r="K2220" i="9" s="1"/>
  <c r="I750" i="9" a="1"/>
  <c r="I750" i="9" s="1"/>
  <c r="J750" i="9" s="1" a="1"/>
  <c r="J750" i="9" s="1"/>
  <c r="K750" i="9" s="1"/>
  <c r="I1079" i="9" a="1"/>
  <c r="I1079" i="9" s="1"/>
  <c r="J1079" i="9" s="1" a="1"/>
  <c r="J1079" i="9" s="1"/>
  <c r="K1079" i="9" s="1"/>
  <c r="I5520" i="9" a="1"/>
  <c r="I5520" i="9" s="1"/>
  <c r="J5520" i="9" s="1" a="1"/>
  <c r="J5520" i="9" s="1"/>
  <c r="K5520" i="9" s="1"/>
  <c r="I274" i="9" a="1"/>
  <c r="I274" i="9" s="1"/>
  <c r="J274" i="9" s="1" a="1"/>
  <c r="J274" i="9" s="1"/>
  <c r="K274" i="9" s="1"/>
  <c r="I5840" i="9" a="1"/>
  <c r="I5840" i="9" s="1"/>
  <c r="J5840" i="9" s="1" a="1"/>
  <c r="J5840" i="9" s="1"/>
  <c r="K5840" i="9" s="1"/>
  <c r="I1246" i="9" a="1"/>
  <c r="I1246" i="9" s="1"/>
  <c r="J1246" i="9" s="1" a="1"/>
  <c r="J1246" i="9" s="1"/>
  <c r="K1246" i="9" s="1"/>
  <c r="I3587" i="9" a="1"/>
  <c r="I3587" i="9" s="1"/>
  <c r="J3587" i="9" s="1" a="1"/>
  <c r="J3587" i="9" s="1"/>
  <c r="K3587" i="9" s="1"/>
  <c r="I2979" i="9" a="1"/>
  <c r="I2979" i="9" s="1"/>
  <c r="J2979" i="9" s="1" a="1"/>
  <c r="J2979" i="9" s="1"/>
  <c r="K2979" i="9" s="1"/>
  <c r="I5012" i="9" a="1"/>
  <c r="I5012" i="9" s="1"/>
  <c r="J5012" i="9" s="1" a="1"/>
  <c r="J5012" i="9" s="1"/>
  <c r="K5012" i="9" s="1"/>
  <c r="I7295" i="9" a="1"/>
  <c r="I7295" i="9" s="1"/>
  <c r="J7295" i="9" s="1" a="1"/>
  <c r="J7295" i="9" s="1"/>
  <c r="K7295" i="9" s="1"/>
  <c r="I6383" i="9" a="1"/>
  <c r="I6383" i="9" s="1"/>
  <c r="J6383" i="9" s="1" a="1"/>
  <c r="J6383" i="9" s="1"/>
  <c r="K6383" i="9" s="1"/>
  <c r="I7282" i="9" a="1"/>
  <c r="I7282" i="9" s="1"/>
  <c r="J7282" i="9" s="1" a="1"/>
  <c r="J7282" i="9" s="1"/>
  <c r="K7282" i="9" s="1"/>
  <c r="I7280" i="9" a="1"/>
  <c r="I7280" i="9" s="1"/>
  <c r="J7280" i="9" s="1" a="1"/>
  <c r="J7280" i="9" s="1"/>
  <c r="K7280" i="9" s="1"/>
  <c r="I5762" i="9" a="1"/>
  <c r="I5762" i="9" s="1"/>
  <c r="J5762" i="9" s="1" a="1"/>
  <c r="J5762" i="9" s="1"/>
  <c r="K5762" i="9" s="1"/>
  <c r="I5944" i="9" a="1"/>
  <c r="I5944" i="9" s="1"/>
  <c r="J5944" i="9" s="1" a="1"/>
  <c r="J5944" i="9" s="1"/>
  <c r="K5944" i="9" s="1"/>
  <c r="I5832" i="9" a="1"/>
  <c r="I5832" i="9" s="1"/>
  <c r="J5832" i="9" s="1" a="1"/>
  <c r="J5832" i="9" s="1"/>
  <c r="K5832" i="9" s="1"/>
  <c r="I510" i="9" a="1"/>
  <c r="I510" i="9" s="1"/>
  <c r="J510" i="9" s="1" a="1"/>
  <c r="J510" i="9" s="1"/>
  <c r="K510" i="9" s="1"/>
  <c r="I6397" i="9" a="1"/>
  <c r="I6397" i="9" s="1"/>
  <c r="J6397" i="9" s="1" a="1"/>
  <c r="J6397" i="9" s="1"/>
  <c r="K6397" i="9" s="1"/>
  <c r="I6432" i="9" a="1"/>
  <c r="I6432" i="9" s="1"/>
  <c r="J6432" i="9" s="1" a="1"/>
  <c r="J6432" i="9" s="1"/>
  <c r="K6432" i="9" s="1"/>
  <c r="I6467" i="9" a="1"/>
  <c r="I6467" i="9" s="1"/>
  <c r="J6467" i="9" s="1" a="1"/>
  <c r="J6467" i="9" s="1"/>
  <c r="K6467" i="9" s="1"/>
  <c r="I7240" i="9" a="1"/>
  <c r="I7240" i="9" s="1"/>
  <c r="J7240" i="9" s="1" a="1"/>
  <c r="J7240" i="9" s="1"/>
  <c r="K7240" i="9" s="1"/>
  <c r="I7236" i="9" a="1"/>
  <c r="I7236" i="9" s="1"/>
  <c r="J7236" i="9" s="1" a="1"/>
  <c r="J7236" i="9" s="1"/>
  <c r="K7236" i="9" s="1"/>
  <c r="I4857" i="9" a="1"/>
  <c r="I4857" i="9" s="1"/>
  <c r="J4857" i="9" s="1" a="1"/>
  <c r="J4857" i="9" s="1"/>
  <c r="K4857" i="9" s="1"/>
  <c r="I1742" i="9" a="1"/>
  <c r="I1742" i="9" s="1"/>
  <c r="J1742" i="9" s="1" a="1"/>
  <c r="J1742" i="9" s="1"/>
  <c r="K1742" i="9" s="1"/>
  <c r="I3900" i="9" a="1"/>
  <c r="I3900" i="9" s="1"/>
  <c r="J3900" i="9" s="1" a="1"/>
  <c r="J3900" i="9" s="1"/>
  <c r="K3900" i="9" s="1"/>
  <c r="I3209" i="9" a="1"/>
  <c r="I3209" i="9" s="1"/>
  <c r="J3209" i="9" s="1" a="1"/>
  <c r="J3209" i="9" s="1"/>
  <c r="K3209" i="9" s="1"/>
  <c r="I7217" i="9" a="1"/>
  <c r="I7217" i="9" s="1"/>
  <c r="J7217" i="9" s="1" a="1"/>
  <c r="J7217" i="9" s="1"/>
  <c r="K7217" i="9" s="1"/>
  <c r="I1196" i="9" a="1"/>
  <c r="I1196" i="9" s="1"/>
  <c r="J1196" i="9" s="1" a="1"/>
  <c r="J1196" i="9" s="1"/>
  <c r="K1196" i="9" s="1"/>
  <c r="I5574" i="9" a="1"/>
  <c r="I5574" i="9" s="1"/>
  <c r="J5574" i="9" s="1" a="1"/>
  <c r="J5574" i="9" s="1"/>
  <c r="K5574" i="9" s="1"/>
  <c r="I377" i="9" a="1"/>
  <c r="I377" i="9" s="1"/>
  <c r="J377" i="9" s="1" a="1"/>
  <c r="J377" i="9" s="1"/>
  <c r="K377" i="9" s="1"/>
  <c r="I4145" i="9" a="1"/>
  <c r="I4145" i="9" s="1"/>
  <c r="J4145" i="9" s="1" a="1"/>
  <c r="J4145" i="9" s="1"/>
  <c r="K4145" i="9" s="1"/>
  <c r="I4983" i="9" a="1"/>
  <c r="I4983" i="9" s="1"/>
  <c r="J4983" i="9" s="1" a="1"/>
  <c r="J4983" i="9" s="1"/>
  <c r="K4983" i="9" s="1"/>
  <c r="I112" i="9" a="1"/>
  <c r="I112" i="9" s="1"/>
  <c r="J112" i="9" s="1" a="1"/>
  <c r="J112" i="9" s="1"/>
  <c r="K112" i="9" s="1"/>
  <c r="I2677" i="9" a="1"/>
  <c r="I2677" i="9" s="1"/>
  <c r="J2677" i="9" s="1" a="1"/>
  <c r="J2677" i="9" s="1"/>
  <c r="K2677" i="9" s="1"/>
  <c r="I699" i="9" a="1"/>
  <c r="I699" i="9" s="1"/>
  <c r="J699" i="9" s="1" a="1"/>
  <c r="J699" i="9" s="1"/>
  <c r="K699" i="9" s="1"/>
  <c r="I2880" i="9" a="1"/>
  <c r="I2880" i="9" s="1"/>
  <c r="J2880" i="9" s="1" a="1"/>
  <c r="J2880" i="9" s="1"/>
  <c r="K2880" i="9" s="1"/>
  <c r="I1651" i="9" a="1"/>
  <c r="I1651" i="9" s="1"/>
  <c r="J1651" i="9" s="1" a="1"/>
  <c r="J1651" i="9" s="1"/>
  <c r="K1651" i="9" s="1"/>
  <c r="I4543" i="9" a="1"/>
  <c r="I4543" i="9" s="1"/>
  <c r="J4543" i="9" s="1" a="1"/>
  <c r="J4543" i="9" s="1"/>
  <c r="K4543" i="9" s="1"/>
  <c r="I1581" i="9" a="1"/>
  <c r="I1581" i="9" s="1"/>
  <c r="J1581" i="9" s="1" a="1"/>
  <c r="J1581" i="9" s="1"/>
  <c r="K1581" i="9" s="1"/>
  <c r="I2768" i="9" a="1"/>
  <c r="I2768" i="9" s="1"/>
  <c r="J2768" i="9" s="1" a="1"/>
  <c r="J2768" i="9" s="1"/>
  <c r="K2768" i="9" s="1"/>
  <c r="I6292" i="9" a="1"/>
  <c r="I6292" i="9" s="1"/>
  <c r="J6292" i="9" s="1" a="1"/>
  <c r="J6292" i="9" s="1"/>
  <c r="K6292" i="9" s="1"/>
  <c r="I1826" i="9" a="1"/>
  <c r="I1826" i="9" s="1"/>
  <c r="J1826" i="9" s="1" a="1"/>
  <c r="J1826" i="9" s="1"/>
  <c r="K1826" i="9" s="1"/>
  <c r="I398" i="9" a="1"/>
  <c r="I398" i="9" s="1"/>
  <c r="J398" i="9" s="1" a="1"/>
  <c r="J398" i="9" s="1"/>
  <c r="K398" i="9" s="1"/>
  <c r="I797" i="9" a="1"/>
  <c r="I797" i="9" s="1"/>
  <c r="J797" i="9" s="1" a="1"/>
  <c r="J797" i="9" s="1"/>
  <c r="K797" i="9" s="1"/>
  <c r="I5305" i="9" a="1"/>
  <c r="I5305" i="9" s="1"/>
  <c r="J5305" i="9" s="1" a="1"/>
  <c r="J5305" i="9" s="1"/>
  <c r="K5305" i="9" s="1"/>
  <c r="I3865" i="9" a="1"/>
  <c r="I3865" i="9" s="1"/>
  <c r="J3865" i="9" s="1" a="1"/>
  <c r="J3865" i="9" s="1"/>
  <c r="K3865" i="9" s="1"/>
  <c r="I3041" i="9" a="1"/>
  <c r="I3041" i="9" s="1"/>
  <c r="J3041" i="9" s="1" a="1"/>
  <c r="J3041" i="9" s="1"/>
  <c r="K3041" i="9" s="1"/>
  <c r="I1231" i="9" a="1"/>
  <c r="I1231" i="9" s="1"/>
  <c r="J1231" i="9" s="1" a="1"/>
  <c r="J1231" i="9" s="1"/>
  <c r="K1231" i="9" s="1"/>
  <c r="I2190" i="9" a="1"/>
  <c r="I2190" i="9" s="1"/>
  <c r="J2190" i="9" s="1" a="1"/>
  <c r="J2190" i="9" s="1"/>
  <c r="K2190" i="9" s="1"/>
  <c r="I881" i="9" a="1"/>
  <c r="I881" i="9" s="1"/>
  <c r="J881" i="9" s="1" a="1"/>
  <c r="J881" i="9" s="1"/>
  <c r="K881" i="9" s="1"/>
  <c r="I5193" i="9" a="1"/>
  <c r="I5193" i="9" s="1"/>
  <c r="J5193" i="9" s="1" a="1"/>
  <c r="J5193" i="9" s="1"/>
  <c r="K5193" i="9" s="1"/>
  <c r="I4913" i="9" a="1"/>
  <c r="I4913" i="9" s="1"/>
  <c r="J4913" i="9" s="1" a="1"/>
  <c r="J4913" i="9" s="1"/>
  <c r="K4913" i="9" s="1"/>
  <c r="I3789" i="9" a="1"/>
  <c r="I3789" i="9" s="1"/>
  <c r="J3789" i="9" s="1" a="1"/>
  <c r="J3789" i="9" s="1"/>
  <c r="K3789" i="9" s="1"/>
  <c r="I5720" i="9" a="1"/>
  <c r="I5720" i="9" s="1"/>
  <c r="J5720" i="9" s="1" a="1"/>
  <c r="J5720" i="9" s="1"/>
  <c r="K5720" i="9" s="1"/>
  <c r="I2600" i="9" a="1"/>
  <c r="I2600" i="9" s="1"/>
  <c r="J2600" i="9" s="1" a="1"/>
  <c r="J2600" i="9" s="1"/>
  <c r="K2600" i="9" s="1"/>
  <c r="I5317" i="9" a="1"/>
  <c r="I5317" i="9" s="1"/>
  <c r="J5317" i="9" s="1" a="1"/>
  <c r="J5317" i="9" s="1"/>
  <c r="K5317" i="9" s="1"/>
  <c r="I468" i="9" a="1"/>
  <c r="I468" i="9" s="1"/>
  <c r="J468" i="9" s="1" a="1"/>
  <c r="J468" i="9" s="1"/>
  <c r="K468" i="9" s="1"/>
  <c r="I3174" i="9" a="1"/>
  <c r="I3174" i="9" s="1"/>
  <c r="J3174" i="9" s="1" a="1"/>
  <c r="J3174" i="9" s="1"/>
  <c r="K3174" i="9" s="1"/>
  <c r="I993" i="9" a="1"/>
  <c r="I993" i="9" s="1"/>
  <c r="J993" i="9" s="1" a="1"/>
  <c r="J993" i="9" s="1"/>
  <c r="K993" i="9" s="1"/>
  <c r="I5081" i="9" a="1"/>
  <c r="I5081" i="9" s="1"/>
  <c r="J5081" i="9" s="1" a="1"/>
  <c r="J5081" i="9" s="1"/>
  <c r="K5081" i="9" s="1"/>
  <c r="I2371" i="9" a="1"/>
  <c r="I2371" i="9" s="1"/>
  <c r="J2371" i="9" s="1" a="1"/>
  <c r="J2371" i="9" s="1"/>
  <c r="K2371" i="9" s="1"/>
  <c r="I4969" i="9" a="1"/>
  <c r="I4969" i="9" s="1"/>
  <c r="J4969" i="9" s="1" a="1"/>
  <c r="J4969" i="9" s="1"/>
  <c r="K4969" i="9" s="1"/>
  <c r="I4962" i="9" a="1"/>
  <c r="I4962" i="9" s="1"/>
  <c r="J4962" i="9" s="1" a="1"/>
  <c r="J4962" i="9" s="1"/>
  <c r="K4962" i="9" s="1"/>
  <c r="I2782" i="9" a="1"/>
  <c r="I2782" i="9" s="1"/>
  <c r="J2782" i="9" s="1" a="1"/>
  <c r="J2782" i="9" s="1"/>
  <c r="K2782" i="9" s="1"/>
  <c r="I5270" i="9" a="1"/>
  <c r="I5270" i="9" s="1"/>
  <c r="J5270" i="9" s="1" a="1"/>
  <c r="J5270" i="9" s="1"/>
  <c r="K5270" i="9" s="1"/>
  <c r="I4040" i="9" a="1"/>
  <c r="I4040" i="9" s="1"/>
  <c r="J4040" i="9" s="1" a="1"/>
  <c r="J4040" i="9" s="1"/>
  <c r="K4040" i="9" s="1"/>
  <c r="I1532" i="9" a="1"/>
  <c r="I1532" i="9" s="1"/>
  <c r="J1532" i="9" s="1" a="1"/>
  <c r="J1532" i="9" s="1"/>
  <c r="K1532" i="9" s="1"/>
  <c r="I615" i="9" a="1"/>
  <c r="I615" i="9" s="1"/>
  <c r="J615" i="9" s="1" a="1"/>
  <c r="J615" i="9" s="1"/>
  <c r="K615" i="9" s="1"/>
  <c r="I545" i="9" a="1"/>
  <c r="I545" i="9" s="1"/>
  <c r="J545" i="9" s="1" a="1"/>
  <c r="J545" i="9" s="1"/>
  <c r="K545" i="9" s="1"/>
  <c r="I4417" i="9" a="1"/>
  <c r="I4417" i="9" s="1"/>
  <c r="J4417" i="9" s="1" a="1"/>
  <c r="J4417" i="9" s="1"/>
  <c r="K4417" i="9" s="1"/>
  <c r="I2922" i="9" a="1"/>
  <c r="I2922" i="9" s="1"/>
  <c r="J2922" i="9" s="1" a="1"/>
  <c r="J2922" i="9" s="1"/>
  <c r="K2922" i="9" s="1"/>
  <c r="I7182" i="9" a="1"/>
  <c r="I7182" i="9" s="1"/>
  <c r="J7182" i="9" s="1" a="1"/>
  <c r="J7182" i="9" s="1"/>
  <c r="K7182" i="9" s="1"/>
  <c r="I6284" i="9" a="1"/>
  <c r="I6284" i="9" s="1"/>
  <c r="J6284" i="9" s="1" a="1"/>
  <c r="J6284" i="9" s="1"/>
  <c r="K6284" i="9" s="1"/>
  <c r="I7156" i="9" a="1"/>
  <c r="I7156" i="9" s="1"/>
  <c r="J7156" i="9" s="1" a="1"/>
  <c r="J7156" i="9" s="1"/>
  <c r="K7156" i="9" s="1"/>
  <c r="I7154" i="9" a="1"/>
  <c r="I7154" i="9" s="1"/>
  <c r="J7154" i="9" s="1" a="1"/>
  <c r="J7154" i="9" s="1"/>
  <c r="K7154" i="9" s="1"/>
  <c r="I6361" i="9" a="1"/>
  <c r="I6361" i="9" s="1"/>
  <c r="J6361" i="9" s="1" a="1"/>
  <c r="J6361" i="9" s="1"/>
  <c r="K6361" i="9" s="1"/>
  <c r="I6438" i="9" a="1"/>
  <c r="I6438" i="9" s="1"/>
  <c r="J6438" i="9" s="1" a="1"/>
  <c r="J6438" i="9" s="1"/>
  <c r="K6438" i="9" s="1"/>
  <c r="I7132" i="9" a="1"/>
  <c r="I7132" i="9" s="1"/>
  <c r="J7132" i="9" s="1" a="1"/>
  <c r="J7132" i="9" s="1"/>
  <c r="K7132" i="9" s="1"/>
  <c r="I7114" i="9" a="1"/>
  <c r="I7114" i="9" s="1"/>
  <c r="J7114" i="9" s="1" a="1"/>
  <c r="J7114" i="9" s="1"/>
  <c r="K7114" i="9" s="1"/>
  <c r="I4549" i="9" a="1"/>
  <c r="I4549" i="9" s="1"/>
  <c r="J4549" i="9" s="1" a="1"/>
  <c r="J4549" i="9" s="1"/>
  <c r="K4549" i="9" s="1"/>
  <c r="I3208" i="9" a="1"/>
  <c r="I3208" i="9" s="1"/>
  <c r="J3208" i="9" s="1" a="1"/>
  <c r="J3208" i="9" s="1"/>
  <c r="K3208" i="9" s="1"/>
  <c r="I6578" i="9" a="1"/>
  <c r="I6578" i="9" s="1"/>
  <c r="J6578" i="9" s="1" a="1"/>
  <c r="J6578" i="9" s="1"/>
  <c r="K6578" i="9" s="1"/>
  <c r="I7111" i="9" a="1"/>
  <c r="I7111" i="9" s="1"/>
  <c r="J7111" i="9" s="1" a="1"/>
  <c r="J7111" i="9" s="1"/>
  <c r="K7111" i="9" s="1"/>
  <c r="I1776" i="9" a="1"/>
  <c r="I1776" i="9" s="1"/>
  <c r="J1776" i="9" s="1" a="1"/>
  <c r="J1776" i="9" s="1"/>
  <c r="K1776" i="9" s="1"/>
  <c r="I4828" i="9" a="1"/>
  <c r="I4828" i="9" s="1"/>
  <c r="J4828" i="9" s="1" a="1"/>
  <c r="J4828" i="9" s="1"/>
  <c r="K4828" i="9" s="1"/>
  <c r="I5276" i="9" a="1"/>
  <c r="I5276" i="9" s="1"/>
  <c r="J5276" i="9" s="1" a="1"/>
  <c r="J5276" i="9" s="1"/>
  <c r="K5276" i="9" s="1"/>
  <c r="I838" i="9" a="1"/>
  <c r="I838" i="9" s="1"/>
  <c r="J838" i="9" s="1" a="1"/>
  <c r="J838" i="9" s="1"/>
  <c r="K838" i="9" s="1"/>
  <c r="I1587" i="9" a="1"/>
  <c r="I1587" i="9" s="1"/>
  <c r="J1587" i="9" s="1" a="1"/>
  <c r="J1587" i="9" s="1"/>
  <c r="K1587" i="9" s="1"/>
  <c r="I698" i="9" a="1"/>
  <c r="I698" i="9" s="1"/>
  <c r="J698" i="9" s="1" a="1"/>
  <c r="J698" i="9" s="1"/>
  <c r="K698" i="9" s="1"/>
  <c r="I4989" i="9" a="1"/>
  <c r="I4989" i="9" s="1"/>
  <c r="J4989" i="9" s="1" a="1"/>
  <c r="J4989" i="9" s="1"/>
  <c r="K4989" i="9" s="1"/>
  <c r="I2823" i="9" a="1"/>
  <c r="I2823" i="9" s="1"/>
  <c r="J2823" i="9" s="1" a="1"/>
  <c r="J2823" i="9" s="1"/>
  <c r="K2823" i="9" s="1"/>
  <c r="I6410" i="9" a="1"/>
  <c r="I6410" i="9" s="1"/>
  <c r="J6410" i="9" s="1" a="1"/>
  <c r="J6410" i="9" s="1"/>
  <c r="K6410" i="9" s="1"/>
  <c r="I6536" i="9" a="1"/>
  <c r="I6536" i="9" s="1"/>
  <c r="J6536" i="9" s="1" a="1"/>
  <c r="J6536" i="9" s="1"/>
  <c r="K6536" i="9" s="1"/>
  <c r="I1825" i="9" a="1"/>
  <c r="I1825" i="9" s="1"/>
  <c r="J1825" i="9" s="1" a="1"/>
  <c r="J1825" i="9" s="1"/>
  <c r="K1825" i="9" s="1"/>
  <c r="I1713" i="9" a="1"/>
  <c r="I1713" i="9" s="1"/>
  <c r="J1713" i="9" s="1" a="1"/>
  <c r="J1713" i="9" s="1"/>
  <c r="K1713" i="9" s="1"/>
  <c r="I2342" i="9" a="1"/>
  <c r="I2342" i="9" s="1"/>
  <c r="J2342" i="9" s="1" a="1"/>
  <c r="J2342" i="9" s="1"/>
  <c r="K2342" i="9" s="1"/>
  <c r="I1727" i="9" a="1"/>
  <c r="I1727" i="9" s="1"/>
  <c r="J1727" i="9" s="1" a="1"/>
  <c r="J1727" i="9" s="1"/>
  <c r="K1727" i="9" s="1"/>
  <c r="I3019" i="9" a="1"/>
  <c r="I3019" i="9" s="1"/>
  <c r="J3019" i="9" s="1" a="1"/>
  <c r="J3019" i="9" s="1"/>
  <c r="K3019" i="9" s="1"/>
  <c r="I5552" i="9" a="1"/>
  <c r="I5552" i="9" s="1"/>
  <c r="J5552" i="9" s="1" a="1"/>
  <c r="J5552" i="9" s="1"/>
  <c r="K5552" i="9" s="1"/>
  <c r="I3781" i="9" a="1"/>
  <c r="I3781" i="9" s="1"/>
  <c r="J3781" i="9" s="1" a="1"/>
  <c r="J3781" i="9" s="1"/>
  <c r="K3781" i="9" s="1"/>
  <c r="I1111" i="9" a="1"/>
  <c r="I1111" i="9" s="1"/>
  <c r="J1111" i="9" s="1" a="1"/>
  <c r="J1111" i="9" s="1"/>
  <c r="K1111" i="9" s="1"/>
  <c r="I4339" i="9" a="1"/>
  <c r="I4339" i="9" s="1"/>
  <c r="J4339" i="9" s="1" a="1"/>
  <c r="J4339" i="9" s="1"/>
  <c r="K4339" i="9" s="1"/>
  <c r="I5447" i="9" a="1"/>
  <c r="I5447" i="9" s="1"/>
  <c r="J5447" i="9" s="1" a="1"/>
  <c r="J5447" i="9" s="1"/>
  <c r="K5447" i="9" s="1"/>
  <c r="I5045" i="9" a="1"/>
  <c r="I5045" i="9" s="1"/>
  <c r="J5045" i="9" s="1" a="1"/>
  <c r="J5045" i="9" s="1"/>
  <c r="K5045" i="9" s="1"/>
  <c r="I6256" i="9" a="1"/>
  <c r="I6256" i="9" s="1"/>
  <c r="J6256" i="9" s="1" a="1"/>
  <c r="J6256" i="9" s="1"/>
  <c r="K6256" i="9" s="1"/>
  <c r="I4109" i="9" a="1"/>
  <c r="I4109" i="9" s="1"/>
  <c r="J4109" i="9" s="1" a="1"/>
  <c r="J4109" i="9" s="1"/>
  <c r="K4109" i="9" s="1"/>
  <c r="I2035" i="9" a="1"/>
  <c r="I2035" i="9" s="1"/>
  <c r="J2035" i="9" s="1" a="1"/>
  <c r="J2035" i="9" s="1"/>
  <c r="K2035" i="9" s="1"/>
  <c r="I1034" i="9" a="1"/>
  <c r="I1034" i="9" s="1"/>
  <c r="J1034" i="9" s="1" a="1"/>
  <c r="J1034" i="9" s="1"/>
  <c r="K1034" i="9" s="1"/>
  <c r="I649" i="9" a="1"/>
  <c r="I649" i="9" s="1"/>
  <c r="J649" i="9" s="1" a="1"/>
  <c r="J649" i="9" s="1"/>
  <c r="K649" i="9" s="1"/>
  <c r="I4710" i="9" a="1"/>
  <c r="I4710" i="9" s="1"/>
  <c r="J4710" i="9" s="1" a="1"/>
  <c r="J4710" i="9" s="1"/>
  <c r="K4710" i="9" s="1"/>
  <c r="I5503" i="9" a="1"/>
  <c r="I5503" i="9" s="1"/>
  <c r="J5503" i="9" s="1" a="1"/>
  <c r="J5503" i="9" s="1"/>
  <c r="K5503" i="9" s="1"/>
  <c r="I1440" i="9" a="1"/>
  <c r="I1440" i="9" s="1"/>
  <c r="J1440" i="9" s="1" a="1"/>
  <c r="J1440" i="9" s="1"/>
  <c r="K1440" i="9" s="1"/>
  <c r="I4039" i="9" a="1"/>
  <c r="I4039" i="9" s="1"/>
  <c r="J4039" i="9" s="1" a="1"/>
  <c r="J4039" i="9" s="1"/>
  <c r="K4039" i="9" s="1"/>
  <c r="I223" i="9" a="1"/>
  <c r="I223" i="9" s="1"/>
  <c r="J223" i="9" s="1" a="1"/>
  <c r="J223" i="9" s="1"/>
  <c r="K223" i="9" s="1"/>
  <c r="I6592" i="9" a="1"/>
  <c r="I6592" i="9" s="1"/>
  <c r="J6592" i="9" s="1" a="1"/>
  <c r="J6592" i="9" s="1"/>
  <c r="K6592" i="9" s="1"/>
  <c r="I5712" i="9" a="1"/>
  <c r="I5712" i="9" s="1"/>
  <c r="J5712" i="9" s="1" a="1"/>
  <c r="J5712" i="9" s="1"/>
  <c r="K5712" i="9" s="1"/>
  <c r="I3159" i="9" a="1"/>
  <c r="I3159" i="9" s="1"/>
  <c r="J3159" i="9" s="1" a="1"/>
  <c r="J3159" i="9" s="1"/>
  <c r="K3159" i="9" s="1"/>
  <c r="I7085" i="9" a="1"/>
  <c r="I7085" i="9" s="1"/>
  <c r="J7085" i="9" s="1" a="1"/>
  <c r="J7085" i="9" s="1"/>
  <c r="K7085" i="9" s="1"/>
  <c r="I7052" i="9" a="1"/>
  <c r="I7052" i="9" s="1"/>
  <c r="J7052" i="9" s="1" a="1"/>
  <c r="J7052" i="9" s="1"/>
  <c r="K7052" i="9" s="1"/>
  <c r="I5823" i="9" a="1"/>
  <c r="I5823" i="9" s="1"/>
  <c r="J5823" i="9" s="1" a="1"/>
  <c r="J5823" i="9" s="1"/>
  <c r="K5823" i="9" s="1"/>
  <c r="I6521" i="9" a="1"/>
  <c r="I6521" i="9" s="1"/>
  <c r="J6521" i="9" s="1" a="1"/>
  <c r="J6521" i="9" s="1"/>
  <c r="K6521" i="9" s="1"/>
  <c r="I7335" i="9" a="1"/>
  <c r="I7335" i="9" s="1"/>
  <c r="J7335" i="9" s="1" a="1"/>
  <c r="J7335" i="9" s="1"/>
  <c r="K7335" i="9" s="1"/>
  <c r="I6005" i="9" a="1"/>
  <c r="I6005" i="9" s="1"/>
  <c r="J6005" i="9" s="1" a="1"/>
  <c r="J6005" i="9" s="1"/>
  <c r="K6005" i="9" s="1"/>
  <c r="I7014" i="9" a="1"/>
  <c r="I7014" i="9" s="1"/>
  <c r="J7014" i="9" s="1" a="1"/>
  <c r="J7014" i="9" s="1"/>
  <c r="K7014" i="9" s="1"/>
  <c r="I4548" i="9" a="1"/>
  <c r="I4548" i="9" s="1"/>
  <c r="J4548" i="9" s="1" a="1"/>
  <c r="J4548" i="9" s="1"/>
  <c r="K4548" i="9" s="1"/>
  <c r="I1257" i="9" a="1"/>
  <c r="I1257" i="9" s="1"/>
  <c r="J1257" i="9" s="1" a="1"/>
  <c r="J1257" i="9" s="1"/>
  <c r="K1257" i="9" s="1"/>
  <c r="I326" i="9" a="1"/>
  <c r="I326" i="9" s="1"/>
  <c r="J326" i="9" s="1" a="1"/>
  <c r="J326" i="9" s="1"/>
  <c r="K326" i="9" s="1"/>
  <c r="I4590" i="9" a="1"/>
  <c r="I4590" i="9" s="1"/>
  <c r="J4590" i="9" s="1" a="1"/>
  <c r="J4590" i="9" s="1"/>
  <c r="K4590" i="9" s="1"/>
  <c r="I368" i="9" a="1"/>
  <c r="I368" i="9" s="1"/>
  <c r="J368" i="9" s="1" a="1"/>
  <c r="J368" i="9" s="1"/>
  <c r="K368" i="9" s="1"/>
  <c r="I1810" i="9" a="1"/>
  <c r="I1810" i="9" s="1"/>
  <c r="J1810" i="9" s="1" a="1"/>
  <c r="J1810" i="9" s="1"/>
  <c r="K1810" i="9" s="1"/>
  <c r="I1614" i="9" a="1"/>
  <c r="I1614" i="9" s="1"/>
  <c r="J1614" i="9" s="1" a="1"/>
  <c r="J1614" i="9" s="1"/>
  <c r="K1614" i="9" s="1"/>
  <c r="I4562" i="9" a="1"/>
  <c r="I4562" i="9" s="1"/>
  <c r="J4562" i="9" s="1" a="1"/>
  <c r="J4562" i="9" s="1"/>
  <c r="K4562" i="9" s="1"/>
  <c r="I1544" i="9" a="1"/>
  <c r="I1544" i="9" s="1"/>
  <c r="J1544" i="9" s="1" a="1"/>
  <c r="J1544" i="9" s="1"/>
  <c r="K1544" i="9" s="1"/>
  <c r="I753" i="9" a="1"/>
  <c r="I753" i="9" s="1"/>
  <c r="J753" i="9" s="1" a="1"/>
  <c r="J753" i="9" s="1"/>
  <c r="K753" i="9" s="1"/>
  <c r="I6409" i="9" a="1"/>
  <c r="I6409" i="9" s="1"/>
  <c r="J6409" i="9" s="1" a="1"/>
  <c r="J6409" i="9" s="1"/>
  <c r="K6409" i="9" s="1"/>
  <c r="I2626" i="9" a="1"/>
  <c r="I2626" i="9" s="1"/>
  <c r="J2626" i="9" s="1" a="1"/>
  <c r="J2626" i="9" s="1"/>
  <c r="K2626" i="9" s="1"/>
  <c r="I4164" i="9" a="1"/>
  <c r="I4164" i="9" s="1"/>
  <c r="J4164" i="9" s="1" a="1"/>
  <c r="J4164" i="9" s="1"/>
  <c r="K4164" i="9" s="1"/>
  <c r="I6423" i="9" a="1"/>
  <c r="I6423" i="9" s="1"/>
  <c r="J6423" i="9" s="1" a="1"/>
  <c r="J6423" i="9" s="1"/>
  <c r="K6423" i="9" s="1"/>
  <c r="I6262" i="9" a="1"/>
  <c r="I6262" i="9" s="1"/>
  <c r="J6262" i="9" s="1" a="1"/>
  <c r="J6262" i="9" s="1"/>
  <c r="K6262" i="9" s="1"/>
  <c r="I2913" i="9" a="1"/>
  <c r="I2913" i="9" s="1"/>
  <c r="J2913" i="9" s="1" a="1"/>
  <c r="J2913" i="9" s="1"/>
  <c r="K2913" i="9" s="1"/>
  <c r="I4136" i="9" a="1"/>
  <c r="I4136" i="9" s="1"/>
  <c r="J4136" i="9" s="1" a="1"/>
  <c r="J4136" i="9" s="1"/>
  <c r="K4136" i="9" s="1"/>
  <c r="I5114" i="9" a="1"/>
  <c r="I5114" i="9" s="1"/>
  <c r="J5114" i="9" s="1" a="1"/>
  <c r="J5114" i="9" s="1"/>
  <c r="K5114" i="9" s="1"/>
  <c r="I5233" i="9" a="1"/>
  <c r="I5233" i="9" s="1"/>
  <c r="J5233" i="9" s="1" a="1"/>
  <c r="J5233" i="9" s="1"/>
  <c r="K5233" i="9" s="1"/>
  <c r="I243" i="9" a="1"/>
  <c r="I243" i="9" s="1"/>
  <c r="J243" i="9" s="1" a="1"/>
  <c r="J243" i="9" s="1"/>
  <c r="K243" i="9" s="1"/>
  <c r="I3172" i="9" a="1"/>
  <c r="I3172" i="9" s="1"/>
  <c r="J3172" i="9" s="1" a="1"/>
  <c r="J3172" i="9" s="1"/>
  <c r="K3172" i="9" s="1"/>
  <c r="I2195" i="9" a="1"/>
  <c r="I2195" i="9" s="1"/>
  <c r="J2195" i="9" s="1" a="1"/>
  <c r="J2195" i="9" s="1"/>
  <c r="K2195" i="9" s="1"/>
  <c r="I648" i="9" a="1"/>
  <c r="I648" i="9" s="1"/>
  <c r="J648" i="9" s="1" a="1"/>
  <c r="J648" i="9" s="1"/>
  <c r="K648" i="9" s="1"/>
  <c r="I5205" i="9" a="1"/>
  <c r="I5205" i="9" s="1"/>
  <c r="J5205" i="9" s="1" a="1"/>
  <c r="J5205" i="9" s="1"/>
  <c r="K5205" i="9" s="1"/>
  <c r="I1012" i="9" a="1"/>
  <c r="I1012" i="9" s="1"/>
  <c r="J1012" i="9" s="1" a="1"/>
  <c r="J1012" i="9" s="1"/>
  <c r="K1012" i="9" s="1"/>
  <c r="I5398" i="9" a="1"/>
  <c r="I5398" i="9" s="1"/>
  <c r="J5398" i="9" s="1" a="1"/>
  <c r="J5398" i="9" s="1"/>
  <c r="K5398" i="9" s="1"/>
  <c r="I6353" i="9" a="1"/>
  <c r="I6353" i="9" s="1"/>
  <c r="J6353" i="9" s="1" a="1"/>
  <c r="J6353" i="9" s="1"/>
  <c r="K6353" i="9" s="1"/>
  <c r="I1768" i="9" a="1"/>
  <c r="I1768" i="9" s="1"/>
  <c r="J1768" i="9" s="1" a="1"/>
  <c r="J1768" i="9" s="1"/>
  <c r="K1768" i="9" s="1"/>
  <c r="I6974" i="9" a="1"/>
  <c r="I6974" i="9" s="1"/>
  <c r="J6974" i="9" s="1" a="1"/>
  <c r="J6974" i="9" s="1"/>
  <c r="K6974" i="9" s="1"/>
  <c r="I6948" i="9" a="1"/>
  <c r="I6948" i="9" s="1"/>
  <c r="J6948" i="9" s="1" a="1"/>
  <c r="J6948" i="9" s="1"/>
  <c r="K6948" i="9" s="1"/>
  <c r="I6109" i="9" a="1"/>
  <c r="I6109" i="9" s="1"/>
  <c r="J6109" i="9" s="1" a="1"/>
  <c r="J6109" i="9" s="1"/>
  <c r="K6109" i="9" s="1"/>
  <c r="I5875" i="9" a="1"/>
  <c r="I5875" i="9" s="1"/>
  <c r="J5875" i="9" s="1" a="1"/>
  <c r="J5875" i="9" s="1"/>
  <c r="K5875" i="9" s="1"/>
  <c r="I1326" i="9" a="1"/>
  <c r="I1326" i="9" s="1"/>
  <c r="J1326" i="9" s="1" a="1"/>
  <c r="J1326" i="9" s="1"/>
  <c r="K1326" i="9" s="1"/>
  <c r="I4079" i="9" a="1"/>
  <c r="I4079" i="9" s="1"/>
  <c r="J4079" i="9" s="1" a="1"/>
  <c r="J4079" i="9" s="1"/>
  <c r="K4079" i="9" s="1"/>
  <c r="I2263" i="9" a="1"/>
  <c r="I2263" i="9" s="1"/>
  <c r="J2263" i="9" s="1" a="1"/>
  <c r="J2263" i="9" s="1"/>
  <c r="K2263" i="9" s="1"/>
  <c r="I374" i="9" a="1"/>
  <c r="I374" i="9" s="1"/>
  <c r="J374" i="9" s="1" a="1"/>
  <c r="J374" i="9" s="1"/>
  <c r="K374" i="9" s="1"/>
  <c r="I2222" i="9" a="1"/>
  <c r="I2222" i="9" s="1"/>
  <c r="J2222" i="9" s="1" a="1"/>
  <c r="J2222" i="9" s="1"/>
  <c r="K2222" i="9" s="1"/>
  <c r="I1270" i="9" a="1"/>
  <c r="I1270" i="9" s="1"/>
  <c r="J1270" i="9" s="1" a="1"/>
  <c r="J1270" i="9" s="1"/>
  <c r="K1270" i="9" s="1"/>
  <c r="I1543" i="9" a="1"/>
  <c r="I1543" i="9" s="1"/>
  <c r="J1543" i="9" s="1" a="1"/>
  <c r="J1543" i="9" s="1"/>
  <c r="K1543" i="9" s="1"/>
  <c r="I2576" i="9" a="1"/>
  <c r="I2576" i="9" s="1"/>
  <c r="J2576" i="9" s="1" a="1"/>
  <c r="J2576" i="9" s="1"/>
  <c r="K2576" i="9" s="1"/>
  <c r="I4805" i="9" a="1"/>
  <c r="I4805" i="9" s="1"/>
  <c r="J4805" i="9" s="1" a="1"/>
  <c r="J4805" i="9" s="1"/>
  <c r="K4805" i="9" s="1"/>
  <c r="I2961" i="9" a="1"/>
  <c r="I2961" i="9" s="1"/>
  <c r="J2961" i="9" s="1" a="1"/>
  <c r="J2961" i="9" s="1"/>
  <c r="K2961" i="9" s="1"/>
  <c r="I4393" i="9" a="1"/>
  <c r="I4393" i="9" s="1"/>
  <c r="J4393" i="9" s="1" a="1"/>
  <c r="J4393" i="9" s="1"/>
  <c r="K4393" i="9" s="1"/>
  <c r="I2835" i="9" a="1"/>
  <c r="I2835" i="9" s="1"/>
  <c r="J2835" i="9" s="1" a="1"/>
  <c r="J2835" i="9" s="1"/>
  <c r="K2835" i="9" s="1"/>
  <c r="I773" i="9" a="1"/>
  <c r="I773" i="9" s="1"/>
  <c r="J773" i="9" s="1" a="1"/>
  <c r="J773" i="9" s="1"/>
  <c r="K773" i="9" s="1"/>
  <c r="I3541" i="9" a="1"/>
  <c r="I3541" i="9" s="1"/>
  <c r="J3541" i="9" s="1" a="1"/>
  <c r="J3541" i="9" s="1"/>
  <c r="K3541" i="9" s="1"/>
  <c r="I4505" i="9" a="1"/>
  <c r="I4505" i="9" s="1"/>
  <c r="J4505" i="9" s="1" a="1"/>
  <c r="J4505" i="9" s="1"/>
  <c r="K4505" i="9" s="1"/>
  <c r="I228" i="9" a="1"/>
  <c r="I228" i="9" s="1"/>
  <c r="J228" i="9" s="1" a="1"/>
  <c r="J228" i="9" s="1"/>
  <c r="K228" i="9" s="1"/>
  <c r="I2243" i="9" a="1"/>
  <c r="I2243" i="9" s="1"/>
  <c r="J2243" i="9" s="1" a="1"/>
  <c r="J2243" i="9" s="1"/>
  <c r="K2243" i="9" s="1"/>
  <c r="I668" i="9" a="1"/>
  <c r="I668" i="9" s="1"/>
  <c r="J668" i="9" s="1" a="1"/>
  <c r="J668" i="9" s="1"/>
  <c r="K668" i="9" s="1"/>
  <c r="I4701" i="9" a="1"/>
  <c r="I4701" i="9" s="1"/>
  <c r="J4701" i="9" s="1" a="1"/>
  <c r="J4701" i="9" s="1"/>
  <c r="K4701" i="9" s="1"/>
  <c r="I1375" i="9" a="1"/>
  <c r="I1375" i="9" s="1"/>
  <c r="J1375" i="9" s="1" a="1"/>
  <c r="J1375" i="9" s="1"/>
  <c r="K1375" i="9" s="1"/>
  <c r="I3548" i="9" a="1"/>
  <c r="I3548" i="9" s="1"/>
  <c r="J3548" i="9" s="1" a="1"/>
  <c r="J3548" i="9" s="1"/>
  <c r="K3548" i="9" s="1"/>
  <c r="I6883" i="9" a="1"/>
  <c r="I6883" i="9" s="1"/>
  <c r="J6883" i="9" s="1" a="1"/>
  <c r="J6883" i="9" s="1"/>
  <c r="K6883" i="9" s="1"/>
  <c r="I6456" i="9" a="1"/>
  <c r="I6456" i="9" s="1"/>
  <c r="J6456" i="9" s="1" a="1"/>
  <c r="J6456" i="9" s="1"/>
  <c r="K6456" i="9" s="1"/>
  <c r="I6463" i="9" a="1"/>
  <c r="I6463" i="9" s="1"/>
  <c r="J6463" i="9" s="1" a="1"/>
  <c r="J6463" i="9" s="1"/>
  <c r="K6463" i="9" s="1"/>
  <c r="I4853" i="9" a="1"/>
  <c r="I4853" i="9" s="1"/>
  <c r="J4853" i="9" s="1" a="1"/>
  <c r="J4853" i="9" s="1"/>
  <c r="K4853" i="9" s="1"/>
  <c r="I6365" i="9" a="1"/>
  <c r="I6365" i="9" s="1"/>
  <c r="J6365" i="9" s="1" a="1"/>
  <c r="J6365" i="9" s="1"/>
  <c r="K6365" i="9" s="1"/>
  <c r="I4259" i="9" a="1"/>
  <c r="I4259" i="9" s="1"/>
  <c r="J4259" i="9" s="1" a="1"/>
  <c r="J4259" i="9" s="1"/>
  <c r="K4259" i="9" s="1"/>
  <c r="I2890" i="9" a="1"/>
  <c r="I2890" i="9" s="1"/>
  <c r="J2890" i="9" s="1" a="1"/>
  <c r="J2890" i="9" s="1"/>
  <c r="K2890" i="9" s="1"/>
  <c r="I709" i="9" a="1"/>
  <c r="I709" i="9" s="1"/>
  <c r="J709" i="9" s="1" a="1"/>
  <c r="J709" i="9" s="1"/>
  <c r="K709" i="9" s="1"/>
  <c r="I2053" i="9" a="1"/>
  <c r="I2053" i="9" s="1"/>
  <c r="J2053" i="9" s="1" a="1"/>
  <c r="J2053" i="9" s="1"/>
  <c r="K2053" i="9" s="1"/>
  <c r="I3987" i="9" a="1"/>
  <c r="I3987" i="9" s="1"/>
  <c r="J3987" i="9" s="1" a="1"/>
  <c r="J3987" i="9" s="1"/>
  <c r="K3987" i="9" s="1"/>
  <c r="I3525" i="9" a="1"/>
  <c r="I3525" i="9" s="1"/>
  <c r="J3525" i="9" s="1" a="1"/>
  <c r="J3525" i="9" s="1"/>
  <c r="K3525" i="9" s="1"/>
  <c r="I2987" i="9" a="1"/>
  <c r="I2987" i="9" s="1"/>
  <c r="J2987" i="9" s="1" a="1"/>
  <c r="J2987" i="9" s="1"/>
  <c r="K2987" i="9" s="1"/>
  <c r="I2512" i="9" a="1"/>
  <c r="I2512" i="9" s="1"/>
  <c r="J2512" i="9" s="1" a="1"/>
  <c r="J2512" i="9" s="1"/>
  <c r="K2512" i="9" s="1"/>
  <c r="I6648" i="9" a="1"/>
  <c r="I6648" i="9" s="1"/>
  <c r="J6648" i="9" s="1" a="1"/>
  <c r="J6648" i="9" s="1"/>
  <c r="K6648" i="9" s="1"/>
  <c r="I4055" i="9" a="1"/>
  <c r="I4055" i="9" s="1"/>
  <c r="J4055" i="9" s="1" a="1"/>
  <c r="J4055" i="9" s="1"/>
  <c r="K4055" i="9" s="1"/>
  <c r="I1659" i="9" a="1"/>
  <c r="I1659" i="9" s="1"/>
  <c r="J1659" i="9" s="1" a="1"/>
  <c r="J1659" i="9" s="1"/>
  <c r="K1659" i="9" s="1"/>
  <c r="I4118" i="9" a="1"/>
  <c r="I4118" i="9" s="1"/>
  <c r="J4118" i="9" s="1" a="1"/>
  <c r="J4118" i="9" s="1"/>
  <c r="K4118" i="9" s="1"/>
  <c r="I728" i="9" a="1"/>
  <c r="I728" i="9" s="1"/>
  <c r="J728" i="9" s="1" a="1"/>
  <c r="J728" i="9" s="1"/>
  <c r="K728" i="9" s="1"/>
  <c r="I7303" i="9" a="1"/>
  <c r="I7303" i="9" s="1"/>
  <c r="J7303" i="9" s="1" a="1"/>
  <c r="J7303" i="9" s="1"/>
  <c r="K7303" i="9" s="1"/>
  <c r="I7294" i="9" a="1"/>
  <c r="I7294" i="9" s="1"/>
  <c r="J7294" i="9" s="1" a="1"/>
  <c r="J7294" i="9" s="1"/>
  <c r="K7294" i="9" s="1"/>
  <c r="I6516" i="9" a="1"/>
  <c r="I6516" i="9" s="1"/>
  <c r="J6516" i="9" s="1" a="1"/>
  <c r="J6516" i="9" s="1"/>
  <c r="K6516" i="9" s="1"/>
  <c r="I7267" i="9" a="1"/>
  <c r="I7267" i="9" s="1"/>
  <c r="J7267" i="9" s="1" a="1"/>
  <c r="J7267" i="9" s="1"/>
  <c r="K7267" i="9" s="1"/>
  <c r="I7262" i="9" a="1"/>
  <c r="I7262" i="9" s="1"/>
  <c r="J7262" i="9" s="1" a="1"/>
  <c r="J7262" i="9" s="1"/>
  <c r="K7262" i="9" s="1"/>
  <c r="I7258" i="9" a="1"/>
  <c r="I7258" i="9" s="1"/>
  <c r="J7258" i="9" s="1" a="1"/>
  <c r="J7258" i="9" s="1"/>
  <c r="K7258" i="9" s="1"/>
  <c r="I5885" i="9" a="1"/>
  <c r="I5885" i="9" s="1"/>
  <c r="J5885" i="9" s="1" a="1"/>
  <c r="J5885" i="9" s="1"/>
  <c r="K5885" i="9" s="1"/>
  <c r="I7255" i="9" a="1"/>
  <c r="I7255" i="9" s="1"/>
  <c r="J7255" i="9" s="1" a="1"/>
  <c r="J7255" i="9" s="1"/>
  <c r="K7255" i="9" s="1"/>
  <c r="I15" i="9" a="1"/>
  <c r="I15" i="9" s="1"/>
  <c r="J15" i="9" s="1" a="1"/>
  <c r="J15" i="9" s="1"/>
  <c r="K15" i="9" s="1"/>
  <c r="I7235" i="9" a="1"/>
  <c r="I7235" i="9" s="1"/>
  <c r="J7235" i="9" s="1" a="1"/>
  <c r="J7235" i="9" s="1"/>
  <c r="K7235" i="9" s="1"/>
  <c r="I7226" i="9" a="1"/>
  <c r="I7226" i="9" s="1"/>
  <c r="J7226" i="9" s="1" a="1"/>
  <c r="J7226" i="9" s="1"/>
  <c r="K7226" i="9" s="1"/>
  <c r="I3761" i="9" a="1"/>
  <c r="I3761" i="9" s="1"/>
  <c r="J3761" i="9" s="1" a="1"/>
  <c r="J3761" i="9" s="1"/>
  <c r="K3761" i="9" s="1"/>
  <c r="I1791" i="9" a="1"/>
  <c r="I1791" i="9" s="1"/>
  <c r="J1791" i="9" s="1" a="1"/>
  <c r="J1791" i="9" s="1"/>
  <c r="K1791" i="9" s="1"/>
  <c r="I1259" i="9" a="1"/>
  <c r="I1259" i="9" s="1"/>
  <c r="J1259" i="9" s="1" a="1"/>
  <c r="J1259" i="9" s="1"/>
  <c r="K1259" i="9" s="1"/>
  <c r="I1287" i="9" a="1"/>
  <c r="I1287" i="9" s="1"/>
  <c r="J1287" i="9" s="1" a="1"/>
  <c r="J1287" i="9" s="1"/>
  <c r="K1287" i="9" s="1"/>
  <c r="I2497" i="9" a="1"/>
  <c r="I2497" i="9" s="1"/>
  <c r="J2497" i="9" s="1" a="1"/>
  <c r="J2497" i="9" s="1"/>
  <c r="K2497" i="9" s="1"/>
  <c r="I3334" i="9" a="1"/>
  <c r="I3334" i="9" s="1"/>
  <c r="J3334" i="9" s="1" a="1"/>
  <c r="J3334" i="9" s="1"/>
  <c r="K3334" i="9" s="1"/>
  <c r="I1777" i="9" a="1"/>
  <c r="I1777" i="9" s="1"/>
  <c r="J1777" i="9" s="1" a="1"/>
  <c r="J1777" i="9" s="1"/>
  <c r="K1777" i="9" s="1"/>
  <c r="I4822" i="9" a="1"/>
  <c r="I4822" i="9" s="1"/>
  <c r="J4822" i="9" s="1" a="1"/>
  <c r="J4822" i="9" s="1"/>
  <c r="K4822" i="9" s="1"/>
  <c r="I4829" i="9" a="1"/>
  <c r="I4829" i="9" s="1"/>
  <c r="J4829" i="9" s="1" a="1"/>
  <c r="J4829" i="9" s="1"/>
  <c r="K4829" i="9" s="1"/>
  <c r="I2225" i="9" a="1"/>
  <c r="I2225" i="9" s="1"/>
  <c r="J2225" i="9" s="1" a="1"/>
  <c r="J2225" i="9" s="1"/>
  <c r="K2225" i="9" s="1"/>
  <c r="I839" i="9" a="1"/>
  <c r="I839" i="9" s="1"/>
  <c r="J839" i="9" s="1" a="1"/>
  <c r="J839" i="9" s="1"/>
  <c r="K839" i="9" s="1"/>
  <c r="I4927" i="9" a="1"/>
  <c r="I4927" i="9" s="1"/>
  <c r="J4927" i="9" s="1" a="1"/>
  <c r="J4927" i="9" s="1"/>
  <c r="K4927" i="9" s="1"/>
  <c r="I1455" i="9" a="1"/>
  <c r="I1455" i="9" s="1"/>
  <c r="J1455" i="9" s="1" a="1"/>
  <c r="J1455" i="9" s="1"/>
  <c r="K1455" i="9" s="1"/>
  <c r="I1665" i="9" a="1"/>
  <c r="I1665" i="9" s="1"/>
  <c r="J1665" i="9" s="1" a="1"/>
  <c r="J1665" i="9" s="1"/>
  <c r="K1665" i="9" s="1"/>
  <c r="I3139" i="9" a="1"/>
  <c r="I3139" i="9" s="1"/>
  <c r="J3139" i="9" s="1" a="1"/>
  <c r="J3139" i="9" s="1"/>
  <c r="K3139" i="9" s="1"/>
  <c r="I2824" i="9" a="1"/>
  <c r="I2824" i="9" s="1"/>
  <c r="J2824" i="9" s="1" a="1"/>
  <c r="J2824" i="9" s="1"/>
  <c r="K2824" i="9" s="1"/>
  <c r="I3607" i="9" a="1"/>
  <c r="I3607" i="9" s="1"/>
  <c r="J3607" i="9" s="1" a="1"/>
  <c r="J3607" i="9" s="1"/>
  <c r="K3607" i="9" s="1"/>
  <c r="I64" i="9" a="1"/>
  <c r="I64" i="9" s="1"/>
  <c r="J64" i="9" s="1" a="1"/>
  <c r="J64" i="9" s="1"/>
  <c r="K64" i="9" s="1"/>
  <c r="I1098" i="9" a="1"/>
  <c r="I1098" i="9" s="1"/>
  <c r="J1098" i="9" s="1" a="1"/>
  <c r="J1098" i="9" s="1"/>
  <c r="K1098" i="9" s="1"/>
  <c r="I4634" i="9" a="1"/>
  <c r="I4634" i="9" s="1"/>
  <c r="J4634" i="9" s="1" a="1"/>
  <c r="J4634" i="9" s="1"/>
  <c r="K4634" i="9" s="1"/>
  <c r="I1714" i="9" a="1"/>
  <c r="I1714" i="9" s="1"/>
  <c r="J1714" i="9" s="1" a="1"/>
  <c r="J1714" i="9" s="1"/>
  <c r="K1714" i="9" s="1"/>
  <c r="I5783" i="9" a="1"/>
  <c r="I5783" i="9" s="1"/>
  <c r="J5783" i="9" s="1" a="1"/>
  <c r="J5783" i="9" s="1"/>
  <c r="K5783" i="9" s="1"/>
  <c r="I2029" i="9" a="1"/>
  <c r="I2029" i="9" s="1"/>
  <c r="J2029" i="9" s="1" a="1"/>
  <c r="J2029" i="9" s="1"/>
  <c r="K2029" i="9" s="1"/>
  <c r="I4375" i="9" a="1"/>
  <c r="I4375" i="9" s="1"/>
  <c r="J4375" i="9" s="1" a="1"/>
  <c r="J4375" i="9" s="1"/>
  <c r="K4375" i="9" s="1"/>
  <c r="I1931" i="9" a="1"/>
  <c r="I1931" i="9" s="1"/>
  <c r="J1931" i="9" s="1" a="1"/>
  <c r="J1931" i="9" s="1"/>
  <c r="K1931" i="9" s="1"/>
  <c r="I2894" i="9" a="1"/>
  <c r="I2894" i="9" s="1"/>
  <c r="J2894" i="9" s="1" a="1"/>
  <c r="J2894" i="9" s="1"/>
  <c r="K2894" i="9" s="1"/>
  <c r="I3914" i="9" a="1"/>
  <c r="I3914" i="9" s="1"/>
  <c r="J3914" i="9" s="1" a="1"/>
  <c r="J3914" i="9" s="1"/>
  <c r="K3914" i="9" s="1"/>
  <c r="I2915" i="9" a="1"/>
  <c r="I2915" i="9" s="1"/>
  <c r="J2915" i="9" s="1" a="1"/>
  <c r="J2915" i="9" s="1"/>
  <c r="K2915" i="9" s="1"/>
  <c r="I2504" i="9" a="1"/>
  <c r="I2504" i="9" s="1"/>
  <c r="J2504" i="9" s="1" a="1"/>
  <c r="J2504" i="9" s="1"/>
  <c r="K2504" i="9" s="1"/>
  <c r="I5095" i="9" a="1"/>
  <c r="I5095" i="9" s="1"/>
  <c r="J5095" i="9" s="1" a="1"/>
  <c r="J5095" i="9" s="1"/>
  <c r="K5095" i="9" s="1"/>
  <c r="I2698" i="9" a="1"/>
  <c r="I2698" i="9" s="1"/>
  <c r="J2698" i="9" s="1" a="1"/>
  <c r="J2698" i="9" s="1"/>
  <c r="K2698" i="9" s="1"/>
  <c r="I6600" i="9" a="1"/>
  <c r="I6600" i="9" s="1"/>
  <c r="J6600" i="9" s="1" a="1"/>
  <c r="J6600" i="9" s="1"/>
  <c r="K6600" i="9" s="1"/>
  <c r="I2329" i="9" a="1"/>
  <c r="I2329" i="9" s="1"/>
  <c r="J2329" i="9" s="1" a="1"/>
  <c r="J2329" i="9" s="1"/>
  <c r="K2329" i="9" s="1"/>
  <c r="I552" i="9" a="1"/>
  <c r="I552" i="9" s="1"/>
  <c r="J552" i="9" s="1" a="1"/>
  <c r="J552" i="9" s="1"/>
  <c r="K552" i="9" s="1"/>
  <c r="I4955" i="9" a="1"/>
  <c r="I4955" i="9" s="1"/>
  <c r="J4955" i="9" s="1" a="1"/>
  <c r="J4955" i="9" s="1"/>
  <c r="K4955" i="9" s="1"/>
  <c r="I391" i="9" a="1"/>
  <c r="I391" i="9" s="1"/>
  <c r="J391" i="9" s="1" a="1"/>
  <c r="J391" i="9" s="1"/>
  <c r="K391" i="9" s="1"/>
  <c r="I4648" i="9" a="1"/>
  <c r="I4648" i="9" s="1"/>
  <c r="J4648" i="9" s="1" a="1"/>
  <c r="J4648" i="9" s="1"/>
  <c r="K4648" i="9" s="1"/>
  <c r="I300" i="9" a="1"/>
  <c r="I300" i="9" s="1"/>
  <c r="J300" i="9" s="1" a="1"/>
  <c r="J300" i="9" s="1"/>
  <c r="K300" i="9" s="1"/>
  <c r="I4194" i="9" a="1"/>
  <c r="I4194" i="9" s="1"/>
  <c r="J4194" i="9" s="1" a="1"/>
  <c r="J4194" i="9" s="1"/>
  <c r="K4194" i="9" s="1"/>
  <c r="I4655" i="9" a="1"/>
  <c r="I4655" i="9" s="1"/>
  <c r="J4655" i="9" s="1" a="1"/>
  <c r="J4655" i="9" s="1"/>
  <c r="K4655" i="9" s="1"/>
  <c r="I1511" i="9" a="1"/>
  <c r="I1511" i="9" s="1"/>
  <c r="J1511" i="9" s="1" a="1"/>
  <c r="J1511" i="9" s="1"/>
  <c r="K1511" i="9" s="1"/>
  <c r="I3118" i="9" a="1"/>
  <c r="I3118" i="9" s="1"/>
  <c r="J3118" i="9" s="1" a="1"/>
  <c r="J3118" i="9" s="1"/>
  <c r="K3118" i="9" s="1"/>
  <c r="I1434" i="9" a="1"/>
  <c r="I1434" i="9" s="1"/>
  <c r="J1434" i="9" s="1" a="1"/>
  <c r="J1434" i="9" s="1"/>
  <c r="K1434" i="9" s="1"/>
  <c r="I2057" i="9" a="1"/>
  <c r="I2057" i="9" s="1"/>
  <c r="J2057" i="9" s="1" a="1"/>
  <c r="J2057" i="9" s="1"/>
  <c r="K2057" i="9" s="1"/>
  <c r="I3502" i="9" a="1"/>
  <c r="I3502" i="9" s="1"/>
  <c r="J3502" i="9" s="1" a="1"/>
  <c r="J3502" i="9" s="1"/>
  <c r="K3502" i="9" s="1"/>
  <c r="I5151" i="9" a="1"/>
  <c r="I5151" i="9" s="1"/>
  <c r="J5151" i="9" s="1" a="1"/>
  <c r="J5151" i="9" s="1"/>
  <c r="K5151" i="9" s="1"/>
  <c r="I3886" i="9" a="1"/>
  <c r="I3886" i="9" s="1"/>
  <c r="J3886" i="9" s="1" a="1"/>
  <c r="J3886" i="9" s="1"/>
  <c r="K3886" i="9" s="1"/>
  <c r="I1833" i="9" a="1"/>
  <c r="I1833" i="9" s="1"/>
  <c r="J1833" i="9" s="1" a="1"/>
  <c r="J1833" i="9" s="1"/>
  <c r="K1833" i="9" s="1"/>
  <c r="I224" i="9" a="1"/>
  <c r="I224" i="9" s="1"/>
  <c r="J224" i="9" s="1" a="1"/>
  <c r="J224" i="9" s="1"/>
  <c r="K224" i="9" s="1"/>
  <c r="I2642" i="9" a="1"/>
  <c r="I2642" i="9" s="1"/>
  <c r="J2642" i="9" s="1" a="1"/>
  <c r="J2642" i="9" s="1"/>
  <c r="K2642" i="9" s="1"/>
  <c r="I6334" i="9" a="1"/>
  <c r="I6334" i="9" s="1"/>
  <c r="J6334" i="9" s="1" a="1"/>
  <c r="J6334" i="9" s="1"/>
  <c r="K6334" i="9" s="1"/>
  <c r="I909" i="9" a="1"/>
  <c r="I909" i="9" s="1"/>
  <c r="J909" i="9" s="1" a="1"/>
  <c r="J909" i="9" s="1"/>
  <c r="K909" i="9" s="1"/>
  <c r="I7207" i="9" a="1"/>
  <c r="I7207" i="9" s="1"/>
  <c r="J7207" i="9" s="1" a="1"/>
  <c r="J7207" i="9" s="1"/>
  <c r="K7207" i="9" s="1"/>
  <c r="I7191" i="9" a="1"/>
  <c r="I7191" i="9" s="1"/>
  <c r="J7191" i="9" s="1" a="1"/>
  <c r="J7191" i="9" s="1"/>
  <c r="K7191" i="9" s="1"/>
  <c r="I6048" i="9" a="1"/>
  <c r="I6048" i="9" s="1"/>
  <c r="J6048" i="9" s="1" a="1"/>
  <c r="J6048" i="9" s="1"/>
  <c r="K6048" i="9" s="1"/>
  <c r="I6179" i="9" a="1"/>
  <c r="I6179" i="9" s="1"/>
  <c r="J6179" i="9" s="1" a="1"/>
  <c r="J6179" i="9" s="1"/>
  <c r="K6179" i="9" s="1"/>
  <c r="I5768" i="9" a="1"/>
  <c r="I5768" i="9" s="1"/>
  <c r="J5768" i="9" s="1" a="1"/>
  <c r="J5768" i="9" s="1"/>
  <c r="K5768" i="9" s="1"/>
  <c r="I7153" i="9" a="1"/>
  <c r="I7153" i="9" s="1"/>
  <c r="J7153" i="9" s="1" a="1"/>
  <c r="J7153" i="9" s="1"/>
  <c r="K7153" i="9" s="1"/>
  <c r="I7329" i="9" a="1"/>
  <c r="I7329" i="9" s="1"/>
  <c r="J7329" i="9" s="1" a="1"/>
  <c r="J7329" i="9" s="1"/>
  <c r="K7329" i="9" s="1"/>
  <c r="I7142" i="9" a="1"/>
  <c r="I7142" i="9" s="1"/>
  <c r="J7142" i="9" s="1" a="1"/>
  <c r="J7142" i="9" s="1"/>
  <c r="K7142" i="9" s="1"/>
  <c r="I7131" i="9" a="1"/>
  <c r="I7131" i="9" s="1"/>
  <c r="J7131" i="9" s="1" a="1"/>
  <c r="J7131" i="9" s="1"/>
  <c r="K7131" i="9" s="1"/>
  <c r="I5775" i="9" a="1"/>
  <c r="I5775" i="9" s="1"/>
  <c r="J5775" i="9" s="1" a="1"/>
  <c r="J5775" i="9" s="1"/>
  <c r="K5775" i="9" s="1"/>
  <c r="I2683" i="9" a="1"/>
  <c r="I2683" i="9" s="1"/>
  <c r="J2683" i="9" s="1" a="1"/>
  <c r="J2683" i="9" s="1"/>
  <c r="K2683" i="9" s="1"/>
  <c r="I1258" i="9" a="1"/>
  <c r="I1258" i="9" s="1"/>
  <c r="J1258" i="9" s="1" a="1"/>
  <c r="J1258" i="9" s="1"/>
  <c r="K1258" i="9" s="1"/>
  <c r="I3243" i="9" a="1"/>
  <c r="I3243" i="9" s="1"/>
  <c r="J3243" i="9" s="1" a="1"/>
  <c r="J3243" i="9" s="1"/>
  <c r="K3243" i="9" s="1"/>
  <c r="I3250" i="9" a="1"/>
  <c r="I3250" i="9" s="1"/>
  <c r="J3250" i="9" s="1" a="1"/>
  <c r="J3250" i="9" s="1"/>
  <c r="K3250" i="9" s="1"/>
  <c r="I950" i="9" a="1"/>
  <c r="I950" i="9" s="1"/>
  <c r="J950" i="9" s="1" a="1"/>
  <c r="J950" i="9" s="1"/>
  <c r="K950" i="9" s="1"/>
  <c r="I153" i="9" a="1"/>
  <c r="I153" i="9" s="1"/>
  <c r="J153" i="9" s="1" a="1"/>
  <c r="J153" i="9" s="1"/>
  <c r="K153" i="9" s="1"/>
  <c r="I4311" i="9" a="1"/>
  <c r="I4311" i="9" s="1"/>
  <c r="J4311" i="9" s="1" a="1"/>
  <c r="J4311" i="9" s="1"/>
  <c r="K4311" i="9" s="1"/>
  <c r="I2970" i="9" a="1"/>
  <c r="I2970" i="9" s="1"/>
  <c r="J2970" i="9" s="1" a="1"/>
  <c r="J2970" i="9" s="1"/>
  <c r="K2970" i="9" s="1"/>
  <c r="I579" i="9" a="1"/>
  <c r="I579" i="9" s="1"/>
  <c r="J579" i="9" s="1" a="1"/>
  <c r="J579" i="9" s="1"/>
  <c r="K579" i="9" s="1"/>
  <c r="I3382" i="9" a="1"/>
  <c r="I3382" i="9" s="1"/>
  <c r="J3382" i="9" s="1" a="1"/>
  <c r="J3382" i="9" s="1"/>
  <c r="K3382" i="9" s="1"/>
  <c r="I2536" i="9" a="1"/>
  <c r="I2536" i="9" s="1"/>
  <c r="J2536" i="9" s="1" a="1"/>
  <c r="J2536" i="9" s="1"/>
  <c r="K2536" i="9" s="1"/>
  <c r="I530" i="9" a="1"/>
  <c r="I530" i="9" s="1"/>
  <c r="J530" i="9" s="1" a="1"/>
  <c r="J530" i="9" s="1"/>
  <c r="K530" i="9" s="1"/>
  <c r="I3326" i="9" a="1"/>
  <c r="I3326" i="9" s="1"/>
  <c r="J3326" i="9" s="1" a="1"/>
  <c r="J3326" i="9" s="1"/>
  <c r="K3326" i="9" s="1"/>
  <c r="I90" i="9" a="1"/>
  <c r="I90" i="9" s="1"/>
  <c r="J90" i="9" s="1" a="1"/>
  <c r="J90" i="9" s="1"/>
  <c r="K90" i="9" s="1"/>
  <c r="I5024" i="9" a="1"/>
  <c r="I5024" i="9" s="1"/>
  <c r="J5024" i="9" s="1" a="1"/>
  <c r="J5024" i="9" s="1"/>
  <c r="K5024" i="9" s="1"/>
  <c r="I3515" i="9" a="1"/>
  <c r="I3515" i="9" s="1"/>
  <c r="J3515" i="9" s="1" a="1"/>
  <c r="J3515" i="9" s="1"/>
  <c r="K3515" i="9" s="1"/>
  <c r="I6263" i="9" a="1"/>
  <c r="I6263" i="9" s="1"/>
  <c r="J6263" i="9" s="1" a="1"/>
  <c r="J6263" i="9" s="1"/>
  <c r="K6263" i="9" s="1"/>
  <c r="I2998" i="9" a="1"/>
  <c r="I2998" i="9" s="1"/>
  <c r="J2998" i="9" s="1" a="1"/>
  <c r="J2998" i="9" s="1"/>
  <c r="K2998" i="9" s="1"/>
  <c r="I2293" i="9" a="1"/>
  <c r="I2293" i="9" s="1"/>
  <c r="J2293" i="9" s="1" a="1"/>
  <c r="J2293" i="9" s="1"/>
  <c r="K2293" i="9" s="1"/>
  <c r="I2914" i="9" a="1"/>
  <c r="I2914" i="9" s="1"/>
  <c r="J2914" i="9" s="1" a="1"/>
  <c r="J2914" i="9" s="1"/>
  <c r="K2914" i="9" s="1"/>
  <c r="I4067" i="9" a="1"/>
  <c r="I4067" i="9" s="1"/>
  <c r="J4067" i="9" s="1" a="1"/>
  <c r="J4067" i="9" s="1"/>
  <c r="K4067" i="9" s="1"/>
  <c r="I2182" i="9" a="1"/>
  <c r="I2182" i="9" s="1"/>
  <c r="J2182" i="9" s="1" a="1"/>
  <c r="J2182" i="9" s="1"/>
  <c r="K2182" i="9" s="1"/>
  <c r="I4877" i="9" a="1"/>
  <c r="I4877" i="9" s="1"/>
  <c r="J4877" i="9" s="1" a="1"/>
  <c r="J4877" i="9" s="1"/>
  <c r="K4877" i="9" s="1"/>
  <c r="I6599" i="9" a="1"/>
  <c r="I6599" i="9" s="1"/>
  <c r="J6599" i="9" s="1" a="1"/>
  <c r="J6599" i="9" s="1"/>
  <c r="K6599" i="9" s="1"/>
  <c r="I747" i="9" a="1"/>
  <c r="I747" i="9" s="1"/>
  <c r="J747" i="9" s="1" a="1"/>
  <c r="J747" i="9" s="1"/>
  <c r="K747" i="9" s="1"/>
  <c r="I2258" i="9" a="1"/>
  <c r="I2258" i="9" s="1"/>
  <c r="J2258" i="9" s="1" a="1"/>
  <c r="J2258" i="9" s="1"/>
  <c r="K2258" i="9" s="1"/>
  <c r="I684" i="9" a="1"/>
  <c r="I684" i="9" s="1"/>
  <c r="J684" i="9" s="1" a="1"/>
  <c r="J684" i="9" s="1"/>
  <c r="K684" i="9" s="1"/>
  <c r="I2830" i="9" a="1"/>
  <c r="I2830" i="9" s="1"/>
  <c r="J2830" i="9" s="1" a="1"/>
  <c r="J2830" i="9" s="1"/>
  <c r="K2830" i="9" s="1"/>
  <c r="I3725" i="9" a="1"/>
  <c r="I3725" i="9" s="1"/>
  <c r="J3725" i="9" s="1" a="1"/>
  <c r="J3725" i="9" s="1"/>
  <c r="K3725" i="9" s="1"/>
  <c r="I5248" i="9" a="1"/>
  <c r="I5248" i="9" s="1"/>
  <c r="J5248" i="9" s="1" a="1"/>
  <c r="J5248" i="9" s="1"/>
  <c r="K5248" i="9" s="1"/>
  <c r="I5510" i="9" a="1"/>
  <c r="I5510" i="9" s="1"/>
  <c r="J5510" i="9" s="1" a="1"/>
  <c r="J5510" i="9" s="1"/>
  <c r="K5510" i="9" s="1"/>
  <c r="I5531" i="9" a="1"/>
  <c r="I5531" i="9" s="1"/>
  <c r="J5531" i="9" s="1" a="1"/>
  <c r="J5531" i="9" s="1"/>
  <c r="K5531" i="9" s="1"/>
  <c r="I4025" i="9" a="1"/>
  <c r="I4025" i="9" s="1"/>
  <c r="J4025" i="9" s="1" a="1"/>
  <c r="J4025" i="9" s="1"/>
  <c r="K4025" i="9" s="1"/>
  <c r="I2781" i="9" a="1"/>
  <c r="I2781" i="9" s="1"/>
  <c r="J2781" i="9" s="1" a="1"/>
  <c r="J2781" i="9" s="1"/>
  <c r="K2781" i="9" s="1"/>
  <c r="I3885" i="9" a="1"/>
  <c r="I3885" i="9" s="1"/>
  <c r="J3885" i="9" s="1" a="1"/>
  <c r="J3885" i="9" s="1"/>
  <c r="K3885" i="9" s="1"/>
  <c r="I1209" i="9" a="1"/>
  <c r="I1209" i="9" s="1"/>
  <c r="J1209" i="9" s="1" a="1"/>
  <c r="J1209" i="9" s="1"/>
  <c r="K1209" i="9" s="1"/>
  <c r="I1916" i="9" a="1"/>
  <c r="I1916" i="9" s="1"/>
  <c r="J1916" i="9" s="1" a="1"/>
  <c r="J1916" i="9" s="1"/>
  <c r="K1916" i="9" s="1"/>
  <c r="I2641" i="9" a="1"/>
  <c r="I2641" i="9" s="1"/>
  <c r="J2641" i="9" s="1" a="1"/>
  <c r="J2641" i="9" s="1"/>
  <c r="K2641" i="9" s="1"/>
  <c r="I3955" i="9" a="1"/>
  <c r="I3955" i="9" s="1"/>
  <c r="J3955" i="9" s="1" a="1"/>
  <c r="J3955" i="9" s="1"/>
  <c r="K3955" i="9" s="1"/>
  <c r="I4416" i="9" a="1"/>
  <c r="I4416" i="9" s="1"/>
  <c r="J4416" i="9" s="1" a="1"/>
  <c r="J4416" i="9" s="1"/>
  <c r="K4416" i="9" s="1"/>
  <c r="I5877" i="9" a="1"/>
  <c r="I5877" i="9" s="1"/>
  <c r="J5877" i="9" s="1" a="1"/>
  <c r="J5877" i="9" s="1"/>
  <c r="K5877" i="9" s="1"/>
  <c r="I7100" i="9" a="1"/>
  <c r="I7100" i="9" s="1"/>
  <c r="J7100" i="9" s="1" a="1"/>
  <c r="J7100" i="9" s="1"/>
  <c r="K7100" i="9" s="1"/>
  <c r="I5991" i="9" a="1"/>
  <c r="I5991" i="9" s="1"/>
  <c r="J5991" i="9" s="1" a="1"/>
  <c r="J5991" i="9" s="1"/>
  <c r="K5991" i="9" s="1"/>
  <c r="I7076" i="9" a="1"/>
  <c r="I7076" i="9" s="1"/>
  <c r="J7076" i="9" s="1" a="1"/>
  <c r="J7076" i="9" s="1"/>
  <c r="K7076" i="9" s="1"/>
  <c r="I7061" i="9" a="1"/>
  <c r="I7061" i="9" s="1"/>
  <c r="J7061" i="9" s="1" a="1"/>
  <c r="J7061" i="9" s="1"/>
  <c r="K7061" i="9" s="1"/>
  <c r="I5935" i="9" a="1"/>
  <c r="I5935" i="9" s="1"/>
  <c r="J5935" i="9" s="1" a="1"/>
  <c r="J5935" i="9" s="1"/>
  <c r="K5935" i="9" s="1"/>
  <c r="I7049" i="9" a="1"/>
  <c r="I7049" i="9" s="1"/>
  <c r="J7049" i="9" s="1" a="1"/>
  <c r="J7049" i="9" s="1"/>
  <c r="K7049" i="9" s="1"/>
  <c r="I1733" i="9" a="1"/>
  <c r="I1733" i="9" s="1"/>
  <c r="J1733" i="9" s="1" a="1"/>
  <c r="J1733" i="9" s="1"/>
  <c r="K1733" i="9" s="1"/>
  <c r="I6054" i="9" a="1"/>
  <c r="I6054" i="9" s="1"/>
  <c r="J6054" i="9" s="1" a="1"/>
  <c r="J6054" i="9" s="1"/>
  <c r="K6054" i="9" s="1"/>
  <c r="I6040" i="9" a="1"/>
  <c r="I6040" i="9" s="1"/>
  <c r="J6040" i="9" s="1" a="1"/>
  <c r="J6040" i="9" s="1"/>
  <c r="K6040" i="9" s="1"/>
  <c r="I2682" i="9" a="1"/>
  <c r="I2682" i="9" s="1"/>
  <c r="J2682" i="9" s="1" a="1"/>
  <c r="J2682" i="9" s="1"/>
  <c r="K2682" i="9" s="1"/>
  <c r="I571" i="9" a="1"/>
  <c r="I571" i="9" s="1"/>
  <c r="J571" i="9" s="1" a="1"/>
  <c r="J571" i="9" s="1"/>
  <c r="K571" i="9" s="1"/>
  <c r="I5460" i="9" a="1"/>
  <c r="I5460" i="9" s="1"/>
  <c r="J5460" i="9" s="1" a="1"/>
  <c r="J5460" i="9" s="1"/>
  <c r="K5460" i="9" s="1"/>
  <c r="I2948" i="9" a="1"/>
  <c r="I2948" i="9" s="1"/>
  <c r="J2948" i="9" s="1" a="1"/>
  <c r="J2948" i="9" s="1"/>
  <c r="K2948" i="9" s="1"/>
  <c r="I4869" i="9" a="1"/>
  <c r="I4869" i="9" s="1"/>
  <c r="J4869" i="9" s="1" a="1"/>
  <c r="J4869" i="9" s="1"/>
  <c r="K4869" i="9" s="1"/>
  <c r="I1992" i="9" a="1"/>
  <c r="I1992" i="9" s="1"/>
  <c r="J1992" i="9" s="1" a="1"/>
  <c r="J1992" i="9" s="1"/>
  <c r="K1992" i="9" s="1"/>
  <c r="I1516" i="9" a="1"/>
  <c r="I1516" i="9" s="1"/>
  <c r="J1516" i="9" s="1" a="1"/>
  <c r="J1516" i="9" s="1"/>
  <c r="K1516" i="9" s="1"/>
  <c r="I5065" i="9" a="1"/>
  <c r="I5065" i="9" s="1"/>
  <c r="J5065" i="9" s="1" a="1"/>
  <c r="J5065" i="9" s="1"/>
  <c r="K5065" i="9" s="1"/>
  <c r="I3256" i="9" a="1"/>
  <c r="I3256" i="9" s="1"/>
  <c r="J3256" i="9" s="1" a="1"/>
  <c r="J3256" i="9" s="1"/>
  <c r="K3256" i="9" s="1"/>
  <c r="I3325" i="9" a="1"/>
  <c r="I3325" i="9" s="1"/>
  <c r="J3325" i="9" s="1" a="1"/>
  <c r="J3325" i="9" s="1"/>
  <c r="K3325" i="9" s="1"/>
  <c r="I1159" i="9" a="1"/>
  <c r="I1159" i="9" s="1"/>
  <c r="J1159" i="9" s="1" a="1"/>
  <c r="J1159" i="9" s="1"/>
  <c r="K1159" i="9" s="1"/>
  <c r="I3437" i="9" a="1"/>
  <c r="I3437" i="9" s="1"/>
  <c r="J3437" i="9" s="1" a="1"/>
  <c r="J3437" i="9" s="1"/>
  <c r="K3437" i="9" s="1"/>
  <c r="I1621" i="9" a="1"/>
  <c r="I1621" i="9" s="1"/>
  <c r="J1621" i="9" s="1" a="1"/>
  <c r="J1621" i="9" s="1"/>
  <c r="K1621" i="9" s="1"/>
  <c r="I1089" i="9" a="1"/>
  <c r="I1089" i="9" s="1"/>
  <c r="J1089" i="9" s="1" a="1"/>
  <c r="J1089" i="9" s="1"/>
  <c r="K1089" i="9" s="1"/>
  <c r="I2906" i="9" a="1"/>
  <c r="I2906" i="9" s="1"/>
  <c r="J2906" i="9" s="1" a="1"/>
  <c r="J2906" i="9" s="1"/>
  <c r="K2906" i="9" s="1"/>
  <c r="I2083" i="9" a="1"/>
  <c r="I2083" i="9" s="1"/>
  <c r="J2083" i="9" s="1" a="1"/>
  <c r="J2083" i="9" s="1"/>
  <c r="K2083" i="9" s="1"/>
  <c r="I1677" i="9" a="1"/>
  <c r="I1677" i="9" s="1"/>
  <c r="J1677" i="9" s="1" a="1"/>
  <c r="J1677" i="9" s="1"/>
  <c r="K1677" i="9" s="1"/>
  <c r="I494" i="9" a="1"/>
  <c r="I494" i="9" s="1"/>
  <c r="J494" i="9" s="1" a="1"/>
  <c r="J494" i="9" s="1"/>
  <c r="K494" i="9" s="1"/>
  <c r="I4366" i="9" a="1"/>
  <c r="I4366" i="9" s="1"/>
  <c r="J4366" i="9" s="1" a="1"/>
  <c r="J4366" i="9" s="1"/>
  <c r="K4366" i="9" s="1"/>
  <c r="I935" i="9" a="1"/>
  <c r="I935" i="9" s="1"/>
  <c r="J935" i="9" s="1" a="1"/>
  <c r="J935" i="9" s="1"/>
  <c r="K935" i="9" s="1"/>
  <c r="I6486" i="9" a="1"/>
  <c r="I6486" i="9" s="1"/>
  <c r="J6486" i="9" s="1" a="1"/>
  <c r="J6486" i="9" s="1"/>
  <c r="K6486" i="9" s="1"/>
  <c r="I4653" i="9" a="1"/>
  <c r="I4653" i="9" s="1"/>
  <c r="J4653" i="9" s="1" a="1"/>
  <c r="J4653" i="9" s="1"/>
  <c r="K4653" i="9" s="1"/>
  <c r="I2654" i="9" a="1"/>
  <c r="I2654" i="9" s="1"/>
  <c r="J2654" i="9" s="1" a="1"/>
  <c r="J2654" i="9" s="1"/>
  <c r="K2654" i="9" s="1"/>
  <c r="I1404" i="9" a="1"/>
  <c r="I1404" i="9" s="1"/>
  <c r="J1404" i="9" s="1" a="1"/>
  <c r="J1404" i="9" s="1"/>
  <c r="K1404" i="9" s="1"/>
  <c r="I4569" i="9" a="1"/>
  <c r="I4569" i="9" s="1"/>
  <c r="J4569" i="9" s="1" a="1"/>
  <c r="J4569" i="9" s="1"/>
  <c r="K4569" i="9" s="1"/>
  <c r="I5530" i="9" a="1"/>
  <c r="I5530" i="9" s="1"/>
  <c r="J5530" i="9" s="1" a="1"/>
  <c r="J5530" i="9" s="1"/>
  <c r="K5530" i="9" s="1"/>
  <c r="I2062" i="9" a="1"/>
  <c r="I2062" i="9" s="1"/>
  <c r="J2062" i="9" s="1" a="1"/>
  <c r="J2062" i="9" s="1"/>
  <c r="K2062" i="9" s="1"/>
  <c r="I166" i="9" a="1"/>
  <c r="I166" i="9" s="1"/>
  <c r="J166" i="9" s="1" a="1"/>
  <c r="J166" i="9" s="1"/>
  <c r="K166" i="9" s="1"/>
  <c r="I613" i="9" a="1"/>
  <c r="I613" i="9" s="1"/>
  <c r="J613" i="9" s="1" a="1"/>
  <c r="J613" i="9" s="1"/>
  <c r="K613" i="9" s="1"/>
  <c r="I3549" i="9" a="1"/>
  <c r="I3549" i="9" s="1"/>
  <c r="J3549" i="9" s="1" a="1"/>
  <c r="J3549" i="9" s="1"/>
  <c r="K3549" i="9" s="1"/>
  <c r="I6996" i="9" a="1"/>
  <c r="I6996" i="9" s="1"/>
  <c r="J6996" i="9" s="1" a="1"/>
  <c r="J6996" i="9" s="1"/>
  <c r="K6996" i="9" s="1"/>
  <c r="I3080" i="9" a="1"/>
  <c r="I3080" i="9" s="1"/>
  <c r="J3080" i="9" s="1" a="1"/>
  <c r="J3080" i="9" s="1"/>
  <c r="K3080" i="9" s="1"/>
  <c r="I5934" i="9" a="1"/>
  <c r="I5934" i="9" s="1"/>
  <c r="J5934" i="9" s="1" a="1"/>
  <c r="J5934" i="9" s="1"/>
  <c r="K5934" i="9" s="1"/>
  <c r="I6275" i="9" a="1"/>
  <c r="I6275" i="9" s="1"/>
  <c r="J6275" i="9" s="1" a="1"/>
  <c r="J6275" i="9" s="1"/>
  <c r="K6275" i="9" s="1"/>
  <c r="I6464" i="9" a="1"/>
  <c r="I6464" i="9" s="1"/>
  <c r="J6464" i="9" s="1" a="1"/>
  <c r="J6464" i="9" s="1"/>
  <c r="K6464" i="9" s="1"/>
  <c r="I5773" i="9" a="1"/>
  <c r="I5773" i="9" s="1"/>
  <c r="J5773" i="9" s="1" a="1"/>
  <c r="J5773" i="9" s="1"/>
  <c r="K5773" i="9" s="1"/>
  <c r="I3995" i="9" a="1"/>
  <c r="I3995" i="9" s="1"/>
  <c r="J3995" i="9" s="1" a="1"/>
  <c r="J3995" i="9" s="1"/>
  <c r="K3995" i="9" s="1"/>
  <c r="I2270" i="9" a="1"/>
  <c r="I2270" i="9" s="1"/>
  <c r="J2270" i="9" s="1" a="1"/>
  <c r="J2270" i="9" s="1"/>
  <c r="K2270" i="9" s="1"/>
  <c r="I1781" i="9" a="1"/>
  <c r="I1781" i="9" s="1"/>
  <c r="J1781" i="9" s="1" a="1"/>
  <c r="J1781" i="9" s="1"/>
  <c r="K1781" i="9" s="1"/>
  <c r="I2452" i="9" a="1"/>
  <c r="I2452" i="9" s="1"/>
  <c r="J2452" i="9" s="1" a="1"/>
  <c r="J2452" i="9" s="1"/>
  <c r="K2452" i="9" s="1"/>
  <c r="I1746" i="9" a="1"/>
  <c r="I1746" i="9" s="1"/>
  <c r="J1746" i="9" s="1" a="1"/>
  <c r="J1746" i="9" s="1"/>
  <c r="K1746" i="9" s="1"/>
  <c r="I3506" i="9" a="1"/>
  <c r="I3506" i="9" s="1"/>
  <c r="J3506" i="9" s="1" a="1"/>
  <c r="J3506" i="9" s="1"/>
  <c r="K3506" i="9" s="1"/>
  <c r="I1165" i="9" a="1"/>
  <c r="I1165" i="9" s="1"/>
  <c r="J1165" i="9" s="1" a="1"/>
  <c r="J1165" i="9" s="1"/>
  <c r="K1165" i="9" s="1"/>
  <c r="I794" i="9" a="1"/>
  <c r="I794" i="9" s="1"/>
  <c r="J794" i="9" s="1" a="1"/>
  <c r="J794" i="9" s="1"/>
  <c r="K794" i="9" s="1"/>
  <c r="I6317" i="9" a="1"/>
  <c r="I6317" i="9" s="1"/>
  <c r="J6317" i="9" s="1" a="1"/>
  <c r="J6317" i="9" s="1"/>
  <c r="K6317" i="9" s="1"/>
  <c r="I3583" i="9" a="1"/>
  <c r="I3583" i="9" s="1"/>
  <c r="J3583" i="9" s="1" a="1"/>
  <c r="J3583" i="9" s="1"/>
  <c r="K3583" i="9" s="1"/>
  <c r="I1676" i="9" a="1"/>
  <c r="I1676" i="9" s="1"/>
  <c r="J1676" i="9" s="1" a="1"/>
  <c r="J1676" i="9" s="1"/>
  <c r="K1676" i="9" s="1"/>
  <c r="I409" i="9" a="1"/>
  <c r="I409" i="9" s="1"/>
  <c r="J409" i="9" s="1" a="1"/>
  <c r="J409" i="9" s="1"/>
  <c r="K409" i="9" s="1"/>
  <c r="I3751" i="9" a="1"/>
  <c r="I3751" i="9" s="1"/>
  <c r="J3751" i="9" s="1" a="1"/>
  <c r="J3751" i="9" s="1"/>
  <c r="K3751" i="9" s="1"/>
  <c r="I976" i="9" a="1"/>
  <c r="I976" i="9" s="1"/>
  <c r="J976" i="9" s="1" a="1"/>
  <c r="J976" i="9" s="1"/>
  <c r="K976" i="9" s="1"/>
  <c r="I3695" i="9" a="1"/>
  <c r="I3695" i="9" s="1"/>
  <c r="J3695" i="9" s="1" a="1"/>
  <c r="J3695" i="9" s="1"/>
  <c r="K3695" i="9" s="1"/>
  <c r="I1900" i="9" a="1"/>
  <c r="I1900" i="9" s="1"/>
  <c r="J1900" i="9" s="1" a="1"/>
  <c r="J1900" i="9" s="1"/>
  <c r="K1900" i="9" s="1"/>
  <c r="I3471" i="9" a="1"/>
  <c r="I3471" i="9" s="1"/>
  <c r="J3471" i="9" s="1" a="1"/>
  <c r="J3471" i="9" s="1"/>
  <c r="K3471" i="9" s="1"/>
  <c r="I5267" i="9" a="1"/>
  <c r="I5267" i="9" s="1"/>
  <c r="J5267" i="9" s="1" a="1"/>
  <c r="J5267" i="9" s="1"/>
  <c r="K5267" i="9" s="1"/>
  <c r="I3569" i="9" a="1"/>
  <c r="I3569" i="9" s="1"/>
  <c r="J3569" i="9" s="1" a="1"/>
  <c r="J3569" i="9" s="1"/>
  <c r="K3569" i="9" s="1"/>
  <c r="I6874" i="9" a="1"/>
  <c r="I6874" i="9" s="1"/>
  <c r="J6874" i="9" s="1" a="1"/>
  <c r="J6874" i="9" s="1"/>
  <c r="K6874" i="9" s="1"/>
  <c r="I6024" i="9" a="1"/>
  <c r="I6024" i="9" s="1"/>
  <c r="J6024" i="9" s="1" a="1"/>
  <c r="J6024" i="9" s="1"/>
  <c r="K6024" i="9" s="1"/>
  <c r="I6183" i="9" a="1"/>
  <c r="I6183" i="9" s="1"/>
  <c r="J6183" i="9" s="1" a="1"/>
  <c r="J6183" i="9" s="1"/>
  <c r="K6183" i="9" s="1"/>
  <c r="I4797" i="9" a="1"/>
  <c r="I4797" i="9" s="1"/>
  <c r="J4797" i="9" s="1" a="1"/>
  <c r="J4797" i="9" s="1"/>
  <c r="K4797" i="9" s="1"/>
  <c r="I4588" i="9" a="1"/>
  <c r="I4588" i="9" s="1"/>
  <c r="J4588" i="9" s="1" a="1"/>
  <c r="J4588" i="9" s="1"/>
  <c r="K4588" i="9" s="1"/>
  <c r="I3868" i="9" a="1"/>
  <c r="I3868" i="9" s="1"/>
  <c r="J3868" i="9" s="1" a="1"/>
  <c r="J3868" i="9" s="1"/>
  <c r="K3868" i="9" s="1"/>
  <c r="I3889" i="9" a="1"/>
  <c r="I3889" i="9" s="1"/>
  <c r="J3889" i="9" s="1" a="1"/>
  <c r="J3889" i="9" s="1"/>
  <c r="K3889" i="9" s="1"/>
  <c r="I3624" i="9" a="1"/>
  <c r="I3624" i="9" s="1"/>
  <c r="J3624" i="9" s="1" a="1"/>
  <c r="J3624" i="9" s="1"/>
  <c r="K3624" i="9" s="1"/>
  <c r="I5126" i="9" a="1"/>
  <c r="I5126" i="9" s="1"/>
  <c r="J5126" i="9" s="1" a="1"/>
  <c r="J5126" i="9" s="1"/>
  <c r="K5126" i="9" s="1"/>
  <c r="I4008" i="9" a="1"/>
  <c r="I4008" i="9" s="1"/>
  <c r="J4008" i="9" s="1" a="1"/>
  <c r="J4008" i="9" s="1"/>
  <c r="K4008" i="9" s="1"/>
  <c r="I1136" i="9" a="1"/>
  <c r="I1136" i="9" s="1"/>
  <c r="J1136" i="9" s="1" a="1"/>
  <c r="J1136" i="9" s="1"/>
  <c r="K1136" i="9" s="1"/>
  <c r="I220" i="9" a="1"/>
  <c r="I220" i="9" s="1"/>
  <c r="J220" i="9" s="1" a="1"/>
  <c r="J220" i="9" s="1"/>
  <c r="K220" i="9" s="1"/>
  <c r="I303" i="9" a="1"/>
  <c r="I303" i="9" s="1"/>
  <c r="J303" i="9" s="1" a="1"/>
  <c r="J303" i="9" s="1"/>
  <c r="K303" i="9" s="1"/>
  <c r="I6739" i="9" a="1"/>
  <c r="I6739" i="9" s="1"/>
  <c r="J6739" i="9" s="1" a="1"/>
  <c r="J6739" i="9" s="1"/>
  <c r="K6739" i="9" s="1"/>
  <c r="I3993" i="9" a="1"/>
  <c r="I3993" i="9" s="1"/>
  <c r="J3993" i="9" s="1" a="1"/>
  <c r="J3993" i="9" s="1"/>
  <c r="K3993" i="9" s="1"/>
  <c r="I4866" i="9" a="1"/>
  <c r="I4866" i="9" s="1"/>
  <c r="J4866" i="9" s="1" a="1"/>
  <c r="J4866" i="9" s="1"/>
  <c r="K4866" i="9" s="1"/>
  <c r="I2763" i="9" a="1"/>
  <c r="I2763" i="9" s="1"/>
  <c r="J2763" i="9" s="1" a="1"/>
  <c r="J2763" i="9" s="1"/>
  <c r="K2763" i="9" s="1"/>
  <c r="I4391" i="9" a="1"/>
  <c r="I4391" i="9" s="1"/>
  <c r="J4391" i="9" s="1" a="1"/>
  <c r="J4391" i="9" s="1"/>
  <c r="K4391" i="9" s="1"/>
  <c r="I4685" i="9" a="1"/>
  <c r="I4685" i="9" s="1"/>
  <c r="J4685" i="9" s="1" a="1"/>
  <c r="J4685" i="9" s="1"/>
  <c r="K4685" i="9" s="1"/>
  <c r="I2192" i="9" a="1"/>
  <c r="I2192" i="9" s="1"/>
  <c r="J2192" i="9" s="1" a="1"/>
  <c r="J2192" i="9" s="1"/>
  <c r="K2192" i="9" s="1"/>
  <c r="I470" i="9" a="1"/>
  <c r="I470" i="9" s="1"/>
  <c r="J470" i="9" s="1" a="1"/>
  <c r="J470" i="9" s="1"/>
  <c r="K470" i="9" s="1"/>
  <c r="I3790" i="9" a="1"/>
  <c r="I3790" i="9" s="1"/>
  <c r="J3790" i="9" s="1" a="1"/>
  <c r="J3790" i="9" s="1"/>
  <c r="K3790" i="9" s="1"/>
  <c r="I1855" i="9" a="1"/>
  <c r="I1855" i="9" s="1"/>
  <c r="J1855" i="9" s="1" a="1"/>
  <c r="J1855" i="9" s="1"/>
  <c r="K1855" i="9" s="1"/>
  <c r="I5299" i="9" a="1"/>
  <c r="I5299" i="9" s="1"/>
  <c r="J5299" i="9" s="1" a="1"/>
  <c r="J5299" i="9" s="1"/>
  <c r="K5299" i="9" s="1"/>
  <c r="I3287" i="9" a="1"/>
  <c r="I3287" i="9" s="1"/>
  <c r="J3287" i="9" s="1" a="1"/>
  <c r="J3287" i="9" s="1"/>
  <c r="K3287" i="9" s="1"/>
  <c r="I1351" i="9" a="1"/>
  <c r="I1351" i="9" s="1"/>
  <c r="J1351" i="9" s="1" a="1"/>
  <c r="J1351" i="9" s="1"/>
  <c r="K1351" i="9" s="1"/>
  <c r="I7304" i="9" a="1"/>
  <c r="I7304" i="9" s="1"/>
  <c r="J7304" i="9" s="1" a="1"/>
  <c r="J7304" i="9" s="1"/>
  <c r="K7304" i="9" s="1"/>
  <c r="I7298" i="9" a="1"/>
  <c r="I7298" i="9" s="1"/>
  <c r="J7298" i="9" s="1" a="1"/>
  <c r="J7298" i="9" s="1"/>
  <c r="K7298" i="9" s="1"/>
  <c r="I7293" i="9" a="1"/>
  <c r="I7293" i="9" s="1"/>
  <c r="J7293" i="9" s="1" a="1"/>
  <c r="J7293" i="9" s="1"/>
  <c r="K7293" i="9" s="1"/>
  <c r="I7289" i="9" a="1"/>
  <c r="I7289" i="9" s="1"/>
  <c r="J7289" i="9" s="1" a="1"/>
  <c r="J7289" i="9" s="1"/>
  <c r="K7289" i="9" s="1"/>
  <c r="I7285" i="9" a="1"/>
  <c r="I7285" i="9" s="1"/>
  <c r="J7285" i="9" s="1" a="1"/>
  <c r="J7285" i="9" s="1"/>
  <c r="K7285" i="9" s="1"/>
  <c r="I6131" i="9" a="1"/>
  <c r="I6131" i="9" s="1"/>
  <c r="J6131" i="9" s="1" a="1"/>
  <c r="J6131" i="9" s="1"/>
  <c r="K6131" i="9" s="1"/>
  <c r="I6105" i="9" a="1"/>
  <c r="I6105" i="9" s="1"/>
  <c r="J6105" i="9" s="1" a="1"/>
  <c r="J6105" i="9" s="1"/>
  <c r="K6105" i="9" s="1"/>
  <c r="I6000" i="9" a="1"/>
  <c r="I6000" i="9" s="1"/>
  <c r="J6000" i="9" s="1" a="1"/>
  <c r="J6000" i="9" s="1"/>
  <c r="K6000" i="9" s="1"/>
  <c r="I6077" i="9" a="1"/>
  <c r="I6077" i="9" s="1"/>
  <c r="J6077" i="9" s="1" a="1"/>
  <c r="J6077" i="9" s="1"/>
  <c r="K6077" i="9" s="1"/>
  <c r="I7270" i="9" a="1"/>
  <c r="I7270" i="9" s="1"/>
  <c r="J7270" i="9" s="1" a="1"/>
  <c r="J7270" i="9" s="1"/>
  <c r="K7270" i="9" s="1"/>
  <c r="I6509" i="9" a="1"/>
  <c r="I6509" i="9" s="1"/>
  <c r="J6509" i="9" s="1" a="1"/>
  <c r="J6509" i="9" s="1"/>
  <c r="K6509" i="9" s="1"/>
  <c r="I6070" i="9" a="1"/>
  <c r="I6070" i="9" s="1"/>
  <c r="J6070" i="9" s="1" a="1"/>
  <c r="J6070" i="9" s="1"/>
  <c r="K6070" i="9" s="1"/>
  <c r="I7259" i="9" a="1"/>
  <c r="I7259" i="9" s="1"/>
  <c r="J7259" i="9" s="1" a="1"/>
  <c r="J7259" i="9" s="1"/>
  <c r="K7259" i="9" s="1"/>
  <c r="I7257" i="9" a="1"/>
  <c r="I7257" i="9" s="1"/>
  <c r="J7257" i="9" s="1" a="1"/>
  <c r="J7257" i="9" s="1"/>
  <c r="K7257" i="9" s="1"/>
  <c r="I5871" i="9" a="1"/>
  <c r="I5871" i="9" s="1"/>
  <c r="J5871" i="9" s="1" a="1"/>
  <c r="J5871" i="9" s="1"/>
  <c r="K5871" i="9" s="1"/>
  <c r="I5899" i="9" a="1"/>
  <c r="I5899" i="9" s="1"/>
  <c r="J5899" i="9" s="1" a="1"/>
  <c r="J5899" i="9" s="1"/>
  <c r="K5899" i="9" s="1"/>
  <c r="I6098" i="9" a="1"/>
  <c r="I6098" i="9" s="1"/>
  <c r="J6098" i="9" s="1" a="1"/>
  <c r="J6098" i="9" s="1"/>
  <c r="K6098" i="9" s="1"/>
  <c r="I6145" i="9" a="1"/>
  <c r="I6145" i="9" s="1"/>
  <c r="J6145" i="9" s="1" a="1"/>
  <c r="J6145" i="9" s="1"/>
  <c r="K6145" i="9" s="1"/>
  <c r="I6229" i="9" a="1"/>
  <c r="I6229" i="9" s="1"/>
  <c r="J6229" i="9" s="1" a="1"/>
  <c r="J6229" i="9" s="1"/>
  <c r="K6229" i="9" s="1"/>
  <c r="I7251" i="9" a="1"/>
  <c r="I7251" i="9" s="1"/>
  <c r="J7251" i="9" s="1" a="1"/>
  <c r="J7251" i="9" s="1"/>
  <c r="K7251" i="9" s="1"/>
  <c r="I7323" i="9" a="1"/>
  <c r="I7323" i="9" s="1"/>
  <c r="J7323" i="9" s="1" a="1"/>
  <c r="J7323" i="9" s="1"/>
  <c r="K7323" i="9" s="1"/>
  <c r="I6404" i="9" a="1"/>
  <c r="I6404" i="9" s="1"/>
  <c r="J6404" i="9" s="1" a="1"/>
  <c r="J6404" i="9" s="1"/>
  <c r="K6404" i="9" s="1"/>
  <c r="I5310" i="9" a="1"/>
  <c r="I5310" i="9" s="1"/>
  <c r="J5310" i="9" s="1" a="1"/>
  <c r="J5310" i="9" s="1"/>
  <c r="K5310" i="9" s="1"/>
  <c r="I6187" i="9" a="1"/>
  <c r="I6187" i="9" s="1"/>
  <c r="J6187" i="9" s="1" a="1"/>
  <c r="J6187" i="9" s="1"/>
  <c r="K6187" i="9" s="1"/>
  <c r="I6215" i="9" a="1"/>
  <c r="I6215" i="9" s="1"/>
  <c r="J6215" i="9" s="1" a="1"/>
  <c r="J6215" i="9" s="1"/>
  <c r="K6215" i="9" s="1"/>
  <c r="I7239" i="9" a="1"/>
  <c r="I7239" i="9" s="1"/>
  <c r="J7239" i="9" s="1" a="1"/>
  <c r="J7239" i="9" s="1"/>
  <c r="K7239" i="9" s="1"/>
  <c r="I7230" i="9" a="1"/>
  <c r="I7230" i="9" s="1"/>
  <c r="J7230" i="9" s="1" a="1"/>
  <c r="J7230" i="9" s="1"/>
  <c r="K7230" i="9" s="1"/>
  <c r="I7221" i="9" a="1"/>
  <c r="I7221" i="9" s="1"/>
  <c r="J7221" i="9" s="1" a="1"/>
  <c r="J7221" i="9" s="1"/>
  <c r="K7221" i="9" s="1"/>
  <c r="I1336" i="9" a="1"/>
  <c r="I1336" i="9" s="1"/>
  <c r="J1336" i="9" s="1" a="1"/>
  <c r="J1336" i="9" s="1"/>
  <c r="K1336" i="9" s="1"/>
  <c r="I986" i="9" a="1"/>
  <c r="I986" i="9" s="1"/>
  <c r="J986" i="9" s="1" a="1"/>
  <c r="J986" i="9" s="1"/>
  <c r="K986" i="9" s="1"/>
  <c r="I3467" i="9" a="1"/>
  <c r="I3467" i="9" s="1"/>
  <c r="J3467" i="9" s="1" a="1"/>
  <c r="J3467" i="9" s="1"/>
  <c r="K3467" i="9" s="1"/>
  <c r="I2817" i="9" a="1"/>
  <c r="I2817" i="9" s="1"/>
  <c r="J2817" i="9" s="1" a="1"/>
  <c r="J2817" i="9" s="1"/>
  <c r="K2817" i="9" s="1"/>
  <c r="I2211" i="9" a="1"/>
  <c r="I2211" i="9" s="1"/>
  <c r="J2211" i="9" s="1" a="1"/>
  <c r="J2211" i="9" s="1"/>
  <c r="K2211" i="9" s="1"/>
  <c r="I3998" i="9" a="1"/>
  <c r="I3998" i="9" s="1"/>
  <c r="J3998" i="9" s="1" a="1"/>
  <c r="J3998" i="9" s="1"/>
  <c r="K3998" i="9" s="1"/>
  <c r="I4752" i="9" a="1"/>
  <c r="I4752" i="9" s="1"/>
  <c r="J4752" i="9" s="1" a="1"/>
  <c r="J4752" i="9" s="1"/>
  <c r="K4752" i="9" s="1"/>
  <c r="I4061" i="9" a="1"/>
  <c r="I4061" i="9" s="1"/>
  <c r="J4061" i="9" s="1" a="1"/>
  <c r="J4061" i="9" s="1"/>
  <c r="K4061" i="9" s="1"/>
  <c r="I3795" i="9" a="1"/>
  <c r="I3795" i="9" s="1"/>
  <c r="J3795" i="9" s="1" a="1"/>
  <c r="J3795" i="9" s="1"/>
  <c r="K3795" i="9" s="1"/>
  <c r="I5462" i="9" a="1"/>
  <c r="I5462" i="9" s="1"/>
  <c r="J5462" i="9" s="1" a="1"/>
  <c r="J5462" i="9" s="1"/>
  <c r="K5462" i="9" s="1"/>
  <c r="I5476" i="9" a="1"/>
  <c r="I5476" i="9" s="1"/>
  <c r="J5476" i="9" s="1" a="1"/>
  <c r="J5476" i="9" s="1"/>
  <c r="K5476" i="9" s="1"/>
  <c r="I4613" i="9" a="1"/>
  <c r="I4613" i="9" s="1"/>
  <c r="J4613" i="9" s="1" a="1"/>
  <c r="J4613" i="9" s="1"/>
  <c r="K4613" i="9" s="1"/>
  <c r="I4641" i="9" a="1"/>
  <c r="I4641" i="9" s="1"/>
  <c r="J4641" i="9" s="1" a="1"/>
  <c r="J4641" i="9" s="1"/>
  <c r="K4641" i="9" s="1"/>
  <c r="I4459" i="9" a="1"/>
  <c r="I4459" i="9" s="1"/>
  <c r="J4459" i="9" s="1" a="1"/>
  <c r="J4459" i="9" s="1"/>
  <c r="K4459" i="9" s="1"/>
  <c r="I4222" i="9" a="1"/>
  <c r="I4222" i="9" s="1"/>
  <c r="J4222" i="9" s="1" a="1"/>
  <c r="J4222" i="9" s="1"/>
  <c r="K4222" i="9" s="1"/>
  <c r="I1798" i="9" a="1"/>
  <c r="I1798" i="9" s="1"/>
  <c r="J1798" i="9" s="1" a="1"/>
  <c r="J1798" i="9" s="1"/>
  <c r="K1798" i="9" s="1"/>
  <c r="I5137" i="9" a="1"/>
  <c r="I5137" i="9" s="1"/>
  <c r="J5137" i="9" s="1" a="1"/>
  <c r="J5137" i="9" s="1"/>
  <c r="K5137" i="9" s="1"/>
  <c r="I189" i="9" a="1"/>
  <c r="I189" i="9" s="1"/>
  <c r="J189" i="9" s="1" a="1"/>
  <c r="J189" i="9" s="1"/>
  <c r="K189" i="9" s="1"/>
  <c r="I3530" i="9" a="1"/>
  <c r="I3530" i="9" s="1"/>
  <c r="J3530" i="9" s="1" a="1"/>
  <c r="J3530" i="9" s="1"/>
  <c r="K3530" i="9" s="1"/>
  <c r="I1028" i="9" a="1"/>
  <c r="I1028" i="9" s="1"/>
  <c r="J1028" i="9" s="1" a="1"/>
  <c r="J1028" i="9" s="1"/>
  <c r="K1028" i="9" s="1"/>
  <c r="I3663" i="9" a="1"/>
  <c r="I3663" i="9" s="1"/>
  <c r="J3663" i="9" s="1" a="1"/>
  <c r="J3663" i="9" s="1"/>
  <c r="K3663" i="9" s="1"/>
  <c r="I3872" i="9" a="1"/>
  <c r="I3872" i="9" s="1"/>
  <c r="J3872" i="9" s="1" a="1"/>
  <c r="J3872" i="9" s="1"/>
  <c r="K3872" i="9" s="1"/>
  <c r="I1371" i="9" a="1"/>
  <c r="I1371" i="9" s="1"/>
  <c r="J1371" i="9" s="1" a="1"/>
  <c r="J1371" i="9" s="1"/>
  <c r="K1371" i="9" s="1"/>
  <c r="I930" i="9" a="1"/>
  <c r="I930" i="9" s="1"/>
  <c r="J930" i="9" s="1" a="1"/>
  <c r="J930" i="9" s="1"/>
  <c r="K930" i="9" s="1"/>
  <c r="I1602" i="9" a="1"/>
  <c r="I1602" i="9" s="1"/>
  <c r="J1602" i="9" s="1" a="1"/>
  <c r="J1602" i="9" s="1"/>
  <c r="K1602" i="9" s="1"/>
  <c r="I4780" i="9" a="1"/>
  <c r="I4780" i="9" s="1"/>
  <c r="J4780" i="9" s="1" a="1"/>
  <c r="J4780" i="9" s="1"/>
  <c r="K4780" i="9" s="1"/>
  <c r="I3383" i="9" a="1"/>
  <c r="I3383" i="9" s="1"/>
  <c r="J3383" i="9" s="1" a="1"/>
  <c r="J3383" i="9" s="1"/>
  <c r="K3383" i="9" s="1"/>
  <c r="I5067" i="9" a="1"/>
  <c r="I5067" i="9" s="1"/>
  <c r="J5067" i="9" s="1" a="1"/>
  <c r="J5067" i="9" s="1"/>
  <c r="K5067" i="9" s="1"/>
  <c r="I4054" i="9" a="1"/>
  <c r="I4054" i="9" s="1"/>
  <c r="J4054" i="9" s="1" a="1"/>
  <c r="J4054" i="9" s="1"/>
  <c r="K4054" i="9" s="1"/>
  <c r="I3921" i="9" a="1"/>
  <c r="I3921" i="9" s="1"/>
  <c r="J3921" i="9" s="1" a="1"/>
  <c r="J3921" i="9" s="1"/>
  <c r="K3921" i="9" s="1"/>
  <c r="I2544" i="9" a="1"/>
  <c r="I2544" i="9" s="1"/>
  <c r="J2544" i="9" s="1" a="1"/>
  <c r="J2544" i="9" s="1"/>
  <c r="K2544" i="9" s="1"/>
  <c r="I531" i="9" a="1"/>
  <c r="I531" i="9" s="1"/>
  <c r="J531" i="9" s="1" a="1"/>
  <c r="J531" i="9" s="1"/>
  <c r="K531" i="9" s="1"/>
  <c r="I2155" i="9" a="1"/>
  <c r="I2155" i="9" s="1"/>
  <c r="J2155" i="9" s="1" a="1"/>
  <c r="J2155" i="9" s="1"/>
  <c r="K2155" i="9" s="1"/>
  <c r="I6411" i="9" a="1"/>
  <c r="I6411" i="9" s="1"/>
  <c r="J6411" i="9" s="1" a="1"/>
  <c r="J6411" i="9" s="1"/>
  <c r="K6411" i="9" s="1"/>
  <c r="I3523" i="9" a="1"/>
  <c r="I3523" i="9" s="1"/>
  <c r="J3523" i="9" s="1" a="1"/>
  <c r="J3523" i="9" s="1"/>
  <c r="K3523" i="9" s="1"/>
  <c r="I5004" i="9" a="1"/>
  <c r="I5004" i="9" s="1"/>
  <c r="J5004" i="9" s="1" a="1"/>
  <c r="J5004" i="9" s="1"/>
  <c r="K5004" i="9" s="1"/>
  <c r="I2022" i="9" a="1"/>
  <c r="I2022" i="9" s="1"/>
  <c r="J2022" i="9" s="1" a="1"/>
  <c r="J2022" i="9" s="1"/>
  <c r="K2022" i="9" s="1"/>
  <c r="I4794" i="9" a="1"/>
  <c r="I4794" i="9" s="1"/>
  <c r="J4794" i="9" s="1" a="1"/>
  <c r="J4794" i="9" s="1"/>
  <c r="K4794" i="9" s="1"/>
  <c r="I4263" i="9" a="1"/>
  <c r="I4263" i="9" s="1"/>
  <c r="J4263" i="9" s="1" a="1"/>
  <c r="J4263" i="9" s="1"/>
  <c r="K4263" i="9" s="1"/>
  <c r="I517" i="9" a="1"/>
  <c r="I517" i="9" s="1"/>
  <c r="J517" i="9" s="1" a="1"/>
  <c r="J517" i="9" s="1"/>
  <c r="K517" i="9" s="1"/>
  <c r="I1889" i="9" a="1"/>
  <c r="I1889" i="9" s="1"/>
  <c r="J1889" i="9" s="1" a="1"/>
  <c r="J1889" i="9" s="1"/>
  <c r="K1889" i="9" s="1"/>
  <c r="I2315" i="9" a="1"/>
  <c r="I2315" i="9" s="1"/>
  <c r="J2315" i="9" s="1" a="1"/>
  <c r="J2315" i="9" s="1"/>
  <c r="K2315" i="9" s="1"/>
  <c r="I6348" i="9" a="1"/>
  <c r="I6348" i="9" s="1"/>
  <c r="J6348" i="9" s="1" a="1"/>
  <c r="J6348" i="9" s="1"/>
  <c r="K6348" i="9" s="1"/>
  <c r="I1623" i="9" a="1"/>
  <c r="I1623" i="9" s="1"/>
  <c r="J1623" i="9" s="1" a="1"/>
  <c r="J1623" i="9" s="1"/>
  <c r="K1623" i="9" s="1"/>
  <c r="I6572" i="9" a="1"/>
  <c r="I6572" i="9" s="1"/>
  <c r="J6572" i="9" s="1" a="1"/>
  <c r="J6572" i="9" s="1"/>
  <c r="K6572" i="9" s="1"/>
  <c r="I2483" i="9" a="1"/>
  <c r="I2483" i="9" s="1"/>
  <c r="J2483" i="9" s="1" a="1"/>
  <c r="J2483" i="9" s="1"/>
  <c r="K2483" i="9" s="1"/>
  <c r="I1924" i="9" a="1"/>
  <c r="I1924" i="9" s="1"/>
  <c r="J1924" i="9" s="1" a="1"/>
  <c r="J1924" i="9" s="1"/>
  <c r="K1924" i="9" s="1"/>
  <c r="I5359" i="9" a="1"/>
  <c r="I5359" i="9" s="1"/>
  <c r="J5359" i="9" s="1" a="1"/>
  <c r="J5359" i="9" s="1"/>
  <c r="K5359" i="9" s="1"/>
  <c r="I405" i="9" a="1"/>
  <c r="I405" i="9" s="1"/>
  <c r="J405" i="9" s="1" a="1"/>
  <c r="J405" i="9" s="1"/>
  <c r="K405" i="9" s="1"/>
  <c r="I3432" i="9" a="1"/>
  <c r="I3432" i="9" s="1"/>
  <c r="J3432" i="9" s="1" a="1"/>
  <c r="J3432" i="9" s="1"/>
  <c r="K3432" i="9" s="1"/>
  <c r="I3020" i="9" a="1"/>
  <c r="I3020" i="9" s="1"/>
  <c r="J3020" i="9" s="1" a="1"/>
  <c r="J3020" i="9" s="1"/>
  <c r="K3020" i="9" s="1"/>
  <c r="I2085" i="9" a="1"/>
  <c r="I2085" i="9" s="1"/>
  <c r="J2085" i="9" s="1" a="1"/>
  <c r="J2085" i="9" s="1"/>
  <c r="K2085" i="9" s="1"/>
  <c r="I43" i="9" a="1"/>
  <c r="I43" i="9" s="1"/>
  <c r="J43" i="9" s="1" a="1"/>
  <c r="J43" i="9" s="1"/>
  <c r="K43" i="9" s="1"/>
  <c r="I1938" i="9" a="1"/>
  <c r="I1938" i="9" s="1"/>
  <c r="J1938" i="9" s="1" a="1"/>
  <c r="J1938" i="9" s="1"/>
  <c r="K1938" i="9" s="1"/>
  <c r="I3649" i="9" a="1"/>
  <c r="I3649" i="9" s="1"/>
  <c r="J3649" i="9" s="1" a="1"/>
  <c r="J3649" i="9" s="1"/>
  <c r="K3649" i="9" s="1"/>
  <c r="I5018" i="9" a="1"/>
  <c r="I5018" i="9" s="1"/>
  <c r="J5018" i="9" s="1" a="1"/>
  <c r="J5018" i="9" s="1"/>
  <c r="K5018" i="9" s="1"/>
  <c r="I4501" i="9" a="1"/>
  <c r="I4501" i="9" s="1"/>
  <c r="J4501" i="9" s="1" a="1"/>
  <c r="J4501" i="9" s="1"/>
  <c r="K4501" i="9" s="1"/>
  <c r="I776" i="9" a="1"/>
  <c r="I776" i="9" s="1"/>
  <c r="J776" i="9" s="1" a="1"/>
  <c r="J776" i="9" s="1"/>
  <c r="K776" i="9" s="1"/>
  <c r="I71" i="9" a="1"/>
  <c r="I71" i="9" s="1"/>
  <c r="J71" i="9" s="1" a="1"/>
  <c r="J71" i="9" s="1"/>
  <c r="K71" i="9" s="1"/>
  <c r="I1238" i="9" a="1"/>
  <c r="I1238" i="9" s="1"/>
  <c r="J1238" i="9" s="1" a="1"/>
  <c r="J1238" i="9" s="1"/>
  <c r="K1238" i="9" s="1"/>
  <c r="I3754" i="9" a="1"/>
  <c r="I3754" i="9" s="1"/>
  <c r="J3754" i="9" s="1" a="1"/>
  <c r="J3754" i="9" s="1"/>
  <c r="K3754" i="9" s="1"/>
  <c r="I5560" i="9" a="1"/>
  <c r="I5560" i="9" s="1"/>
  <c r="J5560" i="9" s="1" a="1"/>
  <c r="J5560" i="9" s="1"/>
  <c r="K5560" i="9" s="1"/>
  <c r="I5741" i="9" a="1"/>
  <c r="I5741" i="9" s="1"/>
  <c r="J5741" i="9" s="1" a="1"/>
  <c r="J5741" i="9" s="1"/>
  <c r="K5741" i="9" s="1"/>
  <c r="I5727" i="9" a="1"/>
  <c r="I5727" i="9" s="1"/>
  <c r="J5727" i="9" s="1" a="1"/>
  <c r="J5727" i="9" s="1"/>
  <c r="K5727" i="9" s="1"/>
  <c r="I3809" i="9" a="1"/>
  <c r="I3809" i="9" s="1"/>
  <c r="J3809" i="9" s="1" a="1"/>
  <c r="J3809" i="9" s="1"/>
  <c r="K3809" i="9" s="1"/>
  <c r="I3614" i="9" a="1"/>
  <c r="I3614" i="9" s="1"/>
  <c r="J3614" i="9" s="1" a="1"/>
  <c r="J3614" i="9" s="1"/>
  <c r="K3614" i="9" s="1"/>
  <c r="I4012" i="9" a="1"/>
  <c r="I4012" i="9" s="1"/>
  <c r="J4012" i="9" s="1" a="1"/>
  <c r="J4012" i="9" s="1"/>
  <c r="K4012" i="9" s="1"/>
  <c r="I524" i="9" a="1"/>
  <c r="I524" i="9" s="1"/>
  <c r="J524" i="9" s="1" a="1"/>
  <c r="J524" i="9" s="1"/>
  <c r="K524" i="9" s="1"/>
  <c r="I6257" i="9" a="1"/>
  <c r="I6257" i="9" s="1"/>
  <c r="J6257" i="9" s="1" a="1"/>
  <c r="J6257" i="9" s="1"/>
  <c r="K6257" i="9" s="1"/>
  <c r="I3397" i="9" a="1"/>
  <c r="I3397" i="9" s="1"/>
  <c r="J3397" i="9" s="1" a="1"/>
  <c r="J3397" i="9" s="1"/>
  <c r="K3397" i="9" s="1"/>
  <c r="I447" i="9" a="1"/>
  <c r="I447" i="9" s="1"/>
  <c r="J447" i="9" s="1" a="1"/>
  <c r="J447" i="9" s="1"/>
  <c r="K447" i="9" s="1"/>
  <c r="I3691" i="9" a="1"/>
  <c r="I3691" i="9" s="1"/>
  <c r="J3691" i="9" s="1" a="1"/>
  <c r="J3691" i="9" s="1"/>
  <c r="K3691" i="9" s="1"/>
  <c r="I2810" i="9" a="1"/>
  <c r="I2810" i="9" s="1"/>
  <c r="J2810" i="9" s="1" a="1"/>
  <c r="J2810" i="9" s="1"/>
  <c r="K2810" i="9" s="1"/>
  <c r="I5242" i="9" a="1"/>
  <c r="I5242" i="9" s="1"/>
  <c r="J5242" i="9" s="1" a="1"/>
  <c r="J5242" i="9" s="1"/>
  <c r="K5242" i="9" s="1"/>
  <c r="I1133" i="9" a="1"/>
  <c r="I1133" i="9" s="1"/>
  <c r="J1133" i="9" s="1" a="1"/>
  <c r="J1133" i="9" s="1"/>
  <c r="K1133" i="9" s="1"/>
  <c r="I1406" i="9" a="1"/>
  <c r="I1406" i="9" s="1"/>
  <c r="J1406" i="9" s="1" a="1"/>
  <c r="J1406" i="9" s="1"/>
  <c r="K1406" i="9" s="1"/>
  <c r="I2106" i="9" a="1"/>
  <c r="I2106" i="9" s="1"/>
  <c r="J2106" i="9" s="1" a="1"/>
  <c r="J2106" i="9" s="1"/>
  <c r="K2106" i="9" s="1"/>
  <c r="I2929" i="9" a="1"/>
  <c r="I2929" i="9" s="1"/>
  <c r="J2929" i="9" s="1" a="1"/>
  <c r="J2929" i="9" s="1"/>
  <c r="K2929" i="9" s="1"/>
  <c r="I657" i="9" a="1"/>
  <c r="I657" i="9" s="1"/>
  <c r="J657" i="9" s="1" a="1"/>
  <c r="J657" i="9" s="1"/>
  <c r="K657" i="9" s="1"/>
  <c r="I1140" i="9" a="1"/>
  <c r="I1140" i="9" s="1"/>
  <c r="J1140" i="9" s="1" a="1"/>
  <c r="J1140" i="9" s="1"/>
  <c r="K1140" i="9" s="1"/>
  <c r="I314" i="9" a="1"/>
  <c r="I314" i="9" s="1"/>
  <c r="J314" i="9" s="1" a="1"/>
  <c r="J314" i="9" s="1"/>
  <c r="K314" i="9" s="1"/>
  <c r="I4361" i="9" a="1"/>
  <c r="I4361" i="9" s="1"/>
  <c r="J4361" i="9" s="1" a="1"/>
  <c r="J4361" i="9" s="1"/>
  <c r="K4361" i="9" s="1"/>
  <c r="I1882" i="9" a="1"/>
  <c r="I1882" i="9" s="1"/>
  <c r="J1882" i="9" s="1" a="1"/>
  <c r="J1882" i="9" s="1"/>
  <c r="K1882" i="9" s="1"/>
  <c r="I1413" i="9" a="1"/>
  <c r="I1413" i="9" s="1"/>
  <c r="J1413" i="9" s="1" a="1"/>
  <c r="J1413" i="9" s="1"/>
  <c r="K1413" i="9" s="1"/>
  <c r="I175" i="9" a="1"/>
  <c r="I175" i="9" s="1"/>
  <c r="J175" i="9" s="1" a="1"/>
  <c r="J175" i="9" s="1"/>
  <c r="K175" i="9" s="1"/>
  <c r="I252" i="9" a="1"/>
  <c r="I252" i="9" s="1"/>
  <c r="J252" i="9" s="1" a="1"/>
  <c r="J252" i="9" s="1"/>
  <c r="K252" i="9" s="1"/>
  <c r="I3104" i="9" a="1"/>
  <c r="I3104" i="9" s="1"/>
  <c r="J3104" i="9" s="1" a="1"/>
  <c r="J3104" i="9" s="1"/>
  <c r="K3104" i="9" s="1"/>
  <c r="I1105" i="9" a="1"/>
  <c r="I1105" i="9" s="1"/>
  <c r="J1105" i="9" s="1" a="1"/>
  <c r="J1105" i="9" s="1"/>
  <c r="K1105" i="9" s="1"/>
  <c r="I2176" i="9" a="1"/>
  <c r="I2176" i="9" s="1"/>
  <c r="J2176" i="9" s="1" a="1"/>
  <c r="J2176" i="9" s="1"/>
  <c r="K2176" i="9" s="1"/>
  <c r="I5386" i="9" a="1"/>
  <c r="I5386" i="9" s="1"/>
  <c r="J5386" i="9" s="1" a="1"/>
  <c r="J5386" i="9" s="1"/>
  <c r="K5386" i="9" s="1"/>
  <c r="I2113" i="9" a="1"/>
  <c r="I2113" i="9" s="1"/>
  <c r="J2113" i="9" s="1" a="1"/>
  <c r="J2113" i="9" s="1"/>
  <c r="K2113" i="9" s="1"/>
  <c r="I2043" i="9" a="1"/>
  <c r="I2043" i="9" s="1"/>
  <c r="J2043" i="9" s="1" a="1"/>
  <c r="J2043" i="9" s="1"/>
  <c r="K2043" i="9" s="1"/>
  <c r="I3768" i="9" a="1"/>
  <c r="I3768" i="9" s="1"/>
  <c r="J3768" i="9" s="1" a="1"/>
  <c r="J3768" i="9" s="1"/>
  <c r="K3768" i="9" s="1"/>
  <c r="I4892" i="9" a="1"/>
  <c r="I4892" i="9" s="1"/>
  <c r="J4892" i="9" s="1" a="1"/>
  <c r="J4892" i="9" s="1"/>
  <c r="K4892" i="9" s="1"/>
  <c r="I1469" i="9" a="1"/>
  <c r="I1469" i="9" s="1"/>
  <c r="J1469" i="9" s="1" a="1"/>
  <c r="J1469" i="9" s="1"/>
  <c r="K1469" i="9" s="1"/>
  <c r="I636" i="9" a="1"/>
  <c r="I636" i="9" s="1"/>
  <c r="J636" i="9" s="1" a="1"/>
  <c r="J636" i="9" s="1"/>
  <c r="K636" i="9" s="1"/>
  <c r="I1553" i="9" a="1"/>
  <c r="I1553" i="9" s="1"/>
  <c r="J1553" i="9" s="1" a="1"/>
  <c r="J1553" i="9" s="1"/>
  <c r="K1553" i="9" s="1"/>
  <c r="I3090" i="9" a="1"/>
  <c r="I3090" i="9" s="1"/>
  <c r="J3090" i="9" s="1" a="1"/>
  <c r="J3090" i="9" s="1"/>
  <c r="K3090" i="9" s="1"/>
  <c r="I2308" i="9" a="1"/>
  <c r="I2308" i="9" s="1"/>
  <c r="J2308" i="9" s="1" a="1"/>
  <c r="J2308" i="9" s="1"/>
  <c r="K2308" i="9" s="1"/>
  <c r="I1805" i="9" a="1"/>
  <c r="I1805" i="9" s="1"/>
  <c r="J1805" i="9" s="1" a="1"/>
  <c r="J1805" i="9" s="1"/>
  <c r="K1805" i="9" s="1"/>
  <c r="I7204" i="9" a="1"/>
  <c r="I7204" i="9" s="1"/>
  <c r="J7204" i="9" s="1" a="1"/>
  <c r="J7204" i="9" s="1"/>
  <c r="K7204" i="9" s="1"/>
  <c r="I5992" i="9" a="1"/>
  <c r="I5992" i="9" s="1"/>
  <c r="J5992" i="9" s="1" a="1"/>
  <c r="J5992" i="9" s="1"/>
  <c r="K5992" i="9" s="1"/>
  <c r="I7186" i="9" a="1"/>
  <c r="I7186" i="9" s="1"/>
  <c r="J7186" i="9" s="1" a="1"/>
  <c r="J7186" i="9" s="1"/>
  <c r="K7186" i="9" s="1"/>
  <c r="I7181" i="9" a="1"/>
  <c r="I7181" i="9" s="1"/>
  <c r="J7181" i="9" s="1" a="1"/>
  <c r="J7181" i="9" s="1"/>
  <c r="K7181" i="9" s="1"/>
  <c r="I7176" i="9" a="1"/>
  <c r="I7176" i="9" s="1"/>
  <c r="J7176" i="9" s="1" a="1"/>
  <c r="J7176" i="9" s="1"/>
  <c r="K7176" i="9" s="1"/>
  <c r="I7170" i="9" a="1"/>
  <c r="I7170" i="9" s="1"/>
  <c r="J7170" i="9" s="1" a="1"/>
  <c r="J7170" i="9" s="1"/>
  <c r="K7170" i="9" s="1"/>
  <c r="I7164" i="9" a="1"/>
  <c r="I7164" i="9" s="1"/>
  <c r="J7164" i="9" s="1" a="1"/>
  <c r="J7164" i="9" s="1"/>
  <c r="K7164" i="9" s="1"/>
  <c r="I6027" i="9" a="1"/>
  <c r="I6027" i="9" s="1"/>
  <c r="J6027" i="9" s="1" a="1"/>
  <c r="J6027" i="9" s="1"/>
  <c r="K6027" i="9" s="1"/>
  <c r="I5915" i="9" a="1"/>
  <c r="I5915" i="9" s="1"/>
  <c r="J5915" i="9" s="1" a="1"/>
  <c r="J5915" i="9" s="1"/>
  <c r="K5915" i="9" s="1"/>
  <c r="I5922" i="9" a="1"/>
  <c r="I5922" i="9" s="1"/>
  <c r="J5922" i="9" s="1" a="1"/>
  <c r="J5922" i="9" s="1"/>
  <c r="K5922" i="9" s="1"/>
  <c r="I5950" i="9" a="1"/>
  <c r="I5950" i="9" s="1"/>
  <c r="J5950" i="9" s="1" a="1"/>
  <c r="J5950" i="9" s="1"/>
  <c r="K5950" i="9" s="1"/>
  <c r="I7" i="9" a="1"/>
  <c r="I7" i="9" s="1"/>
  <c r="J7" i="9" s="1" a="1"/>
  <c r="J7" i="9" s="1"/>
  <c r="K7" i="9" s="1"/>
  <c r="I6013" i="9" a="1"/>
  <c r="I6013" i="9" s="1"/>
  <c r="J6013" i="9" s="1" a="1"/>
  <c r="J6013" i="9" s="1"/>
  <c r="K6013" i="9" s="1"/>
  <c r="I7148" i="9" a="1"/>
  <c r="I7148" i="9" s="1"/>
  <c r="J7148" i="9" s="1" a="1"/>
  <c r="J7148" i="9" s="1"/>
  <c r="K7148" i="9" s="1"/>
  <c r="I5908" i="9" a="1"/>
  <c r="I5908" i="9" s="1"/>
  <c r="J5908" i="9" s="1" a="1"/>
  <c r="J5908" i="9" s="1"/>
  <c r="K5908" i="9" s="1"/>
  <c r="I7145" i="9" a="1"/>
  <c r="I7145" i="9" s="1"/>
  <c r="J7145" i="9" s="1" a="1"/>
  <c r="J7145" i="9" s="1"/>
  <c r="K7145" i="9" s="1"/>
  <c r="I7141" i="9" a="1"/>
  <c r="I7141" i="9" s="1"/>
  <c r="J7141" i="9" s="1" a="1"/>
  <c r="J7141" i="9" s="1"/>
  <c r="K7141" i="9" s="1"/>
  <c r="I6193" i="9" a="1"/>
  <c r="I6193" i="9" s="1"/>
  <c r="J6193" i="9" s="1" a="1"/>
  <c r="J6193" i="9" s="1"/>
  <c r="K6193" i="9" s="1"/>
  <c r="I7137" i="9" a="1"/>
  <c r="I7137" i="9" s="1"/>
  <c r="J7137" i="9" s="1" a="1"/>
  <c r="J7137" i="9" s="1"/>
  <c r="K7137" i="9" s="1"/>
  <c r="I7129" i="9" a="1"/>
  <c r="I7129" i="9" s="1"/>
  <c r="J7129" i="9" s="1" a="1"/>
  <c r="J7129" i="9" s="1"/>
  <c r="K7129" i="9" s="1"/>
  <c r="I7121" i="9" a="1"/>
  <c r="I7121" i="9" s="1"/>
  <c r="J7121" i="9" s="1" a="1"/>
  <c r="J7121" i="9" s="1"/>
  <c r="K7121" i="9" s="1"/>
  <c r="I4046" i="9" a="1"/>
  <c r="I4046" i="9" s="1"/>
  <c r="J4046" i="9" s="1" a="1"/>
  <c r="J4046" i="9" s="1"/>
  <c r="K4046" i="9" s="1"/>
  <c r="I2529" i="9" a="1"/>
  <c r="I2529" i="9" s="1"/>
  <c r="J2529" i="9" s="1" a="1"/>
  <c r="J2529" i="9" s="1"/>
  <c r="K2529" i="9" s="1"/>
  <c r="I1041" i="9" a="1"/>
  <c r="I1041" i="9" s="1"/>
  <c r="J1041" i="9" s="1" a="1"/>
  <c r="J1041" i="9" s="1"/>
  <c r="K1041" i="9" s="1"/>
  <c r="I3215" i="9" a="1"/>
  <c r="I3215" i="9" s="1"/>
  <c r="J3215" i="9" s="1" a="1"/>
  <c r="J3215" i="9" s="1"/>
  <c r="K3215" i="9" s="1"/>
  <c r="I1685" i="9" a="1"/>
  <c r="I1685" i="9" s="1"/>
  <c r="J1685" i="9" s="1" a="1"/>
  <c r="J1685" i="9" s="1"/>
  <c r="K1685" i="9" s="1"/>
  <c r="I2788" i="9" a="1"/>
  <c r="I2788" i="9" s="1"/>
  <c r="J2788" i="9" s="1" a="1"/>
  <c r="J2788" i="9" s="1"/>
  <c r="K2788" i="9" s="1"/>
  <c r="I3005" i="9" a="1"/>
  <c r="I3005" i="9" s="1"/>
  <c r="J3005" i="9" s="1" a="1"/>
  <c r="J3005" i="9" s="1"/>
  <c r="K3005" i="9" s="1"/>
  <c r="I4256" i="9" a="1"/>
  <c r="I4256" i="9" s="1"/>
  <c r="J4256" i="9" s="1" a="1"/>
  <c r="J4256" i="9" s="1"/>
  <c r="K4256" i="9" s="1"/>
  <c r="I3620" i="9" a="1"/>
  <c r="I3620" i="9" s="1"/>
  <c r="J3620" i="9" s="1" a="1"/>
  <c r="J3620" i="9" s="1"/>
  <c r="K3620" i="9" s="1"/>
  <c r="I2265" i="9" a="1"/>
  <c r="I2265" i="9" s="1"/>
  <c r="J2265" i="9" s="1" a="1"/>
  <c r="J2265" i="9" s="1"/>
  <c r="K2265" i="9" s="1"/>
  <c r="I460" i="9" a="1"/>
  <c r="I460" i="9" s="1"/>
  <c r="J460" i="9" s="1" a="1"/>
  <c r="J460" i="9" s="1"/>
  <c r="K460" i="9" s="1"/>
  <c r="I3347" i="9" a="1"/>
  <c r="I3347" i="9" s="1"/>
  <c r="J3347" i="9" s="1" a="1"/>
  <c r="J3347" i="9" s="1"/>
  <c r="K3347" i="9" s="1"/>
  <c r="I5566" i="9" a="1"/>
  <c r="I5566" i="9" s="1"/>
  <c r="J5566" i="9" s="1" a="1"/>
  <c r="J5566" i="9" s="1"/>
  <c r="K5566" i="9" s="1"/>
  <c r="I621" i="9" a="1"/>
  <c r="I621" i="9" s="1"/>
  <c r="J621" i="9" s="1" a="1"/>
  <c r="J621" i="9" s="1"/>
  <c r="K621" i="9" s="1"/>
  <c r="I2119" i="9" a="1"/>
  <c r="I2119" i="9" s="1"/>
  <c r="J2119" i="9" s="1" a="1"/>
  <c r="J2119" i="9" s="1"/>
  <c r="K2119" i="9" s="1"/>
  <c r="I1965" i="9" a="1"/>
  <c r="I1965" i="9" s="1"/>
  <c r="J1965" i="9" s="1" a="1"/>
  <c r="J1965" i="9" s="1"/>
  <c r="K1965" i="9" s="1"/>
  <c r="I789" i="9" a="1"/>
  <c r="I789" i="9" s="1"/>
  <c r="J789" i="9" s="1" a="1"/>
  <c r="J789" i="9" s="1"/>
  <c r="K789" i="9" s="1"/>
  <c r="I2224" i="9" a="1"/>
  <c r="I2224" i="9" s="1"/>
  <c r="J2224" i="9" s="1" a="1"/>
  <c r="J2224" i="9" s="1"/>
  <c r="K2224" i="9" s="1"/>
  <c r="I607" i="9" a="1"/>
  <c r="I607" i="9" s="1"/>
  <c r="J607" i="9" s="1" a="1"/>
  <c r="J607" i="9" s="1"/>
  <c r="K607" i="9" s="1"/>
  <c r="I4200" i="9" a="1"/>
  <c r="I4200" i="9" s="1"/>
  <c r="J4200" i="9" s="1" a="1"/>
  <c r="J4200" i="9" s="1"/>
  <c r="K4200" i="9" s="1"/>
  <c r="I5283" i="9" a="1"/>
  <c r="I5283" i="9" s="1"/>
  <c r="J5283" i="9" s="1" a="1"/>
  <c r="J5283" i="9" s="1"/>
  <c r="K5283" i="9" s="1"/>
  <c r="I1048" i="9" a="1"/>
  <c r="I1048" i="9" s="1"/>
  <c r="J1048" i="9" s="1" a="1"/>
  <c r="J1048" i="9" s="1"/>
  <c r="K1048" i="9" s="1"/>
  <c r="I1055" i="9" a="1"/>
  <c r="I1055" i="9" s="1"/>
  <c r="J1055" i="9" s="1" a="1"/>
  <c r="J1055" i="9" s="1"/>
  <c r="K1055" i="9" s="1"/>
  <c r="I3557" i="9" a="1"/>
  <c r="I3557" i="9" s="1"/>
  <c r="J3557" i="9" s="1" a="1"/>
  <c r="J3557" i="9" s="1"/>
  <c r="K3557" i="9" s="1"/>
  <c r="I1692" i="9" a="1"/>
  <c r="I1692" i="9" s="1"/>
  <c r="J1692" i="9" s="1" a="1"/>
  <c r="J1692" i="9" s="1"/>
  <c r="K1692" i="9" s="1"/>
  <c r="I5255" i="9" a="1"/>
  <c r="I5255" i="9" s="1"/>
  <c r="J5255" i="9" s="1" a="1"/>
  <c r="J5255" i="9" s="1"/>
  <c r="K5255" i="9" s="1"/>
  <c r="I3312" i="9" a="1"/>
  <c r="I3312" i="9" s="1"/>
  <c r="J3312" i="9" s="1" a="1"/>
  <c r="J3312" i="9" s="1"/>
  <c r="K3312" i="9" s="1"/>
  <c r="I2879" i="9" a="1"/>
  <c r="I2879" i="9" s="1"/>
  <c r="J2879" i="9" s="1" a="1"/>
  <c r="J2879" i="9" s="1"/>
  <c r="K2879" i="9" s="1"/>
  <c r="I5344" i="9" a="1"/>
  <c r="I5344" i="9" s="1"/>
  <c r="J5344" i="9" s="1" a="1"/>
  <c r="J5344" i="9" s="1"/>
  <c r="K5344" i="9" s="1"/>
  <c r="I754" i="9" a="1"/>
  <c r="I754" i="9" s="1"/>
  <c r="J754" i="9" s="1" a="1"/>
  <c r="J754" i="9" s="1"/>
  <c r="K754" i="9" s="1"/>
  <c r="I3417" i="9" a="1"/>
  <c r="I3417" i="9" s="1"/>
  <c r="J3417" i="9" s="1" a="1"/>
  <c r="J3417" i="9" s="1"/>
  <c r="K3417" i="9" s="1"/>
  <c r="I2154" i="9" a="1"/>
  <c r="I2154" i="9" s="1"/>
  <c r="J2154" i="9" s="1" a="1"/>
  <c r="J2154" i="9" s="1"/>
  <c r="K2154" i="9" s="1"/>
  <c r="I1419" i="9" a="1"/>
  <c r="I1419" i="9" s="1"/>
  <c r="J1419" i="9" s="1" a="1"/>
  <c r="J1419" i="9" s="1"/>
  <c r="K1419" i="9" s="1"/>
  <c r="I21" i="9" a="1"/>
  <c r="I21" i="9" s="1"/>
  <c r="J21" i="9" s="1" a="1"/>
  <c r="J21" i="9" s="1"/>
  <c r="K21" i="9" s="1"/>
  <c r="I1146" i="9" a="1"/>
  <c r="I1146" i="9" s="1"/>
  <c r="J1146" i="9" s="1" a="1"/>
  <c r="J1146" i="9" s="1"/>
  <c r="K1146" i="9" s="1"/>
  <c r="I1097" i="9" a="1"/>
  <c r="I1097" i="9" s="1"/>
  <c r="J1097" i="9" s="1" a="1"/>
  <c r="J1097" i="9" s="1"/>
  <c r="K1097" i="9" s="1"/>
  <c r="I4269" i="9" a="1"/>
  <c r="I4269" i="9" s="1"/>
  <c r="J4269" i="9" s="1" a="1"/>
  <c r="J4269" i="9" s="1"/>
  <c r="K4269" i="9" s="1"/>
  <c r="I3438" i="9" a="1"/>
  <c r="I3438" i="9" s="1"/>
  <c r="J3438" i="9" s="1" a="1"/>
  <c r="J3438" i="9" s="1"/>
  <c r="K3438" i="9" s="1"/>
  <c r="I3739" i="9" a="1"/>
  <c r="I3739" i="9" s="1"/>
  <c r="J3739" i="9" s="1" a="1"/>
  <c r="J3739" i="9" s="1"/>
  <c r="K3739" i="9" s="1"/>
  <c r="I397" i="9" a="1"/>
  <c r="I397" i="9" s="1"/>
  <c r="J397" i="9" s="1" a="1"/>
  <c r="J397" i="9" s="1"/>
  <c r="K397" i="9" s="1"/>
  <c r="I292" i="9" a="1"/>
  <c r="I292" i="9" s="1"/>
  <c r="J292" i="9" s="1" a="1"/>
  <c r="J292" i="9" s="1"/>
  <c r="K292" i="9" s="1"/>
  <c r="I1622" i="9" a="1"/>
  <c r="I1622" i="9" s="1"/>
  <c r="J1622" i="9" s="1" a="1"/>
  <c r="J1622" i="9" s="1"/>
  <c r="K1622" i="9" s="1"/>
  <c r="I6571" i="9" a="1"/>
  <c r="I6571" i="9" s="1"/>
  <c r="J6571" i="9" s="1" a="1"/>
  <c r="J6571" i="9" s="1"/>
  <c r="K6571" i="9" s="1"/>
  <c r="I796" i="9" a="1"/>
  <c r="I796" i="9" s="1"/>
  <c r="J796" i="9" s="1" a="1"/>
  <c r="J796" i="9" s="1"/>
  <c r="K796" i="9" s="1"/>
  <c r="I2550" i="9" a="1"/>
  <c r="I2550" i="9" s="1"/>
  <c r="J2550" i="9" s="1" a="1"/>
  <c r="J2550" i="9" s="1"/>
  <c r="K2550" i="9" s="1"/>
  <c r="I1083" i="9" a="1"/>
  <c r="I1083" i="9" s="1"/>
  <c r="J1083" i="9" s="1" a="1"/>
  <c r="J1083" i="9" s="1"/>
  <c r="K1083" i="9" s="1"/>
  <c r="I2991" i="9" a="1"/>
  <c r="I2991" i="9" s="1"/>
  <c r="J2991" i="9" s="1" a="1"/>
  <c r="J2991" i="9" s="1"/>
  <c r="K2991" i="9" s="1"/>
  <c r="I3627" i="9" a="1"/>
  <c r="I3627" i="9" s="1"/>
  <c r="J3627" i="9" s="1" a="1"/>
  <c r="J3627" i="9" s="1"/>
  <c r="K3627" i="9" s="1"/>
  <c r="I5545" i="9" a="1"/>
  <c r="I5545" i="9" s="1"/>
  <c r="J5545" i="9" s="1" a="1"/>
  <c r="J5545" i="9" s="1"/>
  <c r="K5545" i="9" s="1"/>
  <c r="I4395" i="9" a="1"/>
  <c r="I4395" i="9" s="1"/>
  <c r="J4395" i="9" s="1" a="1"/>
  <c r="J4395" i="9" s="1"/>
  <c r="K4395" i="9" s="1"/>
  <c r="I3047" i="9" a="1"/>
  <c r="I3047" i="9" s="1"/>
  <c r="J3047" i="9" s="1" a="1"/>
  <c r="J3047" i="9" s="1"/>
  <c r="K3047" i="9" s="1"/>
  <c r="I3026" i="9" a="1"/>
  <c r="I3026" i="9" s="1"/>
  <c r="J3026" i="9" s="1" a="1"/>
  <c r="J3026" i="9" s="1"/>
  <c r="K3026" i="9" s="1"/>
  <c r="I887" i="9" a="1"/>
  <c r="I887" i="9" s="1"/>
  <c r="J887" i="9" s="1" a="1"/>
  <c r="J887" i="9" s="1"/>
  <c r="K887" i="9" s="1"/>
  <c r="I3648" i="9" a="1"/>
  <c r="I3648" i="9" s="1"/>
  <c r="J3648" i="9" s="1" a="1"/>
  <c r="J3648" i="9" s="1"/>
  <c r="K3648" i="9" s="1"/>
  <c r="I880" i="9" a="1"/>
  <c r="I880" i="9" s="1"/>
  <c r="J880" i="9" s="1" a="1"/>
  <c r="J880" i="9" s="1"/>
  <c r="K880" i="9" s="1"/>
  <c r="I5663" i="9" a="1"/>
  <c r="I5663" i="9" s="1"/>
  <c r="J5663" i="9" s="1" a="1"/>
  <c r="J5663" i="9" s="1"/>
  <c r="K5663" i="9" s="1"/>
  <c r="I5129" i="9" a="1"/>
  <c r="I5129" i="9" s="1"/>
  <c r="J5129" i="9" s="1" a="1"/>
  <c r="J5129" i="9" s="1"/>
  <c r="K5129" i="9" s="1"/>
  <c r="I3299" i="9" a="1"/>
  <c r="I3299" i="9" s="1"/>
  <c r="J3299" i="9" s="1" a="1"/>
  <c r="J3299" i="9" s="1"/>
  <c r="K3299" i="9" s="1"/>
  <c r="I3969" i="9" a="1"/>
  <c r="I3969" i="9" s="1"/>
  <c r="J3969" i="9" s="1" a="1"/>
  <c r="J3969" i="9" s="1"/>
  <c r="K3969" i="9" s="1"/>
  <c r="I2286" i="9" a="1"/>
  <c r="I2286" i="9" s="1"/>
  <c r="J2286" i="9" s="1" a="1"/>
  <c r="J2286" i="9" s="1"/>
  <c r="K2286" i="9" s="1"/>
  <c r="I4402" i="9" a="1"/>
  <c r="I4402" i="9" s="1"/>
  <c r="J4402" i="9" s="1" a="1"/>
  <c r="J4402" i="9" s="1"/>
  <c r="K4402" i="9" s="1"/>
  <c r="I3285" i="9" a="1"/>
  <c r="I3285" i="9" s="1"/>
  <c r="J3285" i="9" s="1" a="1"/>
  <c r="J3285" i="9" s="1"/>
  <c r="K3285" i="9" s="1"/>
  <c r="I237" i="9" a="1"/>
  <c r="I237" i="9" s="1"/>
  <c r="J237" i="9" s="1" a="1"/>
  <c r="J237" i="9" s="1"/>
  <c r="K237" i="9" s="1"/>
  <c r="I3822" i="9" a="1"/>
  <c r="I3822" i="9" s="1"/>
  <c r="J3822" i="9" s="1" a="1"/>
  <c r="J3822" i="9" s="1"/>
  <c r="K3822" i="9" s="1"/>
  <c r="I5740" i="9" a="1"/>
  <c r="I5740" i="9" s="1"/>
  <c r="J5740" i="9" s="1" a="1"/>
  <c r="J5740" i="9" s="1"/>
  <c r="K5740" i="9" s="1"/>
  <c r="I5719" i="9" a="1"/>
  <c r="I5719" i="9" s="1"/>
  <c r="J5719" i="9" s="1" a="1"/>
  <c r="J5719" i="9" s="1"/>
  <c r="K5719" i="9" s="1"/>
  <c r="I2412" i="9" a="1"/>
  <c r="I2412" i="9" s="1"/>
  <c r="J2412" i="9" s="1" a="1"/>
  <c r="J2412" i="9" s="1"/>
  <c r="K2412" i="9" s="1"/>
  <c r="I1125" i="9" a="1"/>
  <c r="I1125" i="9" s="1"/>
  <c r="J1125" i="9" s="1" a="1"/>
  <c r="J1125" i="9" s="1"/>
  <c r="K1125" i="9" s="1"/>
  <c r="I3613" i="9" a="1"/>
  <c r="I3613" i="9" s="1"/>
  <c r="J3613" i="9" s="1" a="1"/>
  <c r="J3613" i="9" s="1"/>
  <c r="K3613" i="9" s="1"/>
  <c r="I4933" i="9" a="1"/>
  <c r="I4933" i="9" s="1"/>
  <c r="J4933" i="9" s="1" a="1"/>
  <c r="J4933" i="9" s="1"/>
  <c r="K4933" i="9" s="1"/>
  <c r="I1076" i="9" a="1"/>
  <c r="I1076" i="9" s="1"/>
  <c r="J1076" i="9" s="1" a="1"/>
  <c r="J1076" i="9" s="1"/>
  <c r="K1076" i="9" s="1"/>
  <c r="I5227" i="9" a="1"/>
  <c r="I5227" i="9" s="1"/>
  <c r="J5227" i="9" s="1" a="1"/>
  <c r="J5227" i="9" s="1"/>
  <c r="K5227" i="9" s="1"/>
  <c r="I1489" i="9" a="1"/>
  <c r="I1489" i="9" s="1"/>
  <c r="J1489" i="9" s="1" a="1"/>
  <c r="J1489" i="9" s="1"/>
  <c r="K1489" i="9" s="1"/>
  <c r="I4158" i="9" a="1"/>
  <c r="I4158" i="9" s="1"/>
  <c r="J4158" i="9" s="1" a="1"/>
  <c r="J4158" i="9" s="1"/>
  <c r="K4158" i="9" s="1"/>
  <c r="I5670" i="9" a="1"/>
  <c r="I5670" i="9" s="1"/>
  <c r="J5670" i="9" s="1" a="1"/>
  <c r="J5670" i="9" s="1"/>
  <c r="K5670" i="9" s="1"/>
  <c r="I4102" i="9" a="1"/>
  <c r="I4102" i="9" s="1"/>
  <c r="J4102" i="9" s="1" a="1"/>
  <c r="J4102" i="9" s="1"/>
  <c r="K4102" i="9" s="1"/>
  <c r="I230" i="9" a="1"/>
  <c r="I230" i="9" s="1"/>
  <c r="J230" i="9" s="1" a="1"/>
  <c r="J230" i="9" s="1"/>
  <c r="K230" i="9" s="1"/>
  <c r="I4325" i="9" a="1"/>
  <c r="I4325" i="9" s="1"/>
  <c r="J4325" i="9" s="1" a="1"/>
  <c r="J4325" i="9" s="1"/>
  <c r="K4325" i="9" s="1"/>
  <c r="I3389" i="9" a="1"/>
  <c r="I3389" i="9" s="1"/>
  <c r="J3389" i="9" s="1" a="1"/>
  <c r="J3389" i="9" s="1"/>
  <c r="K3389" i="9" s="1"/>
  <c r="I2753" i="9" a="1"/>
  <c r="I2753" i="9" s="1"/>
  <c r="J2753" i="9" s="1" a="1"/>
  <c r="J2753" i="9" s="1"/>
  <c r="K2753" i="9" s="1"/>
  <c r="I2809" i="9" a="1"/>
  <c r="I2809" i="9" s="1"/>
  <c r="J2809" i="9" s="1" a="1"/>
  <c r="J2809" i="9" s="1"/>
  <c r="K2809" i="9" s="1"/>
  <c r="I1510" i="9" a="1"/>
  <c r="I1510" i="9" s="1"/>
  <c r="J1510" i="9" s="1" a="1"/>
  <c r="J1510" i="9" s="1"/>
  <c r="K1510" i="9" s="1"/>
  <c r="I3271" i="9" a="1"/>
  <c r="I3271" i="9" s="1"/>
  <c r="J3271" i="9" s="1" a="1"/>
  <c r="J3271" i="9" s="1"/>
  <c r="K3271" i="9" s="1"/>
  <c r="I5468" i="9" a="1"/>
  <c r="I5468" i="9" s="1"/>
  <c r="J5468" i="9" s="1" a="1"/>
  <c r="J5468" i="9" s="1"/>
  <c r="K5468" i="9" s="1"/>
  <c r="I1132" i="9" a="1"/>
  <c r="I1132" i="9" s="1"/>
  <c r="J1132" i="9" s="1" a="1"/>
  <c r="J1132" i="9" s="1"/>
  <c r="K1132" i="9" s="1"/>
  <c r="I1069" i="9" a="1"/>
  <c r="I1069" i="9" s="1"/>
  <c r="J1069" i="9" s="1" a="1"/>
  <c r="J1069" i="9" s="1"/>
  <c r="K1069" i="9" s="1"/>
  <c r="I1902" i="9" a="1"/>
  <c r="I1902" i="9" s="1"/>
  <c r="J1902" i="9" s="1" a="1"/>
  <c r="J1902" i="9" s="1"/>
  <c r="K1902" i="9" s="1"/>
  <c r="I4018" i="9" a="1"/>
  <c r="I4018" i="9" s="1"/>
  <c r="J4018" i="9" s="1" a="1"/>
  <c r="J4018" i="9" s="1"/>
  <c r="K4018" i="9" s="1"/>
  <c r="I2105" i="9" a="1"/>
  <c r="I2105" i="9" s="1"/>
  <c r="J2105" i="9" s="1" a="1"/>
  <c r="J2105" i="9" s="1"/>
  <c r="K2105" i="9" s="1"/>
  <c r="I663" i="9" a="1"/>
  <c r="I663" i="9" s="1"/>
  <c r="J663" i="9" s="1" a="1"/>
  <c r="J663" i="9" s="1"/>
  <c r="K663" i="9" s="1"/>
  <c r="I1349" i="9" a="1"/>
  <c r="I1349" i="9" s="1"/>
  <c r="J1349" i="9" s="1" a="1"/>
  <c r="J1349" i="9" s="1"/>
  <c r="K1349" i="9" s="1"/>
  <c r="I2196" i="9" a="1"/>
  <c r="I2196" i="9" s="1"/>
  <c r="J2196" i="9" s="1" a="1"/>
  <c r="J2196" i="9" s="1"/>
  <c r="K2196" i="9" s="1"/>
  <c r="I1139" i="9" a="1"/>
  <c r="I1139" i="9" s="1"/>
  <c r="J1139" i="9" s="1" a="1"/>
  <c r="J1139" i="9" s="1"/>
  <c r="K1139" i="9" s="1"/>
  <c r="I1839" i="9" a="1"/>
  <c r="I1839" i="9" s="1"/>
  <c r="J1839" i="9" s="1" a="1"/>
  <c r="J1839" i="9" s="1"/>
  <c r="K1839" i="9" s="1"/>
  <c r="I3012" i="9" a="1"/>
  <c r="I3012" i="9" s="1"/>
  <c r="J3012" i="9" s="1" a="1"/>
  <c r="J3012" i="9" s="1"/>
  <c r="K3012" i="9" s="1"/>
  <c r="I670" i="9" a="1"/>
  <c r="I670" i="9" s="1"/>
  <c r="J670" i="9" s="1" a="1"/>
  <c r="J670" i="9" s="1"/>
  <c r="K670" i="9" s="1"/>
  <c r="I4360" i="9" a="1"/>
  <c r="I4360" i="9" s="1"/>
  <c r="J4360" i="9" s="1" a="1"/>
  <c r="J4360" i="9" s="1"/>
  <c r="K4360" i="9" s="1"/>
  <c r="I2669" i="9" a="1"/>
  <c r="I2669" i="9" s="1"/>
  <c r="J2669" i="9" s="1" a="1"/>
  <c r="J2669" i="9" s="1"/>
  <c r="K2669" i="9" s="1"/>
  <c r="I1944" i="9" a="1"/>
  <c r="I1944" i="9" s="1"/>
  <c r="J1944" i="9" s="1" a="1"/>
  <c r="J1944" i="9" s="1"/>
  <c r="K1944" i="9" s="1"/>
  <c r="I56" i="9" a="1"/>
  <c r="I56" i="9" s="1"/>
  <c r="J56" i="9" s="1" a="1"/>
  <c r="J56" i="9" s="1"/>
  <c r="K56" i="9" s="1"/>
  <c r="I1412" i="9" a="1"/>
  <c r="I1412" i="9" s="1"/>
  <c r="J1412" i="9" s="1" a="1"/>
  <c r="J1412" i="9" s="1"/>
  <c r="K1412" i="9" s="1"/>
  <c r="I782" i="9" a="1"/>
  <c r="I782" i="9" s="1"/>
  <c r="J782" i="9" s="1" a="1"/>
  <c r="J782" i="9" s="1"/>
  <c r="K782" i="9" s="1"/>
  <c r="I3075" i="9" a="1"/>
  <c r="I3075" i="9" s="1"/>
  <c r="J3075" i="9" s="1" a="1"/>
  <c r="J3075" i="9" s="1"/>
  <c r="K3075" i="9" s="1"/>
  <c r="I5052" i="9" a="1"/>
  <c r="I5052" i="9" s="1"/>
  <c r="J5052" i="9" s="1" a="1"/>
  <c r="J5052" i="9" s="1"/>
  <c r="K5052" i="9" s="1"/>
  <c r="I2606" i="9" a="1"/>
  <c r="I2606" i="9" s="1"/>
  <c r="J2606" i="9" s="1" a="1"/>
  <c r="J2606" i="9" s="1"/>
  <c r="K2606" i="9" s="1"/>
  <c r="I2718" i="9" a="1"/>
  <c r="I2718" i="9" s="1"/>
  <c r="J2718" i="9" s="1" a="1"/>
  <c r="J2718" i="9" s="1"/>
  <c r="K2718" i="9" s="1"/>
  <c r="I4214" i="9" a="1"/>
  <c r="I4214" i="9" s="1"/>
  <c r="J4214" i="9" s="1" a="1"/>
  <c r="J4214" i="9" s="1"/>
  <c r="K4214" i="9" s="1"/>
  <c r="I1832" i="9" a="1"/>
  <c r="I1832" i="9" s="1"/>
  <c r="J1832" i="9" s="1" a="1"/>
  <c r="J1832" i="9" s="1"/>
  <c r="K1832" i="9" s="1"/>
  <c r="I5385" i="9" a="1"/>
  <c r="I5385" i="9" s="1"/>
  <c r="J5385" i="9" s="1" a="1"/>
  <c r="J5385" i="9" s="1"/>
  <c r="K5385" i="9" s="1"/>
  <c r="I2112" i="9" a="1"/>
  <c r="I2112" i="9" s="1"/>
  <c r="J2112" i="9" s="1" a="1"/>
  <c r="J2112" i="9" s="1"/>
  <c r="K2112" i="9" s="1"/>
  <c r="I2042" i="9" a="1"/>
  <c r="I2042" i="9" s="1"/>
  <c r="J2042" i="9" s="1" a="1"/>
  <c r="J2042" i="9" s="1"/>
  <c r="K2042" i="9" s="1"/>
  <c r="I3767" i="9" a="1"/>
  <c r="I3767" i="9" s="1"/>
  <c r="J3767" i="9" s="1" a="1"/>
  <c r="J3767" i="9" s="1"/>
  <c r="K3767" i="9" s="1"/>
  <c r="I4891" i="9" a="1"/>
  <c r="I4891" i="9" s="1"/>
  <c r="J4891" i="9" s="1" a="1"/>
  <c r="J4891" i="9" s="1"/>
  <c r="K4891" i="9" s="1"/>
  <c r="I971" i="9" a="1"/>
  <c r="I971" i="9" s="1"/>
  <c r="J971" i="9" s="1" a="1"/>
  <c r="J971" i="9" s="1"/>
  <c r="K971" i="9" s="1"/>
  <c r="I1468" i="9" a="1"/>
  <c r="I1468" i="9" s="1"/>
  <c r="J1468" i="9" s="1" a="1"/>
  <c r="J1468" i="9" s="1"/>
  <c r="K1468" i="9" s="1"/>
  <c r="I544" i="9" a="1"/>
  <c r="I544" i="9" s="1"/>
  <c r="J544" i="9" s="1" a="1"/>
  <c r="J544" i="9" s="1"/>
  <c r="K544" i="9" s="1"/>
  <c r="I5330" i="9" a="1"/>
  <c r="I5330" i="9" s="1"/>
  <c r="J5330" i="9" s="1" a="1"/>
  <c r="J5330" i="9" s="1"/>
  <c r="K5330" i="9" s="1"/>
  <c r="I3571" i="9" a="1"/>
  <c r="I3571" i="9" s="1"/>
  <c r="J3571" i="9" s="1" a="1"/>
  <c r="J3571" i="9" s="1"/>
  <c r="K3571" i="9" s="1"/>
  <c r="I908" i="9" a="1"/>
  <c r="I908" i="9" s="1"/>
  <c r="J908" i="9" s="1" a="1"/>
  <c r="J908" i="9" s="1"/>
  <c r="K908" i="9" s="1"/>
  <c r="I2140" i="9" a="1"/>
  <c r="I2140" i="9" s="1"/>
  <c r="J2140" i="9" s="1" a="1"/>
  <c r="J2140" i="9" s="1"/>
  <c r="K2140" i="9" s="1"/>
  <c r="I2564" i="9" a="1"/>
  <c r="I2564" i="9" s="1"/>
  <c r="J2564" i="9" s="1" a="1"/>
  <c r="J2564" i="9" s="1"/>
  <c r="K2564" i="9" s="1"/>
  <c r="I3634" i="9" a="1"/>
  <c r="I3634" i="9" s="1"/>
  <c r="J3634" i="9" s="1" a="1"/>
  <c r="J3634" i="9" s="1"/>
  <c r="K3634" i="9" s="1"/>
  <c r="I7104" i="9" a="1"/>
  <c r="I7104" i="9" s="1"/>
  <c r="J7104" i="9" s="1" a="1"/>
  <c r="J7104" i="9" s="1"/>
  <c r="K7104" i="9" s="1"/>
  <c r="I7090" i="9" a="1"/>
  <c r="I7090" i="9" s="1"/>
  <c r="J7090" i="9" s="1" a="1"/>
  <c r="J7090" i="9" s="1"/>
  <c r="K7090" i="9" s="1"/>
  <c r="I7084" i="9" a="1"/>
  <c r="I7084" i="9" s="1"/>
  <c r="J7084" i="9" s="1" a="1"/>
  <c r="J7084" i="9" s="1"/>
  <c r="K7084" i="9" s="1"/>
  <c r="I7081" i="9" a="1"/>
  <c r="I7081" i="9" s="1"/>
  <c r="J7081" i="9" s="1" a="1"/>
  <c r="J7081" i="9" s="1"/>
  <c r="K7081" i="9" s="1"/>
  <c r="I5900" i="9" a="1"/>
  <c r="I5900" i="9" s="1"/>
  <c r="J5900" i="9" s="1" a="1"/>
  <c r="J5900" i="9" s="1"/>
  <c r="K5900" i="9" s="1"/>
  <c r="I6206" i="9" a="1"/>
  <c r="I6206" i="9" s="1"/>
  <c r="J6206" i="9" s="1" a="1"/>
  <c r="J6206" i="9" s="1"/>
  <c r="K6206" i="9" s="1"/>
  <c r="I7070" i="9" a="1"/>
  <c r="I7070" i="9" s="1"/>
  <c r="J7070" i="9" s="1" a="1"/>
  <c r="J7070" i="9" s="1"/>
  <c r="K7070" i="9" s="1"/>
  <c r="I6283" i="9" a="1"/>
  <c r="I6283" i="9" s="1"/>
  <c r="J6283" i="9" s="1" a="1"/>
  <c r="J6283" i="9" s="1"/>
  <c r="K6283" i="9" s="1"/>
  <c r="I7060" i="9" a="1"/>
  <c r="I7060" i="9" s="1"/>
  <c r="J7060" i="9" s="1" a="1"/>
  <c r="J7060" i="9" s="1"/>
  <c r="K7060" i="9" s="1"/>
  <c r="I6458" i="9" a="1"/>
  <c r="I6458" i="9" s="1"/>
  <c r="J6458" i="9" s="1" a="1"/>
  <c r="J6458" i="9" s="1"/>
  <c r="K6458" i="9" s="1"/>
  <c r="I5760" i="9" a="1"/>
  <c r="I5760" i="9" s="1"/>
  <c r="J5760" i="9" s="1" a="1"/>
  <c r="J5760" i="9" s="1"/>
  <c r="K5760" i="9" s="1"/>
  <c r="I5869" i="9" a="1"/>
  <c r="I5869" i="9" s="1"/>
  <c r="J5869" i="9" s="1" a="1"/>
  <c r="J5869" i="9" s="1"/>
  <c r="K5869" i="9" s="1"/>
  <c r="I5851" i="9" a="1"/>
  <c r="I5851" i="9" s="1"/>
  <c r="J5851" i="9" s="1" a="1"/>
  <c r="J5851" i="9" s="1"/>
  <c r="K5851" i="9" s="1"/>
  <c r="I6123" i="9" a="1"/>
  <c r="I6123" i="9" s="1"/>
  <c r="J6123" i="9" s="1" a="1"/>
  <c r="J6123" i="9" s="1"/>
  <c r="K6123" i="9" s="1"/>
  <c r="I7046" i="9" a="1"/>
  <c r="I7046" i="9" s="1"/>
  <c r="J7046" i="9" s="1" a="1"/>
  <c r="J7046" i="9" s="1"/>
  <c r="K7046" i="9" s="1"/>
  <c r="I6451" i="9" a="1"/>
  <c r="I6451" i="9" s="1"/>
  <c r="J6451" i="9" s="1" a="1"/>
  <c r="J6451" i="9" s="1"/>
  <c r="K6451" i="9" s="1"/>
  <c r="I6276" i="9" a="1"/>
  <c r="I6276" i="9" s="1"/>
  <c r="J6276" i="9" s="1" a="1"/>
  <c r="J6276" i="9" s="1"/>
  <c r="K6276" i="9" s="1"/>
  <c r="I7328" i="9" a="1"/>
  <c r="I7328" i="9" s="1"/>
  <c r="J7328" i="9" s="1" a="1"/>
  <c r="J7328" i="9" s="1"/>
  <c r="K7328" i="9" s="1"/>
  <c r="I7040" i="9" a="1"/>
  <c r="I7040" i="9" s="1"/>
  <c r="J7040" i="9" s="1" a="1"/>
  <c r="J7040" i="9" s="1"/>
  <c r="K7040" i="9" s="1"/>
  <c r="I7036" i="9" a="1"/>
  <c r="I7036" i="9" s="1"/>
  <c r="J7036" i="9" s="1" a="1"/>
  <c r="J7036" i="9" s="1"/>
  <c r="K7036" i="9" s="1"/>
  <c r="I7034" i="9" a="1"/>
  <c r="I7034" i="9" s="1"/>
  <c r="J7034" i="9" s="1" a="1"/>
  <c r="J7034" i="9" s="1"/>
  <c r="K7034" i="9" s="1"/>
  <c r="I7031" i="9" a="1"/>
  <c r="I7031" i="9" s="1"/>
  <c r="J7031" i="9" s="1" a="1"/>
  <c r="J7031" i="9" s="1"/>
  <c r="K7031" i="9" s="1"/>
  <c r="I7022" i="9" a="1"/>
  <c r="I7022" i="9" s="1"/>
  <c r="J7022" i="9" s="1" a="1"/>
  <c r="J7022" i="9" s="1"/>
  <c r="K7022" i="9" s="1"/>
  <c r="I7013" i="9" a="1"/>
  <c r="I7013" i="9" s="1"/>
  <c r="J7013" i="9" s="1" a="1"/>
  <c r="J7013" i="9" s="1"/>
  <c r="K7013" i="9" s="1"/>
  <c r="I5774" i="9" a="1"/>
  <c r="I5774" i="9" s="1"/>
  <c r="J5774" i="9" s="1" a="1"/>
  <c r="J5774" i="9" s="1"/>
  <c r="K5774" i="9" s="1"/>
  <c r="I1250" i="9" a="1"/>
  <c r="I1250" i="9" s="1"/>
  <c r="J1250" i="9" s="1" a="1"/>
  <c r="J1250" i="9" s="1"/>
  <c r="K1250" i="9" s="1"/>
  <c r="I3214" i="9" a="1"/>
  <c r="I3214" i="9" s="1"/>
  <c r="J3214" i="9" s="1" a="1"/>
  <c r="J3214" i="9" s="1"/>
  <c r="K3214" i="9" s="1"/>
  <c r="I4799" i="9" a="1"/>
  <c r="I4799" i="9" s="1"/>
  <c r="J4799" i="9" s="1" a="1"/>
  <c r="J4799" i="9" s="1"/>
  <c r="K4799" i="9" s="1"/>
  <c r="I3374" i="9" a="1"/>
  <c r="I3374" i="9" s="1"/>
  <c r="J3374" i="9" s="1" a="1"/>
  <c r="J3374" i="9" s="1"/>
  <c r="K3374" i="9" s="1"/>
  <c r="I3242" i="9" a="1"/>
  <c r="I3242" i="9" s="1"/>
  <c r="J3242" i="9" s="1" a="1"/>
  <c r="J3242" i="9" s="1"/>
  <c r="K3242" i="9" s="1"/>
  <c r="I264" i="9" a="1"/>
  <c r="I264" i="9" s="1"/>
  <c r="J264" i="9" s="1" a="1"/>
  <c r="J264" i="9" s="1"/>
  <c r="K264" i="9" s="1"/>
  <c r="I7005" i="9" a="1"/>
  <c r="I7005" i="9" s="1"/>
  <c r="J7005" i="9" s="1" a="1"/>
  <c r="J7005" i="9" s="1"/>
  <c r="K7005" i="9" s="1"/>
  <c r="I5177" i="9" a="1"/>
  <c r="I5177" i="9" s="1"/>
  <c r="J5177" i="9" s="1" a="1"/>
  <c r="J5177" i="9" s="1"/>
  <c r="K5177" i="9" s="1"/>
  <c r="I4422" i="9" a="1"/>
  <c r="I4422" i="9" s="1"/>
  <c r="J4422" i="9" s="1" a="1"/>
  <c r="J4422" i="9" s="1"/>
  <c r="K4422" i="9" s="1"/>
  <c r="I4220" i="9" a="1"/>
  <c r="I4220" i="9" s="1"/>
  <c r="J4220" i="9" s="1" a="1"/>
  <c r="J4220" i="9" s="1"/>
  <c r="K4220" i="9" s="1"/>
  <c r="I4492" i="9" a="1"/>
  <c r="I4492" i="9" s="1"/>
  <c r="J4492" i="9" s="1" a="1"/>
  <c r="J4492" i="9" s="1"/>
  <c r="K4492" i="9" s="1"/>
  <c r="I145" i="9" a="1"/>
  <c r="I145" i="9" s="1"/>
  <c r="J145" i="9" s="1" a="1"/>
  <c r="J145" i="9" s="1"/>
  <c r="K145" i="9" s="1"/>
  <c r="I1656" i="9" a="1"/>
  <c r="I1656" i="9" s="1"/>
  <c r="J1656" i="9" s="1" a="1"/>
  <c r="J1656" i="9" s="1"/>
  <c r="K1656" i="9" s="1"/>
  <c r="I5275" i="9" a="1"/>
  <c r="I5275" i="9" s="1"/>
  <c r="J5275" i="9" s="1" a="1"/>
  <c r="J5275" i="9" s="1"/>
  <c r="K5275" i="9" s="1"/>
  <c r="I998" i="9" a="1"/>
  <c r="I998" i="9" s="1"/>
  <c r="J998" i="9" s="1" a="1"/>
  <c r="J998" i="9" s="1"/>
  <c r="K998" i="9" s="1"/>
  <c r="I3870" i="9" a="1"/>
  <c r="I3870" i="9" s="1"/>
  <c r="J3870" i="9" s="1" a="1"/>
  <c r="J3870" i="9" s="1"/>
  <c r="K3870" i="9" s="1"/>
  <c r="I1369" i="9" a="1"/>
  <c r="I1369" i="9" s="1"/>
  <c r="J1369" i="9" s="1" a="1"/>
  <c r="J1369" i="9" s="1"/>
  <c r="K1369" i="9" s="1"/>
  <c r="I271" i="9" a="1"/>
  <c r="I271" i="9" s="1"/>
  <c r="J271" i="9" s="1" a="1"/>
  <c r="J271" i="9" s="1"/>
  <c r="K271" i="9" s="1"/>
  <c r="I1600" i="9" a="1"/>
  <c r="I1600" i="9" s="1"/>
  <c r="J1600" i="9" s="1" a="1"/>
  <c r="J1600" i="9" s="1"/>
  <c r="K1600" i="9" s="1"/>
  <c r="I5254" i="9" a="1"/>
  <c r="I5254" i="9" s="1"/>
  <c r="J5254" i="9" s="1" a="1"/>
  <c r="J5254" i="9" s="1"/>
  <c r="K5254" i="9" s="1"/>
  <c r="I1747" i="9" a="1"/>
  <c r="I1747" i="9" s="1"/>
  <c r="J1747" i="9" s="1" a="1"/>
  <c r="J1747" i="9" s="1"/>
  <c r="K1747" i="9" s="1"/>
  <c r="I1670" i="9" a="1"/>
  <c r="I1670" i="9" s="1"/>
  <c r="J1670" i="9" s="1" a="1"/>
  <c r="J1670" i="9" s="1"/>
  <c r="K1670" i="9" s="1"/>
  <c r="I4583" i="9" a="1"/>
  <c r="I4583" i="9" s="1"/>
  <c r="J4583" i="9" s="1" a="1"/>
  <c r="J4583" i="9" s="1"/>
  <c r="K4583" i="9" s="1"/>
  <c r="I529" i="9" a="1"/>
  <c r="I529" i="9" s="1"/>
  <c r="J529" i="9" s="1" a="1"/>
  <c r="J529" i="9" s="1"/>
  <c r="K529" i="9" s="1"/>
  <c r="I2934" i="9" a="1"/>
  <c r="I2934" i="9" s="1"/>
  <c r="J2934" i="9" s="1" a="1"/>
  <c r="J2934" i="9" s="1"/>
  <c r="K2934" i="9" s="1"/>
  <c r="I2577" i="9" a="1"/>
  <c r="I2577" i="9" s="1"/>
  <c r="J2577" i="9" s="1" a="1"/>
  <c r="J2577" i="9" s="1"/>
  <c r="K2577" i="9" s="1"/>
  <c r="I3221" i="9" a="1"/>
  <c r="I3221" i="9" s="1"/>
  <c r="J3221" i="9" s="1" a="1"/>
  <c r="J3221" i="9" s="1"/>
  <c r="K3221" i="9" s="1"/>
  <c r="I20" i="9" a="1"/>
  <c r="I20" i="9" s="1"/>
  <c r="J20" i="9" s="1" a="1"/>
  <c r="J20" i="9" s="1"/>
  <c r="K20" i="9" s="1"/>
  <c r="I515" i="9" a="1"/>
  <c r="I515" i="9" s="1"/>
  <c r="J515" i="9" s="1" a="1"/>
  <c r="J515" i="9" s="1"/>
  <c r="K515" i="9" s="1"/>
  <c r="I1887" i="9" a="1"/>
  <c r="I1887" i="9" s="1"/>
  <c r="J1887" i="9" s="1" a="1"/>
  <c r="J1887" i="9" s="1"/>
  <c r="K1887" i="9" s="1"/>
  <c r="I6346" i="9" a="1"/>
  <c r="I6346" i="9" s="1"/>
  <c r="J6346" i="9" s="1" a="1"/>
  <c r="J6346" i="9" s="1"/>
  <c r="K6346" i="9" s="1"/>
  <c r="I5453" i="9" a="1"/>
  <c r="I5453" i="9" s="1"/>
  <c r="J5453" i="9" s="1" a="1"/>
  <c r="J5453" i="9" s="1"/>
  <c r="K5453" i="9" s="1"/>
  <c r="I2549" i="9" a="1"/>
  <c r="I2549" i="9" s="1"/>
  <c r="J2549" i="9" s="1" a="1"/>
  <c r="J2549" i="9" s="1"/>
  <c r="K2549" i="9" s="1"/>
  <c r="I1929" i="9" a="1"/>
  <c r="I1929" i="9" s="1"/>
  <c r="J1929" i="9" s="1" a="1"/>
  <c r="J1929" i="9" s="1"/>
  <c r="K1929" i="9" s="1"/>
  <c r="I34" i="9" a="1"/>
  <c r="I34" i="9" s="1"/>
  <c r="J34" i="9" s="1" a="1"/>
  <c r="J34" i="9" s="1"/>
  <c r="K34" i="9" s="1"/>
  <c r="I3912" i="9" a="1"/>
  <c r="I3912" i="9" s="1"/>
  <c r="J3912" i="9" s="1" a="1"/>
  <c r="J3912" i="9" s="1"/>
  <c r="K3912" i="9" s="1"/>
  <c r="I3018" i="9" a="1"/>
  <c r="I3018" i="9" s="1"/>
  <c r="J3018" i="9" s="1" a="1"/>
  <c r="J3018" i="9" s="1"/>
  <c r="K3018" i="9" s="1"/>
  <c r="I3584" i="9" a="1"/>
  <c r="I3584" i="9" s="1"/>
  <c r="J3584" i="9" s="1" a="1"/>
  <c r="J3584" i="9" s="1"/>
  <c r="K3584" i="9" s="1"/>
  <c r="I4066" i="9" a="1"/>
  <c r="I4066" i="9" s="1"/>
  <c r="J4066" i="9" s="1" a="1"/>
  <c r="J4066" i="9" s="1"/>
  <c r="K4066" i="9" s="1"/>
  <c r="I3828" i="9" a="1"/>
  <c r="I3828" i="9" s="1"/>
  <c r="J3828" i="9" s="1" a="1"/>
  <c r="J3828" i="9" s="1"/>
  <c r="K3828" i="9" s="1"/>
  <c r="I865" i="9" a="1"/>
  <c r="I865" i="9" s="1"/>
  <c r="J865" i="9" s="1" a="1"/>
  <c r="J865" i="9" s="1"/>
  <c r="K865" i="9" s="1"/>
  <c r="I879" i="9" a="1"/>
  <c r="I879" i="9" s="1"/>
  <c r="J879" i="9" s="1" a="1"/>
  <c r="J879" i="9" s="1"/>
  <c r="K879" i="9" s="1"/>
  <c r="I4499" i="9" a="1"/>
  <c r="I4499" i="9" s="1"/>
  <c r="J4499" i="9" s="1" a="1"/>
  <c r="J4499" i="9" s="1"/>
  <c r="K4499" i="9" s="1"/>
  <c r="I3835" i="9" a="1"/>
  <c r="I3835" i="9" s="1"/>
  <c r="J3835" i="9" s="1" a="1"/>
  <c r="J3835" i="9" s="1"/>
  <c r="K3835" i="9" s="1"/>
  <c r="I3982" i="9" a="1"/>
  <c r="I3982" i="9" s="1"/>
  <c r="J3982" i="9" s="1" a="1"/>
  <c r="J3982" i="9" s="1"/>
  <c r="K3982" i="9" s="1"/>
  <c r="I5296" i="9" a="1"/>
  <c r="I5296" i="9" s="1"/>
  <c r="J5296" i="9" s="1" a="1"/>
  <c r="J5296" i="9" s="1"/>
  <c r="K5296" i="9" s="1"/>
  <c r="I3752" i="9" a="1"/>
  <c r="I3752" i="9" s="1"/>
  <c r="J3752" i="9" s="1" a="1"/>
  <c r="J3752" i="9" s="1"/>
  <c r="K3752" i="9" s="1"/>
  <c r="I3291" i="9" a="1"/>
  <c r="I3291" i="9" s="1"/>
  <c r="J3291" i="9" s="1" a="1"/>
  <c r="J3291" i="9" s="1"/>
  <c r="K3291" i="9" s="1"/>
  <c r="I5586" i="9" a="1"/>
  <c r="I5586" i="9" s="1"/>
  <c r="J5586" i="9" s="1" a="1"/>
  <c r="J5586" i="9" s="1"/>
  <c r="K5586" i="9" s="1"/>
  <c r="I5718" i="9" a="1"/>
  <c r="I5718" i="9" s="1"/>
  <c r="J5718" i="9" s="1" a="1"/>
  <c r="J5718" i="9" s="1"/>
  <c r="K5718" i="9" s="1"/>
  <c r="I3807" i="9" a="1"/>
  <c r="I3807" i="9" s="1"/>
  <c r="J3807" i="9" s="1" a="1"/>
  <c r="J3807" i="9" s="1"/>
  <c r="K3807" i="9" s="1"/>
  <c r="I6472" i="9" a="1"/>
  <c r="I6472" i="9" s="1"/>
  <c r="J6472" i="9" s="1" a="1"/>
  <c r="J6472" i="9" s="1"/>
  <c r="K6472" i="9" s="1"/>
  <c r="I5732" i="9" a="1"/>
  <c r="I5732" i="9" s="1"/>
  <c r="J5732" i="9" s="1" a="1"/>
  <c r="J5732" i="9" s="1"/>
  <c r="K5732" i="9" s="1"/>
  <c r="I522" i="9" a="1"/>
  <c r="I522" i="9" s="1"/>
  <c r="J522" i="9" s="1" a="1"/>
  <c r="J522" i="9" s="1"/>
  <c r="K522" i="9" s="1"/>
  <c r="I4192" i="9" a="1"/>
  <c r="I4192" i="9" s="1"/>
  <c r="J4192" i="9" s="1" a="1"/>
  <c r="J4192" i="9" s="1"/>
  <c r="K4192" i="9" s="1"/>
  <c r="I3395" i="9" a="1"/>
  <c r="I3395" i="9" s="1"/>
  <c r="J3395" i="9" s="1" a="1"/>
  <c r="J3395" i="9" s="1"/>
  <c r="K3395" i="9" s="1"/>
  <c r="I3388" i="9" a="1"/>
  <c r="I3388" i="9" s="1"/>
  <c r="J3388" i="9" s="1" a="1"/>
  <c r="J3388" i="9" s="1"/>
  <c r="K3388" i="9" s="1"/>
  <c r="I480" i="9" a="1"/>
  <c r="I480" i="9" s="1"/>
  <c r="J480" i="9" s="1" a="1"/>
  <c r="J480" i="9" s="1"/>
  <c r="K480" i="9" s="1"/>
  <c r="I1215" i="9" a="1"/>
  <c r="I1215" i="9" s="1"/>
  <c r="J1215" i="9" s="1" a="1"/>
  <c r="J1215" i="9" s="1"/>
  <c r="K1215" i="9" s="1"/>
  <c r="I6584" i="9" a="1"/>
  <c r="I6584" i="9" s="1"/>
  <c r="J6584" i="9" s="1" a="1"/>
  <c r="J6584" i="9" s="1"/>
  <c r="K6584" i="9" s="1"/>
  <c r="I641" i="9" a="1"/>
  <c r="I641" i="9" s="1"/>
  <c r="J641" i="9" s="1" a="1"/>
  <c r="J641" i="9" s="1"/>
  <c r="K641" i="9" s="1"/>
  <c r="I4904" i="9" a="1"/>
  <c r="I4904" i="9" s="1"/>
  <c r="J4904" i="9" s="1" a="1"/>
  <c r="J4904" i="9" s="1"/>
  <c r="K4904" i="9" s="1"/>
  <c r="I2927" i="9" a="1"/>
  <c r="I2927" i="9" s="1"/>
  <c r="J2927" i="9" s="1" a="1"/>
  <c r="J2927" i="9" s="1"/>
  <c r="K2927" i="9" s="1"/>
  <c r="I4031" i="9" a="1"/>
  <c r="I4031" i="9" s="1"/>
  <c r="J4031" i="9" s="1" a="1"/>
  <c r="J4031" i="9" s="1"/>
  <c r="K4031" i="9" s="1"/>
  <c r="I2619" i="9" a="1"/>
  <c r="I2619" i="9" s="1"/>
  <c r="J2619" i="9" s="1" a="1"/>
  <c r="J2619" i="9" s="1"/>
  <c r="K2619" i="9" s="1"/>
  <c r="I3367" i="9" a="1"/>
  <c r="I3367" i="9" s="1"/>
  <c r="J3367" i="9" s="1" a="1"/>
  <c r="J3367" i="9" s="1"/>
  <c r="K3367" i="9" s="1"/>
  <c r="I2668" i="9" a="1"/>
  <c r="I2668" i="9" s="1"/>
  <c r="J2668" i="9" s="1" a="1"/>
  <c r="J2668" i="9" s="1"/>
  <c r="K2668" i="9" s="1"/>
  <c r="I5607" i="9" a="1"/>
  <c r="I5607" i="9" s="1"/>
  <c r="J5607" i="9" s="1" a="1"/>
  <c r="J5607" i="9" s="1"/>
  <c r="K5607" i="9" s="1"/>
  <c r="I173" i="9" a="1"/>
  <c r="I173" i="9" s="1"/>
  <c r="J173" i="9" s="1" a="1"/>
  <c r="J173" i="9" s="1"/>
  <c r="K173" i="9" s="1"/>
  <c r="I3409" i="9" a="1"/>
  <c r="I3409" i="9" s="1"/>
  <c r="J3409" i="9" s="1" a="1"/>
  <c r="J3409" i="9" s="1"/>
  <c r="K3409" i="9" s="1"/>
  <c r="I2717" i="9" a="1"/>
  <c r="I2717" i="9" s="1"/>
  <c r="J2717" i="9" s="1" a="1"/>
  <c r="J2717" i="9" s="1"/>
  <c r="K2717" i="9" s="1"/>
  <c r="I2383" i="9" a="1"/>
  <c r="I2383" i="9" s="1"/>
  <c r="J2383" i="9" s="1" a="1"/>
  <c r="J2383" i="9" s="1"/>
  <c r="K2383" i="9" s="1"/>
  <c r="I2041" i="9" a="1"/>
  <c r="I2041" i="9" s="1"/>
  <c r="J2041" i="9" s="1" a="1"/>
  <c r="J2041" i="9" s="1"/>
  <c r="K2041" i="9" s="1"/>
  <c r="I4890" i="9" a="1"/>
  <c r="I4890" i="9" s="1"/>
  <c r="J4890" i="9" s="1" a="1"/>
  <c r="J4890" i="9" s="1"/>
  <c r="K4890" i="9" s="1"/>
  <c r="I2397" i="9" a="1"/>
  <c r="I2397" i="9" s="1"/>
  <c r="J2397" i="9" s="1" a="1"/>
  <c r="J2397" i="9" s="1"/>
  <c r="K2397" i="9" s="1"/>
  <c r="I2745" i="9" a="1"/>
  <c r="I2745" i="9" s="1"/>
  <c r="J2745" i="9" s="1" a="1"/>
  <c r="J2745" i="9" s="1"/>
  <c r="K2745" i="9" s="1"/>
  <c r="I3060" i="9" a="1"/>
  <c r="I3060" i="9" s="1"/>
  <c r="J3060" i="9" s="1" a="1"/>
  <c r="J3060" i="9" s="1"/>
  <c r="K3060" i="9" s="1"/>
  <c r="I2139" i="9" a="1"/>
  <c r="I2139" i="9" s="1"/>
  <c r="J2139" i="9" s="1" a="1"/>
  <c r="J2139" i="9" s="1"/>
  <c r="K2139" i="9" s="1"/>
  <c r="I3458" i="9" a="1"/>
  <c r="I3458" i="9" s="1"/>
  <c r="J3458" i="9" s="1" a="1"/>
  <c r="J3458" i="9" s="1"/>
  <c r="K3458" i="9" s="1"/>
  <c r="I6993" i="9" a="1"/>
  <c r="I6993" i="9" s="1"/>
  <c r="J6993" i="9" s="1" a="1"/>
  <c r="J6993" i="9" s="1"/>
  <c r="K6993" i="9" s="1"/>
  <c r="I6980" i="9" a="1"/>
  <c r="I6980" i="9" s="1"/>
  <c r="J6980" i="9" s="1" a="1"/>
  <c r="J6980" i="9" s="1"/>
  <c r="K6980" i="9" s="1"/>
  <c r="I6499" i="9" a="1"/>
  <c r="I6499" i="9" s="1"/>
  <c r="J6499" i="9" s="1" a="1"/>
  <c r="J6499" i="9" s="1"/>
  <c r="K6499" i="9" s="1"/>
  <c r="I6965" i="9" a="1"/>
  <c r="I6965" i="9" s="1"/>
  <c r="J6965" i="9" s="1" a="1"/>
  <c r="J6965" i="9" s="1"/>
  <c r="K6965" i="9" s="1"/>
  <c r="I6953" i="9" a="1"/>
  <c r="I6953" i="9" s="1"/>
  <c r="J6953" i="9" s="1" a="1"/>
  <c r="J6953" i="9" s="1"/>
  <c r="K6953" i="9" s="1"/>
  <c r="I6946" i="9" a="1"/>
  <c r="I6946" i="9" s="1"/>
  <c r="J6946" i="9" s="1" a="1"/>
  <c r="J6946" i="9" s="1"/>
  <c r="K6946" i="9" s="1"/>
  <c r="I5822" i="9" a="1"/>
  <c r="I5822" i="9" s="1"/>
  <c r="J5822" i="9" s="1" a="1"/>
  <c r="J5822" i="9" s="1"/>
  <c r="K5822" i="9" s="1"/>
  <c r="I12" i="9" a="1"/>
  <c r="I12" i="9" s="1"/>
  <c r="J12" i="9" s="1" a="1"/>
  <c r="J12" i="9" s="1"/>
  <c r="K12" i="9" s="1"/>
  <c r="I451" i="9" a="1"/>
  <c r="I451" i="9" s="1"/>
  <c r="J451" i="9" s="1" a="1"/>
  <c r="J451" i="9" s="1"/>
  <c r="K451" i="9" s="1"/>
  <c r="I6934" i="9" a="1"/>
  <c r="I6934" i="9" s="1"/>
  <c r="J6934" i="9" s="1" a="1"/>
  <c r="J6934" i="9" s="1"/>
  <c r="K6934" i="9" s="1"/>
  <c r="I6163" i="9" a="1"/>
  <c r="I6163" i="9" s="1"/>
  <c r="J6163" i="9" s="1" a="1"/>
  <c r="J6163" i="9" s="1"/>
  <c r="K6163" i="9" s="1"/>
  <c r="I6925" i="9" a="1"/>
  <c r="I6925" i="9" s="1"/>
  <c r="J6925" i="9" s="1" a="1"/>
  <c r="J6925" i="9" s="1"/>
  <c r="K6925" i="9" s="1"/>
  <c r="I6910" i="9" a="1"/>
  <c r="I6910" i="9" s="1"/>
  <c r="J6910" i="9" s="1" a="1"/>
  <c r="J6910" i="9" s="1"/>
  <c r="K6910" i="9" s="1"/>
  <c r="I1333" i="9" a="1"/>
  <c r="I1333" i="9" s="1"/>
  <c r="J1333" i="9" s="1" a="1"/>
  <c r="J1333" i="9" s="1"/>
  <c r="K1333" i="9" s="1"/>
  <c r="I4547" i="9" a="1"/>
  <c r="I4547" i="9" s="1"/>
  <c r="J4547" i="9" s="1" a="1"/>
  <c r="J4547" i="9" s="1"/>
  <c r="K4547" i="9" s="1"/>
  <c r="I5321" i="9" a="1"/>
  <c r="I5321" i="9" s="1"/>
  <c r="J5321" i="9" s="1" a="1"/>
  <c r="J5321" i="9" s="1"/>
  <c r="K5321" i="9" s="1"/>
  <c r="I1256" i="9" a="1"/>
  <c r="I1256" i="9" s="1"/>
  <c r="J1256" i="9" s="1" a="1"/>
  <c r="J1256" i="9" s="1"/>
  <c r="K1256" i="9" s="1"/>
  <c r="I4058" i="9" a="1"/>
  <c r="I4058" i="9" s="1"/>
  <c r="J4058" i="9" s="1" a="1"/>
  <c r="J4058" i="9" s="1"/>
  <c r="K4058" i="9" s="1"/>
  <c r="I3331" i="9" a="1"/>
  <c r="I3331" i="9" s="1"/>
  <c r="J3331" i="9" s="1" a="1"/>
  <c r="J3331" i="9" s="1"/>
  <c r="K3331" i="9" s="1"/>
  <c r="I3248" i="9" a="1"/>
  <c r="I3248" i="9" s="1"/>
  <c r="J3248" i="9" s="1" a="1"/>
  <c r="J3248" i="9" s="1"/>
  <c r="K3248" i="9" s="1"/>
  <c r="I2898" i="9" a="1"/>
  <c r="I2898" i="9" s="1"/>
  <c r="J2898" i="9" s="1" a="1"/>
  <c r="J2898" i="9" s="1"/>
  <c r="K2898" i="9" s="1"/>
  <c r="I4219" i="9" a="1"/>
  <c r="I4219" i="9" s="1"/>
  <c r="J4219" i="9" s="1" a="1"/>
  <c r="J4219" i="9" s="1"/>
  <c r="K4219" i="9" s="1"/>
  <c r="I4826" i="9" a="1"/>
  <c r="I4826" i="9" s="1"/>
  <c r="J4826" i="9" s="1" a="1"/>
  <c r="J4826" i="9" s="1"/>
  <c r="K4826" i="9" s="1"/>
  <c r="I186" i="9" a="1"/>
  <c r="I186" i="9" s="1"/>
  <c r="J186" i="9" s="1" a="1"/>
  <c r="J186" i="9" s="1"/>
  <c r="K186" i="9" s="1"/>
  <c r="I4198" i="9" a="1"/>
  <c r="I4198" i="9" s="1"/>
  <c r="J4198" i="9" s="1" a="1"/>
  <c r="J4198" i="9" s="1"/>
  <c r="K4198" i="9" s="1"/>
  <c r="I4924" i="9" a="1"/>
  <c r="I4924" i="9" s="1"/>
  <c r="J4924" i="9" s="1" a="1"/>
  <c r="J4924" i="9" s="1"/>
  <c r="K4924" i="9" s="1"/>
  <c r="I2361" i="9" a="1"/>
  <c r="I2361" i="9" s="1"/>
  <c r="J2361" i="9" s="1" a="1"/>
  <c r="J2361" i="9" s="1"/>
  <c r="K2361" i="9" s="1"/>
  <c r="I2877" i="9" a="1"/>
  <c r="I2877" i="9" s="1"/>
  <c r="J2877" i="9" s="1" a="1"/>
  <c r="J2877" i="9" s="1"/>
  <c r="K2877" i="9" s="1"/>
  <c r="I5969" i="9" a="1"/>
  <c r="I5969" i="9" s="1"/>
  <c r="J5969" i="9" s="1" a="1"/>
  <c r="J5969" i="9" s="1"/>
  <c r="K5969" i="9" s="1"/>
  <c r="I528" i="9" a="1"/>
  <c r="I528" i="9" s="1"/>
  <c r="J528" i="9" s="1" a="1"/>
  <c r="J528" i="9" s="1"/>
  <c r="K528" i="9" s="1"/>
  <c r="I2933" i="9" a="1"/>
  <c r="I2933" i="9" s="1"/>
  <c r="J2933" i="9" s="1" a="1"/>
  <c r="J2933" i="9" s="1"/>
  <c r="K2933" i="9" s="1"/>
  <c r="I2019" i="9" a="1"/>
  <c r="I2019" i="9" s="1"/>
  <c r="J2019" i="9" s="1" a="1"/>
  <c r="J2019" i="9" s="1"/>
  <c r="K2019" i="9" s="1"/>
  <c r="I3436" i="9" a="1"/>
  <c r="I3436" i="9" s="1"/>
  <c r="J3436" i="9" s="1" a="1"/>
  <c r="J3436" i="9" s="1"/>
  <c r="K3436" i="9" s="1"/>
  <c r="I4896" i="9" a="1"/>
  <c r="I4896" i="9" s="1"/>
  <c r="J4896" i="9" s="1" a="1"/>
  <c r="J4896" i="9" s="1"/>
  <c r="K4896" i="9" s="1"/>
  <c r="I1606" i="9" a="1"/>
  <c r="I1606" i="9" s="1"/>
  <c r="J1606" i="9" s="1" a="1"/>
  <c r="J1606" i="9" s="1"/>
  <c r="K1606" i="9" s="1"/>
  <c r="I2975" i="9" a="1"/>
  <c r="I2975" i="9" s="1"/>
  <c r="J2975" i="9" s="1" a="1"/>
  <c r="J2975" i="9" s="1"/>
  <c r="K2975" i="9" s="1"/>
  <c r="I4379" i="9" a="1"/>
  <c r="I4379" i="9" s="1"/>
  <c r="J4379" i="9" s="1" a="1"/>
  <c r="J4379" i="9" s="1"/>
  <c r="K4379" i="9" s="1"/>
  <c r="I626" i="9" a="1"/>
  <c r="I626" i="9" s="1"/>
  <c r="J626" i="9" s="1" a="1"/>
  <c r="J626" i="9" s="1"/>
  <c r="K626" i="9" s="1"/>
  <c r="I3625" i="9" a="1"/>
  <c r="I3625" i="9" s="1"/>
  <c r="J3625" i="9" s="1" a="1"/>
  <c r="J3625" i="9" s="1"/>
  <c r="K3625" i="9" s="1"/>
  <c r="I3911" i="9" a="1"/>
  <c r="I3911" i="9" s="1"/>
  <c r="J3911" i="9" s="1" a="1"/>
  <c r="J3911" i="9" s="1"/>
  <c r="K3911" i="9" s="1"/>
  <c r="I1228" i="9" a="1"/>
  <c r="I1228" i="9" s="1"/>
  <c r="J1228" i="9" s="1" a="1"/>
  <c r="J1228" i="9" s="1"/>
  <c r="K1228" i="9" s="1"/>
  <c r="I3632" i="9" a="1"/>
  <c r="I3632" i="9" s="1"/>
  <c r="J3632" i="9" s="1" a="1"/>
  <c r="J3632" i="9" s="1"/>
  <c r="K3632" i="9" s="1"/>
  <c r="I5655" i="9" a="1"/>
  <c r="I5655" i="9" s="1"/>
  <c r="J5655" i="9" s="1" a="1"/>
  <c r="J5655" i="9" s="1"/>
  <c r="K5655" i="9" s="1"/>
  <c r="I3457" i="9" a="1"/>
  <c r="I3457" i="9" s="1"/>
  <c r="J3457" i="9" s="1" a="1"/>
  <c r="J3457" i="9" s="1"/>
  <c r="K3457" i="9" s="1"/>
  <c r="I493" i="9" a="1"/>
  <c r="I493" i="9" s="1"/>
  <c r="J493" i="9" s="1" a="1"/>
  <c r="J493" i="9" s="1"/>
  <c r="K493" i="9" s="1"/>
  <c r="I3834" i="9" a="1"/>
  <c r="I3834" i="9" s="1"/>
  <c r="J3834" i="9" s="1" a="1"/>
  <c r="J3834" i="9" s="1"/>
  <c r="K3834" i="9" s="1"/>
  <c r="I5190" i="9" a="1"/>
  <c r="I5190" i="9" s="1"/>
  <c r="J5190" i="9" s="1" a="1"/>
  <c r="J5190" i="9" s="1"/>
  <c r="K5190" i="9" s="1"/>
  <c r="I934" i="9" a="1"/>
  <c r="I934" i="9" s="1"/>
  <c r="J934" i="9" s="1" a="1"/>
  <c r="J934" i="9" s="1"/>
  <c r="K934" i="9" s="1"/>
  <c r="I4861" i="9" a="1"/>
  <c r="I4861" i="9" s="1"/>
  <c r="J4861" i="9" s="1" a="1"/>
  <c r="J4861" i="9" s="1"/>
  <c r="K4861" i="9" s="1"/>
  <c r="I5731" i="9" a="1"/>
  <c r="I5731" i="9" s="1"/>
  <c r="J5731" i="9" s="1" a="1"/>
  <c r="J5731" i="9" s="1"/>
  <c r="K5731" i="9" s="1"/>
  <c r="I5599" i="9" a="1"/>
  <c r="I5599" i="9" s="1"/>
  <c r="J5599" i="9" s="1" a="1"/>
  <c r="J5599" i="9" s="1"/>
  <c r="K5599" i="9" s="1"/>
  <c r="I3394" i="9" a="1"/>
  <c r="I3394" i="9" s="1"/>
  <c r="J3394" i="9" s="1" a="1"/>
  <c r="J3394" i="9" s="1"/>
  <c r="K3394" i="9" s="1"/>
  <c r="I479" i="9" a="1"/>
  <c r="I479" i="9" s="1"/>
  <c r="J479" i="9" s="1" a="1"/>
  <c r="J479" i="9" s="1"/>
  <c r="K479" i="9" s="1"/>
  <c r="I5522" i="9" a="1"/>
  <c r="I5522" i="9" s="1"/>
  <c r="J5522" i="9" s="1" a="1"/>
  <c r="J5522" i="9" s="1"/>
  <c r="K5522" i="9" s="1"/>
  <c r="I3317" i="9" a="1"/>
  <c r="I3317" i="9" s="1"/>
  <c r="J3317" i="9" s="1" a="1"/>
  <c r="J3317" i="9" s="1"/>
  <c r="K3317" i="9" s="1"/>
  <c r="I1522" i="9" a="1"/>
  <c r="I1522" i="9" s="1"/>
  <c r="J1522" i="9" s="1" a="1"/>
  <c r="J1522" i="9" s="1"/>
  <c r="K1522" i="9" s="1"/>
  <c r="I4568" i="9" a="1"/>
  <c r="I4568" i="9" s="1"/>
  <c r="J4568" i="9" s="1" a="1"/>
  <c r="J4568" i="9" s="1"/>
  <c r="K4568" i="9" s="1"/>
  <c r="I3492" i="9" a="1"/>
  <c r="I3492" i="9" s="1"/>
  <c r="J3492" i="9" s="1" a="1"/>
  <c r="J3492" i="9" s="1"/>
  <c r="K3492" i="9" s="1"/>
  <c r="I5431" i="9" a="1"/>
  <c r="I5431" i="9" s="1"/>
  <c r="J5431" i="9" s="1" a="1"/>
  <c r="J5431" i="9" s="1"/>
  <c r="K5431" i="9" s="1"/>
  <c r="I5211" i="9" a="1"/>
  <c r="I5211" i="9" s="1"/>
  <c r="J5211" i="9" s="1" a="1"/>
  <c r="J5211" i="9" s="1"/>
  <c r="K5211" i="9" s="1"/>
  <c r="I1760" i="9" a="1"/>
  <c r="I1760" i="9" s="1"/>
  <c r="J1760" i="9" s="1" a="1"/>
  <c r="J1760" i="9" s="1"/>
  <c r="K1760" i="9" s="1"/>
  <c r="I4128" i="9" a="1"/>
  <c r="I4128" i="9" s="1"/>
  <c r="J4128" i="9" s="1" a="1"/>
  <c r="J4128" i="9" s="1"/>
  <c r="K4128" i="9" s="1"/>
  <c r="I2040" i="9" a="1"/>
  <c r="I2040" i="9" s="1"/>
  <c r="J2040" i="9" s="1" a="1"/>
  <c r="J2040" i="9" s="1"/>
  <c r="K2040" i="9" s="1"/>
  <c r="I2131" i="9" a="1"/>
  <c r="I2131" i="9" s="1"/>
  <c r="J2131" i="9" s="1" a="1"/>
  <c r="J2131" i="9" s="1"/>
  <c r="K2131" i="9" s="1"/>
  <c r="I633" i="9" a="1"/>
  <c r="I633" i="9" s="1"/>
  <c r="J633" i="9" s="1" a="1"/>
  <c r="J633" i="9" s="1"/>
  <c r="K633" i="9" s="1"/>
  <c r="I3087" i="9" a="1"/>
  <c r="I3087" i="9" s="1"/>
  <c r="J3087" i="9" s="1" a="1"/>
  <c r="J3087" i="9" s="1"/>
  <c r="K3087" i="9" s="1"/>
  <c r="I7308" i="9" a="1"/>
  <c r="I7308" i="9" s="1"/>
  <c r="J7308" i="9" s="1" a="1"/>
  <c r="J7308" i="9" s="1"/>
  <c r="K7308" i="9" s="1"/>
  <c r="I6881" i="9" a="1"/>
  <c r="I6881" i="9" s="1"/>
  <c r="J6881" i="9" s="1" a="1"/>
  <c r="J6881" i="9" s="1"/>
  <c r="K6881" i="9" s="1"/>
  <c r="I6101" i="9" a="1"/>
  <c r="I6101" i="9" s="1"/>
  <c r="J6101" i="9" s="1" a="1"/>
  <c r="J6101" i="9" s="1"/>
  <c r="K6101" i="9" s="1"/>
  <c r="I6846" i="9" a="1"/>
  <c r="I6846" i="9" s="1"/>
  <c r="J6846" i="9" s="1" a="1"/>
  <c r="J6846" i="9" s="1"/>
  <c r="K6846" i="9" s="1"/>
  <c r="I6844" i="9" a="1"/>
  <c r="I6844" i="9" s="1"/>
  <c r="J6844" i="9" s="1" a="1"/>
  <c r="J6844" i="9" s="1"/>
  <c r="K6844" i="9" s="1"/>
  <c r="I6400" i="9" a="1"/>
  <c r="I6400" i="9" s="1"/>
  <c r="J6400" i="9" s="1" a="1"/>
  <c r="J6400" i="9" s="1"/>
  <c r="K6400" i="9" s="1"/>
  <c r="I6811" i="9" a="1"/>
  <c r="I6811" i="9" s="1"/>
  <c r="J6811" i="9" s="1" a="1"/>
  <c r="J6811" i="9" s="1"/>
  <c r="K6811" i="9" s="1"/>
  <c r="I2855" i="9" a="1"/>
  <c r="I2855" i="9" s="1"/>
  <c r="J2855" i="9" s="1" a="1"/>
  <c r="J2855" i="9" s="1"/>
  <c r="K2855" i="9" s="1"/>
  <c r="I569" i="9" a="1"/>
  <c r="I569" i="9" s="1"/>
  <c r="J569" i="9" s="1" a="1"/>
  <c r="J569" i="9" s="1"/>
  <c r="K569" i="9" s="1"/>
  <c r="I5458" i="9" a="1"/>
  <c r="I5458" i="9" s="1"/>
  <c r="J5458" i="9" s="1" a="1"/>
  <c r="J5458" i="9" s="1"/>
  <c r="K5458" i="9" s="1"/>
  <c r="I4343" i="9" a="1"/>
  <c r="I4343" i="9" s="1"/>
  <c r="J4343" i="9" s="1" a="1"/>
  <c r="J4343" i="9" s="1"/>
  <c r="K4343" i="9" s="1"/>
  <c r="I4490" i="9" a="1"/>
  <c r="I4490" i="9" s="1"/>
  <c r="J4490" i="9" s="1" a="1"/>
  <c r="J4490" i="9" s="1"/>
  <c r="K4490" i="9" s="1"/>
  <c r="I1052" i="9" a="1"/>
  <c r="I1052" i="9" s="1"/>
  <c r="J1052" i="9" s="1" a="1"/>
  <c r="J1052" i="9" s="1"/>
  <c r="K1052" i="9" s="1"/>
  <c r="I5424" i="9" a="1"/>
  <c r="I5424" i="9" s="1"/>
  <c r="J5424" i="9" s="1" a="1"/>
  <c r="J5424" i="9" s="1"/>
  <c r="K5424" i="9" s="1"/>
  <c r="I3484" i="9" a="1"/>
  <c r="I3484" i="9" s="1"/>
  <c r="J3484" i="9" s="1" a="1"/>
  <c r="J3484" i="9" s="1"/>
  <c r="K3484" i="9" s="1"/>
  <c r="I513" i="9" a="1"/>
  <c r="I513" i="9" s="1"/>
  <c r="J513" i="9" s="1" a="1"/>
  <c r="J513" i="9" s="1"/>
  <c r="K513" i="9" s="1"/>
  <c r="I6421" i="9" a="1"/>
  <c r="I6421" i="9" s="1"/>
  <c r="J6421" i="9" s="1" a="1"/>
  <c r="J6421" i="9" s="1"/>
  <c r="K6421" i="9" s="1"/>
  <c r="I3037" i="9" a="1"/>
  <c r="I3037" i="9" s="1"/>
  <c r="J3037" i="9" s="1" a="1"/>
  <c r="J3037" i="9" s="1"/>
  <c r="K3037" i="9" s="1"/>
  <c r="I1969" i="9" a="1"/>
  <c r="I1969" i="9" s="1"/>
  <c r="J1969" i="9" s="1" a="1"/>
  <c r="J1969" i="9" s="1"/>
  <c r="K1969" i="9" s="1"/>
  <c r="I5737" i="9" a="1"/>
  <c r="I5737" i="9" s="1"/>
  <c r="J5737" i="9" s="1" a="1"/>
  <c r="J5737" i="9" s="1"/>
  <c r="K5737" i="9" s="1"/>
  <c r="I1150" i="9" a="1"/>
  <c r="I1150" i="9" s="1"/>
  <c r="J1150" i="9" s="1" a="1"/>
  <c r="J1150" i="9" s="1"/>
  <c r="K1150" i="9" s="1"/>
  <c r="I4015" i="9" a="1"/>
  <c r="I4015" i="9" s="1"/>
  <c r="J4015" i="9" s="1" a="1"/>
  <c r="J4015" i="9" s="1"/>
  <c r="K4015" i="9" s="1"/>
  <c r="I4965" i="9" a="1"/>
  <c r="I4965" i="9" s="1"/>
  <c r="J4965" i="9" s="1" a="1"/>
  <c r="J4965" i="9" s="1"/>
  <c r="K4965" i="9" s="1"/>
  <c r="I5500" i="9" a="1"/>
  <c r="I5500" i="9" s="1"/>
  <c r="J5500" i="9" s="1" a="1"/>
  <c r="J5500" i="9" s="1"/>
  <c r="K5500" i="9" s="1"/>
  <c r="I1829" i="9" a="1"/>
  <c r="I1829" i="9" s="1"/>
  <c r="J1829" i="9" s="1" a="1"/>
  <c r="J1829" i="9" s="1"/>
  <c r="K1829" i="9" s="1"/>
  <c r="I2332" i="9" a="1"/>
  <c r="I2332" i="9" s="1"/>
  <c r="J2332" i="9" s="1" a="1"/>
  <c r="J2332" i="9" s="1"/>
  <c r="K2332" i="9" s="1"/>
  <c r="I6791" i="9" a="1"/>
  <c r="I6791" i="9" s="1"/>
  <c r="J6791" i="9" s="1" a="1"/>
  <c r="J6791" i="9" s="1"/>
  <c r="K6791" i="9" s="1"/>
  <c r="I6072" i="9" a="1"/>
  <c r="I6072" i="9" s="1"/>
  <c r="J6072" i="9" s="1" a="1"/>
  <c r="J6072" i="9" s="1"/>
  <c r="K6072" i="9" s="1"/>
  <c r="I5918" i="9" a="1"/>
  <c r="I5918" i="9" s="1"/>
  <c r="J5918" i="9" s="1" a="1"/>
  <c r="J5918" i="9" s="1"/>
  <c r="K5918" i="9" s="1"/>
  <c r="I6413" i="9" a="1"/>
  <c r="I6413" i="9" s="1"/>
  <c r="J6413" i="9" s="1" a="1"/>
  <c r="J6413" i="9" s="1"/>
  <c r="K6413" i="9" s="1"/>
  <c r="I6719" i="9" a="1"/>
  <c r="I6719" i="9" s="1"/>
  <c r="J6719" i="9" s="1" a="1"/>
  <c r="J6719" i="9" s="1"/>
  <c r="K6719" i="9" s="1"/>
  <c r="I4056" i="9" a="1"/>
  <c r="I4056" i="9" s="1"/>
  <c r="J4056" i="9" s="1" a="1"/>
  <c r="J4056" i="9" s="1"/>
  <c r="K4056" i="9" s="1"/>
  <c r="I2115" i="9" a="1"/>
  <c r="I2115" i="9" s="1"/>
  <c r="J2115" i="9" s="1" a="1"/>
  <c r="J2115" i="9" s="1"/>
  <c r="K2115" i="9" s="1"/>
  <c r="I4196" i="9" a="1"/>
  <c r="I4196" i="9" s="1"/>
  <c r="J4196" i="9" s="1" a="1"/>
  <c r="J4196" i="9" s="1"/>
  <c r="K4196" i="9" s="1"/>
  <c r="I3588" i="9" a="1"/>
  <c r="I3588" i="9" s="1"/>
  <c r="J3588" i="9" s="1" a="1"/>
  <c r="J3588" i="9" s="1"/>
  <c r="K3588" i="9" s="1"/>
  <c r="I351" i="9" a="1"/>
  <c r="I351" i="9" s="1"/>
  <c r="J351" i="9" s="1" a="1"/>
  <c r="J351" i="9" s="1"/>
  <c r="K351" i="9" s="1"/>
  <c r="I3483" i="9" a="1"/>
  <c r="I3483" i="9" s="1"/>
  <c r="J3483" i="9" s="1" a="1"/>
  <c r="J3483" i="9" s="1"/>
  <c r="K3483" i="9" s="1"/>
  <c r="I2889" i="9" a="1"/>
  <c r="I2889" i="9" s="1"/>
  <c r="J2889" i="9" s="1" a="1"/>
  <c r="J2889" i="9" s="1"/>
  <c r="K2889" i="9" s="1"/>
  <c r="I771" i="9" a="1"/>
  <c r="I771" i="9" s="1"/>
  <c r="J771" i="9" s="1" a="1"/>
  <c r="J771" i="9" s="1"/>
  <c r="K771" i="9" s="1"/>
  <c r="I5806" i="9" a="1"/>
  <c r="I5806" i="9" s="1"/>
  <c r="J5806" i="9" s="1" a="1"/>
  <c r="J5806" i="9" s="1"/>
  <c r="K5806" i="9" s="1"/>
  <c r="I5041" i="9" a="1"/>
  <c r="I5041" i="9" s="1"/>
  <c r="J5041" i="9" s="1" a="1"/>
  <c r="J5041" i="9" s="1"/>
  <c r="K5041" i="9" s="1"/>
  <c r="I4964" i="9" a="1"/>
  <c r="I4964" i="9" s="1"/>
  <c r="J4964" i="9" s="1" a="1"/>
  <c r="J4964" i="9" s="1"/>
  <c r="K4964" i="9" s="1"/>
  <c r="I3099" i="9" a="1"/>
  <c r="I3099" i="9" s="1"/>
  <c r="J3099" i="9" s="1" a="1"/>
  <c r="J3099" i="9" s="1"/>
  <c r="K3099" i="9" s="1"/>
  <c r="I4475" i="9" a="1"/>
  <c r="I4475" i="9" s="1"/>
  <c r="J4475" i="9" s="1" a="1"/>
  <c r="J4475" i="9" s="1"/>
  <c r="K4475" i="9" s="1"/>
  <c r="I2003" i="9" a="1"/>
  <c r="I2003" i="9" s="1"/>
  <c r="J2003" i="9" s="1" a="1"/>
  <c r="J2003" i="9" s="1"/>
  <c r="K2003" i="9" s="1"/>
  <c r="I5924" i="9" a="1"/>
  <c r="I5924" i="9" s="1"/>
  <c r="J5924" i="9" s="1" a="1"/>
  <c r="J5924" i="9" s="1"/>
  <c r="K5924" i="9" s="1"/>
  <c r="I6181" i="9" a="1"/>
  <c r="I6181" i="9" s="1"/>
  <c r="J6181" i="9" s="1" a="1"/>
  <c r="J6181" i="9" s="1"/>
  <c r="K6181" i="9" s="1"/>
  <c r="I4544" i="9" a="1"/>
  <c r="I4544" i="9" s="1"/>
  <c r="J4544" i="9" s="1" a="1"/>
  <c r="J4544" i="9" s="1"/>
  <c r="K4544" i="9" s="1"/>
  <c r="I4467" i="9" a="1"/>
  <c r="I4467" i="9" s="1"/>
  <c r="J4467" i="9" s="1" a="1"/>
  <c r="J4467" i="9" s="1"/>
  <c r="K4467" i="9" s="1"/>
  <c r="I1022" i="9" a="1"/>
  <c r="I1022" i="9" s="1"/>
  <c r="J1022" i="9" s="1" a="1"/>
  <c r="J1022" i="9" s="1"/>
  <c r="K1022" i="9" s="1"/>
  <c r="I5250" i="9" a="1"/>
  <c r="I5250" i="9" s="1"/>
  <c r="J5250" i="9" s="1" a="1"/>
  <c r="J5250" i="9" s="1"/>
  <c r="K5250" i="9" s="1"/>
  <c r="I5624" i="9" a="1"/>
  <c r="I5624" i="9" s="1"/>
  <c r="J5624" i="9" s="1" a="1"/>
  <c r="J5624" i="9" s="1"/>
  <c r="K5624" i="9" s="1"/>
  <c r="I5512" i="9" a="1"/>
  <c r="I5512" i="9" s="1"/>
  <c r="J5512" i="9" s="1" a="1"/>
  <c r="J5512" i="9" s="1"/>
  <c r="K5512" i="9" s="1"/>
  <c r="I1918" i="9" a="1"/>
  <c r="I1918" i="9" s="1"/>
  <c r="J1918" i="9" s="1" a="1"/>
  <c r="J1918" i="9" s="1"/>
  <c r="K1918" i="9" s="1"/>
  <c r="I3629" i="9" a="1"/>
  <c r="I3629" i="9" s="1"/>
  <c r="J3629" i="9" s="1" a="1"/>
  <c r="J3629" i="9" s="1"/>
  <c r="K3629" i="9" s="1"/>
  <c r="I2198" i="9" a="1"/>
  <c r="I2198" i="9" s="1"/>
  <c r="J2198" i="9" s="1" a="1"/>
  <c r="J2198" i="9" s="1"/>
  <c r="K2198" i="9" s="1"/>
  <c r="I3817" i="9" a="1"/>
  <c r="I3817" i="9" s="1"/>
  <c r="J3817" i="9" s="1" a="1"/>
  <c r="J3817" i="9" s="1"/>
  <c r="K3817" i="9" s="1"/>
  <c r="I3091" i="9" a="1"/>
  <c r="I3091" i="9" s="1"/>
  <c r="J3091" i="9" s="1" a="1"/>
  <c r="J3091" i="9" s="1"/>
  <c r="K3091" i="9" s="1"/>
  <c r="I4355" i="9" a="1"/>
  <c r="I4355" i="9" s="1"/>
  <c r="J4355" i="9" s="1" a="1"/>
  <c r="J4355" i="9" s="1"/>
  <c r="K4355" i="9" s="1"/>
  <c r="I1827" i="9" a="1"/>
  <c r="I1827" i="9" s="1"/>
  <c r="J1827" i="9" s="1" a="1"/>
  <c r="J1827" i="9" s="1"/>
  <c r="K1827" i="9" s="1"/>
  <c r="I874" i="9" a="1"/>
  <c r="I874" i="9" s="1"/>
  <c r="J874" i="9" s="1" a="1"/>
  <c r="J874" i="9" s="1"/>
  <c r="K874" i="9" s="1"/>
  <c r="I5602" i="9" a="1"/>
  <c r="I5602" i="9" s="1"/>
  <c r="J5602" i="9" s="1" a="1"/>
  <c r="J5602" i="9" s="1"/>
  <c r="K5602" i="9" s="1"/>
  <c r="I4103" i="9" a="1"/>
  <c r="I4103" i="9" s="1"/>
  <c r="J4103" i="9" s="1" a="1"/>
  <c r="J4103" i="9" s="1"/>
  <c r="K4103" i="9" s="1"/>
  <c r="I1896" i="9" a="1"/>
  <c r="I1896" i="9" s="1"/>
  <c r="J1896" i="9" s="1" a="1"/>
  <c r="J1896" i="9" s="1"/>
  <c r="K1896" i="9" s="1"/>
  <c r="I4110" i="9" a="1"/>
  <c r="I4110" i="9" s="1"/>
  <c r="J4110" i="9" s="1" a="1"/>
  <c r="J4110" i="9" s="1"/>
  <c r="K4110" i="9" s="1"/>
  <c r="I3097" i="9" a="1"/>
  <c r="I3097" i="9" s="1"/>
  <c r="J3097" i="9" s="1" a="1"/>
  <c r="J3097" i="9" s="1"/>
  <c r="K3097" i="9" s="1"/>
  <c r="I3733" i="9" a="1"/>
  <c r="I3733" i="9" s="1"/>
  <c r="J3733" i="9" s="1" a="1"/>
  <c r="J3733" i="9" s="1"/>
  <c r="K3733" i="9" s="1"/>
  <c r="I5165" i="9" a="1"/>
  <c r="I5165" i="9" s="1"/>
  <c r="J5165" i="9" s="1" a="1"/>
  <c r="J5165" i="9" s="1"/>
  <c r="K5165" i="9" s="1"/>
  <c r="I5525" i="9" a="1"/>
  <c r="I5525" i="9" s="1"/>
  <c r="J5525" i="9" s="1" a="1"/>
  <c r="J5525" i="9" s="1"/>
  <c r="K5525" i="9" s="1"/>
  <c r="I3404" i="9" a="1"/>
  <c r="I3404" i="9" s="1"/>
  <c r="J3404" i="9" s="1" a="1"/>
  <c r="J3404" i="9" s="1"/>
  <c r="K3404" i="9" s="1"/>
  <c r="I643" i="9" a="1"/>
  <c r="I643" i="9" s="1"/>
  <c r="J643" i="9" s="1" a="1"/>
  <c r="J643" i="9" s="1"/>
  <c r="K643" i="9" s="1"/>
  <c r="I3362" i="9" a="1"/>
  <c r="I3362" i="9" s="1"/>
  <c r="J3362" i="9" s="1" a="1"/>
  <c r="J3362" i="9" s="1"/>
  <c r="K3362" i="9" s="1"/>
  <c r="I1462" i="9" a="1"/>
  <c r="I1462" i="9" s="1"/>
  <c r="J1462" i="9" s="1" a="1"/>
  <c r="J1462" i="9" s="1"/>
  <c r="K1462" i="9" s="1"/>
  <c r="I1910" i="9" a="1"/>
  <c r="I1910" i="9" s="1"/>
  <c r="J1910" i="9" s="1" a="1"/>
  <c r="J1910" i="9" s="1"/>
  <c r="K1910" i="9" s="1"/>
  <c r="I2775" i="9" a="1"/>
  <c r="I2775" i="9" s="1"/>
  <c r="J2775" i="9" s="1" a="1"/>
  <c r="J2775" i="9" s="1"/>
  <c r="K2775" i="9" s="1"/>
  <c r="I734" i="9" a="1"/>
  <c r="I734" i="9" s="1"/>
  <c r="J734" i="9" s="1" a="1"/>
  <c r="J734" i="9" s="1"/>
  <c r="K734" i="9" s="1"/>
  <c r="I3942" i="9" a="1"/>
  <c r="I3942" i="9" s="1"/>
  <c r="J3942" i="9" s="1" a="1"/>
  <c r="J3942" i="9" s="1"/>
  <c r="K3942" i="9" s="1"/>
  <c r="I5011" i="9" a="1"/>
  <c r="I5011" i="9" s="1"/>
  <c r="J5011" i="9" s="1" a="1"/>
  <c r="J5011" i="9" s="1"/>
  <c r="K5011" i="9" s="1"/>
  <c r="I4354" i="9" a="1"/>
  <c r="I4354" i="9" s="1"/>
  <c r="J4354" i="9" s="1" a="1"/>
  <c r="J4354" i="9" s="1"/>
  <c r="K4354" i="9" s="1"/>
  <c r="I2523" i="9" a="1"/>
  <c r="I2523" i="9" s="1"/>
  <c r="J2523" i="9" s="1" a="1"/>
  <c r="J2523" i="9" s="1"/>
  <c r="K2523" i="9" s="1"/>
  <c r="I4711" i="9" a="1"/>
  <c r="I4711" i="9" s="1"/>
  <c r="J4711" i="9" s="1" a="1"/>
  <c r="J4711" i="9" s="1"/>
  <c r="K4711" i="9" s="1"/>
  <c r="I1875" i="9" a="1"/>
  <c r="I1875" i="9" s="1"/>
  <c r="J1875" i="9" s="1" a="1"/>
  <c r="J1875" i="9" s="1"/>
  <c r="K1875" i="9" s="1"/>
  <c r="I1644" i="9" a="1"/>
  <c r="I1644" i="9" s="1"/>
  <c r="J1644" i="9" s="1" a="1"/>
  <c r="J1644" i="9" s="1"/>
  <c r="K1644" i="9" s="1"/>
  <c r="I5207" i="9" a="1"/>
  <c r="I5207" i="9" s="1"/>
  <c r="J5207" i="9" s="1" a="1"/>
  <c r="J5207" i="9" s="1"/>
  <c r="K5207" i="9" s="1"/>
  <c r="I3411" i="9" a="1"/>
  <c r="I3411" i="9" s="1"/>
  <c r="J3411" i="9" s="1" a="1"/>
  <c r="J3411" i="9" s="1"/>
  <c r="K3411" i="9" s="1"/>
  <c r="I5221" i="9" a="1"/>
  <c r="I5221" i="9" s="1"/>
  <c r="J5221" i="9" s="1" a="1"/>
  <c r="J5221" i="9" s="1"/>
  <c r="K5221" i="9" s="1"/>
  <c r="I2148" i="9" a="1"/>
  <c r="I2148" i="9" s="1"/>
  <c r="J2148" i="9" s="1" a="1"/>
  <c r="J2148" i="9" s="1"/>
  <c r="K2148" i="9" s="1"/>
  <c r="I2378" i="9" a="1"/>
  <c r="I2378" i="9" s="1"/>
  <c r="J2378" i="9" s="1" a="1"/>
  <c r="J2378" i="9" s="1"/>
  <c r="K2378" i="9" s="1"/>
  <c r="I4243" i="9" a="1"/>
  <c r="I4243" i="9" s="1"/>
  <c r="J4243" i="9" s="1" a="1"/>
  <c r="J4243" i="9" s="1"/>
  <c r="K4243" i="9" s="1"/>
  <c r="I126" i="9" a="1"/>
  <c r="I126" i="9" s="1"/>
  <c r="J126" i="9" s="1" a="1"/>
  <c r="J126" i="9" s="1"/>
  <c r="K126" i="9" s="1"/>
  <c r="I3579" i="9" a="1"/>
  <c r="I3579" i="9" s="1"/>
  <c r="J3579" i="9" s="1" a="1"/>
  <c r="J3579" i="9" s="1"/>
  <c r="K3579" i="9" s="1"/>
  <c r="I2614" i="9" a="1"/>
  <c r="I2614" i="9" s="1"/>
  <c r="J2614" i="9" s="1" a="1"/>
  <c r="J2614" i="9" s="1"/>
  <c r="K2614" i="9" s="1"/>
  <c r="I5352" i="9" a="1"/>
  <c r="I5352" i="9" s="1"/>
  <c r="J5352" i="9" s="1" a="1"/>
  <c r="J5352" i="9" s="1"/>
  <c r="K5352" i="9" s="1"/>
  <c r="I3949" i="9" a="1"/>
  <c r="I3949" i="9" s="1"/>
  <c r="J3949" i="9" s="1" a="1"/>
  <c r="J3949" i="9" s="1"/>
  <c r="K3949" i="9" s="1"/>
  <c r="I1868" i="9" a="1"/>
  <c r="I1868" i="9" s="1"/>
  <c r="J1868" i="9" s="1" a="1"/>
  <c r="J1868" i="9" s="1"/>
  <c r="K1868" i="9" s="1"/>
  <c r="I3747" i="9" a="1"/>
  <c r="I3747" i="9" s="1"/>
  <c r="J3747" i="9" s="1" a="1"/>
  <c r="J3747" i="9" s="1"/>
  <c r="K3747" i="9" s="1"/>
  <c r="I4766" i="9" a="1"/>
  <c r="I4766" i="9" s="1"/>
  <c r="J4766" i="9" s="1" a="1"/>
  <c r="J4766" i="9" s="1"/>
  <c r="K4766" i="9" s="1"/>
  <c r="I4773" i="9" a="1"/>
  <c r="I4773" i="9" s="1"/>
  <c r="J4773" i="9" s="1" a="1"/>
  <c r="J4773" i="9" s="1"/>
  <c r="K4773" i="9" s="1"/>
  <c r="I6243" i="9" a="1"/>
  <c r="I6243" i="9" s="1"/>
  <c r="J6243" i="9" s="1" a="1"/>
  <c r="J6243" i="9" s="1"/>
  <c r="K6243" i="9" s="1"/>
  <c r="I2733" i="9" a="1"/>
  <c r="I2733" i="9" s="1"/>
  <c r="J2733" i="9" s="1" a="1"/>
  <c r="J2733" i="9" s="1"/>
  <c r="K2733" i="9" s="1"/>
  <c r="I4152" i="9" a="1"/>
  <c r="I4152" i="9" s="1"/>
  <c r="J4152" i="9" s="1" a="1"/>
  <c r="J4152" i="9" s="1"/>
  <c r="K4152" i="9" s="1"/>
  <c r="I7210" i="9" a="1"/>
  <c r="I7210" i="9" s="1"/>
  <c r="J7210" i="9" s="1" a="1"/>
  <c r="J7210" i="9" s="1"/>
  <c r="K7210" i="9" s="1"/>
  <c r="I7203" i="9" a="1"/>
  <c r="I7203" i="9" s="1"/>
  <c r="J7203" i="9" s="1" a="1"/>
  <c r="J7203" i="9" s="1"/>
  <c r="K7203" i="9" s="1"/>
  <c r="I7196" i="9" a="1"/>
  <c r="I7196" i="9" s="1"/>
  <c r="J7196" i="9" s="1" a="1"/>
  <c r="J7196" i="9" s="1"/>
  <c r="K7196" i="9" s="1"/>
  <c r="I7190" i="9" a="1"/>
  <c r="I7190" i="9" s="1"/>
  <c r="J7190" i="9" s="1" a="1"/>
  <c r="J7190" i="9" s="1"/>
  <c r="K7190" i="9" s="1"/>
  <c r="I6529" i="9" a="1"/>
  <c r="I6529" i="9" s="1"/>
  <c r="J6529" i="9" s="1" a="1"/>
  <c r="J6529" i="9" s="1"/>
  <c r="K6529" i="9" s="1"/>
  <c r="I3082" i="9" a="1"/>
  <c r="I3082" i="9" s="1"/>
  <c r="J3082" i="9" s="1" a="1"/>
  <c r="J3082" i="9" s="1"/>
  <c r="K3082" i="9" s="1"/>
  <c r="I5999" i="9" a="1"/>
  <c r="I5999" i="9" s="1"/>
  <c r="J5999" i="9" s="1" a="1"/>
  <c r="J5999" i="9" s="1"/>
  <c r="K5999" i="9" s="1"/>
  <c r="I7175" i="9" a="1"/>
  <c r="I7175" i="9" s="1"/>
  <c r="J7175" i="9" s="1" a="1"/>
  <c r="J7175" i="9" s="1"/>
  <c r="K7175" i="9" s="1"/>
  <c r="I7169" i="9" a="1"/>
  <c r="I7169" i="9" s="1"/>
  <c r="J7169" i="9" s="1" a="1"/>
  <c r="J7169" i="9" s="1"/>
  <c r="K7169" i="9" s="1"/>
  <c r="I6069" i="9" a="1"/>
  <c r="I6069" i="9" s="1"/>
  <c r="J6069" i="9" s="1" a="1"/>
  <c r="J6069" i="9" s="1"/>
  <c r="K6069" i="9" s="1"/>
  <c r="I5845" i="9" a="1"/>
  <c r="I5845" i="9" s="1"/>
  <c r="J5845" i="9" s="1" a="1"/>
  <c r="J5845" i="9" s="1"/>
  <c r="K5845" i="9" s="1"/>
  <c r="I6200" i="9" a="1"/>
  <c r="I6200" i="9" s="1"/>
  <c r="J6200" i="9" s="1" a="1"/>
  <c r="J6200" i="9" s="1"/>
  <c r="K6200" i="9" s="1"/>
  <c r="I5929" i="9" a="1"/>
  <c r="I5929" i="9" s="1"/>
  <c r="J5929" i="9" s="1" a="1"/>
  <c r="J5929" i="9" s="1"/>
  <c r="K5929" i="9" s="1"/>
  <c r="I6124" i="9" a="1"/>
  <c r="I6124" i="9" s="1"/>
  <c r="J6124" i="9" s="1" a="1"/>
  <c r="J6124" i="9" s="1"/>
  <c r="K6124" i="9" s="1"/>
  <c r="I6062" i="9" a="1"/>
  <c r="I6062" i="9" s="1"/>
  <c r="J6062" i="9" s="1" a="1"/>
  <c r="J6062" i="9" s="1"/>
  <c r="K6062" i="9" s="1"/>
  <c r="I7151" i="9" a="1"/>
  <c r="I7151" i="9" s="1"/>
  <c r="J7151" i="9" s="1" a="1"/>
  <c r="J7151" i="9" s="1"/>
  <c r="K7151" i="9" s="1"/>
  <c r="I7315" i="9" a="1"/>
  <c r="I7315" i="9" s="1"/>
  <c r="J7315" i="9" s="1" a="1"/>
  <c r="J7315" i="9" s="1"/>
  <c r="K7315" i="9" s="1"/>
  <c r="I7147" i="9" a="1"/>
  <c r="I7147" i="9" s="1"/>
  <c r="J7147" i="9" s="1" a="1"/>
  <c r="J7147" i="9" s="1"/>
  <c r="K7147" i="9" s="1"/>
  <c r="I7144" i="9" a="1"/>
  <c r="I7144" i="9" s="1"/>
  <c r="J7144" i="9" s="1" a="1"/>
  <c r="J7144" i="9" s="1"/>
  <c r="K7144" i="9" s="1"/>
  <c r="I6466" i="9" a="1"/>
  <c r="I6466" i="9" s="1"/>
  <c r="J6466" i="9" s="1" a="1"/>
  <c r="J6466" i="9" s="1"/>
  <c r="K6466" i="9" s="1"/>
  <c r="I7139" i="9" a="1"/>
  <c r="I7139" i="9" s="1"/>
  <c r="J7139" i="9" s="1" a="1"/>
  <c r="J7139" i="9" s="1"/>
  <c r="K7139" i="9" s="1"/>
  <c r="I7136" i="9" a="1"/>
  <c r="I7136" i="9" s="1"/>
  <c r="J7136" i="9" s="1" a="1"/>
  <c r="J7136" i="9" s="1"/>
  <c r="K7136" i="9" s="1"/>
  <c r="I7128" i="9" a="1"/>
  <c r="I7128" i="9" s="1"/>
  <c r="J7128" i="9" s="1" a="1"/>
  <c r="J7128" i="9" s="1"/>
  <c r="K7128" i="9" s="1"/>
  <c r="I7120" i="9" a="1"/>
  <c r="I7120" i="9" s="1"/>
  <c r="J7120" i="9" s="1" a="1"/>
  <c r="J7120" i="9" s="1"/>
  <c r="K7120" i="9" s="1"/>
  <c r="I7113" i="9" a="1"/>
  <c r="I7113" i="9" s="1"/>
  <c r="J7113" i="9" s="1" a="1"/>
  <c r="J7113" i="9" s="1"/>
  <c r="K7113" i="9" s="1"/>
  <c r="I132" i="9" a="1"/>
  <c r="I132" i="9" s="1"/>
  <c r="J132" i="9" s="1" a="1"/>
  <c r="J132" i="9" s="1"/>
  <c r="K132" i="9" s="1"/>
  <c r="I1573" i="9" a="1"/>
  <c r="I1573" i="9" s="1"/>
  <c r="J1573" i="9" s="1" a="1"/>
  <c r="J1573" i="9" s="1"/>
  <c r="K1573" i="9" s="1"/>
  <c r="I537" i="9" a="1"/>
  <c r="I537" i="9" s="1"/>
  <c r="J537" i="9" s="1" a="1"/>
  <c r="J537" i="9" s="1"/>
  <c r="K537" i="9" s="1"/>
  <c r="I4535" i="9" a="1"/>
  <c r="I4535" i="9" s="1"/>
  <c r="J4535" i="9" s="1" a="1"/>
  <c r="J4535" i="9" s="1"/>
  <c r="K4535" i="9" s="1"/>
  <c r="I4800" i="9" a="1"/>
  <c r="I4800" i="9" s="1"/>
  <c r="J4800" i="9" s="1" a="1"/>
  <c r="J4800" i="9" s="1"/>
  <c r="K4800" i="9" s="1"/>
  <c r="I3375" i="9" a="1"/>
  <c r="I3375" i="9" s="1"/>
  <c r="J3375" i="9" s="1" a="1"/>
  <c r="J3375" i="9" s="1"/>
  <c r="K3375" i="9" s="1"/>
  <c r="I2405" i="9" a="1"/>
  <c r="I2405" i="9" s="1"/>
  <c r="J2405" i="9" s="1" a="1"/>
  <c r="J2405" i="9" s="1"/>
  <c r="K2405" i="9" s="1"/>
  <c r="I2496" i="9" a="1"/>
  <c r="I2496" i="9" s="1"/>
  <c r="J2496" i="9" s="1" a="1"/>
  <c r="J2496" i="9" s="1"/>
  <c r="K2496" i="9" s="1"/>
  <c r="I2272" i="9" a="1"/>
  <c r="I2272" i="9" s="1"/>
  <c r="J2272" i="9" s="1" a="1"/>
  <c r="J2272" i="9" s="1"/>
  <c r="K2272" i="9" s="1"/>
  <c r="I5615" i="9" a="1"/>
  <c r="I5615" i="9" s="1"/>
  <c r="J5615" i="9" s="1" a="1"/>
  <c r="J5615" i="9" s="1"/>
  <c r="K5615" i="9" s="1"/>
  <c r="I1636" i="9" a="1"/>
  <c r="I1636" i="9" s="1"/>
  <c r="J1636" i="9" s="1" a="1"/>
  <c r="J1636" i="9" s="1"/>
  <c r="K1636" i="9" s="1"/>
  <c r="I4346" i="9" a="1"/>
  <c r="I4346" i="9" s="1"/>
  <c r="J4346" i="9" s="1" a="1"/>
  <c r="J4346" i="9" s="1"/>
  <c r="K4346" i="9" s="1"/>
  <c r="I4458" i="9" a="1"/>
  <c r="I4458" i="9" s="1"/>
  <c r="J4458" i="9" s="1" a="1"/>
  <c r="J4458" i="9" s="1"/>
  <c r="K4458" i="9" s="1"/>
  <c r="I1482" i="9" a="1"/>
  <c r="I1482" i="9" s="1"/>
  <c r="J1482" i="9" s="1" a="1"/>
  <c r="J1482" i="9" s="1"/>
  <c r="K1482" i="9" s="1"/>
  <c r="I2949" i="9" a="1"/>
  <c r="I2949" i="9" s="1"/>
  <c r="J2949" i="9" s="1" a="1"/>
  <c r="J2949" i="9" s="1"/>
  <c r="K2949" i="9" s="1"/>
  <c r="I1062" i="9" a="1"/>
  <c r="I1062" i="9" s="1"/>
  <c r="J1062" i="9" s="1" a="1"/>
  <c r="J1062" i="9" s="1"/>
  <c r="K1062" i="9" s="1"/>
  <c r="I188" i="9" a="1"/>
  <c r="I188" i="9" s="1"/>
  <c r="J188" i="9" s="1" a="1"/>
  <c r="J188" i="9" s="1"/>
  <c r="K188" i="9" s="1"/>
  <c r="I4144" i="9" a="1"/>
  <c r="I4144" i="9" s="1"/>
  <c r="J4144" i="9" s="1" a="1"/>
  <c r="J4144" i="9" s="1"/>
  <c r="K4144" i="9" s="1"/>
  <c r="I2802" i="9" a="1"/>
  <c r="I2802" i="9" s="1"/>
  <c r="J2802" i="9" s="1" a="1"/>
  <c r="J2802" i="9" s="1"/>
  <c r="K2802" i="9" s="1"/>
  <c r="I3445" i="9" a="1"/>
  <c r="I3445" i="9" s="1"/>
  <c r="J3445" i="9" s="1" a="1"/>
  <c r="J3445" i="9" s="1"/>
  <c r="K3445" i="9" s="1"/>
  <c r="I3871" i="9" a="1"/>
  <c r="I3871" i="9" s="1"/>
  <c r="J3871" i="9" s="1" a="1"/>
  <c r="J3871" i="9" s="1"/>
  <c r="K3871" i="9" s="1"/>
  <c r="I1370" i="9" a="1"/>
  <c r="I1370" i="9" s="1"/>
  <c r="J1370" i="9" s="1" a="1"/>
  <c r="J1370" i="9" s="1"/>
  <c r="K1370" i="9" s="1"/>
  <c r="I272" i="9" a="1"/>
  <c r="I272" i="9" s="1"/>
  <c r="J272" i="9" s="1" a="1"/>
  <c r="J272" i="9" s="1"/>
  <c r="K272" i="9" s="1"/>
  <c r="I1454" i="9" a="1"/>
  <c r="I1454" i="9" s="1"/>
  <c r="J1454" i="9" s="1" a="1"/>
  <c r="J1454" i="9" s="1"/>
  <c r="K1454" i="9" s="1"/>
  <c r="I3592" i="9" a="1"/>
  <c r="I3592" i="9" s="1"/>
  <c r="J3592" i="9" s="1" a="1"/>
  <c r="J3592" i="9" s="1"/>
  <c r="K3592" i="9" s="1"/>
  <c r="I4304" i="9" a="1"/>
  <c r="I4304" i="9" s="1"/>
  <c r="J4304" i="9" s="1" a="1"/>
  <c r="J4304" i="9" s="1"/>
  <c r="K4304" i="9" s="1"/>
  <c r="I1545" i="9" a="1"/>
  <c r="I1545" i="9" s="1"/>
  <c r="J1545" i="9" s="1" a="1"/>
  <c r="J1545" i="9" s="1"/>
  <c r="K1545" i="9" s="1"/>
  <c r="I5066" i="9" a="1"/>
  <c r="I5066" i="9" s="1"/>
  <c r="J5066" i="9" s="1" a="1"/>
  <c r="J5066" i="9" s="1"/>
  <c r="K5066" i="9" s="1"/>
  <c r="I2098" i="9" a="1"/>
  <c r="I2098" i="9" s="1"/>
  <c r="J2098" i="9" s="1" a="1"/>
  <c r="J2098" i="9" s="1"/>
  <c r="K2098" i="9" s="1"/>
  <c r="I3920" i="9" a="1"/>
  <c r="I3920" i="9" s="1"/>
  <c r="J3920" i="9" s="1" a="1"/>
  <c r="J3920" i="9" s="1"/>
  <c r="K3920" i="9" s="1"/>
  <c r="I3257" i="9" a="1"/>
  <c r="I3257" i="9" s="1"/>
  <c r="J3257" i="9" s="1" a="1"/>
  <c r="J3257" i="9" s="1"/>
  <c r="K3257" i="9" s="1"/>
  <c r="I1860" i="9" a="1"/>
  <c r="I1860" i="9" s="1"/>
  <c r="J1860" i="9" s="1" a="1"/>
  <c r="J1860" i="9" s="1"/>
  <c r="K1860" i="9" s="1"/>
  <c r="I1720" i="9" a="1"/>
  <c r="I1720" i="9" s="1"/>
  <c r="J1720" i="9" s="1" a="1"/>
  <c r="J1720" i="9" s="1"/>
  <c r="K1720" i="9" s="1"/>
  <c r="I3452" i="9" a="1"/>
  <c r="I3452" i="9" s="1"/>
  <c r="J3452" i="9" s="1" a="1"/>
  <c r="J3452" i="9" s="1"/>
  <c r="K3452" i="9" s="1"/>
  <c r="I2578" i="9" a="1"/>
  <c r="I2578" i="9" s="1"/>
  <c r="J2578" i="9" s="1" a="1"/>
  <c r="J2578" i="9" s="1"/>
  <c r="K2578" i="9" s="1"/>
  <c r="I3522" i="9" a="1"/>
  <c r="I3522" i="9" s="1"/>
  <c r="J3522" i="9" s="1" a="1"/>
  <c r="J3522" i="9" s="1"/>
  <c r="K3522" i="9" s="1"/>
  <c r="I5978" i="9" a="1"/>
  <c r="I5978" i="9" s="1"/>
  <c r="J5978" i="9" s="1" a="1"/>
  <c r="J5978" i="9" s="1"/>
  <c r="K5978" i="9" s="1"/>
  <c r="I6305" i="9" a="1"/>
  <c r="I6305" i="9" s="1"/>
  <c r="J6305" i="9" s="1" a="1"/>
  <c r="J6305" i="9" s="1"/>
  <c r="K6305" i="9" s="1"/>
  <c r="I6298" i="9" a="1"/>
  <c r="I6298" i="9" s="1"/>
  <c r="J6298" i="9" s="1" a="1"/>
  <c r="J6298" i="9" s="1"/>
  <c r="K6298" i="9" s="1"/>
  <c r="I2760" i="9" a="1"/>
  <c r="I2760" i="9" s="1"/>
  <c r="J2760" i="9" s="1" a="1"/>
  <c r="J2760" i="9" s="1"/>
  <c r="K2760" i="9" s="1"/>
  <c r="I516" i="9" a="1"/>
  <c r="I516" i="9" s="1"/>
  <c r="J516" i="9" s="1" a="1"/>
  <c r="J516" i="9" s="1"/>
  <c r="K516" i="9" s="1"/>
  <c r="I6347" i="9" a="1"/>
  <c r="I6347" i="9" s="1"/>
  <c r="J6347" i="9" s="1" a="1"/>
  <c r="J6347" i="9" s="1"/>
  <c r="K6347" i="9" s="1"/>
  <c r="I4577" i="9" a="1"/>
  <c r="I4577" i="9" s="1"/>
  <c r="J4577" i="9" s="1" a="1"/>
  <c r="J4577" i="9" s="1"/>
  <c r="K4577" i="9" s="1"/>
  <c r="I600" i="9" a="1"/>
  <c r="I600" i="9" s="1"/>
  <c r="J600" i="9" s="1" a="1"/>
  <c r="J600" i="9" s="1"/>
  <c r="K600" i="9" s="1"/>
  <c r="I4374" i="9" a="1"/>
  <c r="I4374" i="9" s="1"/>
  <c r="J4374" i="9" s="1" a="1"/>
  <c r="J4374" i="9" s="1"/>
  <c r="K4374" i="9" s="1"/>
  <c r="I1174" i="9" a="1"/>
  <c r="I1174" i="9" s="1"/>
  <c r="J1174" i="9" s="1" a="1"/>
  <c r="J1174" i="9" s="1"/>
  <c r="K1174" i="9" s="1"/>
  <c r="I5304" i="9" a="1"/>
  <c r="I5304" i="9" s="1"/>
  <c r="J5304" i="9" s="1" a="1"/>
  <c r="J5304" i="9" s="1"/>
  <c r="K5304" i="9" s="1"/>
  <c r="I3676" i="9" a="1"/>
  <c r="I3676" i="9" s="1"/>
  <c r="J3676" i="9" s="1" a="1"/>
  <c r="J3676" i="9" s="1"/>
  <c r="K3676" i="9" s="1"/>
  <c r="I4276" i="9" a="1"/>
  <c r="I4276" i="9" s="1"/>
  <c r="J4276" i="9" s="1" a="1"/>
  <c r="J4276" i="9" s="1"/>
  <c r="K4276" i="9" s="1"/>
  <c r="I35" i="9" a="1"/>
  <c r="I35" i="9" s="1"/>
  <c r="J35" i="9" s="1" a="1"/>
  <c r="J35" i="9" s="1"/>
  <c r="K35" i="9" s="1"/>
  <c r="I1188" i="9" a="1"/>
  <c r="I1188" i="9" s="1"/>
  <c r="J1188" i="9" s="1" a="1"/>
  <c r="J1188" i="9" s="1"/>
  <c r="K1188" i="9" s="1"/>
  <c r="I5365" i="9" a="1"/>
  <c r="I5365" i="9" s="1"/>
  <c r="J5365" i="9" s="1" a="1"/>
  <c r="J5365" i="9" s="1"/>
  <c r="K5365" i="9" s="1"/>
  <c r="I5185" i="9" a="1"/>
  <c r="I5185" i="9" s="1"/>
  <c r="J5185" i="9" s="1" a="1"/>
  <c r="J5185" i="9" s="1"/>
  <c r="K5185" i="9" s="1"/>
  <c r="I2503" i="9" a="1"/>
  <c r="I2503" i="9" s="1"/>
  <c r="J2503" i="9" s="1" a="1"/>
  <c r="J2503" i="9" s="1"/>
  <c r="K2503" i="9" s="1"/>
  <c r="I5657" i="9" a="1"/>
  <c r="I5657" i="9" s="1"/>
  <c r="J5657" i="9" s="1" a="1"/>
  <c r="J5657" i="9" s="1"/>
  <c r="K5657" i="9" s="1"/>
  <c r="I28" i="9" a="1"/>
  <c r="I28" i="9" s="1"/>
  <c r="J28" i="9" s="1" a="1"/>
  <c r="J28" i="9" s="1"/>
  <c r="K28" i="9" s="1"/>
  <c r="I2697" i="9" a="1"/>
  <c r="I2697" i="9" s="1"/>
  <c r="J2697" i="9" s="1" a="1"/>
  <c r="J2697" i="9" s="1"/>
  <c r="K2697" i="9" s="1"/>
  <c r="I5337" i="9" a="1"/>
  <c r="I5337" i="9" s="1"/>
  <c r="J5337" i="9" s="1" a="1"/>
  <c r="J5337" i="9" s="1"/>
  <c r="K5337" i="9" s="1"/>
  <c r="I5031" i="9" a="1"/>
  <c r="I5031" i="9" s="1"/>
  <c r="J5031" i="9" s="1" a="1"/>
  <c r="J5031" i="9" s="1"/>
  <c r="K5031" i="9" s="1"/>
  <c r="I775" i="9" a="1"/>
  <c r="I775" i="9" s="1"/>
  <c r="J775" i="9" s="1" a="1"/>
  <c r="J775" i="9" s="1"/>
  <c r="K775" i="9" s="1"/>
  <c r="I3983" i="9" a="1"/>
  <c r="I3983" i="9" s="1"/>
  <c r="J3983" i="9" s="1" a="1"/>
  <c r="J3983" i="9" s="1"/>
  <c r="K3983" i="9" s="1"/>
  <c r="I4940" i="9" a="1"/>
  <c r="I4940" i="9" s="1"/>
  <c r="J4940" i="9" s="1" a="1"/>
  <c r="J4940" i="9" s="1"/>
  <c r="K4940" i="9" s="1"/>
  <c r="I3152" i="9" a="1"/>
  <c r="I3152" i="9" s="1"/>
  <c r="J3152" i="9" s="1" a="1"/>
  <c r="J3152" i="9" s="1"/>
  <c r="K3152" i="9" s="1"/>
  <c r="I390" i="9" a="1"/>
  <c r="I390" i="9" s="1"/>
  <c r="J390" i="9" s="1" a="1"/>
  <c r="J390" i="9" s="1"/>
  <c r="K390" i="9" s="1"/>
  <c r="I216" i="9" a="1"/>
  <c r="I216" i="9" s="1"/>
  <c r="J216" i="9" s="1" a="1"/>
  <c r="J216" i="9" s="1"/>
  <c r="K216" i="9" s="1"/>
  <c r="I5985" i="9" a="1"/>
  <c r="I5985" i="9" s="1"/>
  <c r="J5985" i="9" s="1" a="1"/>
  <c r="J5985" i="9" s="1"/>
  <c r="K5985" i="9" s="1"/>
  <c r="I1853" i="9" a="1"/>
  <c r="I1853" i="9" s="1"/>
  <c r="J1853" i="9" s="1" a="1"/>
  <c r="J1853" i="9" s="1"/>
  <c r="K1853" i="9" s="1"/>
  <c r="I467" i="9" a="1"/>
  <c r="I467" i="9" s="1"/>
  <c r="J467" i="9" s="1" a="1"/>
  <c r="J467" i="9" s="1"/>
  <c r="K467" i="9" s="1"/>
  <c r="I3732" i="9" a="1"/>
  <c r="I3732" i="9" s="1"/>
  <c r="J3732" i="9" s="1" a="1"/>
  <c r="J3732" i="9" s="1"/>
  <c r="K3732" i="9" s="1"/>
  <c r="I488" i="9" a="1"/>
  <c r="I488" i="9" s="1"/>
  <c r="J488" i="9" s="1" a="1"/>
  <c r="J488" i="9" s="1"/>
  <c r="K488" i="9" s="1"/>
  <c r="I1314" i="9" a="1"/>
  <c r="I1314" i="9" s="1"/>
  <c r="J1314" i="9" s="1" a="1"/>
  <c r="J1314" i="9" s="1"/>
  <c r="K1314" i="9" s="1"/>
  <c r="I5489" i="9" a="1"/>
  <c r="I5489" i="9" s="1"/>
  <c r="J5489" i="9" s="1" a="1"/>
  <c r="J5489" i="9" s="1"/>
  <c r="K5489" i="9" s="1"/>
  <c r="I733" i="9" a="1"/>
  <c r="I733" i="9" s="1"/>
  <c r="J733" i="9" s="1" a="1"/>
  <c r="J733" i="9" s="1"/>
  <c r="K733" i="9" s="1"/>
  <c r="I3368" i="9" a="1"/>
  <c r="I3368" i="9" s="1"/>
  <c r="J3368" i="9" s="1" a="1"/>
  <c r="J3368" i="9" s="1"/>
  <c r="K3368" i="9" s="1"/>
  <c r="I1818" i="9" a="1"/>
  <c r="I1818" i="9" s="1"/>
  <c r="J1818" i="9" s="1" a="1"/>
  <c r="J1818" i="9" s="1"/>
  <c r="K1818" i="9" s="1"/>
  <c r="I5073" i="9" a="1"/>
  <c r="I5073" i="9" s="1"/>
  <c r="J5073" i="9" s="1" a="1"/>
  <c r="J5073" i="9" s="1"/>
  <c r="K5073" i="9" s="1"/>
  <c r="I251" i="9" a="1"/>
  <c r="I251" i="9" s="1"/>
  <c r="J251" i="9" s="1" a="1"/>
  <c r="J251" i="9" s="1"/>
  <c r="K251" i="9" s="1"/>
  <c r="I3103" i="9" a="1"/>
  <c r="I3103" i="9" s="1"/>
  <c r="J3103" i="9" s="1" a="1"/>
  <c r="J3103" i="9" s="1"/>
  <c r="K3103" i="9" s="1"/>
  <c r="I5269" i="9" a="1"/>
  <c r="I5269" i="9" s="1"/>
  <c r="J5269" i="9" s="1" a="1"/>
  <c r="J5269" i="9" s="1"/>
  <c r="K5269" i="9" s="1"/>
  <c r="I1104" i="9" a="1"/>
  <c r="I1104" i="9" s="1"/>
  <c r="J1104" i="9" s="1" a="1"/>
  <c r="J1104" i="9" s="1"/>
  <c r="K1104" i="9" s="1"/>
  <c r="I3990" i="9" a="1"/>
  <c r="I3990" i="9" s="1"/>
  <c r="J3990" i="9" s="1" a="1"/>
  <c r="J3990" i="9" s="1"/>
  <c r="K3990" i="9" s="1"/>
  <c r="I125" i="9" a="1"/>
  <c r="I125" i="9" s="1"/>
  <c r="J125" i="9" s="1" a="1"/>
  <c r="J125" i="9" s="1"/>
  <c r="K125" i="9" s="1"/>
  <c r="I3578" i="9" a="1"/>
  <c r="I3578" i="9" s="1"/>
  <c r="J3578" i="9" s="1" a="1"/>
  <c r="J3578" i="9" s="1"/>
  <c r="K3578" i="9" s="1"/>
  <c r="I2613" i="9" a="1"/>
  <c r="I2613" i="9" s="1"/>
  <c r="J2613" i="9" s="1" a="1"/>
  <c r="J2613" i="9" s="1"/>
  <c r="K2613" i="9" s="1"/>
  <c r="I5351" i="9" a="1"/>
  <c r="I5351" i="9" s="1"/>
  <c r="J5351" i="9" s="1" a="1"/>
  <c r="J5351" i="9" s="1"/>
  <c r="K5351" i="9" s="1"/>
  <c r="I3948" i="9" a="1"/>
  <c r="I3948" i="9" s="1"/>
  <c r="J3948" i="9" s="1" a="1"/>
  <c r="J3948" i="9" s="1"/>
  <c r="K3948" i="9" s="1"/>
  <c r="I6333" i="9" a="1"/>
  <c r="I6333" i="9" s="1"/>
  <c r="J6333" i="9" s="1" a="1"/>
  <c r="J6333" i="9" s="1"/>
  <c r="K6333" i="9" s="1"/>
  <c r="I4772" i="9" a="1"/>
  <c r="I4772" i="9" s="1"/>
  <c r="J4772" i="9" s="1" a="1"/>
  <c r="J4772" i="9" s="1"/>
  <c r="K4772" i="9" s="1"/>
  <c r="I4486" i="9" a="1"/>
  <c r="I4486" i="9" s="1"/>
  <c r="J4486" i="9" s="1" a="1"/>
  <c r="J4486" i="9" s="1"/>
  <c r="K4486" i="9" s="1"/>
  <c r="I5262" i="9" a="1"/>
  <c r="I5262" i="9" s="1"/>
  <c r="J5262" i="9" s="1" a="1"/>
  <c r="J5262" i="9" s="1"/>
  <c r="K5262" i="9" s="1"/>
  <c r="I4947" i="9" a="1"/>
  <c r="I4947" i="9" s="1"/>
  <c r="J4947" i="9" s="1" a="1"/>
  <c r="J4947" i="9" s="1"/>
  <c r="K4947" i="9" s="1"/>
  <c r="I3997" i="9" a="1"/>
  <c r="I3997" i="9" s="1"/>
  <c r="J3997" i="9" s="1" a="1"/>
  <c r="J3997" i="9" s="1"/>
  <c r="K3997" i="9" s="1"/>
  <c r="I1937" i="9" a="1"/>
  <c r="I1937" i="9" s="1"/>
  <c r="J1937" i="9" s="1" a="1"/>
  <c r="J1937" i="9" s="1"/>
  <c r="K1937" i="9" s="1"/>
  <c r="I7103" i="9" a="1"/>
  <c r="I7103" i="9" s="1"/>
  <c r="J7103" i="9" s="1" a="1"/>
  <c r="J7103" i="9" s="1"/>
  <c r="K7103" i="9" s="1"/>
  <c r="I7097" i="9" a="1"/>
  <c r="I7097" i="9" s="1"/>
  <c r="J7097" i="9" s="1" a="1"/>
  <c r="J7097" i="9" s="1"/>
  <c r="K7097" i="9" s="1"/>
  <c r="I7089" i="9" a="1"/>
  <c r="I7089" i="9" s="1"/>
  <c r="J7089" i="9" s="1" a="1"/>
  <c r="J7089" i="9" s="1"/>
  <c r="K7089" i="9" s="1"/>
  <c r="I6381" i="9" a="1"/>
  <c r="I6381" i="9" s="1"/>
  <c r="J6381" i="9" s="1" a="1"/>
  <c r="J6381" i="9" s="1"/>
  <c r="K6381" i="9" s="1"/>
  <c r="I7080" i="9" a="1"/>
  <c r="I7080" i="9" s="1"/>
  <c r="J7080" i="9" s="1" a="1"/>
  <c r="J7080" i="9" s="1"/>
  <c r="K7080" i="9" s="1"/>
  <c r="I3081" i="9" a="1"/>
  <c r="I3081" i="9" s="1"/>
  <c r="J3081" i="9" s="1" a="1"/>
  <c r="J3081" i="9" s="1"/>
  <c r="K3081" i="9" s="1"/>
  <c r="I7075" i="9" a="1"/>
  <c r="I7075" i="9" s="1"/>
  <c r="J7075" i="9" s="1" a="1"/>
  <c r="J7075" i="9" s="1"/>
  <c r="K7075" i="9" s="1"/>
  <c r="I7064" i="9" a="1"/>
  <c r="I7064" i="9" s="1"/>
  <c r="J7064" i="9" s="1" a="1"/>
  <c r="J7064" i="9" s="1"/>
  <c r="K7064" i="9" s="1"/>
  <c r="I7059" i="9" a="1"/>
  <c r="I7059" i="9" s="1"/>
  <c r="J7059" i="9" s="1" a="1"/>
  <c r="J7059" i="9" s="1"/>
  <c r="K7059" i="9" s="1"/>
  <c r="I7054" i="9" a="1"/>
  <c r="I7054" i="9" s="1"/>
  <c r="J7054" i="9" s="1" a="1"/>
  <c r="J7054" i="9" s="1"/>
  <c r="K7054" i="9" s="1"/>
  <c r="I7051" i="9" a="1"/>
  <c r="I7051" i="9" s="1"/>
  <c r="J7051" i="9" s="1" a="1"/>
  <c r="J7051" i="9" s="1"/>
  <c r="K7051" i="9" s="1"/>
  <c r="I5942" i="9" a="1"/>
  <c r="I5942" i="9" s="1"/>
  <c r="J5942" i="9" s="1" a="1"/>
  <c r="J5942" i="9" s="1"/>
  <c r="K5942" i="9" s="1"/>
  <c r="I6" i="9" a="1"/>
  <c r="I6" i="9" s="1"/>
  <c r="J6" i="9" s="1" a="1"/>
  <c r="J6" i="9" s="1"/>
  <c r="K6" i="9" s="1"/>
  <c r="I6012" i="9" a="1"/>
  <c r="I6012" i="9" s="1"/>
  <c r="J6012" i="9" s="1" a="1"/>
  <c r="J6012" i="9" s="1"/>
  <c r="K6012" i="9" s="1"/>
  <c r="I6388" i="9" a="1"/>
  <c r="I6388" i="9" s="1"/>
  <c r="J6388" i="9" s="1" a="1"/>
  <c r="J6388" i="9" s="1"/>
  <c r="K6388" i="9" s="1"/>
  <c r="I7039" i="9" a="1"/>
  <c r="I7039" i="9" s="1"/>
  <c r="J7039" i="9" s="1" a="1"/>
  <c r="J7039" i="9" s="1"/>
  <c r="K7039" i="9" s="1"/>
  <c r="I7030" i="9" a="1"/>
  <c r="I7030" i="9" s="1"/>
  <c r="J7030" i="9" s="1" a="1"/>
  <c r="J7030" i="9" s="1"/>
  <c r="K7030" i="9" s="1"/>
  <c r="I7021" i="9" a="1"/>
  <c r="I7021" i="9" s="1"/>
  <c r="J7021" i="9" s="1" a="1"/>
  <c r="J7021" i="9" s="1"/>
  <c r="K7021" i="9" s="1"/>
  <c r="I1334" i="9" a="1"/>
  <c r="I1334" i="9" s="1"/>
  <c r="J1334" i="9" s="1" a="1"/>
  <c r="J1334" i="9" s="1"/>
  <c r="K1334" i="9" s="1"/>
  <c r="I1243" i="9" a="1"/>
  <c r="I1243" i="9" s="1"/>
  <c r="J1243" i="9" s="1" a="1"/>
  <c r="J1243" i="9" s="1"/>
  <c r="K1243" i="9" s="1"/>
  <c r="I536" i="9" a="1"/>
  <c r="I536" i="9" s="1"/>
  <c r="J536" i="9" s="1" a="1"/>
  <c r="J536" i="9" s="1"/>
  <c r="K536" i="9" s="1"/>
  <c r="I4534" i="9" a="1"/>
  <c r="I4534" i="9" s="1"/>
  <c r="J4534" i="9" s="1" a="1"/>
  <c r="J4534" i="9" s="1"/>
  <c r="K4534" i="9" s="1"/>
  <c r="I704" i="9" a="1"/>
  <c r="I704" i="9" s="1"/>
  <c r="J704" i="9" s="1" a="1"/>
  <c r="J704" i="9" s="1"/>
  <c r="K704" i="9" s="1"/>
  <c r="I4750" i="9" a="1"/>
  <c r="I4750" i="9" s="1"/>
  <c r="J4750" i="9" s="1" a="1"/>
  <c r="J4750" i="9" s="1"/>
  <c r="K4750" i="9" s="1"/>
  <c r="I1362" i="9" a="1"/>
  <c r="I1362" i="9" s="1"/>
  <c r="J1362" i="9" s="1" a="1"/>
  <c r="J1362" i="9" s="1"/>
  <c r="K1362" i="9" s="1"/>
  <c r="I7309" i="9" a="1"/>
  <c r="I7309" i="9" s="1"/>
  <c r="J7309" i="9" s="1" a="1"/>
  <c r="J7309" i="9" s="1"/>
  <c r="K7309" i="9" s="1"/>
  <c r="I5795" i="9" a="1"/>
  <c r="I5795" i="9" s="1"/>
  <c r="J5795" i="9" s="1" a="1"/>
  <c r="J5795" i="9" s="1"/>
  <c r="K5795" i="9" s="1"/>
  <c r="I3249" i="9" a="1"/>
  <c r="I3249" i="9" s="1"/>
  <c r="J3249" i="9" s="1" a="1"/>
  <c r="J3249" i="9" s="1"/>
  <c r="K3249" i="9" s="1"/>
  <c r="I103" i="9" a="1"/>
  <c r="I103" i="9" s="1"/>
  <c r="J103" i="9" s="1" a="1"/>
  <c r="J103" i="9" s="1"/>
  <c r="K103" i="9" s="1"/>
  <c r="I4457" i="9" a="1"/>
  <c r="I4457" i="9" s="1"/>
  <c r="J4457" i="9" s="1" a="1"/>
  <c r="J4457" i="9" s="1"/>
  <c r="K4457" i="9" s="1"/>
  <c r="I1320" i="9" a="1"/>
  <c r="I1320" i="9" s="1"/>
  <c r="J1320" i="9" s="1" a="1"/>
  <c r="J1320" i="9" s="1"/>
  <c r="K1320" i="9" s="1"/>
  <c r="I1796" i="9" a="1"/>
  <c r="I1796" i="9" s="1"/>
  <c r="J1796" i="9" s="1" a="1"/>
  <c r="J1796" i="9" s="1"/>
  <c r="K1796" i="9" s="1"/>
  <c r="I5371" i="9" a="1"/>
  <c r="I5371" i="9" s="1"/>
  <c r="J5371" i="9" s="1" a="1"/>
  <c r="J5371" i="9" s="1"/>
  <c r="K5371" i="9" s="1"/>
  <c r="I4310" i="9" a="1"/>
  <c r="I4310" i="9" s="1"/>
  <c r="J4310" i="9" s="1" a="1"/>
  <c r="J4310" i="9" s="1"/>
  <c r="K4310" i="9" s="1"/>
  <c r="I5282" i="9" a="1"/>
  <c r="I5282" i="9" s="1"/>
  <c r="J5282" i="9" s="1" a="1"/>
  <c r="J5282" i="9" s="1"/>
  <c r="K5282" i="9" s="1"/>
  <c r="I1271" i="9" a="1"/>
  <c r="I1271" i="9" s="1"/>
  <c r="J1271" i="9" s="1" a="1"/>
  <c r="J1271" i="9" s="1"/>
  <c r="K1271" i="9" s="1"/>
  <c r="I928" i="9" a="1"/>
  <c r="I928" i="9" s="1"/>
  <c r="J928" i="9" s="1" a="1"/>
  <c r="J928" i="9" s="1"/>
  <c r="K928" i="9" s="1"/>
  <c r="I5704" i="9" a="1"/>
  <c r="I5704" i="9" s="1"/>
  <c r="J5704" i="9" s="1" a="1"/>
  <c r="J5704" i="9" s="1"/>
  <c r="K5704" i="9" s="1"/>
  <c r="I4303" i="9" a="1"/>
  <c r="I4303" i="9" s="1"/>
  <c r="J4303" i="9" s="1" a="1"/>
  <c r="J4303" i="9" s="1"/>
  <c r="K4303" i="9" s="1"/>
  <c r="I4094" i="9" a="1"/>
  <c r="I4094" i="9" s="1"/>
  <c r="J4094" i="9" s="1" a="1"/>
  <c r="J4094" i="9" s="1"/>
  <c r="K4094" i="9" s="1"/>
  <c r="I2090" i="9" a="1"/>
  <c r="I2090" i="9" s="1"/>
  <c r="J2090" i="9" s="1" a="1"/>
  <c r="J2090" i="9" s="1"/>
  <c r="K2090" i="9" s="1"/>
  <c r="I1628" i="9" a="1"/>
  <c r="I1628" i="9" s="1"/>
  <c r="J1628" i="9" s="1" a="1"/>
  <c r="J1628" i="9" s="1"/>
  <c r="K1628" i="9" s="1"/>
  <c r="I2153" i="9" a="1"/>
  <c r="I2153" i="9" s="1"/>
  <c r="J2153" i="9" s="1" a="1"/>
  <c r="J2153" i="9" s="1"/>
  <c r="K2153" i="9" s="1"/>
  <c r="I2689" i="9" a="1"/>
  <c r="I2689" i="9" s="1"/>
  <c r="J2689" i="9" s="1" a="1"/>
  <c r="J2689" i="9" s="1"/>
  <c r="K2689" i="9" s="1"/>
  <c r="I6304" i="9" a="1"/>
  <c r="I6304" i="9" s="1"/>
  <c r="J6304" i="9" s="1" a="1"/>
  <c r="J6304" i="9" s="1"/>
  <c r="K6304" i="9" s="1"/>
  <c r="I4792" i="9" a="1"/>
  <c r="I4792" i="9" s="1"/>
  <c r="J4792" i="9" s="1" a="1"/>
  <c r="J4792" i="9" s="1"/>
  <c r="K4792" i="9" s="1"/>
  <c r="I4268" i="9" a="1"/>
  <c r="I4268" i="9" s="1"/>
  <c r="J4268" i="9" s="1" a="1"/>
  <c r="J4268" i="9" s="1"/>
  <c r="K4268" i="9" s="1"/>
  <c r="I858" i="9" a="1"/>
  <c r="I858" i="9" s="1"/>
  <c r="J858" i="9" s="1" a="1"/>
  <c r="J858" i="9" s="1"/>
  <c r="K858" i="9" s="1"/>
  <c r="I4464" i="9" a="1"/>
  <c r="I4464" i="9" s="1"/>
  <c r="J4464" i="9" s="1" a="1"/>
  <c r="J4464" i="9" s="1"/>
  <c r="K4464" i="9" s="1"/>
  <c r="I4723" i="9" a="1"/>
  <c r="I4723" i="9" s="1"/>
  <c r="J4723" i="9" s="1" a="1"/>
  <c r="J4723" i="9" s="1"/>
  <c r="K4723" i="9" s="1"/>
  <c r="I1222" i="9" a="1"/>
  <c r="I1222" i="9" s="1"/>
  <c r="J1222" i="9" s="1" a="1"/>
  <c r="J1222" i="9" s="1"/>
  <c r="K1222" i="9" s="1"/>
  <c r="I2962" i="9" a="1"/>
  <c r="I2962" i="9" s="1"/>
  <c r="J2962" i="9" s="1" a="1"/>
  <c r="J2962" i="9" s="1"/>
  <c r="K2962" i="9" s="1"/>
  <c r="I1173" i="9" a="1"/>
  <c r="I1173" i="9" s="1"/>
  <c r="J1173" i="9" s="1" a="1"/>
  <c r="J1173" i="9" s="1"/>
  <c r="K1173" i="9" s="1"/>
  <c r="I1922" i="9" a="1"/>
  <c r="I1922" i="9" s="1"/>
  <c r="J1922" i="9" s="1" a="1"/>
  <c r="J1922" i="9" s="1"/>
  <c r="K1922" i="9" s="1"/>
  <c r="I6311" i="9" a="1"/>
  <c r="I6311" i="9" s="1"/>
  <c r="J6311" i="9" s="1" a="1"/>
  <c r="J6311" i="9" s="1"/>
  <c r="K6311" i="9" s="1"/>
  <c r="I1565" i="9" a="1"/>
  <c r="I1565" i="9" s="1"/>
  <c r="J1565" i="9" s="1" a="1"/>
  <c r="J1565" i="9" s="1"/>
  <c r="K1565" i="9" s="1"/>
  <c r="I3430" i="9" a="1"/>
  <c r="I3430" i="9" s="1"/>
  <c r="J3430" i="9" s="1" a="1"/>
  <c r="J3430" i="9" s="1"/>
  <c r="K3430" i="9" s="1"/>
  <c r="I3849" i="9" a="1"/>
  <c r="I3849" i="9" s="1"/>
  <c r="J3849" i="9" s="1" a="1"/>
  <c r="J3849" i="9" s="1"/>
  <c r="K3849" i="9" s="1"/>
  <c r="I2502" i="9" a="1"/>
  <c r="I2502" i="9" s="1"/>
  <c r="J2502" i="9" s="1" a="1"/>
  <c r="J2502" i="9" s="1"/>
  <c r="K2502" i="9" s="1"/>
  <c r="I1936" i="9" a="1"/>
  <c r="I1936" i="9" s="1"/>
  <c r="J1936" i="9" s="1" a="1"/>
  <c r="J1936" i="9" s="1"/>
  <c r="K1936" i="9" s="1"/>
  <c r="I893" i="9" a="1"/>
  <c r="I893" i="9" s="1"/>
  <c r="J893" i="9" s="1" a="1"/>
  <c r="J893" i="9" s="1"/>
  <c r="K893" i="9" s="1"/>
  <c r="I2696" i="9" a="1"/>
  <c r="I2696" i="9" s="1"/>
  <c r="J2696" i="9" s="1" a="1"/>
  <c r="J2696" i="9" s="1"/>
  <c r="K2696" i="9" s="1"/>
  <c r="I5030" i="9" a="1"/>
  <c r="I5030" i="9" s="1"/>
  <c r="J5030" i="9" s="1" a="1"/>
  <c r="J5030" i="9" s="1"/>
  <c r="K5030" i="9" s="1"/>
  <c r="I4248" i="9" a="1"/>
  <c r="I4248" i="9" s="1"/>
  <c r="J4248" i="9" s="1" a="1"/>
  <c r="J4248" i="9" s="1"/>
  <c r="K4248" i="9" s="1"/>
  <c r="I3968" i="9" a="1"/>
  <c r="I3968" i="9" s="1"/>
  <c r="J3968" i="9" s="1" a="1"/>
  <c r="J3968" i="9" s="1"/>
  <c r="K3968" i="9" s="1"/>
  <c r="I4918" i="9" a="1"/>
  <c r="I4918" i="9" s="1"/>
  <c r="J4918" i="9" s="1" a="1"/>
  <c r="J4918" i="9" s="1"/>
  <c r="K4918" i="9" s="1"/>
  <c r="I4688" i="9" a="1"/>
  <c r="I4688" i="9" s="1"/>
  <c r="J4688" i="9" s="1" a="1"/>
  <c r="J4688" i="9" s="1"/>
  <c r="K4688" i="9" s="1"/>
  <c r="I1950" i="9" a="1"/>
  <c r="I1950" i="9" s="1"/>
  <c r="J1950" i="9" s="1" a="1"/>
  <c r="J1950" i="9" s="1"/>
  <c r="K1950" i="9" s="1"/>
  <c r="I3814" i="9" a="1"/>
  <c r="I3814" i="9" s="1"/>
  <c r="J3814" i="9" s="1" a="1"/>
  <c r="J3814" i="9" s="1"/>
  <c r="K3814" i="9" s="1"/>
  <c r="I5378" i="9" a="1"/>
  <c r="I5378" i="9" s="1"/>
  <c r="J5378" i="9" s="1" a="1"/>
  <c r="J5378" i="9" s="1"/>
  <c r="K5378" i="9" s="1"/>
  <c r="I298" i="9" a="1"/>
  <c r="I298" i="9" s="1"/>
  <c r="J298" i="9" s="1" a="1"/>
  <c r="J298" i="9" s="1"/>
  <c r="K298" i="9" s="1"/>
  <c r="I872" i="9" a="1"/>
  <c r="I872" i="9" s="1"/>
  <c r="J872" i="9" s="1" a="1"/>
  <c r="J872" i="9" s="1"/>
  <c r="K872" i="9" s="1"/>
  <c r="I3179" i="9" a="1"/>
  <c r="I3179" i="9" s="1"/>
  <c r="J3179" i="9" s="1" a="1"/>
  <c r="J3179" i="9" s="1"/>
  <c r="K3179" i="9" s="1"/>
  <c r="I1894" i="9" a="1"/>
  <c r="I1894" i="9" s="1"/>
  <c r="J1894" i="9" s="1" a="1"/>
  <c r="J1894" i="9" s="1"/>
  <c r="K1894" i="9" s="1"/>
  <c r="I3696" i="9" a="1"/>
  <c r="I3696" i="9" s="1"/>
  <c r="J3696" i="9" s="1" a="1"/>
  <c r="J3696" i="9" s="1"/>
  <c r="K3696" i="9" s="1"/>
  <c r="I3731" i="9" a="1"/>
  <c r="I3731" i="9" s="1"/>
  <c r="J3731" i="9" s="1" a="1"/>
  <c r="J3731" i="9" s="1"/>
  <c r="K3731" i="9" s="1"/>
  <c r="I2570" i="9" a="1"/>
  <c r="I2570" i="9" s="1"/>
  <c r="J2570" i="9" s="1" a="1"/>
  <c r="J2570" i="9" s="1"/>
  <c r="K2570" i="9" s="1"/>
  <c r="I4660" i="9" a="1"/>
  <c r="I4660" i="9" s="1"/>
  <c r="J4660" i="9" s="1" a="1"/>
  <c r="J4660" i="9" s="1"/>
  <c r="K4660" i="9" s="1"/>
  <c r="I2034" i="9" a="1"/>
  <c r="I2034" i="9" s="1"/>
  <c r="J2034" i="9" s="1" a="1"/>
  <c r="J2034" i="9" s="1"/>
  <c r="K2034" i="9" s="1"/>
  <c r="I2069" i="9" a="1"/>
  <c r="I2069" i="9" s="1"/>
  <c r="J2069" i="9" s="1" a="1"/>
  <c r="J2069" i="9" s="1"/>
  <c r="K2069" i="9" s="1"/>
  <c r="I1908" i="9" a="1"/>
  <c r="I1908" i="9" s="1"/>
  <c r="J1908" i="9" s="1" a="1"/>
  <c r="J1908" i="9" s="1"/>
  <c r="K1908" i="9" s="1"/>
  <c r="I2055" i="9" a="1"/>
  <c r="I2055" i="9" s="1"/>
  <c r="J2055" i="9" s="1" a="1"/>
  <c r="J2055" i="9" s="1"/>
  <c r="K2055" i="9" s="1"/>
  <c r="I3940" i="9" a="1"/>
  <c r="I3940" i="9" s="1"/>
  <c r="J3940" i="9" s="1" a="1"/>
  <c r="J3940" i="9" s="1"/>
  <c r="K3940" i="9" s="1"/>
  <c r="I3472" i="9" a="1"/>
  <c r="I3472" i="9" s="1"/>
  <c r="J3472" i="9" s="1" a="1"/>
  <c r="J3472" i="9" s="1"/>
  <c r="K3472" i="9" s="1"/>
  <c r="I2521" i="9" a="1"/>
  <c r="I2521" i="9" s="1"/>
  <c r="J2521" i="9" s="1" a="1"/>
  <c r="J2521" i="9" s="1"/>
  <c r="K2521" i="9" s="1"/>
  <c r="I5432" i="9" a="1"/>
  <c r="I5432" i="9" s="1"/>
  <c r="J5432" i="9" s="1" a="1"/>
  <c r="J5432" i="9" s="1"/>
  <c r="K5432" i="9" s="1"/>
  <c r="I3423" i="9" a="1"/>
  <c r="I3423" i="9" s="1"/>
  <c r="J3423" i="9" s="1" a="1"/>
  <c r="J3423" i="9" s="1"/>
  <c r="K3423" i="9" s="1"/>
  <c r="I4178" i="9" a="1"/>
  <c r="I4178" i="9" s="1"/>
  <c r="J4178" i="9" s="1" a="1"/>
  <c r="J4178" i="9" s="1"/>
  <c r="K4178" i="9" s="1"/>
  <c r="I1761" i="9" a="1"/>
  <c r="I1761" i="9" s="1"/>
  <c r="J1761" i="9" s="1" a="1"/>
  <c r="J1761" i="9" s="1"/>
  <c r="K1761" i="9" s="1"/>
  <c r="I4038" i="9" a="1"/>
  <c r="I4038" i="9" s="1"/>
  <c r="J4038" i="9" s="1" a="1"/>
  <c r="J4038" i="9" s="1"/>
  <c r="K4038" i="9" s="1"/>
  <c r="I277" i="9" a="1"/>
  <c r="I277" i="9" s="1"/>
  <c r="J277" i="9" s="1" a="1"/>
  <c r="J277" i="9" s="1"/>
  <c r="K277" i="9" s="1"/>
  <c r="I4743" i="9" a="1"/>
  <c r="I4743" i="9" s="1"/>
  <c r="J4743" i="9" s="1" a="1"/>
  <c r="J4743" i="9" s="1"/>
  <c r="K4743" i="9" s="1"/>
  <c r="I3947" i="9" a="1"/>
  <c r="I3947" i="9" s="1"/>
  <c r="J3947" i="9" s="1" a="1"/>
  <c r="J3947" i="9" s="1"/>
  <c r="K3947" i="9" s="1"/>
  <c r="I1467" i="9" a="1"/>
  <c r="I1467" i="9" s="1"/>
  <c r="J1467" i="9" s="1" a="1"/>
  <c r="J1467" i="9" s="1"/>
  <c r="K1467" i="9" s="1"/>
  <c r="I3954" i="9" a="1"/>
  <c r="I3954" i="9" s="1"/>
  <c r="J3954" i="9" s="1" a="1"/>
  <c r="J3954" i="9" s="1"/>
  <c r="K3954" i="9" s="1"/>
  <c r="I1558" i="9" a="1"/>
  <c r="I1558" i="9" s="1"/>
  <c r="J1558" i="9" s="1" a="1"/>
  <c r="J1558" i="9" s="1"/>
  <c r="K1558" i="9" s="1"/>
  <c r="I3598" i="9" a="1"/>
  <c r="I3598" i="9" s="1"/>
  <c r="J3598" i="9" s="1" a="1"/>
  <c r="J3598" i="9" s="1"/>
  <c r="K3598" i="9" s="1"/>
  <c r="I5788" i="9" a="1"/>
  <c r="I5788" i="9" s="1"/>
  <c r="J5788" i="9" s="1" a="1"/>
  <c r="J5788" i="9" s="1"/>
  <c r="K5788" i="9" s="1"/>
  <c r="I6990" i="9" a="1"/>
  <c r="I6990" i="9" s="1"/>
  <c r="J6990" i="9" s="1" a="1"/>
  <c r="J6990" i="9" s="1"/>
  <c r="K6990" i="9" s="1"/>
  <c r="I6380" i="9" a="1"/>
  <c r="I6380" i="9" s="1"/>
  <c r="J6380" i="9" s="1" a="1"/>
  <c r="J6380" i="9" s="1"/>
  <c r="K6380" i="9" s="1"/>
  <c r="I6963" i="9" a="1"/>
  <c r="I6963" i="9" s="1"/>
  <c r="J6963" i="9" s="1" a="1"/>
  <c r="J6963" i="9" s="1"/>
  <c r="K6963" i="9" s="1"/>
  <c r="I6952" i="9" a="1"/>
  <c r="I6952" i="9" s="1"/>
  <c r="J6952" i="9" s="1" a="1"/>
  <c r="J6952" i="9" s="1"/>
  <c r="K6952" i="9" s="1"/>
  <c r="I5860" i="9" a="1"/>
  <c r="I5860" i="9" s="1"/>
  <c r="J5860" i="9" s="1" a="1"/>
  <c r="J5860" i="9" s="1"/>
  <c r="K5860" i="9" s="1"/>
  <c r="I6945" i="9" a="1"/>
  <c r="I6945" i="9" s="1"/>
  <c r="J6945" i="9" s="1" a="1"/>
  <c r="J6945" i="9" s="1"/>
  <c r="K6945" i="9" s="1"/>
  <c r="I6520" i="9" a="1"/>
  <c r="I6520" i="9" s="1"/>
  <c r="J6520" i="9" s="1" a="1"/>
  <c r="J6520" i="9" s="1"/>
  <c r="K6520" i="9" s="1"/>
  <c r="I6373" i="9" a="1"/>
  <c r="I6373" i="9" s="1"/>
  <c r="J6373" i="9" s="1" a="1"/>
  <c r="J6373" i="9" s="1"/>
  <c r="K6373" i="9" s="1"/>
  <c r="I5962" i="9" a="1"/>
  <c r="I5962" i="9" s="1"/>
  <c r="J5962" i="9" s="1" a="1"/>
  <c r="J5962" i="9" s="1"/>
  <c r="K5962" i="9" s="1"/>
  <c r="I6018" i="9" a="1"/>
  <c r="I6018" i="9" s="1"/>
  <c r="J6018" i="9" s="1" a="1"/>
  <c r="J6018" i="9" s="1"/>
  <c r="K6018" i="9" s="1"/>
  <c r="I6924" i="9" a="1"/>
  <c r="I6924" i="9" s="1"/>
  <c r="J6924" i="9" s="1" a="1"/>
  <c r="J6924" i="9" s="1"/>
  <c r="K6924" i="9" s="1"/>
  <c r="I6909" i="9" a="1"/>
  <c r="I6909" i="9" s="1"/>
  <c r="J6909" i="9" s="1" a="1"/>
  <c r="J6909" i="9" s="1"/>
  <c r="K6909" i="9" s="1"/>
  <c r="I130" i="9" a="1"/>
  <c r="I130" i="9" s="1"/>
  <c r="J130" i="9" s="1" a="1"/>
  <c r="J130" i="9" s="1"/>
  <c r="K130" i="9" s="1"/>
  <c r="I2681" i="9" a="1"/>
  <c r="I2681" i="9" s="1"/>
  <c r="J2681" i="9" s="1" a="1"/>
  <c r="J2681" i="9" s="1"/>
  <c r="K2681" i="9" s="1"/>
  <c r="I3897" i="9" a="1"/>
  <c r="I3897" i="9" s="1"/>
  <c r="J3897" i="9" s="1" a="1"/>
  <c r="J3897" i="9" s="1"/>
  <c r="K3897" i="9" s="1"/>
  <c r="I3003" i="9" a="1"/>
  <c r="I3003" i="9" s="1"/>
  <c r="J3003" i="9" s="1" a="1"/>
  <c r="J3003" i="9" s="1"/>
  <c r="K3003" i="9" s="1"/>
  <c r="I6576" i="9" a="1"/>
  <c r="I6576" i="9" s="1"/>
  <c r="J6576" i="9" s="1" a="1"/>
  <c r="J6576" i="9" s="1"/>
  <c r="K6576" i="9" s="1"/>
  <c r="I3345" i="9" a="1"/>
  <c r="I3345" i="9" s="1"/>
  <c r="J3345" i="9" s="1" a="1"/>
  <c r="J3345" i="9" s="1"/>
  <c r="K3345" i="9" s="1"/>
  <c r="I619" i="9" a="1"/>
  <c r="I619" i="9" s="1"/>
  <c r="J619" i="9" s="1" a="1"/>
  <c r="J619" i="9" s="1"/>
  <c r="K619" i="9" s="1"/>
  <c r="I1319" i="9" a="1"/>
  <c r="I1319" i="9" s="1"/>
  <c r="J1319" i="9" s="1" a="1"/>
  <c r="J1319" i="9" s="1"/>
  <c r="K1319" i="9" s="1"/>
  <c r="I787" i="9" a="1"/>
  <c r="I787" i="9" s="1"/>
  <c r="J787" i="9" s="1" a="1"/>
  <c r="J787" i="9" s="1"/>
  <c r="K787" i="9" s="1"/>
  <c r="I1809" i="9" a="1"/>
  <c r="I1809" i="9" s="1"/>
  <c r="J1809" i="9" s="1" a="1"/>
  <c r="J1809" i="9" s="1"/>
  <c r="K1809" i="9" s="1"/>
  <c r="I1025" i="9" a="1"/>
  <c r="I1025" i="9" s="1"/>
  <c r="J1025" i="9" s="1" a="1"/>
  <c r="J1025" i="9" s="1"/>
  <c r="K1025" i="9" s="1"/>
  <c r="I3876" i="9" a="1"/>
  <c r="I3876" i="9" s="1"/>
  <c r="J3876" i="9" s="1" a="1"/>
  <c r="J3876" i="9" s="1"/>
  <c r="K3876" i="9" s="1"/>
  <c r="I577" i="9" a="1"/>
  <c r="I577" i="9" s="1"/>
  <c r="J577" i="9" s="1" a="1"/>
  <c r="J577" i="9" s="1"/>
  <c r="K577" i="9" s="1"/>
  <c r="I1704" i="9" a="1"/>
  <c r="I1704" i="9" s="1"/>
  <c r="J1704" i="9" s="1" a="1"/>
  <c r="J1704" i="9" s="1"/>
  <c r="K1704" i="9" s="1"/>
  <c r="I5064" i="9" a="1"/>
  <c r="I5064" i="9" s="1"/>
  <c r="J5064" i="9" s="1" a="1"/>
  <c r="J5064" i="9" s="1"/>
  <c r="K5064" i="9" s="1"/>
  <c r="I752" i="9" a="1"/>
  <c r="I752" i="9" s="1"/>
  <c r="J752" i="9" s="1" a="1"/>
  <c r="J752" i="9" s="1"/>
  <c r="K752" i="9" s="1"/>
  <c r="I5675" i="9" a="1"/>
  <c r="I5675" i="9" s="1"/>
  <c r="J5675" i="9" s="1" a="1"/>
  <c r="J5675" i="9" s="1"/>
  <c r="K5675" i="9" s="1"/>
  <c r="I3450" i="9" a="1"/>
  <c r="I3450" i="9" s="1"/>
  <c r="J3450" i="9" s="1" a="1"/>
  <c r="J3450" i="9" s="1"/>
  <c r="K3450" i="9" s="1"/>
  <c r="I4519" i="9" a="1"/>
  <c r="I4519" i="9" s="1"/>
  <c r="J4519" i="9" s="1" a="1"/>
  <c r="J4519" i="9" s="1"/>
  <c r="K4519" i="9" s="1"/>
  <c r="I5815" i="9" a="1"/>
  <c r="I5815" i="9" s="1"/>
  <c r="J5815" i="9" s="1" a="1"/>
  <c r="J5815" i="9" s="1"/>
  <c r="K5815" i="9" s="1"/>
  <c r="I1494" i="9" a="1"/>
  <c r="I1494" i="9" s="1"/>
  <c r="J1494" i="9" s="1" a="1"/>
  <c r="J1494" i="9" s="1"/>
  <c r="K1494" i="9" s="1"/>
  <c r="I514" i="9" a="1"/>
  <c r="I514" i="9" s="1"/>
  <c r="J514" i="9" s="1" a="1"/>
  <c r="J514" i="9" s="1"/>
  <c r="K514" i="9" s="1"/>
  <c r="I2340" i="9" a="1"/>
  <c r="I2340" i="9" s="1"/>
  <c r="J2340" i="9" s="1" a="1"/>
  <c r="J2340" i="9" s="1"/>
  <c r="K2340" i="9" s="1"/>
  <c r="I5689" i="9" a="1"/>
  <c r="I5689" i="9" s="1"/>
  <c r="J5689" i="9" s="1" a="1"/>
  <c r="J5689" i="9" s="1"/>
  <c r="K5689" i="9" s="1"/>
  <c r="I1081" i="9" a="1"/>
  <c r="I1081" i="9" s="1"/>
  <c r="J1081" i="9" s="1" a="1"/>
  <c r="J1081" i="9" s="1"/>
  <c r="K1081" i="9" s="1"/>
  <c r="I5620" i="9" a="1"/>
  <c r="I5620" i="9" s="1"/>
  <c r="J5620" i="9" s="1" a="1"/>
  <c r="J5620" i="9" s="1"/>
  <c r="K5620" i="9" s="1"/>
  <c r="I3653" i="9" a="1"/>
  <c r="I3653" i="9" s="1"/>
  <c r="J3653" i="9" s="1" a="1"/>
  <c r="J3653" i="9" s="1"/>
  <c r="K3653" i="9" s="1"/>
  <c r="I3429" i="9" a="1"/>
  <c r="I3429" i="9" s="1"/>
  <c r="J3429" i="9" s="1" a="1"/>
  <c r="J3429" i="9" s="1"/>
  <c r="K3429" i="9" s="1"/>
  <c r="I2912" i="9" a="1"/>
  <c r="I2912" i="9" s="1"/>
  <c r="J2912" i="9" s="1" a="1"/>
  <c r="J2912" i="9" s="1"/>
  <c r="K2912" i="9" s="1"/>
  <c r="I5183" i="9" a="1"/>
  <c r="I5183" i="9" s="1"/>
  <c r="J5183" i="9" s="1" a="1"/>
  <c r="J5183" i="9" s="1"/>
  <c r="K5183" i="9" s="1"/>
  <c r="I193" i="9" a="1"/>
  <c r="I193" i="9" s="1"/>
  <c r="J193" i="9" s="1" a="1"/>
  <c r="J193" i="9" s="1"/>
  <c r="K193" i="9" s="1"/>
  <c r="I1767" i="9" a="1"/>
  <c r="I1767" i="9" s="1"/>
  <c r="J1767" i="9" s="1" a="1"/>
  <c r="J1767" i="9" s="1"/>
  <c r="K1767" i="9" s="1"/>
  <c r="I4498" i="9" a="1"/>
  <c r="I4498" i="9" s="1"/>
  <c r="J4498" i="9" s="1" a="1"/>
  <c r="J4498" i="9" s="1"/>
  <c r="K4498" i="9" s="1"/>
  <c r="I4247" i="9" a="1"/>
  <c r="I4247" i="9" s="1"/>
  <c r="J4247" i="9" s="1" a="1"/>
  <c r="J4247" i="9" s="1"/>
  <c r="K4247" i="9" s="1"/>
  <c r="I2508" i="9" a="1"/>
  <c r="I2508" i="9" s="1"/>
  <c r="J2508" i="9" s="1" a="1"/>
  <c r="J2508" i="9" s="1"/>
  <c r="K2508" i="9" s="1"/>
  <c r="I5557" i="9" a="1"/>
  <c r="I5557" i="9" s="1"/>
  <c r="J5557" i="9" s="1" a="1"/>
  <c r="J5557" i="9" s="1"/>
  <c r="K5557" i="9" s="1"/>
  <c r="I5696" i="9" a="1"/>
  <c r="I5696" i="9" s="1"/>
  <c r="J5696" i="9" s="1" a="1"/>
  <c r="J5696" i="9" s="1"/>
  <c r="K5696" i="9" s="1"/>
  <c r="I4009" i="9" a="1"/>
  <c r="I4009" i="9" s="1"/>
  <c r="J4009" i="9" s="1" a="1"/>
  <c r="J4009" i="9" s="1"/>
  <c r="K4009" i="9" s="1"/>
  <c r="I4170" i="9" a="1"/>
  <c r="I4170" i="9" s="1"/>
  <c r="J4170" i="9" s="1" a="1"/>
  <c r="J4170" i="9" s="1"/>
  <c r="K4170" i="9" s="1"/>
  <c r="I1893" i="9" a="1"/>
  <c r="I1893" i="9" s="1"/>
  <c r="J1893" i="9" s="1" a="1"/>
  <c r="J1893" i="9" s="1"/>
  <c r="K1893" i="9" s="1"/>
  <c r="I6583" i="9" a="1"/>
  <c r="I6583" i="9" s="1"/>
  <c r="J6583" i="9" s="1" a="1"/>
  <c r="J6583" i="9" s="1"/>
  <c r="K6583" i="9" s="1"/>
  <c r="I4086" i="9" a="1"/>
  <c r="I4086" i="9" s="1"/>
  <c r="J4086" i="9" s="1" a="1"/>
  <c r="J4086" i="9" s="1"/>
  <c r="K4086" i="9" s="1"/>
  <c r="I1347" i="9" a="1"/>
  <c r="I1347" i="9" s="1"/>
  <c r="J1347" i="9" s="1" a="1"/>
  <c r="J1347" i="9" s="1"/>
  <c r="K1347" i="9" s="1"/>
  <c r="I3939" i="9" a="1"/>
  <c r="I3939" i="9" s="1"/>
  <c r="J3939" i="9" s="1" a="1"/>
  <c r="J3939" i="9" s="1"/>
  <c r="K3939" i="9" s="1"/>
  <c r="I647" i="9" a="1"/>
  <c r="I647" i="9" s="1"/>
  <c r="J647" i="9" s="1" a="1"/>
  <c r="J647" i="9" s="1"/>
  <c r="K647" i="9" s="1"/>
  <c r="I2124" i="9" a="1"/>
  <c r="I2124" i="9" s="1"/>
  <c r="J2124" i="9" s="1" a="1"/>
  <c r="J2124" i="9" s="1"/>
  <c r="K2124" i="9" s="1"/>
  <c r="I2061" i="9" a="1"/>
  <c r="I2061" i="9" s="1"/>
  <c r="J2061" i="9" s="1" a="1"/>
  <c r="J2061" i="9" s="1"/>
  <c r="K2061" i="9" s="1"/>
  <c r="I2842" i="9" a="1"/>
  <c r="I2842" i="9" s="1"/>
  <c r="J2842" i="9" s="1" a="1"/>
  <c r="J2842" i="9" s="1"/>
  <c r="K2842" i="9" s="1"/>
  <c r="I165" i="9" a="1"/>
  <c r="I165" i="9" s="1"/>
  <c r="J165" i="9" s="1" a="1"/>
  <c r="J165" i="9" s="1"/>
  <c r="K165" i="9" s="1"/>
  <c r="I4742" i="9" a="1"/>
  <c r="I4742" i="9" s="1"/>
  <c r="J4742" i="9" s="1" a="1"/>
  <c r="J4742" i="9" s="1"/>
  <c r="K4742" i="9" s="1"/>
  <c r="I1865" i="9" a="1"/>
  <c r="I1865" i="9" s="1"/>
  <c r="J1865" i="9" s="1" a="1"/>
  <c r="J1865" i="9" s="1"/>
  <c r="K1865" i="9" s="1"/>
  <c r="I4763" i="9" a="1"/>
  <c r="I4763" i="9" s="1"/>
  <c r="J4763" i="9" s="1" a="1"/>
  <c r="J4763" i="9" s="1"/>
  <c r="K4763" i="9" s="1"/>
  <c r="I4736" i="9" a="1"/>
  <c r="I4736" i="9" s="1"/>
  <c r="J4736" i="9" s="1" a="1"/>
  <c r="J4736" i="9" s="1"/>
  <c r="K4736" i="9" s="1"/>
  <c r="I2758" i="9" a="1"/>
  <c r="I2758" i="9" s="1"/>
  <c r="J2758" i="9" s="1" a="1"/>
  <c r="J2758" i="9" s="1"/>
  <c r="K2758" i="9" s="1"/>
  <c r="I6879" i="9" a="1"/>
  <c r="I6879" i="9" s="1"/>
  <c r="J6879" i="9" s="1" a="1"/>
  <c r="J6879" i="9" s="1"/>
  <c r="K6879" i="9" s="1"/>
  <c r="I6045" i="9" a="1"/>
  <c r="I6045" i="9" s="1"/>
  <c r="J6045" i="9" s="1" a="1"/>
  <c r="J6045" i="9" s="1"/>
  <c r="K6045" i="9" s="1"/>
  <c r="I6859" i="9" a="1"/>
  <c r="I6859" i="9" s="1"/>
  <c r="J6859" i="9" s="1" a="1"/>
  <c r="J6859" i="9" s="1"/>
  <c r="K6859" i="9" s="1"/>
  <c r="I5765" i="9" a="1"/>
  <c r="I5765" i="9" s="1"/>
  <c r="J5765" i="9" s="1" a="1"/>
  <c r="J5765" i="9" s="1"/>
  <c r="K5765" i="9" s="1"/>
  <c r="I6225" i="9" a="1"/>
  <c r="I6225" i="9" s="1"/>
  <c r="J6225" i="9" s="1" a="1"/>
  <c r="J6225" i="9" s="1"/>
  <c r="K6225" i="9" s="1"/>
  <c r="I7333" i="9" a="1"/>
  <c r="I7333" i="9" s="1"/>
  <c r="J7333" i="9" s="1" a="1"/>
  <c r="J7333" i="9" s="1"/>
  <c r="K7333" i="9" s="1"/>
  <c r="I6031" i="9" a="1"/>
  <c r="I6031" i="9" s="1"/>
  <c r="J6031" i="9" s="1" a="1"/>
  <c r="J6031" i="9" s="1"/>
  <c r="K6031" i="9" s="1"/>
  <c r="I6810" i="9" a="1"/>
  <c r="I6810" i="9" s="1"/>
  <c r="J6810" i="9" s="1" a="1"/>
  <c r="J6810" i="9" s="1"/>
  <c r="K6810" i="9" s="1"/>
  <c r="I157" i="9" a="1"/>
  <c r="I157" i="9" s="1"/>
  <c r="J157" i="9" s="1" a="1"/>
  <c r="J157" i="9" s="1"/>
  <c r="K157" i="9" s="1"/>
  <c r="I3275" i="9" a="1"/>
  <c r="I3275" i="9" s="1"/>
  <c r="J3275" i="9" s="1" a="1"/>
  <c r="J3275" i="9" s="1"/>
  <c r="K3275" i="9" s="1"/>
  <c r="I618" i="9" a="1"/>
  <c r="I618" i="9" s="1"/>
  <c r="J618" i="9" s="1" a="1"/>
  <c r="J618" i="9" s="1"/>
  <c r="K618" i="9" s="1"/>
  <c r="I821" i="9" a="1"/>
  <c r="I821" i="9" s="1"/>
  <c r="J821" i="9" s="1" a="1"/>
  <c r="J821" i="9" s="1"/>
  <c r="K821" i="9" s="1"/>
  <c r="I4308" i="9" a="1"/>
  <c r="I4308" i="9" s="1"/>
  <c r="J4308" i="9" s="1" a="1"/>
  <c r="J4308" i="9" s="1"/>
  <c r="K4308" i="9" s="1"/>
  <c r="I1269" i="9" a="1"/>
  <c r="I1269" i="9" s="1"/>
  <c r="J1269" i="9" s="1" a="1"/>
  <c r="J1269" i="9" s="1"/>
  <c r="K1269" i="9" s="1"/>
  <c r="I2430" i="9" a="1"/>
  <c r="I2430" i="9" s="1"/>
  <c r="J2430" i="9" s="1" a="1"/>
  <c r="J2430" i="9" s="1"/>
  <c r="K2430" i="9" s="1"/>
  <c r="I4050" i="9" a="1"/>
  <c r="I4050" i="9" s="1"/>
  <c r="J4050" i="9" s="1" a="1"/>
  <c r="J4050" i="9" s="1"/>
  <c r="K4050" i="9" s="1"/>
  <c r="I856" i="9" a="1"/>
  <c r="I856" i="9" s="1"/>
  <c r="J856" i="9" s="1" a="1"/>
  <c r="J856" i="9" s="1"/>
  <c r="K856" i="9" s="1"/>
  <c r="I5362" i="9" a="1"/>
  <c r="I5362" i="9" s="1"/>
  <c r="J5362" i="9" s="1" a="1"/>
  <c r="J5362" i="9" s="1"/>
  <c r="K5362" i="9" s="1"/>
  <c r="I4134" i="9" a="1"/>
  <c r="I4134" i="9" s="1"/>
  <c r="J4134" i="9" s="1" a="1"/>
  <c r="J4134" i="9" s="1"/>
  <c r="K4134" i="9" s="1"/>
  <c r="I1234" i="9" a="1"/>
  <c r="I1234" i="9" s="1"/>
  <c r="J1234" i="9" s="1" a="1"/>
  <c r="J1234" i="9" s="1"/>
  <c r="K1234" i="9" s="1"/>
  <c r="I387" i="9" a="1"/>
  <c r="I387" i="9" s="1"/>
  <c r="J387" i="9" s="1" a="1"/>
  <c r="J387" i="9" s="1"/>
  <c r="K387" i="9" s="1"/>
  <c r="I4155" i="9" a="1"/>
  <c r="I4155" i="9" s="1"/>
  <c r="J4155" i="9" s="1" a="1"/>
  <c r="J4155" i="9" s="1"/>
  <c r="K4155" i="9" s="1"/>
  <c r="I478" i="9" a="1"/>
  <c r="I478" i="9" s="1"/>
  <c r="J478" i="9" s="1" a="1"/>
  <c r="J478" i="9" s="1"/>
  <c r="K478" i="9" s="1"/>
  <c r="I1430" i="9" a="1"/>
  <c r="I1430" i="9" s="1"/>
  <c r="J1430" i="9" s="1" a="1"/>
  <c r="J1430" i="9" s="1"/>
  <c r="K1430" i="9" s="1"/>
  <c r="I310" i="9" a="1"/>
  <c r="I310" i="9" s="1"/>
  <c r="J310" i="9" s="1" a="1"/>
  <c r="J310" i="9" s="1"/>
  <c r="K310" i="9" s="1"/>
  <c r="I3072" i="9" a="1"/>
  <c r="I3072" i="9" s="1"/>
  <c r="J3072" i="9" s="1" a="1"/>
  <c r="J3072" i="9" s="1"/>
  <c r="K3072" i="9" s="1"/>
  <c r="I164" i="9" a="1"/>
  <c r="I164" i="9" s="1"/>
  <c r="J164" i="9" s="1" a="1"/>
  <c r="J164" i="9" s="1"/>
  <c r="K164" i="9" s="1"/>
  <c r="I688" i="9" a="1"/>
  <c r="I688" i="9" s="1"/>
  <c r="J688" i="9" s="1" a="1"/>
  <c r="J688" i="9" s="1"/>
  <c r="K688" i="9" s="1"/>
  <c r="I6790" i="9" a="1"/>
  <c r="I6790" i="9" s="1"/>
  <c r="J6790" i="9" s="1" a="1"/>
  <c r="J6790" i="9" s="1"/>
  <c r="K6790" i="9" s="1"/>
  <c r="I6766" i="9" a="1"/>
  <c r="I6766" i="9" s="1"/>
  <c r="J6766" i="9" s="1" a="1"/>
  <c r="J6766" i="9" s="1"/>
  <c r="K6766" i="9" s="1"/>
  <c r="I5946" i="9" a="1"/>
  <c r="I5946" i="9" s="1"/>
  <c r="J5946" i="9" s="1" a="1"/>
  <c r="J5946" i="9" s="1"/>
  <c r="K5946" i="9" s="1"/>
  <c r="I6716" i="9" a="1"/>
  <c r="I6716" i="9" s="1"/>
  <c r="J6716" i="9" s="1" a="1"/>
  <c r="J6716" i="9" s="1"/>
  <c r="K6716" i="9" s="1"/>
  <c r="I4545" i="9" a="1"/>
  <c r="I4545" i="9" s="1"/>
  <c r="J4545" i="9" s="1" a="1"/>
  <c r="J4545" i="9" s="1"/>
  <c r="K4545" i="9" s="1"/>
  <c r="I4000" i="9" a="1"/>
  <c r="I4000" i="9" s="1"/>
  <c r="J4000" i="9" s="1" a="1"/>
  <c r="J4000" i="9" s="1"/>
  <c r="K4000" i="9" s="1"/>
  <c r="I1478" i="9" a="1"/>
  <c r="I1478" i="9" s="1"/>
  <c r="J1478" i="9" s="1" a="1"/>
  <c r="J1478" i="9" s="1"/>
  <c r="K1478" i="9" s="1"/>
  <c r="I107" i="9" a="1"/>
  <c r="I107" i="9" s="1"/>
  <c r="J107" i="9" s="1" a="1"/>
  <c r="J107" i="9" s="1"/>
  <c r="K107" i="9" s="1"/>
  <c r="I1702" i="9" a="1"/>
  <c r="I1702" i="9" s="1"/>
  <c r="J1702" i="9" s="1" a="1"/>
  <c r="J1702" i="9" s="1"/>
  <c r="K1702" i="9" s="1"/>
  <c r="I4615" i="9" a="1"/>
  <c r="I4615" i="9" s="1"/>
  <c r="J4615" i="9" s="1" a="1"/>
  <c r="J4615" i="9" s="1"/>
  <c r="K4615" i="9" s="1"/>
  <c r="I1093" i="9" a="1"/>
  <c r="I1093" i="9" s="1"/>
  <c r="J1093" i="9" s="1" a="1"/>
  <c r="J1093" i="9" s="1"/>
  <c r="K1093" i="9" s="1"/>
  <c r="I2338" i="9" a="1"/>
  <c r="I2338" i="9" s="1"/>
  <c r="J2338" i="9" s="1" a="1"/>
  <c r="J2338" i="9" s="1"/>
  <c r="K2338" i="9" s="1"/>
  <c r="I5354" i="9" a="1"/>
  <c r="I5354" i="9" s="1"/>
  <c r="J5354" i="9" s="1" a="1"/>
  <c r="J5354" i="9" s="1"/>
  <c r="K5354" i="9" s="1"/>
  <c r="I3399" i="9" a="1"/>
  <c r="I3399" i="9" s="1"/>
  <c r="J3399" i="9" s="1" a="1"/>
  <c r="J3399" i="9" s="1"/>
  <c r="K3399" i="9" s="1"/>
  <c r="I666" i="9" a="1"/>
  <c r="I666" i="9" s="1"/>
  <c r="J666" i="9" s="1" a="1"/>
  <c r="J666" i="9" s="1"/>
  <c r="K666" i="9" s="1"/>
  <c r="I1758" i="9" a="1"/>
  <c r="I1758" i="9" s="1"/>
  <c r="J1758" i="9" s="1" a="1"/>
  <c r="J1758" i="9" s="1"/>
  <c r="K1758" i="9" s="1"/>
  <c r="I3595" i="9" a="1"/>
  <c r="I3595" i="9" s="1"/>
  <c r="J3595" i="9" s="1" a="1"/>
  <c r="J3595" i="9" s="1"/>
  <c r="K3595" i="9" s="1"/>
  <c r="I6139" i="9" a="1"/>
  <c r="I6139" i="9" s="1"/>
  <c r="J6139" i="9" s="1" a="1"/>
  <c r="J6139" i="9" s="1"/>
  <c r="K6139" i="9" s="1"/>
  <c r="I6160" i="9" a="1"/>
  <c r="I6160" i="9" s="1"/>
  <c r="J6160" i="9" s="1" a="1"/>
  <c r="J6160" i="9" s="1"/>
  <c r="K6160" i="9" s="1"/>
  <c r="I3894" i="9" a="1"/>
  <c r="I3894" i="9" s="1"/>
  <c r="J3894" i="9" s="1" a="1"/>
  <c r="J3894" i="9" s="1"/>
  <c r="K3894" i="9" s="1"/>
  <c r="I1190" i="9" a="1"/>
  <c r="I1190" i="9" s="1"/>
  <c r="J1190" i="9" s="1" a="1"/>
  <c r="J1190" i="9" s="1"/>
  <c r="K1190" i="9" s="1"/>
  <c r="I5061" i="9" a="1"/>
  <c r="I5061" i="9" s="1"/>
  <c r="J5061" i="9" s="1" a="1"/>
  <c r="J5061" i="9" s="1"/>
  <c r="K5061" i="9" s="1"/>
  <c r="I2580" i="9" a="1"/>
  <c r="I2580" i="9" s="1"/>
  <c r="J2580" i="9" s="1" a="1"/>
  <c r="J2580" i="9" s="1"/>
  <c r="K2580" i="9" s="1"/>
  <c r="I6342" i="9" a="1"/>
  <c r="I6342" i="9" s="1"/>
  <c r="J6342" i="9" s="1" a="1"/>
  <c r="J6342" i="9" s="1"/>
  <c r="K6342" i="9" s="1"/>
  <c r="I756" i="9" a="1"/>
  <c r="I756" i="9" s="1"/>
  <c r="J756" i="9" s="1" a="1"/>
  <c r="J756" i="9" s="1"/>
  <c r="K756" i="9" s="1"/>
  <c r="I3636" i="9" a="1"/>
  <c r="I3636" i="9" s="1"/>
  <c r="J3636" i="9" s="1" a="1"/>
  <c r="J3636" i="9" s="1"/>
  <c r="K3636" i="9" s="1"/>
  <c r="I3803" i="9" a="1"/>
  <c r="I3803" i="9" s="1"/>
  <c r="J3803" i="9" s="1" a="1"/>
  <c r="J3803" i="9" s="1"/>
  <c r="K3803" i="9" s="1"/>
  <c r="I301" i="9" a="1"/>
  <c r="I301" i="9" s="1"/>
  <c r="J301" i="9" s="1" a="1"/>
  <c r="J301" i="9" s="1"/>
  <c r="K301" i="9" s="1"/>
  <c r="I1911" i="9" a="1"/>
  <c r="I1911" i="9" s="1"/>
  <c r="J1911" i="9" s="1" a="1"/>
  <c r="J1911" i="9" s="1"/>
  <c r="K1911" i="9" s="1"/>
  <c r="I6194" i="9" a="1"/>
  <c r="I6194" i="9" s="1"/>
  <c r="J6194" i="9" s="1" a="1"/>
  <c r="J6194" i="9" s="1"/>
  <c r="K6194" i="9" s="1"/>
  <c r="I7220" i="9" a="1"/>
  <c r="I7220" i="9" s="1"/>
  <c r="J7220" i="9" s="1" a="1"/>
  <c r="J7220" i="9" s="1"/>
  <c r="K7220" i="9" s="1"/>
  <c r="I3202" i="9" a="1"/>
  <c r="I3202" i="9" s="1"/>
  <c r="J3202" i="9" s="1" a="1"/>
  <c r="J3202" i="9" s="1"/>
  <c r="K3202" i="9" s="1"/>
  <c r="I4885" i="9" a="1"/>
  <c r="I4885" i="9" s="1"/>
  <c r="J4885" i="9" s="1" a="1"/>
  <c r="J4885" i="9" s="1"/>
  <c r="K4885" i="9" s="1"/>
  <c r="I916" i="9" a="1"/>
  <c r="I916" i="9" s="1"/>
  <c r="J916" i="9" s="1" a="1"/>
  <c r="J916" i="9" s="1"/>
  <c r="K916" i="9" s="1"/>
  <c r="I1063" i="9" a="1"/>
  <c r="I1063" i="9" s="1"/>
  <c r="J1063" i="9" s="1" a="1"/>
  <c r="J1063" i="9" s="1"/>
  <c r="K1063" i="9" s="1"/>
  <c r="I3879" i="9" a="1"/>
  <c r="I3879" i="9" s="1"/>
  <c r="J3879" i="9" s="1" a="1"/>
  <c r="J3879" i="9" s="1"/>
  <c r="K3879" i="9" s="1"/>
  <c r="I4732" i="9" a="1"/>
  <c r="I4732" i="9" s="1"/>
  <c r="J4732" i="9" s="1" a="1"/>
  <c r="J4732" i="9" s="1"/>
  <c r="K4732" i="9" s="1"/>
  <c r="I1959" i="9" a="1"/>
  <c r="I1959" i="9" s="1"/>
  <c r="J1959" i="9" s="1" a="1"/>
  <c r="J1959" i="9" s="1"/>
  <c r="K1959" i="9" s="1"/>
  <c r="I5678" i="9" a="1"/>
  <c r="I5678" i="9" s="1"/>
  <c r="J5678" i="9" s="1" a="1"/>
  <c r="J5678" i="9" s="1"/>
  <c r="K5678" i="9" s="1"/>
  <c r="I5818" i="9" a="1"/>
  <c r="I5818" i="9" s="1"/>
  <c r="J5818" i="9" s="1" a="1"/>
  <c r="J5818" i="9" s="1"/>
  <c r="K5818" i="9" s="1"/>
  <c r="I860" i="9" a="1"/>
  <c r="I860" i="9" s="1"/>
  <c r="J860" i="9" s="1" a="1"/>
  <c r="J860" i="9" s="1"/>
  <c r="K860" i="9" s="1"/>
  <c r="I769" i="9" a="1"/>
  <c r="I769" i="9" s="1"/>
  <c r="J769" i="9" s="1" a="1"/>
  <c r="J769" i="9" s="1"/>
  <c r="K769" i="9" s="1"/>
  <c r="I3055" i="9" a="1"/>
  <c r="I3055" i="9" s="1"/>
  <c r="J3055" i="9" s="1" a="1"/>
  <c r="J3055" i="9" s="1"/>
  <c r="K3055" i="9" s="1"/>
  <c r="I5032" i="9" a="1"/>
  <c r="I5032" i="9" s="1"/>
  <c r="J5032" i="9" s="1" a="1"/>
  <c r="J5032" i="9" s="1"/>
  <c r="K5032" i="9" s="1"/>
  <c r="I4669" i="9" a="1"/>
  <c r="I4669" i="9" s="1"/>
  <c r="J4669" i="9" s="1" a="1"/>
  <c r="J4669" i="9" s="1"/>
  <c r="K4669" i="9" s="1"/>
  <c r="I5448" i="9" a="1"/>
  <c r="I5448" i="9" s="1"/>
  <c r="J5448" i="9" s="1" a="1"/>
  <c r="J5448" i="9" s="1"/>
  <c r="K5448" i="9" s="1"/>
  <c r="I3726" i="9" a="1"/>
  <c r="I3726" i="9" s="1"/>
  <c r="J3726" i="9" s="1" a="1"/>
  <c r="J3726" i="9" s="1"/>
  <c r="K3726" i="9" s="1"/>
  <c r="I2246" i="9" a="1"/>
  <c r="I2246" i="9" s="1"/>
  <c r="J2246" i="9" s="1" a="1"/>
  <c r="J2246" i="9" s="1"/>
  <c r="K2246" i="9" s="1"/>
  <c r="I2197" i="9" a="1"/>
  <c r="I2197" i="9" s="1"/>
  <c r="J2197" i="9" s="1" a="1"/>
  <c r="J2197" i="9" s="1"/>
  <c r="K2197" i="9" s="1"/>
  <c r="I4704" i="9" a="1"/>
  <c r="I4704" i="9" s="1"/>
  <c r="J4704" i="9" s="1" a="1"/>
  <c r="J4704" i="9" s="1"/>
  <c r="K4704" i="9" s="1"/>
  <c r="I4410" i="9" a="1"/>
  <c r="I4410" i="9" s="1"/>
  <c r="J4410" i="9" s="1" a="1"/>
  <c r="J4410" i="9" s="1"/>
  <c r="K4410" i="9" s="1"/>
  <c r="I4187" i="9" a="1"/>
  <c r="I4187" i="9" s="1"/>
  <c r="J4187" i="9" s="1" a="1"/>
  <c r="J4187" i="9" s="1"/>
  <c r="K4187" i="9" s="1"/>
  <c r="I4976" i="9" a="1"/>
  <c r="I4976" i="9" s="1"/>
  <c r="J4976" i="9" s="1" a="1"/>
  <c r="J4976" i="9" s="1"/>
  <c r="K4976" i="9" s="1"/>
  <c r="I6083" i="9" a="1"/>
  <c r="I6083" i="9" s="1"/>
  <c r="J6083" i="9" s="1" a="1"/>
  <c r="J6083" i="9" s="1"/>
  <c r="K6083" i="9" s="1"/>
  <c r="I7158" i="9" a="1"/>
  <c r="I7158" i="9" s="1"/>
  <c r="J7158" i="9" s="1" a="1"/>
  <c r="J7158" i="9" s="1"/>
  <c r="K7158" i="9" s="1"/>
  <c r="I7150" i="9" a="1"/>
  <c r="I7150" i="9" s="1"/>
  <c r="J7150" i="9" s="1" a="1"/>
  <c r="J7150" i="9" s="1"/>
  <c r="K7150" i="9" s="1"/>
  <c r="I6186" i="9" a="1"/>
  <c r="I6186" i="9" s="1"/>
  <c r="J6186" i="9" s="1" a="1"/>
  <c r="J6186" i="9" s="1"/>
  <c r="K6186" i="9" s="1"/>
  <c r="I3760" i="9" a="1"/>
  <c r="I3760" i="9" s="1"/>
  <c r="J3760" i="9" s="1" a="1"/>
  <c r="J3760" i="9" s="1"/>
  <c r="K3760" i="9" s="1"/>
  <c r="I5323" i="9" a="1"/>
  <c r="I5323" i="9" s="1"/>
  <c r="J5323" i="9" s="1" a="1"/>
  <c r="J5323" i="9" s="1"/>
  <c r="K5323" i="9" s="1"/>
  <c r="I4696" i="9" a="1"/>
  <c r="I4696" i="9" s="1"/>
  <c r="J4696" i="9" s="1" a="1"/>
  <c r="J4696" i="9" s="1"/>
  <c r="K4696" i="9" s="1"/>
  <c r="I1195" i="9" a="1"/>
  <c r="I1195" i="9" s="1"/>
  <c r="J1195" i="9" s="1" a="1"/>
  <c r="J1195" i="9" s="1"/>
  <c r="K1195" i="9" s="1"/>
  <c r="I4493" i="9" a="1"/>
  <c r="I4493" i="9" s="1"/>
  <c r="J4493" i="9" s="1" a="1"/>
  <c r="J4493" i="9" s="1"/>
  <c r="K4493" i="9" s="1"/>
  <c r="I4982" i="9" a="1"/>
  <c r="I4982" i="9" s="1"/>
  <c r="J4982" i="9" s="1" a="1"/>
  <c r="J4982" i="9" s="1"/>
  <c r="K4982" i="9" s="1"/>
  <c r="I4563" i="9" a="1"/>
  <c r="I4563" i="9" s="1"/>
  <c r="J4563" i="9" s="1" a="1"/>
  <c r="J4563" i="9" s="1"/>
  <c r="K4563" i="9" s="1"/>
  <c r="I1650" i="9" a="1"/>
  <c r="I1650" i="9" s="1"/>
  <c r="J1650" i="9" s="1" a="1"/>
  <c r="J1650" i="9" s="1"/>
  <c r="K1650" i="9" s="1"/>
  <c r="I4514" i="9" a="1"/>
  <c r="I4514" i="9" s="1"/>
  <c r="J4514" i="9" s="1" a="1"/>
  <c r="J4514" i="9" s="1"/>
  <c r="K4514" i="9" s="1"/>
  <c r="I4786" i="9" a="1"/>
  <c r="I4786" i="9" s="1"/>
  <c r="J4786" i="9" s="1" a="1"/>
  <c r="J4786" i="9" s="1"/>
  <c r="K4786" i="9" s="1"/>
  <c r="I817" i="9" a="1"/>
  <c r="I817" i="9" s="1"/>
  <c r="J817" i="9" s="1" a="1"/>
  <c r="J817" i="9" s="1"/>
  <c r="K817" i="9" s="1"/>
  <c r="I2252" i="9" a="1"/>
  <c r="I2252" i="9" s="1"/>
  <c r="J2252" i="9" s="1" a="1"/>
  <c r="J2252" i="9" s="1"/>
  <c r="K2252" i="9" s="1"/>
  <c r="I2851" i="9" a="1"/>
  <c r="I2851" i="9" s="1"/>
  <c r="J2851" i="9" s="1" a="1"/>
  <c r="J2851" i="9" s="1"/>
  <c r="K2851" i="9" s="1"/>
  <c r="I2837" i="9" a="1"/>
  <c r="I2837" i="9" s="1"/>
  <c r="J2837" i="9" s="1" a="1"/>
  <c r="J2837" i="9" s="1"/>
  <c r="K2837" i="9" s="1"/>
  <c r="I1237" i="9" a="1"/>
  <c r="I1237" i="9" s="1"/>
  <c r="J1237" i="9" s="1" a="1"/>
  <c r="J1237" i="9" s="1"/>
  <c r="K1237" i="9" s="1"/>
  <c r="I978" i="9" a="1"/>
  <c r="I978" i="9" s="1"/>
  <c r="J978" i="9" s="1" a="1"/>
  <c r="J978" i="9" s="1"/>
  <c r="K978" i="9" s="1"/>
  <c r="I5643" i="9" a="1"/>
  <c r="I5643" i="9" s="1"/>
  <c r="J5643" i="9" s="1" a="1"/>
  <c r="J5643" i="9" s="1"/>
  <c r="K5643" i="9" s="1"/>
  <c r="I4332" i="9" a="1"/>
  <c r="I4332" i="9" s="1"/>
  <c r="J4332" i="9" s="1" a="1"/>
  <c r="J4332" i="9" s="1"/>
  <c r="K4332" i="9" s="1"/>
  <c r="I3319" i="9" a="1"/>
  <c r="I3319" i="9" s="1"/>
  <c r="J3319" i="9" s="1" a="1"/>
  <c r="J3319" i="9" s="1"/>
  <c r="K3319" i="9" s="1"/>
  <c r="I4717" i="9" a="1"/>
  <c r="I4717" i="9" s="1"/>
  <c r="J4717" i="9" s="1" a="1"/>
  <c r="J4717" i="9" s="1"/>
  <c r="K4717" i="9" s="1"/>
  <c r="I1594" i="9" a="1"/>
  <c r="I1594" i="9" s="1"/>
  <c r="J1594" i="9" s="1" a="1"/>
  <c r="J1594" i="9" s="1"/>
  <c r="K1594" i="9" s="1"/>
  <c r="I174" i="9" a="1"/>
  <c r="I174" i="9" s="1"/>
  <c r="J174" i="9" s="1" a="1"/>
  <c r="J174" i="9" s="1"/>
  <c r="K174" i="9" s="1"/>
  <c r="I2175" i="9" a="1"/>
  <c r="I2175" i="9" s="1"/>
  <c r="J2175" i="9" s="1" a="1"/>
  <c r="J2175" i="9" s="1"/>
  <c r="K2175" i="9" s="1"/>
  <c r="I181" i="9" a="1"/>
  <c r="I181" i="9" s="1"/>
  <c r="J181" i="9" s="1" a="1"/>
  <c r="J181" i="9" s="1"/>
  <c r="K181" i="9" s="1"/>
  <c r="I5838" i="9" a="1"/>
  <c r="I5838" i="9" s="1"/>
  <c r="J5838" i="9" s="1" a="1"/>
  <c r="J5838" i="9" s="1"/>
  <c r="K5838" i="9" s="1"/>
  <c r="I2921" i="9" a="1"/>
  <c r="I2921" i="9" s="1"/>
  <c r="J2921" i="9" s="1" a="1"/>
  <c r="J2921" i="9" s="1"/>
  <c r="K2921" i="9" s="1"/>
  <c r="I6528" i="9" a="1"/>
  <c r="I6528" i="9" s="1"/>
  <c r="J6528" i="9" s="1" a="1"/>
  <c r="J6528" i="9" s="1"/>
  <c r="K6528" i="9" s="1"/>
  <c r="I6082" i="9" a="1"/>
  <c r="I6082" i="9" s="1"/>
  <c r="J6082" i="9" s="1" a="1"/>
  <c r="J6082" i="9" s="1"/>
  <c r="K6082" i="9" s="1"/>
  <c r="I5998" i="9" a="1"/>
  <c r="I5998" i="9" s="1"/>
  <c r="J5998" i="9" s="1" a="1"/>
  <c r="J5998" i="9" s="1"/>
  <c r="K5998" i="9" s="1"/>
  <c r="I7069" i="9" a="1"/>
  <c r="I7069" i="9" s="1"/>
  <c r="J7069" i="9" s="1" a="1"/>
  <c r="J7069" i="9" s="1"/>
  <c r="K7069" i="9" s="1"/>
  <c r="I7063" i="9" a="1"/>
  <c r="I7063" i="9" s="1"/>
  <c r="J7063" i="9" s="1" a="1"/>
  <c r="J7063" i="9" s="1"/>
  <c r="K7063" i="9" s="1"/>
  <c r="I7058" i="9" a="1"/>
  <c r="I7058" i="9" s="1"/>
  <c r="J7058" i="9" s="1" a="1"/>
  <c r="J7058" i="9" s="1"/>
  <c r="K7058" i="9" s="1"/>
  <c r="I7050" i="9" a="1"/>
  <c r="I7050" i="9" s="1"/>
  <c r="J7050" i="9" s="1" a="1"/>
  <c r="J7050" i="9" s="1"/>
  <c r="K7050" i="9" s="1"/>
  <c r="I5890" i="9" a="1"/>
  <c r="I5890" i="9" s="1"/>
  <c r="J5890" i="9" s="1" a="1"/>
  <c r="J5890" i="9" s="1"/>
  <c r="K5890" i="9" s="1"/>
  <c r="I5854" i="9" a="1"/>
  <c r="I5854" i="9" s="1"/>
  <c r="J5854" i="9" s="1" a="1"/>
  <c r="J5854" i="9" s="1"/>
  <c r="K5854" i="9" s="1"/>
  <c r="I6143" i="9" a="1"/>
  <c r="I6143" i="9" s="1"/>
  <c r="J6143" i="9" s="1" a="1"/>
  <c r="J6143" i="9" s="1"/>
  <c r="K6143" i="9" s="1"/>
  <c r="I6061" i="9" a="1"/>
  <c r="I6061" i="9" s="1"/>
  <c r="J6061" i="9" s="1" a="1"/>
  <c r="J6061" i="9" s="1"/>
  <c r="K6061" i="9" s="1"/>
  <c r="I6360" i="9" a="1"/>
  <c r="I6360" i="9" s="1"/>
  <c r="J6360" i="9" s="1" a="1"/>
  <c r="J6360" i="9" s="1"/>
  <c r="K6360" i="9" s="1"/>
  <c r="I7041" i="9" a="1"/>
  <c r="I7041" i="9" s="1"/>
  <c r="J7041" i="9" s="1" a="1"/>
  <c r="J7041" i="9" s="1"/>
  <c r="K7041" i="9" s="1"/>
  <c r="I7038" i="9" a="1"/>
  <c r="I7038" i="9" s="1"/>
  <c r="J7038" i="9" s="1" a="1"/>
  <c r="J7038" i="9" s="1"/>
  <c r="K7038" i="9" s="1"/>
  <c r="I7035" i="9" a="1"/>
  <c r="I7035" i="9" s="1"/>
  <c r="J7035" i="9" s="1" a="1"/>
  <c r="J7035" i="9" s="1"/>
  <c r="K7035" i="9" s="1"/>
  <c r="I7033" i="9" a="1"/>
  <c r="I7033" i="9" s="1"/>
  <c r="J7033" i="9" s="1" a="1"/>
  <c r="J7033" i="9" s="1"/>
  <c r="K7033" i="9" s="1"/>
  <c r="I7029" i="9" a="1"/>
  <c r="I7029" i="9" s="1"/>
  <c r="J7029" i="9" s="1" a="1"/>
  <c r="J7029" i="9" s="1"/>
  <c r="K7029" i="9" s="1"/>
  <c r="I7020" i="9" a="1"/>
  <c r="I7020" i="9" s="1"/>
  <c r="J7020" i="9" s="1" a="1"/>
  <c r="J7020" i="9" s="1"/>
  <c r="K7020" i="9" s="1"/>
  <c r="I7010" i="9" a="1"/>
  <c r="I7010" i="9" s="1"/>
  <c r="J7010" i="9" s="1" a="1"/>
  <c r="J7010" i="9" s="1"/>
  <c r="K7010" i="9" s="1"/>
  <c r="I2528" i="9" a="1"/>
  <c r="I2528" i="9" s="1"/>
  <c r="J2528" i="9" s="1" a="1"/>
  <c r="J2528" i="9" s="1"/>
  <c r="K2528" i="9" s="1"/>
  <c r="I1040" i="9" a="1"/>
  <c r="I1040" i="9" s="1"/>
  <c r="J1040" i="9" s="1" a="1"/>
  <c r="J1040" i="9" s="1"/>
  <c r="K1040" i="9" s="1"/>
  <c r="I2857" i="9" a="1"/>
  <c r="I2857" i="9" s="1"/>
  <c r="J2857" i="9" s="1" a="1"/>
  <c r="J2857" i="9" s="1"/>
  <c r="K2857" i="9" s="1"/>
  <c r="I5322" i="9" a="1"/>
  <c r="I5322" i="9" s="1"/>
  <c r="J5322" i="9" s="1" a="1"/>
  <c r="J5322" i="9" s="1"/>
  <c r="K5322" i="9" s="1"/>
  <c r="I3996" i="9" a="1"/>
  <c r="I3996" i="9" s="1"/>
  <c r="J3996" i="9" s="1" a="1"/>
  <c r="J3996" i="9" s="1"/>
  <c r="K3996" i="9" s="1"/>
  <c r="I2425" i="9" a="1"/>
  <c r="I2425" i="9" s="1"/>
  <c r="J2425" i="9" s="1" a="1"/>
  <c r="J2425" i="9" s="1"/>
  <c r="K2425" i="9" s="1"/>
  <c r="I4059" i="9" a="1"/>
  <c r="I4059" i="9" s="1"/>
  <c r="J4059" i="9" s="1" a="1"/>
  <c r="J4059" i="9" s="1"/>
  <c r="K4059" i="9" s="1"/>
  <c r="I459" i="9" a="1"/>
  <c r="I459" i="9" s="1"/>
  <c r="J459" i="9" s="1" a="1"/>
  <c r="J459" i="9" s="1"/>
  <c r="K459" i="9" s="1"/>
  <c r="I3346" i="9" a="1"/>
  <c r="I3346" i="9" s="1"/>
  <c r="J3346" i="9" s="1" a="1"/>
  <c r="J3346" i="9" s="1"/>
  <c r="K3346" i="9" s="1"/>
  <c r="I5565" i="9" a="1"/>
  <c r="I5565" i="9" s="1"/>
  <c r="J5565" i="9" s="1" a="1"/>
  <c r="J5565" i="9" s="1"/>
  <c r="K5565" i="9" s="1"/>
  <c r="I914" i="9" a="1"/>
  <c r="I914" i="9" s="1"/>
  <c r="J914" i="9" s="1" a="1"/>
  <c r="J914" i="9" s="1"/>
  <c r="K914" i="9" s="1"/>
  <c r="I4527" i="9" a="1"/>
  <c r="I4527" i="9" s="1"/>
  <c r="J4527" i="9" s="1" a="1"/>
  <c r="J4527" i="9" s="1"/>
  <c r="K4527" i="9" s="1"/>
  <c r="I3856" i="9" a="1"/>
  <c r="I3856" i="9" s="1"/>
  <c r="J3856" i="9" s="1" a="1"/>
  <c r="J3856" i="9" s="1"/>
  <c r="K3856" i="9" s="1"/>
  <c r="I5746" i="9" a="1"/>
  <c r="I5746" i="9" s="1"/>
  <c r="J5746" i="9" s="1" a="1"/>
  <c r="J5746" i="9" s="1"/>
  <c r="K5746" i="9" s="1"/>
  <c r="I1292" i="9" a="1"/>
  <c r="I1292" i="9" s="1"/>
  <c r="J1292" i="9" s="1" a="1"/>
  <c r="J1292" i="9" s="1"/>
  <c r="K1292" i="9" s="1"/>
  <c r="I4199" i="9" a="1"/>
  <c r="I4199" i="9" s="1"/>
  <c r="J4199" i="9" s="1" a="1"/>
  <c r="J4199" i="9" s="1"/>
  <c r="K4199" i="9" s="1"/>
  <c r="I208" i="9" a="1"/>
  <c r="I208" i="9" s="1"/>
  <c r="J208" i="9" s="1" a="1"/>
  <c r="J208" i="9" s="1"/>
  <c r="K208" i="9" s="1"/>
  <c r="I3877" i="9" a="1"/>
  <c r="I3877" i="9" s="1"/>
  <c r="J3877" i="9" s="1" a="1"/>
  <c r="J3877" i="9" s="1"/>
  <c r="K3877" i="9" s="1"/>
  <c r="I2453" i="9" a="1"/>
  <c r="I2453" i="9" s="1"/>
  <c r="J2453" i="9" s="1" a="1"/>
  <c r="J2453" i="9" s="1"/>
  <c r="K2453" i="9" s="1"/>
  <c r="I809" i="9" a="1"/>
  <c r="I809" i="9" s="1"/>
  <c r="J809" i="9" s="1" a="1"/>
  <c r="J809" i="9" s="1"/>
  <c r="K809" i="9" s="1"/>
  <c r="I1691" i="9" a="1"/>
  <c r="I1691" i="9" s="1"/>
  <c r="J1691" i="9" s="1" a="1"/>
  <c r="J1691" i="9" s="1"/>
  <c r="K1691" i="9" s="1"/>
  <c r="I1705" i="9" a="1"/>
  <c r="I1705" i="9" s="1"/>
  <c r="J1705" i="9" s="1" a="1"/>
  <c r="J1705" i="9" s="1"/>
  <c r="K1705" i="9" s="1"/>
  <c r="I3304" i="9" a="1"/>
  <c r="I3304" i="9" s="1"/>
  <c r="J3304" i="9" s="1" a="1"/>
  <c r="J3304" i="9" s="1"/>
  <c r="K3304" i="9" s="1"/>
  <c r="I5343" i="9" a="1"/>
  <c r="I5343" i="9" s="1"/>
  <c r="J5343" i="9" s="1" a="1"/>
  <c r="J5343" i="9" s="1"/>
  <c r="K5343" i="9" s="1"/>
  <c r="I3919" i="9" a="1"/>
  <c r="I3919" i="9" s="1"/>
  <c r="J3919" i="9" s="1" a="1"/>
  <c r="J3919" i="9" s="1"/>
  <c r="K3919" i="9" s="1"/>
  <c r="I3891" i="9" a="1"/>
  <c r="I3891" i="9" s="1"/>
  <c r="J3891" i="9" s="1" a="1"/>
  <c r="J3891" i="9" s="1"/>
  <c r="K3891" i="9" s="1"/>
  <c r="I5676" i="9" a="1"/>
  <c r="I5676" i="9" s="1"/>
  <c r="J5676" i="9" s="1" a="1"/>
  <c r="J5676" i="9" s="1"/>
  <c r="K5676" i="9" s="1"/>
  <c r="I3451" i="9" a="1"/>
  <c r="I3451" i="9" s="1"/>
  <c r="J3451" i="9" s="1" a="1"/>
  <c r="J3451" i="9" s="1"/>
  <c r="K3451" i="9" s="1"/>
  <c r="I4520" i="9" a="1"/>
  <c r="I4520" i="9" s="1"/>
  <c r="J4520" i="9" s="1" a="1"/>
  <c r="J4520" i="9" s="1"/>
  <c r="K4520" i="9" s="1"/>
  <c r="I3905" i="9" a="1"/>
  <c r="I3905" i="9" s="1"/>
  <c r="J3905" i="9" s="1" a="1"/>
  <c r="J3905" i="9" s="1"/>
  <c r="K3905" i="9" s="1"/>
  <c r="I3486" i="9" a="1"/>
  <c r="I3486" i="9" s="1"/>
  <c r="J3486" i="9" s="1" a="1"/>
  <c r="J3486" i="9" s="1"/>
  <c r="K3486" i="9" s="1"/>
  <c r="I1166" i="9" a="1"/>
  <c r="I1166" i="9" s="1"/>
  <c r="J1166" i="9" s="1" a="1"/>
  <c r="J1166" i="9" s="1"/>
  <c r="K1166" i="9" s="1"/>
  <c r="I2759" i="9" a="1"/>
  <c r="I2759" i="9" s="1"/>
  <c r="J2759" i="9" s="1" a="1"/>
  <c r="J2759" i="9" s="1"/>
  <c r="K2759" i="9" s="1"/>
  <c r="I1180" i="9" a="1"/>
  <c r="I1180" i="9" s="1"/>
  <c r="J1180" i="9" s="1" a="1"/>
  <c r="J1180" i="9" s="1"/>
  <c r="K1180" i="9" s="1"/>
  <c r="I2871" i="9" a="1"/>
  <c r="I2871" i="9" s="1"/>
  <c r="J2871" i="9" s="1" a="1"/>
  <c r="J2871" i="9" s="1"/>
  <c r="K2871" i="9" s="1"/>
  <c r="I4289" i="9" a="1"/>
  <c r="I4289" i="9" s="1"/>
  <c r="J4289" i="9" s="1" a="1"/>
  <c r="J4289" i="9" s="1"/>
  <c r="K4289" i="9" s="1"/>
  <c r="I795" i="9" a="1"/>
  <c r="I795" i="9" s="1"/>
  <c r="J795" i="9" s="1" a="1"/>
  <c r="J795" i="9" s="1"/>
  <c r="K795" i="9" s="1"/>
  <c r="I2481" i="9" a="1"/>
  <c r="I2481" i="9" s="1"/>
  <c r="J2481" i="9" s="1" a="1"/>
  <c r="J2481" i="9" s="1"/>
  <c r="K2481" i="9" s="1"/>
  <c r="I2013" i="9" a="1"/>
  <c r="I2013" i="9" s="1"/>
  <c r="J2013" i="9" s="1" a="1"/>
  <c r="J2013" i="9" s="1"/>
  <c r="K2013" i="9" s="1"/>
  <c r="I4275" i="9" a="1"/>
  <c r="I4275" i="9" s="1"/>
  <c r="J4275" i="9" s="1" a="1"/>
  <c r="J4275" i="9" s="1"/>
  <c r="K4275" i="9" s="1"/>
  <c r="I6269" i="9" a="1"/>
  <c r="I6269" i="9" s="1"/>
  <c r="J6269" i="9" s="1" a="1"/>
  <c r="J6269" i="9" s="1"/>
  <c r="K6269" i="9" s="1"/>
  <c r="I2299" i="9" a="1"/>
  <c r="I2299" i="9" s="1"/>
  <c r="J2299" i="9" s="1" a="1"/>
  <c r="J2299" i="9" s="1"/>
  <c r="K2299" i="9" s="1"/>
  <c r="I82" i="9" a="1"/>
  <c r="I82" i="9" s="1"/>
  <c r="J82" i="9" s="1" a="1"/>
  <c r="J82" i="9" s="1"/>
  <c r="K82" i="9" s="1"/>
  <c r="I41" i="9" a="1"/>
  <c r="I41" i="9" s="1"/>
  <c r="J41" i="9" s="1" a="1"/>
  <c r="J41" i="9" s="1"/>
  <c r="K41" i="9" s="1"/>
  <c r="I3186" i="9" a="1"/>
  <c r="I3186" i="9" s="1"/>
  <c r="J3186" i="9" s="1" a="1"/>
  <c r="J3186" i="9" s="1"/>
  <c r="K3186" i="9" s="1"/>
  <c r="I3228" i="9" a="1"/>
  <c r="I3228" i="9" s="1"/>
  <c r="J3228" i="9" s="1" a="1"/>
  <c r="J3228" i="9" s="1"/>
  <c r="K3228" i="9" s="1"/>
  <c r="I5191" i="9" a="1"/>
  <c r="I5191" i="9" s="1"/>
  <c r="J5191" i="9" s="1" a="1"/>
  <c r="J5191" i="9" s="1"/>
  <c r="K5191" i="9" s="1"/>
  <c r="I424" i="9" a="1"/>
  <c r="I424" i="9" s="1"/>
  <c r="J424" i="9" s="1" a="1"/>
  <c r="J424" i="9" s="1"/>
  <c r="K424" i="9" s="1"/>
  <c r="I4667" i="9" a="1"/>
  <c r="I4667" i="9" s="1"/>
  <c r="J4667" i="9" s="1" a="1"/>
  <c r="J4667" i="9" s="1"/>
  <c r="K4667" i="9" s="1"/>
  <c r="I4625" i="9" a="1"/>
  <c r="I4625" i="9" s="1"/>
  <c r="J4625" i="9" s="1" a="1"/>
  <c r="J4625" i="9" s="1"/>
  <c r="K4625" i="9" s="1"/>
  <c r="I389" i="9" a="1"/>
  <c r="I389" i="9" s="1"/>
  <c r="J389" i="9" s="1" a="1"/>
  <c r="J389" i="9" s="1"/>
  <c r="K389" i="9" s="1"/>
  <c r="I1124" i="9" a="1"/>
  <c r="I1124" i="9" s="1"/>
  <c r="J1124" i="9" s="1" a="1"/>
  <c r="J1124" i="9" s="1"/>
  <c r="K1124" i="9" s="1"/>
  <c r="I6220" i="9" a="1"/>
  <c r="I6220" i="9" s="1"/>
  <c r="J6220" i="9" s="1" a="1"/>
  <c r="J6220" i="9" s="1"/>
  <c r="K6220" i="9" s="1"/>
  <c r="I4010" i="9" a="1"/>
  <c r="I4010" i="9" s="1"/>
  <c r="J4010" i="9" s="1" a="1"/>
  <c r="J4010" i="9" s="1"/>
  <c r="K4010" i="9" s="1"/>
  <c r="I5044" i="9" a="1"/>
  <c r="I5044" i="9" s="1"/>
  <c r="J5044" i="9" s="1" a="1"/>
  <c r="J5044" i="9" s="1"/>
  <c r="K5044" i="9" s="1"/>
  <c r="I6255" i="9" a="1"/>
  <c r="I6255" i="9" s="1"/>
  <c r="J6255" i="9" s="1" a="1"/>
  <c r="J6255" i="9" s="1"/>
  <c r="K6255" i="9" s="1"/>
  <c r="I3032" i="9" a="1"/>
  <c r="I3032" i="9" s="1"/>
  <c r="J3032" i="9" s="1" a="1"/>
  <c r="J3032" i="9" s="1"/>
  <c r="K3032" i="9" s="1"/>
  <c r="I4834" i="9" a="1"/>
  <c r="I4834" i="9" s="1"/>
  <c r="J4834" i="9" s="1" a="1"/>
  <c r="J4834" i="9" s="1"/>
  <c r="K4834" i="9" s="1"/>
  <c r="I305" i="9" a="1"/>
  <c r="I305" i="9" s="1"/>
  <c r="J305" i="9" s="1" a="1"/>
  <c r="J305" i="9" s="1"/>
  <c r="K305" i="9" s="1"/>
  <c r="I3270" i="9" a="1"/>
  <c r="I3270" i="9" s="1"/>
  <c r="J3270" i="9" s="1" a="1"/>
  <c r="J3270" i="9" s="1"/>
  <c r="K3270" i="9" s="1"/>
  <c r="I991" i="9" a="1"/>
  <c r="I991" i="9" s="1"/>
  <c r="J991" i="9" s="1" a="1"/>
  <c r="J991" i="9" s="1"/>
  <c r="K991" i="9" s="1"/>
  <c r="I1313" i="9" a="1"/>
  <c r="I1313" i="9" s="1"/>
  <c r="J1313" i="9" s="1" a="1"/>
  <c r="J1313" i="9" s="1"/>
  <c r="K1313" i="9" s="1"/>
  <c r="I5079" i="9" a="1"/>
  <c r="I5079" i="9" s="1"/>
  <c r="J5079" i="9" s="1" a="1"/>
  <c r="J5079" i="9" s="1"/>
  <c r="K5079" i="9" s="1"/>
  <c r="I2955" i="9" a="1"/>
  <c r="I2955" i="9" s="1"/>
  <c r="J2955" i="9" s="1" a="1"/>
  <c r="J2955" i="9" s="1"/>
  <c r="K2955" i="9" s="1"/>
  <c r="I1138" i="9" a="1"/>
  <c r="I1138" i="9" s="1"/>
  <c r="J1138" i="9" s="1" a="1"/>
  <c r="J1138" i="9" s="1"/>
  <c r="K1138" i="9" s="1"/>
  <c r="I4555" i="9" a="1"/>
  <c r="I4555" i="9" s="1"/>
  <c r="J4555" i="9" s="1" a="1"/>
  <c r="J4555" i="9" s="1"/>
  <c r="K4555" i="9" s="1"/>
  <c r="I3500" i="9" a="1"/>
  <c r="I3500" i="9" s="1"/>
  <c r="J3500" i="9" s="1" a="1"/>
  <c r="J3500" i="9" s="1"/>
  <c r="K3500" i="9" s="1"/>
  <c r="I3123" i="9" a="1"/>
  <c r="I3123" i="9" s="1"/>
  <c r="J3123" i="9" s="1" a="1"/>
  <c r="J3123" i="9" s="1"/>
  <c r="K3123" i="9" s="1"/>
  <c r="I4024" i="9" a="1"/>
  <c r="I4024" i="9" s="1"/>
  <c r="J4024" i="9" s="1" a="1"/>
  <c r="J4024" i="9" s="1"/>
  <c r="K4024" i="9" s="1"/>
  <c r="I2780" i="9" a="1"/>
  <c r="I2780" i="9" s="1"/>
  <c r="J2780" i="9" s="1" a="1"/>
  <c r="J2780" i="9" s="1"/>
  <c r="K2780" i="9" s="1"/>
  <c r="I3933" i="9" a="1"/>
  <c r="I3933" i="9" s="1"/>
  <c r="J3933" i="9" s="1" a="1"/>
  <c r="J3933" i="9" s="1"/>
  <c r="K3933" i="9" s="1"/>
  <c r="I1201" i="9" a="1"/>
  <c r="I1201" i="9" s="1"/>
  <c r="J1201" i="9" s="1" a="1"/>
  <c r="J1201" i="9" s="1"/>
  <c r="K1201" i="9" s="1"/>
  <c r="I4241" i="9" a="1"/>
  <c r="I4241" i="9" s="1"/>
  <c r="J4241" i="9" s="1" a="1"/>
  <c r="J4241" i="9" s="1"/>
  <c r="K4241" i="9" s="1"/>
  <c r="I2703" i="9" a="1"/>
  <c r="I2703" i="9" s="1"/>
  <c r="J2703" i="9" s="1" a="1"/>
  <c r="J2703" i="9" s="1"/>
  <c r="K2703" i="9" s="1"/>
  <c r="I5635" i="9" a="1"/>
  <c r="I5635" i="9" s="1"/>
  <c r="J5635" i="9" s="1" a="1"/>
  <c r="J5635" i="9" s="1"/>
  <c r="K5635" i="9" s="1"/>
  <c r="I2132" i="9" a="1"/>
  <c r="I2132" i="9" s="1"/>
  <c r="J2132" i="9" s="1" a="1"/>
  <c r="J2132" i="9" s="1"/>
  <c r="K2132" i="9" s="1"/>
  <c r="I3745" i="9" a="1"/>
  <c r="I3745" i="9" s="1"/>
  <c r="J3745" i="9" s="1" a="1"/>
  <c r="J3745" i="9" s="1"/>
  <c r="K3745" i="9" s="1"/>
  <c r="I473" i="9" a="1"/>
  <c r="I473" i="9" s="1"/>
  <c r="J473" i="9" s="1" a="1"/>
  <c r="J473" i="9" s="1"/>
  <c r="K473" i="9" s="1"/>
  <c r="I4974" i="9" a="1"/>
  <c r="I4974" i="9" s="1"/>
  <c r="J4974" i="9" s="1" a="1"/>
  <c r="J4974" i="9" s="1"/>
  <c r="K4974" i="9" s="1"/>
  <c r="I5315" i="9" a="1"/>
  <c r="I5315" i="9" s="1"/>
  <c r="J5315" i="9" s="1" a="1"/>
  <c r="J5315" i="9" s="1"/>
  <c r="K5315" i="9" s="1"/>
  <c r="I6989" i="9" a="1"/>
  <c r="I6989" i="9" s="1"/>
  <c r="J6989" i="9" s="1" a="1"/>
  <c r="J6989" i="9" s="1"/>
  <c r="K6989" i="9" s="1"/>
  <c r="I6513" i="9" a="1"/>
  <c r="I6513" i="9" s="1"/>
  <c r="J6513" i="9" s="1" a="1"/>
  <c r="J6513" i="9" s="1"/>
  <c r="K6513" i="9" s="1"/>
  <c r="I6972" i="9" a="1"/>
  <c r="I6972" i="9" s="1"/>
  <c r="J6972" i="9" s="1" a="1"/>
  <c r="J6972" i="9" s="1"/>
  <c r="K6972" i="9" s="1"/>
  <c r="I6282" i="9" a="1"/>
  <c r="I6282" i="9" s="1"/>
  <c r="J6282" i="9" s="1" a="1"/>
  <c r="J6282" i="9" s="1"/>
  <c r="K6282" i="9" s="1"/>
  <c r="I6951" i="9" a="1"/>
  <c r="I6951" i="9" s="1"/>
  <c r="J6951" i="9" s="1" a="1"/>
  <c r="J6951" i="9" s="1"/>
  <c r="K6951" i="9" s="1"/>
  <c r="I5868" i="9" a="1"/>
  <c r="I5868" i="9" s="1"/>
  <c r="J5868" i="9" s="1" a="1"/>
  <c r="J5868" i="9" s="1"/>
  <c r="K5868" i="9" s="1"/>
  <c r="I6142" i="9" a="1"/>
  <c r="I6142" i="9" s="1"/>
  <c r="J6142" i="9" s="1" a="1"/>
  <c r="J6142" i="9" s="1"/>
  <c r="K6142" i="9" s="1"/>
  <c r="I6450" i="9" a="1"/>
  <c r="I6450" i="9" s="1"/>
  <c r="J6450" i="9" s="1" a="1"/>
  <c r="J6450" i="9" s="1"/>
  <c r="K6450" i="9" s="1"/>
  <c r="I6387" i="9" a="1"/>
  <c r="I6387" i="9" s="1"/>
  <c r="J6387" i="9" s="1" a="1"/>
  <c r="J6387" i="9" s="1"/>
  <c r="K6387" i="9" s="1"/>
  <c r="I6429" i="9" a="1"/>
  <c r="I6429" i="9" s="1"/>
  <c r="J6429" i="9" s="1" a="1"/>
  <c r="J6429" i="9" s="1"/>
  <c r="K6429" i="9" s="1"/>
  <c r="I6191" i="9" a="1"/>
  <c r="I6191" i="9" s="1"/>
  <c r="J6191" i="9" s="1" a="1"/>
  <c r="J6191" i="9" s="1"/>
  <c r="K6191" i="9" s="1"/>
  <c r="I6922" i="9" a="1"/>
  <c r="I6922" i="9" s="1"/>
  <c r="J6922" i="9" s="1" a="1"/>
  <c r="J6922" i="9" s="1"/>
  <c r="K6922" i="9" s="1"/>
  <c r="I6907" i="9" a="1"/>
  <c r="I6907" i="9" s="1"/>
  <c r="J6907" i="9" s="1" a="1"/>
  <c r="J6907" i="9" s="1"/>
  <c r="K6907" i="9" s="1"/>
  <c r="I3352" i="9" a="1"/>
  <c r="I3352" i="9" s="1"/>
  <c r="J3352" i="9" s="1" a="1"/>
  <c r="J3352" i="9" s="1"/>
  <c r="K3352" i="9" s="1"/>
  <c r="I3213" i="9" a="1"/>
  <c r="I3213" i="9" s="1"/>
  <c r="J3213" i="9" s="1" a="1"/>
  <c r="J3213" i="9" s="1"/>
  <c r="K3213" i="9" s="1"/>
  <c r="I2208" i="9" a="1"/>
  <c r="I2208" i="9" s="1"/>
  <c r="J2208" i="9" s="1" a="1"/>
  <c r="J2208" i="9" s="1"/>
  <c r="K2208" i="9" s="1"/>
  <c r="I591" i="9" a="1"/>
  <c r="I591" i="9" s="1"/>
  <c r="J591" i="9" s="1" a="1"/>
  <c r="J591" i="9" s="1"/>
  <c r="K591" i="9" s="1"/>
  <c r="I3618" i="9" a="1"/>
  <c r="I3618" i="9" s="1"/>
  <c r="J3618" i="9" s="1" a="1"/>
  <c r="J3618" i="9" s="1"/>
  <c r="K3618" i="9" s="1"/>
  <c r="I5794" i="9" a="1"/>
  <c r="I5794" i="9" s="1"/>
  <c r="J5794" i="9" s="1" a="1"/>
  <c r="J5794" i="9" s="1"/>
  <c r="K5794" i="9" s="1"/>
  <c r="I4456" i="9" a="1"/>
  <c r="I4456" i="9" s="1"/>
  <c r="J4456" i="9" s="1" a="1"/>
  <c r="J4456" i="9" s="1"/>
  <c r="K4456" i="9" s="1"/>
  <c r="I360" i="9" a="1"/>
  <c r="I360" i="9" s="1"/>
  <c r="J360" i="9" s="1" a="1"/>
  <c r="J360" i="9" s="1"/>
  <c r="K360" i="9" s="1"/>
  <c r="I1060" i="9" a="1"/>
  <c r="I1060" i="9" s="1"/>
  <c r="J1060" i="9" s="1" a="1"/>
  <c r="J1060" i="9" s="1"/>
  <c r="K1060" i="9" s="1"/>
  <c r="I1291" i="9" a="1"/>
  <c r="I1291" i="9" s="1"/>
  <c r="J1291" i="9" s="1" a="1"/>
  <c r="J1291" i="9" s="1"/>
  <c r="K1291" i="9" s="1"/>
  <c r="I4072" i="9" a="1"/>
  <c r="I4072" i="9" s="1"/>
  <c r="J4072" i="9" s="1" a="1"/>
  <c r="J4072" i="9" s="1"/>
  <c r="K4072" i="9" s="1"/>
  <c r="I2229" i="9" a="1"/>
  <c r="I2229" i="9" s="1"/>
  <c r="J2229" i="9" s="1" a="1"/>
  <c r="J2229" i="9" s="1"/>
  <c r="K2229" i="9" s="1"/>
  <c r="I556" i="9" a="1"/>
  <c r="I556" i="9" s="1"/>
  <c r="J556" i="9" s="1" a="1"/>
  <c r="J556" i="9" s="1"/>
  <c r="K556" i="9" s="1"/>
  <c r="I1599" i="9" a="1"/>
  <c r="I1599" i="9" s="1"/>
  <c r="J1599" i="9" s="1" a="1"/>
  <c r="J1599" i="9" s="1"/>
  <c r="K1599" i="9" s="1"/>
  <c r="I696" i="9" a="1"/>
  <c r="I696" i="9" s="1"/>
  <c r="J696" i="9" s="1" a="1"/>
  <c r="J696" i="9" s="1"/>
  <c r="K696" i="9" s="1"/>
  <c r="I6478" i="9" a="1"/>
  <c r="I6478" i="9" s="1"/>
  <c r="J6478" i="9" s="1" a="1"/>
  <c r="J6478" i="9" s="1"/>
  <c r="K6478" i="9" s="1"/>
  <c r="I1627" i="9" a="1"/>
  <c r="I1627" i="9" s="1"/>
  <c r="J1627" i="9" s="1" a="1"/>
  <c r="J1627" i="9" s="1"/>
  <c r="K1627" i="9" s="1"/>
  <c r="I4582" i="9" a="1"/>
  <c r="I4582" i="9" s="1"/>
  <c r="J4582" i="9" s="1" a="1"/>
  <c r="J4582" i="9" s="1"/>
  <c r="K4582" i="9" s="1"/>
  <c r="I2940" i="9" a="1"/>
  <c r="I2940" i="9" s="1"/>
  <c r="J2940" i="9" s="1" a="1"/>
  <c r="J2940" i="9" s="1"/>
  <c r="K2940" i="9" s="1"/>
  <c r="I6247" i="9" a="1"/>
  <c r="I6247" i="9" s="1"/>
  <c r="J6247" i="9" s="1" a="1"/>
  <c r="J6247" i="9" s="1"/>
  <c r="K6247" i="9" s="1"/>
  <c r="I2982" i="9" a="1"/>
  <c r="I2982" i="9" s="1"/>
  <c r="J2982" i="9" s="1" a="1"/>
  <c r="J2982" i="9" s="1"/>
  <c r="K2982" i="9" s="1"/>
  <c r="I1921" i="9" a="1"/>
  <c r="I1921" i="9" s="1"/>
  <c r="J1921" i="9" s="1" a="1"/>
  <c r="J1921" i="9" s="1"/>
  <c r="K1921" i="9" s="1"/>
  <c r="I6310" i="9" a="1"/>
  <c r="I6310" i="9" s="1"/>
  <c r="J6310" i="9" s="1" a="1"/>
  <c r="J6310" i="9" s="1"/>
  <c r="K6310" i="9" s="1"/>
  <c r="I402" i="9" a="1"/>
  <c r="I402" i="9" s="1"/>
  <c r="J402" i="9" s="1" a="1"/>
  <c r="J402" i="9" s="1"/>
  <c r="K402" i="9" s="1"/>
  <c r="I4442" i="9" a="1"/>
  <c r="I4442" i="9" s="1"/>
  <c r="J4442" i="9" s="1" a="1"/>
  <c r="J4442" i="9" s="1"/>
  <c r="K4442" i="9" s="1"/>
  <c r="I3639" i="9" a="1"/>
  <c r="I3639" i="9" s="1"/>
  <c r="J3639" i="9" s="1" a="1"/>
  <c r="J3639" i="9" s="1"/>
  <c r="K3639" i="9" s="1"/>
  <c r="I745" i="9" a="1"/>
  <c r="I745" i="9" s="1"/>
  <c r="J745" i="9" s="1" a="1"/>
  <c r="J745" i="9" s="1"/>
  <c r="K745" i="9" s="1"/>
  <c r="I2284" i="9" a="1"/>
  <c r="I2284" i="9" s="1"/>
  <c r="J2284" i="9" s="1" a="1"/>
  <c r="J2284" i="9" s="1"/>
  <c r="K2284" i="9" s="1"/>
  <c r="I3283" i="9" a="1"/>
  <c r="I3283" i="9" s="1"/>
  <c r="J3283" i="9" s="1" a="1"/>
  <c r="J3283" i="9" s="1"/>
  <c r="K3283" i="9" s="1"/>
  <c r="I3806" i="9" a="1"/>
  <c r="I3806" i="9" s="1"/>
  <c r="J3806" i="9" s="1" a="1"/>
  <c r="J3806" i="9" s="1"/>
  <c r="K3806" i="9" s="1"/>
  <c r="I6219" i="9" a="1"/>
  <c r="I6219" i="9" s="1"/>
  <c r="J6219" i="9" s="1" a="1"/>
  <c r="J6219" i="9" s="1"/>
  <c r="K6219" i="9" s="1"/>
  <c r="I5225" i="9" a="1"/>
  <c r="I5225" i="9" s="1"/>
  <c r="J5225" i="9" s="1" a="1"/>
  <c r="J5225" i="9" s="1"/>
  <c r="K5225" i="9" s="1"/>
  <c r="I5668" i="9" a="1"/>
  <c r="I5668" i="9" s="1"/>
  <c r="J5668" i="9" s="1" a="1"/>
  <c r="J5668" i="9" s="1"/>
  <c r="K5668" i="9" s="1"/>
  <c r="I4652" i="9" a="1"/>
  <c r="I4652" i="9" s="1"/>
  <c r="J4652" i="9" s="1" a="1"/>
  <c r="J4652" i="9" s="1"/>
  <c r="K4652" i="9" s="1"/>
  <c r="I2807" i="9" a="1"/>
  <c r="I2807" i="9" s="1"/>
  <c r="J2807" i="9" s="1" a="1"/>
  <c r="J2807" i="9" s="1"/>
  <c r="K2807" i="9" s="1"/>
  <c r="I4659" i="9" a="1"/>
  <c r="I4659" i="9" s="1"/>
  <c r="J4659" i="9" s="1" a="1"/>
  <c r="J4659" i="9" s="1"/>
  <c r="K4659" i="9" s="1"/>
  <c r="I3359" i="9" a="1"/>
  <c r="I3359" i="9" s="1"/>
  <c r="J3359" i="9" s="1" a="1"/>
  <c r="J3359" i="9" s="1"/>
  <c r="K3359" i="9" s="1"/>
  <c r="I654" i="9" a="1"/>
  <c r="I654" i="9" s="1"/>
  <c r="J654" i="9" s="1" a="1"/>
  <c r="J654" i="9" s="1"/>
  <c r="K654" i="9" s="1"/>
  <c r="I3010" i="9" a="1"/>
  <c r="I3010" i="9" s="1"/>
  <c r="J3010" i="9" s="1" a="1"/>
  <c r="J3010" i="9" s="1"/>
  <c r="K3010" i="9" s="1"/>
  <c r="I2667" i="9" a="1"/>
  <c r="I2667" i="9" s="1"/>
  <c r="J2667" i="9" s="1" a="1"/>
  <c r="J2667" i="9" s="1"/>
  <c r="K2667" i="9" s="1"/>
  <c r="I941" i="9" a="1"/>
  <c r="I941" i="9" s="1"/>
  <c r="J941" i="9" s="1" a="1"/>
  <c r="J941" i="9" s="1"/>
  <c r="K941" i="9" s="1"/>
  <c r="I5050" i="9" a="1"/>
  <c r="I5050" i="9" s="1"/>
  <c r="J5050" i="9" s="1" a="1"/>
  <c r="J5050" i="9" s="1"/>
  <c r="K5050" i="9" s="1"/>
  <c r="I4673" i="9" a="1"/>
  <c r="I4673" i="9" s="1"/>
  <c r="J4673" i="9" s="1" a="1"/>
  <c r="J4673" i="9" s="1"/>
  <c r="K4673" i="9" s="1"/>
  <c r="I123" i="9" a="1"/>
  <c r="I123" i="9" s="1"/>
  <c r="J123" i="9" s="1" a="1"/>
  <c r="J123" i="9" s="1"/>
  <c r="K123" i="9" s="1"/>
  <c r="I5634" i="9" a="1"/>
  <c r="I5634" i="9" s="1"/>
  <c r="J5634" i="9" s="1" a="1"/>
  <c r="J5634" i="9" s="1"/>
  <c r="K5634" i="9" s="1"/>
  <c r="I4184" i="9" a="1"/>
  <c r="I4184" i="9" s="1"/>
  <c r="J4184" i="9" s="1" a="1"/>
  <c r="J4184" i="9" s="1"/>
  <c r="K4184" i="9" s="1"/>
  <c r="I3953" i="9" a="1"/>
  <c r="I3953" i="9" s="1"/>
  <c r="J3953" i="9" s="1" a="1"/>
  <c r="J3953" i="9" s="1"/>
  <c r="K3953" i="9" s="1"/>
  <c r="I2730" i="9" a="1"/>
  <c r="I2730" i="9" s="1"/>
  <c r="J2730" i="9" s="1" a="1"/>
  <c r="J2730" i="9" s="1"/>
  <c r="K2730" i="9" s="1"/>
  <c r="I6204" i="9" a="1"/>
  <c r="I6204" i="9" s="1"/>
  <c r="J6204" i="9" s="1" a="1"/>
  <c r="J6204" i="9" s="1"/>
  <c r="K6204" i="9" s="1"/>
  <c r="I6176" i="9" a="1"/>
  <c r="I6176" i="9" s="1"/>
  <c r="J6176" i="9" s="1" a="1"/>
  <c r="J6176" i="9" s="1"/>
  <c r="K6176" i="9" s="1"/>
  <c r="I6197" i="9" a="1"/>
  <c r="I6197" i="9" s="1"/>
  <c r="J6197" i="9" s="1" a="1"/>
  <c r="J6197" i="9" s="1"/>
  <c r="K6197" i="9" s="1"/>
  <c r="I6449" i="9" a="1"/>
  <c r="I6449" i="9" s="1"/>
  <c r="J6449" i="9" s="1" a="1"/>
  <c r="J6449" i="9" s="1"/>
  <c r="K6449" i="9" s="1"/>
  <c r="I6052" i="9" a="1"/>
  <c r="I6052" i="9" s="1"/>
  <c r="J6052" i="9" s="1" a="1"/>
  <c r="J6052" i="9" s="1"/>
  <c r="K6052" i="9" s="1"/>
  <c r="I6148" i="9" a="1"/>
  <c r="I6148" i="9" s="1"/>
  <c r="J6148" i="9" s="1" a="1"/>
  <c r="J6148" i="9" s="1"/>
  <c r="K6148" i="9" s="1"/>
  <c r="I5772" i="9" a="1"/>
  <c r="I5772" i="9" s="1"/>
  <c r="J5772" i="9" s="1" a="1"/>
  <c r="J5772" i="9" s="1"/>
  <c r="K5772" i="9" s="1"/>
  <c r="I1738" i="9" a="1"/>
  <c r="I1738" i="9" s="1"/>
  <c r="J1738" i="9" s="1" a="1"/>
  <c r="J1738" i="9" s="1"/>
  <c r="K1738" i="9" s="1"/>
  <c r="I1283" i="9" a="1"/>
  <c r="I1283" i="9" s="1"/>
  <c r="J1283" i="9" s="1" a="1"/>
  <c r="J1283" i="9" s="1"/>
  <c r="K1283" i="9" s="1"/>
  <c r="I262" i="9" a="1"/>
  <c r="I262" i="9" s="1"/>
  <c r="J262" i="9" s="1" a="1"/>
  <c r="J262" i="9" s="1"/>
  <c r="K262" i="9" s="1"/>
  <c r="I4455" i="9" a="1"/>
  <c r="I4455" i="9" s="1"/>
  <c r="J4455" i="9" s="1" a="1"/>
  <c r="J4455" i="9" s="1"/>
  <c r="K4455" i="9" s="1"/>
  <c r="I4825" i="9" a="1"/>
  <c r="I4825" i="9" s="1"/>
  <c r="J4825" i="9" s="1" a="1"/>
  <c r="J4825" i="9" s="1"/>
  <c r="K4825" i="9" s="1"/>
  <c r="I4979" i="9" a="1"/>
  <c r="I4979" i="9" s="1"/>
  <c r="J4979" i="9" s="1" a="1"/>
  <c r="J4979" i="9" s="1"/>
  <c r="K4979" i="9" s="1"/>
  <c r="I6554" i="9" a="1"/>
  <c r="I6554" i="9" s="1"/>
  <c r="J6554" i="9" s="1" a="1"/>
  <c r="J6554" i="9" s="1"/>
  <c r="K6554" i="9" s="1"/>
  <c r="I2018" i="9" a="1"/>
  <c r="I2018" i="9" s="1"/>
  <c r="J2018" i="9" s="1" a="1"/>
  <c r="J2018" i="9" s="1"/>
  <c r="K2018" i="9" s="1"/>
  <c r="I2011" i="9" a="1"/>
  <c r="I2011" i="9" s="1"/>
  <c r="J2011" i="9" s="1" a="1"/>
  <c r="J2011" i="9" s="1"/>
  <c r="K2011" i="9" s="1"/>
  <c r="I2200" i="9" a="1"/>
  <c r="I2200" i="9" s="1"/>
  <c r="J2200" i="9" s="1" a="1"/>
  <c r="J2200" i="9" s="1"/>
  <c r="K2200" i="9" s="1"/>
  <c r="I4909" i="9" a="1"/>
  <c r="I4909" i="9" s="1"/>
  <c r="J4909" i="9" s="1" a="1"/>
  <c r="J4909" i="9" s="1"/>
  <c r="K4909" i="9" s="1"/>
  <c r="I2409" i="9" a="1"/>
  <c r="I2409" i="9" s="1"/>
  <c r="J2409" i="9" s="1" a="1"/>
  <c r="J2409" i="9" s="1"/>
  <c r="K2409" i="9" s="1"/>
  <c r="I5598" i="9" a="1"/>
  <c r="I5598" i="9" s="1"/>
  <c r="J5598" i="9" s="1" a="1"/>
  <c r="J5598" i="9" s="1"/>
  <c r="K5598" i="9" s="1"/>
  <c r="I1507" i="9" a="1"/>
  <c r="I1507" i="9" s="1"/>
  <c r="J1507" i="9" s="1" a="1"/>
  <c r="J1507" i="9" s="1"/>
  <c r="K1507" i="9" s="1"/>
  <c r="I1458" i="9" a="1"/>
  <c r="I1458" i="9" s="1"/>
  <c r="J1458" i="9" s="1" a="1"/>
  <c r="J1458" i="9" s="1"/>
  <c r="K1458" i="9" s="1"/>
  <c r="I646" i="9" a="1"/>
  <c r="I646" i="9" s="1"/>
  <c r="J646" i="9" s="1" a="1"/>
  <c r="J646" i="9" s="1"/>
  <c r="K646" i="9" s="1"/>
  <c r="I1353" i="9" a="1"/>
  <c r="I1353" i="9" s="1"/>
  <c r="J1353" i="9" s="1" a="1"/>
  <c r="J1353" i="9" s="1"/>
  <c r="K1353" i="9" s="1"/>
  <c r="I3715" i="9" a="1"/>
  <c r="I3715" i="9" s="1"/>
  <c r="J3715" i="9" s="1" a="1"/>
  <c r="J3715" i="9" s="1"/>
  <c r="K3715" i="9" s="1"/>
  <c r="I842" i="9" a="1"/>
  <c r="I842" i="9" s="1"/>
  <c r="J842" i="9" s="1" a="1"/>
  <c r="J842" i="9" s="1"/>
  <c r="K842" i="9" s="1"/>
  <c r="I4148" i="9" a="1"/>
  <c r="I4148" i="9" s="1"/>
  <c r="J4148" i="9" s="1" a="1"/>
  <c r="J4148" i="9" s="1"/>
  <c r="K4148" i="9" s="1"/>
  <c r="I6782" i="9" a="1"/>
  <c r="I6782" i="9" s="1"/>
  <c r="J6782" i="9" s="1" a="1"/>
  <c r="J6782" i="9" s="1"/>
  <c r="K6782" i="9" s="1"/>
  <c r="I6760" i="9" a="1"/>
  <c r="I6760" i="9" s="1"/>
  <c r="J6760" i="9" s="1" a="1"/>
  <c r="J6760" i="9" s="1"/>
  <c r="K6760" i="9" s="1"/>
  <c r="I6120" i="9" a="1"/>
  <c r="I6120" i="9" s="1"/>
  <c r="J6120" i="9" s="1" a="1"/>
  <c r="J6120" i="9" s="1"/>
  <c r="K6120" i="9" s="1"/>
  <c r="I6737" i="9" a="1"/>
  <c r="I6737" i="9" s="1"/>
  <c r="J6737" i="9" s="1" a="1"/>
  <c r="J6737" i="9" s="1"/>
  <c r="K6737" i="9" s="1"/>
  <c r="I2812" i="9" a="1"/>
  <c r="I2812" i="9" s="1"/>
  <c r="J2812" i="9" s="1" a="1"/>
  <c r="J2812" i="9" s="1"/>
  <c r="K2812" i="9" s="1"/>
  <c r="I5792" i="9" a="1"/>
  <c r="I5792" i="9" s="1"/>
  <c r="J5792" i="9" s="1" a="1"/>
  <c r="J5792" i="9" s="1"/>
  <c r="K5792" i="9" s="1"/>
  <c r="I2945" i="9" a="1"/>
  <c r="I2945" i="9" s="1"/>
  <c r="J2945" i="9" s="1" a="1"/>
  <c r="J2945" i="9" s="1"/>
  <c r="K2945" i="9" s="1"/>
  <c r="I1611" i="9" a="1"/>
  <c r="I1611" i="9" s="1"/>
  <c r="J1611" i="9" s="1" a="1"/>
  <c r="J1611" i="9" s="1"/>
  <c r="K1611" i="9" s="1"/>
  <c r="I3301" i="9" a="1"/>
  <c r="I3301" i="9" s="1"/>
  <c r="J3301" i="9" s="1" a="1"/>
  <c r="J3301" i="9" s="1"/>
  <c r="K3301" i="9" s="1"/>
  <c r="I3602" i="9" a="1"/>
  <c r="I3602" i="9" s="1"/>
  <c r="J3602" i="9" s="1" a="1"/>
  <c r="J3602" i="9" s="1"/>
  <c r="K3602" i="9" s="1"/>
  <c r="I3260" i="9" a="1"/>
  <c r="I3260" i="9" s="1"/>
  <c r="J3260" i="9" s="1" a="1"/>
  <c r="J3260" i="9" s="1"/>
  <c r="K3260" i="9" s="1"/>
  <c r="I764" i="9" a="1"/>
  <c r="I764" i="9" s="1"/>
  <c r="J764" i="9" s="1" a="1"/>
  <c r="J764" i="9" s="1"/>
  <c r="K764" i="9" s="1"/>
  <c r="I1562" i="9" a="1"/>
  <c r="I1562" i="9" s="1"/>
  <c r="J1562" i="9" s="1" a="1"/>
  <c r="J1562" i="9" s="1"/>
  <c r="K1562" i="9" s="1"/>
  <c r="I1674" i="9" a="1"/>
  <c r="I1674" i="9" s="1"/>
  <c r="J1674" i="9" s="1" a="1"/>
  <c r="J1674" i="9" s="1"/>
  <c r="K1674" i="9" s="1"/>
  <c r="I743" i="9" a="1"/>
  <c r="I743" i="9" s="1"/>
  <c r="J743" i="9" s="1" a="1"/>
  <c r="J743" i="9" s="1"/>
  <c r="K743" i="9" s="1"/>
  <c r="I5715" i="9" a="1"/>
  <c r="I5715" i="9" s="1"/>
  <c r="J5715" i="9" s="1" a="1"/>
  <c r="J5715" i="9" s="1"/>
  <c r="K5715" i="9" s="1"/>
  <c r="I281" i="9" a="1"/>
  <c r="I281" i="9" s="1"/>
  <c r="J281" i="9" s="1" a="1"/>
  <c r="J281" i="9" s="1"/>
  <c r="K281" i="9" s="1"/>
  <c r="I1401" i="9" a="1"/>
  <c r="I1401" i="9" s="1"/>
  <c r="J1401" i="9" s="1" a="1"/>
  <c r="J1401" i="9" s="1"/>
  <c r="K1401" i="9" s="1"/>
  <c r="I4356" i="9" a="1"/>
  <c r="I4356" i="9" s="1"/>
  <c r="J4356" i="9" s="1" a="1"/>
  <c r="J4356" i="9" s="1"/>
  <c r="K4356" i="9" s="1"/>
  <c r="I1800" i="9" a="1"/>
  <c r="I1800" i="9" s="1"/>
  <c r="J1800" i="9" s="1" a="1"/>
  <c r="J1800" i="9" s="1"/>
  <c r="K1800" i="9" s="1"/>
  <c r="I6665" i="9" a="1"/>
  <c r="I6665" i="9" s="1"/>
  <c r="J6665" i="9" s="1" a="1"/>
  <c r="J6665" i="9" s="1"/>
  <c r="K6665" i="9" s="1"/>
  <c r="I6188" i="9" a="1"/>
  <c r="I6188" i="9" s="1"/>
  <c r="J6188" i="9" s="1" a="1"/>
  <c r="J6188" i="9" s="1"/>
  <c r="K6188" i="9" s="1"/>
  <c r="I2783" i="9" a="1"/>
  <c r="I2783" i="9" s="1"/>
  <c r="J2783" i="9" s="1" a="1"/>
  <c r="J2783" i="9" s="1"/>
  <c r="K2783" i="9" s="1"/>
  <c r="I4453" i="9" a="1"/>
  <c r="I4453" i="9" s="1"/>
  <c r="J4453" i="9" s="1" a="1"/>
  <c r="J4453" i="9" s="1"/>
  <c r="K4453" i="9" s="1"/>
  <c r="I994" i="9" a="1"/>
  <c r="I994" i="9" s="1"/>
  <c r="J994" i="9" s="1" a="1"/>
  <c r="J994" i="9" s="1"/>
  <c r="K994" i="9" s="1"/>
  <c r="I1645" i="9" a="1"/>
  <c r="I1645" i="9" s="1"/>
  <c r="J1645" i="9" s="1" a="1"/>
  <c r="J1645" i="9" s="1"/>
  <c r="K1645" i="9" s="1"/>
  <c r="I6293" i="9" a="1"/>
  <c r="I6293" i="9" s="1"/>
  <c r="J6293" i="9" s="1" a="1"/>
  <c r="J6293" i="9" s="1"/>
  <c r="K6293" i="9" s="1"/>
  <c r="I3510" i="9" a="1"/>
  <c r="I3510" i="9" s="1"/>
  <c r="J3510" i="9" s="1" a="1"/>
  <c r="J3510" i="9" s="1"/>
  <c r="K3510" i="9" s="1"/>
  <c r="I5658" i="9" a="1"/>
  <c r="I5658" i="9" s="1"/>
  <c r="J5658" i="9" s="1" a="1"/>
  <c r="J5658" i="9" s="1"/>
  <c r="K5658" i="9" s="1"/>
  <c r="I3398" i="9" a="1"/>
  <c r="I3398" i="9" s="1"/>
  <c r="J3398" i="9" s="1" a="1"/>
  <c r="J3398" i="9" s="1"/>
  <c r="K3398" i="9" s="1"/>
  <c r="I5145" i="9" a="1"/>
  <c r="I5145" i="9" s="1"/>
  <c r="J5145" i="9" s="1" a="1"/>
  <c r="J5145" i="9" s="1"/>
  <c r="K5145" i="9" s="1"/>
  <c r="I2608" i="9" a="1"/>
  <c r="I2608" i="9" s="1"/>
  <c r="J2608" i="9" s="1" a="1"/>
  <c r="J2608" i="9" s="1"/>
  <c r="K2608" i="9" s="1"/>
  <c r="I7337" i="9" a="1"/>
  <c r="I7337" i="9" s="1"/>
  <c r="J7337" i="9" s="1" a="1"/>
  <c r="J7337" i="9" s="1"/>
  <c r="K7337" i="9" s="1"/>
  <c r="I7245" i="9" a="1"/>
  <c r="I7245" i="9" s="1"/>
  <c r="J7245" i="9" s="1" a="1"/>
  <c r="J7245" i="9" s="1"/>
  <c r="K7245" i="9" s="1"/>
  <c r="I6166" i="9" a="1"/>
  <c r="I6166" i="9" s="1"/>
  <c r="J6166" i="9" s="1" a="1"/>
  <c r="J6166" i="9" s="1"/>
  <c r="K6166" i="9" s="1"/>
  <c r="I7238" i="9" a="1"/>
  <c r="I7238" i="9" s="1"/>
  <c r="J7238" i="9" s="1" a="1"/>
  <c r="J7238" i="9" s="1"/>
  <c r="K7238" i="9" s="1"/>
  <c r="I7229" i="9" a="1"/>
  <c r="I7229" i="9" s="1"/>
  <c r="J7229" i="9" s="1" a="1"/>
  <c r="J7229" i="9" s="1"/>
  <c r="K7229" i="9" s="1"/>
  <c r="I384" i="9" a="1"/>
  <c r="I384" i="9" s="1"/>
  <c r="J384" i="9" s="1" a="1"/>
  <c r="J384" i="9" s="1"/>
  <c r="K384" i="9" s="1"/>
  <c r="I3355" i="9" a="1"/>
  <c r="I3355" i="9" s="1"/>
  <c r="J3355" i="9" s="1" a="1"/>
  <c r="J3355" i="9" s="1"/>
  <c r="K3355" i="9" s="1"/>
  <c r="I4550" i="9" a="1"/>
  <c r="I4550" i="9" s="1"/>
  <c r="J4550" i="9" s="1" a="1"/>
  <c r="J4550" i="9" s="1"/>
  <c r="K4550" i="9" s="1"/>
  <c r="I741" i="9" a="1"/>
  <c r="I741" i="9" s="1"/>
  <c r="J741" i="9" s="1" a="1"/>
  <c r="J741" i="9" s="1"/>
  <c r="K741" i="9" s="1"/>
  <c r="I1427" i="9" a="1"/>
  <c r="I1427" i="9" s="1"/>
  <c r="J1427" i="9" s="1" a="1"/>
  <c r="J1427" i="9" s="1"/>
  <c r="K1427" i="9" s="1"/>
  <c r="I1280" i="9" a="1"/>
  <c r="I1280" i="9" s="1"/>
  <c r="J1280" i="9" s="1" a="1"/>
  <c r="J1280" i="9" s="1"/>
  <c r="K1280" i="9" s="1"/>
  <c r="I4005" i="9" a="1"/>
  <c r="I4005" i="9" s="1"/>
  <c r="J4005" i="9" s="1" a="1"/>
  <c r="J4005" i="9" s="1"/>
  <c r="K4005" i="9" s="1"/>
  <c r="I3279" i="9" a="1"/>
  <c r="I3279" i="9" s="1"/>
  <c r="J3279" i="9" s="1" a="1"/>
  <c r="J3279" i="9" s="1"/>
  <c r="K3279" i="9" s="1"/>
  <c r="I4473" i="9" a="1"/>
  <c r="I4473" i="9" s="1"/>
  <c r="J4473" i="9" s="1" a="1"/>
  <c r="J4473" i="9" s="1"/>
  <c r="K4473" i="9" s="1"/>
  <c r="I6369" i="9" a="1"/>
  <c r="I6369" i="9" s="1"/>
  <c r="J6369" i="9" s="1" a="1"/>
  <c r="J6369" i="9" s="1"/>
  <c r="K6369" i="9" s="1"/>
  <c r="I4347" i="9" a="1"/>
  <c r="I4347" i="9" s="1"/>
  <c r="J4347" i="9" s="1" a="1"/>
  <c r="J4347" i="9" s="1"/>
  <c r="K4347" i="9" s="1"/>
  <c r="I1322" i="9" a="1"/>
  <c r="I1322" i="9" s="1"/>
  <c r="J1322" i="9" s="1" a="1"/>
  <c r="J1322" i="9" s="1"/>
  <c r="K1322" i="9" s="1"/>
  <c r="I3858" i="9" a="1"/>
  <c r="I3858" i="9" s="1"/>
  <c r="J3858" i="9" s="1" a="1"/>
  <c r="J3858" i="9" s="1"/>
  <c r="K3858" i="9" s="1"/>
  <c r="I1343" i="9" a="1"/>
  <c r="I1343" i="9" s="1"/>
  <c r="J1343" i="9" s="1" a="1"/>
  <c r="J1343" i="9" s="1"/>
  <c r="K1343" i="9" s="1"/>
  <c r="I4871" i="9" a="1"/>
  <c r="I4871" i="9" s="1"/>
  <c r="J4871" i="9" s="1" a="1"/>
  <c r="J4871" i="9" s="1"/>
  <c r="K4871" i="9" s="1"/>
  <c r="I4075" i="9" a="1"/>
  <c r="I4075" i="9" s="1"/>
  <c r="J4075" i="9" s="1" a="1"/>
  <c r="J4075" i="9" s="1"/>
  <c r="K4075" i="9" s="1"/>
  <c r="I3446" i="9" a="1"/>
  <c r="I3446" i="9" s="1"/>
  <c r="J3446" i="9" s="1" a="1"/>
  <c r="J3446" i="9" s="1"/>
  <c r="K3446" i="9" s="1"/>
  <c r="I1273" i="9" a="1"/>
  <c r="I1273" i="9" s="1"/>
  <c r="J1273" i="9" s="1" a="1"/>
  <c r="J1273" i="9" s="1"/>
  <c r="K1273" i="9" s="1"/>
  <c r="I1518" i="9" a="1"/>
  <c r="I1518" i="9" s="1"/>
  <c r="J1518" i="9" s="1" a="1"/>
  <c r="J1518" i="9" s="1"/>
  <c r="K1518" i="9" s="1"/>
  <c r="I4431" i="9" a="1"/>
  <c r="I4431" i="9" s="1"/>
  <c r="J4431" i="9" s="1" a="1"/>
  <c r="J4431" i="9" s="1"/>
  <c r="K4431" i="9" s="1"/>
  <c r="I3313" i="9" a="1"/>
  <c r="I3313" i="9" s="1"/>
  <c r="J3313" i="9" s="1" a="1"/>
  <c r="J3313" i="9" s="1"/>
  <c r="K3313" i="9" s="1"/>
  <c r="I6481" i="9" a="1"/>
  <c r="I6481" i="9" s="1"/>
  <c r="J6481" i="9" s="1" a="1"/>
  <c r="J6481" i="9" s="1"/>
  <c r="K6481" i="9" s="1"/>
  <c r="I5345" i="9" a="1"/>
  <c r="I5345" i="9" s="1"/>
  <c r="J5345" i="9" s="1" a="1"/>
  <c r="J5345" i="9" s="1"/>
  <c r="K5345" i="9" s="1"/>
  <c r="I335" i="9" a="1"/>
  <c r="I335" i="9" s="1"/>
  <c r="J335" i="9" s="1" a="1"/>
  <c r="J335" i="9" s="1"/>
  <c r="K335" i="9" s="1"/>
  <c r="I6327" i="9" a="1"/>
  <c r="I6327" i="9" s="1"/>
  <c r="J6327" i="9" s="1" a="1"/>
  <c r="J6327" i="9" s="1"/>
  <c r="K6327" i="9" s="1"/>
  <c r="I3327" i="9" a="1"/>
  <c r="I3327" i="9" s="1"/>
  <c r="J3327" i="9" s="1" a="1"/>
  <c r="J3327" i="9" s="1"/>
  <c r="K3327" i="9" s="1"/>
  <c r="I4850" i="9" a="1"/>
  <c r="I4850" i="9" s="1"/>
  <c r="J4850" i="9" s="1" a="1"/>
  <c r="J4850" i="9" s="1"/>
  <c r="K4850" i="9" s="1"/>
  <c r="I3488" i="9" a="1"/>
  <c r="I3488" i="9" s="1"/>
  <c r="J3488" i="9" s="1" a="1"/>
  <c r="J3488" i="9" s="1"/>
  <c r="K3488" i="9" s="1"/>
  <c r="I4808" i="9" a="1"/>
  <c r="I4808" i="9" s="1"/>
  <c r="J4808" i="9" s="1" a="1"/>
  <c r="J4808" i="9" s="1"/>
  <c r="K4808" i="9" s="1"/>
  <c r="I4270" i="9" a="1"/>
  <c r="I4270" i="9" s="1"/>
  <c r="J4270" i="9" s="1" a="1"/>
  <c r="J4270" i="9" s="1"/>
  <c r="K4270" i="9" s="1"/>
  <c r="I3740" i="9" a="1"/>
  <c r="I3740" i="9" s="1"/>
  <c r="J3740" i="9" s="1" a="1"/>
  <c r="J3740" i="9" s="1"/>
  <c r="K3740" i="9" s="1"/>
  <c r="I2663" i="9" a="1"/>
  <c r="I2663" i="9" s="1"/>
  <c r="J2663" i="9" s="1" a="1"/>
  <c r="J2663" i="9" s="1"/>
  <c r="K2663" i="9" s="1"/>
  <c r="I2873" i="9" a="1"/>
  <c r="I2873" i="9" s="1"/>
  <c r="J2873" i="9" s="1" a="1"/>
  <c r="J2873" i="9" s="1"/>
  <c r="K2873" i="9" s="1"/>
  <c r="I1224" i="9" a="1"/>
  <c r="I1224" i="9" s="1"/>
  <c r="J1224" i="9" s="1" a="1"/>
  <c r="J1224" i="9" s="1"/>
  <c r="K1224" i="9" s="1"/>
  <c r="I2985" i="9" a="1"/>
  <c r="I2985" i="9" s="1"/>
  <c r="J2985" i="9" s="1" a="1"/>
  <c r="J2985" i="9" s="1"/>
  <c r="K2985" i="9" s="1"/>
  <c r="I433" i="9" a="1"/>
  <c r="I433" i="9" s="1"/>
  <c r="J433" i="9" s="1" a="1"/>
  <c r="J433" i="9" s="1"/>
  <c r="K433" i="9" s="1"/>
  <c r="I5623" i="9" a="1"/>
  <c r="I5623" i="9" s="1"/>
  <c r="J5623" i="9" s="1" a="1"/>
  <c r="J5623" i="9" s="1"/>
  <c r="K5623" i="9" s="1"/>
  <c r="I2908" i="9" a="1"/>
  <c r="I2908" i="9" s="1"/>
  <c r="J2908" i="9" s="1" a="1"/>
  <c r="J2908" i="9" s="1"/>
  <c r="K2908" i="9" s="1"/>
  <c r="I4445" i="9" a="1"/>
  <c r="I4445" i="9" s="1"/>
  <c r="J4445" i="9" s="1" a="1"/>
  <c r="J4445" i="9" s="1"/>
  <c r="K4445" i="9" s="1"/>
  <c r="I4396" i="9" a="1"/>
  <c r="I4396" i="9" s="1"/>
  <c r="J4396" i="9" s="1" a="1"/>
  <c r="J4396" i="9" s="1"/>
  <c r="K4396" i="9" s="1"/>
  <c r="I3802" i="9" a="1"/>
  <c r="I3802" i="9" s="1"/>
  <c r="J3802" i="9" s="1" a="1"/>
  <c r="J3802" i="9" s="1"/>
  <c r="K3802" i="9" s="1"/>
  <c r="I119" i="9" a="1"/>
  <c r="I119" i="9" s="1"/>
  <c r="J119" i="9" s="1" a="1"/>
  <c r="J119" i="9" s="1"/>
  <c r="K119" i="9" s="1"/>
  <c r="I1770" i="9" a="1"/>
  <c r="I1770" i="9" s="1"/>
  <c r="J1770" i="9" s="1" a="1"/>
  <c r="J1770" i="9" s="1"/>
  <c r="K1770" i="9" s="1"/>
  <c r="I3460" i="9" a="1"/>
  <c r="I3460" i="9" s="1"/>
  <c r="J3460" i="9" s="1" a="1"/>
  <c r="J3460" i="9" s="1"/>
  <c r="K3460" i="9" s="1"/>
  <c r="I3837" i="9" a="1"/>
  <c r="I3837" i="9" s="1"/>
  <c r="J3837" i="9" s="1" a="1"/>
  <c r="J3837" i="9" s="1"/>
  <c r="K3837" i="9" s="1"/>
  <c r="I2322" i="9" a="1"/>
  <c r="I2322" i="9" s="1"/>
  <c r="J2322" i="9" s="1" a="1"/>
  <c r="J2322" i="9" s="1"/>
  <c r="K2322" i="9" s="1"/>
  <c r="I2593" i="9" a="1"/>
  <c r="I2593" i="9" s="1"/>
  <c r="J2593" i="9" s="1" a="1"/>
  <c r="J2593" i="9" s="1"/>
  <c r="K2593" i="9" s="1"/>
  <c r="I3237" i="9" a="1"/>
  <c r="I3237" i="9" s="1"/>
  <c r="J3237" i="9" s="1" a="1"/>
  <c r="J3237" i="9" s="1"/>
  <c r="K3237" i="9" s="1"/>
  <c r="I3823" i="9" a="1"/>
  <c r="I3823" i="9" s="1"/>
  <c r="J3823" i="9" s="1" a="1"/>
  <c r="J3823" i="9" s="1"/>
  <c r="K3823" i="9" s="1"/>
  <c r="I2476" i="9" a="1"/>
  <c r="I2476" i="9" s="1"/>
  <c r="J2476" i="9" s="1" a="1"/>
  <c r="J2476" i="9" s="1"/>
  <c r="K2476" i="9" s="1"/>
  <c r="I1126" i="9" a="1"/>
  <c r="I1126" i="9" s="1"/>
  <c r="J1126" i="9" s="1" a="1"/>
  <c r="J1126" i="9" s="1"/>
  <c r="K1126" i="9" s="1"/>
  <c r="I4864" i="9" a="1"/>
  <c r="I4864" i="9" s="1"/>
  <c r="J4864" i="9" s="1" a="1"/>
  <c r="J4864" i="9" s="1"/>
  <c r="K4864" i="9" s="1"/>
  <c r="I5986" i="9" a="1"/>
  <c r="I5986" i="9" s="1"/>
  <c r="J5986" i="9" s="1" a="1"/>
  <c r="J5986" i="9" s="1"/>
  <c r="K5986" i="9" s="1"/>
  <c r="I4173" i="9" a="1"/>
  <c r="I4173" i="9" s="1"/>
  <c r="J4173" i="9" s="1" a="1"/>
  <c r="J4173" i="9" s="1"/>
  <c r="K4173" i="9" s="1"/>
  <c r="I286" i="9" a="1"/>
  <c r="I286" i="9" s="1"/>
  <c r="J286" i="9" s="1" a="1"/>
  <c r="J286" i="9" s="1"/>
  <c r="K286" i="9" s="1"/>
  <c r="I2754" i="9" a="1"/>
  <c r="I2754" i="9" s="1"/>
  <c r="J2754" i="9" s="1" a="1"/>
  <c r="J2754" i="9" s="1"/>
  <c r="K2754" i="9" s="1"/>
  <c r="I140" i="9" a="1"/>
  <c r="I140" i="9" s="1"/>
  <c r="J140" i="9" s="1" a="1"/>
  <c r="J140" i="9" s="1"/>
  <c r="K140" i="9" s="1"/>
  <c r="I1217" i="9" a="1"/>
  <c r="I1217" i="9" s="1"/>
  <c r="J1217" i="9" s="1" a="1"/>
  <c r="J1217" i="9" s="1"/>
  <c r="K1217" i="9" s="1"/>
  <c r="I5469" i="9" a="1"/>
  <c r="I5469" i="9" s="1"/>
  <c r="J5469" i="9" s="1" a="1"/>
  <c r="J5469" i="9" s="1"/>
  <c r="K5469" i="9" s="1"/>
  <c r="I4019" i="9" a="1"/>
  <c r="I4019" i="9" s="1"/>
  <c r="J4019" i="9" s="1" a="1"/>
  <c r="J4019" i="9" s="1"/>
  <c r="K4019" i="9" s="1"/>
  <c r="I2957" i="9" a="1"/>
  <c r="I2957" i="9" s="1"/>
  <c r="J2957" i="9" s="1" a="1"/>
  <c r="J2957" i="9" s="1"/>
  <c r="K2957" i="9" s="1"/>
  <c r="I4718" i="9" a="1"/>
  <c r="I4718" i="9" s="1"/>
  <c r="J4718" i="9" s="1" a="1"/>
  <c r="J4718" i="9" s="1"/>
  <c r="K4718" i="9" s="1"/>
  <c r="I4557" i="9" a="1"/>
  <c r="I4557" i="9" s="1"/>
  <c r="J4557" i="9" s="1" a="1"/>
  <c r="J4557" i="9" s="1"/>
  <c r="K4557" i="9" s="1"/>
  <c r="I671" i="9" a="1"/>
  <c r="I671" i="9" s="1"/>
  <c r="J671" i="9" s="1" a="1"/>
  <c r="J671" i="9" s="1"/>
  <c r="K671" i="9" s="1"/>
  <c r="I3928" i="9" a="1"/>
  <c r="I3928" i="9" s="1"/>
  <c r="J3928" i="9" s="1" a="1"/>
  <c r="J3928" i="9" s="1"/>
  <c r="K3928" i="9" s="1"/>
  <c r="I57" i="9" a="1"/>
  <c r="I57" i="9" s="1"/>
  <c r="J57" i="9" s="1" a="1"/>
  <c r="J57" i="9" s="1"/>
  <c r="K57" i="9" s="1"/>
  <c r="I3425" i="9" a="1"/>
  <c r="I3425" i="9" s="1"/>
  <c r="J3425" i="9" s="1" a="1"/>
  <c r="J3425" i="9" s="1"/>
  <c r="K3425" i="9" s="1"/>
  <c r="I259" i="9" a="1"/>
  <c r="I259" i="9" s="1"/>
  <c r="J259" i="9" s="1" a="1"/>
  <c r="J259" i="9" s="1"/>
  <c r="K259" i="9" s="1"/>
  <c r="I566" i="9" a="1"/>
  <c r="I566" i="9" s="1"/>
  <c r="J566" i="9" s="1" a="1"/>
  <c r="J566" i="9" s="1"/>
  <c r="K566" i="9" s="1"/>
  <c r="I1763" i="9" a="1"/>
  <c r="I1763" i="9" s="1"/>
  <c r="J1763" i="9" s="1" a="1"/>
  <c r="J1763" i="9" s="1"/>
  <c r="K1763" i="9" s="1"/>
  <c r="I3719" i="9" a="1"/>
  <c r="I3719" i="9" s="1"/>
  <c r="J3719" i="9" s="1" a="1"/>
  <c r="J3719" i="9" s="1"/>
  <c r="K3719" i="9" s="1"/>
  <c r="I4745" i="9" a="1"/>
  <c r="I4745" i="9" s="1"/>
  <c r="J4745" i="9" s="1" a="1"/>
  <c r="J4745" i="9" s="1"/>
  <c r="K4745" i="9" s="1"/>
  <c r="I182" i="9" a="1"/>
  <c r="I182" i="9" s="1"/>
  <c r="J182" i="9" s="1" a="1"/>
  <c r="J182" i="9" s="1"/>
  <c r="K182" i="9" s="1"/>
  <c r="I2134" i="9" a="1"/>
  <c r="I2134" i="9" s="1"/>
  <c r="J2134" i="9" s="1" a="1"/>
  <c r="J2134" i="9" s="1"/>
  <c r="K2134" i="9" s="1"/>
  <c r="I853" i="9" a="1"/>
  <c r="I853" i="9" s="1"/>
  <c r="J853" i="9" s="1" a="1"/>
  <c r="J853" i="9" s="1"/>
  <c r="K853" i="9" s="1"/>
  <c r="I5839" i="9" a="1"/>
  <c r="I5839" i="9" s="1"/>
  <c r="J5839" i="9" s="1" a="1"/>
  <c r="J5839" i="9" s="1"/>
  <c r="K5839" i="9" s="1"/>
  <c r="I3062" i="9" a="1"/>
  <c r="I3062" i="9" s="1"/>
  <c r="J3062" i="9" s="1" a="1"/>
  <c r="J3062" i="9" s="1"/>
  <c r="K3062" i="9" s="1"/>
  <c r="I7209" i="9" a="1"/>
  <c r="I7209" i="9" s="1"/>
  <c r="J7209" i="9" s="1" a="1"/>
  <c r="J7209" i="9" s="1"/>
  <c r="K7209" i="9" s="1"/>
  <c r="I7202" i="9" a="1"/>
  <c r="I7202" i="9" s="1"/>
  <c r="J7202" i="9" s="1" a="1"/>
  <c r="J7202" i="9" s="1"/>
  <c r="K7202" i="9" s="1"/>
  <c r="I7195" i="9" a="1"/>
  <c r="I7195" i="9" s="1"/>
  <c r="J7195" i="9" s="1" a="1"/>
  <c r="J7195" i="9" s="1"/>
  <c r="K7195" i="9" s="1"/>
  <c r="I6382" i="9" a="1"/>
  <c r="I6382" i="9" s="1"/>
  <c r="J6382" i="9" s="1" a="1"/>
  <c r="J6382" i="9" s="1"/>
  <c r="K6382" i="9" s="1"/>
  <c r="I7180" i="9" a="1"/>
  <c r="I7180" i="9" s="1"/>
  <c r="J7180" i="9" s="1" a="1"/>
  <c r="J7180" i="9" s="1"/>
  <c r="K7180" i="9" s="1"/>
  <c r="I7168" i="9" a="1"/>
  <c r="I7168" i="9" s="1"/>
  <c r="J7168" i="9" s="1" a="1"/>
  <c r="J7168" i="9" s="1"/>
  <c r="K7168" i="9" s="1"/>
  <c r="I7163" i="9" a="1"/>
  <c r="I7163" i="9" s="1"/>
  <c r="J7163" i="9" s="1" a="1"/>
  <c r="J7163" i="9" s="1"/>
  <c r="K7163" i="9" s="1"/>
  <c r="I5862" i="9" a="1"/>
  <c r="I5862" i="9" s="1"/>
  <c r="J5862" i="9" s="1" a="1"/>
  <c r="J5862" i="9" s="1"/>
  <c r="K5862" i="9" s="1"/>
  <c r="I5852" i="9" a="1"/>
  <c r="I5852" i="9" s="1"/>
  <c r="J5852" i="9" s="1" a="1"/>
  <c r="J5852" i="9" s="1"/>
  <c r="K5852" i="9" s="1"/>
  <c r="I6144" i="9" a="1"/>
  <c r="I6144" i="9" s="1"/>
  <c r="J6144" i="9" s="1" a="1"/>
  <c r="J6144" i="9" s="1"/>
  <c r="K6144" i="9" s="1"/>
  <c r="I6111" i="9" a="1"/>
  <c r="I6111" i="9" s="1"/>
  <c r="J6111" i="9" s="1" a="1"/>
  <c r="J6111" i="9" s="1"/>
  <c r="K6111" i="9" s="1"/>
  <c r="I453" i="9" a="1"/>
  <c r="I453" i="9" s="1"/>
  <c r="J453" i="9" s="1" a="1"/>
  <c r="J453" i="9" s="1"/>
  <c r="K453" i="9" s="1"/>
  <c r="I6396" i="9" a="1"/>
  <c r="I6396" i="9" s="1"/>
  <c r="J6396" i="9" s="1" a="1"/>
  <c r="J6396" i="9" s="1"/>
  <c r="K6396" i="9" s="1"/>
  <c r="I5964" i="9" a="1"/>
  <c r="I5964" i="9" s="1"/>
  <c r="J5964" i="9" s="1" a="1"/>
  <c r="J5964" i="9" s="1"/>
  <c r="K5964" i="9" s="1"/>
  <c r="I6214" i="9" a="1"/>
  <c r="I6214" i="9" s="1"/>
  <c r="J6214" i="9" s="1" a="1"/>
  <c r="J6214" i="9" s="1"/>
  <c r="K6214" i="9" s="1"/>
  <c r="I7135" i="9" a="1"/>
  <c r="I7135" i="9" s="1"/>
  <c r="J7135" i="9" s="1" a="1"/>
  <c r="J7135" i="9" s="1"/>
  <c r="K7135" i="9" s="1"/>
  <c r="I7127" i="9" a="1"/>
  <c r="I7127" i="9" s="1"/>
  <c r="J7127" i="9" s="1" a="1"/>
  <c r="J7127" i="9" s="1"/>
  <c r="K7127" i="9" s="1"/>
  <c r="I7119" i="9" a="1"/>
  <c r="I7119" i="9" s="1"/>
  <c r="J7119" i="9" s="1" a="1"/>
  <c r="J7119" i="9" s="1"/>
  <c r="K7119" i="9" s="1"/>
  <c r="I4297" i="9" a="1"/>
  <c r="I4297" i="9" s="1"/>
  <c r="J4297" i="9" s="1" a="1"/>
  <c r="J4297" i="9" s="1"/>
  <c r="K4297" i="9" s="1"/>
  <c r="I3131" i="9" a="1"/>
  <c r="I3131" i="9" s="1"/>
  <c r="J3131" i="9" s="1" a="1"/>
  <c r="J3131" i="9" s="1"/>
  <c r="K3131" i="9" s="1"/>
  <c r="I1447" i="9" a="1"/>
  <c r="I1447" i="9" s="1"/>
  <c r="J1447" i="9" s="1" a="1"/>
  <c r="J1447" i="9" s="1"/>
  <c r="K1447" i="9" s="1"/>
  <c r="I705" i="9" a="1"/>
  <c r="I705" i="9" s="1"/>
  <c r="J705" i="9" s="1" a="1"/>
  <c r="J705" i="9" s="1"/>
  <c r="K705" i="9" s="1"/>
  <c r="I593" i="9" a="1"/>
  <c r="I593" i="9" s="1"/>
  <c r="J593" i="9" s="1" a="1"/>
  <c r="J593" i="9" s="1"/>
  <c r="K593" i="9" s="1"/>
  <c r="I202" i="9" a="1"/>
  <c r="I202" i="9" s="1"/>
  <c r="J202" i="9" s="1" a="1"/>
  <c r="J202" i="9" s="1"/>
  <c r="K202" i="9" s="1"/>
  <c r="I3333" i="9" a="1"/>
  <c r="I3333" i="9" s="1"/>
  <c r="J3333" i="9" s="1" a="1"/>
  <c r="J3333" i="9" s="1"/>
  <c r="K3333" i="9" s="1"/>
  <c r="I5475" i="9" a="1"/>
  <c r="I5475" i="9" s="1"/>
  <c r="J5475" i="9" s="1" a="1"/>
  <c r="J5475" i="9" s="1"/>
  <c r="K5475" i="9" s="1"/>
  <c r="I3194" i="9" a="1"/>
  <c r="I3194" i="9" s="1"/>
  <c r="J3194" i="9" s="1" a="1"/>
  <c r="J3194" i="9" s="1"/>
  <c r="K3194" i="9" s="1"/>
  <c r="I915" i="9" a="1"/>
  <c r="I915" i="9" s="1"/>
  <c r="J915" i="9" s="1" a="1"/>
  <c r="J915" i="9" s="1"/>
  <c r="K915" i="9" s="1"/>
  <c r="I4221" i="9" a="1"/>
  <c r="I4221" i="9" s="1"/>
  <c r="J4221" i="9" s="1" a="1"/>
  <c r="J4221" i="9" s="1"/>
  <c r="K4221" i="9" s="1"/>
  <c r="I6172" i="9" a="1"/>
  <c r="I6172" i="9" s="1"/>
  <c r="J6172" i="9" s="1" a="1"/>
  <c r="J6172" i="9" s="1"/>
  <c r="K6172" i="9" s="1"/>
  <c r="I1342" i="9" a="1"/>
  <c r="I1342" i="9" s="1"/>
  <c r="J1342" i="9" s="1" a="1"/>
  <c r="J1342" i="9" s="1"/>
  <c r="K1342" i="9" s="1"/>
  <c r="I3529" i="9" a="1"/>
  <c r="I3529" i="9" s="1"/>
  <c r="J3529" i="9" s="1" a="1"/>
  <c r="J3529" i="9" s="1"/>
  <c r="K3529" i="9" s="1"/>
  <c r="I209" i="9" a="1"/>
  <c r="I209" i="9" s="1"/>
  <c r="J209" i="9" s="1" a="1"/>
  <c r="J209" i="9" s="1"/>
  <c r="K209" i="9" s="1"/>
  <c r="I3878" i="9" a="1"/>
  <c r="I3878" i="9" s="1"/>
  <c r="J3878" i="9" s="1" a="1"/>
  <c r="J3878" i="9" s="1"/>
  <c r="K3878" i="9" s="1"/>
  <c r="I1272" i="9" a="1"/>
  <c r="I1272" i="9" s="1"/>
  <c r="J1272" i="9" s="1" a="1"/>
  <c r="J1272" i="9" s="1"/>
  <c r="K1272" i="9" s="1"/>
  <c r="I1664" i="9" a="1"/>
  <c r="I1664" i="9" s="1"/>
  <c r="J1664" i="9" s="1" a="1"/>
  <c r="J1664" i="9" s="1"/>
  <c r="K1664" i="9" s="1"/>
  <c r="I1748" i="9" a="1"/>
  <c r="I1748" i="9" s="1"/>
  <c r="J1748" i="9" s="1" a="1"/>
  <c r="J1748" i="9" s="1"/>
  <c r="K1748" i="9" s="1"/>
  <c r="I6480" i="9" a="1"/>
  <c r="I6480" i="9" s="1"/>
  <c r="J6480" i="9" s="1" a="1"/>
  <c r="J6480" i="9" s="1"/>
  <c r="K6480" i="9" s="1"/>
  <c r="I1958" i="9" a="1"/>
  <c r="I1958" i="9" s="1"/>
  <c r="J1958" i="9" s="1" a="1"/>
  <c r="J1958" i="9" s="1"/>
  <c r="K1958" i="9" s="1"/>
  <c r="I4584" i="9" a="1"/>
  <c r="I4584" i="9" s="1"/>
  <c r="J4584" i="9" s="1" a="1"/>
  <c r="J4584" i="9" s="1"/>
  <c r="K4584" i="9" s="1"/>
  <c r="I3606" i="9" a="1"/>
  <c r="I3606" i="9" s="1"/>
  <c r="J3606" i="9" s="1" a="1"/>
  <c r="J3606" i="9" s="1"/>
  <c r="K3606" i="9" s="1"/>
  <c r="I4116" i="9" a="1"/>
  <c r="I4116" i="9" s="1"/>
  <c r="J4116" i="9" s="1" a="1"/>
  <c r="J4116" i="9" s="1"/>
  <c r="K4116" i="9" s="1"/>
  <c r="I4849" i="9" a="1"/>
  <c r="I4849" i="9" s="1"/>
  <c r="J4849" i="9" s="1" a="1"/>
  <c r="J4849" i="9" s="1"/>
  <c r="K4849" i="9" s="1"/>
  <c r="I2767" i="9" a="1"/>
  <c r="I2767" i="9" s="1"/>
  <c r="J2767" i="9" s="1" a="1"/>
  <c r="J2767" i="9" s="1"/>
  <c r="K2767" i="9" s="1"/>
  <c r="I3487" i="9" a="1"/>
  <c r="I3487" i="9" s="1"/>
  <c r="J3487" i="9" s="1" a="1"/>
  <c r="J3487" i="9" s="1"/>
  <c r="K3487" i="9" s="1"/>
  <c r="I3264" i="9" a="1"/>
  <c r="I3264" i="9" s="1"/>
  <c r="J3264" i="9" s="1" a="1"/>
  <c r="J3264" i="9" s="1"/>
  <c r="K3264" i="9" s="1"/>
  <c r="I5594" i="9" a="1"/>
  <c r="I5594" i="9" s="1"/>
  <c r="J5594" i="9" s="1" a="1"/>
  <c r="J5594" i="9" s="1"/>
  <c r="K5594" i="9" s="1"/>
  <c r="I859" i="9" a="1"/>
  <c r="I859" i="9" s="1"/>
  <c r="J859" i="9" s="1" a="1"/>
  <c r="J859" i="9" s="1"/>
  <c r="K859" i="9" s="1"/>
  <c r="I5782" i="9" a="1"/>
  <c r="I5782" i="9" s="1"/>
  <c r="J5782" i="9" s="1" a="1"/>
  <c r="J5782" i="9" s="1"/>
  <c r="K5782" i="9" s="1"/>
  <c r="I4724" i="9" a="1"/>
  <c r="I4724" i="9" s="1"/>
  <c r="J4724" i="9" s="1" a="1"/>
  <c r="J4724" i="9" s="1"/>
  <c r="K4724" i="9" s="1"/>
  <c r="I1223" i="9" a="1"/>
  <c r="I1223" i="9" s="1"/>
  <c r="J1223" i="9" s="1" a="1"/>
  <c r="J1223" i="9" s="1"/>
  <c r="K1223" i="9" s="1"/>
  <c r="I2482" i="9" a="1"/>
  <c r="I2482" i="9" s="1"/>
  <c r="J2482" i="9" s="1" a="1"/>
  <c r="J2482" i="9" s="1"/>
  <c r="K2482" i="9" s="1"/>
  <c r="I3864" i="9" a="1"/>
  <c r="I3864" i="9" s="1"/>
  <c r="J3864" i="9" s="1" a="1"/>
  <c r="J3864" i="9" s="1"/>
  <c r="K3864" i="9" s="1"/>
  <c r="I1566" i="9" a="1"/>
  <c r="I1566" i="9" s="1"/>
  <c r="J1566" i="9" s="1" a="1"/>
  <c r="J1566" i="9" s="1"/>
  <c r="K1566" i="9" s="1"/>
  <c r="I3040" i="9" a="1"/>
  <c r="I3040" i="9" s="1"/>
  <c r="J3040" i="9" s="1" a="1"/>
  <c r="J3040" i="9" s="1"/>
  <c r="K3040" i="9" s="1"/>
  <c r="I2300" i="9" a="1"/>
  <c r="I2300" i="9" s="1"/>
  <c r="J2300" i="9" s="1" a="1"/>
  <c r="J2300" i="9" s="1"/>
  <c r="K2300" i="9" s="1"/>
  <c r="I3054" i="9" a="1"/>
  <c r="I3054" i="9" s="1"/>
  <c r="J3054" i="9" s="1" a="1"/>
  <c r="J3054" i="9" s="1"/>
  <c r="K3054" i="9" s="1"/>
  <c r="I42" i="9" a="1"/>
  <c r="I42" i="9" s="1"/>
  <c r="J42" i="9" s="1" a="1"/>
  <c r="J42" i="9" s="1"/>
  <c r="K42" i="9" s="1"/>
  <c r="I866" i="9" a="1"/>
  <c r="I866" i="9" s="1"/>
  <c r="J866" i="9" s="1" a="1"/>
  <c r="J866" i="9" s="1"/>
  <c r="K866" i="9" s="1"/>
  <c r="I2711" i="9" a="1"/>
  <c r="I2711" i="9" s="1"/>
  <c r="J2711" i="9" s="1" a="1"/>
  <c r="J2711" i="9" s="1"/>
  <c r="K2711" i="9" s="1"/>
  <c r="I4137" i="9" a="1"/>
  <c r="I4137" i="9" s="1"/>
  <c r="J4137" i="9" s="1" a="1"/>
  <c r="J4137" i="9" s="1"/>
  <c r="K4137" i="9" s="1"/>
  <c r="I411" i="9" a="1"/>
  <c r="I411" i="9" s="1"/>
  <c r="J411" i="9" s="1" a="1"/>
  <c r="J411" i="9" s="1"/>
  <c r="K411" i="9" s="1"/>
  <c r="I70" i="9" a="1"/>
  <c r="I70" i="9" s="1"/>
  <c r="J70" i="9" s="1" a="1"/>
  <c r="J70" i="9" s="1"/>
  <c r="K70" i="9" s="1"/>
  <c r="I5192" i="9" a="1"/>
  <c r="I5192" i="9" s="1"/>
  <c r="J5192" i="9" s="1" a="1"/>
  <c r="J5192" i="9" s="1"/>
  <c r="K5192" i="9" s="1"/>
  <c r="I4367" i="9" a="1"/>
  <c r="I4367" i="9" s="1"/>
  <c r="J4367" i="9" s="1" a="1"/>
  <c r="J4367" i="9" s="1"/>
  <c r="K4367" i="9" s="1"/>
  <c r="I4912" i="9" a="1"/>
  <c r="I4912" i="9" s="1"/>
  <c r="J4912" i="9" s="1" a="1"/>
  <c r="J4912" i="9" s="1"/>
  <c r="K4912" i="9" s="1"/>
  <c r="I2516" i="9" a="1"/>
  <c r="I2516" i="9" s="1"/>
  <c r="J2516" i="9" s="1" a="1"/>
  <c r="J2516" i="9" s="1"/>
  <c r="K2516" i="9" s="1"/>
  <c r="I3292" i="9" a="1"/>
  <c r="I3292" i="9" s="1"/>
  <c r="J3292" i="9" s="1" a="1"/>
  <c r="J3292" i="9" s="1"/>
  <c r="K3292" i="9" s="1"/>
  <c r="I3788" i="9" a="1"/>
  <c r="I3788" i="9" s="1"/>
  <c r="J3788" i="9" s="1" a="1"/>
  <c r="J3788" i="9" s="1"/>
  <c r="K3788" i="9" s="1"/>
  <c r="I1951" i="9" a="1"/>
  <c r="I1951" i="9" s="1"/>
  <c r="J1951" i="9" s="1" a="1"/>
  <c r="J1951" i="9" s="1"/>
  <c r="K1951" i="9" s="1"/>
  <c r="I5726" i="9" a="1"/>
  <c r="I5726" i="9" s="1"/>
  <c r="J5726" i="9" s="1" a="1"/>
  <c r="J5726" i="9" s="1"/>
  <c r="K5726" i="9" s="1"/>
  <c r="I5115" i="9" a="1"/>
  <c r="I5115" i="9" s="1"/>
  <c r="J5115" i="9" s="1" a="1"/>
  <c r="J5115" i="9" s="1"/>
  <c r="K5115" i="9" s="1"/>
  <c r="I2419" i="9" a="1"/>
  <c r="I2419" i="9" s="1"/>
  <c r="J2419" i="9" s="1" a="1"/>
  <c r="J2419" i="9" s="1"/>
  <c r="K2419" i="9" s="1"/>
  <c r="I4863" i="9" a="1"/>
  <c r="I4863" i="9" s="1"/>
  <c r="J4863" i="9" s="1" a="1"/>
  <c r="J4863" i="9" s="1"/>
  <c r="K4863" i="9" s="1"/>
  <c r="I922" i="9" a="1"/>
  <c r="I922" i="9" s="1"/>
  <c r="J922" i="9" s="1" a="1"/>
  <c r="J922" i="9" s="1"/>
  <c r="K922" i="9" s="1"/>
  <c r="I49" i="9" a="1"/>
  <c r="I49" i="9" s="1"/>
  <c r="J49" i="9" s="1" a="1"/>
  <c r="J49" i="9" s="1"/>
  <c r="K49" i="9" s="1"/>
  <c r="I523" i="9" a="1"/>
  <c r="I523" i="9" s="1"/>
  <c r="J523" i="9" s="1" a="1"/>
  <c r="J523" i="9" s="1"/>
  <c r="K523" i="9" s="1"/>
  <c r="I4388" i="9" a="1"/>
  <c r="I4388" i="9" s="1"/>
  <c r="J4388" i="9" s="1" a="1"/>
  <c r="J4388" i="9" s="1"/>
  <c r="K4388" i="9" s="1"/>
  <c r="I4193" i="9" a="1"/>
  <c r="I4193" i="9" s="1"/>
  <c r="J4193" i="9" s="1" a="1"/>
  <c r="J4193" i="9" s="1"/>
  <c r="K4193" i="9" s="1"/>
  <c r="I285" i="9" a="1"/>
  <c r="I285" i="9" s="1"/>
  <c r="J285" i="9" s="1" a="1"/>
  <c r="J285" i="9" s="1"/>
  <c r="K285" i="9" s="1"/>
  <c r="I3396" i="9" a="1"/>
  <c r="I3396" i="9" s="1"/>
  <c r="J3396" i="9" s="1" a="1"/>
  <c r="J3396" i="9" s="1"/>
  <c r="K3396" i="9" s="1"/>
  <c r="I4654" i="9" a="1"/>
  <c r="I4654" i="9" s="1"/>
  <c r="J4654" i="9" s="1" a="1"/>
  <c r="J4654" i="9" s="1"/>
  <c r="K4654" i="9" s="1"/>
  <c r="I3697" i="9" a="1"/>
  <c r="I3697" i="9" s="1"/>
  <c r="J3697" i="9" s="1" a="1"/>
  <c r="J3697" i="9" s="1"/>
  <c r="K3697" i="9" s="1"/>
  <c r="I139" i="9" a="1"/>
  <c r="I139" i="9" s="1"/>
  <c r="J139" i="9" s="1" a="1"/>
  <c r="J139" i="9" s="1"/>
  <c r="K139" i="9" s="1"/>
  <c r="I2655" i="9" a="1"/>
  <c r="I2655" i="9" s="1"/>
  <c r="J2655" i="9" s="1" a="1"/>
  <c r="J2655" i="9" s="1"/>
  <c r="K2655" i="9" s="1"/>
  <c r="I97" i="9" a="1"/>
  <c r="I97" i="9" s="1"/>
  <c r="J97" i="9" s="1" a="1"/>
  <c r="J97" i="9" s="1"/>
  <c r="K97" i="9" s="1"/>
  <c r="I586" i="9" a="1"/>
  <c r="I586" i="9" s="1"/>
  <c r="J586" i="9" s="1" a="1"/>
  <c r="J586" i="9" s="1"/>
  <c r="K586" i="9" s="1"/>
  <c r="I3403" i="9" a="1"/>
  <c r="I3403" i="9" s="1"/>
  <c r="J3403" i="9" s="1" a="1"/>
  <c r="J3403" i="9" s="1"/>
  <c r="K3403" i="9" s="1"/>
  <c r="I3774" i="9" a="1"/>
  <c r="I3774" i="9" s="1"/>
  <c r="J3774" i="9" s="1" a="1"/>
  <c r="J3774" i="9" s="1"/>
  <c r="K3774" i="9" s="1"/>
  <c r="I4905" i="9" a="1"/>
  <c r="I4905" i="9" s="1"/>
  <c r="J4905" i="9" s="1" a="1"/>
  <c r="J4905" i="9" s="1"/>
  <c r="K4905" i="9" s="1"/>
  <c r="I1461" i="9" a="1"/>
  <c r="I1461" i="9" s="1"/>
  <c r="J1461" i="9" s="1" a="1"/>
  <c r="J1461" i="9" s="1"/>
  <c r="K1461" i="9" s="1"/>
  <c r="I2928" i="9" a="1"/>
  <c r="I2928" i="9" s="1"/>
  <c r="J2928" i="9" s="1" a="1"/>
  <c r="J2928" i="9" s="1"/>
  <c r="K2928" i="9" s="1"/>
  <c r="I2739" i="9" a="1"/>
  <c r="I2739" i="9" s="1"/>
  <c r="J2739" i="9" s="1" a="1"/>
  <c r="J2739" i="9" s="1"/>
  <c r="K2739" i="9" s="1"/>
  <c r="I4032" i="9" a="1"/>
  <c r="I4032" i="9" s="1"/>
  <c r="J4032" i="9" s="1" a="1"/>
  <c r="J4032" i="9" s="1"/>
  <c r="K4032" i="9" s="1"/>
  <c r="I2620" i="9" a="1"/>
  <c r="I2620" i="9" s="1"/>
  <c r="J2620" i="9" s="1" a="1"/>
  <c r="J2620" i="9" s="1"/>
  <c r="K2620" i="9" s="1"/>
  <c r="I3340" i="9" a="1"/>
  <c r="I3340" i="9" s="1"/>
  <c r="J3340" i="9" s="1" a="1"/>
  <c r="J3340" i="9" s="1"/>
  <c r="K3340" i="9" s="1"/>
  <c r="I3473" i="9" a="1"/>
  <c r="I3473" i="9" s="1"/>
  <c r="J3473" i="9" s="1" a="1"/>
  <c r="J3473" i="9" s="1"/>
  <c r="K3473" i="9" s="1"/>
  <c r="I4353" i="9" a="1"/>
  <c r="I4353" i="9" s="1"/>
  <c r="J4353" i="9" s="1" a="1"/>
  <c r="J4353" i="9" s="1"/>
  <c r="K4353" i="9" s="1"/>
  <c r="I4961" i="9" a="1"/>
  <c r="I4961" i="9" s="1"/>
  <c r="J4961" i="9" s="1" a="1"/>
  <c r="J4961" i="9" s="1"/>
  <c r="K4961" i="9" s="1"/>
  <c r="I5608" i="9" a="1"/>
  <c r="I5608" i="9" s="1"/>
  <c r="J5608" i="9" s="1" a="1"/>
  <c r="J5608" i="9" s="1"/>
  <c r="K5608" i="9" s="1"/>
  <c r="I1874" i="9" a="1"/>
  <c r="I1874" i="9" s="1"/>
  <c r="J1874" i="9" s="1" a="1"/>
  <c r="J1874" i="9" s="1"/>
  <c r="K1874" i="9" s="1"/>
  <c r="I5206" i="9" a="1"/>
  <c r="I5206" i="9" s="1"/>
  <c r="J5206" i="9" s="1" a="1"/>
  <c r="J5206" i="9" s="1"/>
  <c r="K5206" i="9" s="1"/>
  <c r="I3410" i="9" a="1"/>
  <c r="I3410" i="9" s="1"/>
  <c r="J3410" i="9" s="1" a="1"/>
  <c r="J3410" i="9" s="1"/>
  <c r="K3410" i="9" s="1"/>
  <c r="I5220" i="9" a="1"/>
  <c r="I5220" i="9" s="1"/>
  <c r="J5220" i="9" s="1" a="1"/>
  <c r="J5220" i="9" s="1"/>
  <c r="K5220" i="9" s="1"/>
  <c r="I2147" i="9" a="1"/>
  <c r="I2147" i="9" s="1"/>
  <c r="J2147" i="9" s="1" a="1"/>
  <c r="J2147" i="9" s="1"/>
  <c r="K2147" i="9" s="1"/>
  <c r="I4242" i="9" a="1"/>
  <c r="I4242" i="9" s="1"/>
  <c r="J4242" i="9" s="1" a="1"/>
  <c r="J4242" i="9" s="1"/>
  <c r="K4242" i="9" s="1"/>
  <c r="I3718" i="9" a="1"/>
  <c r="I3718" i="9" s="1"/>
  <c r="J3718" i="9" s="1" a="1"/>
  <c r="J3718" i="9" s="1"/>
  <c r="K3718" i="9" s="1"/>
  <c r="I1377" i="9" a="1"/>
  <c r="I1377" i="9" s="1"/>
  <c r="J1377" i="9" s="1" a="1"/>
  <c r="J1377" i="9" s="1"/>
  <c r="K1377" i="9" s="1"/>
  <c r="I2133" i="9" a="1"/>
  <c r="I2133" i="9" s="1"/>
  <c r="J2133" i="9" s="1" a="1"/>
  <c r="J2133" i="9" s="1"/>
  <c r="K2133" i="9" s="1"/>
  <c r="I1867" i="9" a="1"/>
  <c r="I1867" i="9" s="1"/>
  <c r="J1867" i="9" s="1" a="1"/>
  <c r="J1867" i="9" s="1"/>
  <c r="K1867" i="9" s="1"/>
  <c r="I3746" i="9" a="1"/>
  <c r="I3746" i="9" s="1"/>
  <c r="J3746" i="9" s="1" a="1"/>
  <c r="J3746" i="9" s="1"/>
  <c r="K3746" i="9" s="1"/>
  <c r="I635" i="9" a="1"/>
  <c r="I635" i="9" s="1"/>
  <c r="J635" i="9" s="1" a="1"/>
  <c r="J635" i="9" s="1"/>
  <c r="K635" i="9" s="1"/>
  <c r="I1552" i="9" a="1"/>
  <c r="I1552" i="9" s="1"/>
  <c r="J1552" i="9" s="1" a="1"/>
  <c r="J1552" i="9" s="1"/>
  <c r="K1552" i="9" s="1"/>
  <c r="I3089" i="9" a="1"/>
  <c r="I3089" i="9" s="1"/>
  <c r="J3089" i="9" s="1" a="1"/>
  <c r="J3089" i="9" s="1"/>
  <c r="K3089" i="9" s="1"/>
  <c r="I3599" i="9" a="1"/>
  <c r="I3599" i="9" s="1"/>
  <c r="J3599" i="9" s="1" a="1"/>
  <c r="J3599" i="9" s="1"/>
  <c r="K3599" i="9" s="1"/>
  <c r="I2049" i="9" a="1"/>
  <c r="I2049" i="9" s="1"/>
  <c r="J2049" i="9" s="1" a="1"/>
  <c r="J2049" i="9" s="1"/>
  <c r="K2049" i="9" s="1"/>
  <c r="I2189" i="9" a="1"/>
  <c r="I2189" i="9" s="1"/>
  <c r="J2189" i="9" s="1" a="1"/>
  <c r="J2189" i="9" s="1"/>
  <c r="K2189" i="9" s="1"/>
  <c r="I7096" i="9" a="1"/>
  <c r="I7096" i="9" s="1"/>
  <c r="J7096" i="9" s="1" a="1"/>
  <c r="J7096" i="9" s="1"/>
  <c r="K7096" i="9" s="1"/>
  <c r="I7088" i="9" a="1"/>
  <c r="I7088" i="9" s="1"/>
  <c r="J7088" i="9" s="1" a="1"/>
  <c r="J7088" i="9" s="1"/>
  <c r="K7088" i="9" s="1"/>
  <c r="I7045" i="9" a="1"/>
  <c r="I7045" i="9" s="1"/>
  <c r="J7045" i="9" s="1" a="1"/>
  <c r="J7045" i="9" s="1"/>
  <c r="K7045" i="9" s="1"/>
  <c r="I7307" i="9" a="1"/>
  <c r="I7307" i="9" s="1"/>
  <c r="J7307" i="9" s="1" a="1"/>
  <c r="J7307" i="9" s="1"/>
  <c r="K7307" i="9" s="1"/>
  <c r="I7291" i="9" a="1"/>
  <c r="I7291" i="9" s="1"/>
  <c r="J7291" i="9" s="1" a="1"/>
  <c r="J7291" i="9" s="1"/>
  <c r="K7291" i="9" s="1"/>
  <c r="I5902" i="9" a="1"/>
  <c r="I5902" i="9" s="1"/>
  <c r="J5902" i="9" s="1" a="1"/>
  <c r="J5902" i="9" s="1"/>
  <c r="K5902" i="9" s="1"/>
  <c r="I7273" i="9" a="1"/>
  <c r="I7273" i="9" s="1"/>
  <c r="J7273" i="9" s="1" a="1"/>
  <c r="J7273" i="9" s="1"/>
  <c r="K7273" i="9" s="1"/>
  <c r="I7261" i="9" a="1"/>
  <c r="I7261" i="9" s="1"/>
  <c r="J7261" i="9" s="1" a="1"/>
  <c r="J7261" i="9" s="1"/>
  <c r="K7261" i="9" s="1"/>
  <c r="I5864" i="9" a="1"/>
  <c r="I5864" i="9" s="1"/>
  <c r="J5864" i="9" s="1" a="1"/>
  <c r="J5864" i="9" s="1"/>
  <c r="K5864" i="9" s="1"/>
  <c r="I5825" i="9" a="1"/>
  <c r="I5825" i="9" s="1"/>
  <c r="J5825" i="9" s="1" a="1"/>
  <c r="J5825" i="9" s="1"/>
  <c r="K5825" i="9" s="1"/>
  <c r="I6063" i="9" a="1"/>
  <c r="I6063" i="9" s="1"/>
  <c r="J6063" i="9" s="1" a="1"/>
  <c r="J6063" i="9" s="1"/>
  <c r="K6063" i="9" s="1"/>
  <c r="I7252" i="9" a="1"/>
  <c r="I7252" i="9" s="1"/>
  <c r="J7252" i="9" s="1" a="1"/>
  <c r="J7252" i="9" s="1"/>
  <c r="K7252" i="9" s="1"/>
  <c r="I6362" i="9" a="1"/>
  <c r="I6362" i="9" s="1"/>
  <c r="J6362" i="9" s="1" a="1"/>
  <c r="J6362" i="9" s="1"/>
  <c r="K6362" i="9" s="1"/>
  <c r="I5909" i="9" a="1"/>
  <c r="I5909" i="9" s="1"/>
  <c r="J5909" i="9" s="1" a="1"/>
  <c r="J5909" i="9" s="1"/>
  <c r="K5909" i="9" s="1"/>
  <c r="I7246" i="9" a="1"/>
  <c r="I7246" i="9" s="1"/>
  <c r="J7246" i="9" s="1" a="1"/>
  <c r="J7246" i="9" s="1"/>
  <c r="K7246" i="9" s="1"/>
  <c r="I7243" i="9" a="1"/>
  <c r="I7243" i="9" s="1"/>
  <c r="J7243" i="9" s="1" a="1"/>
  <c r="J7243" i="9" s="1"/>
  <c r="K7243" i="9" s="1"/>
  <c r="I6159" i="9" a="1"/>
  <c r="I6159" i="9" s="1"/>
  <c r="J6159" i="9" s="1" a="1"/>
  <c r="J6159" i="9" s="1"/>
  <c r="K6159" i="9" s="1"/>
  <c r="I6042" i="9" a="1"/>
  <c r="I6042" i="9" s="1"/>
  <c r="J6042" i="9" s="1" a="1"/>
  <c r="J6042" i="9" s="1"/>
  <c r="K6042" i="9" s="1"/>
  <c r="I7233" i="9" a="1"/>
  <c r="I7233" i="9" s="1"/>
  <c r="J7233" i="9" s="1" a="1"/>
  <c r="J7233" i="9" s="1"/>
  <c r="K7233" i="9" s="1"/>
  <c r="I7224" i="9" a="1"/>
  <c r="I7224" i="9" s="1"/>
  <c r="J7224" i="9" s="1" a="1"/>
  <c r="J7224" i="9" s="1"/>
  <c r="K7224" i="9" s="1"/>
  <c r="I4047" i="9" a="1"/>
  <c r="I4047" i="9" s="1"/>
  <c r="J4047" i="9" s="1" a="1"/>
  <c r="J4047" i="9" s="1"/>
  <c r="K4047" i="9" s="1"/>
  <c r="I133" i="9" a="1"/>
  <c r="I133" i="9" s="1"/>
  <c r="J133" i="9" s="1" a="1"/>
  <c r="J133" i="9" s="1"/>
  <c r="K133" i="9" s="1"/>
  <c r="I3132" i="9" a="1"/>
  <c r="I3132" i="9" s="1"/>
  <c r="J3132" i="9" s="1" a="1"/>
  <c r="J3132" i="9" s="1"/>
  <c r="K3132" i="9" s="1"/>
  <c r="I2859" i="9" a="1"/>
  <c r="I2859" i="9" s="1"/>
  <c r="J2859" i="9" s="1" a="1"/>
  <c r="J2859" i="9" s="1"/>
  <c r="K2859" i="9" s="1"/>
  <c r="I4082" i="9" a="1"/>
  <c r="I4082" i="9" s="1"/>
  <c r="J4082" i="9" s="1" a="1"/>
  <c r="J4082" i="9" s="1"/>
  <c r="K4082" i="9" s="1"/>
  <c r="I2789" i="9" a="1"/>
  <c r="I2789" i="9" s="1"/>
  <c r="J2789" i="9" s="1" a="1"/>
  <c r="J2789" i="9" s="1"/>
  <c r="K2789" i="9" s="1"/>
  <c r="I3006" i="9" a="1"/>
  <c r="I3006" i="9" s="1"/>
  <c r="J3006" i="9" s="1" a="1"/>
  <c r="J3006" i="9" s="1"/>
  <c r="K3006" i="9" s="1"/>
  <c r="I203" i="9" a="1"/>
  <c r="I203" i="9" s="1"/>
  <c r="J203" i="9" s="1" a="1"/>
  <c r="J203" i="9" s="1"/>
  <c r="K203" i="9" s="1"/>
  <c r="I6579" i="9" a="1"/>
  <c r="I6579" i="9" s="1"/>
  <c r="J6579" i="9" s="1" a="1"/>
  <c r="J6579" i="9" s="1"/>
  <c r="K6579" i="9" s="1"/>
  <c r="I2266" i="9" a="1"/>
  <c r="I2266" i="9" s="1"/>
  <c r="J2266" i="9" s="1" a="1"/>
  <c r="J2266" i="9" s="1"/>
  <c r="K2266" i="9" s="1"/>
  <c r="I461" i="9" a="1"/>
  <c r="I461" i="9" s="1"/>
  <c r="J461" i="9" s="1" a="1"/>
  <c r="J461" i="9" s="1"/>
  <c r="K461" i="9" s="1"/>
  <c r="I3348" i="9" a="1"/>
  <c r="I3348" i="9" s="1"/>
  <c r="J3348" i="9" s="1" a="1"/>
  <c r="J3348" i="9" s="1"/>
  <c r="K3348" i="9" s="1"/>
  <c r="I4592" i="9" a="1"/>
  <c r="I4592" i="9" s="1"/>
  <c r="J4592" i="9" s="1" a="1"/>
  <c r="J4592" i="9" s="1"/>
  <c r="K4592" i="9" s="1"/>
  <c r="I2392" i="9" a="1"/>
  <c r="I2392" i="9" s="1"/>
  <c r="J2392" i="9" s="1" a="1"/>
  <c r="J2392" i="9" s="1"/>
  <c r="K2392" i="9" s="1"/>
  <c r="I1784" i="9" a="1"/>
  <c r="I1784" i="9" s="1"/>
  <c r="J1784" i="9" s="1" a="1"/>
  <c r="J1784" i="9" s="1"/>
  <c r="K1784" i="9" s="1"/>
  <c r="I1966" i="9" a="1"/>
  <c r="I1966" i="9" s="1"/>
  <c r="J1966" i="9" s="1" a="1"/>
  <c r="J1966" i="9" s="1"/>
  <c r="K1966" i="9" s="1"/>
  <c r="I825" i="9" a="1"/>
  <c r="I825" i="9" s="1"/>
  <c r="J825" i="9" s="1" a="1"/>
  <c r="J825" i="9" s="1"/>
  <c r="K825" i="9" s="1"/>
  <c r="I5748" i="9" a="1"/>
  <c r="I5748" i="9" s="1"/>
  <c r="J5748" i="9" s="1" a="1"/>
  <c r="J5748" i="9" s="1"/>
  <c r="K5748" i="9" s="1"/>
  <c r="I1294" i="9" a="1"/>
  <c r="I1294" i="9" s="1"/>
  <c r="J1294" i="9" s="1" a="1"/>
  <c r="J1294" i="9" s="1"/>
  <c r="K1294" i="9" s="1"/>
  <c r="I4201" i="9" a="1"/>
  <c r="I4201" i="9" s="1"/>
  <c r="J4201" i="9" s="1" a="1"/>
  <c r="J4201" i="9" s="1"/>
  <c r="K4201" i="9" s="1"/>
  <c r="I2490" i="9" a="1"/>
  <c r="I2490" i="9" s="1"/>
  <c r="J2490" i="9" s="1" a="1"/>
  <c r="J2490" i="9" s="1"/>
  <c r="K2490" i="9" s="1"/>
  <c r="I4815" i="9" a="1"/>
  <c r="I4815" i="9" s="1"/>
  <c r="J4815" i="9" s="1" a="1"/>
  <c r="J4815" i="9" s="1"/>
  <c r="K4815" i="9" s="1"/>
  <c r="I2971" i="9" a="1"/>
  <c r="I2971" i="9" s="1"/>
  <c r="J2971" i="9" s="1" a="1"/>
  <c r="J2971" i="9" s="1"/>
  <c r="K2971" i="9" s="1"/>
  <c r="I559" i="9" a="1"/>
  <c r="I559" i="9" s="1"/>
  <c r="J559" i="9" s="1" a="1"/>
  <c r="J559" i="9" s="1"/>
  <c r="K559" i="9" s="1"/>
  <c r="I811" i="9" a="1"/>
  <c r="I811" i="9" s="1"/>
  <c r="J811" i="9" s="1" a="1"/>
  <c r="J811" i="9" s="1"/>
  <c r="K811" i="9" s="1"/>
  <c r="I1693" i="9" a="1"/>
  <c r="I1693" i="9" s="1"/>
  <c r="J1693" i="9" s="1" a="1"/>
  <c r="J1693" i="9" s="1"/>
  <c r="K1693" i="9" s="1"/>
  <c r="I1700" i="9" a="1"/>
  <c r="I1700" i="9" s="1"/>
  <c r="J1700" i="9" s="1" a="1"/>
  <c r="J1700" i="9" s="1"/>
  <c r="K1700" i="9" s="1"/>
  <c r="I3306" i="9" a="1"/>
  <c r="I3306" i="9" s="1"/>
  <c r="J3306" i="9" s="1" a="1"/>
  <c r="J3306" i="9" s="1"/>
  <c r="K3306" i="9" s="1"/>
  <c r="I1756" i="9" a="1"/>
  <c r="I1756" i="9" s="1"/>
  <c r="J1756" i="9" s="1" a="1"/>
  <c r="J1756" i="9" s="1"/>
  <c r="K1756" i="9" s="1"/>
  <c r="I4990" i="9" a="1"/>
  <c r="I4990" i="9" s="1"/>
  <c r="J4990" i="9" s="1" a="1"/>
  <c r="J4990" i="9" s="1"/>
  <c r="K4990" i="9" s="1"/>
  <c r="I755" i="9" a="1"/>
  <c r="I755" i="9" s="1"/>
  <c r="J755" i="9" s="1" a="1"/>
  <c r="J755" i="9" s="1"/>
  <c r="K755" i="9" s="1"/>
  <c r="I1861" i="9" a="1"/>
  <c r="I1861" i="9" s="1"/>
  <c r="J1861" i="9" s="1" a="1"/>
  <c r="J1861" i="9" s="1"/>
  <c r="K1861" i="9" s="1"/>
  <c r="I5441" i="9" a="1"/>
  <c r="I5441" i="9" s="1"/>
  <c r="J5441" i="9" s="1" a="1"/>
  <c r="J5441" i="9" s="1"/>
  <c r="K5441" i="9" s="1"/>
  <c r="I4117" i="9" a="1"/>
  <c r="I4117" i="9" s="1"/>
  <c r="J4117" i="9" s="1" a="1"/>
  <c r="J4117" i="9" s="1"/>
  <c r="K4117" i="9" s="1"/>
  <c r="I3509" i="9" a="1"/>
  <c r="I3509" i="9" s="1"/>
  <c r="J3509" i="9" s="1" a="1"/>
  <c r="J3509" i="9" s="1"/>
  <c r="K3509" i="9" s="1"/>
  <c r="I3907" i="9" a="1"/>
  <c r="I3907" i="9" s="1"/>
  <c r="J3907" i="9" s="1" a="1"/>
  <c r="J3907" i="9" s="1"/>
  <c r="K3907" i="9" s="1"/>
  <c r="I6537" i="9" a="1"/>
  <c r="I6537" i="9" s="1"/>
  <c r="J6537" i="9" s="1" a="1"/>
  <c r="J6537" i="9" s="1"/>
  <c r="K6537" i="9" s="1"/>
  <c r="I1147" i="9" a="1"/>
  <c r="I1147" i="9" s="1"/>
  <c r="J1147" i="9" s="1" a="1"/>
  <c r="J1147" i="9" s="1"/>
  <c r="K1147" i="9" s="1"/>
  <c r="I3167" i="9" a="1"/>
  <c r="I3167" i="9" s="1"/>
  <c r="J3167" i="9" s="1" a="1"/>
  <c r="J3167" i="9" s="1"/>
  <c r="K3167" i="9" s="1"/>
  <c r="I5200" i="9" a="1"/>
  <c r="I5200" i="9" s="1"/>
  <c r="J5200" i="9" s="1" a="1"/>
  <c r="J5200" i="9" s="1"/>
  <c r="K5200" i="9" s="1"/>
  <c r="I1182" i="9" a="1"/>
  <c r="I1182" i="9" s="1"/>
  <c r="J1182" i="9" s="1" a="1"/>
  <c r="J1182" i="9" s="1"/>
  <c r="K1182" i="9" s="1"/>
  <c r="I4466" i="9" a="1"/>
  <c r="I4466" i="9" s="1"/>
  <c r="J4466" i="9" s="1" a="1"/>
  <c r="J4466" i="9" s="1"/>
  <c r="K4466" i="9" s="1"/>
  <c r="I5518" i="9" a="1"/>
  <c r="I5518" i="9" s="1"/>
  <c r="J5518" i="9" s="1" a="1"/>
  <c r="J5518" i="9" s="1"/>
  <c r="K5518" i="9" s="1"/>
  <c r="I2343" i="9" a="1"/>
  <c r="I2343" i="9" s="1"/>
  <c r="J2343" i="9" s="1" a="1"/>
  <c r="J2343" i="9" s="1"/>
  <c r="K2343" i="9" s="1"/>
  <c r="I4291" i="9" a="1"/>
  <c r="I4291" i="9" s="1"/>
  <c r="J4291" i="9" s="1" a="1"/>
  <c r="J4291" i="9" s="1"/>
  <c r="K4291" i="9" s="1"/>
  <c r="I5455" i="9" a="1"/>
  <c r="I5455" i="9" s="1"/>
  <c r="J5455" i="9" s="1" a="1"/>
  <c r="J5455" i="9" s="1"/>
  <c r="K5455" i="9" s="1"/>
  <c r="I6264" i="9" a="1"/>
  <c r="I6264" i="9" s="1"/>
  <c r="J6264" i="9" s="1" a="1"/>
  <c r="J6264" i="9" s="1"/>
  <c r="K6264" i="9" s="1"/>
  <c r="I4382" i="9" a="1"/>
  <c r="I4382" i="9" s="1"/>
  <c r="J4382" i="9" s="1" a="1"/>
  <c r="J4382" i="9" s="1"/>
  <c r="K4382" i="9" s="1"/>
  <c r="I1728" i="9" a="1"/>
  <c r="I1728" i="9" s="1"/>
  <c r="J1728" i="9" s="1" a="1"/>
  <c r="J1728" i="9" s="1"/>
  <c r="K1728" i="9" s="1"/>
  <c r="I6313" i="9" a="1"/>
  <c r="I6313" i="9" s="1"/>
  <c r="J6313" i="9" s="1" a="1"/>
  <c r="J6313" i="9" s="1"/>
  <c r="K6313" i="9" s="1"/>
  <c r="I3628" i="9" a="1"/>
  <c r="I3628" i="9" s="1"/>
  <c r="J3628" i="9" s="1" a="1"/>
  <c r="J3628" i="9" s="1"/>
  <c r="K3628" i="9" s="1"/>
  <c r="I349" i="9" a="1"/>
  <c r="I349" i="9" s="1"/>
  <c r="J349" i="9" s="1" a="1"/>
  <c r="J349" i="9" s="1"/>
  <c r="K349" i="9" s="1"/>
  <c r="I5366" i="9" a="1"/>
  <c r="I5366" i="9" s="1"/>
  <c r="J5366" i="9" s="1" a="1"/>
  <c r="J5366" i="9" s="1"/>
  <c r="K5366" i="9" s="1"/>
  <c r="I2301" i="9" a="1"/>
  <c r="I2301" i="9" s="1"/>
  <c r="J2301" i="9" s="1" a="1"/>
  <c r="J2301" i="9" s="1"/>
  <c r="K2301" i="9" s="1"/>
  <c r="I342" i="9" a="1"/>
  <c r="I342" i="9" s="1"/>
  <c r="J342" i="9" s="1" a="1"/>
  <c r="J342" i="9" s="1"/>
  <c r="K342" i="9" s="1"/>
  <c r="I3642" i="9" a="1"/>
  <c r="I3642" i="9" s="1"/>
  <c r="J3642" i="9" s="1" a="1"/>
  <c r="J3642" i="9" s="1"/>
  <c r="K3642" i="9" s="1"/>
  <c r="I7214" i="9" a="1"/>
  <c r="I7214" i="9" s="1"/>
  <c r="J7214" i="9" s="1" a="1"/>
  <c r="J7214" i="9" s="1"/>
  <c r="K7214" i="9" s="1"/>
  <c r="I2838" i="9" a="1"/>
  <c r="I2838" i="9" s="1"/>
  <c r="J2838" i="9" s="1" a="1"/>
  <c r="J2838" i="9" s="1"/>
  <c r="K2838" i="9" s="1"/>
  <c r="I867" i="9" a="1"/>
  <c r="I867" i="9" s="1"/>
  <c r="J867" i="9" s="1" a="1"/>
  <c r="J867" i="9" s="1"/>
  <c r="K867" i="9" s="1"/>
  <c r="I2448" i="9" a="1"/>
  <c r="I2448" i="9" s="1"/>
  <c r="J2448" i="9" s="1" a="1"/>
  <c r="J2448" i="9" s="1"/>
  <c r="K2448" i="9" s="1"/>
  <c r="I5414" i="9" a="1"/>
  <c r="I5414" i="9" s="1"/>
  <c r="J5414" i="9" s="1" a="1"/>
  <c r="J5414" i="9" s="1"/>
  <c r="K5414" i="9" s="1"/>
  <c r="I2204" i="9" a="1"/>
  <c r="I2204" i="9" s="1"/>
  <c r="J2204" i="9" s="1" a="1"/>
  <c r="J2204" i="9" s="1"/>
  <c r="K2204" i="9" s="1"/>
  <c r="I4250" i="9" a="1"/>
  <c r="I4250" i="9" s="1"/>
  <c r="J4250" i="9" s="1" a="1"/>
  <c r="J4250" i="9" s="1"/>
  <c r="K4250" i="9" s="1"/>
  <c r="I7212" i="9" a="1"/>
  <c r="I7212" i="9" s="1"/>
  <c r="J7212" i="9" s="1" a="1"/>
  <c r="J7212" i="9" s="1"/>
  <c r="K7212" i="9" s="1"/>
  <c r="I4368" i="9" a="1"/>
  <c r="I4368" i="9" s="1"/>
  <c r="J4368" i="9" s="1" a="1"/>
  <c r="J4368" i="9" s="1"/>
  <c r="K4368" i="9" s="1"/>
  <c r="I4124" i="9" a="1"/>
  <c r="I4124" i="9" s="1"/>
  <c r="J4124" i="9" s="1" a="1"/>
  <c r="J4124" i="9" s="1"/>
  <c r="K4124" i="9" s="1"/>
  <c r="I4403" i="9" a="1"/>
  <c r="I4403" i="9" s="1"/>
  <c r="J4403" i="9" s="1" a="1"/>
  <c r="J4403" i="9" s="1"/>
  <c r="K4403" i="9" s="1"/>
  <c r="I4340" i="9" a="1"/>
  <c r="I4340" i="9" s="1"/>
  <c r="J4340" i="9" s="1" a="1"/>
  <c r="J4340" i="9" s="1"/>
  <c r="K4340" i="9" s="1"/>
  <c r="I1952" i="9" a="1"/>
  <c r="I1952" i="9" s="1"/>
  <c r="J1952" i="9" s="1" a="1"/>
  <c r="J1952" i="9" s="1"/>
  <c r="K1952" i="9" s="1"/>
  <c r="I3565" i="9" a="1"/>
  <c r="I3565" i="9" s="1"/>
  <c r="J3565" i="9" s="1" a="1"/>
  <c r="J3565" i="9" s="1"/>
  <c r="K3565" i="9" s="1"/>
  <c r="I2469" i="9" a="1"/>
  <c r="I2469" i="9" s="1"/>
  <c r="J2469" i="9" s="1" a="1"/>
  <c r="J2469" i="9" s="1"/>
  <c r="K2469" i="9" s="1"/>
  <c r="I2420" i="9" a="1"/>
  <c r="I2420" i="9" s="1"/>
  <c r="J2420" i="9" s="1" a="1"/>
  <c r="J2420" i="9" s="1"/>
  <c r="K2420" i="9" s="1"/>
  <c r="I6474" i="9" a="1"/>
  <c r="I6474" i="9" s="1"/>
  <c r="J6474" i="9" s="1" a="1"/>
  <c r="J6474" i="9" s="1"/>
  <c r="K6474" i="9" s="1"/>
  <c r="I1077" i="9" a="1"/>
  <c r="I1077" i="9" s="1"/>
  <c r="J1077" i="9" s="1" a="1"/>
  <c r="J1077" i="9" s="1"/>
  <c r="K1077" i="9" s="1"/>
  <c r="I5644" i="9" a="1"/>
  <c r="I5644" i="9" s="1"/>
  <c r="J5644" i="9" s="1" a="1"/>
  <c r="J5644" i="9" s="1"/>
  <c r="K5644" i="9" s="1"/>
  <c r="I5046" i="9" a="1"/>
  <c r="I5046" i="9" s="1"/>
  <c r="J5046" i="9" s="1" a="1"/>
  <c r="J5046" i="9" s="1"/>
  <c r="K5046" i="9" s="1"/>
  <c r="I5671" i="9" a="1"/>
  <c r="I5671" i="9" s="1"/>
  <c r="J5671" i="9" s="1" a="1"/>
  <c r="J5671" i="9" s="1"/>
  <c r="K5671" i="9" s="1"/>
  <c r="I2280" i="9" a="1"/>
  <c r="I2280" i="9" s="1"/>
  <c r="J2280" i="9" s="1" a="1"/>
  <c r="J2280" i="9" s="1"/>
  <c r="K2280" i="9" s="1"/>
  <c r="I3034" i="9" a="1"/>
  <c r="I3034" i="9" s="1"/>
  <c r="J3034" i="9" s="1" a="1"/>
  <c r="J3034" i="9" s="1"/>
  <c r="K3034" i="9" s="1"/>
  <c r="I3390" i="9" a="1"/>
  <c r="I3390" i="9" s="1"/>
  <c r="J3390" i="9" s="1" a="1"/>
  <c r="J3390" i="9" s="1"/>
  <c r="K3390" i="9" s="1"/>
  <c r="I4333" i="9" a="1"/>
  <c r="I4333" i="9" s="1"/>
  <c r="J4333" i="9" s="1" a="1"/>
  <c r="J4333" i="9" s="1"/>
  <c r="K4333" i="9" s="1"/>
  <c r="I307" i="9" a="1"/>
  <c r="I307" i="9" s="1"/>
  <c r="J307" i="9" s="1" a="1"/>
  <c r="J307" i="9" s="1"/>
  <c r="K307" i="9" s="1"/>
  <c r="I2572" i="9" a="1"/>
  <c r="I2572" i="9" s="1"/>
  <c r="J2572" i="9" s="1" a="1"/>
  <c r="J2572" i="9" s="1"/>
  <c r="K2572" i="9" s="1"/>
  <c r="I489" i="9" a="1"/>
  <c r="I489" i="9" s="1"/>
  <c r="J489" i="9" s="1" a="1"/>
  <c r="J489" i="9" s="1"/>
  <c r="K489" i="9" s="1"/>
  <c r="I4438" i="9" a="1"/>
  <c r="I4438" i="9" s="1"/>
  <c r="J4438" i="9" s="1" a="1"/>
  <c r="J4438" i="9" s="1"/>
  <c r="K4438" i="9" s="1"/>
  <c r="I2036" i="9" a="1"/>
  <c r="I2036" i="9" s="1"/>
  <c r="J2036" i="9" s="1" a="1"/>
  <c r="J2036" i="9" s="1"/>
  <c r="K2036" i="9" s="1"/>
  <c r="I4906" i="9" a="1"/>
  <c r="I4906" i="9" s="1"/>
  <c r="J4906" i="9" s="1" a="1"/>
  <c r="J4906" i="9" s="1"/>
  <c r="K4906" i="9" s="1"/>
  <c r="I2169" i="9" a="1"/>
  <c r="I2169" i="9" s="1"/>
  <c r="J2169" i="9" s="1" a="1"/>
  <c r="J2169" i="9" s="1"/>
  <c r="K2169" i="9" s="1"/>
  <c r="I1525" i="9" a="1"/>
  <c r="I1525" i="9" s="1"/>
  <c r="J1525" i="9" s="1" a="1"/>
  <c r="J1525" i="9" s="1"/>
  <c r="K1525" i="9" s="1"/>
  <c r="I4033" i="9" a="1"/>
  <c r="I4033" i="9" s="1"/>
  <c r="J4033" i="9" s="1" a="1"/>
  <c r="J4033" i="9" s="1"/>
  <c r="K4033" i="9" s="1"/>
  <c r="I4571" i="9" a="1"/>
  <c r="I4571" i="9" s="1"/>
  <c r="J4571" i="9" s="1" a="1"/>
  <c r="J4571" i="9" s="1"/>
  <c r="K4571" i="9" s="1"/>
  <c r="I1035" i="9" a="1"/>
  <c r="I1035" i="9" s="1"/>
  <c r="J1035" i="9" s="1" a="1"/>
  <c r="J1035" i="9" s="1"/>
  <c r="K1035" i="9" s="1"/>
  <c r="I3369" i="9" a="1"/>
  <c r="I3369" i="9" s="1"/>
  <c r="J3369" i="9" s="1" a="1"/>
  <c r="J3369" i="9" s="1"/>
  <c r="K3369" i="9" s="1"/>
  <c r="I3495" i="9" a="1"/>
  <c r="I3495" i="9" s="1"/>
  <c r="J3495" i="9" s="1" a="1"/>
  <c r="J3495" i="9" s="1"/>
  <c r="K3495" i="9" s="1"/>
  <c r="I3125" i="9" a="1"/>
  <c r="I3125" i="9" s="1"/>
  <c r="J3125" i="9" s="1" a="1"/>
  <c r="J3125" i="9" s="1"/>
  <c r="K3125" i="9" s="1"/>
  <c r="I5609" i="9" a="1"/>
  <c r="I5609" i="9" s="1"/>
  <c r="J5609" i="9" s="1" a="1"/>
  <c r="J5609" i="9" s="1"/>
  <c r="K5609" i="9" s="1"/>
  <c r="I2127" i="9" a="1"/>
  <c r="I2127" i="9" s="1"/>
  <c r="J2127" i="9" s="1" a="1"/>
  <c r="J2127" i="9" s="1"/>
  <c r="K2127" i="9" s="1"/>
  <c r="I3069" i="9" a="1"/>
  <c r="I3069" i="9" s="1"/>
  <c r="J3069" i="9" s="1" a="1"/>
  <c r="J3069" i="9" s="1"/>
  <c r="K3069" i="9" s="1"/>
  <c r="I5214" i="9" a="1"/>
  <c r="I5214" i="9" s="1"/>
  <c r="J5214" i="9" s="1" a="1"/>
  <c r="J5214" i="9" s="1"/>
  <c r="K5214" i="9" s="1"/>
  <c r="I4180" i="9" a="1"/>
  <c r="I4180" i="9" s="1"/>
  <c r="J4180" i="9" s="1" a="1"/>
  <c r="J4180" i="9" s="1"/>
  <c r="K4180" i="9" s="1"/>
  <c r="I1385" i="9" a="1"/>
  <c r="I1385" i="9" s="1"/>
  <c r="J1385" i="9" s="1" a="1"/>
  <c r="J1385" i="9" s="1"/>
  <c r="K1385" i="9" s="1"/>
  <c r="I1203" i="9" a="1"/>
  <c r="I1203" i="9" s="1"/>
  <c r="J1203" i="9" s="1" a="1"/>
  <c r="J1203" i="9" s="1"/>
  <c r="K1203" i="9" s="1"/>
  <c r="I1007" i="9" a="1"/>
  <c r="I1007" i="9" s="1"/>
  <c r="J1007" i="9" s="1" a="1"/>
  <c r="J1007" i="9" s="1"/>
  <c r="K1007" i="9" s="1"/>
  <c r="I4131" i="9" a="1"/>
  <c r="I4131" i="9" s="1"/>
  <c r="J4131" i="9" s="1" a="1"/>
  <c r="J4131" i="9" s="1"/>
  <c r="K4131" i="9" s="1"/>
  <c r="I3712" i="9" a="1"/>
  <c r="I3712" i="9" s="1"/>
  <c r="J3712" i="9" s="1" a="1"/>
  <c r="J3712" i="9" s="1"/>
  <c r="K3712" i="9" s="1"/>
  <c r="I1378" i="9" a="1"/>
  <c r="I1378" i="9" s="1"/>
  <c r="J1378" i="9" s="1" a="1"/>
  <c r="J1378" i="9" s="1"/>
  <c r="K1378" i="9" s="1"/>
  <c r="I419" i="9" a="1"/>
  <c r="I419" i="9" s="1"/>
  <c r="J419" i="9" s="1" a="1"/>
  <c r="J419" i="9" s="1"/>
  <c r="K419" i="9" s="1"/>
  <c r="I5400" i="9" a="1"/>
  <c r="I5400" i="9" s="1"/>
  <c r="J5400" i="9" s="1" a="1"/>
  <c r="J5400" i="9" s="1"/>
  <c r="K5400" i="9" s="1"/>
  <c r="I4683" i="9" a="1"/>
  <c r="I4683" i="9" s="1"/>
  <c r="J4683" i="9" s="1" a="1"/>
  <c r="J4683" i="9" s="1"/>
  <c r="K4683" i="9" s="1"/>
  <c r="I692" i="9" a="1"/>
  <c r="I692" i="9" s="1"/>
  <c r="J692" i="9" s="1" a="1"/>
  <c r="J692" i="9" s="1"/>
  <c r="K692" i="9" s="1"/>
  <c r="I2796" i="9" a="1"/>
  <c r="I2796" i="9" s="1"/>
  <c r="J2796" i="9" s="1" a="1"/>
  <c r="J2796" i="9" s="1"/>
  <c r="K2796" i="9" s="1"/>
  <c r="I2747" i="9" a="1"/>
  <c r="I2747" i="9" s="1"/>
  <c r="J2747" i="9" s="1" a="1"/>
  <c r="J2747" i="9" s="1"/>
  <c r="K2747" i="9" s="1"/>
  <c r="I6565" i="9" a="1"/>
  <c r="I6565" i="9" s="1"/>
  <c r="J6565" i="9" s="1" a="1"/>
  <c r="J6565" i="9" s="1"/>
  <c r="K6565" i="9" s="1"/>
  <c r="I1560" i="9" a="1"/>
  <c r="I1560" i="9" s="1"/>
  <c r="J1560" i="9" s="1" a="1"/>
  <c r="J1560" i="9" s="1"/>
  <c r="K1560" i="9" s="1"/>
  <c r="I2008" i="9" a="1"/>
  <c r="I2008" i="9" s="1"/>
  <c r="J2008" i="9" s="1" a="1"/>
  <c r="J2008" i="9" s="1"/>
  <c r="K2008" i="9" s="1"/>
  <c r="I1504" i="9" a="1"/>
  <c r="I1504" i="9" s="1"/>
  <c r="J1504" i="9" s="1" a="1"/>
  <c r="J1504" i="9" s="1"/>
  <c r="K1504" i="9" s="1"/>
  <c r="I7208" i="9" a="1"/>
  <c r="I7208" i="9" s="1"/>
  <c r="J7208" i="9" s="1" a="1"/>
  <c r="J7208" i="9" s="1"/>
  <c r="K7208" i="9" s="1"/>
  <c r="I7201" i="9" a="1"/>
  <c r="I7201" i="9" s="1"/>
  <c r="J7201" i="9" s="1" a="1"/>
  <c r="J7201" i="9" s="1"/>
  <c r="K7201" i="9" s="1"/>
  <c r="I7194" i="9" a="1"/>
  <c r="I7194" i="9" s="1"/>
  <c r="J7194" i="9" s="1" a="1"/>
  <c r="J7194" i="9" s="1"/>
  <c r="K7194" i="9" s="1"/>
  <c r="I6118" i="9" a="1"/>
  <c r="I6118" i="9" s="1"/>
  <c r="J6118" i="9" s="1" a="1"/>
  <c r="J6118" i="9" s="1"/>
  <c r="K6118" i="9" s="1"/>
  <c r="I7185" i="9" a="1"/>
  <c r="I7185" i="9" s="1"/>
  <c r="J7185" i="9" s="1" a="1"/>
  <c r="J7185" i="9" s="1"/>
  <c r="K7185" i="9" s="1"/>
  <c r="I6104" i="9" a="1"/>
  <c r="I6104" i="9" s="1"/>
  <c r="J6104" i="9" s="1" a="1"/>
  <c r="J6104" i="9" s="1"/>
  <c r="K6104" i="9" s="1"/>
  <c r="I7179" i="9" a="1"/>
  <c r="I7179" i="9" s="1"/>
  <c r="J7179" i="9" s="1" a="1"/>
  <c r="J7179" i="9" s="1"/>
  <c r="K7179" i="9" s="1"/>
  <c r="I7174" i="9" a="1"/>
  <c r="I7174" i="9" s="1"/>
  <c r="J7174" i="9" s="1" a="1"/>
  <c r="J7174" i="9" s="1"/>
  <c r="K7174" i="9" s="1"/>
  <c r="I7167" i="9" a="1"/>
  <c r="I7167" i="9" s="1"/>
  <c r="J7167" i="9" s="1" a="1"/>
  <c r="J7167" i="9" s="1"/>
  <c r="K7167" i="9" s="1"/>
  <c r="I7162" i="9" a="1"/>
  <c r="I7162" i="9" s="1"/>
  <c r="J7162" i="9" s="1" a="1"/>
  <c r="J7162" i="9" s="1"/>
  <c r="K7162" i="9" s="1"/>
  <c r="I5936" i="9" a="1"/>
  <c r="I5936" i="9" s="1"/>
  <c r="J5936" i="9" s="1" a="1"/>
  <c r="J5936" i="9" s="1"/>
  <c r="K5936" i="9" s="1"/>
  <c r="I5870" i="9" a="1"/>
  <c r="I5870" i="9" s="1"/>
  <c r="J5870" i="9" s="1" a="1"/>
  <c r="J5870" i="9" s="1"/>
  <c r="K5870" i="9" s="1"/>
  <c r="I5855" i="9" a="1"/>
  <c r="I5855" i="9" s="1"/>
  <c r="J5855" i="9" s="1" a="1"/>
  <c r="J5855" i="9" s="1"/>
  <c r="K5855" i="9" s="1"/>
  <c r="I6090" i="9" a="1"/>
  <c r="I6090" i="9" s="1"/>
  <c r="J6090" i="9" s="1" a="1"/>
  <c r="J6090" i="9" s="1"/>
  <c r="K6090" i="9" s="1"/>
  <c r="I6445" i="9" a="1"/>
  <c r="I6445" i="9" s="1"/>
  <c r="J6445" i="9" s="1" a="1"/>
  <c r="J6445" i="9" s="1"/>
  <c r="K6445" i="9" s="1"/>
  <c r="I1734" i="9" a="1"/>
  <c r="I1734" i="9" s="1"/>
  <c r="J1734" i="9" s="1" a="1"/>
  <c r="J1734" i="9" s="1"/>
  <c r="K1734" i="9" s="1"/>
  <c r="I509" i="9" a="1"/>
  <c r="I509" i="9" s="1"/>
  <c r="J509" i="9" s="1" a="1"/>
  <c r="J509" i="9" s="1"/>
  <c r="K509" i="9" s="1"/>
  <c r="I6403" i="9" a="1"/>
  <c r="I6403" i="9" s="1"/>
  <c r="J6403" i="9" s="1" a="1"/>
  <c r="J6403" i="9" s="1"/>
  <c r="K6403" i="9" s="1"/>
  <c r="I6431" i="9" a="1"/>
  <c r="I6431" i="9" s="1"/>
  <c r="J6431" i="9" s="1" a="1"/>
  <c r="J6431" i="9" s="1"/>
  <c r="K6431" i="9" s="1"/>
  <c r="I6165" i="9" a="1"/>
  <c r="I6165" i="9" s="1"/>
  <c r="J6165" i="9" s="1" a="1"/>
  <c r="J6165" i="9" s="1"/>
  <c r="K6165" i="9" s="1"/>
  <c r="I7138" i="9" a="1"/>
  <c r="I7138" i="9" s="1"/>
  <c r="J7138" i="9" s="1" a="1"/>
  <c r="J7138" i="9" s="1"/>
  <c r="K7138" i="9" s="1"/>
  <c r="I7134" i="9" a="1"/>
  <c r="I7134" i="9" s="1"/>
  <c r="J7134" i="9" s="1" a="1"/>
  <c r="J7134" i="9" s="1"/>
  <c r="K7134" i="9" s="1"/>
  <c r="I7126" i="9" a="1"/>
  <c r="I7126" i="9" s="1"/>
  <c r="J7126" i="9" s="1" a="1"/>
  <c r="J7126" i="9" s="1"/>
  <c r="K7126" i="9" s="1"/>
  <c r="I7118" i="9" a="1"/>
  <c r="I7118" i="9" s="1"/>
  <c r="J7118" i="9" s="1" a="1"/>
  <c r="J7118" i="9" s="1"/>
  <c r="K7118" i="9" s="1"/>
  <c r="I1328" i="9" a="1"/>
  <c r="I1328" i="9" s="1"/>
  <c r="J1328" i="9" s="1" a="1"/>
  <c r="J1328" i="9" s="1"/>
  <c r="K1328" i="9" s="1"/>
  <c r="I1790" i="9" a="1"/>
  <c r="I1790" i="9" s="1"/>
  <c r="J1790" i="9" s="1" a="1"/>
  <c r="J1790" i="9" s="1"/>
  <c r="K1790" i="9" s="1"/>
  <c r="I3536" i="9" a="1"/>
  <c r="I3536" i="9" s="1"/>
  <c r="J3536" i="9" s="1" a="1"/>
  <c r="J3536" i="9" s="1"/>
  <c r="K3536" i="9" s="1"/>
  <c r="I2858" i="9" a="1"/>
  <c r="I2858" i="9" s="1"/>
  <c r="J2858" i="9" s="1" a="1"/>
  <c r="J2858" i="9" s="1"/>
  <c r="K2858" i="9" s="1"/>
  <c r="I740" i="9" a="1"/>
  <c r="I740" i="9" s="1"/>
  <c r="J740" i="9" s="1" a="1"/>
  <c r="J740" i="9" s="1"/>
  <c r="K740" i="9" s="1"/>
  <c r="I1426" i="9" a="1"/>
  <c r="I1426" i="9" s="1"/>
  <c r="J1426" i="9" s="1" a="1"/>
  <c r="J1426" i="9" s="1"/>
  <c r="K1426" i="9" s="1"/>
  <c r="I4751" i="9" a="1"/>
  <c r="I4751" i="9" s="1"/>
  <c r="J4751" i="9" s="1" a="1"/>
  <c r="J4751" i="9" s="1"/>
  <c r="K4751" i="9" s="1"/>
  <c r="I1538" i="9" a="1"/>
  <c r="I1538" i="9" s="1"/>
  <c r="J1538" i="9" s="1" a="1"/>
  <c r="J1538" i="9" s="1"/>
  <c r="K1538" i="9" s="1"/>
  <c r="I4004" i="9" a="1"/>
  <c r="I4004" i="9" s="1"/>
  <c r="J4004" i="9" s="1" a="1"/>
  <c r="J4004" i="9" s="1"/>
  <c r="K4004" i="9" s="1"/>
  <c r="I5461" i="9" a="1"/>
  <c r="I5461" i="9" s="1"/>
  <c r="J5461" i="9" s="1" a="1"/>
  <c r="J5461" i="9" s="1"/>
  <c r="K5461" i="9" s="1"/>
  <c r="I4472" i="9" a="1"/>
  <c r="I4472" i="9" s="1"/>
  <c r="J4472" i="9" s="1" a="1"/>
  <c r="J4472" i="9" s="1"/>
  <c r="K4472" i="9" s="1"/>
  <c r="I4612" i="9" a="1"/>
  <c r="I4612" i="9" s="1"/>
  <c r="J4612" i="9" s="1" a="1"/>
  <c r="J4612" i="9" s="1"/>
  <c r="K4612" i="9" s="1"/>
  <c r="I5573" i="9" a="1"/>
  <c r="I5573" i="9" s="1"/>
  <c r="J5573" i="9" s="1" a="1"/>
  <c r="J5573" i="9" s="1"/>
  <c r="K5573" i="9" s="1"/>
  <c r="I4228" i="9" a="1"/>
  <c r="I4228" i="9" s="1"/>
  <c r="J4228" i="9" s="1" a="1"/>
  <c r="J4228" i="9" s="1"/>
  <c r="K4228" i="9" s="1"/>
  <c r="I1321" i="9" a="1"/>
  <c r="I1321" i="9" s="1"/>
  <c r="J1321" i="9" s="1" a="1"/>
  <c r="J1321" i="9" s="1"/>
  <c r="K1321" i="9" s="1"/>
  <c r="I1797" i="9" a="1"/>
  <c r="I1797" i="9" s="1"/>
  <c r="J1797" i="9" s="1" a="1"/>
  <c r="J1797" i="9" s="1"/>
  <c r="K1797" i="9" s="1"/>
  <c r="I146" i="9" a="1"/>
  <c r="I146" i="9" s="1"/>
  <c r="J146" i="9" s="1" a="1"/>
  <c r="J146" i="9" s="1"/>
  <c r="K146" i="9" s="1"/>
  <c r="I1811" i="9" a="1"/>
  <c r="I1811" i="9" s="1"/>
  <c r="J1811" i="9" s="1" a="1"/>
  <c r="J1811" i="9" s="1"/>
  <c r="K1811" i="9" s="1"/>
  <c r="I4870" i="9" a="1"/>
  <c r="I4870" i="9" s="1"/>
  <c r="J4870" i="9" s="1" a="1"/>
  <c r="J4870" i="9" s="1"/>
  <c r="K4870" i="9" s="1"/>
  <c r="I1027" i="9" a="1"/>
  <c r="I1027" i="9" s="1"/>
  <c r="J1027" i="9" s="1" a="1"/>
  <c r="J1027" i="9" s="1"/>
  <c r="K1027" i="9" s="1"/>
  <c r="I111" i="9" a="1"/>
  <c r="I111" i="9" s="1"/>
  <c r="J111" i="9" s="1" a="1"/>
  <c r="J111" i="9" s="1"/>
  <c r="K111" i="9" s="1"/>
  <c r="I2231" i="9" a="1"/>
  <c r="I2231" i="9" s="1"/>
  <c r="J2231" i="9" s="1" a="1"/>
  <c r="J2231" i="9" s="1"/>
  <c r="K2231" i="9" s="1"/>
  <c r="I2454" i="9" a="1"/>
  <c r="I2454" i="9" s="1"/>
  <c r="J2454" i="9" s="1" a="1"/>
  <c r="J2454" i="9" s="1"/>
  <c r="K2454" i="9" s="1"/>
  <c r="I4207" i="9" a="1"/>
  <c r="I4207" i="9" s="1"/>
  <c r="J4207" i="9" s="1" a="1"/>
  <c r="J4207" i="9" s="1"/>
  <c r="K4207" i="9" s="1"/>
  <c r="I1517" i="9" a="1"/>
  <c r="I1517" i="9" s="1"/>
  <c r="J1517" i="9" s="1" a="1"/>
  <c r="J1517" i="9" s="1"/>
  <c r="K1517" i="9" s="1"/>
  <c r="I4779" i="9" a="1"/>
  <c r="I4779" i="9" s="1"/>
  <c r="J4779" i="9" s="1" a="1"/>
  <c r="J4779" i="9" s="1"/>
  <c r="K4779" i="9" s="1"/>
  <c r="I1706" i="9" a="1"/>
  <c r="I1706" i="9" s="1"/>
  <c r="J1706" i="9" s="1" a="1"/>
  <c r="J1706" i="9" s="1"/>
  <c r="K1706" i="9" s="1"/>
  <c r="I4318" i="9" a="1"/>
  <c r="I4318" i="9" s="1"/>
  <c r="J4318" i="9" s="1" a="1"/>
  <c r="J4318" i="9" s="1"/>
  <c r="K4318" i="9" s="1"/>
  <c r="I1755" i="9" a="1"/>
  <c r="I1755" i="9" s="1"/>
  <c r="J1755" i="9" s="1" a="1"/>
  <c r="J1755" i="9" s="1"/>
  <c r="K1755" i="9" s="1"/>
  <c r="I4053" i="9" a="1"/>
  <c r="I4053" i="9" s="1"/>
  <c r="J4053" i="9" s="1" a="1"/>
  <c r="J4053" i="9" s="1"/>
  <c r="K4053" i="9" s="1"/>
  <c r="I1300" i="9" a="1"/>
  <c r="I1300" i="9" s="1"/>
  <c r="J1300" i="9" s="1" a="1"/>
  <c r="J1300" i="9" s="1"/>
  <c r="K1300" i="9" s="1"/>
  <c r="I2543" i="9" a="1"/>
  <c r="I2543" i="9" s="1"/>
  <c r="J2543" i="9" s="1" a="1"/>
  <c r="J2543" i="9" s="1"/>
  <c r="K2543" i="9" s="1"/>
  <c r="I355" i="9" a="1"/>
  <c r="I355" i="9" s="1"/>
  <c r="J355" i="9" s="1" a="1"/>
  <c r="J355" i="9" s="1"/>
  <c r="K355" i="9" s="1"/>
  <c r="I5157" i="9" a="1"/>
  <c r="I5157" i="9" s="1"/>
  <c r="J5157" i="9" s="1" a="1"/>
  <c r="J5157" i="9" s="1"/>
  <c r="K5157" i="9" s="1"/>
  <c r="I2942" i="9" a="1"/>
  <c r="I2942" i="9" s="1"/>
  <c r="J2942" i="9" s="1" a="1"/>
  <c r="J2942" i="9" s="1"/>
  <c r="K2942" i="9" s="1"/>
  <c r="I5629" i="9" a="1"/>
  <c r="I5629" i="9" s="1"/>
  <c r="J5629" i="9" s="1" a="1"/>
  <c r="J5629" i="9" s="1"/>
  <c r="K5629" i="9" s="1"/>
  <c r="I5003" i="9" a="1"/>
  <c r="I5003" i="9" s="1"/>
  <c r="J5003" i="9" s="1" a="1"/>
  <c r="J5003" i="9" s="1"/>
  <c r="K5003" i="9" s="1"/>
  <c r="I3166" i="9" a="1"/>
  <c r="I3166" i="9" s="1"/>
  <c r="J3166" i="9" s="1" a="1"/>
  <c r="J3166" i="9" s="1"/>
  <c r="K3166" i="9" s="1"/>
  <c r="I4633" i="9" a="1"/>
  <c r="I4633" i="9" s="1"/>
  <c r="J4633" i="9" s="1" a="1"/>
  <c r="J4633" i="9" s="1"/>
  <c r="K4633" i="9" s="1"/>
  <c r="I1181" i="9" a="1"/>
  <c r="I1181" i="9" s="1"/>
  <c r="J1181" i="9" s="1" a="1"/>
  <c r="J1181" i="9" s="1"/>
  <c r="K1181" i="9" s="1"/>
  <c r="I2356" i="9" a="1"/>
  <c r="I2356" i="9" s="1"/>
  <c r="J2356" i="9" s="1" a="1"/>
  <c r="J2356" i="9" s="1"/>
  <c r="K2356" i="9" s="1"/>
  <c r="I2314" i="9" a="1"/>
  <c r="I2314" i="9" s="1"/>
  <c r="J2314" i="9" s="1" a="1"/>
  <c r="J2314" i="9" s="1"/>
  <c r="K2314" i="9" s="1"/>
  <c r="I2872" i="9" a="1"/>
  <c r="I2872" i="9" s="1"/>
  <c r="J2872" i="9" s="1" a="1"/>
  <c r="J2872" i="9" s="1"/>
  <c r="K2872" i="9" s="1"/>
  <c r="I4290" i="9" a="1"/>
  <c r="I4290" i="9" s="1"/>
  <c r="J4290" i="9" s="1" a="1"/>
  <c r="J4290" i="9" s="1"/>
  <c r="K4290" i="9" s="1"/>
  <c r="I768" i="9" a="1"/>
  <c r="I768" i="9" s="1"/>
  <c r="J768" i="9" s="1" a="1"/>
  <c r="J768" i="9" s="1"/>
  <c r="K768" i="9" s="1"/>
  <c r="I2977" i="9" a="1"/>
  <c r="I2977" i="9" s="1"/>
  <c r="J2977" i="9" s="1" a="1"/>
  <c r="J2977" i="9" s="1"/>
  <c r="K2977" i="9" s="1"/>
  <c r="I439" i="9" a="1"/>
  <c r="I439" i="9" s="1"/>
  <c r="J439" i="9" s="1" a="1"/>
  <c r="J439" i="9" s="1"/>
  <c r="K439" i="9" s="1"/>
  <c r="I1930" i="9" a="1"/>
  <c r="I1930" i="9" s="1"/>
  <c r="J1930" i="9" s="1" a="1"/>
  <c r="J1930" i="9" s="1"/>
  <c r="K1930" i="9" s="1"/>
  <c r="I4451" i="9" a="1"/>
  <c r="I4451" i="9" s="1"/>
  <c r="J4451" i="9" s="1" a="1"/>
  <c r="J4451" i="9" s="1"/>
  <c r="K4451" i="9" s="1"/>
  <c r="I2893" i="9" a="1"/>
  <c r="I2893" i="9" s="1"/>
  <c r="J2893" i="9" s="1" a="1"/>
  <c r="J2893" i="9" s="1"/>
  <c r="K2893" i="9" s="1"/>
  <c r="I3655" i="9" a="1"/>
  <c r="I3655" i="9" s="1"/>
  <c r="J3655" i="9" s="1" a="1"/>
  <c r="J3655" i="9" s="1"/>
  <c r="K3655" i="9" s="1"/>
  <c r="I3480" i="9" a="1"/>
  <c r="I3480" i="9" s="1"/>
  <c r="J3480" i="9" s="1" a="1"/>
  <c r="J3480" i="9" s="1"/>
  <c r="K3480" i="9" s="1"/>
  <c r="I341" i="9" a="1"/>
  <c r="I341" i="9" s="1"/>
  <c r="J341" i="9" s="1" a="1"/>
  <c r="J341" i="9" s="1"/>
  <c r="K341" i="9" s="1"/>
  <c r="I3801" i="9" a="1"/>
  <c r="I3801" i="9" s="1"/>
  <c r="J3801" i="9" s="1" a="1"/>
  <c r="J3801" i="9" s="1"/>
  <c r="K3801" i="9" s="1"/>
  <c r="I195" i="9" a="1"/>
  <c r="I195" i="9" s="1"/>
  <c r="J195" i="9" s="1" a="1"/>
  <c r="J195" i="9" s="1"/>
  <c r="K195" i="9" s="1"/>
  <c r="I894" i="9" a="1"/>
  <c r="I894" i="9" s="1"/>
  <c r="J894" i="9" s="1" a="1"/>
  <c r="J894" i="9" s="1"/>
  <c r="K894" i="9" s="1"/>
  <c r="I3459" i="9" a="1"/>
  <c r="I3459" i="9" s="1"/>
  <c r="J3459" i="9" s="1" a="1"/>
  <c r="J3459" i="9" s="1"/>
  <c r="K3459" i="9" s="1"/>
  <c r="I5017" i="9" a="1"/>
  <c r="I5017" i="9" s="1"/>
  <c r="J5017" i="9" s="1" a="1"/>
  <c r="J5017" i="9" s="1"/>
  <c r="K5017" i="9" s="1"/>
  <c r="I2203" i="9" a="1"/>
  <c r="I2203" i="9" s="1"/>
  <c r="J2203" i="9" s="1" a="1"/>
  <c r="J2203" i="9" s="1"/>
  <c r="K2203" i="9" s="1"/>
  <c r="I320" i="9" a="1"/>
  <c r="I320" i="9" s="1"/>
  <c r="J320" i="9" s="1" a="1"/>
  <c r="J320" i="9" s="1"/>
  <c r="K320" i="9" s="1"/>
  <c r="I425" i="9" a="1"/>
  <c r="I425" i="9" s="1"/>
  <c r="J425" i="9" s="1" a="1"/>
  <c r="J425" i="9" s="1"/>
  <c r="K425" i="9" s="1"/>
  <c r="I4689" i="9" a="1"/>
  <c r="I4689" i="9" s="1"/>
  <c r="J4689" i="9" s="1" a="1"/>
  <c r="J4689" i="9" s="1"/>
  <c r="K4689" i="9" s="1"/>
  <c r="I3564" i="9" a="1"/>
  <c r="I3564" i="9" s="1"/>
  <c r="J3564" i="9" s="1" a="1"/>
  <c r="J3564" i="9" s="1"/>
  <c r="K3564" i="9" s="1"/>
  <c r="I2238" i="9" a="1"/>
  <c r="I2238" i="9" s="1"/>
  <c r="J2238" i="9" s="1" a="1"/>
  <c r="J2238" i="9" s="1"/>
  <c r="K2238" i="9" s="1"/>
  <c r="I5733" i="9" a="1"/>
  <c r="I5733" i="9" s="1"/>
  <c r="J5733" i="9" s="1" a="1"/>
  <c r="J5733" i="9" s="1"/>
  <c r="K5733" i="9" s="1"/>
  <c r="I5316" i="9" a="1"/>
  <c r="I5316" i="9" s="1"/>
  <c r="J5316" i="9" s="1" a="1"/>
  <c r="J5316" i="9" s="1"/>
  <c r="K5316" i="9" s="1"/>
  <c r="I1895" i="9" a="1"/>
  <c r="I1895" i="9" s="1"/>
  <c r="J1895" i="9" s="1" a="1"/>
  <c r="J1895" i="9" s="1"/>
  <c r="K1895" i="9" s="1"/>
  <c r="I4996" i="9" a="1"/>
  <c r="I4996" i="9" s="1"/>
  <c r="J4996" i="9" s="1" a="1"/>
  <c r="J4996" i="9" s="1"/>
  <c r="K4996" i="9" s="1"/>
  <c r="I5650" i="9" a="1"/>
  <c r="I5650" i="9" s="1"/>
  <c r="J5650" i="9" s="1" a="1"/>
  <c r="J5650" i="9" s="1"/>
  <c r="K5650" i="9" s="1"/>
  <c r="I642" i="9" a="1"/>
  <c r="I642" i="9" s="1"/>
  <c r="J642" i="9" s="1" a="1"/>
  <c r="J642" i="9" s="1"/>
  <c r="K642" i="9" s="1"/>
  <c r="I2168" i="9" a="1"/>
  <c r="I2168" i="9" s="1"/>
  <c r="J2168" i="9" s="1" a="1"/>
  <c r="J2168" i="9" s="1"/>
  <c r="K2168" i="9" s="1"/>
  <c r="I2370" i="9" a="1"/>
  <c r="I2370" i="9" s="1"/>
  <c r="J2370" i="9" s="1" a="1"/>
  <c r="J2370" i="9" s="1"/>
  <c r="K2370" i="9" s="1"/>
  <c r="I4968" i="9" a="1"/>
  <c r="I4968" i="9" s="1"/>
  <c r="J4968" i="9" s="1" a="1"/>
  <c r="J4968" i="9" s="1"/>
  <c r="K4968" i="9" s="1"/>
  <c r="I2522" i="9" a="1"/>
  <c r="I2522" i="9" s="1"/>
  <c r="J2522" i="9" s="1" a="1"/>
  <c r="J2522" i="9" s="1"/>
  <c r="K2522" i="9" s="1"/>
  <c r="I2126" i="9" a="1"/>
  <c r="I2126" i="9" s="1"/>
  <c r="J2126" i="9" s="1" a="1"/>
  <c r="J2126" i="9" s="1"/>
  <c r="K2126" i="9" s="1"/>
  <c r="I1643" i="9" a="1"/>
  <c r="I1643" i="9" s="1"/>
  <c r="J1643" i="9" s="1" a="1"/>
  <c r="J1643" i="9" s="1"/>
  <c r="K1643" i="9" s="1"/>
  <c r="I4703" i="9" a="1"/>
  <c r="I4703" i="9" s="1"/>
  <c r="J4703" i="9" s="1" a="1"/>
  <c r="J4703" i="9" s="1"/>
  <c r="K4703" i="9" s="1"/>
  <c r="I565" i="9" a="1"/>
  <c r="I565" i="9" s="1"/>
  <c r="J565" i="9" s="1" a="1"/>
  <c r="J565" i="9" s="1"/>
  <c r="K565" i="9" s="1"/>
  <c r="I1762" i="9" a="1"/>
  <c r="I1762" i="9" s="1"/>
  <c r="J1762" i="9" s="1" a="1"/>
  <c r="J1762" i="9" s="1"/>
  <c r="K1762" i="9" s="1"/>
  <c r="I2377" i="9" a="1"/>
  <c r="I2377" i="9" s="1"/>
  <c r="J2377" i="9" s="1" a="1"/>
  <c r="J2377" i="9" s="1"/>
  <c r="K2377" i="9" s="1"/>
  <c r="I4130" i="9" a="1"/>
  <c r="I4130" i="9" s="1"/>
  <c r="J4130" i="9" s="1" a="1"/>
  <c r="J4130" i="9" s="1"/>
  <c r="K4130" i="9" s="1"/>
  <c r="I3711" i="9" a="1"/>
  <c r="I3711" i="9" s="1"/>
  <c r="J3711" i="9" s="1" a="1"/>
  <c r="J3711" i="9" s="1"/>
  <c r="K3711" i="9" s="1"/>
  <c r="I5496" i="9" a="1"/>
  <c r="I5496" i="9" s="1"/>
  <c r="J5496" i="9" s="1" a="1"/>
  <c r="J5496" i="9" s="1"/>
  <c r="K5496" i="9" s="1"/>
  <c r="I4744" i="9" a="1"/>
  <c r="I4744" i="9" s="1"/>
  <c r="J4744" i="9" s="1" a="1"/>
  <c r="J4744" i="9" s="1"/>
  <c r="K4744" i="9" s="1"/>
  <c r="I5399" i="9" a="1"/>
  <c r="I5399" i="9" s="1"/>
  <c r="J5399" i="9" s="1" a="1"/>
  <c r="J5399" i="9" s="1"/>
  <c r="K5399" i="9" s="1"/>
  <c r="I4682" i="9" a="1"/>
  <c r="I4682" i="9" s="1"/>
  <c r="J4682" i="9" s="1" a="1"/>
  <c r="J4682" i="9" s="1"/>
  <c r="K4682" i="9" s="1"/>
  <c r="I4186" i="9" a="1"/>
  <c r="I4186" i="9" s="1"/>
  <c r="J4186" i="9" s="1" a="1"/>
  <c r="J4186" i="9" s="1"/>
  <c r="K4186" i="9" s="1"/>
  <c r="I852" i="9" a="1"/>
  <c r="I852" i="9" s="1"/>
  <c r="J852" i="9" s="1" a="1"/>
  <c r="J852" i="9" s="1"/>
  <c r="K852" i="9" s="1"/>
  <c r="I4765" i="9" a="1"/>
  <c r="I4765" i="9" s="1"/>
  <c r="J4765" i="9" s="1" a="1"/>
  <c r="J4765" i="9" s="1"/>
  <c r="K4765" i="9" s="1"/>
  <c r="I6242" i="9" a="1"/>
  <c r="I6242" i="9" s="1"/>
  <c r="J6242" i="9" s="1" a="1"/>
  <c r="J6242" i="9" s="1"/>
  <c r="K6242" i="9" s="1"/>
  <c r="I4738" i="9" a="1"/>
  <c r="I4738" i="9" s="1"/>
  <c r="J4738" i="9" s="1" a="1"/>
  <c r="J4738" i="9" s="1"/>
  <c r="K4738" i="9" s="1"/>
  <c r="I2307" i="9" a="1"/>
  <c r="I2307" i="9" s="1"/>
  <c r="J2307" i="9" s="1" a="1"/>
  <c r="J2307" i="9" s="1"/>
  <c r="K2307" i="9" s="1"/>
  <c r="I1804" i="9" a="1"/>
  <c r="I1804" i="9" s="1"/>
  <c r="J1804" i="9" s="1" a="1"/>
  <c r="J1804" i="9" s="1"/>
  <c r="K1804" i="9" s="1"/>
  <c r="I7106" i="9" a="1"/>
  <c r="I7106" i="9" s="1"/>
  <c r="J7106" i="9" s="1" a="1"/>
  <c r="J7106" i="9" s="1"/>
  <c r="K7106" i="9" s="1"/>
  <c r="I1769" i="9" a="1"/>
  <c r="I1769" i="9" s="1"/>
  <c r="J1769" i="9" s="1" a="1"/>
  <c r="J1769" i="9" s="1"/>
  <c r="K1769" i="9" s="1"/>
  <c r="I7102" i="9" a="1"/>
  <c r="I7102" i="9" s="1"/>
  <c r="J7102" i="9" s="1" a="1"/>
  <c r="J7102" i="9" s="1"/>
  <c r="K7102" i="9" s="1"/>
  <c r="I7095" i="9" a="1"/>
  <c r="I7095" i="9" s="1"/>
  <c r="J7095" i="9" s="1" a="1"/>
  <c r="J7095" i="9" s="1"/>
  <c r="K7095" i="9" s="1"/>
  <c r="I7087" i="9" a="1"/>
  <c r="I7087" i="9" s="1"/>
  <c r="J7087" i="9" s="1" a="1"/>
  <c r="J7087" i="9" s="1"/>
  <c r="K7087" i="9" s="1"/>
  <c r="I6117" i="9" a="1"/>
  <c r="I6117" i="9" s="1"/>
  <c r="J6117" i="9" s="1" a="1"/>
  <c r="J6117" i="9" s="1"/>
  <c r="K6117" i="9" s="1"/>
  <c r="I7079" i="9" a="1"/>
  <c r="I7079" i="9" s="1"/>
  <c r="J7079" i="9" s="1" a="1"/>
  <c r="J7079" i="9" s="1"/>
  <c r="K7079" i="9" s="1"/>
  <c r="I6103" i="9" a="1"/>
  <c r="I6103" i="9" s="1"/>
  <c r="J6103" i="9" s="1" a="1"/>
  <c r="J6103" i="9" s="1"/>
  <c r="K6103" i="9" s="1"/>
  <c r="I7074" i="9" a="1"/>
  <c r="I7074" i="9" s="1"/>
  <c r="J7074" i="9" s="1" a="1"/>
  <c r="J7074" i="9" s="1"/>
  <c r="K7074" i="9" s="1"/>
  <c r="I7068" i="9" a="1"/>
  <c r="I7068" i="9" s="1"/>
  <c r="J7068" i="9" s="1" a="1"/>
  <c r="J7068" i="9" s="1"/>
  <c r="K7068" i="9" s="1"/>
  <c r="I7062" i="9" a="1"/>
  <c r="I7062" i="9" s="1"/>
  <c r="J7062" i="9" s="1" a="1"/>
  <c r="J7062" i="9" s="1"/>
  <c r="K7062" i="9" s="1"/>
  <c r="I6068" i="9" a="1"/>
  <c r="I6068" i="9" s="1"/>
  <c r="J6068" i="9" s="1" a="1"/>
  <c r="J6068" i="9" s="1"/>
  <c r="K6068" i="9" s="1"/>
  <c r="I7053" i="9" a="1"/>
  <c r="I7053" i="9" s="1"/>
  <c r="J7053" i="9" s="1" a="1"/>
  <c r="J7053" i="9" s="1"/>
  <c r="K7053" i="9" s="1"/>
  <c r="I5767" i="9" a="1"/>
  <c r="I5767" i="9" s="1"/>
  <c r="J5767" i="9" s="1" a="1"/>
  <c r="J5767" i="9" s="1"/>
  <c r="K5767" i="9" s="1"/>
  <c r="I6493" i="9" a="1"/>
  <c r="I6493" i="9" s="1"/>
  <c r="J6493" i="9" s="1" a="1"/>
  <c r="J6493" i="9" s="1"/>
  <c r="K6493" i="9" s="1"/>
  <c r="I6096" i="9" a="1"/>
  <c r="I6096" i="9" s="1"/>
  <c r="J6096" i="9" s="1" a="1"/>
  <c r="J6096" i="9" s="1"/>
  <c r="K6096" i="9" s="1"/>
  <c r="I6089" i="9" a="1"/>
  <c r="I6089" i="9" s="1"/>
  <c r="J6089" i="9" s="1" a="1"/>
  <c r="J6089" i="9" s="1"/>
  <c r="K6089" i="9" s="1"/>
  <c r="I6110" i="9" a="1"/>
  <c r="I6110" i="9" s="1"/>
  <c r="J6110" i="9" s="1" a="1"/>
  <c r="J6110" i="9" s="1"/>
  <c r="K6110" i="9" s="1"/>
  <c r="I7042" i="9" a="1"/>
  <c r="I7042" i="9" s="1"/>
  <c r="J7042" i="9" s="1" a="1"/>
  <c r="J7042" i="9" s="1"/>
  <c r="K7042" i="9" s="1"/>
  <c r="I5963" i="9" a="1"/>
  <c r="I5963" i="9" s="1"/>
  <c r="J5963" i="9" s="1" a="1"/>
  <c r="J5963" i="9" s="1"/>
  <c r="K5963" i="9" s="1"/>
  <c r="I6465" i="9" a="1"/>
  <c r="I6465" i="9" s="1"/>
  <c r="J6465" i="9" s="1" a="1"/>
  <c r="J6465" i="9" s="1"/>
  <c r="K6465" i="9" s="1"/>
  <c r="I6213" i="9" a="1"/>
  <c r="I6213" i="9" s="1"/>
  <c r="J6213" i="9" s="1" a="1"/>
  <c r="J6213" i="9" s="1"/>
  <c r="K6213" i="9" s="1"/>
  <c r="I7028" i="9" a="1"/>
  <c r="I7028" i="9" s="1"/>
  <c r="J7028" i="9" s="1" a="1"/>
  <c r="J7028" i="9" s="1"/>
  <c r="K7028" i="9" s="1"/>
  <c r="I7018" i="9" a="1"/>
  <c r="I7018" i="9" s="1"/>
  <c r="J7018" i="9" s="1" a="1"/>
  <c r="J7018" i="9" s="1"/>
  <c r="K7018" i="9" s="1"/>
  <c r="I7009" i="9" a="1"/>
  <c r="I7009" i="9" s="1"/>
  <c r="J7009" i="9" s="1" a="1"/>
  <c r="J7009" i="9" s="1"/>
  <c r="K7009" i="9" s="1"/>
  <c r="I3130" i="9" a="1"/>
  <c r="I3130" i="9" s="1"/>
  <c r="J3130" i="9" s="1" a="1"/>
  <c r="J3130" i="9" s="1"/>
  <c r="K3130" i="9" s="1"/>
  <c r="I159" i="9" a="1"/>
  <c r="I159" i="9" s="1"/>
  <c r="J159" i="9" s="1" a="1"/>
  <c r="J159" i="9" s="1"/>
  <c r="K159" i="9" s="1"/>
  <c r="I739" i="9" a="1"/>
  <c r="I739" i="9" s="1"/>
  <c r="J739" i="9" s="1" a="1"/>
  <c r="J739" i="9" s="1"/>
  <c r="K739" i="9" s="1"/>
  <c r="I7007" i="9" a="1"/>
  <c r="I7007" i="9" s="1"/>
  <c r="J7007" i="9" s="1" a="1"/>
  <c r="J7007" i="9" s="1"/>
  <c r="K7007" i="9" s="1"/>
  <c r="I4883" i="9" a="1"/>
  <c r="I4883" i="9" s="1"/>
  <c r="J4883" i="9" s="1" a="1"/>
  <c r="J4883" i="9" s="1"/>
  <c r="K4883" i="9" s="1"/>
  <c r="I2264" i="9" a="1"/>
  <c r="I2264" i="9" s="1"/>
  <c r="J2264" i="9" s="1" a="1"/>
  <c r="J2264" i="9" s="1"/>
  <c r="K2264" i="9" s="1"/>
  <c r="I5614" i="9" a="1"/>
  <c r="I5614" i="9" s="1"/>
  <c r="J5614" i="9" s="1" a="1"/>
  <c r="J5614" i="9" s="1"/>
  <c r="K5614" i="9" s="1"/>
  <c r="I1635" i="9" a="1"/>
  <c r="I1635" i="9" s="1"/>
  <c r="J1635" i="9" s="1" a="1"/>
  <c r="J1635" i="9" s="1"/>
  <c r="K1635" i="9" s="1"/>
  <c r="I3193" i="9" a="1"/>
  <c r="I3193" i="9" s="1"/>
  <c r="J3193" i="9" s="1" a="1"/>
  <c r="J3193" i="9" s="1"/>
  <c r="K3193" i="9" s="1"/>
  <c r="I4227" i="9" a="1"/>
  <c r="I4227" i="9" s="1"/>
  <c r="J4227" i="9" s="1" a="1"/>
  <c r="J4227" i="9" s="1"/>
  <c r="K4227" i="9" s="1"/>
  <c r="I900" i="9" a="1"/>
  <c r="I900" i="9" s="1"/>
  <c r="J900" i="9" s="1" a="1"/>
  <c r="J900" i="9" s="1"/>
  <c r="K900" i="9" s="1"/>
  <c r="I606" i="9" a="1"/>
  <c r="I606" i="9" s="1"/>
  <c r="J606" i="9" s="1" a="1"/>
  <c r="J606" i="9" s="1"/>
  <c r="K606" i="9" s="1"/>
  <c r="I110" i="9" a="1"/>
  <c r="I110" i="9" s="1"/>
  <c r="J110" i="9" s="1" a="1"/>
  <c r="J110" i="9" s="1"/>
  <c r="K110" i="9" s="1"/>
  <c r="I2230" i="9" a="1"/>
  <c r="I2230" i="9" s="1"/>
  <c r="J2230" i="9" s="1" a="1"/>
  <c r="J2230" i="9" s="1"/>
  <c r="K2230" i="9" s="1"/>
  <c r="I4234" i="9" a="1"/>
  <c r="I4234" i="9" s="1"/>
  <c r="J4234" i="9" s="1" a="1"/>
  <c r="J4234" i="9" s="1"/>
  <c r="K4234" i="9" s="1"/>
  <c r="I1586" i="9" a="1"/>
  <c r="I1586" i="9" s="1"/>
  <c r="J1586" i="9" s="1" a="1"/>
  <c r="J1586" i="9" s="1"/>
  <c r="K1586" i="9" s="1"/>
  <c r="I3591" i="9" a="1"/>
  <c r="I3591" i="9" s="1"/>
  <c r="J3591" i="9" s="1" a="1"/>
  <c r="J3591" i="9" s="1"/>
  <c r="K3591" i="9" s="1"/>
  <c r="I6556" i="9" a="1"/>
  <c r="I6556" i="9" s="1"/>
  <c r="J6556" i="9" s="1" a="1"/>
  <c r="J6556" i="9" s="1"/>
  <c r="K6556" i="9" s="1"/>
  <c r="I2885" i="9" a="1"/>
  <c r="I2885" i="9" s="1"/>
  <c r="J2885" i="9" s="1" a="1"/>
  <c r="J2885" i="9" s="1"/>
  <c r="K2885" i="9" s="1"/>
  <c r="I2097" i="9" a="1"/>
  <c r="I2097" i="9" s="1"/>
  <c r="J2097" i="9" s="1" a="1"/>
  <c r="J2097" i="9" s="1"/>
  <c r="K2097" i="9" s="1"/>
  <c r="I1299" i="9" a="1"/>
  <c r="I1299" i="9" s="1"/>
  <c r="J1299" i="9" s="1" a="1"/>
  <c r="J1299" i="9" s="1"/>
  <c r="K1299" i="9" s="1"/>
  <c r="I2160" i="9" a="1"/>
  <c r="I2160" i="9" s="1"/>
  <c r="J2160" i="9" s="1" a="1"/>
  <c r="J2160" i="9" s="1"/>
  <c r="K2160" i="9" s="1"/>
  <c r="I5439" i="9" a="1"/>
  <c r="I5439" i="9" s="1"/>
  <c r="J5439" i="9" s="1" a="1"/>
  <c r="J5439" i="9" s="1"/>
  <c r="K5439" i="9" s="1"/>
  <c r="I2941" i="9" a="1"/>
  <c r="I2941" i="9" s="1"/>
  <c r="J2941" i="9" s="1" a="1"/>
  <c r="J2941" i="9" s="1"/>
  <c r="K2941" i="9" s="1"/>
  <c r="I1579" i="9" a="1"/>
  <c r="I1579" i="9" s="1"/>
  <c r="J1579" i="9" s="1" a="1"/>
  <c r="J1579" i="9" s="1"/>
  <c r="K1579" i="9" s="1"/>
  <c r="I5977" i="9" a="1"/>
  <c r="I5977" i="9" s="1"/>
  <c r="J5977" i="9" s="1" a="1"/>
  <c r="J5977" i="9" s="1"/>
  <c r="K5977" i="9" s="1"/>
  <c r="I1824" i="9" a="1"/>
  <c r="I1824" i="9" s="1"/>
  <c r="J1824" i="9" s="1" a="1"/>
  <c r="J1824" i="9" s="1"/>
  <c r="K1824" i="9" s="1"/>
  <c r="I5593" i="9" a="1"/>
  <c r="I5593" i="9" s="1"/>
  <c r="J5593" i="9" s="1" a="1"/>
  <c r="J5593" i="9" s="1"/>
  <c r="K5593" i="9" s="1"/>
  <c r="I1712" i="9" a="1"/>
  <c r="I1712" i="9" s="1"/>
  <c r="J1712" i="9" s="1" a="1"/>
  <c r="J1712" i="9" s="1"/>
  <c r="K1712" i="9" s="1"/>
  <c r="I396" i="9" a="1"/>
  <c r="I396" i="9" s="1"/>
  <c r="J396" i="9" s="1" a="1"/>
  <c r="J396" i="9" s="1"/>
  <c r="K396" i="9" s="1"/>
  <c r="I2341" i="9" a="1"/>
  <c r="I2341" i="9" s="1"/>
  <c r="J2341" i="9" s="1" a="1"/>
  <c r="J2341" i="9" s="1"/>
  <c r="K2341" i="9" s="1"/>
  <c r="I1607" i="9" a="1"/>
  <c r="I1607" i="9" s="1"/>
  <c r="J1607" i="9" s="1" a="1"/>
  <c r="J1607" i="9" s="1"/>
  <c r="K1607" i="9" s="1"/>
  <c r="I4373" i="9" a="1"/>
  <c r="I4373" i="9" s="1"/>
  <c r="J4373" i="9" s="1" a="1"/>
  <c r="J4373" i="9" s="1"/>
  <c r="K4373" i="9" s="1"/>
  <c r="I438" i="9" a="1"/>
  <c r="I438" i="9" s="1"/>
  <c r="J438" i="9" s="1" a="1"/>
  <c r="J438" i="9" s="1"/>
  <c r="K438" i="9" s="1"/>
  <c r="I2997" i="9" a="1"/>
  <c r="I2997" i="9" s="1"/>
  <c r="J2997" i="9" s="1" a="1"/>
  <c r="J2997" i="9" s="1"/>
  <c r="K2997" i="9" s="1"/>
  <c r="I3863" i="9" a="1"/>
  <c r="I3863" i="9" s="1"/>
  <c r="J3863" i="9" s="1" a="1"/>
  <c r="J3863" i="9" s="1"/>
  <c r="K3863" i="9" s="1"/>
  <c r="I3654" i="9" a="1"/>
  <c r="I3654" i="9" s="1"/>
  <c r="J3654" i="9" s="1" a="1"/>
  <c r="J3654" i="9" s="1"/>
  <c r="K3654" i="9" s="1"/>
  <c r="I3479" i="9" a="1"/>
  <c r="I3479" i="9" s="1"/>
  <c r="J3479" i="9" s="1" a="1"/>
  <c r="J3479" i="9" s="1"/>
  <c r="K3479" i="9" s="1"/>
  <c r="I3633" i="9" a="1"/>
  <c r="I3633" i="9" s="1"/>
  <c r="J3633" i="9" s="1" a="1"/>
  <c r="J3633" i="9" s="1"/>
  <c r="K3633" i="9" s="1"/>
  <c r="I117" i="9" a="1"/>
  <c r="I117" i="9" s="1"/>
  <c r="J117" i="9" s="1" a="1"/>
  <c r="J117" i="9" s="1"/>
  <c r="K117" i="9" s="1"/>
  <c r="I2836" i="9" a="1"/>
  <c r="I2836" i="9" s="1"/>
  <c r="J2836" i="9" s="1" a="1"/>
  <c r="J2836" i="9" s="1"/>
  <c r="K2836" i="9" s="1"/>
  <c r="I5100" i="9" a="1"/>
  <c r="I5100" i="9" s="1"/>
  <c r="J5100" i="9" s="1" a="1"/>
  <c r="J5100" i="9" s="1"/>
  <c r="K5100" i="9" s="1"/>
  <c r="I4876" i="9" a="1"/>
  <c r="I4876" i="9" s="1"/>
  <c r="J4876" i="9" s="1" a="1"/>
  <c r="J4876" i="9" s="1"/>
  <c r="K4876" i="9" s="1"/>
  <c r="I6542" i="9" a="1"/>
  <c r="I6542" i="9" s="1"/>
  <c r="J6542" i="9" s="1" a="1"/>
  <c r="J6542" i="9" s="1"/>
  <c r="K6542" i="9" s="1"/>
  <c r="I5662" i="9" a="1"/>
  <c r="I5662" i="9" s="1"/>
  <c r="J5662" i="9" s="1" a="1"/>
  <c r="J5662" i="9" s="1"/>
  <c r="K5662" i="9" s="1"/>
  <c r="I746" i="9" a="1"/>
  <c r="I746" i="9" s="1"/>
  <c r="J746" i="9" s="1" a="1"/>
  <c r="J746" i="9" s="1"/>
  <c r="K746" i="9" s="1"/>
  <c r="I3235" i="9" a="1"/>
  <c r="I3235" i="9" s="1"/>
  <c r="J3235" i="9" s="1" a="1"/>
  <c r="J3235" i="9" s="1"/>
  <c r="K3235" i="9" s="1"/>
  <c r="I4401" i="9" a="1"/>
  <c r="I4401" i="9" s="1"/>
  <c r="J4401" i="9" s="1" a="1"/>
  <c r="J4401" i="9" s="1"/>
  <c r="K4401" i="9" s="1"/>
  <c r="I236" i="9" a="1"/>
  <c r="I236" i="9" s="1"/>
  <c r="J236" i="9" s="1" a="1"/>
  <c r="J236" i="9" s="1"/>
  <c r="K236" i="9" s="1"/>
  <c r="I5809" i="9" a="1"/>
  <c r="I5809" i="9" s="1"/>
  <c r="J5809" i="9" s="1" a="1"/>
  <c r="J5809" i="9" s="1"/>
  <c r="K5809" i="9" s="1"/>
  <c r="I5725" i="9" a="1"/>
  <c r="I5725" i="9" s="1"/>
  <c r="J5725" i="9" s="1" a="1"/>
  <c r="J5725" i="9" s="1"/>
  <c r="K5725" i="9" s="1"/>
  <c r="I2237" i="9" a="1"/>
  <c r="I2237" i="9" s="1"/>
  <c r="J2237" i="9" s="1" a="1"/>
  <c r="J2237" i="9" s="1"/>
  <c r="K2237" i="9" s="1"/>
  <c r="I4932" i="9" a="1"/>
  <c r="I4932" i="9" s="1"/>
  <c r="J4932" i="9" s="1" a="1"/>
  <c r="J4932" i="9" s="1"/>
  <c r="K4932" i="9" s="1"/>
  <c r="I5226" i="9" a="1"/>
  <c r="I5226" i="9" s="1"/>
  <c r="J5226" i="9" s="1" a="1"/>
  <c r="J5226" i="9" s="1"/>
  <c r="K5226" i="9" s="1"/>
  <c r="I4157" i="9" a="1"/>
  <c r="I4157" i="9" s="1"/>
  <c r="J4157" i="9" s="1" a="1"/>
  <c r="J4157" i="9" s="1"/>
  <c r="K4157" i="9" s="1"/>
  <c r="I3975" i="9" a="1"/>
  <c r="I3975" i="9" s="1"/>
  <c r="J3975" i="9" s="1" a="1"/>
  <c r="J3975" i="9" s="1"/>
  <c r="K3975" i="9" s="1"/>
  <c r="I3689" i="9" a="1"/>
  <c r="I3689" i="9" s="1"/>
  <c r="J3689" i="9" s="1" a="1"/>
  <c r="J3689" i="9" s="1"/>
  <c r="K3689" i="9" s="1"/>
  <c r="I96" i="9" a="1"/>
  <c r="I96" i="9" s="1"/>
  <c r="J96" i="9" s="1" a="1"/>
  <c r="J96" i="9" s="1"/>
  <c r="K96" i="9" s="1"/>
  <c r="I3402" i="9" a="1"/>
  <c r="I3402" i="9" s="1"/>
  <c r="J3402" i="9" s="1" a="1"/>
  <c r="J3402" i="9" s="1"/>
  <c r="K3402" i="9" s="1"/>
  <c r="I3318" i="9" a="1"/>
  <c r="I3318" i="9" s="1"/>
  <c r="J3318" i="9" s="1" a="1"/>
  <c r="J3318" i="9" s="1"/>
  <c r="K3318" i="9" s="1"/>
  <c r="I1432" i="9" a="1"/>
  <c r="I1432" i="9" s="1"/>
  <c r="J1432" i="9" s="1" a="1"/>
  <c r="J1432" i="9" s="1"/>
  <c r="K1432" i="9" s="1"/>
  <c r="I1348" i="9" a="1"/>
  <c r="I1348" i="9" s="1"/>
  <c r="J1348" i="9" s="1" a="1"/>
  <c r="J1348" i="9" s="1"/>
  <c r="K1348" i="9" s="1"/>
  <c r="I732" i="9" a="1"/>
  <c r="I732" i="9" s="1"/>
  <c r="J732" i="9" s="1" a="1"/>
  <c r="J732" i="9" s="1"/>
  <c r="K732" i="9" s="1"/>
  <c r="I1033" i="9" a="1"/>
  <c r="I1033" i="9" s="1"/>
  <c r="J1033" i="9" s="1" a="1"/>
  <c r="J1033" i="9" s="1"/>
  <c r="K1033" i="9" s="1"/>
  <c r="I963" i="9" a="1"/>
  <c r="I963" i="9" s="1"/>
  <c r="J963" i="9" s="1" a="1"/>
  <c r="J963" i="9" s="1"/>
  <c r="K963" i="9" s="1"/>
  <c r="I1943" i="9" a="1"/>
  <c r="I1943" i="9" s="1"/>
  <c r="J1943" i="9" s="1" a="1"/>
  <c r="J1943" i="9" s="1"/>
  <c r="K1943" i="9" s="1"/>
  <c r="I2076" i="9" a="1"/>
  <c r="I2076" i="9" s="1"/>
  <c r="J2076" i="9" s="1" a="1"/>
  <c r="J2076" i="9" s="1"/>
  <c r="K2076" i="9" s="1"/>
  <c r="I3074" i="9" a="1"/>
  <c r="I3074" i="9" s="1"/>
  <c r="J3074" i="9" s="1" a="1"/>
  <c r="J3074" i="9" s="1"/>
  <c r="K3074" i="9" s="1"/>
  <c r="I2605" i="9" a="1"/>
  <c r="I2605" i="9" s="1"/>
  <c r="J2605" i="9" s="1" a="1"/>
  <c r="J2605" i="9" s="1"/>
  <c r="K2605" i="9" s="1"/>
  <c r="I2843" i="9" a="1"/>
  <c r="I2843" i="9" s="1"/>
  <c r="J2843" i="9" s="1" a="1"/>
  <c r="J2843" i="9" s="1"/>
  <c r="K2843" i="9" s="1"/>
  <c r="I2348" i="9" a="1"/>
  <c r="I2348" i="9" s="1"/>
  <c r="J2348" i="9" s="1" a="1"/>
  <c r="J2348" i="9" s="1"/>
  <c r="K2348" i="9" s="1"/>
  <c r="I725" i="9" a="1"/>
  <c r="I725" i="9" s="1"/>
  <c r="J725" i="9" s="1" a="1"/>
  <c r="J725" i="9" s="1"/>
  <c r="K725" i="9" s="1"/>
  <c r="I4478" i="9" a="1"/>
  <c r="I4478" i="9" s="1"/>
  <c r="J4478" i="9" s="1" a="1"/>
  <c r="J4478" i="9" s="1"/>
  <c r="K4478" i="9" s="1"/>
  <c r="I6591" i="9" a="1"/>
  <c r="I6591" i="9" s="1"/>
  <c r="J6591" i="9" s="1" a="1"/>
  <c r="J6591" i="9" s="1"/>
  <c r="K6591" i="9" s="1"/>
  <c r="I851" i="9" a="1"/>
  <c r="I851" i="9" s="1"/>
  <c r="J851" i="9" s="1" a="1"/>
  <c r="J851" i="9" s="1"/>
  <c r="K851" i="9" s="1"/>
  <c r="I5837" i="9" a="1"/>
  <c r="I5837" i="9" s="1"/>
  <c r="J5837" i="9" s="1" a="1"/>
  <c r="J5837" i="9" s="1"/>
  <c r="K5837" i="9" s="1"/>
  <c r="I4415" i="9" a="1"/>
  <c r="I4415" i="9" s="1"/>
  <c r="J4415" i="9" s="1" a="1"/>
  <c r="J4415" i="9" s="1"/>
  <c r="K4415" i="9" s="1"/>
  <c r="I1502" i="9" a="1"/>
  <c r="I1502" i="9" s="1"/>
  <c r="J1502" i="9" s="1" a="1"/>
  <c r="J1502" i="9" s="1"/>
  <c r="K1502" i="9" s="1"/>
  <c r="I4702" i="9" a="1"/>
  <c r="I4702" i="9" s="1"/>
  <c r="J4702" i="9" s="1" a="1"/>
  <c r="J4702" i="9" s="1"/>
  <c r="K4702" i="9" s="1"/>
  <c r="I6988" i="9" a="1"/>
  <c r="I6988" i="9" s="1"/>
  <c r="J6988" i="9" s="1" a="1"/>
  <c r="J6988" i="9" s="1"/>
  <c r="K6988" i="9" s="1"/>
  <c r="I6976" i="9" a="1"/>
  <c r="I6976" i="9" s="1"/>
  <c r="J6976" i="9" s="1" a="1"/>
  <c r="J6976" i="9" s="1"/>
  <c r="K6976" i="9" s="1"/>
  <c r="I6046" i="9" a="1"/>
  <c r="I6046" i="9" s="1"/>
  <c r="J6046" i="9" s="1" a="1"/>
  <c r="J6046" i="9" s="1"/>
  <c r="K6046" i="9" s="1"/>
  <c r="I6960" i="9" a="1"/>
  <c r="I6960" i="9" s="1"/>
  <c r="J6960" i="9" s="1" a="1"/>
  <c r="J6960" i="9" s="1"/>
  <c r="K6960" i="9" s="1"/>
  <c r="I6950" i="9" a="1"/>
  <c r="I6950" i="9" s="1"/>
  <c r="J6950" i="9" s="1" a="1"/>
  <c r="J6950" i="9" s="1"/>
  <c r="K6950" i="9" s="1"/>
  <c r="I5941" i="9" a="1"/>
  <c r="I5941" i="9" s="1"/>
  <c r="J5941" i="9" s="1" a="1"/>
  <c r="J5941" i="9" s="1"/>
  <c r="K5941" i="9" s="1"/>
  <c r="I6944" i="9" a="1"/>
  <c r="I6944" i="9" s="1"/>
  <c r="J6944" i="9" s="1" a="1"/>
  <c r="J6944" i="9" s="1"/>
  <c r="K6944" i="9" s="1"/>
  <c r="I6941" i="9" a="1"/>
  <c r="I6941" i="9" s="1"/>
  <c r="J6941" i="9" s="1" a="1"/>
  <c r="J6941" i="9" s="1"/>
  <c r="K6941" i="9" s="1"/>
  <c r="I6937" i="9" a="1"/>
  <c r="I6937" i="9" s="1"/>
  <c r="J6937" i="9" s="1" a="1"/>
  <c r="J6937" i="9" s="1"/>
  <c r="K6937" i="9" s="1"/>
  <c r="I6933" i="9" a="1"/>
  <c r="I6933" i="9" s="1"/>
  <c r="J6933" i="9" s="1" a="1"/>
  <c r="J6933" i="9" s="1"/>
  <c r="K6933" i="9" s="1"/>
  <c r="I6929" i="9" a="1"/>
  <c r="I6929" i="9" s="1"/>
  <c r="J6929" i="9" s="1" a="1"/>
  <c r="J6929" i="9" s="1"/>
  <c r="K6929" i="9" s="1"/>
  <c r="I6919" i="9" a="1"/>
  <c r="I6919" i="9" s="1"/>
  <c r="J6919" i="9" s="1" a="1"/>
  <c r="J6919" i="9" s="1"/>
  <c r="K6919" i="9" s="1"/>
  <c r="I6906" i="9" a="1"/>
  <c r="I6906" i="9" s="1"/>
  <c r="J6906" i="9" s="1" a="1"/>
  <c r="J6906" i="9" s="1"/>
  <c r="K6906" i="9" s="1"/>
  <c r="I1445" i="9" a="1"/>
  <c r="I1445" i="9" s="1"/>
  <c r="J1445" i="9" s="1" a="1"/>
  <c r="J1445" i="9" s="1"/>
  <c r="K1445" i="9" s="1"/>
  <c r="I2723" i="9" a="1"/>
  <c r="I2723" i="9" s="1"/>
  <c r="J2723" i="9" s="1" a="1"/>
  <c r="J2723" i="9" s="1"/>
  <c r="K2723" i="9" s="1"/>
  <c r="I2424" i="9" a="1"/>
  <c r="I2424" i="9" s="1"/>
  <c r="J2424" i="9" s="1" a="1"/>
  <c r="J2424" i="9" s="1"/>
  <c r="K2424" i="9" s="1"/>
  <c r="I2494" i="9" a="1"/>
  <c r="I2494" i="9" s="1"/>
  <c r="J2494" i="9" s="1" a="1"/>
  <c r="J2494" i="9" s="1"/>
  <c r="K2494" i="9" s="1"/>
  <c r="I5801" i="9" a="1"/>
  <c r="I5801" i="9" s="1"/>
  <c r="J5801" i="9" s="1" a="1"/>
  <c r="J5801" i="9" s="1"/>
  <c r="K5801" i="9" s="1"/>
  <c r="I4610" i="9" a="1"/>
  <c r="I4610" i="9" s="1"/>
  <c r="J4610" i="9" s="1" a="1"/>
  <c r="J4610" i="9" s="1"/>
  <c r="K4610" i="9" s="1"/>
  <c r="I367" i="9" a="1"/>
  <c r="I367" i="9" s="1"/>
  <c r="J367" i="9" s="1" a="1"/>
  <c r="J367" i="9" s="1"/>
  <c r="K367" i="9" s="1"/>
  <c r="I605" i="9" a="1"/>
  <c r="I605" i="9" s="1"/>
  <c r="J605" i="9" s="1" a="1"/>
  <c r="J605" i="9" s="1"/>
  <c r="K605" i="9" s="1"/>
  <c r="I997" i="9" a="1"/>
  <c r="I997" i="9" s="1"/>
  <c r="J997" i="9" s="1" a="1"/>
  <c r="J997" i="9" s="1"/>
  <c r="K997" i="9" s="1"/>
  <c r="I2674" i="9" a="1"/>
  <c r="I2674" i="9" s="1"/>
  <c r="J2674" i="9" s="1" a="1"/>
  <c r="J2674" i="9" s="1"/>
  <c r="K2674" i="9" s="1"/>
  <c r="I927" i="9" a="1"/>
  <c r="I927" i="9" s="1"/>
  <c r="J927" i="9" s="1" a="1"/>
  <c r="J927" i="9" s="1"/>
  <c r="K927" i="9" s="1"/>
  <c r="I5703" i="9" a="1"/>
  <c r="I5703" i="9" s="1"/>
  <c r="J5703" i="9" s="1" a="1"/>
  <c r="J5703" i="9" s="1"/>
  <c r="K5703" i="9" s="1"/>
  <c r="I3380" i="9" a="1"/>
  <c r="I3380" i="9" s="1"/>
  <c r="J3380" i="9" s="1" a="1"/>
  <c r="J3380" i="9" s="1"/>
  <c r="K3380" i="9" s="1"/>
  <c r="I1669" i="9" a="1"/>
  <c r="I1669" i="9" s="1"/>
  <c r="J1669" i="9" s="1" a="1"/>
  <c r="J1669" i="9" s="1"/>
  <c r="K1669" i="9" s="1"/>
  <c r="I332" i="9" a="1"/>
  <c r="I332" i="9" s="1"/>
  <c r="J332" i="9" s="1" a="1"/>
  <c r="J332" i="9" s="1"/>
  <c r="K332" i="9" s="1"/>
  <c r="I5438" i="9" a="1"/>
  <c r="I5438" i="9" s="1"/>
  <c r="J5438" i="9" s="1" a="1"/>
  <c r="J5438" i="9" s="1"/>
  <c r="K5438" i="9" s="1"/>
  <c r="I61" i="9" a="1"/>
  <c r="I61" i="9" s="1"/>
  <c r="J61" i="9" s="1" a="1"/>
  <c r="J61" i="9" s="1"/>
  <c r="K61" i="9" s="1"/>
  <c r="I2625" i="9" a="1"/>
  <c r="I2625" i="9" s="1"/>
  <c r="J2625" i="9" s="1" a="1"/>
  <c r="J2625" i="9" s="1"/>
  <c r="K2625" i="9" s="1"/>
  <c r="I4791" i="9" a="1"/>
  <c r="I4791" i="9" s="1"/>
  <c r="J4791" i="9" s="1" a="1"/>
  <c r="J4791" i="9" s="1"/>
  <c r="K4791" i="9" s="1"/>
  <c r="I4260" i="9" a="1"/>
  <c r="I4260" i="9" s="1"/>
  <c r="J4260" i="9" s="1" a="1"/>
  <c r="J4260" i="9" s="1"/>
  <c r="K4260" i="9" s="1"/>
  <c r="I1711" i="9" a="1"/>
  <c r="I1711" i="9" s="1"/>
  <c r="J1711" i="9" s="1" a="1"/>
  <c r="J1711" i="9" s="1"/>
  <c r="K1711" i="9" s="1"/>
  <c r="I5780" i="9" a="1"/>
  <c r="I5780" i="9" s="1"/>
  <c r="J5780" i="9" s="1" a="1"/>
  <c r="J5780" i="9" s="1"/>
  <c r="K5780" i="9" s="1"/>
  <c r="I3513" i="9" a="1"/>
  <c r="I3513" i="9" s="1"/>
  <c r="J3513" i="9" s="1" a="1"/>
  <c r="J3513" i="9" s="1"/>
  <c r="K3513" i="9" s="1"/>
  <c r="I6261" i="9" a="1"/>
  <c r="I6261" i="9" s="1"/>
  <c r="J6261" i="9" s="1" a="1"/>
  <c r="J6261" i="9" s="1"/>
  <c r="K6261" i="9" s="1"/>
  <c r="I2012" i="9" a="1"/>
  <c r="I2012" i="9" s="1"/>
  <c r="J2012" i="9" s="1" a="1"/>
  <c r="J2012" i="9" s="1"/>
  <c r="K2012" i="9" s="1"/>
  <c r="I4274" i="9" a="1"/>
  <c r="I4274" i="9" s="1"/>
  <c r="J4274" i="9" s="1" a="1"/>
  <c r="J4274" i="9" s="1"/>
  <c r="K4274" i="9" s="1"/>
  <c r="I2849" i="9" a="1"/>
  <c r="I2849" i="9" s="1"/>
  <c r="J2849" i="9" s="1" a="1"/>
  <c r="J2849" i="9" s="1"/>
  <c r="K2849" i="9" s="1"/>
  <c r="I2082" i="9" a="1"/>
  <c r="I2082" i="9" s="1"/>
  <c r="J2082" i="9" s="1" a="1"/>
  <c r="J2082" i="9" s="1"/>
  <c r="K2082" i="9" s="1"/>
  <c r="I892" i="9" a="1"/>
  <c r="I892" i="9" s="1"/>
  <c r="J892" i="9" s="1" a="1"/>
  <c r="J892" i="9" s="1"/>
  <c r="K892" i="9" s="1"/>
  <c r="I5029" i="9" a="1"/>
  <c r="I5029" i="9" s="1"/>
  <c r="J5029" i="9" s="1" a="1"/>
  <c r="J5029" i="9" s="1"/>
  <c r="K5029" i="9" s="1"/>
  <c r="I68" i="9" a="1"/>
  <c r="I68" i="9" s="1"/>
  <c r="J68" i="9" s="1" a="1"/>
  <c r="J68" i="9" s="1"/>
  <c r="K68" i="9" s="1"/>
  <c r="I4666" i="9" a="1"/>
  <c r="I4666" i="9" s="1"/>
  <c r="J4666" i="9" s="1" a="1"/>
  <c r="J4666" i="9" s="1"/>
  <c r="K4666" i="9" s="1"/>
  <c r="I5585" i="9" a="1"/>
  <c r="I5585" i="9" s="1"/>
  <c r="J5585" i="9" s="1" a="1"/>
  <c r="J5585" i="9" s="1"/>
  <c r="K5585" i="9" s="1"/>
  <c r="I388" i="9" a="1"/>
  <c r="I388" i="9" s="1"/>
  <c r="J388" i="9" s="1" a="1"/>
  <c r="J388" i="9" s="1"/>
  <c r="K388" i="9" s="1"/>
  <c r="I2417" i="9" a="1"/>
  <c r="I2417" i="9" s="1"/>
  <c r="J2417" i="9" s="1" a="1"/>
  <c r="J2417" i="9" s="1"/>
  <c r="K2417" i="9" s="1"/>
  <c r="I4931" i="9" a="1"/>
  <c r="I4931" i="9" s="1"/>
  <c r="J4931" i="9" s="1" a="1"/>
  <c r="J4931" i="9" s="1"/>
  <c r="K4931" i="9" s="1"/>
  <c r="I5641" i="9" a="1"/>
  <c r="I5641" i="9" s="1"/>
  <c r="J5641" i="9" s="1" a="1"/>
  <c r="J5641" i="9" s="1"/>
  <c r="K5641" i="9" s="1"/>
  <c r="I4191" i="9" a="1"/>
  <c r="I4191" i="9" s="1"/>
  <c r="J4191" i="9" s="1" a="1"/>
  <c r="J4191" i="9" s="1"/>
  <c r="K4191" i="9" s="1"/>
  <c r="I444" i="9" a="1"/>
  <c r="I444" i="9" s="1"/>
  <c r="J444" i="9" s="1" a="1"/>
  <c r="J444" i="9" s="1"/>
  <c r="K444" i="9" s="1"/>
  <c r="I5246" i="9" a="1"/>
  <c r="I5246" i="9" s="1"/>
  <c r="J5246" i="9" s="1" a="1"/>
  <c r="J5246" i="9" s="1"/>
  <c r="K5246" i="9" s="1"/>
  <c r="I1130" i="9" a="1"/>
  <c r="I1130" i="9" s="1"/>
  <c r="J1130" i="9" s="1" a="1"/>
  <c r="J1130" i="9" s="1"/>
  <c r="K1130" i="9" s="1"/>
  <c r="I2103" i="9" a="1"/>
  <c r="I2103" i="9" s="1"/>
  <c r="J2103" i="9" s="1" a="1"/>
  <c r="J2103" i="9" s="1"/>
  <c r="K2103" i="9" s="1"/>
  <c r="I2772" i="9" a="1"/>
  <c r="I2772" i="9" s="1"/>
  <c r="J2772" i="9" s="1" a="1"/>
  <c r="J2772" i="9" s="1"/>
  <c r="K2772" i="9" s="1"/>
  <c r="I3338" i="9" a="1"/>
  <c r="I3338" i="9" s="1"/>
  <c r="J3338" i="9" s="1" a="1"/>
  <c r="J3338" i="9" s="1"/>
  <c r="K3338" i="9" s="1"/>
  <c r="I3122" i="9" a="1"/>
  <c r="I3122" i="9" s="1"/>
  <c r="J3122" i="9" s="1" a="1"/>
  <c r="J3122" i="9" s="1"/>
  <c r="K3122" i="9" s="1"/>
  <c r="I780" i="9" a="1"/>
  <c r="I780" i="9" s="1"/>
  <c r="J780" i="9" s="1" a="1"/>
  <c r="J780" i="9" s="1"/>
  <c r="K780" i="9" s="1"/>
  <c r="I1389" i="9" a="1"/>
  <c r="I1389" i="9" s="1"/>
  <c r="J1389" i="9" s="1" a="1"/>
  <c r="J1389" i="9" s="1"/>
  <c r="K1389" i="9" s="1"/>
  <c r="I4212" i="9" a="1"/>
  <c r="I4212" i="9" s="1"/>
  <c r="J4212" i="9" s="1" a="1"/>
  <c r="J4212" i="9" s="1"/>
  <c r="K4212" i="9" s="1"/>
  <c r="I276" i="9" a="1"/>
  <c r="I276" i="9" s="1"/>
  <c r="J276" i="9" s="1" a="1"/>
  <c r="J276" i="9" s="1"/>
  <c r="K276" i="9" s="1"/>
  <c r="I3765" i="9" a="1"/>
  <c r="I3765" i="9" s="1"/>
  <c r="J3765" i="9" s="1" a="1"/>
  <c r="J3765" i="9" s="1"/>
  <c r="K3765" i="9" s="1"/>
  <c r="I689" i="9" a="1"/>
  <c r="I689" i="9" s="1"/>
  <c r="J689" i="9" s="1" a="1"/>
  <c r="J689" i="9" s="1"/>
  <c r="K689" i="9" s="1"/>
  <c r="I6562" i="9" a="1"/>
  <c r="I6562" i="9" s="1"/>
  <c r="J6562" i="9" s="1" a="1"/>
  <c r="J6562" i="9" s="1"/>
  <c r="K6562" i="9" s="1"/>
  <c r="I2005" i="9" a="1"/>
  <c r="I2005" i="9" s="1"/>
  <c r="J2005" i="9" s="1" a="1"/>
  <c r="J2005" i="9" s="1"/>
  <c r="K2005" i="9" s="1"/>
  <c r="I6893" i="9" a="1"/>
  <c r="I6893" i="9" s="1"/>
  <c r="J6893" i="9" s="1" a="1"/>
  <c r="J6893" i="9" s="1"/>
  <c r="K6893" i="9" s="1"/>
  <c r="I6115" i="9" a="1"/>
  <c r="I6115" i="9" s="1"/>
  <c r="J6115" i="9" s="1" a="1"/>
  <c r="J6115" i="9" s="1"/>
  <c r="K6115" i="9" s="1"/>
  <c r="I6869" i="9" a="1"/>
  <c r="I6869" i="9" s="1"/>
  <c r="J6869" i="9" s="1" a="1"/>
  <c r="J6869" i="9" s="1"/>
  <c r="K6869" i="9" s="1"/>
  <c r="I6853" i="9" a="1"/>
  <c r="I6853" i="9" s="1"/>
  <c r="J6853" i="9" s="1" a="1"/>
  <c r="J6853" i="9" s="1"/>
  <c r="K6853" i="9" s="1"/>
  <c r="I6491" i="9" a="1"/>
  <c r="I6491" i="9" s="1"/>
  <c r="J6491" i="9" s="1" a="1"/>
  <c r="J6491" i="9" s="1"/>
  <c r="K6491" i="9" s="1"/>
  <c r="I6842" i="9" a="1"/>
  <c r="I6842" i="9" s="1"/>
  <c r="J6842" i="9" s="1" a="1"/>
  <c r="J6842" i="9" s="1"/>
  <c r="K6842" i="9" s="1"/>
  <c r="I6428" i="9" a="1"/>
  <c r="I6428" i="9" s="1"/>
  <c r="J6428" i="9" s="1" a="1"/>
  <c r="J6428" i="9" s="1"/>
  <c r="K6428" i="9" s="1"/>
  <c r="I6827" i="9" a="1"/>
  <c r="I6827" i="9" s="1"/>
  <c r="J6827" i="9" s="1" a="1"/>
  <c r="J6827" i="9" s="1"/>
  <c r="K6827" i="9" s="1"/>
  <c r="I4294" i="9" a="1"/>
  <c r="I4294" i="9" s="1"/>
  <c r="J4294" i="9" s="1" a="1"/>
  <c r="J4294" i="9" s="1"/>
  <c r="K4294" i="9" s="1"/>
  <c r="I1682" i="9" a="1"/>
  <c r="I1682" i="9" s="1"/>
  <c r="J1682" i="9" s="1" a="1"/>
  <c r="J1682" i="9" s="1"/>
  <c r="K1682" i="9" s="1"/>
  <c r="I4253" i="9" a="1"/>
  <c r="I4253" i="9" s="1"/>
  <c r="J4253" i="9" s="1" a="1"/>
  <c r="J4253" i="9" s="1"/>
  <c r="K4253" i="9" s="1"/>
  <c r="I5472" i="9" a="1"/>
  <c r="I5472" i="9" s="1"/>
  <c r="J5472" i="9" s="1" a="1"/>
  <c r="J5472" i="9" s="1"/>
  <c r="K5472" i="9" s="1"/>
  <c r="I912" i="9" a="1"/>
  <c r="I912" i="9" s="1"/>
  <c r="J912" i="9" s="1" a="1"/>
  <c r="J912" i="9" s="1"/>
  <c r="K912" i="9" s="1"/>
  <c r="I5744" i="9" a="1"/>
  <c r="I5744" i="9" s="1"/>
  <c r="J5744" i="9" s="1" a="1"/>
  <c r="J5744" i="9" s="1"/>
  <c r="K5744" i="9" s="1"/>
  <c r="I3442" i="9" a="1"/>
  <c r="I3442" i="9" s="1"/>
  <c r="J3442" i="9" s="1" a="1"/>
  <c r="J3442" i="9" s="1"/>
  <c r="K3442" i="9" s="1"/>
  <c r="I695" i="9" a="1"/>
  <c r="I695" i="9" s="1"/>
  <c r="J695" i="9" s="1" a="1"/>
  <c r="J695" i="9" s="1"/>
  <c r="K695" i="9" s="1"/>
  <c r="I1955" i="9" a="1"/>
  <c r="I1955" i="9" s="1"/>
  <c r="J1955" i="9" s="1" a="1"/>
  <c r="J1955" i="9" s="1"/>
  <c r="K1955" i="9" s="1"/>
  <c r="I4790" i="9" a="1"/>
  <c r="I4790" i="9" s="1"/>
  <c r="J4790" i="9" s="1" a="1"/>
  <c r="J4790" i="9" s="1"/>
  <c r="K4790" i="9" s="1"/>
  <c r="I814" i="9" a="1"/>
  <c r="I814" i="9" s="1"/>
  <c r="J814" i="9" s="1" a="1"/>
  <c r="J814" i="9" s="1"/>
  <c r="K814" i="9" s="1"/>
  <c r="I597" i="9" a="1"/>
  <c r="I597" i="9" s="1"/>
  <c r="J597" i="9" s="1" a="1"/>
  <c r="J597" i="9" s="1"/>
  <c r="K597" i="9" s="1"/>
  <c r="I3847" i="9" a="1"/>
  <c r="I3847" i="9" s="1"/>
  <c r="J3847" i="9" s="1" a="1"/>
  <c r="J3847" i="9" s="1"/>
  <c r="K3847" i="9" s="1"/>
  <c r="I2179" i="9" a="1"/>
  <c r="I2179" i="9" s="1"/>
  <c r="J2179" i="9" s="1" a="1"/>
  <c r="J2179" i="9" s="1"/>
  <c r="K2179" i="9" s="1"/>
  <c r="I772" i="9" a="1"/>
  <c r="I772" i="9" s="1"/>
  <c r="J772" i="9" s="1" a="1"/>
  <c r="J772" i="9" s="1"/>
  <c r="K772" i="9" s="1"/>
  <c r="I4399" i="9" a="1"/>
  <c r="I4399" i="9" s="1"/>
  <c r="J4399" i="9" s="1" a="1"/>
  <c r="J4399" i="9" s="1"/>
  <c r="K4399" i="9" s="1"/>
  <c r="I1122" i="9" a="1"/>
  <c r="I1122" i="9" s="1"/>
  <c r="J1122" i="9" s="1" a="1"/>
  <c r="J1122" i="9" s="1"/>
  <c r="K1122" i="9" s="1"/>
  <c r="I1843" i="9" a="1"/>
  <c r="I1843" i="9" s="1"/>
  <c r="J1843" i="9" s="1" a="1"/>
  <c r="J1843" i="9" s="1"/>
  <c r="K1843" i="9" s="1"/>
  <c r="I5647" i="9" a="1"/>
  <c r="I5647" i="9" s="1"/>
  <c r="J5647" i="9" s="1" a="1"/>
  <c r="J5647" i="9" s="1"/>
  <c r="K5647" i="9" s="1"/>
  <c r="I1906" i="9" a="1"/>
  <c r="I1906" i="9" s="1"/>
  <c r="J1906" i="9" s="1" a="1"/>
  <c r="J1906" i="9" s="1"/>
  <c r="K1906" i="9" s="1"/>
  <c r="I2666" i="9" a="1"/>
  <c r="I2666" i="9" s="1"/>
  <c r="J2666" i="9" s="1" a="1"/>
  <c r="J2666" i="9" s="1"/>
  <c r="K2666" i="9" s="1"/>
  <c r="I3100" i="9" a="1"/>
  <c r="I3100" i="9" s="1"/>
  <c r="J3100" i="9" s="1" a="1"/>
  <c r="J3100" i="9" s="1"/>
  <c r="K3100" i="9" s="1"/>
  <c r="I674" i="9" a="1"/>
  <c r="I674" i="9" s="1"/>
  <c r="J674" i="9" s="1" a="1"/>
  <c r="J674" i="9" s="1"/>
  <c r="K674" i="9" s="1"/>
  <c r="I6800" i="9" a="1"/>
  <c r="I6800" i="9" s="1"/>
  <c r="J6800" i="9" s="1" a="1"/>
  <c r="J6800" i="9" s="1"/>
  <c r="K6800" i="9" s="1"/>
  <c r="I6781" i="9" a="1"/>
  <c r="I6781" i="9" s="1"/>
  <c r="J6781" i="9" s="1" a="1"/>
  <c r="J6781" i="9" s="1"/>
  <c r="K6781" i="9" s="1"/>
  <c r="I6175" i="9" a="1"/>
  <c r="I6175" i="9" s="1"/>
  <c r="J6175" i="9" s="1" a="1"/>
  <c r="J6175" i="9" s="1"/>
  <c r="K6175" i="9" s="1"/>
  <c r="I6743" i="9" a="1"/>
  <c r="I6743" i="9" s="1"/>
  <c r="J6743" i="9" s="1" a="1"/>
  <c r="J6743" i="9" s="1"/>
  <c r="K6743" i="9" s="1"/>
  <c r="I5873" i="9" a="1"/>
  <c r="I5873" i="9" s="1"/>
  <c r="J5873" i="9" s="1" a="1"/>
  <c r="J5873" i="9" s="1"/>
  <c r="K5873" i="9" s="1"/>
  <c r="I6708" i="9" a="1"/>
  <c r="I6708" i="9" s="1"/>
  <c r="J6708" i="9" s="1" a="1"/>
  <c r="J6708" i="9" s="1"/>
  <c r="K6708" i="9" s="1"/>
  <c r="I736" i="9" a="1"/>
  <c r="I736" i="9" s="1"/>
  <c r="J736" i="9" s="1" a="1"/>
  <c r="J736" i="9" s="1"/>
  <c r="K736" i="9" s="1"/>
  <c r="I5799" i="9" a="1"/>
  <c r="I5799" i="9" s="1"/>
  <c r="J5799" i="9" s="1" a="1"/>
  <c r="J5799" i="9" s="1"/>
  <c r="K5799" i="9" s="1"/>
  <c r="I6168" i="9" a="1"/>
  <c r="I6168" i="9" s="1"/>
  <c r="J6168" i="9" s="1" a="1"/>
  <c r="J6168" i="9" s="1"/>
  <c r="K6168" i="9" s="1"/>
  <c r="I3874" i="9" a="1"/>
  <c r="I3874" i="9" s="1"/>
  <c r="J3874" i="9" s="1" a="1"/>
  <c r="J3874" i="9" s="1"/>
  <c r="K3874" i="9" s="1"/>
  <c r="I2882" i="9" a="1"/>
  <c r="I2882" i="9" s="1"/>
  <c r="J2882" i="9" s="1" a="1"/>
  <c r="J2882" i="9" s="1"/>
  <c r="K2882" i="9" s="1"/>
  <c r="I1492" i="9" a="1"/>
  <c r="I1492" i="9" s="1"/>
  <c r="J1492" i="9" s="1" a="1"/>
  <c r="J1492" i="9" s="1"/>
  <c r="K1492" i="9" s="1"/>
  <c r="I3427" i="9" a="1"/>
  <c r="I3427" i="9" s="1"/>
  <c r="J3427" i="9" s="1" a="1"/>
  <c r="J3427" i="9" s="1"/>
  <c r="K3427" i="9" s="1"/>
  <c r="I52" i="9" a="1"/>
  <c r="I52" i="9" s="1"/>
  <c r="J52" i="9" s="1" a="1"/>
  <c r="J52" i="9" s="1"/>
  <c r="K52" i="9" s="1"/>
  <c r="I4182" i="9" a="1"/>
  <c r="I4182" i="9" s="1"/>
  <c r="J4182" i="9" s="1" a="1"/>
  <c r="J4182" i="9" s="1"/>
  <c r="K4182" i="9" s="1"/>
  <c r="I6692" i="9" a="1"/>
  <c r="I6692" i="9" s="1"/>
  <c r="J6692" i="9" s="1" a="1"/>
  <c r="J6692" i="9" s="1"/>
  <c r="K6692" i="9" s="1"/>
  <c r="I6642" i="9" a="1"/>
  <c r="I6642" i="9" s="1"/>
  <c r="J6642" i="9" s="1" a="1"/>
  <c r="J6642" i="9" s="1"/>
  <c r="K6642" i="9" s="1"/>
  <c r="I6623" i="9" a="1"/>
  <c r="I6623" i="9" s="1"/>
  <c r="J6623" i="9" s="1" a="1"/>
  <c r="J6623" i="9" s="1"/>
  <c r="K6623" i="9" s="1"/>
  <c r="I3992" i="9" a="1"/>
  <c r="I3992" i="9" s="1"/>
  <c r="J3992" i="9" s="1" a="1"/>
  <c r="J3992" i="9" s="1"/>
  <c r="K3992" i="9" s="1"/>
  <c r="I1778" i="9" a="1"/>
  <c r="I1778" i="9" s="1"/>
  <c r="J1778" i="9" s="1" a="1"/>
  <c r="J1778" i="9" s="1"/>
  <c r="K1778" i="9" s="1"/>
  <c r="I2671" i="9" a="1"/>
  <c r="I2671" i="9" s="1"/>
  <c r="J2671" i="9" s="1" a="1"/>
  <c r="J2671" i="9" s="1"/>
  <c r="K2671" i="9" s="1"/>
  <c r="I2531" i="9" a="1"/>
  <c r="I2531" i="9" s="1"/>
  <c r="J2531" i="9" s="1" a="1"/>
  <c r="J2531" i="9" s="1"/>
  <c r="K2531" i="9" s="1"/>
  <c r="I4788" i="9" a="1"/>
  <c r="I4788" i="9" s="1"/>
  <c r="J4788" i="9" s="1" a="1"/>
  <c r="J4788" i="9" s="1"/>
  <c r="K4788" i="9" s="1"/>
  <c r="I3824" i="9" a="1"/>
  <c r="I3824" i="9" s="1"/>
  <c r="J3824" i="9" s="1" a="1"/>
  <c r="J3824" i="9" s="1"/>
  <c r="K3824" i="9" s="1"/>
  <c r="I707" i="9" a="1"/>
  <c r="I707" i="9" s="1"/>
  <c r="J707" i="9" s="1" a="1"/>
  <c r="J707" i="9" s="1"/>
  <c r="K707" i="9" s="1"/>
  <c r="I3070" i="9" a="1"/>
  <c r="I3070" i="9" s="1"/>
  <c r="J3070" i="9" s="1" a="1"/>
  <c r="J3070" i="9" s="1"/>
  <c r="K3070" i="9" s="1"/>
  <c r="O22" i="9"/>
  <c r="I4942" i="9" a="1"/>
  <c r="I4942" i="9" s="1"/>
  <c r="J4942" i="9" s="1" a="1"/>
  <c r="J4942" i="9" s="1"/>
  <c r="K4942" i="9" s="1"/>
  <c r="I3594" i="9" a="1"/>
  <c r="I3594" i="9" s="1"/>
  <c r="J3594" i="9" s="1" a="1"/>
  <c r="J3594" i="9" s="1"/>
  <c r="K3594" i="9" s="1"/>
  <c r="I6349" i="9" a="1"/>
  <c r="I6349" i="9" s="1"/>
  <c r="J6349" i="9" s="1" a="1"/>
  <c r="J6349" i="9" s="1"/>
  <c r="K6349" i="9" s="1"/>
  <c r="I6328" i="9" a="1"/>
  <c r="I6328" i="9" s="1"/>
  <c r="J6328" i="9" s="1" a="1"/>
  <c r="J6328" i="9" s="1"/>
  <c r="K6328" i="9" s="1"/>
  <c r="I3741" i="9" a="1"/>
  <c r="I3741" i="9" s="1"/>
  <c r="J3741" i="9" s="1" a="1"/>
  <c r="J3741" i="9" s="1"/>
  <c r="K3741" i="9" s="1"/>
  <c r="I4181" i="9" a="1"/>
  <c r="I4181" i="9" s="1"/>
  <c r="J4181" i="9" s="1" a="1"/>
  <c r="J4181" i="9" s="1"/>
  <c r="K4181" i="9" s="1"/>
  <c r="I2128" i="9" a="1"/>
  <c r="I2128" i="9" s="1"/>
  <c r="J2128" i="9" s="1" a="1"/>
  <c r="J2128" i="9" s="1"/>
  <c r="K2128" i="9" s="1"/>
  <c r="I5387" i="9" a="1"/>
  <c r="I5387" i="9" s="1"/>
  <c r="J5387" i="9" s="1" a="1"/>
  <c r="J5387" i="9" s="1"/>
  <c r="K5387" i="9" s="1"/>
  <c r="I1526" i="9" a="1"/>
  <c r="I1526" i="9" s="1"/>
  <c r="J1526" i="9" s="1" a="1"/>
  <c r="J1526" i="9" s="1"/>
  <c r="K1526" i="9" s="1"/>
  <c r="I2699" i="9" a="1"/>
  <c r="I2699" i="9" s="1"/>
  <c r="J2699" i="9" s="1" a="1"/>
  <c r="J2699" i="9" s="1"/>
  <c r="K2699" i="9" s="1"/>
  <c r="I162" i="9" a="1"/>
  <c r="I162" i="9" s="1"/>
  <c r="J162" i="9" s="1" a="1"/>
  <c r="J162" i="9" s="1"/>
  <c r="K162" i="9" s="1"/>
  <c r="I2170" i="9" a="1"/>
  <c r="I2170" i="9" s="1"/>
  <c r="J2170" i="9" s="1" a="1"/>
  <c r="J2170" i="9" s="1"/>
  <c r="K2170" i="9" s="1"/>
  <c r="I2142" i="9" a="1"/>
  <c r="I2142" i="9" s="1"/>
  <c r="J2142" i="9" s="1" a="1"/>
  <c r="J2142" i="9" s="1"/>
  <c r="K2142" i="9" s="1"/>
  <c r="I560" i="9" a="1"/>
  <c r="I560" i="9" s="1"/>
  <c r="J560" i="9" s="1" a="1"/>
  <c r="J560" i="9" s="1"/>
  <c r="K560" i="9" s="1"/>
  <c r="I253" i="9" a="1"/>
  <c r="I253" i="9" s="1"/>
  <c r="J253" i="9" s="1" a="1"/>
  <c r="J253" i="9" s="1"/>
  <c r="K253" i="9" s="1"/>
  <c r="I5498" i="9" a="1"/>
  <c r="I5498" i="9" s="1"/>
  <c r="J5498" i="9" s="1" a="1"/>
  <c r="J5498" i="9" s="1"/>
  <c r="K5498" i="9" s="1"/>
  <c r="I5054" i="9" a="1"/>
  <c r="I5054" i="9" s="1"/>
  <c r="J5054" i="9" s="1" a="1"/>
  <c r="J5054" i="9" s="1"/>
  <c r="K5054" i="9" s="1"/>
  <c r="I5603" i="9" a="1"/>
  <c r="I5603" i="9" s="1"/>
  <c r="J5603" i="9" s="1" a="1"/>
  <c r="J5603" i="9" s="1"/>
  <c r="K5603" i="9" s="1"/>
  <c r="I1939" i="9" a="1"/>
  <c r="I1939" i="9" s="1"/>
  <c r="J1939" i="9" s="1" a="1"/>
  <c r="J1939" i="9" s="1"/>
  <c r="K1939" i="9" s="1"/>
  <c r="I952" i="9" a="1"/>
  <c r="I952" i="9" s="1"/>
  <c r="J952" i="9" s="1" a="1"/>
  <c r="J952" i="9" s="1"/>
  <c r="K952" i="9" s="1"/>
  <c r="I3335" i="9" a="1"/>
  <c r="I3335" i="9" s="1"/>
  <c r="J3335" i="9" s="1" a="1"/>
  <c r="J3335" i="9" s="1"/>
  <c r="K3335" i="9" s="1"/>
  <c r="I1834" i="9" a="1"/>
  <c r="I1834" i="9" s="1"/>
  <c r="J1834" i="9" s="1" a="1"/>
  <c r="J1834" i="9" s="1"/>
  <c r="K1834" i="9" s="1"/>
  <c r="I2051" i="9" a="1"/>
  <c r="I2051" i="9" s="1"/>
  <c r="J2051" i="9" s="1" a="1"/>
  <c r="J2051" i="9" s="1"/>
  <c r="K2051" i="9" s="1"/>
  <c r="I5166" i="9" a="1"/>
  <c r="I5166" i="9" s="1"/>
  <c r="J5166" i="9" s="1" a="1"/>
  <c r="J5166" i="9" s="1"/>
  <c r="K5166" i="9" s="1"/>
  <c r="I5484" i="9" a="1"/>
  <c r="I5484" i="9" s="1"/>
  <c r="J5484" i="9" s="1" a="1"/>
  <c r="J5484" i="9" s="1"/>
  <c r="K5484" i="9" s="1"/>
  <c r="I1428" i="9" a="1"/>
  <c r="I1428" i="9" s="1"/>
  <c r="J1428" i="9" s="1" a="1"/>
  <c r="J1428" i="9" s="1"/>
  <c r="K1428" i="9" s="1"/>
  <c r="I4083" i="9" a="1"/>
  <c r="I4083" i="9" s="1"/>
  <c r="J4083" i="9" s="1" a="1"/>
  <c r="J4083" i="9" s="1"/>
  <c r="K4083" i="9" s="1"/>
  <c r="I1127" i="9" a="1"/>
  <c r="I1127" i="9" s="1"/>
  <c r="J1127" i="9" s="1" a="1"/>
  <c r="J1127" i="9" s="1"/>
  <c r="K1127" i="9" s="1"/>
  <c r="I5236" i="9" a="1"/>
  <c r="I5236" i="9" s="1"/>
  <c r="J5236" i="9" s="1" a="1"/>
  <c r="J5236" i="9" s="1"/>
  <c r="K5236" i="9" s="1"/>
  <c r="I2650" i="9" a="1"/>
  <c r="I2650" i="9" s="1"/>
  <c r="J2650" i="9" s="1" a="1"/>
  <c r="J2650" i="9" s="1"/>
  <c r="K2650" i="9" s="1"/>
  <c r="I2804" i="9" a="1"/>
  <c r="I2804" i="9" s="1"/>
  <c r="J2804" i="9" s="1" a="1"/>
  <c r="J2804" i="9" s="1"/>
  <c r="K2804" i="9" s="1"/>
  <c r="I3720" i="9" a="1"/>
  <c r="I3720" i="9" s="1"/>
  <c r="J3720" i="9" s="1" a="1"/>
  <c r="J3720" i="9" s="1"/>
  <c r="K3720" i="9" s="1"/>
  <c r="I1890" i="9" a="1"/>
  <c r="I1890" i="9" s="1"/>
  <c r="J1890" i="9" s="1" a="1"/>
  <c r="J1890" i="9" s="1"/>
  <c r="K1890" i="9" s="1"/>
  <c r="I280" i="9" a="1"/>
  <c r="I280" i="9" s="1"/>
  <c r="J280" i="9" s="1" a="1"/>
  <c r="J280" i="9" s="1"/>
  <c r="K280" i="9" s="1"/>
  <c r="I4167" i="9" a="1"/>
  <c r="I4167" i="9" s="1"/>
  <c r="J4167" i="9" s="1" a="1"/>
  <c r="J4167" i="9" s="1"/>
  <c r="K4167" i="9" s="1"/>
  <c r="I5040" i="9" a="1"/>
  <c r="I5040" i="9" s="1"/>
  <c r="J5040" i="9" s="1" a="1"/>
  <c r="J5040" i="9" s="1"/>
  <c r="K5040" i="9" s="1"/>
  <c r="I5638" i="9" a="1"/>
  <c r="I5638" i="9" s="1"/>
  <c r="J5638" i="9" s="1" a="1"/>
  <c r="J5638" i="9" s="1"/>
  <c r="K5638" i="9" s="1"/>
  <c r="I1071" i="9" a="1"/>
  <c r="I1071" i="9" s="1"/>
  <c r="J1071" i="9" s="1" a="1"/>
  <c r="J1071" i="9" s="1"/>
  <c r="K1071" i="9" s="1"/>
  <c r="I5374" i="9" a="1"/>
  <c r="I5374" i="9" s="1"/>
  <c r="J5374" i="9" s="1" a="1"/>
  <c r="J5374" i="9" s="1"/>
  <c r="K5374" i="9" s="1"/>
  <c r="I5110" i="9" a="1"/>
  <c r="I5110" i="9" s="1"/>
  <c r="J5110" i="9" s="1" a="1"/>
  <c r="J5110" i="9" s="1"/>
  <c r="K5110" i="9" s="1"/>
  <c r="I2253" i="9" a="1"/>
  <c r="I2253" i="9" s="1"/>
  <c r="J2253" i="9" s="1" a="1"/>
  <c r="J2253" i="9" s="1"/>
  <c r="K2253" i="9" s="1"/>
  <c r="I4621" i="9" a="1"/>
  <c r="I4621" i="9" s="1"/>
  <c r="J4621" i="9" s="1" a="1"/>
  <c r="J4621" i="9" s="1"/>
  <c r="K4621" i="9" s="1"/>
  <c r="I4949" i="9" a="1"/>
  <c r="I4949" i="9" s="1"/>
  <c r="J4949" i="9" s="1" a="1"/>
  <c r="J4949" i="9" s="1"/>
  <c r="K4949" i="9" s="1"/>
  <c r="I4663" i="9" a="1"/>
  <c r="I4663" i="9" s="1"/>
  <c r="J4663" i="9" s="1" a="1"/>
  <c r="J4663" i="9" s="1"/>
  <c r="K4663" i="9" s="1"/>
  <c r="I2505" i="9" a="1"/>
  <c r="I2505" i="9" s="1"/>
  <c r="J2505" i="9" s="1" a="1"/>
  <c r="J2505" i="9" s="1"/>
  <c r="K2505" i="9" s="1"/>
  <c r="I3964" i="9" a="1"/>
  <c r="I3964" i="9" s="1"/>
  <c r="J3964" i="9" s="1" a="1"/>
  <c r="J3964" i="9" s="1"/>
  <c r="K3964" i="9" s="1"/>
  <c r="I2587" i="9" a="1"/>
  <c r="I2587" i="9" s="1"/>
  <c r="J2587" i="9" s="1" a="1"/>
  <c r="J2587" i="9" s="1"/>
  <c r="K2587" i="9" s="1"/>
  <c r="I5124" i="9" a="1"/>
  <c r="I5124" i="9" s="1"/>
  <c r="J5124" i="9" s="1" a="1"/>
  <c r="J5124" i="9" s="1"/>
  <c r="K5124" i="9" s="1"/>
  <c r="I3831" i="9" a="1"/>
  <c r="I3831" i="9" s="1"/>
  <c r="J3831" i="9" s="1" a="1"/>
  <c r="J3831" i="9" s="1"/>
  <c r="K3831" i="9" s="1"/>
  <c r="I6538" i="9" a="1"/>
  <c r="I6538" i="9" s="1"/>
  <c r="J6538" i="9" s="1" a="1"/>
  <c r="J6538" i="9" s="1"/>
  <c r="K6538" i="9" s="1"/>
  <c r="I490" i="9" a="1"/>
  <c r="I490" i="9" s="1"/>
  <c r="J490" i="9" s="1" a="1"/>
  <c r="J490" i="9" s="1"/>
  <c r="K490" i="9" s="1"/>
  <c r="I4970" i="9" a="1"/>
  <c r="I4970" i="9" s="1"/>
  <c r="J4970" i="9" s="1" a="1"/>
  <c r="J4970" i="9" s="1"/>
  <c r="K4970" i="9" s="1"/>
  <c r="I2330" i="9" a="1"/>
  <c r="I2330" i="9" s="1"/>
  <c r="J2330" i="9" s="1" a="1"/>
  <c r="J2330" i="9" s="1"/>
  <c r="K2330" i="9" s="1"/>
  <c r="I903" i="9" a="1"/>
  <c r="I903" i="9" s="1"/>
  <c r="J903" i="9" s="1" a="1"/>
  <c r="J903" i="9" s="1"/>
  <c r="K903" i="9" s="1"/>
  <c r="I4767" i="9" a="1"/>
  <c r="I4767" i="9" s="1"/>
  <c r="J4767" i="9" s="1" a="1"/>
  <c r="J4767" i="9" s="1"/>
  <c r="K4767" i="9" s="1"/>
  <c r="I1470" i="9" a="1"/>
  <c r="I1470" i="9" s="1"/>
  <c r="J1470" i="9" s="1" a="1"/>
  <c r="J1470" i="9" s="1"/>
  <c r="K1470" i="9" s="1"/>
  <c r="I2643" i="9" a="1"/>
  <c r="I2643" i="9" s="1"/>
  <c r="J2643" i="9" s="1" a="1"/>
  <c r="J2643" i="9" s="1"/>
  <c r="K2643" i="9" s="1"/>
  <c r="I609" i="9" a="1"/>
  <c r="I609" i="9" s="1"/>
  <c r="J609" i="9" s="1" a="1"/>
  <c r="J609" i="9" s="1"/>
  <c r="K609" i="9" s="1"/>
  <c r="I3762" i="9" a="1"/>
  <c r="I3762" i="9" s="1"/>
  <c r="J3762" i="9" s="1" a="1"/>
  <c r="J3762" i="9" s="1"/>
  <c r="K3762" i="9" s="1"/>
  <c r="I2037" i="9" a="1"/>
  <c r="I2037" i="9" s="1"/>
  <c r="J2037" i="9" s="1" a="1"/>
  <c r="J2037" i="9" s="1"/>
  <c r="K2037" i="9" s="1"/>
  <c r="I3713" i="9" a="1"/>
  <c r="I3713" i="9" s="1"/>
  <c r="J3713" i="9" s="1" a="1"/>
  <c r="J3713" i="9" s="1"/>
  <c r="K3713" i="9" s="1"/>
  <c r="I4125" i="9" a="1"/>
  <c r="I4125" i="9" s="1"/>
  <c r="J4125" i="9" s="1" a="1"/>
  <c r="J4125" i="9" s="1"/>
  <c r="K4125" i="9" s="1"/>
  <c r="I1008" i="9" a="1"/>
  <c r="I1008" i="9" s="1"/>
  <c r="J1008" i="9" s="1" a="1"/>
  <c r="J1008" i="9" s="1"/>
  <c r="K1008" i="9" s="1"/>
  <c r="I2839" i="9" a="1"/>
  <c r="I2839" i="9" s="1"/>
  <c r="J2839" i="9" s="1" a="1"/>
  <c r="J2839" i="9" s="1"/>
  <c r="K2839" i="9" s="1"/>
  <c r="I2601" i="9" a="1"/>
  <c r="I2601" i="9" s="1"/>
  <c r="J2601" i="9" s="1" a="1"/>
  <c r="J2601" i="9" s="1"/>
  <c r="K2601" i="9" s="1"/>
  <c r="I5047" i="9" a="1"/>
  <c r="I5047" i="9" s="1"/>
  <c r="J5047" i="9" s="1" a="1"/>
  <c r="J5047" i="9" s="1"/>
  <c r="K5047" i="9" s="1"/>
  <c r="I246" i="9" a="1"/>
  <c r="I246" i="9" s="1"/>
  <c r="J246" i="9" s="1" a="1"/>
  <c r="J246" i="9" s="1"/>
  <c r="K246" i="9" s="1"/>
  <c r="I169" i="9" a="1"/>
  <c r="I169" i="9" s="1"/>
  <c r="J169" i="9" s="1" a="1"/>
  <c r="J169" i="9" s="1"/>
  <c r="K169" i="9" s="1"/>
  <c r="I1407" i="9" a="1"/>
  <c r="I1407" i="9" s="1"/>
  <c r="J1407" i="9" s="1" a="1"/>
  <c r="J1407" i="9" s="1"/>
  <c r="K1407" i="9" s="1"/>
  <c r="I1876" i="9" a="1"/>
  <c r="I1876" i="9" s="1"/>
  <c r="J1876" i="9" s="1" a="1"/>
  <c r="J1876" i="9" s="1"/>
  <c r="K1876" i="9" s="1"/>
  <c r="I2517" i="9" a="1"/>
  <c r="I2517" i="9" s="1"/>
  <c r="J2517" i="9" s="1" a="1"/>
  <c r="J2517" i="9" s="1"/>
  <c r="K2517" i="9" s="1"/>
  <c r="I4348" i="9" a="1"/>
  <c r="I4348" i="9" s="1"/>
  <c r="J4348" i="9" s="1" a="1"/>
  <c r="J4348" i="9" s="1"/>
  <c r="K4348" i="9" s="1"/>
  <c r="I665" i="9" a="1"/>
  <c r="I665" i="9" s="1"/>
  <c r="J665" i="9" s="1" a="1"/>
  <c r="J665" i="9" s="1"/>
  <c r="K665" i="9" s="1"/>
  <c r="I4551" i="9" a="1"/>
  <c r="I4551" i="9" s="1"/>
  <c r="J4551" i="9" s="1" a="1"/>
  <c r="J4551" i="9" s="1"/>
  <c r="K4551" i="9" s="1"/>
  <c r="I4712" i="9" a="1"/>
  <c r="I4712" i="9" s="1"/>
  <c r="J4712" i="9" s="1" a="1"/>
  <c r="J4712" i="9" s="1"/>
  <c r="K4712" i="9" s="1"/>
  <c r="I2191" i="9" a="1"/>
  <c r="I2191" i="9" s="1"/>
  <c r="J2191" i="9" s="1" a="1"/>
  <c r="J2191" i="9" s="1"/>
  <c r="K2191" i="9" s="1"/>
  <c r="I1519" i="9" a="1"/>
  <c r="I1519" i="9" s="1"/>
  <c r="J1519" i="9" s="1" a="1"/>
  <c r="J1519" i="9" s="1"/>
  <c r="K1519" i="9" s="1"/>
  <c r="I2163" i="9" a="1"/>
  <c r="I2163" i="9" s="1"/>
  <c r="J2163" i="9" s="1" a="1"/>
  <c r="J2163" i="9" s="1"/>
  <c r="K2163" i="9" s="1"/>
  <c r="I2030" i="9" a="1"/>
  <c r="I2030" i="9" s="1"/>
  <c r="J2030" i="9" s="1" a="1"/>
  <c r="J2030" i="9" s="1"/>
  <c r="K2030" i="9" s="1"/>
  <c r="I714" i="9" a="1"/>
  <c r="I714" i="9" s="1"/>
  <c r="J714" i="9" s="1" a="1"/>
  <c r="J714" i="9" s="1"/>
  <c r="K714" i="9" s="1"/>
  <c r="I581" i="9" a="1"/>
  <c r="I581" i="9" s="1"/>
  <c r="J581" i="9" s="1" a="1"/>
  <c r="J581" i="9" s="1"/>
  <c r="K581" i="9" s="1"/>
  <c r="I3266" i="9" a="1"/>
  <c r="I3266" i="9" s="1"/>
  <c r="J3266" i="9" s="1" a="1"/>
  <c r="J3266" i="9" s="1"/>
  <c r="K3266" i="9" s="1"/>
  <c r="I5243" i="9" a="1"/>
  <c r="I5243" i="9" s="1"/>
  <c r="J5243" i="9" s="1" a="1"/>
  <c r="J5243" i="9" s="1"/>
  <c r="K5243" i="9" s="1"/>
  <c r="I4991" i="9" a="1"/>
  <c r="I4991" i="9" s="1"/>
  <c r="J4991" i="9" s="1" a="1"/>
  <c r="J4991" i="9" s="1"/>
  <c r="K4991" i="9" s="1"/>
  <c r="I4830" i="9" a="1"/>
  <c r="I4830" i="9" s="1"/>
  <c r="J4830" i="9" s="1" a="1"/>
  <c r="J4830" i="9" s="1"/>
  <c r="K4830" i="9" s="1"/>
  <c r="I462" i="9" a="1"/>
  <c r="I462" i="9" s="1"/>
  <c r="J462" i="9" s="1" a="1"/>
  <c r="J462" i="9" s="1"/>
  <c r="K462" i="9" s="1"/>
  <c r="I239" i="9" a="1"/>
  <c r="I239" i="9" s="1"/>
  <c r="J239" i="9" s="1" a="1"/>
  <c r="J239" i="9" s="1"/>
  <c r="K239" i="9" s="1"/>
  <c r="I1841" i="9" a="1"/>
  <c r="I1841" i="9" s="1"/>
  <c r="J1841" i="9" s="1" a="1"/>
  <c r="J1841" i="9" s="1"/>
  <c r="K1841" i="9" s="1"/>
  <c r="I4383" i="9" a="1"/>
  <c r="I4383" i="9" s="1"/>
  <c r="J4383" i="9" s="1" a="1"/>
  <c r="J4383" i="9" s="1"/>
  <c r="K4383" i="9" s="1"/>
  <c r="I1484" i="9" a="1"/>
  <c r="I1484" i="9" s="1"/>
  <c r="J1484" i="9" s="1" a="1"/>
  <c r="J1484" i="9" s="1"/>
  <c r="K1484" i="9" s="1"/>
  <c r="I294" i="9" a="1"/>
  <c r="I294" i="9" s="1"/>
  <c r="J294" i="9" s="1" a="1"/>
  <c r="J294" i="9" s="1"/>
  <c r="K294" i="9" s="1"/>
  <c r="I3608" i="9" a="1"/>
  <c r="I3608" i="9" s="1"/>
  <c r="J3608" i="9" s="1" a="1"/>
  <c r="J3608" i="9" s="1"/>
  <c r="K3608" i="9" s="1"/>
  <c r="I3810" i="9" a="1"/>
  <c r="I3810" i="9" s="1"/>
  <c r="J3810" i="9" s="1" a="1"/>
  <c r="J3810" i="9" s="1"/>
  <c r="K3810" i="9" s="1"/>
  <c r="I4600" i="9" a="1"/>
  <c r="I4600" i="9" s="1"/>
  <c r="J4600" i="9" s="1" a="1"/>
  <c r="J4600" i="9" s="1"/>
  <c r="K4600" i="9" s="1"/>
  <c r="I973" i="9" a="1"/>
  <c r="I973" i="9" s="1"/>
  <c r="J973" i="9" s="1" a="1"/>
  <c r="J973" i="9" s="1"/>
  <c r="K973" i="9" s="1"/>
  <c r="I5582" i="9" a="1"/>
  <c r="I5582" i="9" s="1"/>
  <c r="J5582" i="9" s="1" a="1"/>
  <c r="J5582" i="9" s="1"/>
  <c r="K5582" i="9" s="1"/>
  <c r="I232" i="9" a="1"/>
  <c r="I232" i="9" s="1"/>
  <c r="J232" i="9" s="1" a="1"/>
  <c r="J232" i="9" s="1"/>
  <c r="K232" i="9" s="1"/>
  <c r="I2511" i="9" a="1"/>
  <c r="I2511" i="9" s="1"/>
  <c r="J2511" i="9" s="1" a="1"/>
  <c r="J2511" i="9" s="1"/>
  <c r="K2511" i="9" s="1"/>
  <c r="I4907" i="9" a="1"/>
  <c r="I4907" i="9" s="1"/>
  <c r="J4907" i="9" s="1" a="1"/>
  <c r="J4907" i="9" s="1"/>
  <c r="K4907" i="9" s="1"/>
  <c r="I420" i="9" a="1"/>
  <c r="I420" i="9" s="1"/>
  <c r="J420" i="9" s="1" a="1"/>
  <c r="J420" i="9" s="1"/>
  <c r="K420" i="9" s="1"/>
  <c r="I3678" i="9" a="1"/>
  <c r="I3678" i="9" s="1"/>
  <c r="J3678" i="9" s="1" a="1"/>
  <c r="J3678" i="9" s="1"/>
  <c r="K3678" i="9" s="1"/>
  <c r="I2323" i="9" a="1"/>
  <c r="I2323" i="9" s="1"/>
  <c r="J2323" i="9" s="1" a="1"/>
  <c r="J2323" i="9" s="1"/>
  <c r="K2323" i="9" s="1"/>
  <c r="I2316" i="9" a="1"/>
  <c r="I2316" i="9" s="1"/>
  <c r="J2316" i="9" s="1" a="1"/>
  <c r="J2316" i="9" s="1"/>
  <c r="K2316" i="9" s="1"/>
  <c r="I3224" i="9" a="1"/>
  <c r="I3224" i="9" s="1"/>
  <c r="J3224" i="9" s="1" a="1"/>
  <c r="J3224" i="9" s="1"/>
  <c r="K3224" i="9" s="1"/>
  <c r="I1799" i="9" a="1"/>
  <c r="I1799" i="9" s="1"/>
  <c r="J1799" i="9" s="1" a="1"/>
  <c r="J1799" i="9" s="1"/>
  <c r="K1799" i="9" s="1"/>
  <c r="I5257" i="9" a="1"/>
  <c r="I5257" i="9" s="1"/>
  <c r="J5257" i="9" s="1" a="1"/>
  <c r="J5257" i="9" s="1"/>
  <c r="K5257" i="9" s="1"/>
  <c r="I4481" i="9" a="1"/>
  <c r="I4481" i="9" s="1"/>
  <c r="J4481" i="9" s="1" a="1"/>
  <c r="J4481" i="9" s="1"/>
  <c r="K4481" i="9" s="1"/>
  <c r="I1995" i="9" a="1"/>
  <c r="I1995" i="9" s="1"/>
  <c r="J1995" i="9" s="1" a="1"/>
  <c r="J1995" i="9" s="1"/>
  <c r="K1995" i="9" s="1"/>
  <c r="I6335" i="9" a="1"/>
  <c r="I6335" i="9" s="1"/>
  <c r="J6335" i="9" s="1" a="1"/>
  <c r="J6335" i="9" s="1"/>
  <c r="K6335" i="9" s="1"/>
  <c r="I672" i="9" a="1"/>
  <c r="I672" i="9" s="1"/>
  <c r="J672" i="9" s="1" a="1"/>
  <c r="J672" i="9" s="1"/>
  <c r="K672" i="9" s="1"/>
  <c r="I3943" i="9" a="1"/>
  <c r="I3943" i="9" s="1"/>
  <c r="J3943" i="9" s="1" a="1"/>
  <c r="J3943" i="9" s="1"/>
  <c r="K3943" i="9" s="1"/>
  <c r="I5346" i="9" a="1"/>
  <c r="I5346" i="9" s="1"/>
  <c r="J5346" i="9" s="1" a="1"/>
  <c r="J5346" i="9" s="1"/>
  <c r="K5346" i="9" s="1"/>
  <c r="I218" i="9" a="1"/>
  <c r="I218" i="9" s="1"/>
  <c r="J218" i="9" s="1" a="1"/>
  <c r="J218" i="9" s="1"/>
  <c r="K218" i="9" s="1"/>
  <c r="I273" i="9" a="1"/>
  <c r="I273" i="9" s="1"/>
  <c r="J273" i="9" s="1" a="1"/>
  <c r="J273" i="9" s="1"/>
  <c r="K273" i="9" s="1"/>
  <c r="I2372" i="9" a="1"/>
  <c r="I2372" i="9" s="1"/>
  <c r="J2372" i="9" s="1" a="1"/>
  <c r="J2372" i="9" s="1"/>
  <c r="K2372" i="9" s="1"/>
  <c r="I1099" i="9" a="1"/>
  <c r="I1099" i="9" s="1"/>
  <c r="J1099" i="9" s="1" a="1"/>
  <c r="J1099" i="9" s="1"/>
  <c r="K1099" i="9" s="1"/>
  <c r="I2058" i="9" a="1"/>
  <c r="I2058" i="9" s="1"/>
  <c r="J2058" i="9" s="1" a="1"/>
  <c r="J2058" i="9" s="1"/>
  <c r="K2058" i="9" s="1"/>
  <c r="I3063" i="9" a="1"/>
  <c r="I3063" i="9" s="1"/>
  <c r="J3063" i="9" s="1" a="1"/>
  <c r="J3063" i="9" s="1"/>
  <c r="K3063" i="9" s="1"/>
  <c r="I4956" i="9" a="1"/>
  <c r="I4956" i="9" s="1"/>
  <c r="J4956" i="9" s="1" a="1"/>
  <c r="J4956" i="9" s="1"/>
  <c r="K4956" i="9" s="1"/>
  <c r="I5526" i="9" a="1"/>
  <c r="I5526" i="9" s="1"/>
  <c r="J5526" i="9" s="1" a="1"/>
  <c r="J5526" i="9" s="1"/>
  <c r="K5526" i="9" s="1"/>
  <c r="I3363" i="9" a="1"/>
  <c r="I3363" i="9" s="1"/>
  <c r="J3363" i="9" s="1" a="1"/>
  <c r="J3363" i="9" s="1"/>
  <c r="K3363" i="9" s="1"/>
  <c r="I2615" i="9" a="1"/>
  <c r="I2615" i="9" s="1"/>
  <c r="J2615" i="9" s="1" a="1"/>
  <c r="J2615" i="9" s="1"/>
  <c r="K2615" i="9" s="1"/>
  <c r="I2365" i="9" a="1"/>
  <c r="I2365" i="9" s="1"/>
  <c r="J2365" i="9" s="1" a="1"/>
  <c r="J2365" i="9" s="1"/>
  <c r="K2365" i="9" s="1"/>
  <c r="I1344" i="9" a="1"/>
  <c r="I1344" i="9" s="1"/>
  <c r="J1344" i="9" s="1" a="1"/>
  <c r="J1344" i="9" s="1"/>
  <c r="K1344" i="9" s="1"/>
  <c r="I3314" i="9" a="1"/>
  <c r="I3314" i="9" s="1"/>
  <c r="J3314" i="9" s="1" a="1"/>
  <c r="J3314" i="9" s="1"/>
  <c r="K3314" i="9" s="1"/>
  <c r="I3112" i="9" a="1"/>
  <c r="I3112" i="9" s="1"/>
  <c r="J3112" i="9" s="1" a="1"/>
  <c r="J3112" i="9" s="1"/>
  <c r="K3112" i="9" s="1"/>
  <c r="I5463" i="9" a="1"/>
  <c r="I5463" i="9" s="1"/>
  <c r="J5463" i="9" s="1" a="1"/>
  <c r="J5463" i="9" s="1"/>
  <c r="K5463" i="9" s="1"/>
  <c r="I1148" i="9" a="1"/>
  <c r="I1148" i="9" s="1"/>
  <c r="J1148" i="9" s="1" a="1"/>
  <c r="J1148" i="9" s="1"/>
  <c r="K1148" i="9" s="1"/>
  <c r="I3692" i="9" a="1"/>
  <c r="I3692" i="9" s="1"/>
  <c r="J3692" i="9" s="1" a="1"/>
  <c r="J3692" i="9" s="1"/>
  <c r="K3692" i="9" s="1"/>
  <c r="I3175" i="9" a="1"/>
  <c r="I3175" i="9" s="1"/>
  <c r="J3175" i="9" s="1" a="1"/>
  <c r="J3175" i="9" s="1"/>
  <c r="K3175" i="9" s="1"/>
  <c r="I4153" i="9" a="1"/>
  <c r="I4153" i="9" s="1"/>
  <c r="J4153" i="9" s="1" a="1"/>
  <c r="J4153" i="9" s="1"/>
  <c r="K4153" i="9" s="1"/>
  <c r="I5980" i="9" a="1"/>
  <c r="I5980" i="9" s="1"/>
  <c r="J5980" i="9" s="1" a="1"/>
  <c r="J5980" i="9" s="1"/>
  <c r="K5980" i="9" s="1"/>
  <c r="I4502" i="9" a="1"/>
  <c r="I4502" i="9" s="1"/>
  <c r="J4502" i="9" s="1" a="1"/>
  <c r="J4502" i="9" s="1"/>
  <c r="K4502" i="9" s="1"/>
  <c r="I2594" i="9" a="1"/>
  <c r="I2594" i="9" s="1"/>
  <c r="J2594" i="9" s="1" a="1"/>
  <c r="J2594" i="9" s="1"/>
  <c r="K2594" i="9" s="1"/>
  <c r="I2407" i="9" a="1"/>
  <c r="I2407" i="9" s="1"/>
  <c r="J2407" i="9" s="1" a="1"/>
  <c r="J2407" i="9" s="1"/>
  <c r="K2407" i="9" s="1"/>
  <c r="I5554" i="9" a="1"/>
  <c r="I5554" i="9" s="1"/>
  <c r="J5554" i="9" s="1" a="1"/>
  <c r="J5554" i="9" s="1"/>
  <c r="K5554" i="9" s="1"/>
  <c r="I4684" i="9" a="1"/>
  <c r="I4684" i="9" s="1"/>
  <c r="J4684" i="9" s="1" a="1"/>
  <c r="J4684" i="9" s="1"/>
  <c r="K4684" i="9" s="1"/>
  <c r="I72" i="9" a="1"/>
  <c r="I72" i="9" s="1"/>
  <c r="J72" i="9" s="1" a="1"/>
  <c r="J72" i="9" s="1"/>
  <c r="K72" i="9" s="1"/>
  <c r="I2692" i="9" a="1"/>
  <c r="I2692" i="9" s="1"/>
  <c r="J2692" i="9" s="1" a="1"/>
  <c r="J2692" i="9" s="1"/>
  <c r="K2692" i="9" s="1"/>
  <c r="I889" i="9" a="1"/>
  <c r="I889" i="9" s="1"/>
  <c r="J889" i="9" s="1" a="1"/>
  <c r="J889" i="9" s="1"/>
  <c r="K889" i="9" s="1"/>
  <c r="I23" i="9" a="1"/>
  <c r="I23" i="9" s="1"/>
  <c r="J23" i="9" s="1" a="1"/>
  <c r="J23" i="9" s="1"/>
  <c r="K23" i="9" s="1"/>
  <c r="I190" i="9" a="1"/>
  <c r="I190" i="9" s="1"/>
  <c r="J190" i="9" s="1" a="1"/>
  <c r="J190" i="9" s="1"/>
  <c r="K190" i="9" s="1"/>
  <c r="I336" i="9" a="1"/>
  <c r="I336" i="9" s="1"/>
  <c r="J336" i="9" s="1" a="1"/>
  <c r="J336" i="9" s="1"/>
  <c r="K336" i="9" s="1"/>
  <c r="I1225" i="9" a="1"/>
  <c r="I1225" i="9" s="1"/>
  <c r="J1225" i="9" s="1" a="1"/>
  <c r="J1225" i="9" s="1"/>
  <c r="K1225" i="9" s="1"/>
  <c r="I3035" i="9" a="1"/>
  <c r="I3035" i="9" s="1"/>
  <c r="J3035" i="9" s="1" a="1"/>
  <c r="J3035" i="9" s="1"/>
  <c r="K3035" i="9" s="1"/>
  <c r="I3650" i="9" a="1"/>
  <c r="I3650" i="9" s="1"/>
  <c r="J3650" i="9" s="1" a="1"/>
  <c r="J3650" i="9" s="1"/>
  <c r="K3650" i="9" s="1"/>
  <c r="I4271" i="9" a="1"/>
  <c r="I4271" i="9" s="1"/>
  <c r="J4271" i="9" s="1" a="1"/>
  <c r="J4271" i="9" s="1"/>
  <c r="K4271" i="9" s="1"/>
  <c r="I1722" i="9" a="1"/>
  <c r="I1722" i="9" s="1"/>
  <c r="J1722" i="9" s="1" a="1"/>
  <c r="J1722" i="9" s="1"/>
  <c r="K1722" i="9" s="1"/>
  <c r="I1078" i="9" a="1"/>
  <c r="I1078" i="9" s="1"/>
  <c r="J1078" i="9" s="1" a="1"/>
  <c r="J1078" i="9" s="1"/>
  <c r="K1078" i="9" s="1"/>
  <c r="I2958" i="9" a="1"/>
  <c r="I2958" i="9" s="1"/>
  <c r="J2958" i="9" s="1" a="1"/>
  <c r="J2958" i="9" s="1"/>
  <c r="K2958" i="9" s="1"/>
  <c r="I6566" i="9" a="1"/>
  <c r="I6566" i="9" s="1"/>
  <c r="J6566" i="9" s="1" a="1"/>
  <c r="J6566" i="9" s="1"/>
  <c r="K6566" i="9" s="1"/>
  <c r="I2337" i="9" a="1"/>
  <c r="I2337" i="9" s="1"/>
  <c r="J2337" i="9" s="1" a="1"/>
  <c r="J2337" i="9" s="1"/>
  <c r="K2337" i="9" s="1"/>
  <c r="I2860" i="9" a="1"/>
  <c r="I2860" i="9" s="1"/>
  <c r="J2860" i="9" s="1" a="1"/>
  <c r="J2860" i="9" s="1"/>
  <c r="K2860" i="9" s="1"/>
  <c r="I392" i="9" a="1"/>
  <c r="I392" i="9" s="1"/>
  <c r="J392" i="9" s="1" a="1"/>
  <c r="J392" i="9" s="1"/>
  <c r="K392" i="9" s="1"/>
  <c r="I812" i="9" a="1"/>
  <c r="I812" i="9" s="1"/>
  <c r="J812" i="9" s="1" a="1"/>
  <c r="J812" i="9" s="1"/>
  <c r="K812" i="9" s="1"/>
  <c r="I3664" i="9" a="1"/>
  <c r="I3664" i="9" s="1"/>
  <c r="J3664" i="9" s="1" a="1"/>
  <c r="J3664" i="9" s="1"/>
  <c r="K3664" i="9" s="1"/>
  <c r="I4257" i="9" a="1"/>
  <c r="I4257" i="9" s="1"/>
  <c r="J4257" i="9" s="1" a="1"/>
  <c r="J4257" i="9" s="1"/>
  <c r="K4257" i="9" s="1"/>
  <c r="I1092" i="9" a="1"/>
  <c r="I1092" i="9" s="1"/>
  <c r="J1092" i="9" s="1" a="1"/>
  <c r="J1092" i="9" s="1"/>
  <c r="K1092" i="9" s="1"/>
  <c r="I1141" i="9" a="1"/>
  <c r="I1141" i="9" s="1"/>
  <c r="J1141" i="9" s="1" a="1"/>
  <c r="J1141" i="9" s="1"/>
  <c r="K1141" i="9" s="1"/>
  <c r="I6300" i="9" a="1"/>
  <c r="I6300" i="9" s="1"/>
  <c r="J6300" i="9" s="1" a="1"/>
  <c r="J6300" i="9" s="1"/>
  <c r="K6300" i="9" s="1"/>
  <c r="I5973" i="9" a="1"/>
  <c r="I5973" i="9" s="1"/>
  <c r="J5973" i="9" s="1" a="1"/>
  <c r="J5973" i="9" s="1"/>
  <c r="K5973" i="9" s="1"/>
  <c r="I1575" i="9" a="1"/>
  <c r="I1575" i="9" s="1"/>
  <c r="J1575" i="9" s="1" a="1"/>
  <c r="J1575" i="9" s="1"/>
  <c r="K1575" i="9" s="1"/>
  <c r="I3321" i="9" a="1"/>
  <c r="I3321" i="9" s="1"/>
  <c r="J3321" i="9" s="1" a="1"/>
  <c r="J3321" i="9" s="1"/>
  <c r="K3321" i="9" s="1"/>
  <c r="I2149" i="9" a="1"/>
  <c r="I2149" i="9" s="1"/>
  <c r="J2149" i="9" s="1" a="1"/>
  <c r="J2149" i="9" s="1"/>
  <c r="K2149" i="9" s="1"/>
  <c r="I5672" i="9" a="1"/>
  <c r="I5672" i="9" s="1"/>
  <c r="J5672" i="9" s="1" a="1"/>
  <c r="J5672" i="9" s="1"/>
  <c r="K5672" i="9" s="1"/>
  <c r="I3887" i="9" a="1"/>
  <c r="I3887" i="9" s="1"/>
  <c r="J3887" i="9" s="1" a="1"/>
  <c r="J3887" i="9" s="1"/>
  <c r="K3887" i="9" s="1"/>
  <c r="I3133" i="9" a="1"/>
  <c r="I3133" i="9" s="1"/>
  <c r="J3133" i="9" s="1" a="1"/>
  <c r="J3133" i="9" s="1"/>
  <c r="K3133" i="9" s="1"/>
  <c r="I4984" i="9" a="1"/>
  <c r="I4984" i="9" s="1"/>
  <c r="J4984" i="9" s="1" a="1"/>
  <c r="J4984" i="9" s="1"/>
  <c r="K4984" i="9" s="1"/>
  <c r="I2435" i="9" a="1"/>
  <c r="I2435" i="9" s="1"/>
  <c r="J2435" i="9" s="1" a="1"/>
  <c r="J2435" i="9" s="1"/>
  <c r="K2435" i="9" s="1"/>
  <c r="I4313" i="9" a="1"/>
  <c r="I4313" i="9" s="1"/>
  <c r="J4313" i="9" s="1" a="1"/>
  <c r="J4313" i="9" s="1"/>
  <c r="K4313" i="9" s="1"/>
  <c r="I6552" i="9" a="1"/>
  <c r="I6552" i="9" s="1"/>
  <c r="J6552" i="9" s="1" a="1"/>
  <c r="J6552" i="9" s="1"/>
  <c r="K6552" i="9" s="1"/>
  <c r="I4425" i="9" a="1"/>
  <c r="I4425" i="9" s="1"/>
  <c r="J4425" i="9" s="1" a="1"/>
  <c r="J4425" i="9" s="1"/>
  <c r="K4425" i="9" s="1"/>
  <c r="I2358" i="9" a="1"/>
  <c r="I2358" i="9" s="1"/>
  <c r="J2358" i="9" s="1" a="1"/>
  <c r="J2358" i="9" s="1"/>
  <c r="K2358" i="9" s="1"/>
  <c r="I4230" i="9" a="1"/>
  <c r="I4230" i="9" s="1"/>
  <c r="J4230" i="9" s="1" a="1"/>
  <c r="J4230" i="9" s="1"/>
  <c r="K4230" i="9" s="1"/>
  <c r="I2629" i="9" a="1"/>
  <c r="I2629" i="9" s="1"/>
  <c r="J2629" i="9" s="1" a="1"/>
  <c r="J2629" i="9" s="1"/>
  <c r="K2629" i="9" s="1"/>
  <c r="I3440" i="9" a="1"/>
  <c r="I3440" i="9" s="1"/>
  <c r="J3440" i="9" s="1" a="1"/>
  <c r="J3440" i="9" s="1"/>
  <c r="K3440" i="9" s="1"/>
  <c r="I4977" i="9" a="1"/>
  <c r="I4977" i="9" s="1"/>
  <c r="J4977" i="9" s="1" a="1"/>
  <c r="J4977" i="9" s="1"/>
  <c r="K4977" i="9" s="1"/>
  <c r="I3838" i="9" a="1"/>
  <c r="I3838" i="9" s="1"/>
  <c r="J3838" i="9" s="1" a="1"/>
  <c r="J3838" i="9" s="1"/>
  <c r="K3838" i="9" s="1"/>
  <c r="I1652" i="9" a="1"/>
  <c r="I1652" i="9" s="1"/>
  <c r="J1652" i="9" s="1" a="1"/>
  <c r="J1652" i="9" s="1"/>
  <c r="K1652" i="9" s="1"/>
  <c r="I896" i="9" a="1"/>
  <c r="I896" i="9" s="1"/>
  <c r="J896" i="9" s="1" a="1"/>
  <c r="J896" i="9" s="1"/>
  <c r="K896" i="9" s="1"/>
  <c r="I784" i="9" a="1"/>
  <c r="I784" i="9" s="1"/>
  <c r="J784" i="9" s="1" a="1"/>
  <c r="J784" i="9" s="1"/>
  <c r="K784" i="9" s="1"/>
  <c r="I2944" i="9" a="1"/>
  <c r="I2944" i="9" s="1"/>
  <c r="J2944" i="9" s="1" a="1"/>
  <c r="J2944" i="9" s="1"/>
  <c r="K2944" i="9" s="1"/>
  <c r="I2895" i="9" a="1"/>
  <c r="I2895" i="9" s="1"/>
  <c r="J2895" i="9" s="1" a="1"/>
  <c r="J2895" i="9" s="1"/>
  <c r="K2895" i="9" s="1"/>
  <c r="I4586" i="9" a="1"/>
  <c r="I4586" i="9" s="1"/>
  <c r="J4586" i="9" s="1" a="1"/>
  <c r="J4586" i="9" s="1"/>
  <c r="K4586" i="9" s="1"/>
  <c r="I455" i="9" a="1"/>
  <c r="I455" i="9" s="1"/>
  <c r="J455" i="9" s="1" a="1"/>
  <c r="J455" i="9" s="1"/>
  <c r="K455" i="9" s="1"/>
  <c r="I3328" i="9" a="1"/>
  <c r="I3328" i="9" s="1"/>
  <c r="J3328" i="9" s="1" a="1"/>
  <c r="J3328" i="9" s="1"/>
  <c r="K3328" i="9" s="1"/>
  <c r="I3999" i="9" a="1"/>
  <c r="I3999" i="9" s="1"/>
  <c r="J3999" i="9" s="1" a="1"/>
  <c r="J3999" i="9" s="1"/>
  <c r="K3999" i="9" s="1"/>
  <c r="I1533" i="9" a="1"/>
  <c r="I1533" i="9" s="1"/>
  <c r="J1533" i="9" s="1" a="1"/>
  <c r="J1533" i="9" s="1"/>
  <c r="K1533" i="9" s="1"/>
  <c r="I1274" i="9" a="1"/>
  <c r="I1274" i="9" s="1"/>
  <c r="J1274" i="9" s="1" a="1"/>
  <c r="J1274" i="9" s="1"/>
  <c r="K1274" i="9" s="1"/>
  <c r="I3203" i="9" a="1"/>
  <c r="I3203" i="9" s="1"/>
  <c r="J3203" i="9" s="1" a="1"/>
  <c r="J3203" i="9" s="1"/>
  <c r="K3203" i="9" s="1"/>
  <c r="I2720" i="9" a="1"/>
  <c r="I2720" i="9" s="1"/>
  <c r="J2720" i="9" s="1" a="1"/>
  <c r="J2720" i="9" s="1"/>
  <c r="K2720" i="9" s="1"/>
  <c r="I4076" i="9" a="1"/>
  <c r="I4076" i="9" s="1"/>
  <c r="J4076" i="9" s="1" a="1"/>
  <c r="J4076" i="9" s="1"/>
  <c r="K4076" i="9" s="1"/>
  <c r="I532" i="9" a="1"/>
  <c r="I532" i="9" s="1"/>
  <c r="J532" i="9" s="1" a="1"/>
  <c r="J532" i="9" s="1"/>
  <c r="K532" i="9" s="1"/>
  <c r="I3126" i="9" a="1"/>
  <c r="I3126" i="9" s="1"/>
  <c r="J3126" i="9" s="1" a="1"/>
  <c r="J3126" i="9" s="1"/>
  <c r="K3126" i="9" s="1"/>
  <c r="I1785" i="9" a="1"/>
  <c r="I1785" i="9" s="1"/>
  <c r="J1785" i="9" s="1" a="1"/>
  <c r="J1785" i="9" s="1"/>
  <c r="K1785" i="9" s="1"/>
  <c r="I1323" i="9" a="1"/>
  <c r="I1323" i="9" s="1"/>
  <c r="J1323" i="9" s="1" a="1"/>
  <c r="J1323" i="9" s="1"/>
  <c r="K1323" i="9" s="1"/>
  <c r="I6613" i="9" a="1"/>
  <c r="I6613" i="9" s="1"/>
  <c r="J6613" i="9" s="1" a="1"/>
  <c r="J6613" i="9" s="1"/>
  <c r="K6613" i="9" s="1"/>
  <c r="I6619" i="9" a="1"/>
  <c r="I6619" i="9" s="1"/>
  <c r="J6619" i="9" s="1" a="1"/>
  <c r="J6619" i="9" s="1"/>
  <c r="K6619" i="9" s="1"/>
  <c r="I6626" i="9" a="1"/>
  <c r="I6626" i="9" s="1"/>
  <c r="J6626" i="9" s="1" a="1"/>
  <c r="J6626" i="9" s="1"/>
  <c r="K6626" i="9" s="1"/>
  <c r="I6630" i="9" a="1"/>
  <c r="I6630" i="9" s="1"/>
  <c r="J6630" i="9" s="1" a="1"/>
  <c r="J6630" i="9" s="1"/>
  <c r="K6630" i="9" s="1"/>
  <c r="I5872" i="9" a="1"/>
  <c r="I5872" i="9" s="1"/>
  <c r="J5872" i="9" s="1" a="1"/>
  <c r="J5872" i="9" s="1"/>
  <c r="K5872" i="9" s="1"/>
  <c r="I5952" i="9" a="1"/>
  <c r="I5952" i="9" s="1"/>
  <c r="J5952" i="9" s="1" a="1"/>
  <c r="J5952" i="9" s="1"/>
  <c r="K5952" i="9" s="1"/>
  <c r="I6637" i="9" a="1"/>
  <c r="I6637" i="9" s="1"/>
  <c r="J6637" i="9" s="1" a="1"/>
  <c r="J6637" i="9" s="1"/>
  <c r="K6637" i="9" s="1"/>
  <c r="I6391" i="9" a="1"/>
  <c r="I6391" i="9" s="1"/>
  <c r="J6391" i="9" s="1" a="1"/>
  <c r="J6391" i="9" s="1"/>
  <c r="K6391" i="9" s="1"/>
  <c r="I6370" i="9" a="1"/>
  <c r="I6370" i="9" s="1"/>
  <c r="J6370" i="9" s="1" a="1"/>
  <c r="J6370" i="9" s="1"/>
  <c r="K6370" i="9" s="1"/>
  <c r="I6272" i="9" a="1"/>
  <c r="I6272" i="9" s="1"/>
  <c r="J6272" i="9" s="1" a="1"/>
  <c r="J6272" i="9" s="1"/>
  <c r="K6272" i="9" s="1"/>
  <c r="I6008" i="9" a="1"/>
  <c r="I6008" i="9" s="1"/>
  <c r="J6008" i="9" s="1" a="1"/>
  <c r="J6008" i="9" s="1"/>
  <c r="K6008" i="9" s="1"/>
  <c r="I6106" i="9" a="1"/>
  <c r="I6106" i="9" s="1"/>
  <c r="J6106" i="9" s="1" a="1"/>
  <c r="J6106" i="9" s="1"/>
  <c r="K6106" i="9" s="1"/>
  <c r="I5819" i="9" a="1"/>
  <c r="I5819" i="9" s="1"/>
  <c r="J5819" i="9" s="1" a="1"/>
  <c r="J5819" i="9" s="1"/>
  <c r="K5819" i="9" s="1"/>
  <c r="I5917" i="9" a="1"/>
  <c r="I5917" i="9" s="1"/>
  <c r="J5917" i="9" s="1" a="1"/>
  <c r="J5917" i="9" s="1"/>
  <c r="K5917" i="9" s="1"/>
  <c r="I5857" i="9" a="1"/>
  <c r="I5857" i="9" s="1"/>
  <c r="J5857" i="9" s="1" a="1"/>
  <c r="J5857" i="9" s="1"/>
  <c r="K5857" i="9" s="1"/>
  <c r="I5756" i="9" a="1"/>
  <c r="I5756" i="9" s="1"/>
  <c r="J5756" i="9" s="1" a="1"/>
  <c r="J5756" i="9" s="1"/>
  <c r="K5756" i="9" s="1"/>
  <c r="I6650" i="9" a="1"/>
  <c r="I6650" i="9" s="1"/>
  <c r="J6650" i="9" s="1" a="1"/>
  <c r="J6650" i="9" s="1"/>
  <c r="K6650" i="9" s="1"/>
  <c r="I6654" i="9" a="1"/>
  <c r="I6654" i="9" s="1"/>
  <c r="J6654" i="9" s="1" a="1"/>
  <c r="J6654" i="9" s="1"/>
  <c r="K6654" i="9" s="1"/>
  <c r="I6503" i="9" a="1"/>
  <c r="I6503" i="9" s="1"/>
  <c r="J6503" i="9" s="1" a="1"/>
  <c r="J6503" i="9" s="1"/>
  <c r="K6503" i="9" s="1"/>
  <c r="I6662" i="9" a="1"/>
  <c r="I6662" i="9" s="1"/>
  <c r="J6662" i="9" s="1" a="1"/>
  <c r="J6662" i="9" s="1"/>
  <c r="K6662" i="9" s="1"/>
  <c r="I6071" i="9" a="1"/>
  <c r="I6071" i="9" s="1"/>
  <c r="J6071" i="9" s="1" a="1"/>
  <c r="J6071" i="9" s="1"/>
  <c r="K6071" i="9" s="1"/>
  <c r="I6672" i="9" a="1"/>
  <c r="I6672" i="9" s="1"/>
  <c r="J6672" i="9" s="1" a="1"/>
  <c r="J6672" i="9" s="1"/>
  <c r="K6672" i="9" s="1"/>
  <c r="I6675" i="9" a="1"/>
  <c r="I6675" i="9" s="1"/>
  <c r="J6675" i="9" s="1" a="1"/>
  <c r="J6675" i="9" s="1"/>
  <c r="K6675" i="9" s="1"/>
  <c r="I6510" i="9" a="1"/>
  <c r="I6510" i="9" s="1"/>
  <c r="J6510" i="9" s="1" a="1"/>
  <c r="J6510" i="9" s="1"/>
  <c r="K6510" i="9" s="1"/>
  <c r="I6689" i="9" a="1"/>
  <c r="I6689" i="9" s="1"/>
  <c r="J6689" i="9" s="1" a="1"/>
  <c r="J6689" i="9" s="1"/>
  <c r="K6689" i="9" s="1"/>
  <c r="I6696" i="9" a="1"/>
  <c r="I6696" i="9" s="1"/>
  <c r="J6696" i="9" s="1" a="1"/>
  <c r="J6696" i="9" s="1"/>
  <c r="K6696" i="9" s="1"/>
  <c r="I6698" i="9" a="1"/>
  <c r="I6698" i="9" s="1"/>
  <c r="J6698" i="9" s="1" a="1"/>
  <c r="J6698" i="9" s="1"/>
  <c r="K6698" i="9" s="1"/>
  <c r="I2331" i="9" a="1"/>
  <c r="I2331" i="9" s="1"/>
  <c r="J2331" i="9" s="1" a="1"/>
  <c r="J2331" i="9" s="1"/>
  <c r="K2331" i="9" s="1"/>
  <c r="I904" i="9" a="1"/>
  <c r="I904" i="9" s="1"/>
  <c r="J904" i="9" s="1" a="1"/>
  <c r="J904" i="9" s="1"/>
  <c r="K904" i="9" s="1"/>
  <c r="I3567" i="9" a="1"/>
  <c r="I3567" i="9" s="1"/>
  <c r="J3567" i="9" s="1" a="1"/>
  <c r="J3567" i="9" s="1"/>
  <c r="K3567" i="9" s="1"/>
  <c r="I1471" i="9" a="1"/>
  <c r="I1471" i="9" s="1"/>
  <c r="J1471" i="9" s="1" a="1"/>
  <c r="J1471" i="9" s="1"/>
  <c r="K1471" i="9" s="1"/>
  <c r="I841" i="9" a="1"/>
  <c r="I841" i="9" s="1"/>
  <c r="J841" i="9" s="1" a="1"/>
  <c r="J841" i="9" s="1"/>
  <c r="K841" i="9" s="1"/>
  <c r="I2644" i="9" a="1"/>
  <c r="I2644" i="9" s="1"/>
  <c r="J2644" i="9" s="1" a="1"/>
  <c r="J2644" i="9" s="1"/>
  <c r="K2644" i="9" s="1"/>
  <c r="I5632" i="9" a="1"/>
  <c r="I5632" i="9" s="1"/>
  <c r="J5632" i="9" s="1" a="1"/>
  <c r="J5632" i="9" s="1"/>
  <c r="K5632" i="9" s="1"/>
  <c r="I1912" i="9" a="1"/>
  <c r="I1912" i="9" s="1"/>
  <c r="J1912" i="9" s="1" a="1"/>
  <c r="J1912" i="9" s="1"/>
  <c r="K1912" i="9" s="1"/>
  <c r="I3574" i="9" a="1"/>
  <c r="I3574" i="9" s="1"/>
  <c r="J3574" i="9" s="1" a="1"/>
  <c r="J3574" i="9" s="1"/>
  <c r="K3574" i="9" s="1"/>
  <c r="I121" i="9" a="1"/>
  <c r="I121" i="9" s="1"/>
  <c r="J121" i="9" s="1" a="1"/>
  <c r="J121" i="9" s="1"/>
  <c r="K121" i="9" s="1"/>
  <c r="I2345" i="9" a="1"/>
  <c r="I2345" i="9" s="1"/>
  <c r="J2345" i="9" s="1" a="1"/>
  <c r="J2345" i="9" s="1"/>
  <c r="K2345" i="9" s="1"/>
  <c r="I2380" i="9" a="1"/>
  <c r="I2380" i="9" s="1"/>
  <c r="J2380" i="9" s="1" a="1"/>
  <c r="J2380" i="9" s="1"/>
  <c r="K2380" i="9" s="1"/>
  <c r="I561" i="9" a="1"/>
  <c r="I561" i="9" s="1"/>
  <c r="J561" i="9" s="1" a="1"/>
  <c r="J561" i="9" s="1"/>
  <c r="K561" i="9" s="1"/>
  <c r="I3930" i="9" a="1"/>
  <c r="I3930" i="9" s="1"/>
  <c r="J3930" i="9" s="1" a="1"/>
  <c r="J3930" i="9" s="1"/>
  <c r="K3930" i="9" s="1"/>
  <c r="I2059" i="9" a="1"/>
  <c r="I2059" i="9" s="1"/>
  <c r="J2059" i="9" s="1" a="1"/>
  <c r="J2059" i="9" s="1"/>
  <c r="K2059" i="9" s="1"/>
  <c r="I2777" i="9" a="1"/>
  <c r="I2777" i="9" s="1"/>
  <c r="J2777" i="9" s="1" a="1"/>
  <c r="J2777" i="9" s="1"/>
  <c r="K2777" i="9" s="1"/>
  <c r="I5069" i="9" a="1"/>
  <c r="I5069" i="9" s="1"/>
  <c r="J5069" i="9" s="1" a="1"/>
  <c r="J5069" i="9" s="1"/>
  <c r="K5069" i="9" s="1"/>
  <c r="I1408" i="9" a="1"/>
  <c r="I1408" i="9" s="1"/>
  <c r="J1408" i="9" s="1" a="1"/>
  <c r="J1408" i="9" s="1"/>
  <c r="K1408" i="9" s="1"/>
  <c r="I5146" i="9" a="1"/>
  <c r="I5146" i="9" s="1"/>
  <c r="J5146" i="9" s="1" a="1"/>
  <c r="J5146" i="9" s="1"/>
  <c r="K5146" i="9" s="1"/>
  <c r="I1590" i="9" a="1"/>
  <c r="I1590" i="9" s="1"/>
  <c r="J1590" i="9" s="1" a="1"/>
  <c r="J1590" i="9" s="1"/>
  <c r="K1590" i="9" s="1"/>
  <c r="I5006" i="9" a="1"/>
  <c r="I5006" i="9" s="1"/>
  <c r="J5006" i="9" s="1" a="1"/>
  <c r="J5006" i="9" s="1"/>
  <c r="K5006" i="9" s="1"/>
  <c r="I1030" i="9" a="1"/>
  <c r="I1030" i="9" s="1"/>
  <c r="J1030" i="9" s="1" a="1"/>
  <c r="J1030" i="9" s="1"/>
  <c r="K1030" i="9" s="1"/>
  <c r="I1114" i="9" a="1"/>
  <c r="I1114" i="9" s="1"/>
  <c r="J1114" i="9" s="1" a="1"/>
  <c r="J1114" i="9" s="1"/>
  <c r="K1114" i="9" s="1"/>
  <c r="I2101" i="9" a="1"/>
  <c r="I2101" i="9" s="1"/>
  <c r="J2101" i="9" s="1" a="1"/>
  <c r="J2101" i="9" s="1"/>
  <c r="K2101" i="9" s="1"/>
  <c r="I3357" i="9" a="1"/>
  <c r="I3357" i="9" s="1"/>
  <c r="J3357" i="9" s="1" a="1"/>
  <c r="J3357" i="9" s="1"/>
  <c r="K3357" i="9" s="1"/>
  <c r="I4657" i="9" a="1"/>
  <c r="I4657" i="9" s="1"/>
  <c r="J4657" i="9" s="1" a="1"/>
  <c r="J4657" i="9" s="1"/>
  <c r="K4657" i="9" s="1"/>
  <c r="I2651" i="9" a="1"/>
  <c r="I2651" i="9" s="1"/>
  <c r="J2651" i="9" s="1" a="1"/>
  <c r="J2651" i="9" s="1"/>
  <c r="K2651" i="9" s="1"/>
  <c r="I3728" i="9" a="1"/>
  <c r="I3728" i="9" s="1"/>
  <c r="J3728" i="9" s="1" a="1"/>
  <c r="J3728" i="9" s="1"/>
  <c r="K3728" i="9" s="1"/>
  <c r="I2749" i="9" a="1"/>
  <c r="I2749" i="9" s="1"/>
  <c r="J2749" i="9" s="1" a="1"/>
  <c r="J2749" i="9" s="1"/>
  <c r="K2749" i="9" s="1"/>
  <c r="I3385" i="9" a="1"/>
  <c r="I3385" i="9" s="1"/>
  <c r="J3385" i="9" s="1" a="1"/>
  <c r="J3385" i="9" s="1"/>
  <c r="K3385" i="9" s="1"/>
  <c r="I3972" i="9" a="1"/>
  <c r="I3972" i="9" s="1"/>
  <c r="J3972" i="9" s="1" a="1"/>
  <c r="J3972" i="9" s="1"/>
  <c r="K3972" i="9" s="1"/>
  <c r="I2826" i="9" a="1"/>
  <c r="I2826" i="9" s="1"/>
  <c r="J2826" i="9" s="1" a="1"/>
  <c r="J2826" i="9" s="1"/>
  <c r="K2826" i="9" s="1"/>
  <c r="I45" i="9" a="1"/>
  <c r="I45" i="9" s="1"/>
  <c r="J45" i="9" s="1" a="1"/>
  <c r="J45" i="9" s="1"/>
  <c r="K45" i="9" s="1"/>
  <c r="I4929" i="9" a="1"/>
  <c r="I4929" i="9" s="1"/>
  <c r="J4929" i="9" s="1" a="1"/>
  <c r="J4929" i="9" s="1"/>
  <c r="K4929" i="9" s="1"/>
  <c r="I3609" i="9" a="1"/>
  <c r="I3609" i="9" s="1"/>
  <c r="J3609" i="9" s="1" a="1"/>
  <c r="J3609" i="9" s="1"/>
  <c r="K3609" i="9" s="1"/>
  <c r="I3804" i="9" a="1"/>
  <c r="I3804" i="9" s="1"/>
  <c r="J3804" i="9" s="1" a="1"/>
  <c r="J3804" i="9" s="1"/>
  <c r="K3804" i="9" s="1"/>
  <c r="I4601" i="9" a="1"/>
  <c r="I4601" i="9" s="1"/>
  <c r="J4601" i="9" s="1" a="1"/>
  <c r="J4601" i="9" s="1"/>
  <c r="K4601" i="9" s="1"/>
  <c r="I5694" i="9" a="1"/>
  <c r="I5694" i="9" s="1"/>
  <c r="J5694" i="9" s="1" a="1"/>
  <c r="J5694" i="9" s="1"/>
  <c r="K5694" i="9" s="1"/>
  <c r="I1947" i="9" a="1"/>
  <c r="I1947" i="9" s="1"/>
  <c r="J1947" i="9" s="1" a="1"/>
  <c r="J1947" i="9" s="1"/>
  <c r="K1947" i="9" s="1"/>
  <c r="I3784" i="9" a="1"/>
  <c r="I3784" i="9" s="1"/>
  <c r="J3784" i="9" s="1" a="1"/>
  <c r="J3784" i="9" s="1"/>
  <c r="K3784" i="9" s="1"/>
  <c r="I3281" i="9" a="1"/>
  <c r="I3281" i="9" s="1"/>
  <c r="J3281" i="9" s="1" a="1"/>
  <c r="J3281" i="9" s="1"/>
  <c r="K3281" i="9" s="1"/>
  <c r="I4915" i="9" a="1"/>
  <c r="I4915" i="9" s="1"/>
  <c r="J4915" i="9" s="1" a="1"/>
  <c r="J4915" i="9" s="1"/>
  <c r="K4915" i="9" s="1"/>
  <c r="I3679" i="9" a="1"/>
  <c r="I3679" i="9" s="1"/>
  <c r="J3679" i="9" s="1" a="1"/>
  <c r="J3679" i="9" s="1"/>
  <c r="K3679" i="9" s="1"/>
  <c r="I2324" i="9" a="1"/>
  <c r="I2324" i="9" s="1"/>
  <c r="J2324" i="9" s="1" a="1"/>
  <c r="J2324" i="9" s="1"/>
  <c r="K2324" i="9" s="1"/>
  <c r="I66" i="9" a="1"/>
  <c r="I66" i="9" s="1"/>
  <c r="J66" i="9" s="1" a="1"/>
  <c r="J66" i="9" s="1"/>
  <c r="K66" i="9" s="1"/>
  <c r="I2199" i="9" a="1"/>
  <c r="I2199" i="9" s="1"/>
  <c r="J2199" i="9" s="1" a="1"/>
  <c r="J2199" i="9" s="1"/>
  <c r="K2199" i="9" s="1"/>
  <c r="I4133" i="9" a="1"/>
  <c r="I4133" i="9" s="1"/>
  <c r="J4133" i="9" s="1" a="1"/>
  <c r="J4133" i="9" s="1"/>
  <c r="K4133" i="9" s="1"/>
  <c r="I5097" i="9" a="1"/>
  <c r="I5097" i="9" s="1"/>
  <c r="J5097" i="9" s="1" a="1"/>
  <c r="J5097" i="9" s="1"/>
  <c r="K5097" i="9" s="1"/>
  <c r="I5090" i="9" a="1"/>
  <c r="I5090" i="9" s="1"/>
  <c r="J5090" i="9" s="1" a="1"/>
  <c r="J5090" i="9" s="1"/>
  <c r="K5090" i="9" s="1"/>
  <c r="I1933" i="9" a="1"/>
  <c r="I1933" i="9" s="1"/>
  <c r="J1933" i="9" s="1" a="1"/>
  <c r="J1933" i="9" s="1"/>
  <c r="K1933" i="9" s="1"/>
  <c r="I79" i="9" a="1"/>
  <c r="I79" i="9" s="1"/>
  <c r="J79" i="9" s="1" a="1"/>
  <c r="J79" i="9" s="1"/>
  <c r="K79" i="9" s="1"/>
  <c r="I2910" i="9" a="1"/>
  <c r="I2910" i="9" s="1"/>
  <c r="J2910" i="9" s="1" a="1"/>
  <c r="J2910" i="9" s="1"/>
  <c r="K2910" i="9" s="1"/>
  <c r="I3015" i="9" a="1"/>
  <c r="I3015" i="9" s="1"/>
  <c r="J3015" i="9" s="1" a="1"/>
  <c r="J3015" i="9" s="1"/>
  <c r="K3015" i="9" s="1"/>
  <c r="I344" i="9" a="1"/>
  <c r="I344" i="9" s="1"/>
  <c r="J344" i="9" s="1" a="1"/>
  <c r="J344" i="9" s="1"/>
  <c r="K344" i="9" s="1"/>
  <c r="I3623" i="9" a="1"/>
  <c r="I3623" i="9" s="1"/>
  <c r="J3623" i="9" s="1" a="1"/>
  <c r="J3623" i="9" s="1"/>
  <c r="K3623" i="9" s="1"/>
  <c r="I4272" i="9" a="1"/>
  <c r="I4272" i="9" s="1"/>
  <c r="J4272" i="9" s="1" a="1"/>
  <c r="J4272" i="9" s="1"/>
  <c r="K4272" i="9" s="1"/>
  <c r="I4447" i="9" a="1"/>
  <c r="I4447" i="9" s="1"/>
  <c r="J4447" i="9" s="1" a="1"/>
  <c r="J4447" i="9" s="1"/>
  <c r="K4447" i="9" s="1"/>
  <c r="I1926" i="9" a="1"/>
  <c r="I1926" i="9" s="1"/>
  <c r="J1926" i="9" s="1" a="1"/>
  <c r="J1926" i="9" s="1"/>
  <c r="K1926" i="9" s="1"/>
  <c r="I435" i="9" a="1"/>
  <c r="I435" i="9" s="1"/>
  <c r="J435" i="9" s="1" a="1"/>
  <c r="J435" i="9" s="1"/>
  <c r="K435" i="9" s="1"/>
  <c r="I6259" i="9" a="1"/>
  <c r="I6259" i="9" s="1"/>
  <c r="J6259" i="9" s="1" a="1"/>
  <c r="J6259" i="9" s="1"/>
  <c r="K6259" i="9" s="1"/>
  <c r="I2959" i="9" a="1"/>
  <c r="I2959" i="9" s="1"/>
  <c r="J2959" i="9" s="1" a="1"/>
  <c r="J2959" i="9" s="1"/>
  <c r="K2959" i="9" s="1"/>
  <c r="I1604" i="9" a="1"/>
  <c r="I1604" i="9" s="1"/>
  <c r="J1604" i="9" s="1" a="1"/>
  <c r="J1604" i="9" s="1"/>
  <c r="K1604" i="9" s="1"/>
  <c r="I2024" i="9" a="1"/>
  <c r="I2024" i="9" s="1"/>
  <c r="J2024" i="9" s="1" a="1"/>
  <c r="J2024" i="9" s="1"/>
  <c r="K2024" i="9" s="1"/>
  <c r="I4720" i="9" a="1"/>
  <c r="I4720" i="9" s="1"/>
  <c r="J4720" i="9" s="1" a="1"/>
  <c r="J4720" i="9" s="1"/>
  <c r="K4720" i="9" s="1"/>
  <c r="I2352" i="9" a="1"/>
  <c r="I2352" i="9" s="1"/>
  <c r="J2352" i="9" s="1" a="1"/>
  <c r="J2352" i="9" s="1"/>
  <c r="K2352" i="9" s="1"/>
  <c r="I3665" i="9" a="1"/>
  <c r="I3665" i="9" s="1"/>
  <c r="J3665" i="9" s="1" a="1"/>
  <c r="J3665" i="9" s="1"/>
  <c r="K3665" i="9" s="1"/>
  <c r="I86" i="9" a="1"/>
  <c r="I86" i="9" s="1"/>
  <c r="J86" i="9" s="1" a="1"/>
  <c r="J86" i="9" s="1"/>
  <c r="K86" i="9" s="1"/>
  <c r="I1163" i="9" a="1"/>
  <c r="I1163" i="9" s="1"/>
  <c r="J1163" i="9" s="1" a="1"/>
  <c r="J1163" i="9" s="1"/>
  <c r="K1163" i="9" s="1"/>
  <c r="I1142" i="9" a="1"/>
  <c r="I1142" i="9" s="1"/>
  <c r="J1142" i="9" s="1" a="1"/>
  <c r="J1142" i="9" s="1"/>
  <c r="K1142" i="9" s="1"/>
  <c r="I17" i="9" a="1"/>
  <c r="I17" i="9" s="1"/>
  <c r="J17" i="9" s="1" a="1"/>
  <c r="J17" i="9" s="1"/>
  <c r="K17" i="9" s="1"/>
  <c r="I5974" i="9" a="1"/>
  <c r="I5974" i="9" s="1"/>
  <c r="J5974" i="9" s="1" a="1"/>
  <c r="J5974" i="9" s="1"/>
  <c r="K5974" i="9" s="1"/>
  <c r="I4845" i="9" a="1"/>
  <c r="I4845" i="9" s="1"/>
  <c r="J4845" i="9" s="1" a="1"/>
  <c r="J4845" i="9" s="1"/>
  <c r="K4845" i="9" s="1"/>
  <c r="I2686" i="9" a="1"/>
  <c r="I2686" i="9" s="1"/>
  <c r="J2686" i="9" s="1" a="1"/>
  <c r="J2686" i="9" s="1"/>
  <c r="K2686" i="9" s="1"/>
  <c r="I1975" i="9" a="1"/>
  <c r="I1975" i="9" s="1"/>
  <c r="J1975" i="9" s="1" a="1"/>
  <c r="J1975" i="9" s="1"/>
  <c r="K1975" i="9" s="1"/>
  <c r="I5673" i="9" a="1"/>
  <c r="I5673" i="9" s="1"/>
  <c r="J5673" i="9" s="1" a="1"/>
  <c r="J5673" i="9" s="1"/>
  <c r="K5673" i="9" s="1"/>
  <c r="I4049" i="9" a="1"/>
  <c r="I4049" i="9" s="1"/>
  <c r="J4049" i="9" s="1" a="1"/>
  <c r="J4049" i="9" s="1"/>
  <c r="K4049" i="9" s="1"/>
  <c r="I1751" i="9" a="1"/>
  <c r="I1751" i="9" s="1"/>
  <c r="J1751" i="9" s="1" a="1"/>
  <c r="J1751" i="9" s="1"/>
  <c r="K1751" i="9" s="1"/>
  <c r="I4091" i="9" a="1"/>
  <c r="I4091" i="9" s="1"/>
  <c r="J4091" i="9" s="1" a="1"/>
  <c r="J4091" i="9" s="1"/>
  <c r="K4091" i="9" s="1"/>
  <c r="I2429" i="9" a="1"/>
  <c r="I2429" i="9" s="1"/>
  <c r="J2429" i="9" s="1" a="1"/>
  <c r="J2429" i="9" s="1"/>
  <c r="K2429" i="9" s="1"/>
  <c r="I5701" i="9" a="1"/>
  <c r="I5701" i="9" s="1"/>
  <c r="J5701" i="9" s="1" a="1"/>
  <c r="J5701" i="9" s="1"/>
  <c r="K5701" i="9" s="1"/>
  <c r="I2450" i="9" a="1"/>
  <c r="I2450" i="9" s="1"/>
  <c r="J2450" i="9" s="1" a="1"/>
  <c r="J2450" i="9" s="1"/>
  <c r="K2450" i="9" s="1"/>
  <c r="I2630" i="9" a="1"/>
  <c r="I2630" i="9" s="1"/>
  <c r="J2630" i="9" s="1" a="1"/>
  <c r="J2630" i="9" s="1"/>
  <c r="K2630" i="9" s="1"/>
  <c r="I1044" i="9" a="1"/>
  <c r="I1044" i="9" s="1"/>
  <c r="J1044" i="9" s="1" a="1"/>
  <c r="J1044" i="9" s="1"/>
  <c r="K1044" i="9" s="1"/>
  <c r="I205" i="9" a="1"/>
  <c r="I205" i="9" s="1"/>
  <c r="J205" i="9" s="1" a="1"/>
  <c r="J205" i="9" s="1"/>
  <c r="K205" i="9" s="1"/>
  <c r="I4070" i="9" a="1"/>
  <c r="I4070" i="9" s="1"/>
  <c r="J4070" i="9" s="1" a="1"/>
  <c r="J4070" i="9" s="1"/>
  <c r="K4070" i="9" s="1"/>
  <c r="I1982" i="9" a="1"/>
  <c r="I1982" i="9" s="1"/>
  <c r="J1982" i="9" s="1" a="1"/>
  <c r="J1982" i="9" s="1"/>
  <c r="K1982" i="9" s="1"/>
  <c r="I603" i="9" a="1"/>
  <c r="I603" i="9" s="1"/>
  <c r="J603" i="9" s="1" a="1"/>
  <c r="J603" i="9" s="1"/>
  <c r="K603" i="9" s="1"/>
  <c r="I5132" i="9" a="1"/>
  <c r="I5132" i="9" s="1"/>
  <c r="J5132" i="9" s="1" a="1"/>
  <c r="J5132" i="9" s="1"/>
  <c r="K5132" i="9" s="1"/>
  <c r="I5104" i="9" a="1"/>
  <c r="I5104" i="9" s="1"/>
  <c r="J5104" i="9" s="1" a="1"/>
  <c r="J5104" i="9" s="1"/>
  <c r="K5104" i="9" s="1"/>
  <c r="I1961" i="9" a="1"/>
  <c r="I1961" i="9" s="1"/>
  <c r="J1961" i="9" s="1" a="1"/>
  <c r="J1961" i="9" s="1"/>
  <c r="K1961" i="9" s="1"/>
  <c r="I372" i="9" a="1"/>
  <c r="I372" i="9" s="1"/>
  <c r="J372" i="9" s="1" a="1"/>
  <c r="J372" i="9" s="1"/>
  <c r="K372" i="9" s="1"/>
  <c r="I2896" i="9" a="1"/>
  <c r="I2896" i="9" s="1"/>
  <c r="J2896" i="9" s="1" a="1"/>
  <c r="J2896" i="9" s="1"/>
  <c r="K2896" i="9" s="1"/>
  <c r="I100" i="9" a="1"/>
  <c r="I100" i="9" s="1"/>
  <c r="J100" i="9" s="1" a="1"/>
  <c r="J100" i="9" s="1"/>
  <c r="K100" i="9" s="1"/>
  <c r="I3343" i="9" a="1"/>
  <c r="I3343" i="9" s="1"/>
  <c r="J3343" i="9" s="1" a="1"/>
  <c r="J3343" i="9" s="1"/>
  <c r="K3343" i="9" s="1"/>
  <c r="I5471" i="9" a="1"/>
  <c r="I5471" i="9" s="1"/>
  <c r="J5471" i="9" s="1" a="1"/>
  <c r="J5471" i="9" s="1"/>
  <c r="K5471" i="9" s="1"/>
  <c r="I261" i="9" a="1"/>
  <c r="I261" i="9" s="1"/>
  <c r="J261" i="9" s="1" a="1"/>
  <c r="J261" i="9" s="1"/>
  <c r="K261" i="9" s="1"/>
  <c r="I2492" i="9" a="1"/>
  <c r="I2492" i="9" s="1"/>
  <c r="J2492" i="9" s="1" a="1"/>
  <c r="J2492" i="9" s="1"/>
  <c r="K2492" i="9" s="1"/>
  <c r="I2401" i="9" a="1"/>
  <c r="I2401" i="9" s="1"/>
  <c r="J2401" i="9" s="1" a="1"/>
  <c r="J2401" i="9" s="1"/>
  <c r="K2401" i="9" s="1"/>
  <c r="I4747" i="9" a="1"/>
  <c r="I4747" i="9" s="1"/>
  <c r="J4747" i="9" s="1" a="1"/>
  <c r="J4747" i="9" s="1"/>
  <c r="K4747" i="9" s="1"/>
  <c r="I4754" i="9" a="1"/>
  <c r="I4754" i="9" s="1"/>
  <c r="J4754" i="9" s="1" a="1"/>
  <c r="J4754" i="9" s="1"/>
  <c r="K4754" i="9" s="1"/>
  <c r="I2721" i="9" a="1"/>
  <c r="I2721" i="9" s="1"/>
  <c r="J2721" i="9" s="1" a="1"/>
  <c r="J2721" i="9" s="1"/>
  <c r="K2721" i="9" s="1"/>
  <c r="I1681" i="9" a="1"/>
  <c r="I1681" i="9" s="1"/>
  <c r="J1681" i="9" s="1" a="1"/>
  <c r="J1681" i="9" s="1"/>
  <c r="K1681" i="9" s="1"/>
  <c r="I1443" i="9" a="1"/>
  <c r="I1443" i="9" s="1"/>
  <c r="J1443" i="9" s="1" a="1"/>
  <c r="J1443" i="9" s="1"/>
  <c r="K1443" i="9" s="1"/>
  <c r="I3532" i="9" a="1"/>
  <c r="I3532" i="9" s="1"/>
  <c r="J3532" i="9" s="1" a="1"/>
  <c r="J3532" i="9" s="1"/>
  <c r="K3532" i="9" s="1"/>
  <c r="I3350" i="9" a="1"/>
  <c r="I3350" i="9" s="1"/>
  <c r="J3350" i="9" s="1" a="1"/>
  <c r="J3350" i="9" s="1"/>
  <c r="K3350" i="9" s="1"/>
  <c r="I3756" i="9" a="1"/>
  <c r="I3756" i="9" s="1"/>
  <c r="J3756" i="9" s="1" a="1"/>
  <c r="J3756" i="9" s="1"/>
  <c r="K3756" i="9" s="1"/>
  <c r="I6717" i="9" a="1"/>
  <c r="I6717" i="9" s="1"/>
  <c r="J6717" i="9" s="1" a="1"/>
  <c r="J6717" i="9" s="1"/>
  <c r="K6717" i="9" s="1"/>
  <c r="I6030" i="9" a="1"/>
  <c r="I6030" i="9" s="1"/>
  <c r="J6030" i="9" s="1" a="1"/>
  <c r="J6030" i="9" s="1"/>
  <c r="K6030" i="9" s="1"/>
  <c r="I6731" i="9" a="1"/>
  <c r="I6731" i="9" s="1"/>
  <c r="J6731" i="9" s="1" a="1"/>
  <c r="J6731" i="9" s="1"/>
  <c r="K6731" i="9" s="1"/>
  <c r="I6735" i="9" a="1"/>
  <c r="I6735" i="9" s="1"/>
  <c r="J6735" i="9" s="1" a="1"/>
  <c r="J6735" i="9" s="1"/>
  <c r="K6735" i="9" s="1"/>
  <c r="I6392" i="9" a="1"/>
  <c r="I6392" i="9" s="1"/>
  <c r="J6392" i="9" s="1" a="1"/>
  <c r="J6392" i="9" s="1"/>
  <c r="K6392" i="9" s="1"/>
  <c r="I505" i="9" a="1"/>
  <c r="I505" i="9" s="1"/>
  <c r="J505" i="9" s="1" a="1"/>
  <c r="J505" i="9" s="1"/>
  <c r="K505" i="9" s="1"/>
  <c r="I5827" i="9" a="1"/>
  <c r="I5827" i="9" s="1"/>
  <c r="J5827" i="9" s="1" a="1"/>
  <c r="J5827" i="9" s="1"/>
  <c r="K5827" i="9" s="1"/>
  <c r="I10" i="9" a="1"/>
  <c r="I10" i="9" s="1"/>
  <c r="J10" i="9" s="1" a="1"/>
  <c r="J10" i="9" s="1"/>
  <c r="K10" i="9" s="1"/>
  <c r="I6746" i="9" a="1"/>
  <c r="I6746" i="9" s="1"/>
  <c r="J6746" i="9" s="1" a="1"/>
  <c r="J6746" i="9" s="1"/>
  <c r="K6746" i="9" s="1"/>
  <c r="I6490" i="9" a="1"/>
  <c r="I6490" i="9" s="1"/>
  <c r="J6490" i="9" s="1" a="1"/>
  <c r="J6490" i="9" s="1"/>
  <c r="K6490" i="9" s="1"/>
  <c r="I6023" i="9" a="1"/>
  <c r="I6023" i="9" s="1"/>
  <c r="J6023" i="9" s="1" a="1"/>
  <c r="J6023" i="9" s="1"/>
  <c r="K6023" i="9" s="1"/>
  <c r="I6754" i="9" a="1"/>
  <c r="I6754" i="9" s="1"/>
  <c r="J6754" i="9" s="1" a="1"/>
  <c r="J6754" i="9" s="1"/>
  <c r="K6754" i="9" s="1"/>
  <c r="I6758" i="9" a="1"/>
  <c r="I6758" i="9" s="1"/>
  <c r="J6758" i="9" s="1" a="1"/>
  <c r="J6758" i="9" s="1"/>
  <c r="K6758" i="9" s="1"/>
  <c r="I6764" i="9" a="1"/>
  <c r="I6764" i="9" s="1"/>
  <c r="J6764" i="9" s="1" a="1"/>
  <c r="J6764" i="9" s="1"/>
  <c r="K6764" i="9" s="1"/>
  <c r="I6770" i="9" a="1"/>
  <c r="I6770" i="9" s="1"/>
  <c r="J6770" i="9" s="1" a="1"/>
  <c r="J6770" i="9" s="1"/>
  <c r="K6770" i="9" s="1"/>
  <c r="I6100" i="9" a="1"/>
  <c r="I6100" i="9" s="1"/>
  <c r="J6100" i="9" s="1" a="1"/>
  <c r="J6100" i="9" s="1"/>
  <c r="K6100" i="9" s="1"/>
  <c r="I6378" i="9" a="1"/>
  <c r="I6378" i="9" s="1"/>
  <c r="J6378" i="9" s="1" a="1"/>
  <c r="J6378" i="9" s="1"/>
  <c r="K6378" i="9" s="1"/>
  <c r="I6785" i="9" a="1"/>
  <c r="I6785" i="9" s="1"/>
  <c r="J6785" i="9" s="1" a="1"/>
  <c r="J6785" i="9" s="1"/>
  <c r="K6785" i="9" s="1"/>
  <c r="I6792" i="9" a="1"/>
  <c r="I6792" i="9" s="1"/>
  <c r="J6792" i="9" s="1" a="1"/>
  <c r="J6792" i="9" s="1"/>
  <c r="K6792" i="9" s="1"/>
  <c r="I4280" i="9" a="1"/>
  <c r="I4280" i="9" s="1"/>
  <c r="J4280" i="9" s="1" a="1"/>
  <c r="J4280" i="9" s="1"/>
  <c r="K4280" i="9" s="1"/>
  <c r="I6796" i="9" a="1"/>
  <c r="I6796" i="9" s="1"/>
  <c r="J6796" i="9" s="1" a="1"/>
  <c r="J6796" i="9" s="1"/>
  <c r="K6796" i="9" s="1"/>
  <c r="I1801" i="9" a="1"/>
  <c r="I1801" i="9" s="1"/>
  <c r="J1801" i="9" s="1" a="1"/>
  <c r="J1801" i="9" s="1"/>
  <c r="K1801" i="9" s="1"/>
  <c r="I3596" i="9" a="1"/>
  <c r="I3596" i="9" s="1"/>
  <c r="J3596" i="9" s="1" a="1"/>
  <c r="J3596" i="9" s="1"/>
  <c r="K3596" i="9" s="1"/>
  <c r="I4735" i="9" a="1"/>
  <c r="I4735" i="9" s="1"/>
  <c r="J4735" i="9" s="1" a="1"/>
  <c r="J4735" i="9" s="1"/>
  <c r="K4735" i="9" s="1"/>
  <c r="I6239" i="9" a="1"/>
  <c r="I6239" i="9" s="1"/>
  <c r="J6239" i="9" s="1" a="1"/>
  <c r="J6239" i="9" s="1"/>
  <c r="K6239" i="9" s="1"/>
  <c r="I5835" i="9" a="1"/>
  <c r="I5835" i="9" s="1"/>
  <c r="J5835" i="9" s="1" a="1"/>
  <c r="J5835" i="9" s="1"/>
  <c r="K5835" i="9" s="1"/>
  <c r="I632" i="9" a="1"/>
  <c r="I632" i="9" s="1"/>
  <c r="J632" i="9" s="1" a="1"/>
  <c r="J632" i="9" s="1"/>
  <c r="K632" i="9" s="1"/>
  <c r="I4183" i="9" a="1"/>
  <c r="I4183" i="9" s="1"/>
  <c r="J4183" i="9" s="1" a="1"/>
  <c r="J4183" i="9" s="1"/>
  <c r="K4183" i="9" s="1"/>
  <c r="I3945" i="9" a="1"/>
  <c r="I3945" i="9" s="1"/>
  <c r="J3945" i="9" s="1" a="1"/>
  <c r="J3945" i="9" s="1"/>
  <c r="K3945" i="9" s="1"/>
  <c r="I5348" i="9" a="1"/>
  <c r="I5348" i="9" s="1"/>
  <c r="J5348" i="9" s="1" a="1"/>
  <c r="J5348" i="9" s="1"/>
  <c r="K5348" i="9" s="1"/>
  <c r="I2039" i="9" a="1"/>
  <c r="I2039" i="9" s="1"/>
  <c r="J2039" i="9" s="1" a="1"/>
  <c r="J2039" i="9" s="1"/>
  <c r="K2039" i="9" s="1"/>
  <c r="I3575" i="9" a="1"/>
  <c r="I3575" i="9" s="1"/>
  <c r="J3575" i="9" s="1" a="1"/>
  <c r="J3575" i="9" s="1"/>
  <c r="K3575" i="9" s="1"/>
  <c r="I122" i="9" a="1"/>
  <c r="I122" i="9" s="1"/>
  <c r="J122" i="9" s="1" a="1"/>
  <c r="J122" i="9" s="1"/>
  <c r="K122" i="9" s="1"/>
  <c r="I2374" i="9" a="1"/>
  <c r="I2374" i="9" s="1"/>
  <c r="J2374" i="9" s="1" a="1"/>
  <c r="J2374" i="9" s="1"/>
  <c r="K2374" i="9" s="1"/>
  <c r="I2144" i="9" a="1"/>
  <c r="I2144" i="9" s="1"/>
  <c r="J2144" i="9" s="1" a="1"/>
  <c r="J2144" i="9" s="1"/>
  <c r="K2144" i="9" s="1"/>
  <c r="I562" i="9" a="1"/>
  <c r="I562" i="9" s="1"/>
  <c r="J562" i="9" s="1" a="1"/>
  <c r="J562" i="9" s="1"/>
  <c r="K562" i="9" s="1"/>
  <c r="I255" i="9" a="1"/>
  <c r="I255" i="9" s="1"/>
  <c r="J255" i="9" s="1" a="1"/>
  <c r="J255" i="9" s="1"/>
  <c r="K255" i="9" s="1"/>
  <c r="I4700" i="9" a="1"/>
  <c r="I4700" i="9" s="1"/>
  <c r="J4700" i="9" s="1" a="1"/>
  <c r="J4700" i="9" s="1"/>
  <c r="K4700" i="9" s="1"/>
  <c r="I3421" i="9" a="1"/>
  <c r="I3421" i="9" s="1"/>
  <c r="J3421" i="9" s="1" a="1"/>
  <c r="J3421" i="9" s="1"/>
  <c r="K3421" i="9" s="1"/>
  <c r="I2123" i="9" a="1"/>
  <c r="I2123" i="9" s="1"/>
  <c r="J2123" i="9" s="1" a="1"/>
  <c r="J2123" i="9" s="1"/>
  <c r="K2123" i="9" s="1"/>
  <c r="I5605" i="9" a="1"/>
  <c r="I5605" i="9" s="1"/>
  <c r="J5605" i="9" s="1" a="1"/>
  <c r="J5605" i="9" s="1"/>
  <c r="K5605" i="9" s="1"/>
  <c r="I3121" i="9" a="1"/>
  <c r="I3121" i="9" s="1"/>
  <c r="J3121" i="9" s="1" a="1"/>
  <c r="J3121" i="9" s="1"/>
  <c r="K3121" i="9" s="1"/>
  <c r="I667" i="9" a="1"/>
  <c r="I667" i="9" s="1"/>
  <c r="J667" i="9" s="1" a="1"/>
  <c r="J667" i="9" s="1"/>
  <c r="K667" i="9" s="1"/>
  <c r="I1031" i="9" a="1"/>
  <c r="I1031" i="9" s="1"/>
  <c r="J1031" i="9" s="1" a="1"/>
  <c r="J1031" i="9" s="1"/>
  <c r="K1031" i="9" s="1"/>
  <c r="I4567" i="9" a="1"/>
  <c r="I4567" i="9" s="1"/>
  <c r="J4567" i="9" s="1" a="1"/>
  <c r="J4567" i="9" s="1"/>
  <c r="K4567" i="9" s="1"/>
  <c r="I4029" i="9" a="1"/>
  <c r="I4029" i="9" s="1"/>
  <c r="J4029" i="9" s="1" a="1"/>
  <c r="J4029" i="9" s="1"/>
  <c r="K4029" i="9" s="1"/>
  <c r="I1521" i="9" a="1"/>
  <c r="I1521" i="9" s="1"/>
  <c r="J1521" i="9" s="1" a="1"/>
  <c r="J1521" i="9" s="1"/>
  <c r="K1521" i="9" s="1"/>
  <c r="I2165" i="9" a="1"/>
  <c r="I2165" i="9" s="1"/>
  <c r="J2165" i="9" s="1" a="1"/>
  <c r="J2165" i="9" s="1"/>
  <c r="K2165" i="9" s="1"/>
  <c r="I1899" i="9" a="1"/>
  <c r="I1899" i="9" s="1"/>
  <c r="J1899" i="9" s="1" a="1"/>
  <c r="J1899" i="9" s="1"/>
  <c r="K1899" i="9" s="1"/>
  <c r="I716" i="9" a="1"/>
  <c r="I716" i="9" s="1"/>
  <c r="J716" i="9" s="1" a="1"/>
  <c r="J716" i="9" s="1"/>
  <c r="K716" i="9" s="1"/>
  <c r="I583" i="9" a="1"/>
  <c r="I583" i="9" s="1"/>
  <c r="J583" i="9" s="1" a="1"/>
  <c r="J583" i="9" s="1"/>
  <c r="K583" i="9" s="1"/>
  <c r="I5245" i="9" a="1"/>
  <c r="I5245" i="9" s="1"/>
  <c r="J5245" i="9" s="1" a="1"/>
  <c r="J5245" i="9" s="1"/>
  <c r="K5245" i="9" s="1"/>
  <c r="I2750" i="9" a="1"/>
  <c r="I2750" i="9" s="1"/>
  <c r="J2750" i="9" s="1" a="1"/>
  <c r="J2750" i="9" s="1"/>
  <c r="K2750" i="9" s="1"/>
  <c r="I3386" i="9" a="1"/>
  <c r="I3386" i="9" s="1"/>
  <c r="J3386" i="9" s="1" a="1"/>
  <c r="J3386" i="9" s="1"/>
  <c r="K3386" i="9" s="1"/>
  <c r="I3030" i="9" a="1"/>
  <c r="I3030" i="9" s="1"/>
  <c r="J3030" i="9" s="1" a="1"/>
  <c r="J3030" i="9" s="1"/>
  <c r="K3030" i="9" s="1"/>
  <c r="I2276" i="9" a="1"/>
  <c r="I2276" i="9" s="1"/>
  <c r="J2276" i="9" s="1" a="1"/>
  <c r="J2276" i="9" s="1"/>
  <c r="K2276" i="9" s="1"/>
  <c r="I1850" i="9" a="1"/>
  <c r="I1850" i="9" s="1"/>
  <c r="J1850" i="9" s="1" a="1"/>
  <c r="J1850" i="9" s="1"/>
  <c r="K1850" i="9" s="1"/>
  <c r="I681" i="9" a="1"/>
  <c r="I681" i="9" s="1"/>
  <c r="J681" i="9" s="1" a="1"/>
  <c r="J681" i="9" s="1"/>
  <c r="K681" i="9" s="1"/>
  <c r="I5231" i="9" a="1"/>
  <c r="I5231" i="9" s="1"/>
  <c r="J5231" i="9" s="1" a="1"/>
  <c r="J5231" i="9" s="1"/>
  <c r="K5231" i="9" s="1"/>
  <c r="I4930" i="9" a="1"/>
  <c r="I4930" i="9" s="1"/>
  <c r="J4930" i="9" s="1" a="1"/>
  <c r="J4930" i="9" s="1"/>
  <c r="K4930" i="9" s="1"/>
  <c r="I2596" i="9" a="1"/>
  <c r="I2596" i="9" s="1"/>
  <c r="J2596" i="9" s="1" a="1"/>
  <c r="J2596" i="9" s="1"/>
  <c r="K2596" i="9" s="1"/>
  <c r="I5112" i="9" a="1"/>
  <c r="I5112" i="9" s="1"/>
  <c r="J5112" i="9" s="1" a="1"/>
  <c r="J5112" i="9" s="1"/>
  <c r="K5112" i="9" s="1"/>
  <c r="I2255" i="9" a="1"/>
  <c r="I2255" i="9" s="1"/>
  <c r="J2255" i="9" s="1" a="1"/>
  <c r="J2255" i="9" s="1"/>
  <c r="K2255" i="9" s="1"/>
  <c r="I5807" i="9" a="1"/>
  <c r="I5807" i="9" s="1"/>
  <c r="J5807" i="9" s="1" a="1"/>
  <c r="J5807" i="9" s="1"/>
  <c r="K5807" i="9" s="1"/>
  <c r="I3785" i="9" a="1"/>
  <c r="I3785" i="9" s="1"/>
  <c r="J3785" i="9" s="1" a="1"/>
  <c r="J3785" i="9" s="1"/>
  <c r="K3785" i="9" s="1"/>
  <c r="I4686" i="9" a="1"/>
  <c r="I4686" i="9" s="1"/>
  <c r="J4686" i="9" s="1" a="1"/>
  <c r="J4686" i="9" s="1"/>
  <c r="K4686" i="9" s="1"/>
  <c r="I3966" i="9" a="1"/>
  <c r="I3966" i="9" s="1"/>
  <c r="J3966" i="9" s="1" a="1"/>
  <c r="J3966" i="9" s="1"/>
  <c r="K3966" i="9" s="1"/>
  <c r="I2589" i="9" a="1"/>
  <c r="I2589" i="9" s="1"/>
  <c r="J2589" i="9" s="1" a="1"/>
  <c r="J2589" i="9" s="1"/>
  <c r="K2589" i="9" s="1"/>
  <c r="I6803" i="9" a="1"/>
  <c r="I6803" i="9" s="1"/>
  <c r="J6803" i="9" s="1" a="1"/>
  <c r="J6803" i="9" s="1"/>
  <c r="K6803" i="9" s="1"/>
  <c r="I4497" i="9" a="1"/>
  <c r="I4497" i="9" s="1"/>
  <c r="J4497" i="9" s="1" a="1"/>
  <c r="J4497" i="9" s="1"/>
  <c r="K4497" i="9" s="1"/>
  <c r="I4874" i="9" a="1"/>
  <c r="I4874" i="9" s="1"/>
  <c r="J4874" i="9" s="1" a="1"/>
  <c r="J4874" i="9" s="1"/>
  <c r="K4874" i="9" s="1"/>
  <c r="I5098" i="9" a="1"/>
  <c r="I5098" i="9" s="1"/>
  <c r="J5098" i="9" s="1" a="1"/>
  <c r="J5098" i="9" s="1"/>
  <c r="K5098" i="9" s="1"/>
  <c r="I884" i="9" a="1"/>
  <c r="I884" i="9" s="1"/>
  <c r="J884" i="9" s="1" a="1"/>
  <c r="J884" i="9" s="1"/>
  <c r="K884" i="9" s="1"/>
  <c r="I25" i="9" a="1"/>
  <c r="I25" i="9" s="1"/>
  <c r="J25" i="9" s="1" a="1"/>
  <c r="J25" i="9" s="1"/>
  <c r="K25" i="9" s="1"/>
  <c r="I192" i="9" a="1"/>
  <c r="I192" i="9" s="1"/>
  <c r="J192" i="9" s="1" a="1"/>
  <c r="J192" i="9" s="1"/>
  <c r="K192" i="9" s="1"/>
  <c r="I2500" i="9" a="1"/>
  <c r="I2500" i="9" s="1"/>
  <c r="J2500" i="9" s="1" a="1"/>
  <c r="J2500" i="9" s="1"/>
  <c r="K2500" i="9" s="1"/>
  <c r="I5182" i="9" a="1"/>
  <c r="I5182" i="9" s="1"/>
  <c r="J5182" i="9" s="1" a="1"/>
  <c r="J5182" i="9" s="1"/>
  <c r="K5182" i="9" s="1"/>
  <c r="I3044" i="9" a="1"/>
  <c r="I3044" i="9" s="1"/>
  <c r="J3044" i="9" s="1" a="1"/>
  <c r="J3044" i="9" s="1"/>
  <c r="K3044" i="9" s="1"/>
  <c r="I2297" i="9" a="1"/>
  <c r="I2297" i="9" s="1"/>
  <c r="J2297" i="9" s="1" a="1"/>
  <c r="J2297" i="9" s="1"/>
  <c r="K2297" i="9" s="1"/>
  <c r="I5535" i="9" a="1"/>
  <c r="I5535" i="9" s="1"/>
  <c r="J5535" i="9" s="1" a="1"/>
  <c r="J5535" i="9" s="1"/>
  <c r="K5535" i="9" s="1"/>
  <c r="I3910" i="9" a="1"/>
  <c r="I3910" i="9" s="1"/>
  <c r="J3910" i="9" s="1" a="1"/>
  <c r="J3910" i="9" s="1"/>
  <c r="K3910" i="9" s="1"/>
  <c r="I2904" i="9" a="1"/>
  <c r="I2904" i="9" s="1"/>
  <c r="J2904" i="9" s="1" a="1"/>
  <c r="J2904" i="9" s="1"/>
  <c r="K2904" i="9" s="1"/>
  <c r="I758" i="9" a="1"/>
  <c r="I758" i="9" s="1"/>
  <c r="J758" i="9" s="1" a="1"/>
  <c r="J758" i="9" s="1"/>
  <c r="K758" i="9" s="1"/>
  <c r="I2988" i="9" a="1"/>
  <c r="I2988" i="9" s="1"/>
  <c r="J2988" i="9" s="1" a="1"/>
  <c r="J2988" i="9" s="1"/>
  <c r="K2988" i="9" s="1"/>
  <c r="I1927" i="9" a="1"/>
  <c r="I1927" i="9" s="1"/>
  <c r="J1927" i="9" s="1" a="1"/>
  <c r="J1927" i="9" s="1"/>
  <c r="K1927" i="9" s="1"/>
  <c r="I2547" i="9" a="1"/>
  <c r="I2547" i="9" s="1"/>
  <c r="J2547" i="9" s="1" a="1"/>
  <c r="J2547" i="9" s="1"/>
  <c r="K2547" i="9" s="1"/>
  <c r="I2249" i="9" a="1"/>
  <c r="I2249" i="9" s="1"/>
  <c r="J2249" i="9" s="1" a="1"/>
  <c r="J2249" i="9" s="1"/>
  <c r="K2249" i="9" s="1"/>
  <c r="I5688" i="9" a="1"/>
  <c r="I5688" i="9" s="1"/>
  <c r="J5688" i="9" s="1" a="1"/>
  <c r="J5688" i="9" s="1"/>
  <c r="K5688" i="9" s="1"/>
  <c r="I2869" i="9" a="1"/>
  <c r="I2869" i="9" s="1"/>
  <c r="J2869" i="9" s="1" a="1"/>
  <c r="J2869" i="9" s="1"/>
  <c r="K2869" i="9" s="1"/>
  <c r="I394" i="9" a="1"/>
  <c r="I394" i="9" s="1"/>
  <c r="J394" i="9" s="1" a="1"/>
  <c r="J394" i="9" s="1"/>
  <c r="K394" i="9" s="1"/>
  <c r="I2353" i="9" a="1"/>
  <c r="I2353" i="9" s="1"/>
  <c r="J2353" i="9" s="1" a="1"/>
  <c r="J2353" i="9" s="1"/>
  <c r="K2353" i="9" s="1"/>
  <c r="I3435" i="9" a="1"/>
  <c r="I3435" i="9" s="1"/>
  <c r="J3435" i="9" s="1" a="1"/>
  <c r="J3435" i="9" s="1"/>
  <c r="K3435" i="9" s="1"/>
  <c r="I87" i="9" a="1"/>
  <c r="I87" i="9" s="1"/>
  <c r="J87" i="9" s="1" a="1"/>
  <c r="J87" i="9" s="1"/>
  <c r="K87" i="9" s="1"/>
  <c r="I1822" i="9" a="1"/>
  <c r="I1822" i="9" s="1"/>
  <c r="J1822" i="9" s="1" a="1"/>
  <c r="J1822" i="9" s="1"/>
  <c r="K1822" i="9" s="1"/>
  <c r="I6295" i="9" a="1"/>
  <c r="I6295" i="9" s="1"/>
  <c r="J6295" i="9" s="1" a="1"/>
  <c r="J6295" i="9" s="1"/>
  <c r="K6295" i="9" s="1"/>
  <c r="I3903" i="9" a="1"/>
  <c r="I3903" i="9" s="1"/>
  <c r="J3903" i="9" s="1" a="1"/>
  <c r="J3903" i="9" s="1"/>
  <c r="K3903" i="9" s="1"/>
  <c r="I2932" i="9" a="1"/>
  <c r="I2932" i="9" s="1"/>
  <c r="J2932" i="9" s="1" a="1"/>
  <c r="J2932" i="9" s="1"/>
  <c r="K2932" i="9" s="1"/>
  <c r="I2540" i="9" a="1"/>
  <c r="I2540" i="9" s="1"/>
  <c r="J2540" i="9" s="1" a="1"/>
  <c r="J2540" i="9" s="1"/>
  <c r="K2540" i="9" s="1"/>
  <c r="I1647" i="9" a="1"/>
  <c r="I1647" i="9" s="1"/>
  <c r="J1647" i="9" s="1" a="1"/>
  <c r="J1647" i="9" s="1"/>
  <c r="K1647" i="9" s="1"/>
  <c r="I2437" i="9" a="1"/>
  <c r="I2437" i="9" s="1"/>
  <c r="J2437" i="9" s="1" a="1"/>
  <c r="J2437" i="9" s="1"/>
  <c r="K2437" i="9" s="1"/>
  <c r="I1703" i="9" a="1"/>
  <c r="I1703" i="9" s="1"/>
  <c r="J1703" i="9" s="1" a="1"/>
  <c r="J1703" i="9" s="1"/>
  <c r="K1703" i="9" s="1"/>
  <c r="I1598" i="9" a="1"/>
  <c r="I1598" i="9" s="1"/>
  <c r="J1598" i="9" s="1" a="1"/>
  <c r="J1598" i="9" s="1"/>
  <c r="K1598" i="9" s="1"/>
  <c r="I1451" i="9" a="1"/>
  <c r="I1451" i="9" s="1"/>
  <c r="J1451" i="9" s="1" a="1"/>
  <c r="J1451" i="9" s="1"/>
  <c r="K1451" i="9" s="1"/>
  <c r="I269" i="9" a="1"/>
  <c r="I269" i="9" s="1"/>
  <c r="J269" i="9" s="1" a="1"/>
  <c r="J269" i="9" s="1"/>
  <c r="K269" i="9" s="1"/>
  <c r="I4232" i="9" a="1"/>
  <c r="I4232" i="9" s="1"/>
  <c r="J4232" i="9" s="1" a="1"/>
  <c r="J4232" i="9" s="1"/>
  <c r="K4232" i="9" s="1"/>
  <c r="I1262" i="9" a="1"/>
  <c r="I1262" i="9" s="1"/>
  <c r="J1262" i="9" s="1" a="1"/>
  <c r="J1262" i="9" s="1"/>
  <c r="K1262" i="9" s="1"/>
  <c r="I3875" i="9" a="1"/>
  <c r="I3875" i="9" s="1"/>
  <c r="J3875" i="9" s="1" a="1"/>
  <c r="J3875" i="9" s="1"/>
  <c r="K3875" i="9" s="1"/>
  <c r="I1612" i="9" a="1"/>
  <c r="I1612" i="9" s="1"/>
  <c r="J1612" i="9" s="1" a="1"/>
  <c r="J1612" i="9" s="1"/>
  <c r="K1612" i="9" s="1"/>
  <c r="I2916" i="9" a="1"/>
  <c r="I2916" i="9" s="1"/>
  <c r="J2916" i="9" s="1" a="1"/>
  <c r="J2916" i="9" s="1"/>
  <c r="K2916" i="9" s="1"/>
  <c r="I2135" i="9" a="1"/>
  <c r="I2135" i="9" s="1"/>
  <c r="J2135" i="9" s="1" a="1"/>
  <c r="J2135" i="9" s="1"/>
  <c r="K2135" i="9" s="1"/>
  <c r="I4411" i="9" a="1"/>
  <c r="I4411" i="9" s="1"/>
  <c r="J4411" i="9" s="1" a="1"/>
  <c r="J4411" i="9" s="1"/>
  <c r="K4411" i="9" s="1"/>
  <c r="I3545" i="9" a="1"/>
  <c r="I3545" i="9" s="1"/>
  <c r="J3545" i="9" s="1" a="1"/>
  <c r="J3545" i="9" s="1"/>
  <c r="K3545" i="9" s="1"/>
  <c r="I3950" i="9" a="1"/>
  <c r="I3950" i="9" s="1"/>
  <c r="J3950" i="9" s="1" a="1"/>
  <c r="J3950" i="9" s="1"/>
  <c r="K3950" i="9" s="1"/>
  <c r="I2790" i="9" a="1"/>
  <c r="I2790" i="9" s="1"/>
  <c r="J2790" i="9" s="1" a="1"/>
  <c r="J2790" i="9" s="1"/>
  <c r="K2790" i="9" s="1"/>
  <c r="I686" i="9" a="1"/>
  <c r="I686" i="9" s="1"/>
  <c r="J686" i="9" s="1" a="1"/>
  <c r="J686" i="9" s="1"/>
  <c r="K686" i="9" s="1"/>
  <c r="I4886" i="9" a="1"/>
  <c r="I4886" i="9" s="1"/>
  <c r="J4886" i="9" s="1" a="1"/>
  <c r="J4886" i="9" s="1"/>
  <c r="K4886" i="9" s="1"/>
  <c r="I4474" i="9" a="1"/>
  <c r="I4474" i="9" s="1"/>
  <c r="J4474" i="9" s="1" a="1"/>
  <c r="J4474" i="9" s="1"/>
  <c r="K4474" i="9" s="1"/>
  <c r="I3706" i="9" a="1"/>
  <c r="I3706" i="9" s="1"/>
  <c r="J3706" i="9" s="1" a="1"/>
  <c r="J3706" i="9" s="1"/>
  <c r="K3706" i="9" s="1"/>
  <c r="I4404" i="9" a="1"/>
  <c r="I4404" i="9" s="1"/>
  <c r="J4404" i="9" s="1" a="1"/>
  <c r="J4404" i="9" s="1"/>
  <c r="K4404" i="9" s="1"/>
  <c r="I2713" i="9" a="1"/>
  <c r="I2713" i="9" s="1"/>
  <c r="J2713" i="9" s="1" a="1"/>
  <c r="J2713" i="9" s="1"/>
  <c r="K2713" i="9" s="1"/>
  <c r="I1386" i="9" a="1"/>
  <c r="I1386" i="9" s="1"/>
  <c r="J1386" i="9" s="1" a="1"/>
  <c r="J1386" i="9" s="1"/>
  <c r="K1386" i="9" s="1"/>
  <c r="I5208" i="9" a="1"/>
  <c r="I5208" i="9" s="1"/>
  <c r="J5208" i="9" s="1" a="1"/>
  <c r="J5208" i="9" s="1"/>
  <c r="K5208" i="9" s="1"/>
  <c r="I3419" i="9" a="1"/>
  <c r="I3419" i="9" s="1"/>
  <c r="J3419" i="9" s="1" a="1"/>
  <c r="J3419" i="9" s="1"/>
  <c r="K3419" i="9" s="1"/>
  <c r="I2072" i="9" a="1"/>
  <c r="I2072" i="9" s="1"/>
  <c r="J2072" i="9" s="1" a="1"/>
  <c r="J2072" i="9" s="1"/>
  <c r="K2072" i="9" s="1"/>
  <c r="I1813" i="9" a="1"/>
  <c r="I1813" i="9" s="1"/>
  <c r="J1813" i="9" s="1" a="1"/>
  <c r="J1813" i="9" s="1"/>
  <c r="K1813" i="9" s="1"/>
  <c r="I644" i="9" a="1"/>
  <c r="I644" i="9" s="1"/>
  <c r="J644" i="9" s="1" a="1"/>
  <c r="J644" i="9" s="1"/>
  <c r="K644" i="9" s="1"/>
  <c r="I5005" i="9" a="1"/>
  <c r="I5005" i="9" s="1"/>
  <c r="J5005" i="9" s="1" a="1"/>
  <c r="J5005" i="9" s="1"/>
  <c r="K5005" i="9" s="1"/>
  <c r="I4027" i="9" a="1"/>
  <c r="I4027" i="9" s="1"/>
  <c r="J4027" i="9" s="1" a="1"/>
  <c r="J4027" i="9" s="1"/>
  <c r="K4027" i="9" s="1"/>
  <c r="I2951" i="9" a="1"/>
  <c r="I2951" i="9" s="1"/>
  <c r="J2951" i="9" s="1" a="1"/>
  <c r="J2951" i="9" s="1"/>
  <c r="K2951" i="9" s="1"/>
  <c r="I2100" i="9" a="1"/>
  <c r="I2100" i="9" s="1"/>
  <c r="J2100" i="9" s="1" a="1"/>
  <c r="J2100" i="9" s="1"/>
  <c r="K2100" i="9" s="1"/>
  <c r="I1309" i="9" a="1"/>
  <c r="I1309" i="9" s="1"/>
  <c r="J1309" i="9" s="1" a="1"/>
  <c r="J1309" i="9" s="1"/>
  <c r="K1309" i="9" s="1"/>
  <c r="I4432" i="9" a="1"/>
  <c r="I4432" i="9" s="1"/>
  <c r="J4432" i="9" s="1" a="1"/>
  <c r="J4432" i="9" s="1"/>
  <c r="K4432" i="9" s="1"/>
  <c r="I5519" i="9" a="1"/>
  <c r="I5519" i="9" s="1"/>
  <c r="J5519" i="9" s="1" a="1"/>
  <c r="J5519" i="9" s="1"/>
  <c r="K5519" i="9" s="1"/>
  <c r="I1505" i="9" a="1"/>
  <c r="I1505" i="9" s="1"/>
  <c r="J1505" i="9" s="1" a="1"/>
  <c r="J1505" i="9" s="1"/>
  <c r="K1505" i="9" s="1"/>
  <c r="I4327" i="9" a="1"/>
  <c r="I4327" i="9" s="1"/>
  <c r="J4327" i="9" s="1" a="1"/>
  <c r="J4327" i="9" s="1"/>
  <c r="K4327" i="9" s="1"/>
  <c r="I3384" i="9" a="1"/>
  <c r="I3384" i="9" s="1"/>
  <c r="J3384" i="9" s="1" a="1"/>
  <c r="J3384" i="9" s="1"/>
  <c r="K3384" i="9" s="1"/>
  <c r="I3391" i="9" a="1"/>
  <c r="I3391" i="9" s="1"/>
  <c r="J3391" i="9" s="1" a="1"/>
  <c r="J3391" i="9" s="1"/>
  <c r="K3391" i="9" s="1"/>
  <c r="I4188" i="9" a="1"/>
  <c r="I4188" i="9" s="1"/>
  <c r="J4188" i="9" s="1" a="1"/>
  <c r="J4188" i="9" s="1"/>
  <c r="K4188" i="9" s="1"/>
  <c r="I679" i="9" a="1"/>
  <c r="I679" i="9" s="1"/>
  <c r="J679" i="9" s="1" a="1"/>
  <c r="J679" i="9" s="1"/>
  <c r="K679" i="9" s="1"/>
  <c r="I5222" i="9" a="1"/>
  <c r="I5222" i="9" s="1"/>
  <c r="J5222" i="9" s="1" a="1"/>
  <c r="J5222" i="9" s="1"/>
  <c r="K5222" i="9" s="1"/>
  <c r="I917" i="9" a="1"/>
  <c r="I917" i="9" s="1"/>
  <c r="J917" i="9" s="1" a="1"/>
  <c r="J917" i="9" s="1"/>
  <c r="K917" i="9" s="1"/>
  <c r="I2233" i="9" a="1"/>
  <c r="I2233" i="9" s="1"/>
  <c r="J2233" i="9" s="1" a="1"/>
  <c r="J2233" i="9" s="1"/>
  <c r="K2233" i="9" s="1"/>
  <c r="I2463" i="9" a="1"/>
  <c r="I2463" i="9" s="1"/>
  <c r="J2463" i="9" s="1" a="1"/>
  <c r="J2463" i="9" s="1"/>
  <c r="K2463" i="9" s="1"/>
  <c r="I5735" i="9" a="1"/>
  <c r="I5735" i="9" s="1"/>
  <c r="J5735" i="9" s="1" a="1"/>
  <c r="J5735" i="9" s="1"/>
  <c r="K5735" i="9" s="1"/>
  <c r="I2281" i="9" a="1"/>
  <c r="I2281" i="9" s="1"/>
  <c r="J2281" i="9" s="1" a="1"/>
  <c r="J2281" i="9" s="1"/>
  <c r="K2281" i="9" s="1"/>
  <c r="I5292" i="9" a="1"/>
  <c r="I5292" i="9" s="1"/>
  <c r="J5292" i="9" s="1" a="1"/>
  <c r="J5292" i="9" s="1"/>
  <c r="K5292" i="9" s="1"/>
  <c r="I5187" i="9" a="1"/>
  <c r="I5187" i="9" s="1"/>
  <c r="J5187" i="9" s="1" a="1"/>
  <c r="J5187" i="9" s="1"/>
  <c r="K5187" i="9" s="1"/>
  <c r="I65" i="9" a="1"/>
  <c r="I65" i="9" s="1"/>
  <c r="J65" i="9" s="1" a="1"/>
  <c r="J65" i="9" s="1"/>
  <c r="K65" i="9" s="1"/>
  <c r="I406" i="9" a="1"/>
  <c r="I406" i="9" s="1"/>
  <c r="J406" i="9" s="1" a="1"/>
  <c r="J406" i="9" s="1"/>
  <c r="K406" i="9" s="1"/>
  <c r="I5026" i="9" a="1"/>
  <c r="I5026" i="9" s="1"/>
  <c r="J5026" i="9" s="1" a="1"/>
  <c r="J5026" i="9" s="1"/>
  <c r="K5026" i="9" s="1"/>
  <c r="I5332" i="9" a="1"/>
  <c r="I5332" i="9" s="1"/>
  <c r="J5332" i="9" s="1" a="1"/>
  <c r="J5332" i="9" s="1"/>
  <c r="K5332" i="9" s="1"/>
  <c r="I875" i="9" a="1"/>
  <c r="I875" i="9" s="1"/>
  <c r="J875" i="9" s="1" a="1"/>
  <c r="J875" i="9" s="1"/>
  <c r="K875" i="9" s="1"/>
  <c r="I3643" i="9" a="1"/>
  <c r="I3643" i="9" s="1"/>
  <c r="J3643" i="9" s="1" a="1"/>
  <c r="J3643" i="9" s="1"/>
  <c r="K3643" i="9" s="1"/>
  <c r="I2184" i="9" a="1"/>
  <c r="I2184" i="9" s="1"/>
  <c r="J2184" i="9" s="1" a="1"/>
  <c r="J2184" i="9" s="1"/>
  <c r="K2184" i="9" s="1"/>
  <c r="I1932" i="9" a="1"/>
  <c r="I1932" i="9" s="1"/>
  <c r="J1932" i="9" s="1" a="1"/>
  <c r="J1932" i="9" s="1"/>
  <c r="K1932" i="9" s="1"/>
  <c r="I5652" i="9" a="1"/>
  <c r="I5652" i="9" s="1"/>
  <c r="J5652" i="9" s="1" a="1"/>
  <c r="J5652" i="9" s="1"/>
  <c r="K5652" i="9" s="1"/>
  <c r="I2498" i="9" a="1"/>
  <c r="I2498" i="9" s="1"/>
  <c r="J2498" i="9" s="1" a="1"/>
  <c r="J2498" i="9" s="1"/>
  <c r="K2498" i="9" s="1"/>
  <c r="I5180" i="9" a="1"/>
  <c r="I5180" i="9" s="1"/>
  <c r="J5180" i="9" s="1" a="1"/>
  <c r="J5180" i="9" s="1"/>
  <c r="K5180" i="9" s="1"/>
  <c r="I3049" i="9" a="1"/>
  <c r="I3049" i="9" s="1"/>
  <c r="J3049" i="9" s="1" a="1"/>
  <c r="J3049" i="9" s="1"/>
  <c r="K3049" i="9" s="1"/>
  <c r="I3014" i="9" a="1"/>
  <c r="I3014" i="9" s="1"/>
  <c r="J3014" i="9" s="1" a="1"/>
  <c r="J3014" i="9" s="1"/>
  <c r="K3014" i="9" s="1"/>
  <c r="I4439" i="9" a="1"/>
  <c r="I4439" i="9" s="1"/>
  <c r="J4439" i="9" s="1" a="1"/>
  <c r="J4439" i="9" s="1"/>
  <c r="K4439" i="9" s="1"/>
  <c r="I1183" i="9" a="1"/>
  <c r="I1183" i="9" s="1"/>
  <c r="J1183" i="9" s="1" a="1"/>
  <c r="J1183" i="9" s="1"/>
  <c r="K1183" i="9" s="1"/>
  <c r="I6314" i="9" a="1"/>
  <c r="I6314" i="9" s="1"/>
  <c r="J6314" i="9" s="1" a="1"/>
  <c r="J6314" i="9" s="1"/>
  <c r="K6314" i="9" s="1"/>
  <c r="I4446" i="9" a="1"/>
  <c r="I4446" i="9" s="1"/>
  <c r="J4446" i="9" s="1" a="1"/>
  <c r="J4446" i="9" s="1"/>
  <c r="K4446" i="9" s="1"/>
  <c r="I2009" i="9" a="1"/>
  <c r="I2009" i="9" s="1"/>
  <c r="J2009" i="9" s="1" a="1"/>
  <c r="J2009" i="9" s="1"/>
  <c r="K2009" i="9" s="1"/>
  <c r="I1085" i="9" a="1"/>
  <c r="I1085" i="9" s="1"/>
  <c r="J1085" i="9" s="1" a="1"/>
  <c r="J1085" i="9" s="1"/>
  <c r="K1085" i="9" s="1"/>
  <c r="I1169" i="9" a="1"/>
  <c r="I1169" i="9" s="1"/>
  <c r="J1169" i="9" s="1" a="1"/>
  <c r="J1169" i="9" s="1"/>
  <c r="K1169" i="9" s="1"/>
  <c r="I2972" i="9" a="1"/>
  <c r="I2972" i="9" s="1"/>
  <c r="J2972" i="9" s="1" a="1"/>
  <c r="J2972" i="9" s="1"/>
  <c r="K2972" i="9" s="1"/>
  <c r="I5686" i="9" a="1"/>
  <c r="I5686" i="9" s="1"/>
  <c r="J5686" i="9" s="1" a="1"/>
  <c r="J5686" i="9" s="1"/>
  <c r="K5686" i="9" s="1"/>
  <c r="I1617" i="9" a="1"/>
  <c r="I1617" i="9" s="1"/>
  <c r="J1617" i="9" s="1" a="1"/>
  <c r="J1617" i="9" s="1"/>
  <c r="K1617" i="9" s="1"/>
  <c r="I6244" i="9" a="1"/>
  <c r="I6244" i="9" s="1"/>
  <c r="J6244" i="9" s="1" a="1"/>
  <c r="J6244" i="9" s="1"/>
  <c r="K6244" i="9" s="1"/>
  <c r="I854" i="9" a="1"/>
  <c r="I854" i="9" s="1"/>
  <c r="J854" i="9" s="1" a="1"/>
  <c r="J854" i="9" s="1"/>
  <c r="K854" i="9" s="1"/>
  <c r="I1155" i="9" a="1"/>
  <c r="I1155" i="9" s="1"/>
  <c r="J1155" i="9" s="1" a="1"/>
  <c r="J1155" i="9" s="1"/>
  <c r="K1155" i="9" s="1"/>
  <c r="I16" i="9" a="1"/>
  <c r="I16" i="9" s="1"/>
  <c r="J16" i="9" s="1" a="1"/>
  <c r="J16" i="9" s="1"/>
  <c r="K16" i="9" s="1"/>
  <c r="I3901" i="9" a="1"/>
  <c r="I3901" i="9" s="1"/>
  <c r="J3901" i="9" s="1" a="1"/>
  <c r="J3901" i="9" s="1"/>
  <c r="K3901" i="9" s="1"/>
  <c r="I2930" i="9" a="1"/>
  <c r="I2930" i="9" s="1"/>
  <c r="J2930" i="9" s="1" a="1"/>
  <c r="J2930" i="9" s="1"/>
  <c r="K2930" i="9" s="1"/>
  <c r="I525" i="9" a="1"/>
  <c r="I525" i="9" s="1"/>
  <c r="J525" i="9" s="1" a="1"/>
  <c r="J525" i="9" s="1"/>
  <c r="K525" i="9" s="1"/>
  <c r="I329" i="9" a="1"/>
  <c r="I329" i="9" s="1"/>
  <c r="J329" i="9" s="1" a="1"/>
  <c r="J329" i="9" s="1"/>
  <c r="K329" i="9" s="1"/>
  <c r="I4537" i="9" a="1"/>
  <c r="I4537" i="9" s="1"/>
  <c r="J4537" i="9" s="1" a="1"/>
  <c r="J4537" i="9" s="1"/>
  <c r="K4537" i="9" s="1"/>
  <c r="I1302" i="9" a="1"/>
  <c r="I1302" i="9" s="1"/>
  <c r="J1302" i="9" s="1" a="1"/>
  <c r="J1302" i="9" s="1"/>
  <c r="K1302" i="9" s="1"/>
  <c r="I1750" i="9" a="1"/>
  <c r="I1750" i="9" s="1"/>
  <c r="J1750" i="9" s="1" a="1"/>
  <c r="J1750" i="9" s="1"/>
  <c r="K1750" i="9" s="1"/>
  <c r="I1743" i="9" a="1"/>
  <c r="I1743" i="9" s="1"/>
  <c r="J1743" i="9" s="1" a="1"/>
  <c r="J1743" i="9" s="1"/>
  <c r="K1743" i="9" s="1"/>
  <c r="I1694" i="9" a="1"/>
  <c r="I1694" i="9" s="1"/>
  <c r="J1694" i="9" s="1" a="1"/>
  <c r="J1694" i="9" s="1"/>
  <c r="K1694" i="9" s="1"/>
  <c r="I4774" i="9" a="1"/>
  <c r="I4774" i="9" s="1"/>
  <c r="J4774" i="9" s="1" a="1"/>
  <c r="J4774" i="9" s="1"/>
  <c r="K4774" i="9" s="1"/>
  <c r="I1512" i="9" a="1"/>
  <c r="I1512" i="9" s="1"/>
  <c r="J1512" i="9" s="1" a="1"/>
  <c r="J1512" i="9" s="1"/>
  <c r="K1512" i="9" s="1"/>
  <c r="I4202" i="9" a="1"/>
  <c r="I4202" i="9" s="1"/>
  <c r="J4202" i="9" s="1" a="1"/>
  <c r="J4202" i="9" s="1"/>
  <c r="K4202" i="9" s="1"/>
  <c r="I2449" i="9" a="1"/>
  <c r="I2449" i="9" s="1"/>
  <c r="J2449" i="9" s="1" a="1"/>
  <c r="J2449" i="9" s="1"/>
  <c r="K2449" i="9" s="1"/>
  <c r="I833" i="9" a="1"/>
  <c r="I833" i="9" s="1"/>
  <c r="J833" i="9" s="1" a="1"/>
  <c r="J833" i="9" s="1"/>
  <c r="K833" i="9" s="1"/>
  <c r="I1988" i="9" a="1"/>
  <c r="I1988" i="9" s="1"/>
  <c r="J1988" i="9" s="1" a="1"/>
  <c r="J1988" i="9" s="1"/>
  <c r="K1988" i="9" s="1"/>
  <c r="I5278" i="9" a="1"/>
  <c r="I5278" i="9" s="1"/>
  <c r="J5278" i="9" s="1" a="1"/>
  <c r="J5278" i="9" s="1"/>
  <c r="K5278" i="9" s="1"/>
  <c r="I2797" i="9" a="1"/>
  <c r="I2797" i="9" s="1"/>
  <c r="J2797" i="9" s="1" a="1"/>
  <c r="J2797" i="9" s="1"/>
  <c r="K2797" i="9" s="1"/>
  <c r="I4865" i="9" a="1"/>
  <c r="I4865" i="9" s="1"/>
  <c r="J4865" i="9" s="1" a="1"/>
  <c r="J4865" i="9" s="1"/>
  <c r="K4865" i="9" s="1"/>
  <c r="I5415" i="9" a="1"/>
  <c r="I5415" i="9" s="1"/>
  <c r="J5415" i="9" s="1" a="1"/>
  <c r="J5415" i="9" s="1"/>
  <c r="K5415" i="9" s="1"/>
  <c r="I5742" i="9" a="1"/>
  <c r="I5742" i="9" s="1"/>
  <c r="J5742" i="9" s="1" a="1"/>
  <c r="J5742" i="9" s="1"/>
  <c r="K5742" i="9" s="1"/>
  <c r="I4823" i="9" a="1"/>
  <c r="I4823" i="9" s="1"/>
  <c r="J4823" i="9" s="1" a="1"/>
  <c r="J4823" i="9" s="1"/>
  <c r="K4823" i="9" s="1"/>
  <c r="I1960" i="9" a="1"/>
  <c r="I1960" i="9" s="1"/>
  <c r="J1960" i="9" s="1" a="1"/>
  <c r="J1960" i="9" s="1"/>
  <c r="K1960" i="9" s="1"/>
  <c r="I4216" i="9" a="1"/>
  <c r="I4216" i="9" s="1"/>
  <c r="J4216" i="9" s="1" a="1"/>
  <c r="J4216" i="9" s="1"/>
  <c r="K4216" i="9" s="1"/>
  <c r="I4223" i="9" a="1"/>
  <c r="I4223" i="9" s="1"/>
  <c r="J4223" i="9" s="1" a="1"/>
  <c r="J4223" i="9" s="1"/>
  <c r="K4223" i="9" s="1"/>
  <c r="I4635" i="9" a="1"/>
  <c r="I4635" i="9" s="1"/>
  <c r="J4635" i="9" s="1" a="1"/>
  <c r="J4635" i="9" s="1"/>
  <c r="K4635" i="9" s="1"/>
  <c r="I6363" i="9" a="1"/>
  <c r="I6363" i="9" s="1"/>
  <c r="J6363" i="9" s="1" a="1"/>
  <c r="J6363" i="9" s="1"/>
  <c r="K6363" i="9" s="1"/>
  <c r="I5477" i="9" a="1"/>
  <c r="I5477" i="9" s="1"/>
  <c r="J5477" i="9" s="1" a="1"/>
  <c r="J5477" i="9" s="1"/>
  <c r="K5477" i="9" s="1"/>
  <c r="I5798" i="9" a="1"/>
  <c r="I5798" i="9" s="1"/>
  <c r="J5798" i="9" s="1" a="1"/>
  <c r="J5798" i="9" s="1"/>
  <c r="K5798" i="9" s="1"/>
  <c r="I2267" i="9" a="1"/>
  <c r="I2267" i="9" s="1"/>
  <c r="J2267" i="9" s="1" a="1"/>
  <c r="J2267" i="9" s="1"/>
  <c r="K2267" i="9" s="1"/>
  <c r="I4691" i="9" a="1"/>
  <c r="I4691" i="9" s="1"/>
  <c r="J4691" i="9" s="1" a="1"/>
  <c r="J4691" i="9" s="1"/>
  <c r="K4691" i="9" s="1"/>
  <c r="I197" i="9" a="1"/>
  <c r="I197" i="9" s="1"/>
  <c r="J197" i="9" s="1" a="1"/>
  <c r="J197" i="9" s="1"/>
  <c r="K197" i="9" s="1"/>
  <c r="I2205" i="9" a="1"/>
  <c r="I2205" i="9" s="1"/>
  <c r="J2205" i="9" s="1" a="1"/>
  <c r="J2205" i="9" s="1"/>
  <c r="K2205" i="9" s="1"/>
  <c r="I3196" i="9" a="1"/>
  <c r="I3196" i="9" s="1"/>
  <c r="J3196" i="9" s="1" a="1"/>
  <c r="J3196" i="9" s="1"/>
  <c r="K3196" i="9" s="1"/>
  <c r="I3210" i="9" a="1"/>
  <c r="I3210" i="9" s="1"/>
  <c r="J3210" i="9" s="1" a="1"/>
  <c r="J3210" i="9" s="1"/>
  <c r="K3210" i="9" s="1"/>
  <c r="I1568" i="9" a="1"/>
  <c r="I1568" i="9" s="1"/>
  <c r="J1568" i="9" s="1" a="1"/>
  <c r="J1568" i="9" s="1"/>
  <c r="K1568" i="9" s="1"/>
  <c r="I4292" i="9" a="1"/>
  <c r="I4292" i="9" s="1"/>
  <c r="J4292" i="9" s="1" a="1"/>
  <c r="J4292" i="9" s="1"/>
  <c r="K4292" i="9" s="1"/>
  <c r="I3755" i="9" a="1"/>
  <c r="I3755" i="9" s="1"/>
  <c r="J3755" i="9" s="1" a="1"/>
  <c r="J3755" i="9" s="1"/>
  <c r="K3755" i="9" s="1"/>
  <c r="I6614" i="9" a="1"/>
  <c r="I6614" i="9" s="1"/>
  <c r="J6614" i="9" s="1" a="1"/>
  <c r="J6614" i="9" s="1"/>
  <c r="K6614" i="9" s="1"/>
  <c r="I6620" i="9" a="1"/>
  <c r="I6620" i="9" s="1"/>
  <c r="J6620" i="9" s="1" a="1"/>
  <c r="J6620" i="9" s="1"/>
  <c r="K6620" i="9" s="1"/>
  <c r="I6627" i="9" a="1"/>
  <c r="I6627" i="9" s="1"/>
  <c r="J6627" i="9" s="1" a="1"/>
  <c r="J6627" i="9" s="1"/>
  <c r="K6627" i="9" s="1"/>
  <c r="I6153" i="9" a="1"/>
  <c r="I6153" i="9" s="1"/>
  <c r="J6153" i="9" s="1" a="1"/>
  <c r="J6153" i="9" s="1"/>
  <c r="K6153" i="9" s="1"/>
  <c r="I6050" i="9" a="1"/>
  <c r="I6050" i="9" s="1"/>
  <c r="J6050" i="9" s="1" a="1"/>
  <c r="J6050" i="9" s="1"/>
  <c r="K6050" i="9" s="1"/>
  <c r="I6638" i="9" a="1"/>
  <c r="I6638" i="9" s="1"/>
  <c r="J6638" i="9" s="1" a="1"/>
  <c r="J6638" i="9" s="1"/>
  <c r="K6638" i="9" s="1"/>
  <c r="I6447" i="9" a="1"/>
  <c r="I6447" i="9" s="1"/>
  <c r="J6447" i="9" s="1" a="1"/>
  <c r="J6447" i="9" s="1"/>
  <c r="K6447" i="9" s="1"/>
  <c r="I6057" i="9" a="1"/>
  <c r="I6057" i="9" s="1"/>
  <c r="J6057" i="9" s="1" a="1"/>
  <c r="J6057" i="9" s="1"/>
  <c r="K6057" i="9" s="1"/>
  <c r="I6132" i="9" a="1"/>
  <c r="I6132" i="9" s="1"/>
  <c r="J6132" i="9" s="1" a="1"/>
  <c r="J6132" i="9" s="1"/>
  <c r="K6132" i="9" s="1"/>
  <c r="I5879" i="9" a="1"/>
  <c r="I5879" i="9" s="1"/>
  <c r="J5879" i="9" s="1" a="1"/>
  <c r="J5879" i="9" s="1"/>
  <c r="K5879" i="9" s="1"/>
  <c r="I5893" i="9" a="1"/>
  <c r="I5893" i="9" s="1"/>
  <c r="J5893" i="9" s="1" a="1"/>
  <c r="J5893" i="9" s="1"/>
  <c r="K5893" i="9" s="1"/>
  <c r="I6195" i="9" a="1"/>
  <c r="I6195" i="9" s="1"/>
  <c r="J6195" i="9" s="1" a="1"/>
  <c r="J6195" i="9" s="1"/>
  <c r="K6195" i="9" s="1"/>
  <c r="I6064" i="9" a="1"/>
  <c r="I6064" i="9" s="1"/>
  <c r="J6064" i="9" s="1" a="1"/>
  <c r="J6064" i="9" s="1"/>
  <c r="K6064" i="9" s="1"/>
  <c r="I6663" i="9" a="1"/>
  <c r="I6663" i="9" s="1"/>
  <c r="J6663" i="9" s="1" a="1"/>
  <c r="J6663" i="9" s="1"/>
  <c r="K6663" i="9" s="1"/>
  <c r="I6668" i="9" a="1"/>
  <c r="I6668" i="9" s="1"/>
  <c r="J6668" i="9" s="1" a="1"/>
  <c r="J6668" i="9" s="1"/>
  <c r="K6668" i="9" s="1"/>
  <c r="I6099" i="9" a="1"/>
  <c r="I6099" i="9" s="1"/>
  <c r="J6099" i="9" s="1" a="1"/>
  <c r="J6099" i="9" s="1"/>
  <c r="K6099" i="9" s="1"/>
  <c r="I6524" i="9" a="1"/>
  <c r="I6524" i="9" s="1"/>
  <c r="J6524" i="9" s="1" a="1"/>
  <c r="J6524" i="9" s="1"/>
  <c r="K6524" i="9" s="1"/>
  <c r="I6683" i="9" a="1"/>
  <c r="I6683" i="9" s="1"/>
  <c r="J6683" i="9" s="1" a="1"/>
  <c r="J6683" i="9" s="1"/>
  <c r="K6683" i="9" s="1"/>
  <c r="I6690" i="9" a="1"/>
  <c r="I6690" i="9" s="1"/>
  <c r="J6690" i="9" s="1" a="1"/>
  <c r="J6690" i="9" s="1"/>
  <c r="K6690" i="9" s="1"/>
  <c r="I6699" i="9" a="1"/>
  <c r="I6699" i="9" s="1"/>
  <c r="J6699" i="9" s="1" a="1"/>
  <c r="J6699" i="9" s="1"/>
  <c r="K6699" i="9" s="1"/>
  <c r="I1499" i="9" a="1"/>
  <c r="I1499" i="9" s="1"/>
  <c r="J1499" i="9" s="1" a="1"/>
  <c r="J1499" i="9" s="1"/>
  <c r="K1499" i="9" s="1"/>
  <c r="I5834" i="9" a="1"/>
  <c r="I5834" i="9" s="1"/>
  <c r="J5834" i="9" s="1" a="1"/>
  <c r="J5834" i="9" s="1"/>
  <c r="K5834" i="9" s="1"/>
  <c r="I4761" i="9" a="1"/>
  <c r="I4761" i="9" s="1"/>
  <c r="J4761" i="9" s="1" a="1"/>
  <c r="J4761" i="9" s="1"/>
  <c r="K4761" i="9" s="1"/>
  <c r="I2791" i="9" a="1"/>
  <c r="I2791" i="9" s="1"/>
  <c r="J2791" i="9" s="1" a="1"/>
  <c r="J2791" i="9" s="1"/>
  <c r="K2791" i="9" s="1"/>
  <c r="I2394" i="9" a="1"/>
  <c r="I2394" i="9" s="1"/>
  <c r="J2394" i="9" s="1" a="1"/>
  <c r="J2394" i="9" s="1"/>
  <c r="K2394" i="9" s="1"/>
  <c r="I3944" i="9" a="1"/>
  <c r="I3944" i="9" s="1"/>
  <c r="J3944" i="9" s="1" a="1"/>
  <c r="J3944" i="9" s="1"/>
  <c r="K3944" i="9" s="1"/>
  <c r="I5395" i="9" a="1"/>
  <c r="I5395" i="9" s="1"/>
  <c r="J5395" i="9" s="1" a="1"/>
  <c r="J5395" i="9" s="1"/>
  <c r="K5395" i="9" s="1"/>
  <c r="I5388" i="9" a="1"/>
  <c r="I5388" i="9" s="1"/>
  <c r="J5388" i="9" s="1" a="1"/>
  <c r="J5388" i="9" s="1"/>
  <c r="K5388" i="9" s="1"/>
  <c r="I2108" i="9" a="1"/>
  <c r="I2108" i="9" s="1"/>
  <c r="J2108" i="9" s="1" a="1"/>
  <c r="J2108" i="9" s="1"/>
  <c r="K2108" i="9" s="1"/>
  <c r="I1009" i="9" a="1"/>
  <c r="I1009" i="9" s="1"/>
  <c r="J1009" i="9" s="1" a="1"/>
  <c r="J1009" i="9" s="1"/>
  <c r="K1009" i="9" s="1"/>
  <c r="I4210" i="9" a="1"/>
  <c r="I4210" i="9" s="1"/>
  <c r="J4210" i="9" s="1" a="1"/>
  <c r="J4210" i="9" s="1"/>
  <c r="K4210" i="9" s="1"/>
  <c r="I2143" i="9" a="1"/>
  <c r="I2143" i="9" s="1"/>
  <c r="J2143" i="9" s="1" a="1"/>
  <c r="J2143" i="9" s="1"/>
  <c r="K2143" i="9" s="1"/>
  <c r="I254" i="9" a="1"/>
  <c r="I254" i="9" s="1"/>
  <c r="J254" i="9" s="1" a="1"/>
  <c r="J254" i="9" s="1"/>
  <c r="K254" i="9" s="1"/>
  <c r="I5209" i="9" a="1"/>
  <c r="I5209" i="9" s="1"/>
  <c r="J5209" i="9" s="1" a="1"/>
  <c r="J5209" i="9" s="1"/>
  <c r="K5209" i="9" s="1"/>
  <c r="I778" i="9" a="1"/>
  <c r="I778" i="9" s="1"/>
  <c r="J778" i="9" s="1" a="1"/>
  <c r="J778" i="9" s="1"/>
  <c r="K778" i="9" s="1"/>
  <c r="I2073" i="9" a="1"/>
  <c r="I2073" i="9" s="1"/>
  <c r="J2073" i="9" s="1" a="1"/>
  <c r="J2073" i="9" s="1"/>
  <c r="K2073" i="9" s="1"/>
  <c r="I4957" i="9" a="1"/>
  <c r="I4957" i="9" s="1"/>
  <c r="J4957" i="9" s="1" a="1"/>
  <c r="J4957" i="9" s="1"/>
  <c r="K4957" i="9" s="1"/>
  <c r="I2665" i="9" a="1"/>
  <c r="I2665" i="9" s="1"/>
  <c r="J2665" i="9" s="1" a="1"/>
  <c r="J2665" i="9" s="1"/>
  <c r="K2665" i="9" s="1"/>
  <c r="I960" i="9" a="1"/>
  <c r="I960" i="9" s="1"/>
  <c r="J960" i="9" s="1" a="1"/>
  <c r="J960" i="9" s="1"/>
  <c r="K960" i="9" s="1"/>
  <c r="I4552" i="9" a="1"/>
  <c r="I4552" i="9" s="1"/>
  <c r="J4552" i="9" s="1" a="1"/>
  <c r="J4552" i="9" s="1"/>
  <c r="K4552" i="9" s="1"/>
  <c r="I4566" i="9" a="1"/>
  <c r="I4566" i="9" s="1"/>
  <c r="J4566" i="9" s="1" a="1"/>
  <c r="J4566" i="9" s="1"/>
  <c r="K4566" i="9" s="1"/>
  <c r="I4028" i="9" a="1"/>
  <c r="I4028" i="9" s="1"/>
  <c r="J4028" i="9" s="1" a="1"/>
  <c r="J4028" i="9" s="1"/>
  <c r="K4028" i="9" s="1"/>
  <c r="I1345" i="9" a="1"/>
  <c r="I1345" i="9" s="1"/>
  <c r="J1345" i="9" s="1" a="1"/>
  <c r="J1345" i="9" s="1"/>
  <c r="K1345" i="9" s="1"/>
  <c r="I659" i="9" a="1"/>
  <c r="I659" i="9" s="1"/>
  <c r="J659" i="9" s="1" a="1"/>
  <c r="J659" i="9" s="1"/>
  <c r="K659" i="9" s="1"/>
  <c r="I1429" i="9" a="1"/>
  <c r="I1429" i="9" s="1"/>
  <c r="J1429" i="9" s="1" a="1"/>
  <c r="J1429" i="9" s="1"/>
  <c r="K1429" i="9" s="1"/>
  <c r="I2241" i="9" a="1"/>
  <c r="I2241" i="9" s="1"/>
  <c r="J2241" i="9" s="1" a="1"/>
  <c r="J2241" i="9" s="1"/>
  <c r="K2241" i="9" s="1"/>
  <c r="I715" i="9" a="1"/>
  <c r="I715" i="9" s="1"/>
  <c r="J715" i="9" s="1" a="1"/>
  <c r="J715" i="9" s="1"/>
  <c r="K715" i="9" s="1"/>
  <c r="I6581" i="9" a="1"/>
  <c r="I6581" i="9" s="1"/>
  <c r="J6581" i="9" s="1" a="1"/>
  <c r="J6581" i="9" s="1"/>
  <c r="K6581" i="9" s="1"/>
  <c r="I5646" i="9" a="1"/>
  <c r="I5646" i="9" s="1"/>
  <c r="J5646" i="9" s="1" a="1"/>
  <c r="J5646" i="9" s="1"/>
  <c r="K5646" i="9" s="1"/>
  <c r="I1506" i="9" a="1"/>
  <c r="I1506" i="9" s="1"/>
  <c r="J1506" i="9" s="1" a="1"/>
  <c r="J1506" i="9" s="1"/>
  <c r="K1506" i="9" s="1"/>
  <c r="I2805" i="9" a="1"/>
  <c r="I2805" i="9" s="1"/>
  <c r="J2805" i="9" s="1" a="1"/>
  <c r="J2805" i="9" s="1"/>
  <c r="K2805" i="9" s="1"/>
  <c r="I3092" i="9" a="1"/>
  <c r="I3092" i="9" s="1"/>
  <c r="J3092" i="9" s="1" a="1"/>
  <c r="J3092" i="9" s="1"/>
  <c r="K3092" i="9" s="1"/>
  <c r="I3721" i="9" a="1"/>
  <c r="I3721" i="9" s="1"/>
  <c r="J3721" i="9" s="1" a="1"/>
  <c r="J3721" i="9" s="1"/>
  <c r="K3721" i="9" s="1"/>
  <c r="I2275" i="9" a="1"/>
  <c r="I2275" i="9" s="1"/>
  <c r="J2275" i="9" s="1" a="1"/>
  <c r="J2275" i="9" s="1"/>
  <c r="K2275" i="9" s="1"/>
  <c r="I1842" i="9" a="1"/>
  <c r="I1842" i="9" s="1"/>
  <c r="J1842" i="9" s="1" a="1"/>
  <c r="J1842" i="9" s="1"/>
  <c r="K1842" i="9" s="1"/>
  <c r="I5312" i="9" a="1"/>
  <c r="I5312" i="9" s="1"/>
  <c r="J5312" i="9" s="1" a="1"/>
  <c r="J5312" i="9" s="1"/>
  <c r="K5312" i="9" s="1"/>
  <c r="I519" i="9" a="1"/>
  <c r="I519" i="9" s="1"/>
  <c r="J519" i="9" s="1" a="1"/>
  <c r="J519" i="9" s="1"/>
  <c r="K519" i="9" s="1"/>
  <c r="I5981" i="9" a="1"/>
  <c r="I5981" i="9" s="1"/>
  <c r="J5981" i="9" s="1" a="1"/>
  <c r="J5981" i="9" s="1"/>
  <c r="K5981" i="9" s="1"/>
  <c r="I1072" i="9" a="1"/>
  <c r="I1072" i="9" s="1"/>
  <c r="J1072" i="9" s="1" a="1"/>
  <c r="J1072" i="9" s="1"/>
  <c r="K1072" i="9" s="1"/>
  <c r="I4643" i="9" a="1"/>
  <c r="I4643" i="9" s="1"/>
  <c r="J4643" i="9" s="1" a="1"/>
  <c r="J4643" i="9" s="1"/>
  <c r="K4643" i="9" s="1"/>
  <c r="I932" i="9" a="1"/>
  <c r="I932" i="9" s="1"/>
  <c r="J932" i="9" s="1" a="1"/>
  <c r="J932" i="9" s="1"/>
  <c r="K932" i="9" s="1"/>
  <c r="I3560" i="9" a="1"/>
  <c r="I3560" i="9" s="1"/>
  <c r="J3560" i="9" s="1" a="1"/>
  <c r="J3560" i="9" s="1"/>
  <c r="K3560" i="9" s="1"/>
  <c r="I3148" i="9" a="1"/>
  <c r="I3148" i="9" s="1"/>
  <c r="J3148" i="9" s="1" a="1"/>
  <c r="J3148" i="9" s="1"/>
  <c r="K3148" i="9" s="1"/>
  <c r="I6700" i="9" a="1"/>
  <c r="I6700" i="9" s="1"/>
  <c r="J6700" i="9" s="1" a="1"/>
  <c r="J6700" i="9" s="1"/>
  <c r="K6700" i="9" s="1"/>
  <c r="I3749" i="9" a="1"/>
  <c r="I3749" i="9" s="1"/>
  <c r="J3749" i="9" s="1" a="1"/>
  <c r="J3749" i="9" s="1"/>
  <c r="K3749" i="9" s="1"/>
  <c r="I3232" i="9" a="1"/>
  <c r="I3232" i="9" s="1"/>
  <c r="J3232" i="9" s="1" a="1"/>
  <c r="J3232" i="9" s="1"/>
  <c r="K3232" i="9" s="1"/>
  <c r="I4363" i="9" a="1"/>
  <c r="I4363" i="9" s="1"/>
  <c r="J4363" i="9" s="1" a="1"/>
  <c r="J4363" i="9" s="1"/>
  <c r="K4363" i="9" s="1"/>
  <c r="I5188" i="9" a="1"/>
  <c r="I5188" i="9" s="1"/>
  <c r="J5188" i="9" s="1" a="1"/>
  <c r="J5188" i="9" s="1"/>
  <c r="K5188" i="9" s="1"/>
  <c r="I407" i="9" a="1"/>
  <c r="I407" i="9" s="1"/>
  <c r="J407" i="9" s="1" a="1"/>
  <c r="J407" i="9" s="1"/>
  <c r="K407" i="9" s="1"/>
  <c r="I5027" i="9" a="1"/>
  <c r="I5027" i="9" s="1"/>
  <c r="J5027" i="9" s="1" a="1"/>
  <c r="J5027" i="9" s="1"/>
  <c r="K5027" i="9" s="1"/>
  <c r="I5333" i="9" a="1"/>
  <c r="I5333" i="9" s="1"/>
  <c r="J5333" i="9" s="1" a="1"/>
  <c r="J5333" i="9" s="1"/>
  <c r="K5333" i="9" s="1"/>
  <c r="I876" i="9" a="1"/>
  <c r="I876" i="9" s="1"/>
  <c r="J876" i="9" s="1" a="1"/>
  <c r="J876" i="9" s="1"/>
  <c r="K876" i="9" s="1"/>
  <c r="I5653" i="9" a="1"/>
  <c r="I5653" i="9" s="1"/>
  <c r="J5653" i="9" s="1" a="1"/>
  <c r="J5653" i="9" s="1"/>
  <c r="K5653" i="9" s="1"/>
  <c r="I5548" i="9" a="1"/>
  <c r="I5548" i="9" s="1"/>
  <c r="J5548" i="9" s="1" a="1"/>
  <c r="J5548" i="9" s="1"/>
  <c r="K5548" i="9" s="1"/>
  <c r="I3581" i="9" a="1"/>
  <c r="I3581" i="9" s="1"/>
  <c r="J3581" i="9" s="1" a="1"/>
  <c r="J3581" i="9" s="1"/>
  <c r="K3581" i="9" s="1"/>
  <c r="I1226" i="9" a="1"/>
  <c r="I1226" i="9" s="1"/>
  <c r="J1226" i="9" s="1" a="1"/>
  <c r="J1226" i="9" s="1"/>
  <c r="K1226" i="9" s="1"/>
  <c r="I3141" i="9" a="1"/>
  <c r="I3141" i="9" s="1"/>
  <c r="J3141" i="9" s="1" a="1"/>
  <c r="J3141" i="9" s="1"/>
  <c r="K3141" i="9" s="1"/>
  <c r="I6266" i="9" a="1"/>
  <c r="I6266" i="9" s="1"/>
  <c r="J6266" i="9" s="1" a="1"/>
  <c r="J6266" i="9" s="1"/>
  <c r="K6266" i="9" s="1"/>
  <c r="I2289" i="9" a="1"/>
  <c r="I2289" i="9" s="1"/>
  <c r="J2289" i="9" s="1" a="1"/>
  <c r="J2289" i="9" s="1"/>
  <c r="K2289" i="9" s="1"/>
  <c r="I2903" i="9" a="1"/>
  <c r="I2903" i="9" s="1"/>
  <c r="J2903" i="9" s="1" a="1"/>
  <c r="J2903" i="9" s="1"/>
  <c r="K2903" i="9" s="1"/>
  <c r="I2980" i="9" a="1"/>
  <c r="I2980" i="9" s="1"/>
  <c r="J2980" i="9" s="1" a="1"/>
  <c r="J2980" i="9" s="1"/>
  <c r="K2980" i="9" s="1"/>
  <c r="I5576" i="9" a="1"/>
  <c r="I5576" i="9" s="1"/>
  <c r="J5576" i="9" s="1" a="1"/>
  <c r="J5576" i="9" s="1"/>
  <c r="K5576" i="9" s="1"/>
  <c r="I6420" i="9" a="1"/>
  <c r="I6420" i="9" s="1"/>
  <c r="J6420" i="9" s="1" a="1"/>
  <c r="J6420" i="9" s="1"/>
  <c r="K6420" i="9" s="1"/>
  <c r="I6343" i="9" a="1"/>
  <c r="I6343" i="9" s="1"/>
  <c r="J6343" i="9" s="1" a="1"/>
  <c r="J6343" i="9" s="1"/>
  <c r="K6343" i="9" s="1"/>
  <c r="I5778" i="9" a="1"/>
  <c r="I5778" i="9" s="1"/>
  <c r="J5778" i="9" s="1" a="1"/>
  <c r="J5778" i="9" s="1"/>
  <c r="K5778" i="9" s="1"/>
  <c r="I1177" i="9" a="1"/>
  <c r="I1177" i="9" s="1"/>
  <c r="J1177" i="9" s="1" a="1"/>
  <c r="J1177" i="9" s="1"/>
  <c r="K1177" i="9" s="1"/>
  <c r="I4629" i="9" a="1"/>
  <c r="I4629" i="9" s="1"/>
  <c r="J4629" i="9" s="1" a="1"/>
  <c r="J4629" i="9" s="1"/>
  <c r="K4629" i="9" s="1"/>
  <c r="I4803" i="9" a="1"/>
  <c r="I4803" i="9" s="1"/>
  <c r="J4803" i="9" s="1" a="1"/>
  <c r="J4803" i="9" s="1"/>
  <c r="K4803" i="9" s="1"/>
  <c r="I1156" i="9" a="1"/>
  <c r="I1156" i="9" s="1"/>
  <c r="J1156" i="9" s="1" a="1"/>
  <c r="J1156" i="9" s="1"/>
  <c r="K1156" i="9" s="1"/>
  <c r="I3902" i="9" a="1"/>
  <c r="I3902" i="9" s="1"/>
  <c r="J3902" i="9" s="1" a="1"/>
  <c r="J3902" i="9" s="1"/>
  <c r="K3902" i="9" s="1"/>
  <c r="I4510" i="9" a="1"/>
  <c r="I4510" i="9" s="1"/>
  <c r="J4510" i="9" s="1" a="1"/>
  <c r="J4510" i="9" s="1"/>
  <c r="K4510" i="9" s="1"/>
  <c r="I59" i="9" a="1"/>
  <c r="I59" i="9" s="1"/>
  <c r="J59" i="9" s="1" a="1"/>
  <c r="J59" i="9" s="1"/>
  <c r="K59" i="9" s="1"/>
  <c r="I6322" i="9" a="1"/>
  <c r="I6322" i="9" s="1"/>
  <c r="J6322" i="9" s="1" a="1"/>
  <c r="J6322" i="9" s="1"/>
  <c r="K6322" i="9" s="1"/>
  <c r="I526" i="9" a="1"/>
  <c r="I526" i="9" s="1"/>
  <c r="J526" i="9" s="1" a="1"/>
  <c r="J526" i="9" s="1"/>
  <c r="K526" i="9" s="1"/>
  <c r="I2157" i="9" a="1"/>
  <c r="I2157" i="9" s="1"/>
  <c r="J2157" i="9" s="1" a="1"/>
  <c r="J2157" i="9" s="1"/>
  <c r="K2157" i="9" s="1"/>
  <c r="I3253" i="9" a="1"/>
  <c r="I3253" i="9" s="1"/>
  <c r="J3253" i="9" s="1" a="1"/>
  <c r="J3253" i="9" s="1"/>
  <c r="K3253" i="9" s="1"/>
  <c r="I3916" i="9" a="1"/>
  <c r="I3916" i="9" s="1"/>
  <c r="J3916" i="9" s="1" a="1"/>
  <c r="J3916" i="9" s="1"/>
  <c r="K3916" i="9" s="1"/>
  <c r="I1646" i="9" a="1"/>
  <c r="I1646" i="9" s="1"/>
  <c r="J1646" i="9" s="1" a="1"/>
  <c r="J1646" i="9" s="1"/>
  <c r="K1646" i="9" s="1"/>
  <c r="I6476" i="9" a="1"/>
  <c r="I6476" i="9" s="1"/>
  <c r="J6476" i="9" s="1" a="1"/>
  <c r="J6476" i="9" s="1"/>
  <c r="K6476" i="9" s="1"/>
  <c r="I4314" i="9" a="1"/>
  <c r="I4314" i="9" s="1"/>
  <c r="J4314" i="9" s="1" a="1"/>
  <c r="J4314" i="9" s="1"/>
  <c r="K4314" i="9" s="1"/>
  <c r="I694" i="9" a="1"/>
  <c r="I694" i="9" s="1"/>
  <c r="J694" i="9" s="1" a="1"/>
  <c r="J694" i="9" s="1"/>
  <c r="K694" i="9" s="1"/>
  <c r="I5423" i="9" a="1"/>
  <c r="I5423" i="9" s="1"/>
  <c r="J5423" i="9" s="1" a="1"/>
  <c r="J5423" i="9" s="1"/>
  <c r="K5423" i="9" s="1"/>
  <c r="I1597" i="9" a="1"/>
  <c r="I1597" i="9" s="1"/>
  <c r="J1597" i="9" s="1" a="1"/>
  <c r="J1597" i="9" s="1"/>
  <c r="K1597" i="9" s="1"/>
  <c r="I1450" i="9" a="1"/>
  <c r="I1450" i="9" s="1"/>
  <c r="J1450" i="9" s="1" a="1"/>
  <c r="J1450" i="9" s="1"/>
  <c r="K1450" i="9" s="1"/>
  <c r="I4203" i="9" a="1"/>
  <c r="I4203" i="9" s="1"/>
  <c r="J4203" i="9" s="1" a="1"/>
  <c r="J4203" i="9" s="1"/>
  <c r="K4203" i="9" s="1"/>
  <c r="I834" i="9" a="1"/>
  <c r="I834" i="9" s="1"/>
  <c r="J834" i="9" s="1" a="1"/>
  <c r="J834" i="9" s="1"/>
  <c r="K834" i="9" s="1"/>
  <c r="I1989" i="9" a="1"/>
  <c r="I1989" i="9" s="1"/>
  <c r="J1989" i="9" s="1" a="1"/>
  <c r="J1989" i="9" s="1"/>
  <c r="K1989" i="9" s="1"/>
  <c r="I3441" i="9" a="1"/>
  <c r="I3441" i="9" s="1"/>
  <c r="J3441" i="9" s="1" a="1"/>
  <c r="J3441" i="9" s="1"/>
  <c r="K3441" i="9" s="1"/>
  <c r="I1023" i="9" a="1"/>
  <c r="I1023" i="9" s="1"/>
  <c r="J1023" i="9" s="1" a="1"/>
  <c r="J1023" i="9" s="1"/>
  <c r="K1023" i="9" s="1"/>
  <c r="I1289" i="9" a="1"/>
  <c r="I1289" i="9" s="1"/>
  <c r="J1289" i="9" s="1" a="1"/>
  <c r="J1289" i="9" s="1"/>
  <c r="K1289" i="9" s="1"/>
  <c r="I1338" i="9" a="1"/>
  <c r="I1338" i="9" s="1"/>
  <c r="J1338" i="9" s="1" a="1"/>
  <c r="J1338" i="9" s="1"/>
  <c r="K1338" i="9" s="1"/>
  <c r="I142" i="9" a="1"/>
  <c r="I142" i="9" s="1"/>
  <c r="J142" i="9" s="1" a="1"/>
  <c r="J142" i="9" s="1"/>
  <c r="K142" i="9" s="1"/>
  <c r="I820" i="9" a="1"/>
  <c r="I820" i="9" s="1"/>
  <c r="J820" i="9" s="1" a="1"/>
  <c r="J820" i="9" s="1"/>
  <c r="K820" i="9" s="1"/>
  <c r="I4217" i="9" a="1"/>
  <c r="I4217" i="9" s="1"/>
  <c r="J4217" i="9" s="1" a="1"/>
  <c r="J4217" i="9" s="1"/>
  <c r="K4217" i="9" s="1"/>
  <c r="I4224" i="9" a="1"/>
  <c r="I4224" i="9" s="1"/>
  <c r="J4224" i="9" s="1" a="1"/>
  <c r="J4224" i="9" s="1"/>
  <c r="K4224" i="9" s="1"/>
  <c r="I4636" i="9" a="1"/>
  <c r="I4636" i="9" s="1"/>
  <c r="J4636" i="9" s="1" a="1"/>
  <c r="J4636" i="9" s="1"/>
  <c r="K4636" i="9" s="1"/>
  <c r="I2213" i="9" a="1"/>
  <c r="I2213" i="9" s="1"/>
  <c r="J2213" i="9" s="1" a="1"/>
  <c r="J2213" i="9" s="1"/>
  <c r="K2213" i="9" s="1"/>
  <c r="I3616" i="9" a="1"/>
  <c r="I3616" i="9" s="1"/>
  <c r="J3616" i="9" s="1" a="1"/>
  <c r="J3616" i="9" s="1"/>
  <c r="K3616" i="9" s="1"/>
  <c r="I589" i="9" a="1"/>
  <c r="I589" i="9" s="1"/>
  <c r="J589" i="9" s="1" a="1"/>
  <c r="J589" i="9" s="1"/>
  <c r="K589" i="9" s="1"/>
  <c r="I1422" i="9" a="1"/>
  <c r="I1422" i="9" s="1"/>
  <c r="J1422" i="9" s="1" a="1"/>
  <c r="J1422" i="9" s="1"/>
  <c r="K1422" i="9" s="1"/>
  <c r="I2206" i="9" a="1"/>
  <c r="I2206" i="9" s="1"/>
  <c r="J2206" i="9" s="1" a="1"/>
  <c r="J2206" i="9" s="1"/>
  <c r="K2206" i="9" s="1"/>
  <c r="I4077" i="9" a="1"/>
  <c r="I4077" i="9" s="1"/>
  <c r="J4077" i="9" s="1" a="1"/>
  <c r="J4077" i="9" s="1"/>
  <c r="K4077" i="9" s="1"/>
  <c r="I533" i="9" a="1"/>
  <c r="I533" i="9" s="1"/>
  <c r="J533" i="9" s="1" a="1"/>
  <c r="J533" i="9" s="1"/>
  <c r="K533" i="9" s="1"/>
  <c r="I3127" i="9" a="1"/>
  <c r="I3127" i="9" s="1"/>
  <c r="J3127" i="9" s="1" a="1"/>
  <c r="J3127" i="9" s="1"/>
  <c r="K3127" i="9" s="1"/>
  <c r="I981" i="9" a="1"/>
  <c r="I981" i="9" s="1"/>
  <c r="J981" i="9" s="1" a="1"/>
  <c r="J981" i="9" s="1"/>
  <c r="K981" i="9" s="1"/>
  <c r="I1331" i="9" a="1"/>
  <c r="I1331" i="9" s="1"/>
  <c r="J1331" i="9" s="1" a="1"/>
  <c r="J1331" i="9" s="1"/>
  <c r="K1331" i="9" s="1"/>
  <c r="I6707" i="9" a="1"/>
  <c r="I6707" i="9" s="1"/>
  <c r="J6707" i="9" s="1" a="1"/>
  <c r="J6707" i="9" s="1"/>
  <c r="K6707" i="9" s="1"/>
  <c r="I6712" i="9" a="1"/>
  <c r="I6712" i="9" s="1"/>
  <c r="J6712" i="9" s="1" a="1"/>
  <c r="J6712" i="9" s="1"/>
  <c r="K6712" i="9" s="1"/>
  <c r="I6718" i="9" a="1"/>
  <c r="I6718" i="9" s="1"/>
  <c r="J6718" i="9" s="1" a="1"/>
  <c r="J6718" i="9" s="1"/>
  <c r="K6718" i="9" s="1"/>
  <c r="I6724" i="9" a="1"/>
  <c r="I6724" i="9" s="1"/>
  <c r="J6724" i="9" s="1" a="1"/>
  <c r="J6724" i="9" s="1"/>
  <c r="K6724" i="9" s="1"/>
  <c r="I6037" i="9" a="1"/>
  <c r="I6037" i="9" s="1"/>
  <c r="J6037" i="9" s="1" a="1"/>
  <c r="J6037" i="9" s="1"/>
  <c r="K6037" i="9" s="1"/>
  <c r="I5680" i="9" a="1"/>
  <c r="I5680" i="9" s="1"/>
  <c r="J5680" i="9" s="1" a="1"/>
  <c r="J5680" i="9" s="1"/>
  <c r="K5680" i="9" s="1"/>
  <c r="I6732" i="9" a="1"/>
  <c r="I6732" i="9" s="1"/>
  <c r="J6732" i="9" s="1" a="1"/>
  <c r="J6732" i="9" s="1"/>
  <c r="K6732" i="9" s="1"/>
  <c r="I6736" i="9" a="1"/>
  <c r="I6736" i="9" s="1"/>
  <c r="J6736" i="9" s="1" a="1"/>
  <c r="J6736" i="9" s="1"/>
  <c r="K6736" i="9" s="1"/>
  <c r="I6738" i="9" a="1"/>
  <c r="I6738" i="9" s="1"/>
  <c r="J6738" i="9" s="1" a="1"/>
  <c r="J6738" i="9" s="1"/>
  <c r="K6738" i="9" s="1"/>
  <c r="I449" i="9" a="1"/>
  <c r="I449" i="9" s="1"/>
  <c r="J449" i="9" s="1" a="1"/>
  <c r="J449" i="9" s="1"/>
  <c r="K449" i="9" s="1"/>
  <c r="I1730" i="9" a="1"/>
  <c r="I1730" i="9" s="1"/>
  <c r="J1730" i="9" s="1" a="1"/>
  <c r="J1730" i="9" s="1"/>
  <c r="K1730" i="9" s="1"/>
  <c r="I6224" i="9" a="1"/>
  <c r="I6224" i="9" s="1"/>
  <c r="J6224" i="9" s="1" a="1"/>
  <c r="J6224" i="9" s="1"/>
  <c r="K6224" i="9" s="1"/>
  <c r="I6745" i="9" a="1"/>
  <c r="I6745" i="9" s="1"/>
  <c r="J6745" i="9" s="1" a="1"/>
  <c r="J6745" i="9" s="1"/>
  <c r="K6745" i="9" s="1"/>
  <c r="I5820" i="9" a="1"/>
  <c r="I5820" i="9" s="1"/>
  <c r="J5820" i="9" s="1" a="1"/>
  <c r="J5820" i="9" s="1"/>
  <c r="K5820" i="9" s="1"/>
  <c r="I5887" i="9" a="1"/>
  <c r="I5887" i="9" s="1"/>
  <c r="J5887" i="9" s="1" a="1"/>
  <c r="J5887" i="9" s="1"/>
  <c r="K5887" i="9" s="1"/>
  <c r="I5764" i="9" a="1"/>
  <c r="I5764" i="9" s="1"/>
  <c r="J5764" i="9" s="1" a="1"/>
  <c r="J5764" i="9" s="1"/>
  <c r="K5764" i="9" s="1"/>
  <c r="I6750" i="9" a="1"/>
  <c r="I6750" i="9" s="1"/>
  <c r="J6750" i="9" s="1" a="1"/>
  <c r="J6750" i="9" s="1"/>
  <c r="K6750" i="9" s="1"/>
  <c r="I6065" i="9" a="1"/>
  <c r="I6065" i="9" s="1"/>
  <c r="J6065" i="9" s="1" a="1"/>
  <c r="J6065" i="9" s="1"/>
  <c r="K6065" i="9" s="1"/>
  <c r="I6759" i="9" a="1"/>
  <c r="I6759" i="9" s="1"/>
  <c r="J6759" i="9" s="1" a="1"/>
  <c r="J6759" i="9" s="1"/>
  <c r="K6759" i="9" s="1"/>
  <c r="I6765" i="9" a="1"/>
  <c r="I6765" i="9" s="1"/>
  <c r="J6765" i="9" s="1" a="1"/>
  <c r="J6765" i="9" s="1"/>
  <c r="K6765" i="9" s="1"/>
  <c r="I6771" i="9" a="1"/>
  <c r="I6771" i="9" s="1"/>
  <c r="J6771" i="9" s="1" a="1"/>
  <c r="J6771" i="9" s="1"/>
  <c r="K6771" i="9" s="1"/>
  <c r="I6525" i="9" a="1"/>
  <c r="I6525" i="9" s="1"/>
  <c r="J6525" i="9" s="1" a="1"/>
  <c r="J6525" i="9" s="1"/>
  <c r="K6525" i="9" s="1"/>
  <c r="I6780" i="9" a="1"/>
  <c r="I6780" i="9" s="1"/>
  <c r="J6780" i="9" s="1" a="1"/>
  <c r="J6780" i="9" s="1"/>
  <c r="K6780" i="9" s="1"/>
  <c r="I6786" i="9" a="1"/>
  <c r="I6786" i="9" s="1"/>
  <c r="J6786" i="9" s="1" a="1"/>
  <c r="J6786" i="9" s="1"/>
  <c r="K6786" i="9" s="1"/>
  <c r="I6793" i="9" a="1"/>
  <c r="I6793" i="9" s="1"/>
  <c r="J6793" i="9" s="1" a="1"/>
  <c r="J6793" i="9" s="1"/>
  <c r="K6793" i="9" s="1"/>
  <c r="I2652" i="9" a="1"/>
  <c r="I2652" i="9" s="1"/>
  <c r="J2652" i="9" s="1" a="1"/>
  <c r="J2652" i="9" s="1"/>
  <c r="K2652" i="9" s="1"/>
  <c r="I4287" i="9" a="1"/>
  <c r="I4287" i="9" s="1"/>
  <c r="J4287" i="9" s="1" a="1"/>
  <c r="J4287" i="9" s="1"/>
  <c r="K4287" i="9" s="1"/>
  <c r="I2918" i="9" a="1"/>
  <c r="I2918" i="9" s="1"/>
  <c r="J2918" i="9" s="1" a="1"/>
  <c r="J2918" i="9" s="1"/>
  <c r="K2918" i="9" s="1"/>
  <c r="I5259" i="9" a="1"/>
  <c r="I5259" i="9" s="1"/>
  <c r="J5259" i="9" s="1" a="1"/>
  <c r="J5259" i="9" s="1"/>
  <c r="K5259" i="9" s="1"/>
  <c r="I3086" i="9" a="1"/>
  <c r="I3086" i="9" s="1"/>
  <c r="J3086" i="9" s="1" a="1"/>
  <c r="J3086" i="9" s="1"/>
  <c r="K3086" i="9" s="1"/>
  <c r="I1549" i="9" a="1"/>
  <c r="I1549" i="9" s="1"/>
  <c r="J1549" i="9" s="1" a="1"/>
  <c r="J1549" i="9" s="1"/>
  <c r="K1549" i="9" s="1"/>
  <c r="I4769" i="9" a="1"/>
  <c r="I4769" i="9" s="1"/>
  <c r="J4769" i="9" s="1" a="1"/>
  <c r="J4769" i="9" s="1"/>
  <c r="K4769" i="9" s="1"/>
  <c r="I6330" i="9" a="1"/>
  <c r="I6330" i="9" s="1"/>
  <c r="J6330" i="9" s="1" a="1"/>
  <c r="J6330" i="9" s="1"/>
  <c r="K6330" i="9" s="1"/>
  <c r="I1465" i="9" a="1"/>
  <c r="I1465" i="9" s="1"/>
  <c r="J1465" i="9" s="1" a="1"/>
  <c r="J1465" i="9" s="1"/>
  <c r="K1465" i="9" s="1"/>
  <c r="I1864" i="9" a="1"/>
  <c r="I1864" i="9" s="1"/>
  <c r="J1864" i="9" s="1" a="1"/>
  <c r="J1864" i="9" s="1"/>
  <c r="K1864" i="9" s="1"/>
  <c r="I4888" i="9" a="1"/>
  <c r="I4888" i="9" s="1"/>
  <c r="J4888" i="9" s="1" a="1"/>
  <c r="J4888" i="9" s="1"/>
  <c r="K4888" i="9" s="1"/>
  <c r="I1913" i="9" a="1"/>
  <c r="I1913" i="9" s="1"/>
  <c r="J1913" i="9" s="1" a="1"/>
  <c r="J1913" i="9" s="1"/>
  <c r="K1913" i="9" s="1"/>
  <c r="I2109" i="9" a="1"/>
  <c r="I2109" i="9" s="1"/>
  <c r="J2109" i="9" s="1" a="1"/>
  <c r="J2109" i="9" s="1"/>
  <c r="K2109" i="9" s="1"/>
  <c r="I5382" i="9" a="1"/>
  <c r="I5382" i="9" s="1"/>
  <c r="J5382" i="9" s="1" a="1"/>
  <c r="J5382" i="9" s="1"/>
  <c r="K5382" i="9" s="1"/>
  <c r="I4239" i="9" a="1"/>
  <c r="I4239" i="9" s="1"/>
  <c r="J4239" i="9" s="1" a="1"/>
  <c r="J4239" i="9" s="1"/>
  <c r="K4239" i="9" s="1"/>
  <c r="I2172" i="9" a="1"/>
  <c r="I2172" i="9" s="1"/>
  <c r="J2172" i="9" s="1" a="1"/>
  <c r="J2172" i="9" s="1"/>
  <c r="K2172" i="9" s="1"/>
  <c r="I1101" i="9" a="1"/>
  <c r="I1101" i="9" s="1"/>
  <c r="J1101" i="9" s="1" a="1"/>
  <c r="J1101" i="9" s="1"/>
  <c r="K1101" i="9" s="1"/>
  <c r="I3407" i="9" a="1"/>
  <c r="I3407" i="9" s="1"/>
  <c r="J3407" i="9" s="1" a="1"/>
  <c r="J3407" i="9" s="1"/>
  <c r="K3407" i="9" s="1"/>
  <c r="I5203" i="9" a="1"/>
  <c r="I5203" i="9" s="1"/>
  <c r="J5203" i="9" s="1" a="1"/>
  <c r="J5203" i="9" s="1"/>
  <c r="K5203" i="9" s="1"/>
  <c r="I1640" i="9" a="1"/>
  <c r="I1640" i="9" s="1"/>
  <c r="J1640" i="9" s="1" a="1"/>
  <c r="J1640" i="9" s="1"/>
  <c r="K1640" i="9" s="1"/>
  <c r="I53" i="9" a="1"/>
  <c r="I53" i="9" s="1"/>
  <c r="J53" i="9" s="1" a="1"/>
  <c r="J53" i="9" s="1"/>
  <c r="K53" i="9" s="1"/>
  <c r="I3924" i="9" a="1"/>
  <c r="I3924" i="9" s="1"/>
  <c r="J3924" i="9" s="1" a="1"/>
  <c r="J3924" i="9" s="1"/>
  <c r="K3924" i="9" s="1"/>
  <c r="I3491" i="9" a="1"/>
  <c r="I3491" i="9" s="1"/>
  <c r="J3491" i="9" s="1" a="1"/>
  <c r="J3491" i="9" s="1"/>
  <c r="K3491" i="9" s="1"/>
  <c r="I5007" i="9" a="1"/>
  <c r="I5007" i="9" s="1"/>
  <c r="J5007" i="9" s="1" a="1"/>
  <c r="J5007" i="9" s="1"/>
  <c r="K5007" i="9" s="1"/>
  <c r="I4553" i="9" a="1"/>
  <c r="I4553" i="9" s="1"/>
  <c r="J4553" i="9" s="1" a="1"/>
  <c r="J4553" i="9" s="1"/>
  <c r="K4553" i="9" s="1"/>
  <c r="I4714" i="9" a="1"/>
  <c r="I4714" i="9" s="1"/>
  <c r="J4714" i="9" s="1" a="1"/>
  <c r="J4714" i="9" s="1"/>
  <c r="K4714" i="9" s="1"/>
  <c r="I2193" i="9" a="1"/>
  <c r="I2193" i="9" s="1"/>
  <c r="J2193" i="9" s="1" a="1"/>
  <c r="J2193" i="9" s="1"/>
  <c r="K2193" i="9" s="1"/>
  <c r="I2953" i="9" a="1"/>
  <c r="I2953" i="9" s="1"/>
  <c r="J2953" i="9" s="1" a="1"/>
  <c r="J2953" i="9" s="1"/>
  <c r="K2953" i="9" s="1"/>
  <c r="I4902" i="9" a="1"/>
  <c r="I4902" i="9" s="1"/>
  <c r="J4902" i="9" s="1" a="1"/>
  <c r="J4902" i="9" s="1"/>
  <c r="K4902" i="9" s="1"/>
  <c r="I2032" i="9" a="1"/>
  <c r="I2032" i="9" s="1"/>
  <c r="J2032" i="9" s="1" a="1"/>
  <c r="J2032" i="9" s="1"/>
  <c r="K2032" i="9" s="1"/>
  <c r="I4434" i="9" a="1"/>
  <c r="I4434" i="9" s="1"/>
  <c r="J4434" i="9" s="1" a="1"/>
  <c r="J4434" i="9" s="1"/>
  <c r="K4434" i="9" s="1"/>
  <c r="I485" i="9" a="1"/>
  <c r="I485" i="9" s="1"/>
  <c r="J485" i="9" s="1" a="1"/>
  <c r="J485" i="9" s="1"/>
  <c r="K485" i="9" s="1"/>
  <c r="I3268" i="9" a="1"/>
  <c r="I3268" i="9" s="1"/>
  <c r="J3268" i="9" s="1" a="1"/>
  <c r="J3268" i="9" s="1"/>
  <c r="K3268" i="9" s="1"/>
  <c r="I136" i="9" a="1"/>
  <c r="I136" i="9" s="1"/>
  <c r="J136" i="9" s="1" a="1"/>
  <c r="J136" i="9" s="1"/>
  <c r="K136" i="9" s="1"/>
  <c r="I3722" i="9" a="1"/>
  <c r="I3722" i="9" s="1"/>
  <c r="J3722" i="9" s="1" a="1"/>
  <c r="J3722" i="9" s="1"/>
  <c r="K3722" i="9" s="1"/>
  <c r="I1892" i="9" a="1"/>
  <c r="I1892" i="9" s="1"/>
  <c r="J1892" i="9" s="1" a="1"/>
  <c r="J1892" i="9" s="1"/>
  <c r="K1892" i="9" s="1"/>
  <c r="I282" i="9" a="1"/>
  <c r="I282" i="9" s="1"/>
  <c r="J282" i="9" s="1" a="1"/>
  <c r="J282" i="9" s="1"/>
  <c r="K282" i="9" s="1"/>
  <c r="I5667" i="9" a="1"/>
  <c r="I5667" i="9" s="1"/>
  <c r="J5667" i="9" s="1" a="1"/>
  <c r="J5667" i="9" s="1"/>
  <c r="K5667" i="9" s="1"/>
  <c r="I5042" i="9" a="1"/>
  <c r="I5042" i="9" s="1"/>
  <c r="J5042" i="9" s="1" a="1"/>
  <c r="J5042" i="9" s="1"/>
  <c r="K5042" i="9" s="1"/>
  <c r="I5640" i="9" a="1"/>
  <c r="I5640" i="9" s="1"/>
  <c r="J5640" i="9" s="1" a="1"/>
  <c r="J5640" i="9" s="1"/>
  <c r="K5640" i="9" s="1"/>
  <c r="I1073" i="9" a="1"/>
  <c r="I1073" i="9" s="1"/>
  <c r="J1073" i="9" s="1" a="1"/>
  <c r="J1073" i="9" s="1"/>
  <c r="K1073" i="9" s="1"/>
  <c r="I6218" i="9" a="1"/>
  <c r="I6218" i="9" s="1"/>
  <c r="J6218" i="9" s="1" a="1"/>
  <c r="J6218" i="9" s="1"/>
  <c r="K6218" i="9" s="1"/>
  <c r="I2235" i="9" a="1"/>
  <c r="I2235" i="9" s="1"/>
  <c r="J2235" i="9" s="1" a="1"/>
  <c r="J2235" i="9" s="1"/>
  <c r="K2235" i="9" s="1"/>
  <c r="I5695" i="9" a="1"/>
  <c r="I5695" i="9" s="1"/>
  <c r="J5695" i="9" s="1" a="1"/>
  <c r="J5695" i="9" s="1"/>
  <c r="K5695" i="9" s="1"/>
  <c r="I4623" i="9" a="1"/>
  <c r="I4623" i="9" s="1"/>
  <c r="J4623" i="9" s="1" a="1"/>
  <c r="J4623" i="9" s="1"/>
  <c r="K4623" i="9" s="1"/>
  <c r="I3149" i="9" a="1"/>
  <c r="I3149" i="9" s="1"/>
  <c r="J3149" i="9" s="1" a="1"/>
  <c r="J3149" i="9" s="1"/>
  <c r="K3149" i="9" s="1"/>
  <c r="I4916" i="9" a="1"/>
  <c r="I4916" i="9" s="1"/>
  <c r="J4916" i="9" s="1" a="1"/>
  <c r="J4916" i="9" s="1"/>
  <c r="K4916" i="9" s="1"/>
  <c r="I2283" i="9" a="1"/>
  <c r="I2283" i="9" s="1"/>
  <c r="J2283" i="9" s="1" a="1"/>
  <c r="J2283" i="9" s="1"/>
  <c r="K2283" i="9" s="1"/>
  <c r="I74" i="9" a="1"/>
  <c r="I74" i="9" s="1"/>
  <c r="J74" i="9" s="1" a="1"/>
  <c r="J74" i="9" s="1"/>
  <c r="K74" i="9" s="1"/>
  <c r="I6802" i="9" a="1"/>
  <c r="I6802" i="9" s="1"/>
  <c r="J6802" i="9" s="1" a="1"/>
  <c r="J6802" i="9" s="1"/>
  <c r="K6802" i="9" s="1"/>
  <c r="I3226" i="9" a="1"/>
  <c r="I3226" i="9" s="1"/>
  <c r="J3226" i="9" s="1" a="1"/>
  <c r="J3226" i="9" s="1"/>
  <c r="K3226" i="9" s="1"/>
  <c r="I1108" i="9" a="1"/>
  <c r="I1108" i="9" s="1"/>
  <c r="J1108" i="9" s="1" a="1"/>
  <c r="J1108" i="9" s="1"/>
  <c r="K1108" i="9" s="1"/>
  <c r="I492" i="9" a="1"/>
  <c r="I492" i="9" s="1"/>
  <c r="J492" i="9" s="1" a="1"/>
  <c r="J492" i="9" s="1"/>
  <c r="K492" i="9" s="1"/>
  <c r="I2444" i="9" a="1"/>
  <c r="I2444" i="9" s="1"/>
  <c r="J2444" i="9" s="1" a="1"/>
  <c r="J2444" i="9" s="1"/>
  <c r="K2444" i="9" s="1"/>
  <c r="I3184" i="9" a="1"/>
  <c r="I3184" i="9" s="1"/>
  <c r="J3184" i="9" s="1" a="1"/>
  <c r="J3184" i="9" s="1"/>
  <c r="K3184" i="9" s="1"/>
  <c r="I5091" i="9" a="1"/>
  <c r="I5091" i="9" s="1"/>
  <c r="J5091" i="9" s="1" a="1"/>
  <c r="J5091" i="9" s="1"/>
  <c r="K5091" i="9" s="1"/>
  <c r="I5654" i="9" a="1"/>
  <c r="I5654" i="9" s="1"/>
  <c r="J5654" i="9" s="1" a="1"/>
  <c r="J5654" i="9" s="1"/>
  <c r="K5654" i="9" s="1"/>
  <c r="I3023" i="9" a="1"/>
  <c r="I3023" i="9" s="1"/>
  <c r="J3023" i="9" s="1" a="1"/>
  <c r="J3023" i="9" s="1"/>
  <c r="K3023" i="9" s="1"/>
  <c r="I4392" i="9" a="1"/>
  <c r="I4392" i="9" s="1"/>
  <c r="J4392" i="9" s="1" a="1"/>
  <c r="J4392" i="9" s="1"/>
  <c r="K4392" i="9" s="1"/>
  <c r="I2848" i="9" a="1"/>
  <c r="I2848" i="9" s="1"/>
  <c r="J2848" i="9" s="1" a="1"/>
  <c r="J2848" i="9" s="1"/>
  <c r="K2848" i="9" s="1"/>
  <c r="I401" i="9" a="1"/>
  <c r="I401" i="9" s="1"/>
  <c r="J401" i="9" s="1" a="1"/>
  <c r="J401" i="9" s="1"/>
  <c r="K401" i="9" s="1"/>
  <c r="I6316" i="9" a="1"/>
  <c r="I6316" i="9" s="1"/>
  <c r="J6316" i="9" s="1" a="1"/>
  <c r="J6316" i="9" s="1"/>
  <c r="K6316" i="9" s="1"/>
  <c r="I2995" i="9" a="1"/>
  <c r="I2995" i="9" s="1"/>
  <c r="J2995" i="9" s="1" a="1"/>
  <c r="J2995" i="9" s="1"/>
  <c r="K2995" i="9" s="1"/>
  <c r="I429" i="9" a="1"/>
  <c r="I429" i="9" s="1"/>
  <c r="J429" i="9" s="1" a="1"/>
  <c r="J429" i="9" s="1"/>
  <c r="K429" i="9" s="1"/>
  <c r="I2554" i="9" a="1"/>
  <c r="I2554" i="9" s="1"/>
  <c r="J2554" i="9" s="1" a="1"/>
  <c r="J2554" i="9" s="1"/>
  <c r="K2554" i="9" s="1"/>
  <c r="I5451" i="9" a="1"/>
  <c r="I5451" i="9" s="1"/>
  <c r="J5451" i="9" s="1" a="1"/>
  <c r="J5451" i="9" s="1"/>
  <c r="K5451" i="9" s="1"/>
  <c r="I2025" i="9" a="1"/>
  <c r="I2025" i="9" s="1"/>
  <c r="J2025" i="9" s="1" a="1"/>
  <c r="J2025" i="9" s="1"/>
  <c r="K2025" i="9" s="1"/>
  <c r="I5514" i="9" a="1"/>
  <c r="I5514" i="9" s="1"/>
  <c r="J5514" i="9" s="1" a="1"/>
  <c r="J5514" i="9" s="1"/>
  <c r="K5514" i="9" s="1"/>
  <c r="I6246" i="9" a="1"/>
  <c r="I6246" i="9" s="1"/>
  <c r="J6246" i="9" s="1" a="1"/>
  <c r="J6246" i="9" s="1"/>
  <c r="K6246" i="9" s="1"/>
  <c r="I6805" i="9" a="1"/>
  <c r="I6805" i="9" s="1"/>
  <c r="J6805" i="9" s="1" a="1"/>
  <c r="J6805" i="9" s="1"/>
  <c r="K6805" i="9" s="1"/>
  <c r="I5591" i="9" a="1"/>
  <c r="I5591" i="9" s="1"/>
  <c r="J5591" i="9" s="1" a="1"/>
  <c r="J5591" i="9" s="1"/>
  <c r="K5591" i="9" s="1"/>
  <c r="I1164" i="9" a="1"/>
  <c r="I1164" i="9" s="1"/>
  <c r="J1164" i="9" s="1" a="1"/>
  <c r="J1164" i="9" s="1"/>
  <c r="K1164" i="9" s="1"/>
  <c r="I6232" i="9" a="1"/>
  <c r="I6232" i="9" s="1"/>
  <c r="J6232" i="9" s="1" a="1"/>
  <c r="J6232" i="9" s="1"/>
  <c r="K6232" i="9" s="1"/>
  <c r="I6533" i="9" a="1"/>
  <c r="I6533" i="9" s="1"/>
  <c r="J6533" i="9" s="1" a="1"/>
  <c r="J6533" i="9" s="1"/>
  <c r="K6533" i="9" s="1"/>
  <c r="I3219" i="9" a="1"/>
  <c r="I3219" i="9" s="1"/>
  <c r="J3219" i="9" s="1" a="1"/>
  <c r="J3219" i="9" s="1"/>
  <c r="K3219" i="9" s="1"/>
  <c r="I3519" i="9" a="1"/>
  <c r="I3519" i="9" s="1"/>
  <c r="J3519" i="9" s="1" a="1"/>
  <c r="J3519" i="9" s="1"/>
  <c r="K3519" i="9" s="1"/>
  <c r="I2575" i="9" a="1"/>
  <c r="I2575" i="9" s="1"/>
  <c r="J2575" i="9" s="1" a="1"/>
  <c r="J2575" i="9" s="1"/>
  <c r="K2575" i="9" s="1"/>
  <c r="I2939" i="9" a="1"/>
  <c r="I2939" i="9" s="1"/>
  <c r="J2939" i="9" s="1" a="1"/>
  <c r="J2939" i="9" s="1"/>
  <c r="K2939" i="9" s="1"/>
  <c r="I1976" i="9" a="1"/>
  <c r="I1976" i="9" s="1"/>
  <c r="J1976" i="9" s="1" a="1"/>
  <c r="J1976" i="9" s="1"/>
  <c r="K1976" i="9" s="1"/>
  <c r="I5437" i="9" a="1"/>
  <c r="I5437" i="9" s="1"/>
  <c r="J5437" i="9" s="1" a="1"/>
  <c r="J5437" i="9" s="1"/>
  <c r="K5437" i="9" s="1"/>
  <c r="I1857" i="9" a="1"/>
  <c r="I1857" i="9" s="1"/>
  <c r="J1857" i="9" s="1" a="1"/>
  <c r="J1857" i="9" s="1"/>
  <c r="K1857" i="9" s="1"/>
  <c r="I4581" i="9" a="1"/>
  <c r="I4581" i="9" s="1"/>
  <c r="J4581" i="9" s="1" a="1"/>
  <c r="J4581" i="9" s="1"/>
  <c r="K4581" i="9" s="1"/>
  <c r="I4539" i="9" a="1"/>
  <c r="I4539" i="9" s="1"/>
  <c r="J4539" i="9" s="1" a="1"/>
  <c r="J4539" i="9" s="1"/>
  <c r="K4539" i="9" s="1"/>
  <c r="I2533" i="9" a="1"/>
  <c r="I2533" i="9" s="1"/>
  <c r="J2533" i="9" s="1" a="1"/>
  <c r="J2533" i="9" s="1"/>
  <c r="K2533" i="9" s="1"/>
  <c r="I3056" i="9" a="1"/>
  <c r="I3056" i="9" s="1"/>
  <c r="J3056" i="9" s="1" a="1"/>
  <c r="J3056" i="9" s="1"/>
  <c r="K3056" i="9" s="1"/>
  <c r="I847" i="9" a="1"/>
  <c r="I847" i="9" s="1"/>
  <c r="J847" i="9" s="1" a="1"/>
  <c r="J847" i="9" s="1"/>
  <c r="K847" i="9" s="1"/>
  <c r="I176" i="9" a="1"/>
  <c r="I176" i="9" s="1"/>
  <c r="J176" i="9" s="1" a="1"/>
  <c r="J176" i="9" s="1"/>
  <c r="K176" i="9" s="1"/>
  <c r="I5491" i="9" a="1"/>
  <c r="I5491" i="9" s="1"/>
  <c r="J5491" i="9" s="1" a="1"/>
  <c r="J5491" i="9" s="1"/>
  <c r="K5491" i="9" s="1"/>
  <c r="I5380" i="9" a="1"/>
  <c r="I5380" i="9" s="1"/>
  <c r="J5380" i="9" s="1" a="1"/>
  <c r="J5380" i="9" s="1"/>
  <c r="K5380" i="9" s="1"/>
  <c r="I2379" i="9" a="1"/>
  <c r="I2379" i="9" s="1"/>
  <c r="J2379" i="9" s="1" a="1"/>
  <c r="J2379" i="9" s="1"/>
  <c r="K2379" i="9" s="1"/>
  <c r="I3880" i="9" a="1"/>
  <c r="I3880" i="9" s="1"/>
  <c r="J3880" i="9" s="1" a="1"/>
  <c r="J3880" i="9" s="1"/>
  <c r="K3880" i="9" s="1"/>
  <c r="I3405" i="9" a="1"/>
  <c r="I3405" i="9" s="1"/>
  <c r="J3405" i="9" s="1" a="1"/>
  <c r="J3405" i="9" s="1"/>
  <c r="K3405" i="9" s="1"/>
  <c r="I2776" i="9" a="1"/>
  <c r="I2776" i="9" s="1"/>
  <c r="J2776" i="9" s="1" a="1"/>
  <c r="J2776" i="9" s="1"/>
  <c r="K2776" i="9" s="1"/>
  <c r="I4020" i="9" a="1"/>
  <c r="I4020" i="9" s="1"/>
  <c r="J4020" i="9" s="1" a="1"/>
  <c r="J4020" i="9" s="1"/>
  <c r="K4020" i="9" s="1"/>
  <c r="I3922" i="9" a="1"/>
  <c r="I3922" i="9" s="1"/>
  <c r="J3922" i="9" s="1" a="1"/>
  <c r="J3922" i="9" s="1"/>
  <c r="K3922" i="9" s="1"/>
  <c r="I3496" i="9" a="1"/>
  <c r="I3496" i="9" s="1"/>
  <c r="J3496" i="9" s="1" a="1"/>
  <c r="J3496" i="9" s="1"/>
  <c r="K3496" i="9" s="1"/>
  <c r="I3699" i="9" a="1"/>
  <c r="I3699" i="9" s="1"/>
  <c r="J3699" i="9" s="1" a="1"/>
  <c r="J3699" i="9" s="1"/>
  <c r="K3699" i="9" s="1"/>
  <c r="I2769" i="9" a="1"/>
  <c r="I2769" i="9" s="1"/>
  <c r="J2769" i="9" s="1" a="1"/>
  <c r="J2769" i="9" s="1"/>
  <c r="K2769" i="9" s="1"/>
  <c r="I5138" i="9" a="1"/>
  <c r="I5138" i="9" s="1"/>
  <c r="J5138" i="9" s="1" a="1"/>
  <c r="J5138" i="9" s="1"/>
  <c r="K5138" i="9" s="1"/>
  <c r="I1897" i="9" a="1"/>
  <c r="I1897" i="9" s="1"/>
  <c r="J1897" i="9" s="1" a="1"/>
  <c r="J1897" i="9" s="1"/>
  <c r="K1897" i="9" s="1"/>
  <c r="I987" i="9" a="1"/>
  <c r="I987" i="9" s="1"/>
  <c r="J987" i="9" s="1" a="1"/>
  <c r="J987" i="9" s="1"/>
  <c r="K987" i="9" s="1"/>
  <c r="I1211" i="9" a="1"/>
  <c r="I1211" i="9" s="1"/>
  <c r="J1211" i="9" s="1" a="1"/>
  <c r="J1211" i="9" s="1"/>
  <c r="K1211" i="9" s="1"/>
  <c r="I4649" i="9" a="1"/>
  <c r="I4649" i="9" s="1"/>
  <c r="J4649" i="9" s="1" a="1"/>
  <c r="J4649" i="9" s="1"/>
  <c r="K4649" i="9" s="1"/>
  <c r="I4097" i="9" a="1"/>
  <c r="I4097" i="9" s="1"/>
  <c r="J4097" i="9" s="1" a="1"/>
  <c r="J4097" i="9" s="1"/>
  <c r="K4097" i="9" s="1"/>
  <c r="I868" i="9" a="1"/>
  <c r="I868" i="9" s="1"/>
  <c r="J868" i="9" s="1" a="1"/>
  <c r="J868" i="9" s="1"/>
  <c r="K868" i="9" s="1"/>
  <c r="I211" i="9" a="1"/>
  <c r="I211" i="9" s="1"/>
  <c r="J211" i="9" s="1" a="1"/>
  <c r="J211" i="9" s="1"/>
  <c r="K211" i="9" s="1"/>
  <c r="I2470" i="9" a="1"/>
  <c r="I2470" i="9" s="1"/>
  <c r="J2470" i="9" s="1" a="1"/>
  <c r="J2470" i="9" s="1"/>
  <c r="K2470" i="9" s="1"/>
  <c r="I4334" i="9" a="1"/>
  <c r="I4334" i="9" s="1"/>
  <c r="J4334" i="9" s="1" a="1"/>
  <c r="J4334" i="9" s="1"/>
  <c r="K4334" i="9" s="1"/>
  <c r="I4397" i="9" a="1"/>
  <c r="I4397" i="9" s="1"/>
  <c r="J4397" i="9" s="1" a="1"/>
  <c r="J4397" i="9" s="1"/>
  <c r="K4397" i="9" s="1"/>
  <c r="I3231" i="9" a="1"/>
  <c r="I3231" i="9" s="1"/>
  <c r="J3231" i="9" s="1" a="1"/>
  <c r="J3231" i="9" s="1"/>
  <c r="K3231" i="9" s="1"/>
  <c r="I6603" i="9" a="1"/>
  <c r="I6603" i="9" s="1"/>
  <c r="J6603" i="9" s="1" a="1"/>
  <c r="J6603" i="9" s="1"/>
  <c r="K6603" i="9" s="1"/>
  <c r="I6594" i="9" a="1"/>
  <c r="I6594" i="9" s="1"/>
  <c r="J6594" i="9" s="1" a="1"/>
  <c r="J6594" i="9" s="1"/>
  <c r="K6594" i="9" s="1"/>
  <c r="I3105" i="9" a="1"/>
  <c r="I3105" i="9" s="1"/>
  <c r="J3105" i="9" s="1" a="1"/>
  <c r="J3105" i="9" s="1"/>
  <c r="K3105" i="9" s="1"/>
  <c r="I2295" i="9" a="1"/>
  <c r="I2295" i="9" s="1"/>
  <c r="J2295" i="9" s="1" a="1"/>
  <c r="J2295" i="9" s="1"/>
  <c r="K2295" i="9" s="1"/>
  <c r="I5540" i="9" a="1"/>
  <c r="I5540" i="9" s="1"/>
  <c r="J5540" i="9" s="1" a="1"/>
  <c r="J5540" i="9" s="1"/>
  <c r="K5540" i="9" s="1"/>
  <c r="I30" i="9" a="1"/>
  <c r="I30" i="9" s="1"/>
  <c r="J30" i="9" s="1" a="1"/>
  <c r="J30" i="9" s="1"/>
  <c r="K30" i="9" s="1"/>
  <c r="I3859" i="9" a="1"/>
  <c r="I3859" i="9" s="1"/>
  <c r="J3859" i="9" s="1" a="1"/>
  <c r="J3859" i="9" s="1"/>
  <c r="K3859" i="9" s="1"/>
  <c r="I1925" i="9" a="1"/>
  <c r="I1925" i="9" s="1"/>
  <c r="J1925" i="9" s="1" a="1"/>
  <c r="J1925" i="9" s="1"/>
  <c r="K1925" i="9" s="1"/>
  <c r="I434" i="9" a="1"/>
  <c r="I434" i="9" s="1"/>
  <c r="J434" i="9" s="1" a="1"/>
  <c r="J434" i="9" s="1"/>
  <c r="K434" i="9" s="1"/>
  <c r="I1218" i="9" a="1"/>
  <c r="I1218" i="9" s="1"/>
  <c r="J1218" i="9" s="1" a="1"/>
  <c r="J1218" i="9" s="1"/>
  <c r="K1218" i="9" s="1"/>
  <c r="I2867" i="9" a="1"/>
  <c r="I2867" i="9" s="1"/>
  <c r="J2867" i="9" s="1" a="1"/>
  <c r="J2867" i="9" s="1"/>
  <c r="K2867" i="9" s="1"/>
  <c r="I1883" i="9" a="1"/>
  <c r="I1883" i="9" s="1"/>
  <c r="J1883" i="9" s="1" a="1"/>
  <c r="J1883" i="9" s="1"/>
  <c r="K1883" i="9" s="1"/>
  <c r="I511" i="9" a="1"/>
  <c r="I511" i="9" s="1"/>
  <c r="J511" i="9" s="1" a="1"/>
  <c r="J511" i="9" s="1"/>
  <c r="K511" i="9" s="1"/>
  <c r="I5589" i="9" a="1"/>
  <c r="I5589" i="9" s="1"/>
  <c r="J5589" i="9" s="1" a="1"/>
  <c r="J5589" i="9" s="1"/>
  <c r="K5589" i="9" s="1"/>
  <c r="I2016" i="9" a="1"/>
  <c r="I2016" i="9" s="1"/>
  <c r="J2016" i="9" s="1" a="1"/>
  <c r="J2016" i="9" s="1"/>
  <c r="K2016" i="9" s="1"/>
  <c r="I5812" i="9" a="1"/>
  <c r="I5812" i="9" s="1"/>
  <c r="J5812" i="9" s="1" a="1"/>
  <c r="J5812" i="9" s="1"/>
  <c r="K5812" i="9" s="1"/>
  <c r="I4844" i="9" a="1"/>
  <c r="I4844" i="9" s="1"/>
  <c r="J4844" i="9" s="1" a="1"/>
  <c r="J4844" i="9" s="1"/>
  <c r="K4844" i="9" s="1"/>
  <c r="I6405" i="9" a="1"/>
  <c r="I6405" i="9" s="1"/>
  <c r="J6405" i="9" s="1" a="1"/>
  <c r="J6405" i="9" s="1"/>
  <c r="K6405" i="9" s="1"/>
  <c r="I5152" i="9" a="1"/>
  <c r="I5152" i="9" s="1"/>
  <c r="J5152" i="9" s="1" a="1"/>
  <c r="J5152" i="9" s="1"/>
  <c r="K5152" i="9" s="1"/>
  <c r="I2818" i="9" a="1"/>
  <c r="I2818" i="9" s="1"/>
  <c r="J2818" i="9" s="1" a="1"/>
  <c r="J2818" i="9" s="1"/>
  <c r="K2818" i="9" s="1"/>
  <c r="I1295" i="9" a="1"/>
  <c r="I1295" i="9" s="1"/>
  <c r="J1295" i="9" s="1" a="1"/>
  <c r="J1295" i="9" s="1"/>
  <c r="K1295" i="9" s="1"/>
  <c r="I2093" i="9" a="1"/>
  <c r="I2093" i="9" s="1"/>
  <c r="J2093" i="9" s="1" a="1"/>
  <c r="J2093" i="9" s="1"/>
  <c r="K2093" i="9" s="1"/>
  <c r="I3300" i="9" a="1"/>
  <c r="I3300" i="9" s="1"/>
  <c r="J3300" i="9" s="1" a="1"/>
  <c r="J3300" i="9" s="1"/>
  <c r="K3300" i="9" s="1"/>
  <c r="I1701" i="9" a="1"/>
  <c r="I1701" i="9" s="1"/>
  <c r="J1701" i="9" s="1" a="1"/>
  <c r="J1701" i="9" s="1"/>
  <c r="K1701" i="9" s="1"/>
  <c r="I1687" i="9" a="1"/>
  <c r="I1687" i="9" s="1"/>
  <c r="J1687" i="9" s="1" a="1"/>
  <c r="J1687" i="9" s="1"/>
  <c r="K1687" i="9" s="1"/>
  <c r="I4726" i="9" a="1"/>
  <c r="I4726" i="9" s="1"/>
  <c r="J4726" i="9" s="1" a="1"/>
  <c r="J4726" i="9" s="1"/>
  <c r="K4726" i="9" s="1"/>
  <c r="I1267" i="9" a="1"/>
  <c r="I1267" i="9" s="1"/>
  <c r="J1267" i="9" s="1" a="1"/>
  <c r="J1267" i="9" s="1"/>
  <c r="K1267" i="9" s="1"/>
  <c r="I2226" i="9" a="1"/>
  <c r="I2226" i="9" s="1"/>
  <c r="J2226" i="9" s="1" a="1"/>
  <c r="J2226" i="9" s="1"/>
  <c r="K2226" i="9" s="1"/>
  <c r="I4195" i="9" a="1"/>
  <c r="I4195" i="9" s="1"/>
  <c r="J4195" i="9" s="1" a="1"/>
  <c r="J4195" i="9" s="1"/>
  <c r="K4195" i="9" s="1"/>
  <c r="I4139" i="9" a="1"/>
  <c r="I4139" i="9" s="1"/>
  <c r="J4139" i="9" s="1" a="1"/>
  <c r="J4139" i="9" s="1"/>
  <c r="K4139" i="9" s="1"/>
  <c r="I2219" i="9" a="1"/>
  <c r="I2219" i="9" s="1"/>
  <c r="J2219" i="9" s="1" a="1"/>
  <c r="J2219" i="9" s="1"/>
  <c r="K2219" i="9" s="1"/>
  <c r="I5103" i="9" a="1"/>
  <c r="I5103" i="9" s="1"/>
  <c r="J5103" i="9" s="1" a="1"/>
  <c r="J5103" i="9" s="1"/>
  <c r="K5103" i="9" s="1"/>
  <c r="I4816" i="9" a="1"/>
  <c r="I4816" i="9" s="1"/>
  <c r="J4816" i="9" s="1" a="1"/>
  <c r="J4816" i="9" s="1"/>
  <c r="K4816" i="9" s="1"/>
  <c r="I1771" i="9" a="1"/>
  <c r="I1771" i="9" s="1"/>
  <c r="J1771" i="9" s="1" a="1"/>
  <c r="J1771" i="9" s="1"/>
  <c r="K1771" i="9" s="1"/>
  <c r="I5568" i="9" a="1"/>
  <c r="I5568" i="9" s="1"/>
  <c r="J5568" i="9" s="1" a="1"/>
  <c r="J5568" i="9" s="1"/>
  <c r="K5568" i="9" s="1"/>
  <c r="I1631" i="9" a="1"/>
  <c r="I1631" i="9" s="1"/>
  <c r="J1631" i="9" s="1" a="1"/>
  <c r="J1631" i="9" s="1"/>
  <c r="K1631" i="9" s="1"/>
  <c r="I6606" i="9" a="1"/>
  <c r="I6606" i="9" s="1"/>
  <c r="J6606" i="9" s="1" a="1"/>
  <c r="J6606" i="9" s="1"/>
  <c r="K6606" i="9" s="1"/>
  <c r="I6573" i="9" a="1"/>
  <c r="I6573" i="9" s="1"/>
  <c r="J6573" i="9" s="1" a="1"/>
  <c r="J6573" i="9" s="1"/>
  <c r="K6573" i="9" s="1"/>
  <c r="I6607" i="9" a="1"/>
  <c r="I6607" i="9" s="1"/>
  <c r="J6607" i="9" s="1" a="1"/>
  <c r="J6607" i="9" s="1"/>
  <c r="K6607" i="9" s="1"/>
  <c r="I4753" i="9" a="1"/>
  <c r="I4753" i="9" s="1"/>
  <c r="J4753" i="9" s="1" a="1"/>
  <c r="J4753" i="9" s="1"/>
  <c r="K4753" i="9" s="1"/>
  <c r="I735" i="9" a="1"/>
  <c r="I735" i="9" s="1"/>
  <c r="J735" i="9" s="1" a="1"/>
  <c r="J735" i="9" s="1"/>
  <c r="K735" i="9" s="1"/>
  <c r="I1442" i="9" a="1"/>
  <c r="I1442" i="9" s="1"/>
  <c r="J1442" i="9" s="1" a="1"/>
  <c r="J1442" i="9" s="1"/>
  <c r="K1442" i="9" s="1"/>
  <c r="I1036" i="9" a="1"/>
  <c r="I1036" i="9" s="1"/>
  <c r="J1036" i="9" s="1" a="1"/>
  <c r="J1036" i="9" s="1"/>
  <c r="K1036" i="9" s="1"/>
  <c r="I1330" i="9" a="1"/>
  <c r="I1330" i="9" s="1"/>
  <c r="J1330" i="9" s="1" a="1"/>
  <c r="J1330" i="9" s="1"/>
  <c r="K1330" i="9" s="1"/>
  <c r="I6611" i="9" a="1"/>
  <c r="I6611" i="9" s="1"/>
  <c r="J6611" i="9" s="1" a="1"/>
  <c r="J6611" i="9" s="1"/>
  <c r="K6611" i="9" s="1"/>
  <c r="I6621" i="9" a="1"/>
  <c r="I6621" i="9" s="1"/>
  <c r="J6621" i="9" s="1" a="1"/>
  <c r="J6621" i="9" s="1"/>
  <c r="K6621" i="9" s="1"/>
  <c r="I6146" i="9" a="1"/>
  <c r="I6146" i="9" s="1"/>
  <c r="J6146" i="9" s="1" a="1"/>
  <c r="J6146" i="9" s="1"/>
  <c r="K6146" i="9" s="1"/>
  <c r="I6632" i="9" a="1"/>
  <c r="I6632" i="9" s="1"/>
  <c r="J6632" i="9" s="1" a="1"/>
  <c r="J6632" i="9" s="1"/>
  <c r="K6632" i="9" s="1"/>
  <c r="I6633" i="9" a="1"/>
  <c r="I6633" i="9" s="1"/>
  <c r="J6633" i="9" s="1" a="1"/>
  <c r="J6633" i="9" s="1"/>
  <c r="K6633" i="9" s="1"/>
  <c r="I6635" i="9" a="1"/>
  <c r="I6635" i="9" s="1"/>
  <c r="J6635" i="9" s="1" a="1"/>
  <c r="J6635" i="9" s="1"/>
  <c r="K6635" i="9" s="1"/>
  <c r="I504" i="9" a="1"/>
  <c r="I504" i="9" s="1"/>
  <c r="J504" i="9" s="1" a="1"/>
  <c r="J504" i="9" s="1"/>
  <c r="K504" i="9" s="1"/>
  <c r="I6223" i="9" a="1"/>
  <c r="I6223" i="9" s="1"/>
  <c r="J6223" i="9" s="1" a="1"/>
  <c r="J6223" i="9" s="1"/>
  <c r="K6223" i="9" s="1"/>
  <c r="I5865" i="9" a="1"/>
  <c r="I5865" i="9" s="1"/>
  <c r="J5865" i="9" s="1" a="1"/>
  <c r="J5865" i="9" s="1"/>
  <c r="K5865" i="9" s="1"/>
  <c r="I5931" i="9" a="1"/>
  <c r="I5931" i="9" s="1"/>
  <c r="J5931" i="9" s="1" a="1"/>
  <c r="J5931" i="9" s="1"/>
  <c r="K5931" i="9" s="1"/>
  <c r="I6174" i="9" a="1"/>
  <c r="I6174" i="9" s="1"/>
  <c r="J6174" i="9" s="1" a="1"/>
  <c r="J6174" i="9" s="1"/>
  <c r="K6174" i="9" s="1"/>
  <c r="I6664" i="9" a="1"/>
  <c r="I6664" i="9" s="1"/>
  <c r="J6664" i="9" s="1" a="1"/>
  <c r="J6664" i="9" s="1"/>
  <c r="K6664" i="9" s="1"/>
  <c r="I6670" i="9" a="1"/>
  <c r="I6670" i="9" s="1"/>
  <c r="J6670" i="9" s="1" a="1"/>
  <c r="J6670" i="9" s="1"/>
  <c r="K6670" i="9" s="1"/>
  <c r="I6673" i="9" a="1"/>
  <c r="I6673" i="9" s="1"/>
  <c r="J6673" i="9" s="1" a="1"/>
  <c r="J6673" i="9" s="1"/>
  <c r="K6673" i="9" s="1"/>
  <c r="I6676" i="9" a="1"/>
  <c r="I6676" i="9" s="1"/>
  <c r="J6676" i="9" s="1" a="1"/>
  <c r="J6676" i="9" s="1"/>
  <c r="K6676" i="9" s="1"/>
  <c r="I6680" i="9" a="1"/>
  <c r="I6680" i="9" s="1"/>
  <c r="J6680" i="9" s="1" a="1"/>
  <c r="J6680" i="9" s="1"/>
  <c r="K6680" i="9" s="1"/>
  <c r="I6688" i="9" a="1"/>
  <c r="I6688" i="9" s="1"/>
  <c r="J6688" i="9" s="1" a="1"/>
  <c r="J6688" i="9" s="1"/>
  <c r="K6688" i="9" s="1"/>
  <c r="I6697" i="9" a="1"/>
  <c r="I6697" i="9" s="1"/>
  <c r="J6697" i="9" s="1" a="1"/>
  <c r="J6697" i="9" s="1"/>
  <c r="K6697" i="9" s="1"/>
  <c r="I2917" i="9" a="1"/>
  <c r="I2917" i="9" s="1"/>
  <c r="J2917" i="9" s="1" a="1"/>
  <c r="J2917" i="9" s="1"/>
  <c r="K2917" i="9" s="1"/>
  <c r="I5258" i="9" a="1"/>
  <c r="I5258" i="9" s="1"/>
  <c r="J5258" i="9" s="1" a="1"/>
  <c r="J5258" i="9" s="1"/>
  <c r="K5258" i="9" s="1"/>
  <c r="I4412" i="9" a="1"/>
  <c r="I4412" i="9" s="1"/>
  <c r="J4412" i="9" s="1" a="1"/>
  <c r="J4412" i="9" s="1"/>
  <c r="K4412" i="9" s="1"/>
  <c r="I3951" i="9" a="1"/>
  <c r="I3951" i="9" s="1"/>
  <c r="J3951" i="9" s="1" a="1"/>
  <c r="J3951" i="9" s="1"/>
  <c r="K3951" i="9" s="1"/>
  <c r="I848" i="9" a="1"/>
  <c r="I848" i="9" s="1"/>
  <c r="J848" i="9" s="1" a="1"/>
  <c r="J848" i="9" s="1"/>
  <c r="K848" i="9" s="1"/>
  <c r="I4678" i="9" a="1"/>
  <c r="I4678" i="9" s="1"/>
  <c r="J4678" i="9" s="1" a="1"/>
  <c r="J4678" i="9" s="1"/>
  <c r="K4678" i="9" s="1"/>
  <c r="I4740" i="9" a="1"/>
  <c r="I4740" i="9" s="1"/>
  <c r="J4740" i="9" s="1" a="1"/>
  <c r="J4740" i="9" s="1"/>
  <c r="K4740" i="9" s="1"/>
  <c r="I1373" i="9" a="1"/>
  <c r="I1373" i="9" s="1"/>
  <c r="J1373" i="9" s="1" a="1"/>
  <c r="J1373" i="9" s="1"/>
  <c r="K1373" i="9" s="1"/>
  <c r="I5381" i="9" a="1"/>
  <c r="I5381" i="9" s="1"/>
  <c r="J5381" i="9" s="1" a="1"/>
  <c r="J5381" i="9" s="1"/>
  <c r="K5381" i="9" s="1"/>
  <c r="I4238" i="9" a="1"/>
  <c r="I4238" i="9" s="1"/>
  <c r="J4238" i="9" s="1" a="1"/>
  <c r="J4238" i="9" s="1"/>
  <c r="K4238" i="9" s="1"/>
  <c r="I2171" i="9" a="1"/>
  <c r="I2171" i="9" s="1"/>
  <c r="J2171" i="9" s="1" a="1"/>
  <c r="J2171" i="9" s="1"/>
  <c r="K2171" i="9" s="1"/>
  <c r="I1100" i="9" a="1"/>
  <c r="I1100" i="9" s="1"/>
  <c r="J1100" i="9" s="1" a="1"/>
  <c r="J1100" i="9" s="1"/>
  <c r="K1100" i="9" s="1"/>
  <c r="I5265" i="9" a="1"/>
  <c r="I5265" i="9" s="1"/>
  <c r="J5265" i="9" s="1" a="1"/>
  <c r="J5265" i="9" s="1"/>
  <c r="K5265" i="9" s="1"/>
  <c r="I5499" i="9" a="1"/>
  <c r="I5499" i="9" s="1"/>
  <c r="J5499" i="9" s="1" a="1"/>
  <c r="J5499" i="9" s="1"/>
  <c r="K5499" i="9" s="1"/>
  <c r="I5055" i="9" a="1"/>
  <c r="I5055" i="9" s="1"/>
  <c r="J5055" i="9" s="1" a="1"/>
  <c r="J5055" i="9" s="1"/>
  <c r="K5055" i="9" s="1"/>
  <c r="I4706" i="9" a="1"/>
  <c r="I4706" i="9" s="1"/>
  <c r="J4706" i="9" s="1" a="1"/>
  <c r="J4706" i="9" s="1"/>
  <c r="K4706" i="9" s="1"/>
  <c r="I5527" i="9" a="1"/>
  <c r="I5527" i="9" s="1"/>
  <c r="J5527" i="9" s="1" a="1"/>
  <c r="J5527" i="9" s="1"/>
  <c r="K5527" i="9" s="1"/>
  <c r="I3469" i="9" a="1"/>
  <c r="I3469" i="9" s="1"/>
  <c r="J3469" i="9" s="1" a="1"/>
  <c r="J3469" i="9" s="1"/>
  <c r="K3469" i="9" s="1"/>
  <c r="I3336" i="9" a="1"/>
  <c r="I3336" i="9" s="1"/>
  <c r="J3336" i="9" s="1" a="1"/>
  <c r="J3336" i="9" s="1"/>
  <c r="K3336" i="9" s="1"/>
  <c r="I4713" i="9" a="1"/>
  <c r="I4713" i="9" s="1"/>
  <c r="J4713" i="9" s="1" a="1"/>
  <c r="J4713" i="9" s="1"/>
  <c r="K4713" i="9" s="1"/>
  <c r="I2770" i="9" a="1"/>
  <c r="I2770" i="9" s="1"/>
  <c r="J2770" i="9" s="1" a="1"/>
  <c r="J2770" i="9" s="1"/>
  <c r="K2770" i="9" s="1"/>
  <c r="I2924" i="9" a="1"/>
  <c r="I2924" i="9" s="1"/>
  <c r="J2924" i="9" s="1" a="1"/>
  <c r="J2924" i="9" s="1"/>
  <c r="K2924" i="9" s="1"/>
  <c r="I5076" i="9" a="1"/>
  <c r="I5076" i="9" s="1"/>
  <c r="J5076" i="9" s="1" a="1"/>
  <c r="J5076" i="9" s="1"/>
  <c r="K5076" i="9" s="1"/>
  <c r="I3315" i="9" a="1"/>
  <c r="I3315" i="9" s="1"/>
  <c r="J3315" i="9" s="1" a="1"/>
  <c r="J3315" i="9" s="1"/>
  <c r="K3315" i="9" s="1"/>
  <c r="I582" i="9" a="1"/>
  <c r="I582" i="9" s="1"/>
  <c r="J582" i="9" s="1" a="1"/>
  <c r="J582" i="9" s="1"/>
  <c r="K582" i="9" s="1"/>
  <c r="I2567" i="9" a="1"/>
  <c r="I2567" i="9" s="1"/>
  <c r="J2567" i="9" s="1" a="1"/>
  <c r="J2567" i="9" s="1"/>
  <c r="K2567" i="9" s="1"/>
  <c r="I302" i="9" a="1"/>
  <c r="I302" i="9" s="1"/>
  <c r="J302" i="9" s="1" a="1"/>
  <c r="J302" i="9" s="1"/>
  <c r="K302" i="9" s="1"/>
  <c r="I4650" i="9" a="1"/>
  <c r="I4650" i="9" s="1"/>
  <c r="J4650" i="9" s="1" a="1"/>
  <c r="J4650" i="9" s="1"/>
  <c r="K4650" i="9" s="1"/>
  <c r="I240" i="9" a="1"/>
  <c r="I240" i="9" s="1"/>
  <c r="J240" i="9" s="1" a="1"/>
  <c r="J240" i="9" s="1"/>
  <c r="K240" i="9" s="1"/>
  <c r="I4189" i="9" a="1"/>
  <c r="I4189" i="9" s="1"/>
  <c r="J4189" i="9" s="1" a="1"/>
  <c r="J4189" i="9" s="1"/>
  <c r="K4189" i="9" s="1"/>
  <c r="I5443" i="9" a="1"/>
  <c r="I5443" i="9" s="1"/>
  <c r="J5443" i="9" s="1" a="1"/>
  <c r="J5443" i="9" s="1"/>
  <c r="K5443" i="9" s="1"/>
  <c r="I1121" i="9" a="1"/>
  <c r="I1121" i="9" s="1"/>
  <c r="J1121" i="9" s="1" a="1"/>
  <c r="J1121" i="9" s="1"/>
  <c r="K1121" i="9" s="1"/>
  <c r="I5722" i="9" a="1"/>
  <c r="I5722" i="9" s="1"/>
  <c r="J5722" i="9" s="1" a="1"/>
  <c r="J5722" i="9" s="1"/>
  <c r="K5722" i="9" s="1"/>
  <c r="I3539" i="9" a="1"/>
  <c r="I3539" i="9" s="1"/>
  <c r="J3539" i="9" s="1" a="1"/>
  <c r="J3539" i="9" s="1"/>
  <c r="K3539" i="9" s="1"/>
  <c r="I2506" i="9" a="1"/>
  <c r="I2506" i="9" s="1"/>
  <c r="J2506" i="9" s="1" a="1"/>
  <c r="J2506" i="9" s="1"/>
  <c r="K2506" i="9" s="1"/>
  <c r="I4936" i="9" a="1"/>
  <c r="I4936" i="9" s="1"/>
  <c r="J4936" i="9" s="1" a="1"/>
  <c r="J4936" i="9" s="1"/>
  <c r="K4936" i="9" s="1"/>
  <c r="I73" i="9" a="1"/>
  <c r="I73" i="9" s="1"/>
  <c r="J73" i="9" s="1" a="1"/>
  <c r="J73" i="9" s="1"/>
  <c r="K73" i="9" s="1"/>
  <c r="I3979" i="9" a="1"/>
  <c r="I3979" i="9" s="1"/>
  <c r="J3979" i="9" s="1" a="1"/>
  <c r="J3979" i="9" s="1"/>
  <c r="K3979" i="9" s="1"/>
  <c r="I3225" i="9" a="1"/>
  <c r="I3225" i="9" s="1"/>
  <c r="J3225" i="9" s="1" a="1"/>
  <c r="J3225" i="9" s="1"/>
  <c r="K3225" i="9" s="1"/>
  <c r="I6539" i="9" a="1"/>
  <c r="I6539" i="9" s="1"/>
  <c r="J6539" i="9" s="1" a="1"/>
  <c r="J6539" i="9" s="1"/>
  <c r="K6539" i="9" s="1"/>
  <c r="I5402" i="9" a="1"/>
  <c r="I5402" i="9" s="1"/>
  <c r="J5402" i="9" s="1" a="1"/>
  <c r="J5402" i="9" s="1"/>
  <c r="K5402" i="9" s="1"/>
  <c r="I3455" i="9" a="1"/>
  <c r="I3455" i="9" s="1"/>
  <c r="J3455" i="9" s="1" a="1"/>
  <c r="J3455" i="9" s="1"/>
  <c r="K3455" i="9" s="1"/>
  <c r="I1765" i="9" a="1"/>
  <c r="I1765" i="9" s="1"/>
  <c r="J1765" i="9" s="1" a="1"/>
  <c r="J1765" i="9" s="1"/>
  <c r="K1765" i="9" s="1"/>
  <c r="I3106" i="9" a="1"/>
  <c r="I3106" i="9" s="1"/>
  <c r="J3106" i="9" s="1" a="1"/>
  <c r="J3106" i="9" s="1"/>
  <c r="K3106" i="9" s="1"/>
  <c r="I6546" i="9" a="1"/>
  <c r="I6546" i="9" s="1"/>
  <c r="J6546" i="9" s="1" a="1"/>
  <c r="J6546" i="9" s="1"/>
  <c r="K6546" i="9" s="1"/>
  <c r="I3022" i="9" a="1"/>
  <c r="I3022" i="9" s="1"/>
  <c r="J3022" i="9" s="1" a="1"/>
  <c r="J3022" i="9" s="1"/>
  <c r="K3022" i="9" s="1"/>
  <c r="I3476" i="9" a="1"/>
  <c r="I3476" i="9" s="1"/>
  <c r="J3476" i="9" s="1" a="1"/>
  <c r="J3476" i="9" s="1"/>
  <c r="K3476" i="9" s="1"/>
  <c r="I2847" i="9" a="1"/>
  <c r="I2847" i="9" s="1"/>
  <c r="J2847" i="9" s="1" a="1"/>
  <c r="J2847" i="9" s="1"/>
  <c r="K2847" i="9" s="1"/>
  <c r="I6315" i="9" a="1"/>
  <c r="I6315" i="9" s="1"/>
  <c r="J6315" i="9" s="1" a="1"/>
  <c r="J6315" i="9" s="1"/>
  <c r="K6315" i="9" s="1"/>
  <c r="I6308" i="9" a="1"/>
  <c r="I6308" i="9" s="1"/>
  <c r="J6308" i="9" s="1" a="1"/>
  <c r="J6308" i="9" s="1"/>
  <c r="K6308" i="9" s="1"/>
  <c r="I2010" i="9" a="1"/>
  <c r="I2010" i="9" s="1"/>
  <c r="J2010" i="9" s="1" a="1"/>
  <c r="J2010" i="9" s="1"/>
  <c r="K2010" i="9" s="1"/>
  <c r="I2478" i="9" a="1"/>
  <c r="I2478" i="9" s="1"/>
  <c r="J2478" i="9" s="1" a="1"/>
  <c r="J2478" i="9" s="1"/>
  <c r="K2478" i="9" s="1"/>
  <c r="I2248" i="9" a="1"/>
  <c r="I2248" i="9" s="1"/>
  <c r="J2248" i="9" s="1" a="1"/>
  <c r="J2248" i="9" s="1"/>
  <c r="K2248" i="9" s="1"/>
  <c r="I6567" i="9" a="1"/>
  <c r="I6567" i="9" s="1"/>
  <c r="J6567" i="9" s="1" a="1"/>
  <c r="J6567" i="9" s="1"/>
  <c r="K6567" i="9" s="1"/>
  <c r="I3511" i="9" a="1"/>
  <c r="I3511" i="9" s="1"/>
  <c r="J3511" i="9" s="1" a="1"/>
  <c r="J3511" i="9" s="1"/>
  <c r="K3511" i="9" s="1"/>
  <c r="I4894" i="9" a="1"/>
  <c r="I4894" i="9" s="1"/>
  <c r="J4894" i="9" s="1" a="1"/>
  <c r="J4894" i="9" s="1"/>
  <c r="K4894" i="9" s="1"/>
  <c r="I855" i="9" a="1"/>
  <c r="I855" i="9" s="1"/>
  <c r="J855" i="9" s="1" a="1"/>
  <c r="J855" i="9" s="1"/>
  <c r="K855" i="9" s="1"/>
  <c r="I4265" i="9" a="1"/>
  <c r="I4265" i="9" s="1"/>
  <c r="J4265" i="9" s="1" a="1"/>
  <c r="J4265" i="9" s="1"/>
  <c r="K4265" i="9" s="1"/>
  <c r="I2017" i="9" a="1"/>
  <c r="I2017" i="9" s="1"/>
  <c r="J2017" i="9" s="1" a="1"/>
  <c r="J2017" i="9" s="1"/>
  <c r="K2017" i="9" s="1"/>
  <c r="I5813" i="9" a="1"/>
  <c r="I5813" i="9" s="1"/>
  <c r="J5813" i="9" s="1" a="1"/>
  <c r="J5813" i="9" s="1"/>
  <c r="K5813" i="9" s="1"/>
  <c r="I1716" i="9" a="1"/>
  <c r="I1716" i="9" s="1"/>
  <c r="J1716" i="9" s="1" a="1"/>
  <c r="J1716" i="9" s="1"/>
  <c r="K1716" i="9" s="1"/>
  <c r="I3134" i="9" a="1"/>
  <c r="I3134" i="9" s="1"/>
  <c r="J3134" i="9" s="1" a="1"/>
  <c r="J3134" i="9" s="1"/>
  <c r="K3134" i="9" s="1"/>
  <c r="I4985" i="9" a="1"/>
  <c r="I4985" i="9" s="1"/>
  <c r="J4985" i="9" s="1" a="1"/>
  <c r="J4985" i="9" s="1"/>
  <c r="K4985" i="9" s="1"/>
  <c r="I5062" i="9" a="1"/>
  <c r="I5062" i="9" s="1"/>
  <c r="J5062" i="9" s="1" a="1"/>
  <c r="J5062" i="9" s="1"/>
  <c r="K5062" i="9" s="1"/>
  <c r="I1541" i="9" a="1"/>
  <c r="I1541" i="9" s="1"/>
  <c r="J1541" i="9" s="1" a="1"/>
  <c r="J1541" i="9" s="1"/>
  <c r="K1541" i="9" s="1"/>
  <c r="I4300" i="9" a="1"/>
  <c r="I4300" i="9" s="1"/>
  <c r="J4300" i="9" s="1" a="1"/>
  <c r="J4300" i="9" s="1"/>
  <c r="K4300" i="9" s="1"/>
  <c r="I806" i="9" a="1"/>
  <c r="I806" i="9" s="1"/>
  <c r="J806" i="9" s="1" a="1"/>
  <c r="J806" i="9" s="1"/>
  <c r="K806" i="9" s="1"/>
  <c r="I4922" i="9" a="1"/>
  <c r="I4922" i="9" s="1"/>
  <c r="J4922" i="9" s="1" a="1"/>
  <c r="J4922" i="9" s="1"/>
  <c r="K4922" i="9" s="1"/>
  <c r="I2672" i="9" a="1"/>
  <c r="I2672" i="9" s="1"/>
  <c r="J2672" i="9" s="1" a="1"/>
  <c r="J2672" i="9" s="1"/>
  <c r="K2672" i="9" s="1"/>
  <c r="I2485" i="9" a="1"/>
  <c r="I2485" i="9" s="1"/>
  <c r="J2485" i="9" s="1" a="1"/>
  <c r="J2485" i="9" s="1"/>
  <c r="K2485" i="9" s="1"/>
  <c r="I3839" i="9" a="1"/>
  <c r="I3839" i="9" s="1"/>
  <c r="J3839" i="9" s="1" a="1"/>
  <c r="J3839" i="9" s="1"/>
  <c r="K3839" i="9" s="1"/>
  <c r="I1653" i="9" a="1"/>
  <c r="I1653" i="9" s="1"/>
  <c r="J1653" i="9" s="1" a="1"/>
  <c r="J1653" i="9" s="1"/>
  <c r="K1653" i="9" s="1"/>
  <c r="I5743" i="9" a="1"/>
  <c r="I5743" i="9" s="1"/>
  <c r="J5743" i="9" s="1" a="1"/>
  <c r="J5743" i="9" s="1"/>
  <c r="K5743" i="9" s="1"/>
  <c r="I358" i="9" a="1"/>
  <c r="I358" i="9" s="1"/>
  <c r="J358" i="9" s="1" a="1"/>
  <c r="J358" i="9" s="1"/>
  <c r="K358" i="9" s="1"/>
  <c r="I946" i="9" a="1"/>
  <c r="I946" i="9" s="1"/>
  <c r="J946" i="9" s="1" a="1"/>
  <c r="J946" i="9" s="1"/>
  <c r="K946" i="9" s="1"/>
  <c r="I6364" i="9" a="1"/>
  <c r="I6364" i="9" s="1"/>
  <c r="J6364" i="9" s="1" a="1"/>
  <c r="J6364" i="9" s="1"/>
  <c r="K6364" i="9" s="1"/>
  <c r="I4468" i="9" a="1"/>
  <c r="I4468" i="9" s="1"/>
  <c r="J4468" i="9" s="1" a="1"/>
  <c r="J4468" i="9" s="1"/>
  <c r="K4468" i="9" s="1"/>
  <c r="I3274" i="9" a="1"/>
  <c r="I3274" i="9" s="1"/>
  <c r="J3274" i="9" s="1" a="1"/>
  <c r="J3274" i="9" s="1"/>
  <c r="K3274" i="9" s="1"/>
  <c r="I323" i="9" a="1"/>
  <c r="I323" i="9" s="1"/>
  <c r="J323" i="9" s="1" a="1"/>
  <c r="J323" i="9" s="1"/>
  <c r="K323" i="9" s="1"/>
  <c r="I1534" i="9" a="1"/>
  <c r="I1534" i="9" s="1"/>
  <c r="J1534" i="9" s="1" a="1"/>
  <c r="J1534" i="9" s="1"/>
  <c r="K1534" i="9" s="1"/>
  <c r="I3371" i="9" a="1"/>
  <c r="I3371" i="9" s="1"/>
  <c r="J3371" i="9" s="1" a="1"/>
  <c r="J3371" i="9" s="1"/>
  <c r="K3371" i="9" s="1"/>
  <c r="I5319" i="9" a="1"/>
  <c r="I5319" i="9" s="1"/>
  <c r="J5319" i="9" s="1" a="1"/>
  <c r="J5319" i="9" s="1"/>
  <c r="K5319" i="9" s="1"/>
  <c r="I3211" i="9" a="1"/>
  <c r="I3211" i="9" s="1"/>
  <c r="J3211" i="9" s="1" a="1"/>
  <c r="J3211" i="9" s="1"/>
  <c r="K3211" i="9" s="1"/>
  <c r="I128" i="9" a="1"/>
  <c r="I128" i="9" s="1"/>
  <c r="J128" i="9" s="1" a="1"/>
  <c r="J128" i="9" s="1"/>
  <c r="K128" i="9" s="1"/>
  <c r="I4042" i="9" a="1"/>
  <c r="I4042" i="9" s="1"/>
  <c r="J4042" i="9" s="1" a="1"/>
  <c r="J4042" i="9" s="1"/>
  <c r="K4042" i="9" s="1"/>
  <c r="I6714" i="9" a="1"/>
  <c r="I6714" i="9" s="1"/>
  <c r="J6714" i="9" s="1" a="1"/>
  <c r="J6714" i="9" s="1"/>
  <c r="K6714" i="9" s="1"/>
  <c r="I6722" i="9" a="1"/>
  <c r="I6722" i="9" s="1"/>
  <c r="J6722" i="9" s="1" a="1"/>
  <c r="J6722" i="9" s="1"/>
  <c r="K6722" i="9" s="1"/>
  <c r="I6002" i="9" a="1"/>
  <c r="I6002" i="9" s="1"/>
  <c r="J6002" i="9" s="1" a="1"/>
  <c r="J6002" i="9" s="1"/>
  <c r="K6002" i="9" s="1"/>
  <c r="I6161" i="9" a="1"/>
  <c r="I6161" i="9" s="1"/>
  <c r="J6161" i="9" s="1" a="1"/>
  <c r="J6161" i="9" s="1"/>
  <c r="K6161" i="9" s="1"/>
  <c r="I6427" i="9" a="1"/>
  <c r="I6427" i="9" s="1"/>
  <c r="J6427" i="9" s="1" a="1"/>
  <c r="J6427" i="9" s="1"/>
  <c r="K6427" i="9" s="1"/>
  <c r="I6357" i="9" a="1"/>
  <c r="I6357" i="9" s="1"/>
  <c r="J6357" i="9" s="1" a="1"/>
  <c r="J6357" i="9" s="1"/>
  <c r="K6357" i="9" s="1"/>
  <c r="I6448" i="9" a="1"/>
  <c r="I6448" i="9" s="1"/>
  <c r="J6448" i="9" s="1" a="1"/>
  <c r="J6448" i="9" s="1"/>
  <c r="K6448" i="9" s="1"/>
  <c r="I6133" i="9" a="1"/>
  <c r="I6133" i="9" s="1"/>
  <c r="J6133" i="9" s="1" a="1"/>
  <c r="J6133" i="9" s="1"/>
  <c r="K6133" i="9" s="1"/>
  <c r="I5848" i="9" a="1"/>
  <c r="I5848" i="9" s="1"/>
  <c r="J5848" i="9" s="1" a="1"/>
  <c r="J5848" i="9" s="1"/>
  <c r="K5848" i="9" s="1"/>
  <c r="I6196" i="9" a="1"/>
  <c r="I6196" i="9" s="1"/>
  <c r="J6196" i="9" s="1" a="1"/>
  <c r="J6196" i="9" s="1"/>
  <c r="K6196" i="9" s="1"/>
  <c r="I6751" i="9" a="1"/>
  <c r="I6751" i="9" s="1"/>
  <c r="J6751" i="9" s="1" a="1"/>
  <c r="J6751" i="9" s="1"/>
  <c r="K6751" i="9" s="1"/>
  <c r="I6756" i="9" a="1"/>
  <c r="I6756" i="9" s="1"/>
  <c r="J6756" i="9" s="1" a="1"/>
  <c r="J6756" i="9" s="1"/>
  <c r="K6756" i="9" s="1"/>
  <c r="I6763" i="9" a="1"/>
  <c r="I6763" i="9" s="1"/>
  <c r="J6763" i="9" s="1" a="1"/>
  <c r="J6763" i="9" s="1"/>
  <c r="K6763" i="9" s="1"/>
  <c r="I5995" i="9" a="1"/>
  <c r="I5995" i="9" s="1"/>
  <c r="J5995" i="9" s="1" a="1"/>
  <c r="J5995" i="9" s="1"/>
  <c r="K5995" i="9" s="1"/>
  <c r="I3078" i="9" a="1"/>
  <c r="I3078" i="9" s="1"/>
  <c r="J3078" i="9" s="1" a="1"/>
  <c r="J3078" i="9" s="1"/>
  <c r="K3078" i="9" s="1"/>
  <c r="I6511" i="9" a="1"/>
  <c r="I6511" i="9" s="1"/>
  <c r="J6511" i="9" s="1" a="1"/>
  <c r="J6511" i="9" s="1"/>
  <c r="K6511" i="9" s="1"/>
  <c r="I4762" i="9" a="1"/>
  <c r="I4762" i="9" s="1"/>
  <c r="J4762" i="9" s="1" a="1"/>
  <c r="J4762" i="9" s="1"/>
  <c r="K4762" i="9" s="1"/>
  <c r="I5660" i="9" a="1"/>
  <c r="I5660" i="9" s="1"/>
  <c r="J5660" i="9" s="1" a="1"/>
  <c r="J5660" i="9" s="1"/>
  <c r="K5660" i="9" s="1"/>
  <c r="I6797" i="9" a="1"/>
  <c r="I6797" i="9" s="1"/>
  <c r="J6797" i="9" s="1" a="1"/>
  <c r="J6797" i="9" s="1"/>
  <c r="K6797" i="9" s="1"/>
  <c r="I1500" i="9" a="1"/>
  <c r="I1500" i="9" s="1"/>
  <c r="J1500" i="9" s="1" a="1"/>
  <c r="J1500" i="9" s="1"/>
  <c r="K1500" i="9" s="1"/>
  <c r="I2004" i="9" a="1"/>
  <c r="I2004" i="9" s="1"/>
  <c r="J2004" i="9" s="1" a="1"/>
  <c r="J2004" i="9" s="1"/>
  <c r="K2004" i="9" s="1"/>
  <c r="I3568" i="9" a="1"/>
  <c r="I3568" i="9" s="1"/>
  <c r="J3568" i="9" s="1" a="1"/>
  <c r="J3568" i="9" s="1"/>
  <c r="K3568" i="9" s="1"/>
  <c r="I849" i="9" a="1"/>
  <c r="I849" i="9" s="1"/>
  <c r="J849" i="9" s="1" a="1"/>
  <c r="J849" i="9" s="1"/>
  <c r="K849" i="9" s="1"/>
  <c r="I968" i="9" a="1"/>
  <c r="I968" i="9" s="1"/>
  <c r="J968" i="9" s="1" a="1"/>
  <c r="J968" i="9" s="1"/>
  <c r="K968" i="9" s="1"/>
  <c r="I5084" i="9" a="1"/>
  <c r="I5084" i="9" s="1"/>
  <c r="J5084" i="9" s="1" a="1"/>
  <c r="J5084" i="9" s="1"/>
  <c r="K5084" i="9" s="1"/>
  <c r="I4741" i="9" a="1"/>
  <c r="I4741" i="9" s="1"/>
  <c r="J4741" i="9" s="1" a="1"/>
  <c r="J4741" i="9" s="1"/>
  <c r="K4741" i="9" s="1"/>
  <c r="I723" i="9" a="1"/>
  <c r="I723" i="9" s="1"/>
  <c r="J723" i="9" s="1" a="1"/>
  <c r="J723" i="9" s="1"/>
  <c r="K723" i="9" s="1"/>
  <c r="I1206" i="9" a="1"/>
  <c r="I1206" i="9" s="1"/>
  <c r="J1206" i="9" s="1" a="1"/>
  <c r="J1206" i="9" s="1"/>
  <c r="K1206" i="9" s="1"/>
  <c r="I2603" i="9" a="1"/>
  <c r="I2603" i="9" s="1"/>
  <c r="J2603" i="9" s="1" a="1"/>
  <c r="J2603" i="9" s="1"/>
  <c r="K2603" i="9" s="1"/>
  <c r="I2060" i="9" a="1"/>
  <c r="I2060" i="9" s="1"/>
  <c r="J2060" i="9" s="1" a="1"/>
  <c r="J2060" i="9" s="1"/>
  <c r="K2060" i="9" s="1"/>
  <c r="I171" i="9" a="1"/>
  <c r="I171" i="9" s="1"/>
  <c r="J171" i="9" s="1" a="1"/>
  <c r="J171" i="9" s="1"/>
  <c r="K171" i="9" s="1"/>
  <c r="I2074" i="9" a="1"/>
  <c r="I2074" i="9" s="1"/>
  <c r="J2074" i="9" s="1" a="1"/>
  <c r="J2074" i="9" s="1"/>
  <c r="K2074" i="9" s="1"/>
  <c r="I1815" i="9" a="1"/>
  <c r="I1815" i="9" s="1"/>
  <c r="J1815" i="9" s="1" a="1"/>
  <c r="J1815" i="9" s="1"/>
  <c r="K1815" i="9" s="1"/>
  <c r="I4357" i="9" a="1"/>
  <c r="I4357" i="9" s="1"/>
  <c r="J4357" i="9" s="1" a="1"/>
  <c r="J4357" i="9" s="1"/>
  <c r="K4357" i="9" s="1"/>
  <c r="I3701" i="9" a="1"/>
  <c r="I3701" i="9" s="1"/>
  <c r="J3701" i="9" s="1" a="1"/>
  <c r="J3701" i="9" s="1"/>
  <c r="K3701" i="9" s="1"/>
  <c r="I2771" i="9" a="1"/>
  <c r="I2771" i="9" s="1"/>
  <c r="J2771" i="9" s="1" a="1"/>
  <c r="J2771" i="9" s="1"/>
  <c r="K2771" i="9" s="1"/>
  <c r="I5486" i="9" a="1"/>
  <c r="I5486" i="9" s="1"/>
  <c r="J5486" i="9" s="1" a="1"/>
  <c r="J5486" i="9" s="1"/>
  <c r="K5486" i="9" s="1"/>
  <c r="I5077" i="9" a="1"/>
  <c r="I5077" i="9" s="1"/>
  <c r="J5077" i="9" s="1" a="1"/>
  <c r="J5077" i="9" s="1"/>
  <c r="K5077" i="9" s="1"/>
  <c r="I2242" i="9" a="1"/>
  <c r="I2242" i="9" s="1"/>
  <c r="J2242" i="9" s="1" a="1"/>
  <c r="J2242" i="9" s="1"/>
  <c r="K2242" i="9" s="1"/>
  <c r="I1129" i="9" a="1"/>
  <c r="I1129" i="9" s="1"/>
  <c r="J1129" i="9" s="1" a="1"/>
  <c r="J1129" i="9" s="1"/>
  <c r="K1129" i="9" s="1"/>
  <c r="I3729" i="9" a="1"/>
  <c r="I3729" i="9" s="1"/>
  <c r="J3729" i="9" s="1" a="1"/>
  <c r="J3729" i="9" s="1"/>
  <c r="K3729" i="9" s="1"/>
  <c r="I4839" i="9" a="1"/>
  <c r="I4839" i="9" s="1"/>
  <c r="J4839" i="9" s="1" a="1"/>
  <c r="J4839" i="9" s="1"/>
  <c r="K4839" i="9" s="1"/>
  <c r="I4322" i="9" a="1"/>
  <c r="I4322" i="9" s="1"/>
  <c r="J4322" i="9" s="1" a="1"/>
  <c r="J4322" i="9" s="1"/>
  <c r="K4322" i="9" s="1"/>
  <c r="I5313" i="9" a="1"/>
  <c r="I5313" i="9" s="1"/>
  <c r="J5313" i="9" s="1" a="1"/>
  <c r="J5313" i="9" s="1"/>
  <c r="K5313" i="9" s="1"/>
  <c r="I6484" i="9" a="1"/>
  <c r="I6484" i="9" s="1"/>
  <c r="J6484" i="9" s="1" a="1"/>
  <c r="J6484" i="9" s="1"/>
  <c r="K6484" i="9" s="1"/>
  <c r="I4860" i="9" a="1"/>
  <c r="I4860" i="9" s="1"/>
  <c r="J4860" i="9" s="1" a="1"/>
  <c r="J4860" i="9" s="1"/>
  <c r="K4860" i="9" s="1"/>
  <c r="I3805" i="9" a="1"/>
  <c r="I3805" i="9" s="1"/>
  <c r="J3805" i="9" s="1" a="1"/>
  <c r="J3805" i="9" s="1"/>
  <c r="K3805" i="9" s="1"/>
  <c r="I3561" i="9" a="1"/>
  <c r="I3561" i="9" s="1"/>
  <c r="J3561" i="9" s="1" a="1"/>
  <c r="J3561" i="9" s="1"/>
  <c r="K3561" i="9" s="1"/>
  <c r="I4665" i="9" a="1"/>
  <c r="I4665" i="9" s="1"/>
  <c r="J4665" i="9" s="1" a="1"/>
  <c r="J4665" i="9" s="1"/>
  <c r="K4665" i="9" s="1"/>
  <c r="I3750" i="9" a="1"/>
  <c r="I3750" i="9" s="1"/>
  <c r="J3750" i="9" s="1" a="1"/>
  <c r="J3750" i="9" s="1"/>
  <c r="K3750" i="9" s="1"/>
  <c r="I3296" i="9" a="1"/>
  <c r="I3296" i="9" s="1"/>
  <c r="J3296" i="9" s="1" a="1"/>
  <c r="J3296" i="9" s="1"/>
  <c r="K3296" i="9" s="1"/>
  <c r="I2318" i="9" a="1"/>
  <c r="I2318" i="9" s="1"/>
  <c r="J2318" i="9" s="1" a="1"/>
  <c r="J2318" i="9" s="1"/>
  <c r="K2318" i="9" s="1"/>
  <c r="I3833" i="9" a="1"/>
  <c r="I3833" i="9" s="1"/>
  <c r="J3833" i="9" s="1" a="1"/>
  <c r="J3833" i="9" s="1"/>
  <c r="K3833" i="9" s="1"/>
  <c r="I5028" i="9" a="1"/>
  <c r="I5028" i="9" s="1"/>
  <c r="J5028" i="9" s="1" a="1"/>
  <c r="J5028" i="9" s="1"/>
  <c r="K5028" i="9" s="1"/>
  <c r="I5014" i="9" a="1"/>
  <c r="I5014" i="9" s="1"/>
  <c r="J5014" i="9" s="1" a="1"/>
  <c r="J5014" i="9" s="1"/>
  <c r="K5014" i="9" s="1"/>
  <c r="I2708" i="9" a="1"/>
  <c r="I2708" i="9" s="1"/>
  <c r="J2708" i="9" s="1" a="1"/>
  <c r="J2708" i="9" s="1"/>
  <c r="K2708" i="9" s="1"/>
  <c r="I1934" i="9" a="1"/>
  <c r="I1934" i="9" s="1"/>
  <c r="J1934" i="9" s="1" a="1"/>
  <c r="J1934" i="9" s="1"/>
  <c r="K1934" i="9" s="1"/>
  <c r="I115" i="9" a="1"/>
  <c r="I115" i="9" s="1"/>
  <c r="J115" i="9" s="1" a="1"/>
  <c r="J115" i="9" s="1"/>
  <c r="K115" i="9" s="1"/>
  <c r="I3798" i="9" a="1"/>
  <c r="I3798" i="9" s="1"/>
  <c r="J3798" i="9" s="1" a="1"/>
  <c r="J3798" i="9" s="1"/>
  <c r="K3798" i="9" s="1"/>
  <c r="I2081" i="9" a="1"/>
  <c r="I2081" i="9" s="1"/>
  <c r="J2081" i="9" s="1" a="1"/>
  <c r="J2081" i="9" s="1"/>
  <c r="K2081" i="9" s="1"/>
  <c r="I3016" i="9" a="1"/>
  <c r="I3016" i="9" s="1"/>
  <c r="J3016" i="9" s="1" a="1"/>
  <c r="J3016" i="9" s="1"/>
  <c r="K3016" i="9" s="1"/>
  <c r="I3428" i="9" a="1"/>
  <c r="I3428" i="9" s="1"/>
  <c r="J3428" i="9" s="1" a="1"/>
  <c r="J3428" i="9" s="1"/>
  <c r="K3428" i="9" s="1"/>
  <c r="I3652" i="9" a="1"/>
  <c r="I3652" i="9" s="1"/>
  <c r="J3652" i="9" s="1" a="1"/>
  <c r="J3652" i="9" s="1"/>
  <c r="K3652" i="9" s="1"/>
  <c r="I4448" i="9" a="1"/>
  <c r="I4448" i="9" s="1"/>
  <c r="J4448" i="9" s="1" a="1"/>
  <c r="J4448" i="9" s="1"/>
  <c r="K4448" i="9" s="1"/>
  <c r="I5301" i="9" a="1"/>
  <c r="I5301" i="9" s="1"/>
  <c r="J5301" i="9" s="1" a="1"/>
  <c r="J5301" i="9" s="1"/>
  <c r="K5301" i="9" s="1"/>
  <c r="I2479" i="9" a="1"/>
  <c r="I2479" i="9" s="1"/>
  <c r="J2479" i="9" s="1" a="1"/>
  <c r="J2479" i="9" s="1"/>
  <c r="K2479" i="9" s="1"/>
  <c r="I1220" i="9" a="1"/>
  <c r="I1220" i="9" s="1"/>
  <c r="J1220" i="9" s="1" a="1"/>
  <c r="J1220" i="9" s="1"/>
  <c r="K1220" i="9" s="1"/>
  <c r="I2339" i="9" a="1"/>
  <c r="I2339" i="9" s="1"/>
  <c r="J2339" i="9" s="1" a="1"/>
  <c r="J2339" i="9" s="1"/>
  <c r="K2339" i="9" s="1"/>
  <c r="I2659" i="9" a="1"/>
  <c r="I2659" i="9" s="1"/>
  <c r="J2659" i="9" s="1" a="1"/>
  <c r="J2659" i="9" s="1"/>
  <c r="K2659" i="9" s="1"/>
  <c r="I5021" i="9" a="1"/>
  <c r="I5021" i="9" s="1"/>
  <c r="J5021" i="9" s="1" a="1"/>
  <c r="J5021" i="9" s="1"/>
  <c r="K5021" i="9" s="1"/>
  <c r="I4162" i="9" a="1"/>
  <c r="I4162" i="9" s="1"/>
  <c r="J4162" i="9" s="1" a="1"/>
  <c r="J4162" i="9" s="1"/>
  <c r="K4162" i="9" s="1"/>
  <c r="I4266" i="9" a="1"/>
  <c r="I4266" i="9" s="1"/>
  <c r="J4266" i="9" s="1" a="1"/>
  <c r="J4266" i="9" s="1"/>
  <c r="K4266" i="9" s="1"/>
  <c r="I1143" i="9" a="1"/>
  <c r="I1143" i="9" s="1"/>
  <c r="J1143" i="9" s="1" a="1"/>
  <c r="J1143" i="9" s="1"/>
  <c r="K1143" i="9" s="1"/>
  <c r="I6302" i="9" a="1"/>
  <c r="I6302" i="9" s="1"/>
  <c r="J6302" i="9" s="1" a="1"/>
  <c r="J6302" i="9" s="1"/>
  <c r="K6302" i="9" s="1"/>
  <c r="I2151" i="9" a="1"/>
  <c r="I2151" i="9" s="1"/>
  <c r="J2151" i="9" s="1" a="1"/>
  <c r="J2151" i="9" s="1"/>
  <c r="K2151" i="9" s="1"/>
  <c r="I5968" i="9" a="1"/>
  <c r="I5968" i="9" s="1"/>
  <c r="J5968" i="9" s="1" a="1"/>
  <c r="J5968" i="9" s="1"/>
  <c r="K5968" i="9" s="1"/>
  <c r="I5341" i="9" a="1"/>
  <c r="I5341" i="9" s="1"/>
  <c r="J5341" i="9" s="1" a="1"/>
  <c r="J5341" i="9" s="1"/>
  <c r="K5341" i="9" s="1"/>
  <c r="I1745" i="9" a="1"/>
  <c r="I1745" i="9" s="1"/>
  <c r="J1745" i="9" s="1" a="1"/>
  <c r="J1745" i="9" s="1"/>
  <c r="K1745" i="9" s="1"/>
  <c r="I4427" i="9" a="1"/>
  <c r="I4427" i="9" s="1"/>
  <c r="J4427" i="9" s="1" a="1"/>
  <c r="J4427" i="9" s="1"/>
  <c r="K4427" i="9" s="1"/>
  <c r="I807" i="9" a="1"/>
  <c r="I807" i="9" s="1"/>
  <c r="J807" i="9" s="1" a="1"/>
  <c r="J807" i="9" s="1"/>
  <c r="K807" i="9" s="1"/>
  <c r="I1367" i="9" a="1"/>
  <c r="I1367" i="9" s="1"/>
  <c r="J1367" i="9" s="1" a="1"/>
  <c r="J1367" i="9" s="1"/>
  <c r="K1367" i="9" s="1"/>
  <c r="I1990" i="9" a="1"/>
  <c r="I1990" i="9" s="1"/>
  <c r="J1990" i="9" s="1" a="1"/>
  <c r="J1990" i="9" s="1"/>
  <c r="K1990" i="9" s="1"/>
  <c r="I5287" i="9" a="1"/>
  <c r="I5287" i="9" s="1"/>
  <c r="J5287" i="9" s="1" a="1"/>
  <c r="J5287" i="9" s="1"/>
  <c r="K5287" i="9" s="1"/>
  <c r="I2799" i="9" a="1"/>
  <c r="I2799" i="9" s="1"/>
  <c r="J2799" i="9" s="1" a="1"/>
  <c r="J2799" i="9" s="1"/>
  <c r="K2799" i="9" s="1"/>
  <c r="I3526" i="9" a="1"/>
  <c r="I3526" i="9" s="1"/>
  <c r="J3526" i="9" s="1" a="1"/>
  <c r="J3526" i="9" s="1"/>
  <c r="K3526" i="9" s="1"/>
  <c r="I1339" i="9" a="1"/>
  <c r="I1339" i="9" s="1"/>
  <c r="J1339" i="9" s="1" a="1"/>
  <c r="J1339" i="9" s="1"/>
  <c r="K1339" i="9" s="1"/>
  <c r="I143" i="9" a="1"/>
  <c r="I143" i="9" s="1"/>
  <c r="J143" i="9" s="1" a="1"/>
  <c r="J143" i="9" s="1"/>
  <c r="K143" i="9" s="1"/>
  <c r="I3854" i="9" a="1"/>
  <c r="I3854" i="9" s="1"/>
  <c r="J3854" i="9" s="1" a="1"/>
  <c r="J3854" i="9" s="1"/>
  <c r="K3854" i="9" s="1"/>
  <c r="I4525" i="9" a="1"/>
  <c r="I4525" i="9" s="1"/>
  <c r="J4525" i="9" s="1" a="1"/>
  <c r="J4525" i="9" s="1"/>
  <c r="K4525" i="9" s="1"/>
  <c r="I947" i="9" a="1"/>
  <c r="I947" i="9" s="1"/>
  <c r="J947" i="9" s="1" a="1"/>
  <c r="J947" i="9" s="1"/>
  <c r="K947" i="9" s="1"/>
  <c r="I2388" i="9" a="1"/>
  <c r="I2388" i="9" s="1"/>
  <c r="J2388" i="9" s="1" a="1"/>
  <c r="J2388" i="9" s="1"/>
  <c r="K2388" i="9" s="1"/>
  <c r="I101" i="9" a="1"/>
  <c r="I101" i="9" s="1"/>
  <c r="J101" i="9" s="1" a="1"/>
  <c r="J101" i="9" s="1"/>
  <c r="K101" i="9" s="1"/>
  <c r="I3247" i="9" a="1"/>
  <c r="I3247" i="9" s="1"/>
  <c r="J3247" i="9" s="1" a="1"/>
  <c r="J3247" i="9" s="1"/>
  <c r="K3247" i="9" s="1"/>
  <c r="I5612" i="9" a="1"/>
  <c r="I5612" i="9" s="1"/>
  <c r="J5612" i="9" s="1" a="1"/>
  <c r="J5612" i="9" s="1"/>
  <c r="K5612" i="9" s="1"/>
  <c r="I2269" i="9" a="1"/>
  <c r="I2269" i="9" s="1"/>
  <c r="J2269" i="9" s="1" a="1"/>
  <c r="J2269" i="9" s="1"/>
  <c r="K2269" i="9" s="1"/>
  <c r="I4693" i="9" a="1"/>
  <c r="I4693" i="9" s="1"/>
  <c r="J4693" i="9" s="1" a="1"/>
  <c r="J4693" i="9" s="1"/>
  <c r="K4693" i="9" s="1"/>
  <c r="I199" i="9" a="1"/>
  <c r="I199" i="9" s="1"/>
  <c r="J199" i="9" s="1" a="1"/>
  <c r="J199" i="9" s="1"/>
  <c r="K199" i="9" s="1"/>
  <c r="I4755" i="9" a="1"/>
  <c r="I4755" i="9" s="1"/>
  <c r="J4755" i="9" s="1" a="1"/>
  <c r="J4755" i="9" s="1"/>
  <c r="K4755" i="9" s="1"/>
  <c r="I3896" i="9" a="1"/>
  <c r="I3896" i="9" s="1"/>
  <c r="J3896" i="9" s="1" a="1"/>
  <c r="J3896" i="9" s="1"/>
  <c r="K3896" i="9" s="1"/>
  <c r="I3198" i="9" a="1"/>
  <c r="I3198" i="9" s="1"/>
  <c r="J3198" i="9" s="1" a="1"/>
  <c r="J3198" i="9" s="1"/>
  <c r="K3198" i="9" s="1"/>
  <c r="I2680" i="9" a="1"/>
  <c r="I2680" i="9" s="1"/>
  <c r="J2680" i="9" s="1" a="1"/>
  <c r="J2680" i="9" s="1"/>
  <c r="K2680" i="9" s="1"/>
  <c r="I1038" i="9" a="1"/>
  <c r="I1038" i="9" s="1"/>
  <c r="J1038" i="9" s="1" a="1"/>
  <c r="J1038" i="9" s="1"/>
  <c r="K1038" i="9" s="1"/>
  <c r="I2526" i="9" a="1"/>
  <c r="I2526" i="9" s="1"/>
  <c r="J2526" i="9" s="1" a="1"/>
  <c r="J2526" i="9" s="1"/>
  <c r="K2526" i="9" s="1"/>
  <c r="I6809" i="9" a="1"/>
  <c r="I6809" i="9" s="1"/>
  <c r="J6809" i="9" s="1" a="1"/>
  <c r="J6809" i="9" s="1"/>
  <c r="K6809" i="9" s="1"/>
  <c r="I6816" i="9" a="1"/>
  <c r="I6816" i="9" s="1"/>
  <c r="J6816" i="9" s="1" a="1"/>
  <c r="J6816" i="9" s="1"/>
  <c r="K6816" i="9" s="1"/>
  <c r="I6823" i="9" a="1"/>
  <c r="I6823" i="9" s="1"/>
  <c r="J6823" i="9" s="1" a="1"/>
  <c r="J6823" i="9" s="1"/>
  <c r="K6823" i="9" s="1"/>
  <c r="I6038" i="9" a="1"/>
  <c r="I6038" i="9" s="1"/>
  <c r="J6038" i="9" s="1" a="1"/>
  <c r="J6038" i="9" s="1"/>
  <c r="K6038" i="9" s="1"/>
  <c r="I6831" i="9" a="1"/>
  <c r="I6831" i="9" s="1"/>
  <c r="J6831" i="9" s="1" a="1"/>
  <c r="J6831" i="9" s="1"/>
  <c r="K6831" i="9" s="1"/>
  <c r="I6833" i="9" a="1"/>
  <c r="I6833" i="9" s="1"/>
  <c r="J6833" i="9" s="1" a="1"/>
  <c r="J6833" i="9" s="1"/>
  <c r="K6833" i="9" s="1"/>
  <c r="I5961" i="9" a="1"/>
  <c r="I5961" i="9" s="1"/>
  <c r="J5961" i="9" s="1" a="1"/>
  <c r="J5961" i="9" s="1"/>
  <c r="K5961" i="9" s="1"/>
  <c r="I6393" i="9" a="1"/>
  <c r="I6393" i="9" s="1"/>
  <c r="J6393" i="9" s="1" a="1"/>
  <c r="J6393" i="9" s="1"/>
  <c r="K6393" i="9" s="1"/>
  <c r="I1731" i="9" a="1"/>
  <c r="I1731" i="9" s="1"/>
  <c r="J1731" i="9" s="1" a="1"/>
  <c r="J1731" i="9" s="1"/>
  <c r="K1731" i="9" s="1"/>
  <c r="I6442" i="9" a="1"/>
  <c r="I6442" i="9" s="1"/>
  <c r="J6442" i="9" s="1" a="1"/>
  <c r="J6442" i="9" s="1"/>
  <c r="K6442" i="9" s="1"/>
  <c r="I6087" i="9" a="1"/>
  <c r="I6087" i="9" s="1"/>
  <c r="J6087" i="9" s="1" a="1"/>
  <c r="J6087" i="9" s="1"/>
  <c r="K6087" i="9" s="1"/>
  <c r="I5849" i="9" a="1"/>
  <c r="I5849" i="9" s="1"/>
  <c r="J5849" i="9" s="1" a="1"/>
  <c r="J5849" i="9" s="1"/>
  <c r="K5849" i="9" s="1"/>
  <c r="I5867" i="9" a="1"/>
  <c r="I5867" i="9" s="1"/>
  <c r="J5867" i="9" s="1" a="1"/>
  <c r="J5867" i="9" s="1"/>
  <c r="K5867" i="9" s="1"/>
  <c r="I6847" i="9" a="1"/>
  <c r="I6847" i="9" s="1"/>
  <c r="J6847" i="9" s="1" a="1"/>
  <c r="J6847" i="9" s="1"/>
  <c r="K6847" i="9" s="1"/>
  <c r="I6851" i="9" a="1"/>
  <c r="I6851" i="9" s="1"/>
  <c r="J6851" i="9" s="1" a="1"/>
  <c r="J6851" i="9" s="1"/>
  <c r="K6851" i="9" s="1"/>
  <c r="I6856" i="9" a="1"/>
  <c r="I6856" i="9" s="1"/>
  <c r="J6856" i="9" s="1" a="1"/>
  <c r="J6856" i="9" s="1"/>
  <c r="K6856" i="9" s="1"/>
  <c r="I6863" i="9" a="1"/>
  <c r="I6863" i="9" s="1"/>
  <c r="J6863" i="9" s="1" a="1"/>
  <c r="J6863" i="9" s="1"/>
  <c r="K6863" i="9" s="1"/>
  <c r="I5996" i="9" a="1"/>
  <c r="I5996" i="9" s="1"/>
  <c r="J5996" i="9" s="1" a="1"/>
  <c r="J5996" i="9" s="1"/>
  <c r="K5996" i="9" s="1"/>
  <c r="I6080" i="9" a="1"/>
  <c r="I6080" i="9" s="1"/>
  <c r="J6080" i="9" s="1" a="1"/>
  <c r="J6080" i="9" s="1"/>
  <c r="K6080" i="9" s="1"/>
  <c r="I6876" i="9" a="1"/>
  <c r="I6876" i="9" s="1"/>
  <c r="J6876" i="9" s="1" a="1"/>
  <c r="J6876" i="9" s="1"/>
  <c r="K6876" i="9" s="1"/>
  <c r="I5989" i="9" a="1"/>
  <c r="I5989" i="9" s="1"/>
  <c r="J5989" i="9" s="1" a="1"/>
  <c r="J5989" i="9" s="1"/>
  <c r="K5989" i="9" s="1"/>
  <c r="I6887" i="9" a="1"/>
  <c r="I6887" i="9" s="1"/>
  <c r="J6887" i="9" s="1" a="1"/>
  <c r="J6887" i="9" s="1"/>
  <c r="K6887" i="9" s="1"/>
  <c r="I6894" i="9" a="1"/>
  <c r="I6894" i="9" s="1"/>
  <c r="J6894" i="9" s="1" a="1"/>
  <c r="J6894" i="9" s="1"/>
  <c r="K6894" i="9" s="1"/>
  <c r="I2919" i="9" a="1"/>
  <c r="I2919" i="9" s="1"/>
  <c r="J2919" i="9" s="1" a="1"/>
  <c r="J2919" i="9" s="1"/>
  <c r="K2919" i="9" s="1"/>
  <c r="I4484" i="9" a="1"/>
  <c r="I4484" i="9" s="1"/>
  <c r="J4484" i="9" s="1" a="1"/>
  <c r="J4484" i="9" s="1"/>
  <c r="K4484" i="9" s="1"/>
  <c r="I1998" i="9" a="1"/>
  <c r="I1998" i="9" s="1"/>
  <c r="J1998" i="9" s="1" a="1"/>
  <c r="J1998" i="9" s="1"/>
  <c r="K1998" i="9" s="1"/>
  <c r="I472" i="9" a="1"/>
  <c r="I472" i="9" s="1"/>
  <c r="J472" i="9" s="1" a="1"/>
  <c r="J472" i="9" s="1"/>
  <c r="K472" i="9" s="1"/>
  <c r="I675" i="9" a="1"/>
  <c r="I675" i="9" s="1"/>
  <c r="J675" i="9" s="1" a="1"/>
  <c r="J675" i="9" s="1"/>
  <c r="K675" i="9" s="1"/>
  <c r="I843" i="9" a="1"/>
  <c r="I843" i="9" s="1"/>
  <c r="J843" i="9" s="1" a="1"/>
  <c r="J843" i="9" s="1"/>
  <c r="K843" i="9" s="1"/>
  <c r="I6590" i="9" a="1"/>
  <c r="I6590" i="9" s="1"/>
  <c r="J6590" i="9" s="1" a="1"/>
  <c r="J6590" i="9" s="1"/>
  <c r="K6590" i="9" s="1"/>
  <c r="I5085" i="9" a="1"/>
  <c r="I5085" i="9" s="1"/>
  <c r="J5085" i="9" s="1" a="1"/>
  <c r="J5085" i="9" s="1"/>
  <c r="K5085" i="9" s="1"/>
  <c r="I5390" i="9" a="1"/>
  <c r="I5390" i="9" s="1"/>
  <c r="J5390" i="9" s="1" a="1"/>
  <c r="J5390" i="9" s="1"/>
  <c r="K5390" i="9" s="1"/>
  <c r="I1529" i="9" a="1"/>
  <c r="I1529" i="9" s="1"/>
  <c r="J1529" i="9" s="1" a="1"/>
  <c r="J1529" i="9" s="1"/>
  <c r="K1529" i="9" s="1"/>
  <c r="I3709" i="9" a="1"/>
  <c r="I3709" i="9" s="1"/>
  <c r="J3709" i="9" s="1" a="1"/>
  <c r="J3709" i="9" s="1"/>
  <c r="K3709" i="9" s="1"/>
  <c r="I1011" i="9" a="1"/>
  <c r="I1011" i="9" s="1"/>
  <c r="J1011" i="9" s="1" a="1"/>
  <c r="J1011" i="9" s="1"/>
  <c r="K1011" i="9" s="1"/>
  <c r="I1382" i="9" a="1"/>
  <c r="I1382" i="9" s="1"/>
  <c r="J1382" i="9" s="1" a="1"/>
  <c r="J1382" i="9" s="1"/>
  <c r="K1382" i="9" s="1"/>
  <c r="I3408" i="9" a="1"/>
  <c r="I3408" i="9" s="1"/>
  <c r="J3408" i="9" s="1" a="1"/>
  <c r="J3408" i="9" s="1"/>
  <c r="K3408" i="9" s="1"/>
  <c r="I5204" i="9" a="1"/>
  <c r="I5204" i="9" s="1"/>
  <c r="J5204" i="9" s="1" a="1"/>
  <c r="J5204" i="9" s="1"/>
  <c r="K5204" i="9" s="1"/>
  <c r="I172" i="9" a="1"/>
  <c r="I172" i="9" s="1"/>
  <c r="J172" i="9" s="1" a="1"/>
  <c r="J172" i="9" s="1"/>
  <c r="K172" i="9" s="1"/>
  <c r="I1410" i="9" a="1"/>
  <c r="I1410" i="9" s="1"/>
  <c r="J1410" i="9" s="1" a="1"/>
  <c r="J1410" i="9" s="1"/>
  <c r="K1410" i="9" s="1"/>
  <c r="I5148" i="9" a="1"/>
  <c r="I5148" i="9" s="1"/>
  <c r="J5148" i="9" s="1" a="1"/>
  <c r="J5148" i="9" s="1"/>
  <c r="K5148" i="9" s="1"/>
  <c r="I2520" i="9" a="1"/>
  <c r="I2520" i="9" s="1"/>
  <c r="J2520" i="9" s="1" a="1"/>
  <c r="J2520" i="9" s="1"/>
  <c r="K2520" i="9" s="1"/>
  <c r="I962" i="9" a="1"/>
  <c r="I962" i="9" s="1"/>
  <c r="J962" i="9" s="1" a="1"/>
  <c r="J962" i="9" s="1"/>
  <c r="K962" i="9" s="1"/>
  <c r="I311" i="9" a="1"/>
  <c r="I311" i="9" s="1"/>
  <c r="J311" i="9" s="1" a="1"/>
  <c r="J311" i="9" s="1"/>
  <c r="K311" i="9" s="1"/>
  <c r="I1837" i="9" a="1"/>
  <c r="I1837" i="9" s="1"/>
  <c r="J1837" i="9" s="1" a="1"/>
  <c r="J1837" i="9" s="1"/>
  <c r="K1837" i="9" s="1"/>
  <c r="I5169" i="9" a="1"/>
  <c r="I5169" i="9" s="1"/>
  <c r="J5169" i="9" s="1" a="1"/>
  <c r="J5169" i="9" s="1"/>
  <c r="K5169" i="9" s="1"/>
  <c r="I5078" i="9" a="1"/>
  <c r="I5078" i="9" s="1"/>
  <c r="J5078" i="9" s="1" a="1"/>
  <c r="J5078" i="9" s="1"/>
  <c r="K5078" i="9" s="1"/>
  <c r="I1312" i="9" a="1"/>
  <c r="I1312" i="9" s="1"/>
  <c r="J1312" i="9" s="1" a="1"/>
  <c r="J1312" i="9" s="1"/>
  <c r="K1312" i="9" s="1"/>
  <c r="I3115" i="9" a="1"/>
  <c r="I3115" i="9" s="1"/>
  <c r="J3115" i="9" s="1" a="1"/>
  <c r="J3115" i="9" s="1"/>
  <c r="K3115" i="9" s="1"/>
  <c r="I584" i="9" a="1"/>
  <c r="I584" i="9" s="1"/>
  <c r="J584" i="9" s="1" a="1"/>
  <c r="J584" i="9" s="1"/>
  <c r="K584" i="9" s="1"/>
  <c r="I3269" i="9" a="1"/>
  <c r="I3269" i="9" s="1"/>
  <c r="J3269" i="9" s="1" a="1"/>
  <c r="J3269" i="9" s="1"/>
  <c r="K3269" i="9" s="1"/>
  <c r="I304" i="9" a="1"/>
  <c r="I304" i="9" s="1"/>
  <c r="J304" i="9" s="1" a="1"/>
  <c r="J304" i="9" s="1"/>
  <c r="K304" i="9" s="1"/>
  <c r="I4994" i="9" a="1"/>
  <c r="I4994" i="9" s="1"/>
  <c r="J4994" i="9" s="1" a="1"/>
  <c r="J4994" i="9" s="1"/>
  <c r="K4994" i="9" s="1"/>
  <c r="I3387" i="9" a="1"/>
  <c r="I3387" i="9" s="1"/>
  <c r="J3387" i="9" s="1" a="1"/>
  <c r="J3387" i="9" s="1"/>
  <c r="K3387" i="9" s="1"/>
  <c r="I3974" i="9" a="1"/>
  <c r="I3974" i="9" s="1"/>
  <c r="J3974" i="9" s="1" a="1"/>
  <c r="J3974" i="9" s="1"/>
  <c r="K3974" i="9" s="1"/>
  <c r="I2277" i="9" a="1"/>
  <c r="I2277" i="9" s="1"/>
  <c r="J2277" i="9" s="1" a="1"/>
  <c r="J2277" i="9" s="1"/>
  <c r="K2277" i="9" s="1"/>
  <c r="I682" i="9" a="1"/>
  <c r="I682" i="9" s="1"/>
  <c r="J682" i="9" s="1" a="1"/>
  <c r="J682" i="9" s="1"/>
  <c r="K682" i="9" s="1"/>
  <c r="I710" i="9" a="1"/>
  <c r="I710" i="9" s="1"/>
  <c r="J710" i="9" s="1" a="1"/>
  <c r="J710" i="9" s="1"/>
  <c r="K710" i="9" s="1"/>
  <c r="I5377" i="9" a="1"/>
  <c r="I5377" i="9" s="1"/>
  <c r="J5377" i="9" s="1" a="1"/>
  <c r="J5377" i="9" s="1"/>
  <c r="K5377" i="9" s="1"/>
  <c r="I1123" i="9" a="1"/>
  <c r="I1123" i="9" s="1"/>
  <c r="J1123" i="9" s="1" a="1"/>
  <c r="J1123" i="9" s="1"/>
  <c r="K1123" i="9" s="1"/>
  <c r="I2466" i="9" a="1"/>
  <c r="I2466" i="9" s="1"/>
  <c r="J2466" i="9" s="1" a="1"/>
  <c r="J2466" i="9" s="1"/>
  <c r="K2466" i="9" s="1"/>
  <c r="I5717" i="9" a="1"/>
  <c r="I5717" i="9" s="1"/>
  <c r="J5717" i="9" s="1" a="1"/>
  <c r="J5717" i="9" s="1"/>
  <c r="K5717" i="9" s="1"/>
  <c r="I3786" i="9" a="1"/>
  <c r="I3786" i="9" s="1"/>
  <c r="J3786" i="9" s="1" a="1"/>
  <c r="J3786" i="9" s="1"/>
  <c r="K3786" i="9" s="1"/>
  <c r="I4687" i="9" a="1"/>
  <c r="I4687" i="9" s="1"/>
  <c r="J4687" i="9" s="1" a="1"/>
  <c r="J4687" i="9" s="1"/>
  <c r="K4687" i="9" s="1"/>
  <c r="I5787" i="9" a="1"/>
  <c r="I5787" i="9" s="1"/>
  <c r="J5787" i="9" s="1" a="1"/>
  <c r="J5787" i="9" s="1"/>
  <c r="K5787" i="9" s="1"/>
  <c r="I549" i="9" a="1"/>
  <c r="I549" i="9" s="1"/>
  <c r="J549" i="9" s="1" a="1"/>
  <c r="J549" i="9" s="1"/>
  <c r="K549" i="9" s="1"/>
  <c r="I3234" i="9" a="1"/>
  <c r="I3234" i="9" s="1"/>
  <c r="J3234" i="9" s="1" a="1"/>
  <c r="J3234" i="9" s="1"/>
  <c r="K3234" i="9" s="1"/>
  <c r="I2326" i="9" a="1"/>
  <c r="I2326" i="9" s="1"/>
  <c r="J2326" i="9" s="1" a="1"/>
  <c r="J2326" i="9" s="1"/>
  <c r="K2326" i="9" s="1"/>
  <c r="I5661" i="9" a="1"/>
  <c r="I5661" i="9" s="1"/>
  <c r="J5661" i="9" s="1" a="1"/>
  <c r="J5661" i="9" s="1"/>
  <c r="K5661" i="9" s="1"/>
  <c r="I6597" i="9" a="1"/>
  <c r="I6597" i="9" s="1"/>
  <c r="J6597" i="9" s="1" a="1"/>
  <c r="J6597" i="9" s="1"/>
  <c r="K6597" i="9" s="1"/>
  <c r="I500" i="9" a="1"/>
  <c r="I500" i="9" s="1"/>
  <c r="J500" i="9" s="1" a="1"/>
  <c r="J500" i="9" s="1"/>
  <c r="K500" i="9" s="1"/>
  <c r="I5404" i="9" a="1"/>
  <c r="I5404" i="9" s="1"/>
  <c r="J5404" i="9" s="1" a="1"/>
  <c r="J5404" i="9" s="1"/>
  <c r="K5404" i="9" s="1"/>
  <c r="I878" i="9" a="1"/>
  <c r="I878" i="9" s="1"/>
  <c r="J878" i="9" s="1" a="1"/>
  <c r="J878" i="9" s="1"/>
  <c r="K878" i="9" s="1"/>
  <c r="I3646" i="9" a="1"/>
  <c r="I3646" i="9" s="1"/>
  <c r="J3646" i="9" s="1" a="1"/>
  <c r="J3646" i="9" s="1"/>
  <c r="K3646" i="9" s="1"/>
  <c r="I3108" i="9" a="1"/>
  <c r="I3108" i="9" s="1"/>
  <c r="J3108" i="9" s="1" a="1"/>
  <c r="J3108" i="9" s="1"/>
  <c r="K3108" i="9" s="1"/>
  <c r="I3024" i="9" a="1"/>
  <c r="I3024" i="9" s="1"/>
  <c r="J3024" i="9" s="1" a="1"/>
  <c r="J3024" i="9" s="1"/>
  <c r="K3024" i="9" s="1"/>
  <c r="I3478" i="9" a="1"/>
  <c r="I3478" i="9" s="1"/>
  <c r="J3478" i="9" s="1" a="1"/>
  <c r="J3478" i="9" s="1"/>
  <c r="K3478" i="9" s="1"/>
  <c r="I3143" i="9" a="1"/>
  <c r="I3143" i="9" s="1"/>
  <c r="J3143" i="9" s="1" a="1"/>
  <c r="J3143" i="9" s="1"/>
  <c r="K3143" i="9" s="1"/>
  <c r="I6268" i="9" a="1"/>
  <c r="I6268" i="9" s="1"/>
  <c r="J6268" i="9" s="1" a="1"/>
  <c r="J6268" i="9" s="1"/>
  <c r="K6268" i="9" s="1"/>
  <c r="I1564" i="9" a="1"/>
  <c r="I1564" i="9" s="1"/>
  <c r="J1564" i="9" s="1" a="1"/>
  <c r="J1564" i="9" s="1"/>
  <c r="K1564" i="9" s="1"/>
  <c r="I759" i="9" a="1"/>
  <c r="I759" i="9" s="1"/>
  <c r="J759" i="9" s="1" a="1"/>
  <c r="J759" i="9" s="1"/>
  <c r="K759" i="9" s="1"/>
  <c r="I3674" i="9" a="1"/>
  <c r="I3674" i="9" s="1"/>
  <c r="J3674" i="9" s="1" a="1"/>
  <c r="J3674" i="9" s="1"/>
  <c r="K3674" i="9" s="1"/>
  <c r="I1928" i="9" a="1"/>
  <c r="I1928" i="9" s="1"/>
  <c r="J1928" i="9" s="1" a="1"/>
  <c r="J1928" i="9" s="1"/>
  <c r="K1928" i="9" s="1"/>
  <c r="I430" i="9" a="1"/>
  <c r="I430" i="9" s="1"/>
  <c r="J430" i="9" s="1" a="1"/>
  <c r="J430" i="9" s="1"/>
  <c r="K430" i="9" s="1"/>
  <c r="I5452" i="9" a="1"/>
  <c r="I5452" i="9" s="1"/>
  <c r="J5452" i="9" s="1" a="1"/>
  <c r="J5452" i="9" s="1"/>
  <c r="K5452" i="9" s="1"/>
  <c r="I4722" i="9" a="1"/>
  <c r="I4722" i="9" s="1"/>
  <c r="J4722" i="9" s="1" a="1"/>
  <c r="J4722" i="9" s="1"/>
  <c r="K4722" i="9" s="1"/>
  <c r="I2660" i="9" a="1"/>
  <c r="I2660" i="9" s="1"/>
  <c r="J2660" i="9" s="1" a="1"/>
  <c r="J2660" i="9" s="1"/>
  <c r="K2660" i="9" s="1"/>
  <c r="I4463" i="9" a="1"/>
  <c r="I4463" i="9" s="1"/>
  <c r="J4463" i="9" s="1" a="1"/>
  <c r="J4463" i="9" s="1"/>
  <c r="K4463" i="9" s="1"/>
  <c r="I1179" i="9" a="1"/>
  <c r="I1179" i="9" s="1"/>
  <c r="J1179" i="9" s="1" a="1"/>
  <c r="J1179" i="9" s="1"/>
  <c r="K1179" i="9" s="1"/>
  <c r="I3667" i="9" a="1"/>
  <c r="I3667" i="9" s="1"/>
  <c r="J3667" i="9" s="1" a="1"/>
  <c r="J3667" i="9" s="1"/>
  <c r="K3667" i="9" s="1"/>
  <c r="I88" i="9" a="1"/>
  <c r="I88" i="9" s="1"/>
  <c r="J88" i="9" s="1" a="1"/>
  <c r="J88" i="9" s="1"/>
  <c r="K88" i="9" s="1"/>
  <c r="I6296" i="9" a="1"/>
  <c r="I6296" i="9" s="1"/>
  <c r="J6296" i="9" s="1" a="1"/>
  <c r="J6296" i="9" s="1"/>
  <c r="K6296" i="9" s="1"/>
  <c r="I6233" i="9" a="1"/>
  <c r="I6233" i="9" s="1"/>
  <c r="J6233" i="9" s="1" a="1"/>
  <c r="J6233" i="9" s="1"/>
  <c r="K6233" i="9" s="1"/>
  <c r="I4847" i="9" a="1"/>
  <c r="I4847" i="9" s="1"/>
  <c r="J4847" i="9" s="1" a="1"/>
  <c r="J4847" i="9" s="1"/>
  <c r="K4847" i="9" s="1"/>
  <c r="I2688" i="9" a="1"/>
  <c r="I2688" i="9" s="1"/>
  <c r="J2688" i="9" s="1" a="1"/>
  <c r="J2688" i="9" s="1"/>
  <c r="K2688" i="9" s="1"/>
  <c r="I6408" i="9" a="1"/>
  <c r="I6408" i="9" s="1"/>
  <c r="J6408" i="9" s="1" a="1"/>
  <c r="J6408" i="9" s="1"/>
  <c r="K6408" i="9" s="1"/>
  <c r="I2152" i="9" a="1"/>
  <c r="I2152" i="9" s="1"/>
  <c r="J2152" i="9" s="1" a="1"/>
  <c r="J2152" i="9" s="1"/>
  <c r="K2152" i="9" s="1"/>
  <c r="I4617" i="9" a="1"/>
  <c r="I4617" i="9" s="1"/>
  <c r="J4617" i="9" s="1" a="1"/>
  <c r="J4617" i="9" s="1"/>
  <c r="K4617" i="9" s="1"/>
  <c r="I2159" i="9" a="1"/>
  <c r="I2159" i="9" s="1"/>
  <c r="J2159" i="9" s="1" a="1"/>
  <c r="J2159" i="9" s="1"/>
  <c r="K2159" i="9" s="1"/>
  <c r="I3255" i="9" a="1"/>
  <c r="I3255" i="9" s="1"/>
  <c r="J3255" i="9" s="1" a="1"/>
  <c r="J3255" i="9" s="1"/>
  <c r="K3255" i="9" s="1"/>
  <c r="I2534" i="9" a="1"/>
  <c r="I2534" i="9" s="1"/>
  <c r="J2534" i="9" s="1" a="1"/>
  <c r="J2534" i="9" s="1"/>
  <c r="K2534" i="9" s="1"/>
  <c r="I2096" i="9" a="1"/>
  <c r="I2096" i="9" s="1"/>
  <c r="J2096" i="9" s="1" a="1"/>
  <c r="J2096" i="9" s="1"/>
  <c r="K2096" i="9" s="1"/>
  <c r="I1753" i="9" a="1"/>
  <c r="I1753" i="9" s="1"/>
  <c r="J1753" i="9" s="1" a="1"/>
  <c r="J1753" i="9" s="1"/>
  <c r="K1753" i="9" s="1"/>
  <c r="I4093" i="9" a="1"/>
  <c r="I4093" i="9" s="1"/>
  <c r="J4093" i="9" s="1" a="1"/>
  <c r="J4093" i="9" s="1"/>
  <c r="K4093" i="9" s="1"/>
  <c r="I2431" i="9" a="1"/>
  <c r="I2431" i="9" s="1"/>
  <c r="J2431" i="9" s="1" a="1"/>
  <c r="J2431" i="9" s="1"/>
  <c r="K2431" i="9" s="1"/>
  <c r="I1690" i="9" a="1"/>
  <c r="I1690" i="9" s="1"/>
  <c r="J1690" i="9" s="1" a="1"/>
  <c r="J1690" i="9" s="1"/>
  <c r="K1690" i="9" s="1"/>
  <c r="I4205" i="9" a="1"/>
  <c r="I4205" i="9" s="1"/>
  <c r="J4205" i="9" s="1" a="1"/>
  <c r="J4205" i="9" s="1"/>
  <c r="K4205" i="9" s="1"/>
  <c r="I2968" i="9" a="1"/>
  <c r="I2968" i="9" s="1"/>
  <c r="J2968" i="9" s="1" a="1"/>
  <c r="J2968" i="9" s="1"/>
  <c r="K2968" i="9" s="1"/>
  <c r="I1046" i="9" a="1"/>
  <c r="I1046" i="9" s="1"/>
  <c r="J1046" i="9" s="1" a="1"/>
  <c r="J1046" i="9" s="1"/>
  <c r="K1046" i="9" s="1"/>
  <c r="I4980" i="9" a="1"/>
  <c r="I4980" i="9" s="1"/>
  <c r="J4980" i="9" s="1" a="1"/>
  <c r="J4980" i="9" s="1"/>
  <c r="K4980" i="9" s="1"/>
  <c r="I4868" i="9" a="1"/>
  <c r="I4868" i="9" s="1"/>
  <c r="J4868" i="9" s="1" a="1"/>
  <c r="J4868" i="9" s="1"/>
  <c r="K4868" i="9" s="1"/>
  <c r="I1655" i="9" a="1"/>
  <c r="I1655" i="9" s="1"/>
  <c r="J1655" i="9" s="1" a="1"/>
  <c r="J1655" i="9" s="1"/>
  <c r="K1655" i="9" s="1"/>
  <c r="I2002" i="9" a="1"/>
  <c r="I2002" i="9" s="1"/>
  <c r="J2002" i="9" s="1" a="1"/>
  <c r="J2002" i="9" s="1"/>
  <c r="K2002" i="9" s="1"/>
  <c r="I6237" i="9" a="1"/>
  <c r="I6237" i="9" s="1"/>
  <c r="J6237" i="9" s="1" a="1"/>
  <c r="J6237" i="9" s="1"/>
  <c r="K6237" i="9" s="1"/>
  <c r="I469" i="9" a="1"/>
  <c r="I469" i="9" s="1"/>
  <c r="J469" i="9" s="1" a="1"/>
  <c r="J469" i="9" s="1"/>
  <c r="K469" i="9" s="1"/>
  <c r="I2636" i="9" a="1"/>
  <c r="I2636" i="9" s="1"/>
  <c r="J2636" i="9" s="1" a="1"/>
  <c r="J2636" i="9" s="1"/>
  <c r="K2636" i="9" s="1"/>
  <c r="I1372" i="9" a="1"/>
  <c r="I1372" i="9" s="1"/>
  <c r="J1372" i="9" s="1" a="1"/>
  <c r="J1372" i="9" s="1"/>
  <c r="K1372" i="9" s="1"/>
  <c r="I3154" i="9" a="1"/>
  <c r="I3154" i="9" s="1"/>
  <c r="J3154" i="9" s="1" a="1"/>
  <c r="J3154" i="9" s="1"/>
  <c r="K3154" i="9" s="1"/>
  <c r="I1001" i="9" a="1"/>
  <c r="I1001" i="9" s="1"/>
  <c r="J1001" i="9" s="1" a="1"/>
  <c r="J1001" i="9" s="1"/>
  <c r="K1001" i="9" s="1"/>
  <c r="I1435" i="9" a="1"/>
  <c r="I1435" i="9" s="1"/>
  <c r="J1435" i="9" s="1" a="1"/>
  <c r="J1435" i="9" s="1"/>
  <c r="K1435" i="9" s="1"/>
  <c r="I3098" i="9" a="1"/>
  <c r="I3098" i="9" s="1"/>
  <c r="J3098" i="9" s="1" a="1"/>
  <c r="J3098" i="9" s="1"/>
  <c r="K3098" i="9" s="1"/>
  <c r="I5428" i="9" a="1"/>
  <c r="I5428" i="9" s="1"/>
  <c r="J5428" i="9" s="1" a="1"/>
  <c r="J5428" i="9" s="1"/>
  <c r="K5428" i="9" s="1"/>
  <c r="I1589" i="9" a="1"/>
  <c r="I1589" i="9" s="1"/>
  <c r="J1589" i="9" s="1" a="1"/>
  <c r="J1589" i="9" s="1"/>
  <c r="K1589" i="9" s="1"/>
  <c r="I3468" i="9" a="1"/>
  <c r="I3468" i="9" s="1"/>
  <c r="J3468" i="9" s="1" a="1"/>
  <c r="J3468" i="9" s="1"/>
  <c r="K3468" i="9" s="1"/>
  <c r="I1113" i="9" a="1"/>
  <c r="I1113" i="9" s="1"/>
  <c r="J1113" i="9" s="1" a="1"/>
  <c r="J1113" i="9" s="1"/>
  <c r="K1113" i="9" s="1"/>
  <c r="I651" i="9" a="1"/>
  <c r="I651" i="9" s="1"/>
  <c r="J651" i="9" s="1" a="1"/>
  <c r="J651" i="9" s="1"/>
  <c r="K651" i="9" s="1"/>
  <c r="I1456" i="9" a="1"/>
  <c r="I1456" i="9" s="1"/>
  <c r="J1456" i="9" s="1" a="1"/>
  <c r="J1456" i="9" s="1"/>
  <c r="K1456" i="9" s="1"/>
  <c r="I2240" i="9" a="1"/>
  <c r="I2240" i="9" s="1"/>
  <c r="J2240" i="9" s="1" a="1"/>
  <c r="J2240" i="9" s="1"/>
  <c r="K2240" i="9" s="1"/>
  <c r="I4656" i="9" a="1"/>
  <c r="I4656" i="9" s="1"/>
  <c r="J4656" i="9" s="1" a="1"/>
  <c r="J4656" i="9" s="1"/>
  <c r="K4656" i="9" s="1"/>
  <c r="I5159" i="9" a="1"/>
  <c r="I5159" i="9" s="1"/>
  <c r="J5159" i="9" s="1" a="1"/>
  <c r="J5159" i="9" s="1"/>
  <c r="K5159" i="9" s="1"/>
  <c r="I2748" i="9" a="1"/>
  <c r="I2748" i="9" s="1"/>
  <c r="J2748" i="9" s="1" a="1"/>
  <c r="J2748" i="9" s="1"/>
  <c r="K2748" i="9" s="1"/>
  <c r="I4320" i="9" a="1"/>
  <c r="I4320" i="9" s="1"/>
  <c r="J4320" i="9" s="1" a="1"/>
  <c r="J4320" i="9" s="1"/>
  <c r="K4320" i="9" s="1"/>
  <c r="I6251" i="9" a="1"/>
  <c r="I6251" i="9" s="1"/>
  <c r="J6251" i="9" s="1" a="1"/>
  <c r="J6251" i="9" s="1"/>
  <c r="K6251" i="9" s="1"/>
  <c r="I44" i="9" a="1"/>
  <c r="I44" i="9" s="1"/>
  <c r="J44" i="9" s="1" a="1"/>
  <c r="J44" i="9" s="1"/>
  <c r="K44" i="9" s="1"/>
  <c r="I4642" i="9" a="1"/>
  <c r="I4642" i="9" s="1"/>
  <c r="J4642" i="9" s="1" a="1"/>
  <c r="J4642" i="9" s="1"/>
  <c r="K4642" i="9" s="1"/>
  <c r="I5721" i="9" a="1"/>
  <c r="I5721" i="9" s="1"/>
  <c r="J5721" i="9" s="1" a="1"/>
  <c r="J5721" i="9" s="1"/>
  <c r="K5721" i="9" s="1"/>
  <c r="I1946" i="9" a="1"/>
  <c r="I1946" i="9" s="1"/>
  <c r="J1946" i="9" s="1" a="1"/>
  <c r="J1946" i="9" s="1"/>
  <c r="K1946" i="9" s="1"/>
  <c r="I4914" i="9" a="1"/>
  <c r="I4914" i="9" s="1"/>
  <c r="J4914" i="9" s="1" a="1"/>
  <c r="J4914" i="9" s="1"/>
  <c r="K4914" i="9" s="1"/>
  <c r="I742" i="9" a="1"/>
  <c r="I742" i="9" s="1"/>
  <c r="J742" i="9" s="1" a="1"/>
  <c r="J742" i="9" s="1"/>
  <c r="K742" i="9" s="1"/>
  <c r="I4132" i="9" a="1"/>
  <c r="I4132" i="9" s="1"/>
  <c r="J4132" i="9" s="1" a="1"/>
  <c r="J4132" i="9" s="1"/>
  <c r="K4132" i="9" s="1"/>
  <c r="I3776" i="9" a="1"/>
  <c r="I3776" i="9" s="1"/>
  <c r="J3776" i="9" s="1" a="1"/>
  <c r="J3776" i="9" s="1"/>
  <c r="K3776" i="9" s="1"/>
  <c r="I5096" i="9" a="1"/>
  <c r="I5096" i="9" s="1"/>
  <c r="J5096" i="9" s="1" a="1"/>
  <c r="J5096" i="9" s="1"/>
  <c r="K5096" i="9" s="1"/>
  <c r="I5089" i="9" a="1"/>
  <c r="I5089" i="9" s="1"/>
  <c r="J5089" i="9" s="1" a="1"/>
  <c r="J5089" i="9" s="1"/>
  <c r="K5089" i="9" s="1"/>
  <c r="I113" i="9" a="1"/>
  <c r="I113" i="9" s="1"/>
  <c r="J113" i="9" s="1" a="1"/>
  <c r="J113" i="9" s="1"/>
  <c r="K113" i="9" s="1"/>
  <c r="I3796" i="9" a="1"/>
  <c r="I3796" i="9" s="1"/>
  <c r="J3796" i="9" s="1" a="1"/>
  <c r="J3796" i="9" s="1"/>
  <c r="K3796" i="9" s="1"/>
  <c r="I3042" i="9" a="1"/>
  <c r="I3042" i="9" s="1"/>
  <c r="J3042" i="9" s="1" a="1"/>
  <c r="J3042" i="9" s="1"/>
  <c r="K3042" i="9" s="1"/>
  <c r="I5360" i="9" a="1"/>
  <c r="I5360" i="9" s="1"/>
  <c r="J5360" i="9" s="1" a="1"/>
  <c r="J5360" i="9" s="1"/>
  <c r="K5360" i="9" s="1"/>
  <c r="I3671" i="9" a="1"/>
  <c r="I3671" i="9" s="1"/>
  <c r="J3671" i="9" s="1" a="1"/>
  <c r="J3671" i="9" s="1"/>
  <c r="K3671" i="9" s="1"/>
  <c r="I2477" i="9" a="1"/>
  <c r="I2477" i="9" s="1"/>
  <c r="J2477" i="9" s="1" a="1"/>
  <c r="J2477" i="9" s="1"/>
  <c r="K2477" i="9" s="1"/>
  <c r="I2247" i="9" a="1"/>
  <c r="I2247" i="9" s="1"/>
  <c r="J2247" i="9" s="1" a="1"/>
  <c r="J2247" i="9" s="1"/>
  <c r="K2247" i="9" s="1"/>
  <c r="I763" i="9" a="1"/>
  <c r="I763" i="9" s="1"/>
  <c r="J763" i="9" s="1" a="1"/>
  <c r="J763" i="9" s="1"/>
  <c r="K763" i="9" s="1"/>
  <c r="I4572" i="9" a="1"/>
  <c r="I4572" i="9" s="1"/>
  <c r="J4572" i="9" s="1" a="1"/>
  <c r="J4572" i="9" s="1"/>
  <c r="K4572" i="9" s="1"/>
  <c r="I4719" i="9" a="1"/>
  <c r="I4719" i="9" s="1"/>
  <c r="J4719" i="9" s="1" a="1"/>
  <c r="J4719" i="9" s="1"/>
  <c r="K4719" i="9" s="1"/>
  <c r="I2309" i="9" a="1"/>
  <c r="I2309" i="9" s="1"/>
  <c r="J2309" i="9" s="1" a="1"/>
  <c r="J2309" i="9" s="1"/>
  <c r="K2309" i="9" s="1"/>
  <c r="I2351" i="9" a="1"/>
  <c r="I2351" i="9" s="1"/>
  <c r="J2351" i="9" s="1" a="1"/>
  <c r="J2351" i="9" s="1"/>
  <c r="K2351" i="9" s="1"/>
  <c r="I2755" i="9" a="1"/>
  <c r="I2755" i="9" s="1"/>
  <c r="J2755" i="9" s="1" a="1"/>
  <c r="J2755" i="9" s="1"/>
  <c r="K2755" i="9" s="1"/>
  <c r="I3259" i="9" a="1"/>
  <c r="I3259" i="9" s="1"/>
  <c r="J3259" i="9" s="1" a="1"/>
  <c r="J3259" i="9" s="1"/>
  <c r="K3259" i="9" s="1"/>
  <c r="I6286" i="9" a="1"/>
  <c r="I6286" i="9" s="1"/>
  <c r="J6286" i="9" s="1" a="1"/>
  <c r="J6286" i="9" s="1"/>
  <c r="K6286" i="9" s="1"/>
  <c r="I4998" i="9" a="1"/>
  <c r="I4998" i="9" s="1"/>
  <c r="J4998" i="9" s="1" a="1"/>
  <c r="J4998" i="9" s="1"/>
  <c r="K4998" i="9" s="1"/>
  <c r="I3517" i="9" a="1"/>
  <c r="I3517" i="9" s="1"/>
  <c r="J3517" i="9" s="1" a="1"/>
  <c r="J3517" i="9" s="1"/>
  <c r="K3517" i="9" s="1"/>
  <c r="I58" i="9" a="1"/>
  <c r="I58" i="9" s="1"/>
  <c r="J58" i="9" s="1" a="1"/>
  <c r="J58" i="9" s="1"/>
  <c r="K58" i="9" s="1"/>
  <c r="I3601" i="9" a="1"/>
  <c r="I3601" i="9" s="1"/>
  <c r="J3601" i="9" s="1" a="1"/>
  <c r="J3601" i="9" s="1"/>
  <c r="K3601" i="9" s="1"/>
  <c r="I2156" i="9" a="1"/>
  <c r="I2156" i="9" s="1"/>
  <c r="J2156" i="9" s="1" a="1"/>
  <c r="J2156" i="9" s="1"/>
  <c r="K2156" i="9" s="1"/>
  <c r="I1953" i="9" a="1"/>
  <c r="I1953" i="9" s="1"/>
  <c r="J1953" i="9" s="1" a="1"/>
  <c r="J1953" i="9" s="1"/>
  <c r="K1953" i="9" s="1"/>
  <c r="I5339" i="9" a="1"/>
  <c r="I5339" i="9" s="1"/>
  <c r="J5339" i="9" s="1" a="1"/>
  <c r="J5339" i="9" s="1"/>
  <c r="K5339" i="9" s="1"/>
  <c r="I4090" i="9" a="1"/>
  <c r="I4090" i="9" s="1"/>
  <c r="J4090" i="9" s="1" a="1"/>
  <c r="J4090" i="9" s="1"/>
  <c r="K4090" i="9" s="1"/>
  <c r="I4299" i="9" a="1"/>
  <c r="I4299" i="9" s="1"/>
  <c r="J4299" i="9" s="1" a="1"/>
  <c r="J4299" i="9" s="1"/>
  <c r="K4299" i="9" s="1"/>
  <c r="I5700" i="9" a="1"/>
  <c r="I5700" i="9" s="1"/>
  <c r="J5700" i="9" s="1" a="1"/>
  <c r="J5700" i="9" s="1"/>
  <c r="K5700" i="9" s="1"/>
  <c r="I924" i="9" a="1"/>
  <c r="I924" i="9" s="1"/>
  <c r="J924" i="9" s="1" a="1"/>
  <c r="J924" i="9" s="1"/>
  <c r="K924" i="9" s="1"/>
  <c r="I3873" i="9" a="1"/>
  <c r="I3873" i="9" s="1"/>
  <c r="J3873" i="9" s="1" a="1"/>
  <c r="J3873" i="9" s="1"/>
  <c r="K3873" i="9" s="1"/>
  <c r="I204" i="9" a="1"/>
  <c r="I204" i="9" s="1"/>
  <c r="J204" i="9" s="1" a="1"/>
  <c r="J204" i="9" s="1"/>
  <c r="K204" i="9" s="1"/>
  <c r="I602" i="9" a="1"/>
  <c r="I602" i="9" s="1"/>
  <c r="J602" i="9" s="1" a="1"/>
  <c r="J602" i="9" s="1"/>
  <c r="K602" i="9" s="1"/>
  <c r="I819" i="9" a="1"/>
  <c r="I819" i="9" s="1"/>
  <c r="J819" i="9" s="1" a="1"/>
  <c r="J819" i="9" s="1"/>
  <c r="K819" i="9" s="1"/>
  <c r="I357" i="9" a="1"/>
  <c r="I357" i="9" s="1"/>
  <c r="J357" i="9" s="1" a="1"/>
  <c r="J357" i="9" s="1"/>
  <c r="K357" i="9" s="1"/>
  <c r="I371" i="9" a="1"/>
  <c r="I371" i="9" s="1"/>
  <c r="J371" i="9" s="1" a="1"/>
  <c r="J371" i="9" s="1"/>
  <c r="K371" i="9" s="1"/>
  <c r="I3189" i="9" a="1"/>
  <c r="I3189" i="9" s="1"/>
  <c r="J3189" i="9" s="1" a="1"/>
  <c r="J3189" i="9" s="1"/>
  <c r="K3189" i="9" s="1"/>
  <c r="I3342" i="9" a="1"/>
  <c r="I3342" i="9" s="1"/>
  <c r="J3342" i="9" s="1" a="1"/>
  <c r="J3342" i="9" s="1"/>
  <c r="K3342" i="9" s="1"/>
  <c r="I5610" i="9" a="1"/>
  <c r="I5610" i="9" s="1"/>
  <c r="J5610" i="9" s="1" a="1"/>
  <c r="J5610" i="9" s="1"/>
  <c r="K5610" i="9" s="1"/>
  <c r="I2260" i="9" a="1"/>
  <c r="I2260" i="9" s="1"/>
  <c r="J2260" i="9" s="1" a="1"/>
  <c r="J2260" i="9" s="1"/>
  <c r="K2260" i="9" s="1"/>
  <c r="I4879" i="9" a="1"/>
  <c r="I4879" i="9" s="1"/>
  <c r="J4879" i="9" s="1" a="1"/>
  <c r="J4879" i="9" s="1"/>
  <c r="K4879" i="9" s="1"/>
  <c r="I2421" i="9" a="1"/>
  <c r="I2421" i="9" s="1"/>
  <c r="J2421" i="9" s="1" a="1"/>
  <c r="J2421" i="9" s="1"/>
  <c r="K2421" i="9" s="1"/>
  <c r="I1421" i="9" a="1"/>
  <c r="I1421" i="9" s="1"/>
  <c r="J1421" i="9" s="1" a="1"/>
  <c r="J1421" i="9" s="1"/>
  <c r="K1421" i="9" s="1"/>
  <c r="I5318" i="9" a="1"/>
  <c r="I5318" i="9" s="1"/>
  <c r="J5318" i="9" s="1" a="1"/>
  <c r="J5318" i="9" s="1"/>
  <c r="K5318" i="9" s="1"/>
  <c r="I1239" i="9" a="1"/>
  <c r="I1239" i="9" s="1"/>
  <c r="J1239" i="9" s="1" a="1"/>
  <c r="J1239" i="9" s="1"/>
  <c r="K1239" i="9" s="1"/>
  <c r="I3957" i="9" a="1"/>
  <c r="I3957" i="9" s="1"/>
  <c r="J3957" i="9" s="1" a="1"/>
  <c r="J3957" i="9" s="1"/>
  <c r="K3957" i="9" s="1"/>
  <c r="I6612" i="9" a="1"/>
  <c r="I6612" i="9" s="1"/>
  <c r="J6612" i="9" s="1" a="1"/>
  <c r="J6612" i="9" s="1"/>
  <c r="K6612" i="9" s="1"/>
  <c r="I6622" i="9" a="1"/>
  <c r="I6622" i="9" s="1"/>
  <c r="J6622" i="9" s="1" a="1"/>
  <c r="J6622" i="9" s="1"/>
  <c r="K6622" i="9" s="1"/>
  <c r="I6029" i="9" a="1"/>
  <c r="I6029" i="9" s="1"/>
  <c r="J6029" i="9" s="1" a="1"/>
  <c r="J6029" i="9" s="1"/>
  <c r="K6029" i="9" s="1"/>
  <c r="I5679" i="9" a="1"/>
  <c r="I5679" i="9" s="1"/>
  <c r="J5679" i="9" s="1" a="1"/>
  <c r="J5679" i="9" s="1"/>
  <c r="K5679" i="9" s="1"/>
  <c r="I6634" i="9" a="1"/>
  <c r="I6634" i="9" s="1"/>
  <c r="J6634" i="9" s="1" a="1"/>
  <c r="J6634" i="9" s="1"/>
  <c r="K6634" i="9" s="1"/>
  <c r="I6398" i="9" a="1"/>
  <c r="I6398" i="9" s="1"/>
  <c r="J6398" i="9" s="1" a="1"/>
  <c r="J6398" i="9" s="1"/>
  <c r="K6398" i="9" s="1"/>
  <c r="I448" i="9" a="1"/>
  <c r="I448" i="9" s="1"/>
  <c r="J448" i="9" s="1" a="1"/>
  <c r="J448" i="9" s="1"/>
  <c r="K448" i="9" s="1"/>
  <c r="I1729" i="9" a="1"/>
  <c r="I1729" i="9" s="1"/>
  <c r="J1729" i="9" s="1" a="1"/>
  <c r="J1729" i="9" s="1"/>
  <c r="K1729" i="9" s="1"/>
  <c r="I6440" i="9" a="1"/>
  <c r="I6440" i="9" s="1"/>
  <c r="J6440" i="9" s="1" a="1"/>
  <c r="J6440" i="9" s="1"/>
  <c r="K6440" i="9" s="1"/>
  <c r="I6085" i="9" a="1"/>
  <c r="I6085" i="9" s="1"/>
  <c r="J6085" i="9" s="1" a="1"/>
  <c r="J6085" i="9" s="1"/>
  <c r="K6085" i="9" s="1"/>
  <c r="I5847" i="9" a="1"/>
  <c r="I5847" i="9" s="1"/>
  <c r="J5847" i="9" s="1" a="1"/>
  <c r="J5847" i="9" s="1"/>
  <c r="K5847" i="9" s="1"/>
  <c r="I6652" i="9" a="1"/>
  <c r="I6652" i="9" s="1"/>
  <c r="J6652" i="9" s="1" a="1"/>
  <c r="J6652" i="9" s="1"/>
  <c r="K6652" i="9" s="1"/>
  <c r="I6496" i="9" a="1"/>
  <c r="I6496" i="9" s="1"/>
  <c r="J6496" i="9" s="1" a="1"/>
  <c r="J6496" i="9" s="1"/>
  <c r="K6496" i="9" s="1"/>
  <c r="I6677" i="9" a="1"/>
  <c r="I6677" i="9" s="1"/>
  <c r="J6677" i="9" s="1" a="1"/>
  <c r="J6677" i="9" s="1"/>
  <c r="K6677" i="9" s="1"/>
  <c r="I5987" i="9" a="1"/>
  <c r="I5987" i="9" s="1"/>
  <c r="J5987" i="9" s="1" a="1"/>
  <c r="J5987" i="9" s="1"/>
  <c r="K5987" i="9" s="1"/>
  <c r="I4943" i="9" a="1"/>
  <c r="I4943" i="9" s="1"/>
  <c r="J4943" i="9" s="1" a="1"/>
  <c r="J4943" i="9" s="1"/>
  <c r="K4943" i="9" s="1"/>
  <c r="I2136" i="9" a="1"/>
  <c r="I2136" i="9" s="1"/>
  <c r="J2136" i="9" s="1" a="1"/>
  <c r="J2136" i="9" s="1"/>
  <c r="K2136" i="9" s="1"/>
  <c r="I6350" i="9" a="1"/>
  <c r="I6350" i="9" s="1"/>
  <c r="J6350" i="9" s="1" a="1"/>
  <c r="J6350" i="9" s="1"/>
  <c r="K6350" i="9" s="1"/>
  <c r="I2742" i="9" a="1"/>
  <c r="I2742" i="9" s="1"/>
  <c r="J2742" i="9" s="1" a="1"/>
  <c r="J2742" i="9" s="1"/>
  <c r="K2742" i="9" s="1"/>
  <c r="I3742" i="9" a="1"/>
  <c r="I3742" i="9" s="1"/>
  <c r="J3742" i="9" s="1" a="1"/>
  <c r="J3742" i="9" s="1"/>
  <c r="K3742" i="9" s="1"/>
  <c r="I1863" i="9" a="1"/>
  <c r="I1863" i="9" s="1"/>
  <c r="J1863" i="9" s="1" a="1"/>
  <c r="J1863" i="9" s="1"/>
  <c r="K1863" i="9" s="1"/>
  <c r="I2129" i="9" a="1"/>
  <c r="I2129" i="9" s="1"/>
  <c r="J2129" i="9" s="1" a="1"/>
  <c r="J2129" i="9" s="1"/>
  <c r="K2129" i="9" s="1"/>
  <c r="I177" i="9" a="1"/>
  <c r="I177" i="9" s="1"/>
  <c r="J177" i="9" s="1" a="1"/>
  <c r="J177" i="9" s="1"/>
  <c r="K177" i="9" s="1"/>
  <c r="I3986" i="9" a="1"/>
  <c r="I3986" i="9" s="1"/>
  <c r="J3986" i="9" s="1" a="1"/>
  <c r="J3986" i="9" s="1"/>
  <c r="K3986" i="9" s="1"/>
  <c r="I2714" i="9" a="1"/>
  <c r="I2714" i="9" s="1"/>
  <c r="J2714" i="9" s="1" a="1"/>
  <c r="J2714" i="9" s="1"/>
  <c r="K2714" i="9" s="1"/>
  <c r="I2602" i="9" a="1"/>
  <c r="I2602" i="9" s="1"/>
  <c r="J2602" i="9" s="1" a="1"/>
  <c r="J2602" i="9" s="1"/>
  <c r="K2602" i="9" s="1"/>
  <c r="I1352" i="9" a="1"/>
  <c r="I1352" i="9" s="1"/>
  <c r="J1352" i="9" s="1" a="1"/>
  <c r="J1352" i="9" s="1"/>
  <c r="K1352" i="9" s="1"/>
  <c r="I3064" i="9" a="1"/>
  <c r="I3064" i="9" s="1"/>
  <c r="J3064" i="9" s="1" a="1"/>
  <c r="J3064" i="9" s="1"/>
  <c r="K3064" i="9" s="1"/>
  <c r="I2122" i="9" a="1"/>
  <c r="I2122" i="9" s="1"/>
  <c r="J2122" i="9" s="1" a="1"/>
  <c r="J2122" i="9" s="1"/>
  <c r="K2122" i="9" s="1"/>
  <c r="I1877" i="9" a="1"/>
  <c r="I1877" i="9" s="1"/>
  <c r="J1877" i="9" s="1" a="1"/>
  <c r="J1877" i="9" s="1"/>
  <c r="K1877" i="9" s="1"/>
  <c r="I645" i="9" a="1"/>
  <c r="I645" i="9" s="1"/>
  <c r="J645" i="9" s="1" a="1"/>
  <c r="J645" i="9" s="1"/>
  <c r="K645" i="9" s="1"/>
  <c r="I3364" i="9" a="1"/>
  <c r="I3364" i="9" s="1"/>
  <c r="J3364" i="9" s="1" a="1"/>
  <c r="J3364" i="9" s="1"/>
  <c r="K3364" i="9" s="1"/>
  <c r="I3008" i="9" a="1"/>
  <c r="I3008" i="9" s="1"/>
  <c r="J3008" i="9" s="1" a="1"/>
  <c r="J3008" i="9" s="1"/>
  <c r="K3008" i="9" s="1"/>
  <c r="I729" i="9" a="1"/>
  <c r="I729" i="9" s="1"/>
  <c r="J729" i="9" s="1" a="1"/>
  <c r="J729" i="9" s="1"/>
  <c r="K729" i="9" s="1"/>
  <c r="I652" i="9" a="1"/>
  <c r="I652" i="9" s="1"/>
  <c r="J652" i="9" s="1" a="1"/>
  <c r="J652" i="9" s="1"/>
  <c r="K652" i="9" s="1"/>
  <c r="I5485" i="9" a="1"/>
  <c r="I5485" i="9" s="1"/>
  <c r="J5485" i="9" s="1" a="1"/>
  <c r="J5485" i="9" s="1"/>
  <c r="K5485" i="9" s="1"/>
  <c r="I1310" i="9" a="1"/>
  <c r="I1310" i="9" s="1"/>
  <c r="J1310" i="9" s="1" a="1"/>
  <c r="J1310" i="9" s="1"/>
  <c r="K1310" i="9" s="1"/>
  <c r="I3113" i="9" a="1"/>
  <c r="I3113" i="9" s="1"/>
  <c r="J3113" i="9" s="1" a="1"/>
  <c r="J3113" i="9" s="1"/>
  <c r="K3113" i="9" s="1"/>
  <c r="I484" i="9" a="1"/>
  <c r="I484" i="9" s="1"/>
  <c r="J484" i="9" s="1" a="1"/>
  <c r="J484" i="9" s="1"/>
  <c r="K484" i="9" s="1"/>
  <c r="I1212" i="9" a="1"/>
  <c r="I1212" i="9" s="1"/>
  <c r="J1212" i="9" s="1" a="1"/>
  <c r="J1212" i="9" s="1"/>
  <c r="K1212" i="9" s="1"/>
  <c r="I135" i="9" a="1"/>
  <c r="I135" i="9" s="1"/>
  <c r="J135" i="9" s="1" a="1"/>
  <c r="J135" i="9" s="1"/>
  <c r="K135" i="9" s="1"/>
  <c r="I3686" i="9" a="1"/>
  <c r="I3686" i="9" s="1"/>
  <c r="J3686" i="9" s="1" a="1"/>
  <c r="J3686" i="9" s="1"/>
  <c r="K3686" i="9" s="1"/>
  <c r="I463" i="9" a="1"/>
  <c r="I463" i="9" s="1"/>
  <c r="J463" i="9" s="1" a="1"/>
  <c r="J463" i="9" s="1"/>
  <c r="K463" i="9" s="1"/>
  <c r="I1849" i="9" a="1"/>
  <c r="I1849" i="9" s="1"/>
  <c r="J1849" i="9" s="1" a="1"/>
  <c r="J1849" i="9" s="1"/>
  <c r="K1849" i="9" s="1"/>
  <c r="I680" i="9" a="1"/>
  <c r="I680" i="9" s="1"/>
  <c r="J680" i="9" s="1" a="1"/>
  <c r="J680" i="9" s="1"/>
  <c r="K680" i="9" s="1"/>
  <c r="I5639" i="9" a="1"/>
  <c r="I5639" i="9" s="1"/>
  <c r="J5639" i="9" s="1" a="1"/>
  <c r="J5639" i="9" s="1"/>
  <c r="K5639" i="9" s="1"/>
  <c r="I6469" i="9" a="1"/>
  <c r="I6469" i="9" s="1"/>
  <c r="J6469" i="9" s="1" a="1"/>
  <c r="J6469" i="9" s="1"/>
  <c r="K6469" i="9" s="1"/>
  <c r="I3811" i="9" a="1"/>
  <c r="I3811" i="9" s="1"/>
  <c r="J3811" i="9" s="1" a="1"/>
  <c r="J3811" i="9" s="1"/>
  <c r="K3811" i="9" s="1"/>
  <c r="I386" i="9" a="1"/>
  <c r="I386" i="9" s="1"/>
  <c r="J386" i="9" s="1" a="1"/>
  <c r="J386" i="9" s="1"/>
  <c r="K386" i="9" s="1"/>
  <c r="I4950" i="9" a="1"/>
  <c r="I4950" i="9" s="1"/>
  <c r="J4950" i="9" s="1" a="1"/>
  <c r="J4950" i="9" s="1"/>
  <c r="K4950" i="9" s="1"/>
  <c r="I5785" i="9" a="1"/>
  <c r="I5785" i="9" s="1"/>
  <c r="J5785" i="9" s="1" a="1"/>
  <c r="J5785" i="9" s="1"/>
  <c r="K5785" i="9" s="1"/>
  <c r="I2282" i="9" a="1"/>
  <c r="I2282" i="9" s="1"/>
  <c r="J2282" i="9" s="1" a="1"/>
  <c r="J2282" i="9" s="1"/>
  <c r="K2282" i="9" s="1"/>
  <c r="I5293" i="9" a="1"/>
  <c r="I5293" i="9" s="1"/>
  <c r="J5293" i="9" s="1" a="1"/>
  <c r="J5293" i="9" s="1"/>
  <c r="K5293" i="9" s="1"/>
  <c r="I5125" i="9" a="1"/>
  <c r="I5125" i="9" s="1"/>
  <c r="J5125" i="9" s="1" a="1"/>
  <c r="J5125" i="9" s="1"/>
  <c r="K5125" i="9" s="1"/>
  <c r="I4245" i="9" a="1"/>
  <c r="I4245" i="9" s="1"/>
  <c r="J4245" i="9" s="1" a="1"/>
  <c r="J4245" i="9" s="1"/>
  <c r="K4245" i="9" s="1"/>
  <c r="I5409" i="9" a="1"/>
  <c r="I5409" i="9" s="1"/>
  <c r="J5409" i="9" s="1" a="1"/>
  <c r="J5409" i="9" s="1"/>
  <c r="K5409" i="9" s="1"/>
  <c r="I2707" i="9" a="1"/>
  <c r="I2707" i="9" s="1"/>
  <c r="J2707" i="9" s="1" a="1"/>
  <c r="J2707" i="9" s="1"/>
  <c r="K2707" i="9" s="1"/>
  <c r="I883" i="9" a="1"/>
  <c r="I883" i="9" s="1"/>
  <c r="J883" i="9" s="1" a="1"/>
  <c r="J883" i="9" s="1"/>
  <c r="K883" i="9" s="1"/>
  <c r="I3825" i="9" a="1"/>
  <c r="I3825" i="9" s="1"/>
  <c r="J3825" i="9" s="1" a="1"/>
  <c r="J3825" i="9" s="1"/>
  <c r="K3825" i="9" s="1"/>
  <c r="I38" i="9" a="1"/>
  <c r="I38" i="9" s="1"/>
  <c r="J38" i="9" s="1" a="1"/>
  <c r="J38" i="9" s="1"/>
  <c r="K38" i="9" s="1"/>
  <c r="I3630" i="9" a="1"/>
  <c r="I3630" i="9" s="1"/>
  <c r="J3630" i="9" s="1" a="1"/>
  <c r="J3630" i="9" s="1"/>
  <c r="K3630" i="9" s="1"/>
  <c r="I5361" i="9" a="1"/>
  <c r="I5361" i="9" s="1"/>
  <c r="J5361" i="9" s="1" a="1"/>
  <c r="J5361" i="9" s="1"/>
  <c r="K5361" i="9" s="1"/>
  <c r="I5541" i="9" a="1"/>
  <c r="I5541" i="9" s="1"/>
  <c r="J5541" i="9" s="1" a="1"/>
  <c r="J5541" i="9" s="1"/>
  <c r="K5541" i="9" s="1"/>
  <c r="I5618" i="9" a="1"/>
  <c r="I5618" i="9" s="1"/>
  <c r="J5618" i="9" s="1" a="1"/>
  <c r="J5618" i="9" s="1"/>
  <c r="K5618" i="9" s="1"/>
  <c r="I1919" i="9" a="1"/>
  <c r="I1919" i="9" s="1"/>
  <c r="J1919" i="9" s="1" a="1"/>
  <c r="J1919" i="9" s="1"/>
  <c r="K1919" i="9" s="1"/>
  <c r="I1170" i="9" a="1"/>
  <c r="I1170" i="9" s="1"/>
  <c r="J1170" i="9" s="1" a="1"/>
  <c r="J1170" i="9" s="1"/>
  <c r="K1170" i="9" s="1"/>
  <c r="I4370" i="9" a="1"/>
  <c r="I4370" i="9" s="1"/>
  <c r="J4370" i="9" s="1" a="1"/>
  <c r="J4370" i="9" s="1"/>
  <c r="K4370" i="9" s="1"/>
  <c r="I5687" i="9" a="1"/>
  <c r="I5687" i="9" s="1"/>
  <c r="J5687" i="9" s="1" a="1"/>
  <c r="J5687" i="9" s="1"/>
  <c r="K5687" i="9" s="1"/>
  <c r="I5513" i="9" a="1"/>
  <c r="I5513" i="9" s="1"/>
  <c r="J5513" i="9" s="1" a="1"/>
  <c r="J5513" i="9" s="1"/>
  <c r="K5513" i="9" s="1"/>
  <c r="I1884" i="9" a="1"/>
  <c r="I1884" i="9" s="1"/>
  <c r="J1884" i="9" s="1" a="1"/>
  <c r="J1884" i="9" s="1"/>
  <c r="K1884" i="9" s="1"/>
  <c r="I512" i="9" a="1"/>
  <c r="I512" i="9" s="1"/>
  <c r="J512" i="9" s="1" a="1"/>
  <c r="J512" i="9" s="1"/>
  <c r="K512" i="9" s="1"/>
  <c r="I1821" i="9" a="1"/>
  <c r="I1821" i="9" s="1"/>
  <c r="J1821" i="9" s="1" a="1"/>
  <c r="J1821" i="9" s="1"/>
  <c r="K1821" i="9" s="1"/>
  <c r="I6287" i="9" a="1"/>
  <c r="I6287" i="9" s="1"/>
  <c r="J6287" i="9" s="1" a="1"/>
  <c r="J6287" i="9" s="1"/>
  <c r="K6287" i="9" s="1"/>
  <c r="I4999" i="9" a="1"/>
  <c r="I4999" i="9" s="1"/>
  <c r="J4999" i="9" s="1" a="1"/>
  <c r="J4999" i="9" s="1"/>
  <c r="K4999" i="9" s="1"/>
  <c r="I5625" i="9" a="1"/>
  <c r="I5625" i="9" s="1"/>
  <c r="J5625" i="9" s="1" a="1"/>
  <c r="J5625" i="9" s="1"/>
  <c r="K5625" i="9" s="1"/>
  <c r="I2574" i="9" a="1"/>
  <c r="I2574" i="9" s="1"/>
  <c r="J2574" i="9" s="1" a="1"/>
  <c r="J2574" i="9" s="1"/>
  <c r="K2574" i="9" s="1"/>
  <c r="I3448" i="9" a="1"/>
  <c r="I3448" i="9" s="1"/>
  <c r="J3448" i="9" s="1" a="1"/>
  <c r="J3448" i="9" s="1"/>
  <c r="K3448" i="9" s="1"/>
  <c r="I5436" i="9" a="1"/>
  <c r="I5436" i="9" s="1"/>
  <c r="J5436" i="9" s="1" a="1"/>
  <c r="J5436" i="9" s="1"/>
  <c r="K5436" i="9" s="1"/>
  <c r="I3888" i="9" a="1"/>
  <c r="I3888" i="9" s="1"/>
  <c r="J3888" i="9" s="1" a="1"/>
  <c r="J3888" i="9" s="1"/>
  <c r="K3888" i="9" s="1"/>
  <c r="I4538" i="9" a="1"/>
  <c r="I4538" i="9" s="1"/>
  <c r="J4538" i="9" s="1" a="1"/>
  <c r="J4538" i="9" s="1"/>
  <c r="K4538" i="9" s="1"/>
  <c r="I1303" i="9" a="1"/>
  <c r="I1303" i="9" s="1"/>
  <c r="J1303" i="9" s="1" a="1"/>
  <c r="J1303" i="9" s="1"/>
  <c r="K1303" i="9" s="1"/>
  <c r="I3308" i="9" a="1"/>
  <c r="I3308" i="9" s="1"/>
  <c r="J3308" i="9" s="1" a="1"/>
  <c r="J3308" i="9" s="1"/>
  <c r="K3308" i="9" s="1"/>
  <c r="I5251" i="9" a="1"/>
  <c r="I5251" i="9" s="1"/>
  <c r="J5251" i="9" s="1" a="1"/>
  <c r="J5251" i="9" s="1"/>
  <c r="K5251" i="9" s="1"/>
  <c r="I575" i="9" a="1"/>
  <c r="I575" i="9" s="1"/>
  <c r="J575" i="9" s="1" a="1"/>
  <c r="J575" i="9" s="1"/>
  <c r="K575" i="9" s="1"/>
  <c r="I4727" i="9" a="1"/>
  <c r="I4727" i="9" s="1"/>
  <c r="J4727" i="9" s="1" a="1"/>
  <c r="J4727" i="9" s="1"/>
  <c r="K4727" i="9" s="1"/>
  <c r="I4231" i="9" a="1"/>
  <c r="I4231" i="9" s="1"/>
  <c r="J4231" i="9" s="1" a="1"/>
  <c r="J4231" i="9" s="1"/>
  <c r="K4231" i="9" s="1"/>
  <c r="I3658" i="9" a="1"/>
  <c r="I3658" i="9" s="1"/>
  <c r="J3658" i="9" s="1" a="1"/>
  <c r="J3658" i="9" s="1"/>
  <c r="K3658" i="9" s="1"/>
  <c r="I5416" i="9" a="1"/>
  <c r="I5416" i="9" s="1"/>
  <c r="J5416" i="9" s="1" a="1"/>
  <c r="J5416" i="9" s="1"/>
  <c r="K5416" i="9" s="1"/>
  <c r="I149" i="9" a="1"/>
  <c r="I149" i="9" s="1"/>
  <c r="J149" i="9" s="1" a="1"/>
  <c r="J149" i="9" s="1"/>
  <c r="K149" i="9" s="1"/>
  <c r="I3853" i="9" a="1"/>
  <c r="I3853" i="9" s="1"/>
  <c r="J3853" i="9" s="1" a="1"/>
  <c r="J3853" i="9" s="1"/>
  <c r="K3853" i="9" s="1"/>
  <c r="I4524" i="9" a="1"/>
  <c r="I4524" i="9" s="1"/>
  <c r="J4524" i="9" s="1" a="1"/>
  <c r="J4524" i="9" s="1"/>
  <c r="K4524" i="9" s="1"/>
  <c r="I1772" i="9" a="1"/>
  <c r="I1772" i="9" s="1"/>
  <c r="J1772" i="9" s="1" a="1"/>
  <c r="J1772" i="9" s="1"/>
  <c r="K1772" i="9" s="1"/>
  <c r="I5569" i="9" a="1"/>
  <c r="I5569" i="9" s="1"/>
  <c r="J5569" i="9" s="1" a="1"/>
  <c r="J5569" i="9" s="1"/>
  <c r="K5569" i="9" s="1"/>
  <c r="I4608" i="9" a="1"/>
  <c r="I4608" i="9" s="1"/>
  <c r="J4608" i="9" s="1" a="1"/>
  <c r="J4608" i="9" s="1"/>
  <c r="K4608" i="9" s="1"/>
  <c r="I5457" i="9" a="1"/>
  <c r="I5457" i="9" s="1"/>
  <c r="J5457" i="9" s="1" a="1"/>
  <c r="J5457" i="9" s="1"/>
  <c r="K5457" i="9" s="1"/>
  <c r="I198" i="9" a="1"/>
  <c r="I198" i="9" s="1"/>
  <c r="J198" i="9" s="1" a="1"/>
  <c r="J198" i="9" s="1"/>
  <c r="K198" i="9" s="1"/>
  <c r="I3001" i="9" a="1"/>
  <c r="I3001" i="9" s="1"/>
  <c r="J3001" i="9" s="1" a="1"/>
  <c r="J3001" i="9" s="1"/>
  <c r="K3001" i="9" s="1"/>
  <c r="I4796" i="9" a="1"/>
  <c r="I4796" i="9" s="1"/>
  <c r="J4796" i="9" s="1" a="1"/>
  <c r="J4796" i="9" s="1"/>
  <c r="K4796" i="9" s="1"/>
  <c r="I4531" i="9" a="1"/>
  <c r="I4531" i="9" s="1"/>
  <c r="J4531" i="9" s="1" a="1"/>
  <c r="J4531" i="9" s="1"/>
  <c r="K4531" i="9" s="1"/>
  <c r="I2679" i="9" a="1"/>
  <c r="I2679" i="9" s="1"/>
  <c r="J2679" i="9" s="1" a="1"/>
  <c r="J2679" i="9" s="1"/>
  <c r="K2679" i="9" s="1"/>
  <c r="I1240" i="9" a="1"/>
  <c r="I1240" i="9" s="1"/>
  <c r="J1240" i="9" s="1" a="1"/>
  <c r="J1240" i="9" s="1"/>
  <c r="K1240" i="9" s="1"/>
  <c r="I2525" i="9" a="1"/>
  <c r="I2525" i="9" s="1"/>
  <c r="J2525" i="9" s="1" a="1"/>
  <c r="J2525" i="9" s="1"/>
  <c r="K2525" i="9" s="1"/>
  <c r="I6715" i="9" a="1"/>
  <c r="I6715" i="9" s="1"/>
  <c r="J6715" i="9" s="1" a="1"/>
  <c r="J6715" i="9" s="1"/>
  <c r="K6715" i="9" s="1"/>
  <c r="I6723" i="9" a="1"/>
  <c r="I6723" i="9" s="1"/>
  <c r="J6723" i="9" s="1" a="1"/>
  <c r="J6723" i="9" s="1"/>
  <c r="K6723" i="9" s="1"/>
  <c r="I6729" i="9" a="1"/>
  <c r="I6729" i="9" s="1"/>
  <c r="J6729" i="9" s="1" a="1"/>
  <c r="J6729" i="9" s="1"/>
  <c r="K6729" i="9" s="1"/>
  <c r="I6182" i="9" a="1"/>
  <c r="I6182" i="9" s="1"/>
  <c r="J6182" i="9" s="1" a="1"/>
  <c r="J6182" i="9" s="1"/>
  <c r="K6182" i="9" s="1"/>
  <c r="I5960" i="9" a="1"/>
  <c r="I5960" i="9" s="1"/>
  <c r="J5960" i="9" s="1" a="1"/>
  <c r="J5960" i="9" s="1"/>
  <c r="K5960" i="9" s="1"/>
  <c r="I5904" i="9" a="1"/>
  <c r="I5904" i="9" s="1"/>
  <c r="J5904" i="9" s="1" a="1"/>
  <c r="J5904" i="9" s="1"/>
  <c r="K5904" i="9" s="1"/>
  <c r="I6273" i="9" a="1"/>
  <c r="I6273" i="9" s="1"/>
  <c r="J6273" i="9" s="1" a="1"/>
  <c r="J6273" i="9" s="1"/>
  <c r="K6273" i="9" s="1"/>
  <c r="I6518" i="9" a="1"/>
  <c r="I6518" i="9" s="1"/>
  <c r="J6518" i="9" s="1" a="1"/>
  <c r="J6518" i="9" s="1"/>
  <c r="K6518" i="9" s="1"/>
  <c r="I6086" i="9" a="1"/>
  <c r="I6086" i="9" s="1"/>
  <c r="J6086" i="9" s="1" a="1"/>
  <c r="J6086" i="9" s="1"/>
  <c r="K6086" i="9" s="1"/>
  <c r="I5925" i="9" a="1"/>
  <c r="I5925" i="9" s="1"/>
  <c r="J5925" i="9" s="1" a="1"/>
  <c r="J5925" i="9" s="1"/>
  <c r="K5925" i="9" s="1"/>
  <c r="I5911" i="9" a="1"/>
  <c r="I5911" i="9" s="1"/>
  <c r="J5911" i="9" s="1" a="1"/>
  <c r="J5911" i="9" s="1"/>
  <c r="K5911" i="9" s="1"/>
  <c r="I6455" i="9" a="1"/>
  <c r="I6455" i="9" s="1"/>
  <c r="J6455" i="9" s="1" a="1"/>
  <c r="J6455" i="9" s="1"/>
  <c r="K6455" i="9" s="1"/>
  <c r="I6757" i="9" a="1"/>
  <c r="I6757" i="9" s="1"/>
  <c r="J6757" i="9" s="1" a="1"/>
  <c r="J6757" i="9" s="1"/>
  <c r="K6757" i="9" s="1"/>
  <c r="I6772" i="9" a="1"/>
  <c r="I6772" i="9" s="1"/>
  <c r="J6772" i="9" s="1" a="1"/>
  <c r="J6772" i="9" s="1"/>
  <c r="K6772" i="9" s="1"/>
  <c r="I6126" i="9" a="1"/>
  <c r="I6126" i="9" s="1"/>
  <c r="J6126" i="9" s="1" a="1"/>
  <c r="J6126" i="9" s="1"/>
  <c r="K6126" i="9" s="1"/>
  <c r="I6114" i="9" a="1"/>
  <c r="I6114" i="9" s="1"/>
  <c r="J6114" i="9" s="1" a="1"/>
  <c r="J6114" i="9" s="1"/>
  <c r="K6114" i="9" s="1"/>
  <c r="I6787" i="9" a="1"/>
  <c r="I6787" i="9" s="1"/>
  <c r="J6787" i="9" s="1" a="1"/>
  <c r="J6787" i="9" s="1"/>
  <c r="K6787" i="9" s="1"/>
  <c r="I5389" i="9" a="1"/>
  <c r="I5389" i="9" s="1"/>
  <c r="J5389" i="9" s="1" a="1"/>
  <c r="J5389" i="9" s="1"/>
  <c r="K5389" i="9" s="1"/>
  <c r="I1563" i="9" a="1"/>
  <c r="I1563" i="9" s="1"/>
  <c r="J1563" i="9" s="1" a="1"/>
  <c r="J1563" i="9" s="1"/>
  <c r="K1563" i="9" s="1"/>
  <c r="I6798" i="9" a="1"/>
  <c r="I6798" i="9" s="1"/>
  <c r="J6798" i="9" s="1" a="1"/>
  <c r="J6798" i="9" s="1"/>
  <c r="K6798" i="9" s="1"/>
  <c r="I4972" i="9" a="1"/>
  <c r="I4972" i="9" s="1"/>
  <c r="J4972" i="9" s="1" a="1"/>
  <c r="J4972" i="9" s="1"/>
  <c r="K4972" i="9" s="1"/>
  <c r="I2729" i="9" a="1"/>
  <c r="I2729" i="9" s="1"/>
  <c r="J2729" i="9" s="1" a="1"/>
  <c r="J2729" i="9" s="1"/>
  <c r="K2729" i="9" s="1"/>
  <c r="I1997" i="9" a="1"/>
  <c r="I1997" i="9" s="1"/>
  <c r="J1997" i="9" s="1" a="1"/>
  <c r="J1997" i="9" s="1"/>
  <c r="K1997" i="9" s="1"/>
  <c r="I6337" i="9" a="1"/>
  <c r="I6337" i="9" s="1"/>
  <c r="J6337" i="9" s="1" a="1"/>
  <c r="J6337" i="9" s="1"/>
  <c r="K6337" i="9" s="1"/>
  <c r="I3743" i="9" a="1"/>
  <c r="I3743" i="9" s="1"/>
  <c r="J3743" i="9" s="1" a="1"/>
  <c r="J3743" i="9" s="1"/>
  <c r="K3743" i="9" s="1"/>
  <c r="I2645" i="9" a="1"/>
  <c r="I2645" i="9" s="1"/>
  <c r="J2645" i="9" s="1" a="1"/>
  <c r="J2645" i="9" s="1"/>
  <c r="K2645" i="9" s="1"/>
  <c r="I828" i="9" a="1"/>
  <c r="I828" i="9" s="1"/>
  <c r="J828" i="9" s="1" a="1"/>
  <c r="J828" i="9" s="1"/>
  <c r="K828" i="9" s="1"/>
  <c r="I2610" i="9" a="1"/>
  <c r="I2610" i="9" s="1"/>
  <c r="J2610" i="9" s="1" a="1"/>
  <c r="J2610" i="9" s="1"/>
  <c r="K2610" i="9" s="1"/>
  <c r="I2701" i="9" a="1"/>
  <c r="I2701" i="9" s="1"/>
  <c r="J2701" i="9" s="1" a="1"/>
  <c r="J2701" i="9" s="1"/>
  <c r="K2701" i="9" s="1"/>
  <c r="I2346" i="9" a="1"/>
  <c r="I2346" i="9" s="1"/>
  <c r="J2346" i="9" s="1" a="1"/>
  <c r="J2346" i="9" s="1"/>
  <c r="K2346" i="9" s="1"/>
  <c r="I1003" i="9" a="1"/>
  <c r="I1003" i="9" s="1"/>
  <c r="J1003" i="9" s="1" a="1"/>
  <c r="J1003" i="9" s="1"/>
  <c r="K1003" i="9" s="1"/>
  <c r="I2715" i="9" a="1"/>
  <c r="I2715" i="9" s="1"/>
  <c r="J2715" i="9" s="1" a="1"/>
  <c r="J2715" i="9" s="1"/>
  <c r="K2715" i="9" s="1"/>
  <c r="I1388" i="9" a="1"/>
  <c r="I1388" i="9" s="1"/>
  <c r="J1388" i="9" s="1" a="1"/>
  <c r="J1388" i="9" s="1"/>
  <c r="K1388" i="9" s="1"/>
  <c r="I5210" i="9" a="1"/>
  <c r="I5210" i="9" s="1"/>
  <c r="J5210" i="9" s="1" a="1"/>
  <c r="J5210" i="9" s="1"/>
  <c r="K5210" i="9" s="1"/>
  <c r="I5070" i="9" a="1"/>
  <c r="I5070" i="9" s="1"/>
  <c r="J5070" i="9" s="1" a="1"/>
  <c r="J5070" i="9" s="1"/>
  <c r="K5070" i="9" s="1"/>
  <c r="I4022" i="9" a="1"/>
  <c r="I4022" i="9" s="1"/>
  <c r="J4022" i="9" s="1" a="1"/>
  <c r="J4022" i="9" s="1"/>
  <c r="K4022" i="9" s="1"/>
  <c r="I1941" i="9" a="1"/>
  <c r="I1941" i="9" s="1"/>
  <c r="J1941" i="9" s="1" a="1"/>
  <c r="J1941" i="9" s="1"/>
  <c r="K1941" i="9" s="1"/>
  <c r="I961" i="9" a="1"/>
  <c r="I961" i="9" s="1"/>
  <c r="J961" i="9" s="1" a="1"/>
  <c r="J961" i="9" s="1"/>
  <c r="K961" i="9" s="1"/>
  <c r="I3337" i="9" a="1"/>
  <c r="I3337" i="9" s="1"/>
  <c r="J3337" i="9" s="1" a="1"/>
  <c r="J3337" i="9" s="1"/>
  <c r="K3337" i="9" s="1"/>
  <c r="I1115" i="9" a="1"/>
  <c r="I1115" i="9" s="1"/>
  <c r="J1115" i="9" s="1" a="1"/>
  <c r="J1115" i="9" s="1"/>
  <c r="K1115" i="9" s="1"/>
  <c r="I653" i="9" a="1"/>
  <c r="I653" i="9" s="1"/>
  <c r="J653" i="9" s="1" a="1"/>
  <c r="J653" i="9" s="1"/>
  <c r="K653" i="9" s="1"/>
  <c r="I660" i="9" a="1"/>
  <c r="I660" i="9" s="1"/>
  <c r="J660" i="9" s="1" a="1"/>
  <c r="J660" i="9" s="1"/>
  <c r="K660" i="9" s="1"/>
  <c r="I2067" i="9" a="1"/>
  <c r="I2067" i="9" s="1"/>
  <c r="J2067" i="9" s="1" a="1"/>
  <c r="J2067" i="9" s="1"/>
  <c r="K2067" i="9" s="1"/>
  <c r="I639" i="9" a="1"/>
  <c r="I639" i="9" s="1"/>
  <c r="J639" i="9" s="1" a="1"/>
  <c r="J639" i="9" s="1"/>
  <c r="K639" i="9" s="1"/>
  <c r="I989" i="9" a="1"/>
  <c r="I989" i="9" s="1"/>
  <c r="J989" i="9" s="1" a="1"/>
  <c r="J989" i="9" s="1"/>
  <c r="K989" i="9" s="1"/>
  <c r="I94" i="9" a="1"/>
  <c r="I94" i="9" s="1"/>
  <c r="J94" i="9" s="1" a="1"/>
  <c r="J94" i="9" s="1"/>
  <c r="K94" i="9" s="1"/>
  <c r="I2806" i="9" a="1"/>
  <c r="I2806" i="9" s="1"/>
  <c r="J2806" i="9" s="1" a="1"/>
  <c r="J2806" i="9" s="1"/>
  <c r="K2806" i="9" s="1"/>
  <c r="I4832" i="9" a="1"/>
  <c r="I4832" i="9" s="1"/>
  <c r="J4832" i="9" s="1" a="1"/>
  <c r="J4832" i="9" s="1"/>
  <c r="K4832" i="9" s="1"/>
  <c r="I3973" i="9" a="1"/>
  <c r="I3973" i="9" s="1"/>
  <c r="J3973" i="9" s="1" a="1"/>
  <c r="J3973" i="9" s="1"/>
  <c r="K3973" i="9" s="1"/>
  <c r="I4099" i="9" a="1"/>
  <c r="I4099" i="9" s="1"/>
  <c r="J4099" i="9" s="1" a="1"/>
  <c r="J4099" i="9" s="1"/>
  <c r="K4099" i="9" s="1"/>
  <c r="I4385" i="9" a="1"/>
  <c r="I4385" i="9" s="1"/>
  <c r="J4385" i="9" s="1" a="1"/>
  <c r="J4385" i="9" s="1"/>
  <c r="K4385" i="9" s="1"/>
  <c r="I5035" i="9" a="1"/>
  <c r="I5035" i="9" s="1"/>
  <c r="J5035" i="9" s="1" a="1"/>
  <c r="J5035" i="9" s="1"/>
  <c r="K5035" i="9" s="1"/>
  <c r="I5444" i="9" a="1"/>
  <c r="I5444" i="9" s="1"/>
  <c r="J5444" i="9" s="1" a="1"/>
  <c r="J5444" i="9" s="1"/>
  <c r="K5444" i="9" s="1"/>
  <c r="I213" i="9" a="1"/>
  <c r="I213" i="9" s="1"/>
  <c r="J213" i="9" s="1" a="1"/>
  <c r="J213" i="9" s="1"/>
  <c r="K213" i="9" s="1"/>
  <c r="I933" i="9" a="1"/>
  <c r="I933" i="9" s="1"/>
  <c r="J933" i="9" s="1" a="1"/>
  <c r="J933" i="9" s="1"/>
  <c r="K933" i="9" s="1"/>
  <c r="I975" i="9" a="1"/>
  <c r="I975" i="9" s="1"/>
  <c r="J975" i="9" s="1" a="1"/>
  <c r="J975" i="9" s="1"/>
  <c r="K975" i="9" s="1"/>
  <c r="I5584" i="9" a="1"/>
  <c r="I5584" i="9" s="1"/>
  <c r="J5584" i="9" s="1" a="1"/>
  <c r="J5584" i="9" s="1"/>
  <c r="K5584" i="9" s="1"/>
  <c r="I422" i="9" a="1"/>
  <c r="I422" i="9" s="1"/>
  <c r="J422" i="9" s="1" a="1"/>
  <c r="J422" i="9" s="1"/>
  <c r="K422" i="9" s="1"/>
  <c r="I408" i="9" a="1"/>
  <c r="I408" i="9" s="1"/>
  <c r="J408" i="9" s="1" a="1"/>
  <c r="J408" i="9" s="1"/>
  <c r="K408" i="9" s="1"/>
  <c r="I499" i="9" a="1"/>
  <c r="I499" i="9" s="1"/>
  <c r="J499" i="9" s="1" a="1"/>
  <c r="J499" i="9" s="1"/>
  <c r="K499" i="9" s="1"/>
  <c r="I3645" i="9" a="1"/>
  <c r="I3645" i="9" s="1"/>
  <c r="J3645" i="9" s="1" a="1"/>
  <c r="J3645" i="9" s="1"/>
  <c r="K3645" i="9" s="1"/>
  <c r="I1766" i="9" a="1"/>
  <c r="I1766" i="9" s="1"/>
  <c r="J1766" i="9" s="1" a="1"/>
  <c r="J1766" i="9" s="1"/>
  <c r="K1766" i="9" s="1"/>
  <c r="I3107" i="9" a="1"/>
  <c r="I3107" i="9" s="1"/>
  <c r="J3107" i="9" s="1" a="1"/>
  <c r="J3107" i="9" s="1"/>
  <c r="K3107" i="9" s="1"/>
  <c r="I3861" i="9" a="1"/>
  <c r="I3861" i="9" s="1"/>
  <c r="J3861" i="9" s="1" a="1"/>
  <c r="J3861" i="9" s="1"/>
  <c r="K3861" i="9" s="1"/>
  <c r="I3673" i="9" a="1"/>
  <c r="I3673" i="9" s="1"/>
  <c r="J3673" i="9" s="1" a="1"/>
  <c r="J3673" i="9" s="1"/>
  <c r="K3673" i="9" s="1"/>
  <c r="I1080" i="9" a="1"/>
  <c r="I1080" i="9" s="1"/>
  <c r="J1080" i="9" s="1" a="1"/>
  <c r="J1080" i="9" s="1"/>
  <c r="K1080" i="9" s="1"/>
  <c r="I2974" i="9" a="1"/>
  <c r="I2974" i="9" s="1"/>
  <c r="J2974" i="9" s="1" a="1"/>
  <c r="J2974" i="9" s="1"/>
  <c r="K2974" i="9" s="1"/>
  <c r="I765" i="9" a="1"/>
  <c r="I765" i="9" s="1"/>
  <c r="J765" i="9" s="1" a="1"/>
  <c r="J765" i="9" s="1"/>
  <c r="K765" i="9" s="1"/>
  <c r="I4574" i="9" a="1"/>
  <c r="I4574" i="9" s="1"/>
  <c r="J4574" i="9" s="1" a="1"/>
  <c r="J4574" i="9" s="1"/>
  <c r="K4574" i="9" s="1"/>
  <c r="I4895" i="9" a="1"/>
  <c r="I4895" i="9" s="1"/>
  <c r="J4895" i="9" s="1" a="1"/>
  <c r="J4895" i="9" s="1"/>
  <c r="K4895" i="9" s="1"/>
  <c r="I1710" i="9" a="1"/>
  <c r="I1710" i="9" s="1"/>
  <c r="J1710" i="9" s="1" a="1"/>
  <c r="J1710" i="9" s="1"/>
  <c r="K1710" i="9" s="1"/>
  <c r="I1094" i="9" a="1"/>
  <c r="I1094" i="9" s="1"/>
  <c r="J1094" i="9" s="1" a="1"/>
  <c r="J1094" i="9" s="1"/>
  <c r="K1094" i="9" s="1"/>
  <c r="I18" i="9" a="1"/>
  <c r="I18" i="9" s="1"/>
  <c r="J18" i="9" s="1" a="1"/>
  <c r="J18" i="9" s="1"/>
  <c r="K18" i="9" s="1"/>
  <c r="I5975" i="9" a="1"/>
  <c r="I5975" i="9" s="1"/>
  <c r="J5975" i="9" s="1" a="1"/>
  <c r="J5975" i="9" s="1"/>
  <c r="K5975" i="9" s="1"/>
  <c r="I1577" i="9" a="1"/>
  <c r="I1577" i="9" s="1"/>
  <c r="J1577" i="9" s="1" a="1"/>
  <c r="J1577" i="9" s="1"/>
  <c r="K1577" i="9" s="1"/>
  <c r="I6407" i="9" a="1"/>
  <c r="I6407" i="9" s="1"/>
  <c r="J6407" i="9" s="1" a="1"/>
  <c r="J6407" i="9" s="1"/>
  <c r="K6407" i="9" s="1"/>
  <c r="I5674" i="9" a="1"/>
  <c r="I5674" i="9" s="1"/>
  <c r="J5674" i="9" s="1" a="1"/>
  <c r="J5674" i="9" s="1"/>
  <c r="K5674" i="9" s="1"/>
  <c r="I2158" i="9" a="1"/>
  <c r="I2158" i="9" s="1"/>
  <c r="J2158" i="9" s="1" a="1"/>
  <c r="J2158" i="9" s="1"/>
  <c r="K2158" i="9" s="1"/>
  <c r="I3135" i="9" a="1"/>
  <c r="I3135" i="9" s="1"/>
  <c r="J3135" i="9" s="1" a="1"/>
  <c r="J3135" i="9" s="1"/>
  <c r="K3135" i="9" s="1"/>
  <c r="I4986" i="9" a="1"/>
  <c r="I4986" i="9" s="1"/>
  <c r="J4986" i="9" s="1" a="1"/>
  <c r="J4986" i="9" s="1"/>
  <c r="K4986" i="9" s="1"/>
  <c r="I5063" i="9" a="1"/>
  <c r="I5063" i="9" s="1"/>
  <c r="J5063" i="9" s="1" a="1"/>
  <c r="J5063" i="9" s="1"/>
  <c r="K5063" i="9" s="1"/>
  <c r="I1696" i="9" a="1"/>
  <c r="I1696" i="9" s="1"/>
  <c r="J1696" i="9" s="1" a="1"/>
  <c r="J1696" i="9" s="1"/>
  <c r="K1696" i="9" s="1"/>
  <c r="I1661" i="9" a="1"/>
  <c r="I1661" i="9" s="1"/>
  <c r="J1661" i="9" s="1" a="1"/>
  <c r="J1661" i="9" s="1"/>
  <c r="K1661" i="9" s="1"/>
  <c r="I576" i="9" a="1"/>
  <c r="I576" i="9" s="1"/>
  <c r="J576" i="9" s="1" a="1"/>
  <c r="J576" i="9" s="1"/>
  <c r="K576" i="9" s="1"/>
  <c r="I555" i="9" a="1"/>
  <c r="I555" i="9" s="1"/>
  <c r="J555" i="9" s="1" a="1"/>
  <c r="J555" i="9" s="1"/>
  <c r="K555" i="9" s="1"/>
  <c r="I2673" i="9" a="1"/>
  <c r="I2673" i="9" s="1"/>
  <c r="J2673" i="9" s="1" a="1"/>
  <c r="J2673" i="9" s="1"/>
  <c r="K2673" i="9" s="1"/>
  <c r="I4811" i="9" a="1"/>
  <c r="I4811" i="9" s="1"/>
  <c r="J4811" i="9" s="1" a="1"/>
  <c r="J4811" i="9" s="1"/>
  <c r="K4811" i="9" s="1"/>
  <c r="I4197" i="9" a="1"/>
  <c r="I4197" i="9" s="1"/>
  <c r="J4197" i="9" s="1" a="1"/>
  <c r="J4197" i="9" s="1"/>
  <c r="K4197" i="9" s="1"/>
  <c r="I4141" i="9" a="1"/>
  <c r="I4141" i="9" s="1"/>
  <c r="J4141" i="9" s="1" a="1"/>
  <c r="J4141" i="9" s="1"/>
  <c r="K4141" i="9" s="1"/>
  <c r="I185" i="9" a="1"/>
  <c r="I185" i="9" s="1"/>
  <c r="J185" i="9" s="1" a="1"/>
  <c r="J185" i="9" s="1"/>
  <c r="K185" i="9" s="1"/>
  <c r="I6169" i="9" a="1"/>
  <c r="I6169" i="9" s="1"/>
  <c r="J6169" i="9" s="1" a="1"/>
  <c r="J6169" i="9" s="1"/>
  <c r="K6169" i="9" s="1"/>
  <c r="I1794" i="9" a="1"/>
  <c r="I1794" i="9" s="1"/>
  <c r="J1794" i="9" s="1" a="1"/>
  <c r="J1794" i="9" s="1"/>
  <c r="K1794" i="9" s="1"/>
  <c r="I1318" i="9" a="1"/>
  <c r="I1318" i="9" s="1"/>
  <c r="J1318" i="9" s="1" a="1"/>
  <c r="J1318" i="9" s="1"/>
  <c r="K1318" i="9" s="1"/>
  <c r="I1773" i="9" a="1"/>
  <c r="I1773" i="9" s="1"/>
  <c r="J1773" i="9" s="1" a="1"/>
  <c r="J1773" i="9" s="1"/>
  <c r="K1773" i="9" s="1"/>
  <c r="I2897" i="9" a="1"/>
  <c r="I2897" i="9" s="1"/>
  <c r="J2897" i="9" s="1" a="1"/>
  <c r="J2897" i="9" s="1"/>
  <c r="K2897" i="9" s="1"/>
  <c r="I5175" i="9" a="1"/>
  <c r="I5175" i="9" s="1"/>
  <c r="J5175" i="9" s="1" a="1"/>
  <c r="J5175" i="9" s="1"/>
  <c r="K5175" i="9" s="1"/>
  <c r="I6806" i="9" a="1"/>
  <c r="I6806" i="9" s="1"/>
  <c r="J6806" i="9" s="1" a="1"/>
  <c r="J6806" i="9" s="1"/>
  <c r="K6806" i="9" s="1"/>
  <c r="I457" i="9" a="1"/>
  <c r="I457" i="9" s="1"/>
  <c r="J457" i="9" s="1" a="1"/>
  <c r="J457" i="9" s="1"/>
  <c r="K457" i="9" s="1"/>
  <c r="I2262" i="9" a="1"/>
  <c r="I2262" i="9" s="1"/>
  <c r="J2262" i="9" s="1" a="1"/>
  <c r="J2262" i="9" s="1"/>
  <c r="K2262" i="9" s="1"/>
  <c r="I2493" i="9" a="1"/>
  <c r="I2493" i="9" s="1"/>
  <c r="J2493" i="9" s="1" a="1"/>
  <c r="J2493" i="9" s="1"/>
  <c r="K2493" i="9" s="1"/>
  <c r="I2402" i="9" a="1"/>
  <c r="I2402" i="9" s="1"/>
  <c r="J2402" i="9" s="1" a="1"/>
  <c r="J2402" i="9" s="1"/>
  <c r="K2402" i="9" s="1"/>
  <c r="I590" i="9" a="1"/>
  <c r="I590" i="9" s="1"/>
  <c r="J590" i="9" s="1" a="1"/>
  <c r="J590" i="9" s="1"/>
  <c r="K590" i="9" s="1"/>
  <c r="I1423" i="9" a="1"/>
  <c r="I1423" i="9" s="1"/>
  <c r="J1423" i="9" s="1" a="1"/>
  <c r="J1423" i="9" s="1"/>
  <c r="K1423" i="9" s="1"/>
  <c r="I2458" i="9" a="1"/>
  <c r="I2458" i="9" s="1"/>
  <c r="J2458" i="9" s="1" a="1"/>
  <c r="J2458" i="9" s="1"/>
  <c r="K2458" i="9" s="1"/>
  <c r="I2813" i="9" a="1"/>
  <c r="I2813" i="9" s="1"/>
  <c r="J2813" i="9" s="1" a="1"/>
  <c r="J2813" i="9" s="1"/>
  <c r="K2813" i="9" s="1"/>
  <c r="I4546" i="9" a="1"/>
  <c r="I4546" i="9" s="1"/>
  <c r="J4546" i="9" s="1" a="1"/>
  <c r="J4546" i="9" s="1"/>
  <c r="K4546" i="9" s="1"/>
  <c r="I1241" i="9" a="1"/>
  <c r="I1241" i="9" s="1"/>
  <c r="J1241" i="9" s="1" a="1"/>
  <c r="J1241" i="9" s="1"/>
  <c r="K1241" i="9" s="1"/>
  <c r="I1332" i="9" a="1"/>
  <c r="I1332" i="9" s="1"/>
  <c r="J1332" i="9" s="1" a="1"/>
  <c r="J1332" i="9" s="1"/>
  <c r="K1332" i="9" s="1"/>
  <c r="I4043" i="9" a="1"/>
  <c r="I4043" i="9" s="1"/>
  <c r="J4043" i="9" s="1" a="1"/>
  <c r="J4043" i="9" s="1"/>
  <c r="K4043" i="9" s="1"/>
  <c r="I6817" i="9" a="1"/>
  <c r="I6817" i="9" s="1"/>
  <c r="J6817" i="9" s="1" a="1"/>
  <c r="J6817" i="9" s="1"/>
  <c r="K6817" i="9" s="1"/>
  <c r="I6824" i="9" a="1"/>
  <c r="I6824" i="9" s="1"/>
  <c r="J6824" i="9" s="1" a="1"/>
  <c r="J6824" i="9" s="1"/>
  <c r="K6824" i="9" s="1"/>
  <c r="I6003" i="9" a="1"/>
  <c r="I6003" i="9" s="1"/>
  <c r="J6003" i="9" s="1" a="1"/>
  <c r="J6003" i="9" s="1"/>
  <c r="K6003" i="9" s="1"/>
  <c r="I5681" i="9" a="1"/>
  <c r="I5681" i="9" s="1"/>
  <c r="J5681" i="9" s="1" a="1"/>
  <c r="J5681" i="9" s="1"/>
  <c r="K5681" i="9" s="1"/>
  <c r="I5709" i="9" a="1"/>
  <c r="I5709" i="9" s="1"/>
  <c r="J5709" i="9" s="1" a="1"/>
  <c r="J5709" i="9" s="1"/>
  <c r="K5709" i="9" s="1"/>
  <c r="I6835" i="9" a="1"/>
  <c r="I6835" i="9" s="1"/>
  <c r="J6835" i="9" s="1" a="1"/>
  <c r="J6835" i="9" s="1"/>
  <c r="K6835" i="9" s="1"/>
  <c r="I6838" i="9" a="1"/>
  <c r="I6838" i="9" s="1"/>
  <c r="J6838" i="9" s="1" a="1"/>
  <c r="J6838" i="9" s="1"/>
  <c r="K6838" i="9" s="1"/>
  <c r="I450" i="9" a="1"/>
  <c r="I450" i="9" s="1"/>
  <c r="J450" i="9" s="1" a="1"/>
  <c r="J450" i="9" s="1"/>
  <c r="K450" i="9" s="1"/>
  <c r="I6841" i="9" a="1"/>
  <c r="I6841" i="9" s="1"/>
  <c r="J6841" i="9" s="1" a="1"/>
  <c r="J6841" i="9" s="1"/>
  <c r="K6841" i="9" s="1"/>
  <c r="I6141" i="9" a="1"/>
  <c r="I6141" i="9" s="1"/>
  <c r="J6141" i="9" s="1" a="1"/>
  <c r="J6141" i="9" s="1"/>
  <c r="K6141" i="9" s="1"/>
  <c r="I5926" i="9" a="1"/>
  <c r="I5926" i="9" s="1"/>
  <c r="J5926" i="9" s="1" a="1"/>
  <c r="J5926" i="9" s="1"/>
  <c r="K5926" i="9" s="1"/>
  <c r="I5859" i="9" a="1"/>
  <c r="I5859" i="9" s="1"/>
  <c r="J5859" i="9" s="1" a="1"/>
  <c r="J5859" i="9" s="1"/>
  <c r="K5859" i="9" s="1"/>
  <c r="I5842" i="9" a="1"/>
  <c r="I5842" i="9" s="1"/>
  <c r="J5842" i="9" s="1" a="1"/>
  <c r="J5842" i="9" s="1"/>
  <c r="K5842" i="9" s="1"/>
  <c r="I6852" i="9" a="1"/>
  <c r="I6852" i="9" s="1"/>
  <c r="J6852" i="9" s="1" a="1"/>
  <c r="J6852" i="9" s="1"/>
  <c r="K6852" i="9" s="1"/>
  <c r="I6857" i="9" a="1"/>
  <c r="I6857" i="9" s="1"/>
  <c r="J6857" i="9" s="1" a="1"/>
  <c r="J6857" i="9" s="1"/>
  <c r="K6857" i="9" s="1"/>
  <c r="I6864" i="9" a="1"/>
  <c r="I6864" i="9" s="1"/>
  <c r="J6864" i="9" s="1" a="1"/>
  <c r="J6864" i="9" s="1"/>
  <c r="K6864" i="9" s="1"/>
  <c r="I6870" i="9" a="1"/>
  <c r="I6870" i="9" s="1"/>
  <c r="J6870" i="9" s="1" a="1"/>
  <c r="J6870" i="9" s="1"/>
  <c r="K6870" i="9" s="1"/>
  <c r="I3079" i="9" a="1"/>
  <c r="I3079" i="9" s="1"/>
  <c r="J3079" i="9" s="1" a="1"/>
  <c r="J3079" i="9" s="1"/>
  <c r="K3079" i="9" s="1"/>
  <c r="I6877" i="9" a="1"/>
  <c r="I6877" i="9" s="1"/>
  <c r="J6877" i="9" s="1" a="1"/>
  <c r="J6877" i="9" s="1"/>
  <c r="K6877" i="9" s="1"/>
  <c r="I6880" i="9" a="1"/>
  <c r="I6880" i="9" s="1"/>
  <c r="J6880" i="9" s="1" a="1"/>
  <c r="J6880" i="9" s="1"/>
  <c r="K6880" i="9" s="1"/>
  <c r="I6888" i="9" a="1"/>
  <c r="I6888" i="9" s="1"/>
  <c r="J6888" i="9" s="1" a="1"/>
  <c r="J6888" i="9" s="1"/>
  <c r="K6888" i="9" s="1"/>
  <c r="I6895" i="9" a="1"/>
  <c r="I6895" i="9" s="1"/>
  <c r="J6895" i="9" s="1" a="1"/>
  <c r="J6895" i="9" s="1"/>
  <c r="K6895" i="9" s="1"/>
  <c r="I4945" i="9" a="1"/>
  <c r="I4945" i="9" s="1"/>
  <c r="J4945" i="9" s="1" a="1"/>
  <c r="J4945" i="9" s="1"/>
  <c r="K4945" i="9" s="1"/>
  <c r="I5260" i="9" a="1"/>
  <c r="I5260" i="9" s="1"/>
  <c r="J5260" i="9" s="1" a="1"/>
  <c r="J5260" i="9" s="1"/>
  <c r="K5260" i="9" s="1"/>
  <c r="I906" i="9" a="1"/>
  <c r="I906" i="9" s="1"/>
  <c r="J906" i="9" s="1" a="1"/>
  <c r="J906" i="9" s="1"/>
  <c r="K906" i="9" s="1"/>
  <c r="I6338" i="9" a="1"/>
  <c r="I6338" i="9" s="1"/>
  <c r="J6338" i="9" s="1" a="1"/>
  <c r="J6338" i="9" s="1"/>
  <c r="K6338" i="9" s="1"/>
  <c r="I1473" i="9" a="1"/>
  <c r="I1473" i="9" s="1"/>
  <c r="J1473" i="9" s="1" a="1"/>
  <c r="J1473" i="9" s="1"/>
  <c r="K1473" i="9" s="1"/>
  <c r="I2396" i="9" a="1"/>
  <c r="I2396" i="9" s="1"/>
  <c r="J2396" i="9" s="1" a="1"/>
  <c r="J2396" i="9" s="1"/>
  <c r="K2396" i="9" s="1"/>
  <c r="I4680" i="9" a="1"/>
  <c r="I4680" i="9" s="1"/>
  <c r="J4680" i="9" s="1" a="1"/>
  <c r="J4680" i="9" s="1"/>
  <c r="K4680" i="9" s="1"/>
  <c r="I829" i="9" a="1"/>
  <c r="I829" i="9" s="1"/>
  <c r="J829" i="9" s="1" a="1"/>
  <c r="J829" i="9" s="1"/>
  <c r="K829" i="9" s="1"/>
  <c r="I416" i="9" a="1"/>
  <c r="I416" i="9" s="1"/>
  <c r="J416" i="9" s="1" a="1"/>
  <c r="J416" i="9" s="1"/>
  <c r="K416" i="9" s="1"/>
  <c r="I5494" i="9" a="1"/>
  <c r="I5494" i="9" s="1"/>
  <c r="J5494" i="9" s="1" a="1"/>
  <c r="J5494" i="9" s="1"/>
  <c r="K5494" i="9" s="1"/>
  <c r="I3716" i="9" a="1"/>
  <c r="I3716" i="9" s="1"/>
  <c r="J3716" i="9" s="1" a="1"/>
  <c r="J3716" i="9" s="1"/>
  <c r="K3716" i="9" s="1"/>
  <c r="I2347" i="9" a="1"/>
  <c r="I2347" i="9" s="1"/>
  <c r="J2347" i="9" s="1" a="1"/>
  <c r="J2347" i="9" s="1"/>
  <c r="K2347" i="9" s="1"/>
  <c r="I1004" i="9" a="1"/>
  <c r="I1004" i="9" s="1"/>
  <c r="J1004" i="9" s="1" a="1"/>
  <c r="J1004" i="9" s="1"/>
  <c r="K1004" i="9" s="1"/>
  <c r="I1200" i="9" a="1"/>
  <c r="I1200" i="9" s="1"/>
  <c r="J1200" i="9" s="1" a="1"/>
  <c r="J1200" i="9" s="1"/>
  <c r="K1200" i="9" s="1"/>
  <c r="I563" i="9" a="1"/>
  <c r="I563" i="9" s="1"/>
  <c r="J563" i="9" s="1" a="1"/>
  <c r="J563" i="9" s="1"/>
  <c r="K563" i="9" s="1"/>
  <c r="I249" i="9" a="1"/>
  <c r="I249" i="9" s="1"/>
  <c r="J249" i="9" s="1" a="1"/>
  <c r="J249" i="9" s="1"/>
  <c r="K249" i="9" s="1"/>
  <c r="I5071" i="9" a="1"/>
  <c r="I5071" i="9" s="1"/>
  <c r="J5071" i="9" s="1" a="1"/>
  <c r="J5071" i="9" s="1"/>
  <c r="K5071" i="9" s="1"/>
  <c r="I2075" i="9" a="1"/>
  <c r="I2075" i="9" s="1"/>
  <c r="J2075" i="9" s="1" a="1"/>
  <c r="J2075" i="9" s="1"/>
  <c r="K2075" i="9" s="1"/>
  <c r="I4959" i="9" a="1"/>
  <c r="I4959" i="9" s="1"/>
  <c r="J4959" i="9" s="1" a="1"/>
  <c r="J4959" i="9" s="1"/>
  <c r="K4959" i="9" s="1"/>
  <c r="I1592" i="9" a="1"/>
  <c r="I1592" i="9" s="1"/>
  <c r="J1592" i="9" s="1" a="1"/>
  <c r="J1592" i="9" s="1"/>
  <c r="K1592" i="9" s="1"/>
  <c r="I955" i="9" a="1"/>
  <c r="I955" i="9" s="1"/>
  <c r="J955" i="9" s="1" a="1"/>
  <c r="J955" i="9" s="1"/>
  <c r="K955" i="9" s="1"/>
  <c r="I4966" i="9" a="1"/>
  <c r="I4966" i="9" s="1"/>
  <c r="J4966" i="9" s="1" a="1"/>
  <c r="J4966" i="9" s="1"/>
  <c r="K4966" i="9" s="1"/>
  <c r="I3702" i="9" a="1"/>
  <c r="I3702" i="9" s="1"/>
  <c r="J3702" i="9" s="1" a="1"/>
  <c r="J3702" i="9" s="1"/>
  <c r="K3702" i="9" s="1"/>
  <c r="I801" i="9" a="1"/>
  <c r="I801" i="9" s="1"/>
  <c r="J801" i="9" s="1" a="1"/>
  <c r="J801" i="9" s="1"/>
  <c r="K801" i="9" s="1"/>
  <c r="I2737" i="9" a="1"/>
  <c r="I2737" i="9" s="1"/>
  <c r="J2737" i="9" s="1" a="1"/>
  <c r="J2737" i="9" s="1"/>
  <c r="K2737" i="9" s="1"/>
  <c r="I661" i="9" a="1"/>
  <c r="I661" i="9" s="1"/>
  <c r="J661" i="9" s="1" a="1"/>
  <c r="J661" i="9" s="1"/>
  <c r="K661" i="9" s="1"/>
  <c r="I2068" i="9" a="1"/>
  <c r="I2068" i="9" s="1"/>
  <c r="J2068" i="9" s="1" a="1"/>
  <c r="J2068" i="9" s="1"/>
  <c r="K2068" i="9" s="1"/>
  <c r="I717" i="9" a="1"/>
  <c r="I717" i="9" s="1"/>
  <c r="J717" i="9" s="1" a="1"/>
  <c r="J717" i="9" s="1"/>
  <c r="K717" i="9" s="1"/>
  <c r="I486" i="9" a="1"/>
  <c r="I486" i="9" s="1"/>
  <c r="J486" i="9" s="1" a="1"/>
  <c r="J486" i="9" s="1"/>
  <c r="K486" i="9" s="1"/>
  <c r="I2569" i="9" a="1"/>
  <c r="I2569" i="9" s="1"/>
  <c r="J2569" i="9" s="1" a="1"/>
  <c r="J2569" i="9" s="1"/>
  <c r="K2569" i="9" s="1"/>
  <c r="I137" i="9" a="1"/>
  <c r="I137" i="9" s="1"/>
  <c r="J137" i="9" s="1" a="1"/>
  <c r="J137" i="9" s="1"/>
  <c r="K137" i="9" s="1"/>
  <c r="I4330" i="9" a="1"/>
  <c r="I4330" i="9" s="1"/>
  <c r="J4330" i="9" s="1" a="1"/>
  <c r="J4330" i="9" s="1"/>
  <c r="K4330" i="9" s="1"/>
  <c r="I3723" i="9" a="1"/>
  <c r="I3723" i="9" s="1"/>
  <c r="J3723" i="9" s="1" a="1"/>
  <c r="J3723" i="9" s="1"/>
  <c r="K3723" i="9" s="1"/>
  <c r="I3031" i="9" a="1"/>
  <c r="I3031" i="9" s="1"/>
  <c r="J3031" i="9" s="1" a="1"/>
  <c r="J3031" i="9" s="1"/>
  <c r="K3031" i="9" s="1"/>
  <c r="I283" i="9" a="1"/>
  <c r="I283" i="9" s="1"/>
  <c r="J283" i="9" s="1" a="1"/>
  <c r="J283" i="9" s="1"/>
  <c r="K283" i="9" s="1"/>
  <c r="I1851" i="9" a="1"/>
  <c r="I1851" i="9" s="1"/>
  <c r="J1851" i="9" s="1" a="1"/>
  <c r="J1851" i="9" s="1"/>
  <c r="K1851" i="9" s="1"/>
  <c r="I5043" i="9" a="1"/>
  <c r="I5043" i="9" s="1"/>
  <c r="J5043" i="9" s="1" a="1"/>
  <c r="J5043" i="9" s="1"/>
  <c r="K5043" i="9" s="1"/>
  <c r="I5232" i="9" a="1"/>
  <c r="I5232" i="9" s="1"/>
  <c r="J5232" i="9" s="1" a="1"/>
  <c r="J5232" i="9" s="1"/>
  <c r="K5232" i="9" s="1"/>
  <c r="I297" i="9" a="1"/>
  <c r="I297" i="9" s="1"/>
  <c r="J297" i="9" s="1" a="1"/>
  <c r="J297" i="9" s="1"/>
  <c r="K297" i="9" s="1"/>
  <c r="I4645" i="9" a="1"/>
  <c r="I4645" i="9" s="1"/>
  <c r="J4645" i="9" s="1" a="1"/>
  <c r="J4645" i="9" s="1"/>
  <c r="K4645" i="9" s="1"/>
  <c r="I3813" i="9" a="1"/>
  <c r="I3813" i="9" s="1"/>
  <c r="J3813" i="9" s="1" a="1"/>
  <c r="J3813" i="9" s="1"/>
  <c r="K3813" i="9" s="1"/>
  <c r="I5738" i="9" a="1"/>
  <c r="I5738" i="9" s="1"/>
  <c r="J5738" i="9" s="1" a="1"/>
  <c r="J5738" i="9" s="1"/>
  <c r="K5738" i="9" s="1"/>
  <c r="I3820" i="9" a="1"/>
  <c r="I3820" i="9" s="1"/>
  <c r="J3820" i="9" s="1" a="1"/>
  <c r="J3820" i="9" s="1"/>
  <c r="K3820" i="9" s="1"/>
  <c r="I3150" i="9" a="1"/>
  <c r="I3150" i="9" s="1"/>
  <c r="J3150" i="9" s="1" a="1"/>
  <c r="J3150" i="9" s="1"/>
  <c r="K3150" i="9" s="1"/>
  <c r="I4910" i="9" a="1"/>
  <c r="I4910" i="9" s="1"/>
  <c r="J4910" i="9" s="1" a="1"/>
  <c r="J4910" i="9" s="1"/>
  <c r="K4910" i="9" s="1"/>
  <c r="I423" i="9" a="1"/>
  <c r="I423" i="9" s="1"/>
  <c r="J423" i="9" s="1" a="1"/>
  <c r="J423" i="9" s="1"/>
  <c r="K423" i="9" s="1"/>
  <c r="I4365" i="9" a="1"/>
  <c r="I4365" i="9" s="1"/>
  <c r="J4365" i="9" s="1" a="1"/>
  <c r="J4365" i="9" s="1"/>
  <c r="K4365" i="9" s="1"/>
  <c r="I2319" i="9" a="1"/>
  <c r="I2319" i="9" s="1"/>
  <c r="J2319" i="9" s="1" a="1"/>
  <c r="J2319" i="9" s="1"/>
  <c r="K2319" i="9" s="1"/>
  <c r="I3227" i="9" a="1"/>
  <c r="I3227" i="9" s="1"/>
  <c r="J3227" i="9" s="1" a="1"/>
  <c r="J3227" i="9" s="1"/>
  <c r="K3227" i="9" s="1"/>
  <c r="I5411" i="9" a="1"/>
  <c r="I5411" i="9" s="1"/>
  <c r="J5411" i="9" s="1" a="1"/>
  <c r="J5411" i="9" s="1"/>
  <c r="K5411" i="9" s="1"/>
  <c r="I3779" i="9" a="1"/>
  <c r="I3779" i="9" s="1"/>
  <c r="J3779" i="9" s="1" a="1"/>
  <c r="J3779" i="9" s="1"/>
  <c r="K3779" i="9" s="1"/>
  <c r="I864" i="9" a="1"/>
  <c r="I864" i="9" s="1"/>
  <c r="J864" i="9" s="1" a="1"/>
  <c r="J864" i="9" s="1"/>
  <c r="K864" i="9" s="1"/>
  <c r="I2180" i="9" a="1"/>
  <c r="I2180" i="9" s="1"/>
  <c r="J2180" i="9" s="1" a="1"/>
  <c r="J2180" i="9" s="1"/>
  <c r="K2180" i="9" s="1"/>
  <c r="I3827" i="9" a="1"/>
  <c r="I3827" i="9" s="1"/>
  <c r="J3827" i="9" s="1" a="1"/>
  <c r="J3827" i="9" s="1"/>
  <c r="K3827" i="9" s="1"/>
  <c r="I116" i="9" a="1"/>
  <c r="I116" i="9" s="1"/>
  <c r="J116" i="9" s="1" a="1"/>
  <c r="J116" i="9" s="1"/>
  <c r="K116" i="9" s="1"/>
  <c r="I5550" i="9" a="1"/>
  <c r="I5550" i="9" s="1"/>
  <c r="J5550" i="9" s="1" a="1"/>
  <c r="J5550" i="9" s="1"/>
  <c r="K5550" i="9" s="1"/>
  <c r="I3052" i="9" a="1"/>
  <c r="I3052" i="9" s="1"/>
  <c r="J3052" i="9" s="1" a="1"/>
  <c r="J3052" i="9" s="1"/>
  <c r="K3052" i="9" s="1"/>
  <c r="I5543" i="9" a="1"/>
  <c r="I5543" i="9" s="1"/>
  <c r="J5543" i="9" s="1" a="1"/>
  <c r="J5543" i="9" s="1"/>
  <c r="K5543" i="9" s="1"/>
  <c r="I5356" i="9" a="1"/>
  <c r="I5356" i="9" s="1"/>
  <c r="J5356" i="9" s="1" a="1"/>
  <c r="J5356" i="9" s="1"/>
  <c r="K5356" i="9" s="1"/>
  <c r="I2989" i="9" a="1"/>
  <c r="I2989" i="9" s="1"/>
  <c r="J2989" i="9" s="1" a="1"/>
  <c r="J2989" i="9" s="1"/>
  <c r="K2989" i="9" s="1"/>
  <c r="I2555" i="9" a="1"/>
  <c r="I2555" i="9" s="1"/>
  <c r="J2555" i="9" s="1" a="1"/>
  <c r="J2555" i="9" s="1"/>
  <c r="K2555" i="9" s="1"/>
  <c r="I4372" i="9" a="1"/>
  <c r="I4372" i="9" s="1"/>
  <c r="J4372" i="9" s="1" a="1"/>
  <c r="J4372" i="9" s="1"/>
  <c r="K4372" i="9" s="1"/>
  <c r="I766" i="9" a="1"/>
  <c r="I766" i="9" s="1"/>
  <c r="J766" i="9" s="1" a="1"/>
  <c r="J766" i="9" s="1"/>
  <c r="K766" i="9" s="1"/>
  <c r="I4281" i="9" a="1"/>
  <c r="I4281" i="9" s="1"/>
  <c r="J4281" i="9" s="1" a="1"/>
  <c r="J4281" i="9" s="1"/>
  <c r="K4281" i="9" s="1"/>
  <c r="I2026" i="9" a="1"/>
  <c r="I2026" i="9" s="1"/>
  <c r="J2026" i="9" s="1" a="1"/>
  <c r="J2026" i="9" s="1"/>
  <c r="K2026" i="9" s="1"/>
  <c r="I6345" i="9" a="1"/>
  <c r="I6345" i="9" s="1"/>
  <c r="J6345" i="9" s="1" a="1"/>
  <c r="J6345" i="9" s="1"/>
  <c r="K6345" i="9" s="1"/>
  <c r="I3737" i="9" a="1"/>
  <c r="I3737" i="9" s="1"/>
  <c r="J3737" i="9" s="1" a="1"/>
  <c r="J3737" i="9" s="1"/>
  <c r="K3737" i="9" s="1"/>
  <c r="I857" i="9" a="1"/>
  <c r="I857" i="9" s="1"/>
  <c r="J857" i="9" s="1" a="1"/>
  <c r="J857" i="9" s="1"/>
  <c r="K857" i="9" s="1"/>
  <c r="I1823" i="9" a="1"/>
  <c r="I1823" i="9" s="1"/>
  <c r="J1823" i="9" s="1" a="1"/>
  <c r="J1823" i="9" s="1"/>
  <c r="K1823" i="9" s="1"/>
  <c r="I1144" i="9" a="1"/>
  <c r="I1144" i="9" s="1"/>
  <c r="J1144" i="9" s="1" a="1"/>
  <c r="J1144" i="9" s="1"/>
  <c r="K1144" i="9" s="1"/>
  <c r="I6534" i="9" a="1"/>
  <c r="I6534" i="9" s="1"/>
  <c r="J6534" i="9" s="1" a="1"/>
  <c r="J6534" i="9" s="1"/>
  <c r="K6534" i="9" s="1"/>
  <c r="I3904" i="9" a="1"/>
  <c r="I3904" i="9" s="1"/>
  <c r="J3904" i="9" s="1" a="1"/>
  <c r="J3904" i="9" s="1"/>
  <c r="K3904" i="9" s="1"/>
  <c r="I3520" i="9" a="1"/>
  <c r="I3520" i="9" s="1"/>
  <c r="J3520" i="9" s="1" a="1"/>
  <c r="J3520" i="9" s="1"/>
  <c r="K3520" i="9" s="1"/>
  <c r="I3604" i="9" a="1"/>
  <c r="I3604" i="9" s="1"/>
  <c r="J3604" i="9" s="1" a="1"/>
  <c r="J3604" i="9" s="1"/>
  <c r="K3604" i="9" s="1"/>
  <c r="I1298" i="9" a="1"/>
  <c r="I1298" i="9" s="1"/>
  <c r="J1298" i="9" s="1" a="1"/>
  <c r="J1298" i="9" s="1"/>
  <c r="K1298" i="9" s="1"/>
  <c r="I4987" i="9" a="1"/>
  <c r="I4987" i="9" s="1"/>
  <c r="J4987" i="9" s="1" a="1"/>
  <c r="J4987" i="9" s="1"/>
  <c r="K4987" i="9" s="1"/>
  <c r="I4316" i="9" a="1"/>
  <c r="I4316" i="9" s="1"/>
  <c r="J4316" i="9" s="1" a="1"/>
  <c r="J4316" i="9" s="1"/>
  <c r="K4316" i="9" s="1"/>
  <c r="I6555" i="9" a="1"/>
  <c r="I6555" i="9" s="1"/>
  <c r="J6555" i="9" s="1" a="1"/>
  <c r="J6555" i="9" s="1"/>
  <c r="K6555" i="9" s="1"/>
  <c r="I5425" i="9" a="1"/>
  <c r="I5425" i="9" s="1"/>
  <c r="J5425" i="9" s="1" a="1"/>
  <c r="J5425" i="9" s="1"/>
  <c r="K5425" i="9" s="1"/>
  <c r="I4561" i="9" a="1"/>
  <c r="I4561" i="9" s="1"/>
  <c r="J4561" i="9" s="1" a="1"/>
  <c r="J4561" i="9" s="1"/>
  <c r="K4561" i="9" s="1"/>
  <c r="I4233" i="9" a="1"/>
  <c r="I4233" i="9" s="1"/>
  <c r="J4233" i="9" s="1" a="1"/>
  <c r="J4233" i="9" s="1"/>
  <c r="K4233" i="9" s="1"/>
  <c r="I2632" i="9" a="1"/>
  <c r="I2632" i="9" s="1"/>
  <c r="J2632" i="9" s="1" a="1"/>
  <c r="J2632" i="9" s="1"/>
  <c r="K2632" i="9" s="1"/>
  <c r="I1991" i="9" a="1"/>
  <c r="I1991" i="9" s="1"/>
  <c r="J1991" i="9" s="1" a="1"/>
  <c r="J1991" i="9" s="1"/>
  <c r="K1991" i="9" s="1"/>
  <c r="I3443" i="9" a="1"/>
  <c r="I3443" i="9" s="1"/>
  <c r="J3443" i="9" s="1" a="1"/>
  <c r="J3443" i="9" s="1"/>
  <c r="K3443" i="9" s="1"/>
  <c r="I2800" i="9" a="1"/>
  <c r="I2800" i="9" s="1"/>
  <c r="J2800" i="9" s="1" a="1"/>
  <c r="J2800" i="9" s="1"/>
  <c r="K2800" i="9" s="1"/>
  <c r="I3527" i="9" a="1"/>
  <c r="I3527" i="9" s="1"/>
  <c r="J3527" i="9" s="1" a="1"/>
  <c r="J3527" i="9" s="1"/>
  <c r="K3527" i="9" s="1"/>
  <c r="I5418" i="9" a="1"/>
  <c r="I5418" i="9" s="1"/>
  <c r="J5418" i="9" s="1" a="1"/>
  <c r="J5418" i="9" s="1"/>
  <c r="K5418" i="9" s="1"/>
  <c r="I151" i="9" a="1"/>
  <c r="I151" i="9" s="1"/>
  <c r="J151" i="9" s="1" a="1"/>
  <c r="J151" i="9" s="1"/>
  <c r="K151" i="9" s="1"/>
  <c r="I1963" i="9" a="1"/>
  <c r="I1963" i="9" s="1"/>
  <c r="J1963" i="9" s="1" a="1"/>
  <c r="J1963" i="9" s="1"/>
  <c r="K1963" i="9" s="1"/>
  <c r="I1480" i="9" a="1"/>
  <c r="I1480" i="9" s="1"/>
  <c r="J1480" i="9" s="1" a="1"/>
  <c r="J1480" i="9" s="1"/>
  <c r="K1480" i="9" s="1"/>
  <c r="I913" i="9" a="1"/>
  <c r="I913" i="9" s="1"/>
  <c r="J913" i="9" s="1" a="1"/>
  <c r="J913" i="9" s="1"/>
  <c r="K913" i="9" s="1"/>
  <c r="I5571" i="9" a="1"/>
  <c r="I5571" i="9" s="1"/>
  <c r="J5571" i="9" s="1" a="1"/>
  <c r="J5571" i="9" s="1"/>
  <c r="K5571" i="9" s="1"/>
  <c r="I1193" i="9" a="1"/>
  <c r="I1193" i="9" s="1"/>
  <c r="J1193" i="9" s="1" a="1"/>
  <c r="J1193" i="9" s="1"/>
  <c r="K1193" i="9" s="1"/>
  <c r="I4470" i="9" a="1"/>
  <c r="I4470" i="9" s="1"/>
  <c r="J4470" i="9" s="1" a="1"/>
  <c r="J4470" i="9" s="1"/>
  <c r="K4470" i="9" s="1"/>
  <c r="I263" i="9" a="1"/>
  <c r="I263" i="9" s="1"/>
  <c r="J263" i="9" s="1" a="1"/>
  <c r="J263" i="9" s="1"/>
  <c r="K263" i="9" s="1"/>
  <c r="I3793" i="9" a="1"/>
  <c r="I3793" i="9" s="1"/>
  <c r="J3793" i="9" s="1" a="1"/>
  <c r="J3793" i="9" s="1"/>
  <c r="K3793" i="9" s="1"/>
  <c r="I4882" i="9" a="1"/>
  <c r="I4882" i="9" s="1"/>
  <c r="J4882" i="9" s="1" a="1"/>
  <c r="J4882" i="9" s="1"/>
  <c r="K4882" i="9" s="1"/>
  <c r="I1284" i="9" a="1"/>
  <c r="I1284" i="9" s="1"/>
  <c r="J1284" i="9" s="1" a="1"/>
  <c r="J1284" i="9" s="1"/>
  <c r="K1284" i="9" s="1"/>
  <c r="I570" i="9" a="1"/>
  <c r="I570" i="9" s="1"/>
  <c r="J570" i="9" s="1" a="1"/>
  <c r="J570" i="9" s="1"/>
  <c r="K570" i="9" s="1"/>
  <c r="I4798" i="9" a="1"/>
  <c r="I4798" i="9" s="1"/>
  <c r="J4798" i="9" s="1" a="1"/>
  <c r="J4798" i="9" s="1"/>
  <c r="K4798" i="9" s="1"/>
  <c r="I4533" i="9" a="1"/>
  <c r="I4533" i="9" s="1"/>
  <c r="J4533" i="9" s="1" a="1"/>
  <c r="J4533" i="9" s="1"/>
  <c r="K4533" i="9" s="1"/>
  <c r="I2856" i="9" a="1"/>
  <c r="I2856" i="9" s="1"/>
  <c r="J2856" i="9" s="1" a="1"/>
  <c r="J2856" i="9" s="1"/>
  <c r="K2856" i="9" s="1"/>
  <c r="I3534" i="9" a="1"/>
  <c r="I3534" i="9" s="1"/>
  <c r="J3534" i="9" s="1" a="1"/>
  <c r="J3534" i="9" s="1"/>
  <c r="K3534" i="9" s="1"/>
  <c r="I983" i="9" a="1"/>
  <c r="I983" i="9" s="1"/>
  <c r="J983" i="9" s="1" a="1"/>
  <c r="J983" i="9" s="1"/>
  <c r="K983" i="9" s="1"/>
  <c r="I381" i="9" a="1"/>
  <c r="I381" i="9" s="1"/>
  <c r="J381" i="9" s="1" a="1"/>
  <c r="J381" i="9" s="1"/>
  <c r="K381" i="9" s="1"/>
  <c r="I6908" i="9" a="1"/>
  <c r="I6908" i="9" s="1"/>
  <c r="J6908" i="9" s="1" a="1"/>
  <c r="J6908" i="9" s="1"/>
  <c r="K6908" i="9" s="1"/>
  <c r="I6916" i="9" a="1"/>
  <c r="I6916" i="9" s="1"/>
  <c r="J6916" i="9" s="1" a="1"/>
  <c r="J6916" i="9" s="1"/>
  <c r="K6916" i="9" s="1"/>
  <c r="I6923" i="9" a="1"/>
  <c r="I6923" i="9" s="1"/>
  <c r="J6923" i="9" s="1" a="1"/>
  <c r="J6923" i="9" s="1"/>
  <c r="K6923" i="9" s="1"/>
  <c r="I6004" i="9" a="1"/>
  <c r="I6004" i="9" s="1"/>
  <c r="J6004" i="9" s="1" a="1"/>
  <c r="J6004" i="9" s="1"/>
  <c r="K6004" i="9" s="1"/>
  <c r="I6156" i="9" a="1"/>
  <c r="I6156" i="9" s="1"/>
  <c r="J6156" i="9" s="1" a="1"/>
  <c r="J6156" i="9" s="1"/>
  <c r="K6156" i="9" s="1"/>
  <c r="I6436" i="9" a="1"/>
  <c r="I6436" i="9" s="1"/>
  <c r="J6436" i="9" s="1" a="1"/>
  <c r="J6436" i="9" s="1"/>
  <c r="K6436" i="9" s="1"/>
  <c r="I5906" i="9" a="1"/>
  <c r="I5906" i="9" s="1"/>
  <c r="J5906" i="9" s="1" a="1"/>
  <c r="J5906" i="9" s="1"/>
  <c r="K5906" i="9" s="1"/>
  <c r="I6938" i="9" a="1"/>
  <c r="I6938" i="9" s="1"/>
  <c r="J6938" i="9" s="1" a="1"/>
  <c r="J6938" i="9" s="1"/>
  <c r="K6938" i="9" s="1"/>
  <c r="I6011" i="9" a="1"/>
  <c r="I6011" i="9" s="1"/>
  <c r="J6011" i="9" s="1" a="1"/>
  <c r="J6011" i="9" s="1"/>
  <c r="K6011" i="9" s="1"/>
  <c r="I5" i="9" a="1"/>
  <c r="I5" i="9" s="1"/>
  <c r="J5" i="9" s="1" a="1"/>
  <c r="J5" i="9" s="1"/>
  <c r="K5" i="9" s="1"/>
  <c r="I6122" i="9" a="1"/>
  <c r="I6122" i="9" s="1"/>
  <c r="J6122" i="9" s="1" a="1"/>
  <c r="J6122" i="9" s="1"/>
  <c r="K6122" i="9" s="1"/>
  <c r="I5920" i="9" a="1"/>
  <c r="I5920" i="9" s="1"/>
  <c r="J5920" i="9" s="1" a="1"/>
  <c r="J5920" i="9" s="1"/>
  <c r="K5920" i="9" s="1"/>
  <c r="I5913" i="9" a="1"/>
  <c r="I5913" i="9" s="1"/>
  <c r="J5913" i="9" s="1" a="1"/>
  <c r="J5913" i="9" s="1"/>
  <c r="K5913" i="9" s="1"/>
  <c r="I6025" i="9" a="1"/>
  <c r="I6025" i="9" s="1"/>
  <c r="J6025" i="9" s="1" a="1"/>
  <c r="J6025" i="9" s="1"/>
  <c r="K6025" i="9" s="1"/>
  <c r="I6067" i="9" a="1"/>
  <c r="I6067" i="9" s="1"/>
  <c r="J6067" i="9" s="1" a="1"/>
  <c r="J6067" i="9" s="1"/>
  <c r="K6067" i="9" s="1"/>
  <c r="I6959" i="9" a="1"/>
  <c r="I6959" i="9" s="1"/>
  <c r="J6959" i="9" s="1" a="1"/>
  <c r="J6959" i="9" s="1"/>
  <c r="K6959" i="9" s="1"/>
  <c r="I6966" i="9" a="1"/>
  <c r="I6966" i="9" s="1"/>
  <c r="J6966" i="9" s="1" a="1"/>
  <c r="J6966" i="9" s="1"/>
  <c r="K6966" i="9" s="1"/>
  <c r="I6205" i="9" a="1"/>
  <c r="I6205" i="9" s="1"/>
  <c r="J6205" i="9" s="1" a="1"/>
  <c r="J6205" i="9" s="1"/>
  <c r="K6205" i="9" s="1"/>
  <c r="I6128" i="9" a="1"/>
  <c r="I6128" i="9" s="1"/>
  <c r="J6128" i="9" s="1" a="1"/>
  <c r="J6128" i="9" s="1"/>
  <c r="K6128" i="9" s="1"/>
  <c r="I6979" i="9" a="1"/>
  <c r="I6979" i="9" s="1"/>
  <c r="J6979" i="9" s="1" a="1"/>
  <c r="J6979" i="9" s="1"/>
  <c r="K6979" i="9" s="1"/>
  <c r="I6983" i="9" a="1"/>
  <c r="I6983" i="9" s="1"/>
  <c r="J6983" i="9" s="1" a="1"/>
  <c r="J6983" i="9" s="1"/>
  <c r="K6983" i="9" s="1"/>
  <c r="I1498" i="9" a="1"/>
  <c r="I1498" i="9" s="1"/>
  <c r="J1498" i="9" s="1" a="1"/>
  <c r="J1498" i="9" s="1"/>
  <c r="K1498" i="9" s="1"/>
  <c r="I3084" i="9" a="1"/>
  <c r="I3084" i="9" s="1"/>
  <c r="J3084" i="9" s="1" a="1"/>
  <c r="J3084" i="9" s="1"/>
  <c r="K3084" i="9" s="1"/>
  <c r="I840" i="9" a="1"/>
  <c r="I840" i="9" s="1"/>
  <c r="J840" i="9" s="1" a="1"/>
  <c r="J840" i="9" s="1"/>
  <c r="K840" i="9" s="1"/>
  <c r="I413" i="9" a="1"/>
  <c r="I413" i="9" s="1"/>
  <c r="J413" i="9" s="1" a="1"/>
  <c r="J413" i="9" s="1"/>
  <c r="K413" i="9" s="1"/>
  <c r="I4237" i="9" a="1"/>
  <c r="I4237" i="9" s="1"/>
  <c r="J4237" i="9" s="1" a="1"/>
  <c r="J4237" i="9" s="1"/>
  <c r="K4237" i="9" s="1"/>
  <c r="I4670" i="9" a="1"/>
  <c r="I4670" i="9" s="1"/>
  <c r="J4670" i="9" s="1" a="1"/>
  <c r="J4670" i="9" s="1"/>
  <c r="K4670" i="9" s="1"/>
  <c r="I5215" i="9" a="1"/>
  <c r="I5215" i="9" s="1"/>
  <c r="J5215" i="9" s="1" a="1"/>
  <c r="J5215" i="9" s="1"/>
  <c r="K5215" i="9" s="1"/>
  <c r="I4698" i="9" a="1"/>
  <c r="I4698" i="9" s="1"/>
  <c r="J4698" i="9" s="1" a="1"/>
  <c r="J4698" i="9" s="1"/>
  <c r="K4698" i="9" s="1"/>
  <c r="I777" i="9" a="1"/>
  <c r="I777" i="9" s="1"/>
  <c r="J777" i="9" s="1" a="1"/>
  <c r="J777" i="9" s="1"/>
  <c r="K777" i="9" s="1"/>
  <c r="I4705" i="9" a="1"/>
  <c r="I4705" i="9" s="1"/>
  <c r="J4705" i="9" s="1" a="1"/>
  <c r="J4705" i="9" s="1"/>
  <c r="K4705" i="9" s="1"/>
  <c r="I3489" i="9" a="1"/>
  <c r="I3489" i="9" s="1"/>
  <c r="J3489" i="9" s="1" a="1"/>
  <c r="J3489" i="9" s="1"/>
  <c r="K3489" i="9" s="1"/>
  <c r="I1134" i="9" a="1"/>
  <c r="I1134" i="9" s="1"/>
  <c r="J1134" i="9" s="1" a="1"/>
  <c r="J1134" i="9" s="1"/>
  <c r="K1134" i="9" s="1"/>
  <c r="I1904" i="9" a="1"/>
  <c r="I1904" i="9" s="1"/>
  <c r="J1904" i="9" s="1" a="1"/>
  <c r="J1904" i="9" s="1"/>
  <c r="K1904" i="9" s="1"/>
  <c r="I4900" i="9" a="1"/>
  <c r="I4900" i="9" s="1"/>
  <c r="J4900" i="9" s="1" a="1"/>
  <c r="J4900" i="9" s="1"/>
  <c r="K4900" i="9" s="1"/>
  <c r="I1064" i="9" a="1"/>
  <c r="I1064" i="9" s="1"/>
  <c r="J1064" i="9" s="1" a="1"/>
  <c r="J1064" i="9" s="1"/>
  <c r="K1064" i="9" s="1"/>
  <c r="I5645" i="9" a="1"/>
  <c r="I5645" i="9" s="1"/>
  <c r="J5645" i="9" s="1" a="1"/>
  <c r="J5645" i="9" s="1"/>
  <c r="K5645" i="9" s="1"/>
  <c r="I134" i="9" a="1"/>
  <c r="I134" i="9" s="1"/>
  <c r="J134" i="9" s="1" a="1"/>
  <c r="J134" i="9" s="1"/>
  <c r="K134" i="9" s="1"/>
  <c r="I4837" i="9" a="1"/>
  <c r="I4837" i="9" s="1"/>
  <c r="J4837" i="9" s="1" a="1"/>
  <c r="J4837" i="9" s="1"/>
  <c r="K4837" i="9" s="1"/>
  <c r="I225" i="9" a="1"/>
  <c r="I225" i="9" s="1"/>
  <c r="J225" i="9" s="1" a="1"/>
  <c r="J225" i="9" s="1"/>
  <c r="K225" i="9" s="1"/>
  <c r="I5596" i="9" a="1"/>
  <c r="I5596" i="9" s="1"/>
  <c r="J5596" i="9" s="1" a="1"/>
  <c r="J5596" i="9" s="1"/>
  <c r="K5596" i="9" s="1"/>
  <c r="I5033" i="9" a="1"/>
  <c r="I5033" i="9" s="1"/>
  <c r="J5033" i="9" s="1" a="1"/>
  <c r="J5033" i="9" s="1"/>
  <c r="K5033" i="9" s="1"/>
  <c r="I4928" i="9" a="1"/>
  <c r="I4928" i="9" s="1"/>
  <c r="J4928" i="9" s="1" a="1"/>
  <c r="J4928" i="9" s="1"/>
  <c r="K4928" i="9" s="1"/>
  <c r="I1120" i="9" a="1"/>
  <c r="I1120" i="9" s="1"/>
  <c r="J1120" i="9" s="1" a="1"/>
  <c r="J1120" i="9" s="1"/>
  <c r="K1120" i="9" s="1"/>
  <c r="I5693" i="9" a="1"/>
  <c r="I5693" i="9" s="1"/>
  <c r="J5693" i="9" s="1" a="1"/>
  <c r="J5693" i="9" s="1"/>
  <c r="K5693" i="9" s="1"/>
  <c r="I3783" i="9" a="1"/>
  <c r="I3783" i="9" s="1"/>
  <c r="J3783" i="9" s="1" a="1"/>
  <c r="J3783" i="9" s="1"/>
  <c r="K3783" i="9" s="1"/>
  <c r="I546" i="9" a="1"/>
  <c r="I546" i="9" s="1"/>
  <c r="J546" i="9" s="1" a="1"/>
  <c r="J546" i="9" s="1"/>
  <c r="K546" i="9" s="1"/>
  <c r="I4244" i="9" a="1"/>
  <c r="I4244" i="9" s="1"/>
  <c r="J4244" i="9" s="1" a="1"/>
  <c r="J4244" i="9" s="1"/>
  <c r="K4244" i="9" s="1"/>
  <c r="I3454" i="9" a="1"/>
  <c r="I3454" i="9" s="1"/>
  <c r="J3454" i="9" s="1" a="1"/>
  <c r="J3454" i="9" s="1"/>
  <c r="K3454" i="9" s="1"/>
  <c r="I861" i="9" a="1"/>
  <c r="I861" i="9" s="1"/>
  <c r="J861" i="9" s="1" a="1"/>
  <c r="J861" i="9" s="1"/>
  <c r="K861" i="9" s="1"/>
  <c r="I1673" i="9" a="1"/>
  <c r="I1673" i="9" s="1"/>
  <c r="J1673" i="9" s="1" a="1"/>
  <c r="J1673" i="9" s="1"/>
  <c r="K1673" i="9" s="1"/>
  <c r="I1967" i="9" a="1"/>
  <c r="I1967" i="9" s="1"/>
  <c r="J1967" i="9" s="1" a="1"/>
  <c r="J1967" i="9" s="1"/>
  <c r="K1967" i="9" s="1"/>
  <c r="I3426" i="9" a="1"/>
  <c r="I3426" i="9" s="1"/>
  <c r="J3426" i="9" s="1" a="1"/>
  <c r="J3426" i="9" s="1"/>
  <c r="K3426" i="9" s="1"/>
  <c r="I2288" i="9" a="1"/>
  <c r="I2288" i="9" s="1"/>
  <c r="J2288" i="9" s="1" a="1"/>
  <c r="J2288" i="9" s="1"/>
  <c r="K2288" i="9" s="1"/>
  <c r="I6307" i="9" a="1"/>
  <c r="I6307" i="9" s="1"/>
  <c r="J6307" i="9" s="1" a="1"/>
  <c r="J6307" i="9" s="1"/>
  <c r="K6307" i="9" s="1"/>
  <c r="I2993" i="9" a="1"/>
  <c r="I2993" i="9" s="1"/>
  <c r="J2993" i="9" s="1" a="1"/>
  <c r="J2993" i="9" s="1"/>
  <c r="K2993" i="9" s="1"/>
  <c r="I2552" i="9" a="1"/>
  <c r="I2552" i="9" s="1"/>
  <c r="J2552" i="9" s="1" a="1"/>
  <c r="J2552" i="9" s="1"/>
  <c r="K2552" i="9" s="1"/>
  <c r="I791" i="9" a="1"/>
  <c r="I791" i="9" s="1"/>
  <c r="J791" i="9" s="1" a="1"/>
  <c r="J791" i="9" s="1"/>
  <c r="K791" i="9" s="1"/>
  <c r="I1603" i="9" a="1"/>
  <c r="I1603" i="9" s="1"/>
  <c r="J1603" i="9" s="1" a="1"/>
  <c r="J1603" i="9" s="1"/>
  <c r="K1603" i="9" s="1"/>
  <c r="I287" i="9" a="1"/>
  <c r="I287" i="9" s="1"/>
  <c r="J287" i="9" s="1" a="1"/>
  <c r="J287" i="9" s="1"/>
  <c r="K287" i="9" s="1"/>
  <c r="I1708" i="9" a="1"/>
  <c r="I1708" i="9" s="1"/>
  <c r="J1708" i="9" s="1" a="1"/>
  <c r="J1708" i="9" s="1"/>
  <c r="K1708" i="9" s="1"/>
  <c r="I4160" i="9" a="1"/>
  <c r="I4160" i="9" s="1"/>
  <c r="J4160" i="9" s="1" a="1"/>
  <c r="J4160" i="9" s="1"/>
  <c r="K4160" i="9" s="1"/>
  <c r="I85" i="9" a="1"/>
  <c r="I85" i="9" s="1"/>
  <c r="J85" i="9" s="1" a="1"/>
  <c r="J85" i="9" s="1"/>
  <c r="K85" i="9" s="1"/>
  <c r="I4802" i="9" a="1"/>
  <c r="I4802" i="9" s="1"/>
  <c r="J4802" i="9" s="1" a="1"/>
  <c r="J4802" i="9" s="1"/>
  <c r="K4802" i="9" s="1"/>
  <c r="I3482" i="9" a="1"/>
  <c r="I3482" i="9" s="1"/>
  <c r="J3482" i="9" s="1" a="1"/>
  <c r="J3482" i="9" s="1"/>
  <c r="K3482" i="9" s="1"/>
  <c r="I3217" i="9" a="1"/>
  <c r="I3217" i="9" s="1"/>
  <c r="J3217" i="9" s="1" a="1"/>
  <c r="J3217" i="9" s="1"/>
  <c r="K3217" i="9" s="1"/>
  <c r="I2685" i="9" a="1"/>
  <c r="I2685" i="9" s="1"/>
  <c r="J2685" i="9" s="1" a="1"/>
  <c r="J2685" i="9" s="1"/>
  <c r="K2685" i="9" s="1"/>
  <c r="I4614" i="9" a="1"/>
  <c r="I4614" i="9" s="1"/>
  <c r="J4614" i="9" s="1" a="1"/>
  <c r="J4614" i="9" s="1"/>
  <c r="K4614" i="9" s="1"/>
  <c r="I1624" i="9" a="1"/>
  <c r="I1624" i="9" s="1"/>
  <c r="J1624" i="9" s="1" a="1"/>
  <c r="J1624" i="9" s="1"/>
  <c r="K1624" i="9" s="1"/>
  <c r="I6475" i="9" a="1"/>
  <c r="I6475" i="9" s="1"/>
  <c r="J6475" i="9" s="1" a="1"/>
  <c r="J6475" i="9" s="1"/>
  <c r="K6475" i="9" s="1"/>
  <c r="I3307" i="9" a="1"/>
  <c r="I3307" i="9" s="1"/>
  <c r="J3307" i="9" s="1" a="1"/>
  <c r="J3307" i="9" s="1"/>
  <c r="K3307" i="9" s="1"/>
  <c r="I5422" i="9" a="1"/>
  <c r="I5422" i="9" s="1"/>
  <c r="J5422" i="9" s="1" a="1"/>
  <c r="J5422" i="9" s="1"/>
  <c r="K5422" i="9" s="1"/>
  <c r="I4558" i="9" a="1"/>
  <c r="I4558" i="9" s="1"/>
  <c r="J4558" i="9" s="1" a="1"/>
  <c r="J4558" i="9" s="1"/>
  <c r="K4558" i="9" s="1"/>
  <c r="I553" i="9" a="1"/>
  <c r="I553" i="9" s="1"/>
  <c r="J553" i="9" s="1" a="1"/>
  <c r="J553" i="9" s="1"/>
  <c r="K553" i="9" s="1"/>
  <c r="I1260" i="9" a="1"/>
  <c r="I1260" i="9" s="1"/>
  <c r="J1260" i="9" s="1" a="1"/>
  <c r="J1260" i="9" s="1"/>
  <c r="K1260" i="9" s="1"/>
  <c r="I4809" i="9" a="1"/>
  <c r="I4809" i="9" s="1"/>
  <c r="J4809" i="9" s="1" a="1"/>
  <c r="J4809" i="9" s="1"/>
  <c r="K4809" i="9" s="1"/>
  <c r="I2484" i="9" a="1"/>
  <c r="I2484" i="9" s="1"/>
  <c r="J2484" i="9" s="1" a="1"/>
  <c r="J2484" i="9" s="1"/>
  <c r="K2484" i="9" s="1"/>
  <c r="I5271" i="9" a="1"/>
  <c r="I5271" i="9" s="1"/>
  <c r="J5271" i="9" s="1" a="1"/>
  <c r="J5271" i="9" s="1"/>
  <c r="K5271" i="9" s="1"/>
  <c r="I141" i="9" a="1"/>
  <c r="I141" i="9" s="1"/>
  <c r="J141" i="9" s="1" a="1"/>
  <c r="J141" i="9" s="1"/>
  <c r="K141" i="9" s="1"/>
  <c r="I1792" i="9" a="1"/>
  <c r="I1792" i="9" s="1"/>
  <c r="J1792" i="9" s="1" a="1"/>
  <c r="J1792" i="9" s="1"/>
  <c r="K1792" i="9" s="1"/>
  <c r="I1477" i="9" a="1"/>
  <c r="I1477" i="9" s="1"/>
  <c r="J1477" i="9" s="1" a="1"/>
  <c r="J1477" i="9" s="1"/>
  <c r="K1477" i="9" s="1"/>
  <c r="I616" i="9" a="1"/>
  <c r="I616" i="9" s="1"/>
  <c r="J616" i="9" s="1" a="1"/>
  <c r="J616" i="9" s="1"/>
  <c r="K616" i="9" s="1"/>
  <c r="I99" i="9" a="1"/>
  <c r="I99" i="9" s="1"/>
  <c r="J99" i="9" s="1" a="1"/>
  <c r="J99" i="9" s="1"/>
  <c r="K99" i="9" s="1"/>
  <c r="I4593" i="9" a="1"/>
  <c r="I4593" i="9" s="1"/>
  <c r="J4593" i="9" s="1" a="1"/>
  <c r="J4593" i="9" s="1"/>
  <c r="K4593" i="9" s="1"/>
  <c r="I260" i="9" a="1"/>
  <c r="I260" i="9" s="1"/>
  <c r="J260" i="9" s="1" a="1"/>
  <c r="J260" i="9" s="1"/>
  <c r="K260" i="9" s="1"/>
  <c r="I3238" i="9" a="1"/>
  <c r="I3238" i="9" s="1"/>
  <c r="J3238" i="9" s="1" a="1"/>
  <c r="J3238" i="9" s="1"/>
  <c r="K3238" i="9" s="1"/>
  <c r="I2400" i="9" a="1"/>
  <c r="I2400" i="9" s="1"/>
  <c r="J2400" i="9" s="1" a="1"/>
  <c r="J2400" i="9" s="1"/>
  <c r="K2400" i="9" s="1"/>
  <c r="I3370" i="9" a="1"/>
  <c r="I3370" i="9" s="1"/>
  <c r="J3370" i="9" s="1" a="1"/>
  <c r="J3370" i="9" s="1"/>
  <c r="K3370" i="9" s="1"/>
  <c r="I4795" i="9" a="1"/>
  <c r="I4795" i="9" s="1"/>
  <c r="J4795" i="9" s="1" a="1"/>
  <c r="J4795" i="9" s="1"/>
  <c r="K4795" i="9" s="1"/>
  <c r="I2811" i="9" a="1"/>
  <c r="I2811" i="9" s="1"/>
  <c r="J2811" i="9" s="1" a="1"/>
  <c r="J2811" i="9" s="1"/>
  <c r="K2811" i="9" s="1"/>
  <c r="I3349" i="9" a="1"/>
  <c r="I3349" i="9" s="1"/>
  <c r="J3349" i="9" s="1" a="1"/>
  <c r="J3349" i="9" s="1"/>
  <c r="K3349" i="9" s="1"/>
  <c r="I6608" i="9" a="1"/>
  <c r="I6608" i="9" s="1"/>
  <c r="J6608" i="9" s="1" a="1"/>
  <c r="J6608" i="9" s="1"/>
  <c r="K6608" i="9" s="1"/>
  <c r="I6616" i="9" a="1"/>
  <c r="I6616" i="9" s="1"/>
  <c r="J6616" i="9" s="1" a="1"/>
  <c r="J6616" i="9" s="1"/>
  <c r="K6616" i="9" s="1"/>
  <c r="I6625" i="9" a="1"/>
  <c r="I6625" i="9" s="1"/>
  <c r="J6625" i="9" s="1" a="1"/>
  <c r="J6625" i="9" s="1"/>
  <c r="K6625" i="9" s="1"/>
  <c r="I6209" i="9" a="1"/>
  <c r="I6209" i="9" s="1"/>
  <c r="J6209" i="9" s="1" a="1"/>
  <c r="J6209" i="9" s="1"/>
  <c r="K6209" i="9" s="1"/>
  <c r="I6433" i="9" a="1"/>
  <c r="I6433" i="9" s="1"/>
  <c r="J6433" i="9" s="1" a="1"/>
  <c r="J6433" i="9" s="1"/>
  <c r="K6433" i="9" s="1"/>
  <c r="I7317" i="9" a="1"/>
  <c r="I7317" i="9" s="1"/>
  <c r="J7317" i="9" s="1" a="1"/>
  <c r="J7317" i="9" s="1"/>
  <c r="K7317" i="9" s="1"/>
  <c r="I6639" i="9" a="1"/>
  <c r="I6639" i="9" s="1"/>
  <c r="J6639" i="9" s="1" a="1"/>
  <c r="J6639" i="9" s="1"/>
  <c r="K6639" i="9" s="1"/>
  <c r="I6517" i="9" a="1"/>
  <c r="I6517" i="9" s="1"/>
  <c r="J6517" i="9" s="1" a="1"/>
  <c r="J6517" i="9" s="1"/>
  <c r="K6517" i="9" s="1"/>
  <c r="I6643" i="9" a="1"/>
  <c r="I6643" i="9" s="1"/>
  <c r="J6643" i="9" s="1" a="1"/>
  <c r="J6643" i="9" s="1"/>
  <c r="K6643" i="9" s="1"/>
  <c r="I5945" i="9" a="1"/>
  <c r="I5945" i="9" s="1"/>
  <c r="J5945" i="9" s="1" a="1"/>
  <c r="J5945" i="9" s="1"/>
  <c r="K5945" i="9" s="1"/>
  <c r="I6489" i="9" a="1"/>
  <c r="I6489" i="9" s="1"/>
  <c r="J6489" i="9" s="1" a="1"/>
  <c r="J6489" i="9" s="1"/>
  <c r="K6489" i="9" s="1"/>
  <c r="I6655" i="9" a="1"/>
  <c r="I6655" i="9" s="1"/>
  <c r="J6655" i="9" s="1" a="1"/>
  <c r="J6655" i="9" s="1"/>
  <c r="K6655" i="9" s="1"/>
  <c r="I6660" i="9" a="1"/>
  <c r="I6660" i="9" s="1"/>
  <c r="J6660" i="9" s="1" a="1"/>
  <c r="J6660" i="9" s="1"/>
  <c r="K6660" i="9" s="1"/>
  <c r="I6666" i="9" a="1"/>
  <c r="I6666" i="9" s="1"/>
  <c r="J6666" i="9" s="1" a="1"/>
  <c r="J6666" i="9" s="1"/>
  <c r="K6666" i="9" s="1"/>
  <c r="I6202" i="9" a="1"/>
  <c r="I6202" i="9" s="1"/>
  <c r="J6202" i="9" s="1" a="1"/>
  <c r="J6202" i="9" s="1"/>
  <c r="K6202" i="9" s="1"/>
  <c r="I6684" i="9" a="1"/>
  <c r="I6684" i="9" s="1"/>
  <c r="J6684" i="9" s="1" a="1"/>
  <c r="J6684" i="9" s="1"/>
  <c r="K6684" i="9" s="1"/>
  <c r="I6693" i="9" a="1"/>
  <c r="I6693" i="9" s="1"/>
  <c r="J6693" i="9" s="1" a="1"/>
  <c r="J6693" i="9" s="1"/>
  <c r="K6693" i="9" s="1"/>
  <c r="I4021" i="9" a="1"/>
  <c r="I4021" i="9" s="1"/>
  <c r="J4021" i="9" s="1" a="1"/>
  <c r="J4021" i="9" s="1"/>
  <c r="K4021" i="9" s="1"/>
  <c r="I4971" i="9" a="1"/>
  <c r="I4971" i="9" s="1"/>
  <c r="J4971" i="9" s="1" a="1"/>
  <c r="J4971" i="9" s="1"/>
  <c r="K4971" i="9" s="1"/>
  <c r="I6238" i="9" a="1"/>
  <c r="I6238" i="9" s="1"/>
  <c r="J6238" i="9" s="1" a="1"/>
  <c r="J6238" i="9" s="1"/>
  <c r="K6238" i="9" s="1"/>
  <c r="I4768" i="9" a="1"/>
  <c r="I4768" i="9" s="1"/>
  <c r="J4768" i="9" s="1" a="1"/>
  <c r="J4768" i="9" s="1"/>
  <c r="K4768" i="9" s="1"/>
  <c r="I6329" i="9" a="1"/>
  <c r="I6329" i="9" s="1"/>
  <c r="J6329" i="9" s="1" a="1"/>
  <c r="J6329" i="9" s="1"/>
  <c r="K6329" i="9" s="1"/>
  <c r="I5750" i="9" a="1"/>
  <c r="I5750" i="9" s="1"/>
  <c r="J5750" i="9" s="1" a="1"/>
  <c r="J5750" i="9" s="1"/>
  <c r="K5750" i="9" s="1"/>
  <c r="I2637" i="9" a="1"/>
  <c r="I2637" i="9" s="1"/>
  <c r="J2637" i="9" s="1" a="1"/>
  <c r="J2637" i="9" s="1"/>
  <c r="K2637" i="9" s="1"/>
  <c r="I610" i="9" a="1"/>
  <c r="I610" i="9" s="1"/>
  <c r="J610" i="9" s="1" a="1"/>
  <c r="J610" i="9" s="1"/>
  <c r="K610" i="9" s="1"/>
  <c r="I219" i="9" a="1"/>
  <c r="I219" i="9" s="1"/>
  <c r="J219" i="9" s="1" a="1"/>
  <c r="J219" i="9" s="1"/>
  <c r="K219" i="9" s="1"/>
  <c r="I1205" i="9" a="1"/>
  <c r="I1205" i="9" s="1"/>
  <c r="J1205" i="9" s="1" a="1"/>
  <c r="J1205" i="9" s="1"/>
  <c r="K1205" i="9" s="1"/>
  <c r="I2840" i="9" a="1"/>
  <c r="I2840" i="9" s="1"/>
  <c r="J2840" i="9" s="1" a="1"/>
  <c r="J2840" i="9" s="1"/>
  <c r="K2840" i="9" s="1"/>
  <c r="I1436" i="9" a="1"/>
  <c r="I1436" i="9" s="1"/>
  <c r="J1436" i="9" s="1" a="1"/>
  <c r="J1436" i="9" s="1"/>
  <c r="K1436" i="9" s="1"/>
  <c r="I3406" i="9" a="1"/>
  <c r="I3406" i="9" s="1"/>
  <c r="J3406" i="9" s="1" a="1"/>
  <c r="J3406" i="9" s="1"/>
  <c r="K3406" i="9" s="1"/>
  <c r="I5202" i="9" a="1"/>
  <c r="I5202" i="9" s="1"/>
  <c r="J5202" i="9" s="1" a="1"/>
  <c r="J5202" i="9" s="1"/>
  <c r="K5202" i="9" s="1"/>
  <c r="I1639" i="9" a="1"/>
  <c r="I1639" i="9" s="1"/>
  <c r="J1639" i="9" s="1" a="1"/>
  <c r="J1639" i="9" s="1"/>
  <c r="K1639" i="9" s="1"/>
  <c r="I5429" i="9" a="1"/>
  <c r="I5429" i="9" s="1"/>
  <c r="J5429" i="9" s="1" a="1"/>
  <c r="J5429" i="9" s="1"/>
  <c r="K5429" i="9" s="1"/>
  <c r="I1940" i="9" a="1"/>
  <c r="I1940" i="9" s="1"/>
  <c r="J1940" i="9" s="1" a="1"/>
  <c r="J1940" i="9" s="1"/>
  <c r="K1940" i="9" s="1"/>
  <c r="I309" i="9" a="1"/>
  <c r="I309" i="9" s="1"/>
  <c r="J309" i="9" s="1" a="1"/>
  <c r="J309" i="9" s="1"/>
  <c r="K309" i="9" s="1"/>
  <c r="I1835" i="9" a="1"/>
  <c r="I1835" i="9" s="1"/>
  <c r="J1835" i="9" s="1" a="1"/>
  <c r="J1835" i="9" s="1"/>
  <c r="K1835" i="9" s="1"/>
  <c r="I2052" i="9" a="1"/>
  <c r="I2052" i="9" s="1"/>
  <c r="J2052" i="9" s="1" a="1"/>
  <c r="J2052" i="9" s="1"/>
  <c r="K2052" i="9" s="1"/>
  <c r="I5139" i="9" a="1"/>
  <c r="I5139" i="9" s="1"/>
  <c r="J5139" i="9" s="1" a="1"/>
  <c r="J5139" i="9" s="1"/>
  <c r="K5139" i="9" s="1"/>
  <c r="I4014" i="9" a="1"/>
  <c r="I4014" i="9" s="1"/>
  <c r="J4014" i="9" s="1" a="1"/>
  <c r="J4014" i="9" s="1"/>
  <c r="K4014" i="9" s="1"/>
  <c r="I638" i="9" a="1"/>
  <c r="I638" i="9" s="1"/>
  <c r="J638" i="9" s="1" a="1"/>
  <c r="J638" i="9" s="1"/>
  <c r="K638" i="9" s="1"/>
  <c r="I1149" i="9" a="1"/>
  <c r="I1149" i="9" s="1"/>
  <c r="J1149" i="9" s="1" a="1"/>
  <c r="J1149" i="9" s="1"/>
  <c r="K1149" i="9" s="1"/>
  <c r="I3029" i="9" a="1"/>
  <c r="I3029" i="9" s="1"/>
  <c r="J3029" i="9" s="1" a="1"/>
  <c r="J3029" i="9" s="1"/>
  <c r="K3029" i="9" s="1"/>
  <c r="I4098" i="9" a="1"/>
  <c r="I4098" i="9" s="1"/>
  <c r="J4098" i="9" s="1" a="1"/>
  <c r="J4098" i="9" s="1"/>
  <c r="K4098" i="9" s="1"/>
  <c r="I4168" i="9" a="1"/>
  <c r="I4168" i="9" s="1"/>
  <c r="J4168" i="9" s="1" a="1"/>
  <c r="J4168" i="9" s="1"/>
  <c r="K4168" i="9" s="1"/>
  <c r="I1485" i="9" a="1"/>
  <c r="I1485" i="9" s="1"/>
  <c r="J1485" i="9" s="1" a="1"/>
  <c r="J1485" i="9" s="1"/>
  <c r="K1485" i="9" s="1"/>
  <c r="I4007" i="9" a="1"/>
  <c r="I4007" i="9" s="1"/>
  <c r="J4007" i="9" s="1" a="1"/>
  <c r="J4007" i="9" s="1"/>
  <c r="K4007" i="9" s="1"/>
  <c r="I918" i="9" a="1"/>
  <c r="I918" i="9" s="1"/>
  <c r="J918" i="9" s="1" a="1"/>
  <c r="J918" i="9" s="1"/>
  <c r="K918" i="9" s="1"/>
  <c r="I2595" i="9" a="1"/>
  <c r="I2595" i="9" s="1"/>
  <c r="J2595" i="9" s="1" a="1"/>
  <c r="J2595" i="9" s="1"/>
  <c r="K2595" i="9" s="1"/>
  <c r="I2254" i="9" a="1"/>
  <c r="I2254" i="9" s="1"/>
  <c r="J2254" i="9" s="1" a="1"/>
  <c r="J2254" i="9" s="1"/>
  <c r="K2254" i="9" s="1"/>
  <c r="I3818" i="9" a="1"/>
  <c r="I3818" i="9" s="1"/>
  <c r="J3818" i="9" s="1" a="1"/>
  <c r="J3818" i="9" s="1"/>
  <c r="K3818" i="9" s="1"/>
  <c r="I4664" i="9" a="1"/>
  <c r="I4664" i="9" s="1"/>
  <c r="J4664" i="9" s="1" a="1"/>
  <c r="J4664" i="9" s="1"/>
  <c r="K4664" i="9" s="1"/>
  <c r="I2302" i="9" a="1"/>
  <c r="I2302" i="9" s="1"/>
  <c r="J2302" i="9" s="1" a="1"/>
  <c r="J2302" i="9" s="1"/>
  <c r="K2302" i="9" s="1"/>
  <c r="I6559" i="9" a="1"/>
  <c r="I6559" i="9" s="1"/>
  <c r="J6559" i="9" s="1" a="1"/>
  <c r="J6559" i="9" s="1"/>
  <c r="K6559" i="9" s="1"/>
  <c r="I1463" i="9" a="1"/>
  <c r="I1463" i="9" s="1"/>
  <c r="J1463" i="9" s="1" a="1"/>
  <c r="J1463" i="9" s="1"/>
  <c r="K1463" i="9" s="1"/>
  <c r="I826" i="9" a="1"/>
  <c r="I826" i="9" s="1"/>
  <c r="J826" i="9" s="1" a="1"/>
  <c r="J826" i="9" s="1"/>
  <c r="K826" i="9" s="1"/>
  <c r="I2107" i="9" a="1"/>
  <c r="I2107" i="9" s="1"/>
  <c r="J2107" i="9" s="1" a="1"/>
  <c r="J2107" i="9" s="1"/>
  <c r="K2107" i="9" s="1"/>
  <c r="I5264" i="9" a="1"/>
  <c r="I5264" i="9" s="1"/>
  <c r="J5264" i="9" s="1" a="1"/>
  <c r="J5264" i="9" s="1"/>
  <c r="K5264" i="9" s="1"/>
  <c r="I1638" i="9" a="1"/>
  <c r="I1638" i="9" s="1"/>
  <c r="J1638" i="9" s="1" a="1"/>
  <c r="J1638" i="9" s="1"/>
  <c r="K1638" i="9" s="1"/>
  <c r="I4963" i="9" a="1"/>
  <c r="I4963" i="9" s="1"/>
  <c r="J4963" i="9" s="1" a="1"/>
  <c r="J4963" i="9" s="1"/>
  <c r="K4963" i="9" s="1"/>
  <c r="I4013" i="9" a="1"/>
  <c r="I4013" i="9" s="1"/>
  <c r="J4013" i="9" s="1" a="1"/>
  <c r="J4013" i="9" s="1"/>
  <c r="K4013" i="9" s="1"/>
  <c r="I6580" i="9" a="1"/>
  <c r="I6580" i="9" s="1"/>
  <c r="J6580" i="9" s="1" a="1"/>
  <c r="J6580" i="9" s="1"/>
  <c r="K6580" i="9" s="1"/>
  <c r="I3028" i="9" a="1"/>
  <c r="I3028" i="9" s="1"/>
  <c r="J3028" i="9" s="1" a="1"/>
  <c r="J3028" i="9" s="1"/>
  <c r="K3028" i="9" s="1"/>
  <c r="I6216" i="9" a="1"/>
  <c r="I6216" i="9" s="1"/>
  <c r="J6216" i="9" s="1" a="1"/>
  <c r="J6216" i="9" s="1"/>
  <c r="K6216" i="9" s="1"/>
  <c r="I385" i="9" a="1"/>
  <c r="I385" i="9" s="1"/>
  <c r="J385" i="9" s="1" a="1"/>
  <c r="J385" i="9" s="1"/>
  <c r="K385" i="9" s="1"/>
  <c r="I3294" i="9" a="1"/>
  <c r="I3294" i="9" s="1"/>
  <c r="J3294" i="9" s="1" a="1"/>
  <c r="J3294" i="9" s="1"/>
  <c r="K3294" i="9" s="1"/>
  <c r="I5401" i="9" a="1"/>
  <c r="I5401" i="9" s="1"/>
  <c r="J5401" i="9" s="1" a="1"/>
  <c r="J5401" i="9" s="1"/>
  <c r="K5401" i="9" s="1"/>
  <c r="I2177" i="9" a="1"/>
  <c r="I2177" i="9" s="1"/>
  <c r="J2177" i="9" s="1" a="1"/>
  <c r="J2177" i="9" s="1"/>
  <c r="K2177" i="9" s="1"/>
  <c r="I6604" i="9" a="1"/>
  <c r="I6604" i="9" s="1"/>
  <c r="J6604" i="9" s="1" a="1"/>
  <c r="J6604" i="9" s="1"/>
  <c r="K6604" i="9" s="1"/>
  <c r="I78" i="9" a="1"/>
  <c r="I78" i="9" s="1"/>
  <c r="J78" i="9" s="1" a="1"/>
  <c r="J78" i="9" s="1"/>
  <c r="K78" i="9" s="1"/>
  <c r="I4390" i="9" a="1"/>
  <c r="I4390" i="9" s="1"/>
  <c r="J4390" i="9" s="1" a="1"/>
  <c r="J4390" i="9" s="1"/>
  <c r="K4390" i="9" s="1"/>
  <c r="I3908" i="9" a="1"/>
  <c r="I3908" i="9" s="1"/>
  <c r="J3908" i="9" s="1" a="1"/>
  <c r="J3908" i="9" s="1"/>
  <c r="K3908" i="9" s="1"/>
  <c r="I2902" i="9" a="1"/>
  <c r="I2902" i="9" s="1"/>
  <c r="J2902" i="9" s="1" a="1"/>
  <c r="J2902" i="9" s="1"/>
  <c r="K2902" i="9" s="1"/>
  <c r="I623" i="9" a="1"/>
  <c r="I623" i="9" s="1"/>
  <c r="J623" i="9" s="1" a="1"/>
  <c r="J623" i="9" s="1"/>
  <c r="K623" i="9" s="1"/>
  <c r="I4376" i="9" a="1"/>
  <c r="I4376" i="9" s="1"/>
  <c r="J4376" i="9" s="1" a="1"/>
  <c r="J4376" i="9" s="1"/>
  <c r="K4376" i="9" s="1"/>
  <c r="I4369" i="9" a="1"/>
  <c r="I4369" i="9" s="1"/>
  <c r="J4369" i="9" s="1" a="1"/>
  <c r="J4369" i="9" s="1"/>
  <c r="K4369" i="9" s="1"/>
  <c r="I4278" i="9" a="1"/>
  <c r="I4278" i="9" s="1"/>
  <c r="J4278" i="9" s="1" a="1"/>
  <c r="J4278" i="9" s="1"/>
  <c r="K4278" i="9" s="1"/>
  <c r="I5194" i="9" a="1"/>
  <c r="I5194" i="9" s="1"/>
  <c r="J5194" i="9" s="1" a="1"/>
  <c r="J5194" i="9" s="1"/>
  <c r="K5194" i="9" s="1"/>
  <c r="I1820" i="9" a="1"/>
  <c r="I1820" i="9" s="1"/>
  <c r="J1820" i="9" s="1" a="1"/>
  <c r="J1820" i="9" s="1"/>
  <c r="K1820" i="9" s="1"/>
  <c r="I2622" i="9" a="1"/>
  <c r="I2622" i="9" s="1"/>
  <c r="J2622" i="9" s="1" a="1"/>
  <c r="J2622" i="9" s="1"/>
  <c r="K2622" i="9" s="1"/>
  <c r="I3503" i="9" a="1"/>
  <c r="I3503" i="9" s="1"/>
  <c r="J3503" i="9" s="1" a="1"/>
  <c r="J3503" i="9" s="1"/>
  <c r="K3503" i="9" s="1"/>
  <c r="I6321" i="9" a="1"/>
  <c r="I6321" i="9" s="1"/>
  <c r="J6321" i="9" s="1" a="1"/>
  <c r="J6321" i="9" s="1"/>
  <c r="K6321" i="9" s="1"/>
  <c r="I3252" i="9" a="1"/>
  <c r="I3252" i="9" s="1"/>
  <c r="J3252" i="9" s="1" a="1"/>
  <c r="J3252" i="9" s="1"/>
  <c r="K3252" i="9" s="1"/>
  <c r="I2086" i="9" a="1"/>
  <c r="I2086" i="9" s="1"/>
  <c r="J2086" i="9" s="1" a="1"/>
  <c r="J2086" i="9" s="1"/>
  <c r="K2086" i="9" s="1"/>
  <c r="I693" i="9" a="1"/>
  <c r="I693" i="9" s="1"/>
  <c r="J693" i="9" s="1" a="1"/>
  <c r="J693" i="9" s="1"/>
  <c r="K693" i="9" s="1"/>
  <c r="I574" i="9" a="1"/>
  <c r="I574" i="9" s="1"/>
  <c r="J574" i="9" s="1" a="1"/>
  <c r="J574" i="9" s="1"/>
  <c r="K574" i="9" s="1"/>
  <c r="I4921" i="9" a="1"/>
  <c r="I4921" i="9" s="1"/>
  <c r="J4921" i="9" s="1" a="1"/>
  <c r="J4921" i="9" s="1"/>
  <c r="K4921" i="9" s="1"/>
  <c r="I1610" i="9" a="1"/>
  <c r="I1610" i="9" s="1"/>
  <c r="J1610" i="9" s="1" a="1"/>
  <c r="J1610" i="9" s="1"/>
  <c r="K1610" i="9" s="1"/>
  <c r="I4306" i="9" a="1"/>
  <c r="I4306" i="9" s="1"/>
  <c r="J4306" i="9" s="1" a="1"/>
  <c r="J4306" i="9" s="1"/>
  <c r="K4306" i="9" s="1"/>
  <c r="I1337" i="9" a="1"/>
  <c r="I1337" i="9" s="1"/>
  <c r="J1337" i="9" s="1" a="1"/>
  <c r="J1337" i="9" s="1"/>
  <c r="K1337" i="9" s="1"/>
  <c r="I945" i="9" a="1"/>
  <c r="I945" i="9" s="1"/>
  <c r="J945" i="9" s="1" a="1"/>
  <c r="J945" i="9" s="1"/>
  <c r="K945" i="9" s="1"/>
  <c r="I5173" i="9" a="1"/>
  <c r="I5173" i="9" s="1"/>
  <c r="J5173" i="9" s="1" a="1"/>
  <c r="J5173" i="9" s="1"/>
  <c r="K5173" i="9" s="1"/>
  <c r="I5791" i="9" a="1"/>
  <c r="I5791" i="9" s="1"/>
  <c r="J5791" i="9" s="1" a="1"/>
  <c r="J5791" i="9" s="1"/>
  <c r="K5791" i="9" s="1"/>
  <c r="I2491" i="9" a="1"/>
  <c r="I2491" i="9" s="1"/>
  <c r="J2491" i="9" s="1" a="1"/>
  <c r="J2491" i="9" s="1"/>
  <c r="K2491" i="9" s="1"/>
  <c r="I588" i="9" a="1"/>
  <c r="I588" i="9" s="1"/>
  <c r="J588" i="9" s="1" a="1"/>
  <c r="J588" i="9" s="1"/>
  <c r="K588" i="9" s="1"/>
  <c r="I2456" i="9" a="1"/>
  <c r="I2456" i="9" s="1"/>
  <c r="J2456" i="9" s="1" a="1"/>
  <c r="J2456" i="9" s="1"/>
  <c r="K2456" i="9" s="1"/>
  <c r="I3461" i="9" a="1"/>
  <c r="I3461" i="9" s="1"/>
  <c r="J3461" i="9" s="1" a="1"/>
  <c r="J3461" i="9" s="1"/>
  <c r="K3461" i="9" s="1"/>
  <c r="I5770" i="9" a="1"/>
  <c r="I5770" i="9" s="1"/>
  <c r="J5770" i="9" s="1" a="1"/>
  <c r="J5770" i="9" s="1"/>
  <c r="K5770" i="9" s="1"/>
  <c r="I6618" i="9" a="1"/>
  <c r="I6618" i="9" s="1"/>
  <c r="J6618" i="9" s="1" a="1"/>
  <c r="J6618" i="9" s="1"/>
  <c r="K6618" i="9" s="1"/>
  <c r="I6001" i="9" a="1"/>
  <c r="I6001" i="9" s="1"/>
  <c r="J6001" i="9" s="1" a="1"/>
  <c r="J6001" i="9" s="1"/>
  <c r="K6001" i="9" s="1"/>
  <c r="I6412" i="9" a="1"/>
  <c r="I6412" i="9" s="1"/>
  <c r="J6412" i="9" s="1" a="1"/>
  <c r="J6412" i="9" s="1"/>
  <c r="K6412" i="9" s="1"/>
  <c r="I9" i="9" a="1"/>
  <c r="I9" i="9" s="1"/>
  <c r="J9" i="9" s="1" a="1"/>
  <c r="J9" i="9" s="1"/>
  <c r="K9" i="9" s="1"/>
  <c r="I6119" i="9" a="1"/>
  <c r="I6119" i="9" s="1"/>
  <c r="J6119" i="9" s="1" a="1"/>
  <c r="J6119" i="9" s="1"/>
  <c r="K6119" i="9" s="1"/>
  <c r="I6022" i="9" a="1"/>
  <c r="I6022" i="9" s="1"/>
  <c r="J6022" i="9" s="1" a="1"/>
  <c r="J6022" i="9" s="1"/>
  <c r="K6022" i="9" s="1"/>
  <c r="I6658" i="9" a="1"/>
  <c r="I6658" i="9" s="1"/>
  <c r="J6658" i="9" s="1" a="1"/>
  <c r="J6658" i="9" s="1"/>
  <c r="K6658" i="9" s="1"/>
  <c r="I6669" i="9" a="1"/>
  <c r="I6669" i="9" s="1"/>
  <c r="J6669" i="9" s="1" a="1"/>
  <c r="J6669" i="9" s="1"/>
  <c r="K6669" i="9" s="1"/>
  <c r="I6078" i="9" a="1"/>
  <c r="I6078" i="9" s="1"/>
  <c r="J6078" i="9" s="1" a="1"/>
  <c r="J6078" i="9" s="1"/>
  <c r="K6078" i="9" s="1"/>
  <c r="I6377" i="9" a="1"/>
  <c r="I6377" i="9" s="1"/>
  <c r="J6377" i="9" s="1" a="1"/>
  <c r="J6377" i="9" s="1"/>
  <c r="K6377" i="9" s="1"/>
  <c r="I3085" i="9" a="1"/>
  <c r="I3085" i="9" s="1"/>
  <c r="J3085" i="9" s="1" a="1"/>
  <c r="J3085" i="9" s="1"/>
  <c r="K3085" i="9" s="1"/>
  <c r="I6560" i="9" a="1"/>
  <c r="I6560" i="9" s="1"/>
  <c r="J6560" i="9" s="1" a="1"/>
  <c r="J6560" i="9" s="1"/>
  <c r="K6560" i="9" s="1"/>
  <c r="I673" i="9" a="1"/>
  <c r="I673" i="9" s="1"/>
  <c r="J673" i="9" s="1" a="1"/>
  <c r="J673" i="9" s="1"/>
  <c r="K673" i="9" s="1"/>
  <c r="I5347" i="9" a="1"/>
  <c r="I5347" i="9" s="1"/>
  <c r="J5347" i="9" s="1" a="1"/>
  <c r="J5347" i="9" s="1"/>
  <c r="K5347" i="9" s="1"/>
  <c r="I1527" i="9" a="1"/>
  <c r="I1527" i="9" s="1"/>
  <c r="J1527" i="9" s="1" a="1"/>
  <c r="J1527" i="9" s="1"/>
  <c r="K1527" i="9" s="1"/>
  <c r="I163" i="9" a="1"/>
  <c r="I163" i="9" s="1"/>
  <c r="J163" i="9" s="1" a="1"/>
  <c r="J163" i="9" s="1"/>
  <c r="K163" i="9" s="1"/>
  <c r="I2373" i="9" a="1"/>
  <c r="I2373" i="9" s="1"/>
  <c r="J2373" i="9" s="1" a="1"/>
  <c r="J2373" i="9" s="1"/>
  <c r="K2373" i="9" s="1"/>
  <c r="I1380" i="9" a="1"/>
  <c r="I1380" i="9" s="1"/>
  <c r="J1380" i="9" s="1" a="1"/>
  <c r="J1380" i="9" s="1"/>
  <c r="K1380" i="9" s="1"/>
  <c r="I1814" i="9" a="1"/>
  <c r="I1814" i="9" s="1"/>
  <c r="J1814" i="9" s="1" a="1"/>
  <c r="J1814" i="9" s="1"/>
  <c r="K1814" i="9" s="1"/>
  <c r="I3497" i="9" a="1"/>
  <c r="I3497" i="9" s="1"/>
  <c r="J3497" i="9" s="1" a="1"/>
  <c r="J3497" i="9" s="1"/>
  <c r="K3497" i="9" s="1"/>
  <c r="I5167" i="9" a="1"/>
  <c r="I5167" i="9" s="1"/>
  <c r="J5167" i="9" s="1" a="1"/>
  <c r="J5167" i="9" s="1"/>
  <c r="K5167" i="9" s="1"/>
  <c r="I2164" i="9" a="1"/>
  <c r="I2164" i="9" s="1"/>
  <c r="J2164" i="9" s="1" a="1"/>
  <c r="J2164" i="9" s="1"/>
  <c r="K2164" i="9" s="1"/>
  <c r="I2031" i="9" a="1"/>
  <c r="I2031" i="9" s="1"/>
  <c r="J2031" i="9" s="1" a="1"/>
  <c r="J2031" i="9" s="1"/>
  <c r="K2031" i="9" s="1"/>
  <c r="I988" i="9" a="1"/>
  <c r="I988" i="9" s="1"/>
  <c r="J988" i="9" s="1" a="1"/>
  <c r="J988" i="9" s="1"/>
  <c r="K988" i="9" s="1"/>
  <c r="I3169" i="9" a="1"/>
  <c r="I3169" i="9" s="1"/>
  <c r="J3169" i="9" s="1" a="1"/>
  <c r="J3169" i="9" s="1"/>
  <c r="K3169" i="9" s="1"/>
  <c r="I4838" i="9" a="1"/>
  <c r="I4838" i="9" s="1"/>
  <c r="J4838" i="9" s="1" a="1"/>
  <c r="J4838" i="9" s="1"/>
  <c r="K4838" i="9" s="1"/>
  <c r="I3392" i="9" a="1"/>
  <c r="I3392" i="9" s="1"/>
  <c r="J3392" i="9" s="1" a="1"/>
  <c r="J3392" i="9" s="1"/>
  <c r="K3392" i="9" s="1"/>
  <c r="I5230" i="9" a="1"/>
  <c r="I5230" i="9" s="1"/>
  <c r="J5230" i="9" s="1" a="1"/>
  <c r="J5230" i="9" s="1"/>
  <c r="K5230" i="9" s="1"/>
  <c r="I974" i="9" a="1"/>
  <c r="I974" i="9" s="1"/>
  <c r="J974" i="9" s="1" a="1"/>
  <c r="J974" i="9" s="1"/>
  <c r="K974" i="9" s="1"/>
  <c r="I4335" i="9" a="1"/>
  <c r="I4335" i="9" s="1"/>
  <c r="J4335" i="9" s="1" a="1"/>
  <c r="J4335" i="9" s="1"/>
  <c r="K4335" i="9" s="1"/>
  <c r="I547" i="9" a="1"/>
  <c r="I547" i="9" s="1"/>
  <c r="J547" i="9" s="1" a="1"/>
  <c r="J547" i="9" s="1"/>
  <c r="K547" i="9" s="1"/>
  <c r="I1107" i="9" a="1"/>
  <c r="I1107" i="9" s="1"/>
  <c r="J1107" i="9" s="1" a="1"/>
  <c r="J1107" i="9" s="1"/>
  <c r="K1107" i="9" s="1"/>
  <c r="I4873" i="9" a="1"/>
  <c r="I4873" i="9" s="1"/>
  <c r="J4873" i="9" s="1" a="1"/>
  <c r="J4873" i="9" s="1"/>
  <c r="K4873" i="9" s="1"/>
  <c r="I3183" i="9" a="1"/>
  <c r="I3183" i="9" s="1"/>
  <c r="J3183" i="9" s="1" a="1"/>
  <c r="J3183" i="9" s="1"/>
  <c r="K3183" i="9" s="1"/>
  <c r="I2833" i="9" a="1"/>
  <c r="I2833" i="9" s="1"/>
  <c r="J2833" i="9" s="1" a="1"/>
  <c r="J2833" i="9" s="1"/>
  <c r="K2833" i="9" s="1"/>
  <c r="I2499" i="9" a="1"/>
  <c r="I2499" i="9" s="1"/>
  <c r="J2499" i="9" s="1" a="1"/>
  <c r="J2499" i="9" s="1"/>
  <c r="K2499" i="9" s="1"/>
  <c r="I3050" i="9" a="1"/>
  <c r="I3050" i="9" s="1"/>
  <c r="J3050" i="9" s="1" a="1"/>
  <c r="J3050" i="9" s="1"/>
  <c r="K3050" i="9" s="1"/>
  <c r="I5534" i="9" a="1"/>
  <c r="I5534" i="9" s="1"/>
  <c r="J5534" i="9" s="1" a="1"/>
  <c r="J5534" i="9" s="1"/>
  <c r="K5534" i="9" s="1"/>
  <c r="I2994" i="9" a="1"/>
  <c r="I2994" i="9" s="1"/>
  <c r="J2994" i="9" s="1" a="1"/>
  <c r="J2994" i="9" s="1"/>
  <c r="K2994" i="9" s="1"/>
  <c r="I2546" i="9" a="1"/>
  <c r="I2546" i="9" s="1"/>
  <c r="J2546" i="9" s="1" a="1"/>
  <c r="J2546" i="9" s="1"/>
  <c r="K2546" i="9" s="1"/>
  <c r="I1618" i="9" a="1"/>
  <c r="I1618" i="9" s="1"/>
  <c r="J1618" i="9" s="1" a="1"/>
  <c r="J1618" i="9" s="1"/>
  <c r="K1618" i="9" s="1"/>
  <c r="I2658" i="9" a="1"/>
  <c r="I2658" i="9" s="1"/>
  <c r="J2658" i="9" s="1" a="1"/>
  <c r="J2658" i="9" s="1"/>
  <c r="K2658" i="9" s="1"/>
  <c r="I5590" i="9" a="1"/>
  <c r="I5590" i="9" s="1"/>
  <c r="J5590" i="9" s="1" a="1"/>
  <c r="J5590" i="9" s="1"/>
  <c r="K5590" i="9" s="1"/>
  <c r="I1415" i="9" a="1"/>
  <c r="I1415" i="9" s="1"/>
  <c r="J1415" i="9" s="1" a="1"/>
  <c r="J1415" i="9" s="1"/>
  <c r="K1415" i="9" s="1"/>
  <c r="I3413" i="9" a="1"/>
  <c r="I3413" i="9" s="1"/>
  <c r="J3413" i="9" s="1" a="1"/>
  <c r="J3413" i="9" s="1"/>
  <c r="K3413" i="9" s="1"/>
  <c r="I1296" i="9" a="1"/>
  <c r="I1296" i="9" s="1"/>
  <c r="J1296" i="9" s="1" a="1"/>
  <c r="J1296" i="9" s="1"/>
  <c r="K1296" i="9" s="1"/>
  <c r="I2087" i="9" a="1"/>
  <c r="I2087" i="9" s="1"/>
  <c r="J2087" i="9" s="1" a="1"/>
  <c r="J2087" i="9" s="1"/>
  <c r="K2087" i="9" s="1"/>
  <c r="I1744" i="9" a="1"/>
  <c r="I1744" i="9" s="1"/>
  <c r="J1744" i="9" s="1" a="1"/>
  <c r="J1744" i="9" s="1"/>
  <c r="K1744" i="9" s="1"/>
  <c r="I4426" i="9" a="1"/>
  <c r="I4426" i="9" s="1"/>
  <c r="J4426" i="9" s="1" a="1"/>
  <c r="J4426" i="9" s="1"/>
  <c r="K4426" i="9" s="1"/>
  <c r="I1513" i="9" a="1"/>
  <c r="I1513" i="9" s="1"/>
  <c r="J1513" i="9" s="1" a="1"/>
  <c r="J1513" i="9" s="1"/>
  <c r="K1513" i="9" s="1"/>
  <c r="I554" i="9" a="1"/>
  <c r="I554" i="9" s="1"/>
  <c r="J554" i="9" s="1" a="1"/>
  <c r="J554" i="9" s="1"/>
  <c r="K554" i="9" s="1"/>
  <c r="I2227" i="9" a="1"/>
  <c r="I2227" i="9" s="1"/>
  <c r="J2227" i="9" s="1" a="1"/>
  <c r="J2227" i="9" s="1"/>
  <c r="K2227" i="9" s="1"/>
  <c r="I5279" i="9" a="1"/>
  <c r="I5279" i="9" s="1"/>
  <c r="J5279" i="9" s="1" a="1"/>
  <c r="J5279" i="9" s="1"/>
  <c r="K5279" i="9" s="1"/>
  <c r="I4307" i="9" a="1"/>
  <c r="I4307" i="9" s="1"/>
  <c r="J4307" i="9" s="1" a="1"/>
  <c r="J4307" i="9" s="1"/>
  <c r="K4307" i="9" s="1"/>
  <c r="I1058" i="9" a="1"/>
  <c r="I1058" i="9" s="1"/>
  <c r="J1058" i="9" s="1" a="1"/>
  <c r="J1058" i="9" s="1"/>
  <c r="K1058" i="9" s="1"/>
  <c r="I365" i="9" a="1"/>
  <c r="I365" i="9" s="1"/>
  <c r="J365" i="9" s="1" a="1"/>
  <c r="J365" i="9" s="1"/>
  <c r="K365" i="9" s="1"/>
  <c r="I911" i="9" a="1"/>
  <c r="I911" i="9" s="1"/>
  <c r="J911" i="9" s="1" a="1"/>
  <c r="J911" i="9" s="1"/>
  <c r="K911" i="9" s="1"/>
  <c r="I4342" i="9" a="1"/>
  <c r="I4342" i="9" s="1"/>
  <c r="J4342" i="9" s="1" a="1"/>
  <c r="J4342" i="9" s="1"/>
  <c r="K4342" i="9" s="1"/>
  <c r="I5478" i="9" a="1"/>
  <c r="I5478" i="9" s="1"/>
  <c r="J5478" i="9" s="1" a="1"/>
  <c r="J5478" i="9" s="1"/>
  <c r="K5478" i="9" s="1"/>
  <c r="I3329" i="9" a="1"/>
  <c r="I3329" i="9" s="1"/>
  <c r="J3329" i="9" s="1" a="1"/>
  <c r="J3329" i="9" s="1"/>
  <c r="K3329" i="9" s="1"/>
  <c r="I6574" i="9" a="1"/>
  <c r="I6574" i="9" s="1"/>
  <c r="J6574" i="9" s="1" a="1"/>
  <c r="J6574" i="9" s="1"/>
  <c r="K6574" i="9" s="1"/>
  <c r="I1275" i="9" a="1"/>
  <c r="I1275" i="9" s="1"/>
  <c r="J1275" i="9" s="1" a="1"/>
  <c r="J1275" i="9" s="1"/>
  <c r="K1275" i="9" s="1"/>
  <c r="I1737" i="9" a="1"/>
  <c r="I1737" i="9" s="1"/>
  <c r="J1737" i="9" s="1" a="1"/>
  <c r="J1737" i="9" s="1"/>
  <c r="K1737" i="9" s="1"/>
  <c r="I1569" i="9" a="1"/>
  <c r="I1569" i="9" s="1"/>
  <c r="J1569" i="9" s="1" a="1"/>
  <c r="J1569" i="9" s="1"/>
  <c r="K1569" i="9" s="1"/>
  <c r="I6710" i="9" a="1"/>
  <c r="I6710" i="9" s="1"/>
  <c r="J6710" i="9" s="1" a="1"/>
  <c r="J6710" i="9" s="1"/>
  <c r="K6710" i="9" s="1"/>
  <c r="I6720" i="9" a="1"/>
  <c r="I6720" i="9" s="1"/>
  <c r="J6720" i="9" s="1" a="1"/>
  <c r="J6720" i="9" s="1"/>
  <c r="K6720" i="9" s="1"/>
  <c r="I6210" i="9" a="1"/>
  <c r="I6210" i="9" s="1"/>
  <c r="J6210" i="9" s="1" a="1"/>
  <c r="J6210" i="9" s="1"/>
  <c r="K6210" i="9" s="1"/>
  <c r="I6733" i="9" a="1"/>
  <c r="I6733" i="9" s="1"/>
  <c r="J6733" i="9" s="1" a="1"/>
  <c r="J6733" i="9" s="1"/>
  <c r="K6733" i="9" s="1"/>
  <c r="I7332" i="9" a="1"/>
  <c r="I7332" i="9" s="1"/>
  <c r="J7332" i="9" s="1" a="1"/>
  <c r="J7332" i="9" s="1"/>
  <c r="K7332" i="9" s="1"/>
  <c r="I6058" i="9" a="1"/>
  <c r="I6058" i="9" s="1"/>
  <c r="J6058" i="9" s="1" a="1"/>
  <c r="J6058" i="9" s="1"/>
  <c r="K6058" i="9" s="1"/>
  <c r="I5880" i="9" a="1"/>
  <c r="I5880" i="9" s="1"/>
  <c r="J5880" i="9" s="1" a="1"/>
  <c r="J5880" i="9" s="1"/>
  <c r="K5880" i="9" s="1"/>
  <c r="I6747" i="9" a="1"/>
  <c r="I6747" i="9" s="1"/>
  <c r="J6747" i="9" s="1" a="1"/>
  <c r="J6747" i="9" s="1"/>
  <c r="K6747" i="9" s="1"/>
  <c r="I6280" i="9" a="1"/>
  <c r="I6280" i="9" s="1"/>
  <c r="J6280" i="9" s="1" a="1"/>
  <c r="J6280" i="9" s="1"/>
  <c r="K6280" i="9" s="1"/>
  <c r="I6203" i="9" a="1"/>
  <c r="I6203" i="9" s="1"/>
  <c r="J6203" i="9" s="1" a="1"/>
  <c r="J6203" i="9" s="1"/>
  <c r="K6203" i="9" s="1"/>
  <c r="I6776" i="9" a="1"/>
  <c r="I6776" i="9" s="1"/>
  <c r="J6776" i="9" s="1" a="1"/>
  <c r="J6776" i="9" s="1"/>
  <c r="K6776" i="9" s="1"/>
  <c r="I6783" i="9" a="1"/>
  <c r="I6783" i="9" s="1"/>
  <c r="J6783" i="9" s="1" a="1"/>
  <c r="J6783" i="9" s="1"/>
  <c r="K6783" i="9" s="1"/>
  <c r="I4776" i="9" a="1"/>
  <c r="I4776" i="9" s="1"/>
  <c r="J4776" i="9" s="1" a="1"/>
  <c r="J4776" i="9" s="1"/>
  <c r="K4776" i="9" s="1"/>
  <c r="I4944" i="9" a="1"/>
  <c r="I4944" i="9" s="1"/>
  <c r="J4944" i="9" s="1" a="1"/>
  <c r="J4944" i="9" s="1"/>
  <c r="K4944" i="9" s="1"/>
  <c r="I1472" i="9" a="1"/>
  <c r="I1472" i="9" s="1"/>
  <c r="J1472" i="9" s="1" a="1"/>
  <c r="J1472" i="9" s="1"/>
  <c r="K1472" i="9" s="1"/>
  <c r="I2638" i="9" a="1"/>
  <c r="I2638" i="9" s="1"/>
  <c r="J2638" i="9" s="1" a="1"/>
  <c r="J2638" i="9" s="1"/>
  <c r="K2638" i="9" s="1"/>
  <c r="I3764" i="9" a="1"/>
  <c r="I3764" i="9" s="1"/>
  <c r="J3764" i="9" s="1" a="1"/>
  <c r="J3764" i="9" s="1"/>
  <c r="K3764" i="9" s="1"/>
  <c r="I1374" i="9" a="1"/>
  <c r="I1374" i="9" s="1"/>
  <c r="J1374" i="9" s="1" a="1"/>
  <c r="J1374" i="9" s="1"/>
  <c r="K1374" i="9" s="1"/>
  <c r="I4127" i="9" a="1"/>
  <c r="I4127" i="9" s="1"/>
  <c r="J4127" i="9" s="1" a="1"/>
  <c r="J4127" i="9" s="1"/>
  <c r="K4127" i="9" s="1"/>
  <c r="I4672" i="9" a="1"/>
  <c r="I4672" i="9" s="1"/>
  <c r="J4672" i="9" s="1" a="1"/>
  <c r="J4672" i="9" s="1"/>
  <c r="K4672" i="9" s="1"/>
  <c r="I5217" i="9" a="1"/>
  <c r="I5217" i="9" s="1"/>
  <c r="J5217" i="9" s="1" a="1"/>
  <c r="J5217" i="9" s="1"/>
  <c r="K5217" i="9" s="1"/>
  <c r="I248" i="9" a="1"/>
  <c r="I248" i="9" s="1"/>
  <c r="J248" i="9" s="1" a="1"/>
  <c r="J248" i="9" s="1"/>
  <c r="K248" i="9" s="1"/>
  <c r="I5056" i="9" a="1"/>
  <c r="I5056" i="9" s="1"/>
  <c r="J5056" i="9" s="1" a="1"/>
  <c r="J5056" i="9" s="1"/>
  <c r="K5056" i="9" s="1"/>
  <c r="I5147" i="9" a="1"/>
  <c r="I5147" i="9" s="1"/>
  <c r="J5147" i="9" s="1" a="1"/>
  <c r="J5147" i="9" s="1"/>
  <c r="K5147" i="9" s="1"/>
  <c r="I954" i="9" a="1"/>
  <c r="I954" i="9" s="1"/>
  <c r="J954" i="9" s="1" a="1"/>
  <c r="J954" i="9" s="1"/>
  <c r="K954" i="9" s="1"/>
  <c r="I3938" i="9" a="1"/>
  <c r="I3938" i="9" s="1"/>
  <c r="J3938" i="9" s="1" a="1"/>
  <c r="J3938" i="9" s="1"/>
  <c r="K3938" i="9" s="1"/>
  <c r="I2367" i="9" a="1"/>
  <c r="I2367" i="9" s="1"/>
  <c r="J2367" i="9" s="1" a="1"/>
  <c r="J2367" i="9" s="1"/>
  <c r="K2367" i="9" s="1"/>
  <c r="I5507" i="9" a="1"/>
  <c r="I5507" i="9" s="1"/>
  <c r="J5507" i="9" s="1" a="1"/>
  <c r="J5507" i="9" s="1"/>
  <c r="K5507" i="9" s="1"/>
  <c r="I1402" i="9" a="1"/>
  <c r="I1402" i="9" s="1"/>
  <c r="J1402" i="9" s="1" a="1"/>
  <c r="J1402" i="9" s="1"/>
  <c r="K1402" i="9" s="1"/>
  <c r="I2568" i="9" a="1"/>
  <c r="I2568" i="9" s="1"/>
  <c r="J2568" i="9" s="1" a="1"/>
  <c r="J2568" i="9" s="1"/>
  <c r="K2568" i="9" s="1"/>
  <c r="I4993" i="9" a="1"/>
  <c r="I4993" i="9" s="1"/>
  <c r="J4993" i="9" s="1" a="1"/>
  <c r="J4993" i="9" s="1"/>
  <c r="K4993" i="9" s="1"/>
  <c r="I4651" i="9" a="1"/>
  <c r="I4651" i="9" s="1"/>
  <c r="J4651" i="9" s="1" a="1"/>
  <c r="J4651" i="9" s="1"/>
  <c r="K4651" i="9" s="1"/>
  <c r="I6253" i="9" a="1"/>
  <c r="I6253" i="9" s="1"/>
  <c r="J6253" i="9" s="1" a="1"/>
  <c r="J6253" i="9" s="1"/>
  <c r="K6253" i="9" s="1"/>
  <c r="I870" i="9" a="1"/>
  <c r="I870" i="9" s="1"/>
  <c r="J870" i="9" s="1" a="1"/>
  <c r="J870" i="9" s="1"/>
  <c r="K870" i="9" s="1"/>
  <c r="I5730" i="9" a="1"/>
  <c r="I5730" i="9" s="1"/>
  <c r="J5730" i="9" s="1" a="1"/>
  <c r="J5730" i="9" s="1"/>
  <c r="K5730" i="9" s="1"/>
  <c r="I3610" i="9" a="1"/>
  <c r="I3610" i="9" s="1"/>
  <c r="J3610" i="9" s="1" a="1"/>
  <c r="J3610" i="9" s="1"/>
  <c r="K3610" i="9" s="1"/>
  <c r="I4602" i="9" a="1"/>
  <c r="I4602" i="9" s="1"/>
  <c r="J4602" i="9" s="1" a="1"/>
  <c r="J4602" i="9" s="1"/>
  <c r="K4602" i="9" s="1"/>
  <c r="I1948" i="9" a="1"/>
  <c r="I1948" i="9" s="1"/>
  <c r="J1948" i="9" s="1" a="1"/>
  <c r="J1948" i="9" s="1"/>
  <c r="K1948" i="9" s="1"/>
  <c r="I3289" i="9" a="1"/>
  <c r="I3289" i="9" s="1"/>
  <c r="J3289" i="9" s="1" a="1"/>
  <c r="J3289" i="9" s="1"/>
  <c r="K3289" i="9" s="1"/>
  <c r="I3680" i="9" a="1"/>
  <c r="I3680" i="9" s="1"/>
  <c r="J3680" i="9" s="1" a="1"/>
  <c r="J3680" i="9" s="1"/>
  <c r="K3680" i="9" s="1"/>
  <c r="I317" i="9" a="1"/>
  <c r="I317" i="9" s="1"/>
  <c r="J317" i="9" s="1" a="1"/>
  <c r="J317" i="9" s="1"/>
  <c r="K317" i="9" s="1"/>
  <c r="I5403" i="9" a="1"/>
  <c r="I5403" i="9" s="1"/>
  <c r="J5403" i="9" s="1" a="1"/>
  <c r="J5403" i="9" s="1"/>
  <c r="K5403" i="9" s="1"/>
  <c r="I5119" i="9" a="1"/>
  <c r="I5119" i="9" s="1"/>
  <c r="J5119" i="9" s="1" a="1"/>
  <c r="J5119" i="9" s="1"/>
  <c r="K5119" i="9" s="1"/>
  <c r="I1675" i="9" a="1"/>
  <c r="I1675" i="9" s="1"/>
  <c r="J1675" i="9" s="1" a="1"/>
  <c r="J1675" i="9" s="1"/>
  <c r="K1675" i="9" s="1"/>
  <c r="I3631" i="9" a="1"/>
  <c r="I3631" i="9" s="1"/>
  <c r="J3631" i="9" s="1" a="1"/>
  <c r="J3631" i="9" s="1"/>
  <c r="K3631" i="9" s="1"/>
  <c r="I4441" i="9" a="1"/>
  <c r="I4441" i="9" s="1"/>
  <c r="J4441" i="9" s="1" a="1"/>
  <c r="J4441" i="9" s="1"/>
  <c r="K4441" i="9" s="1"/>
  <c r="I32" i="9" a="1"/>
  <c r="I32" i="9" s="1"/>
  <c r="J32" i="9" s="1" a="1"/>
  <c r="J32" i="9" s="1"/>
  <c r="K32" i="9" s="1"/>
  <c r="I6309" i="9" a="1"/>
  <c r="I6309" i="9" s="1"/>
  <c r="J6309" i="9" s="1" a="1"/>
  <c r="J6309" i="9" s="1"/>
  <c r="K6309" i="9" s="1"/>
  <c r="I1920" i="9" a="1"/>
  <c r="I1920" i="9" s="1"/>
  <c r="J1920" i="9" s="1" a="1"/>
  <c r="J1920" i="9" s="1"/>
  <c r="K1920" i="9" s="1"/>
  <c r="I1171" i="9" a="1"/>
  <c r="I1171" i="9" s="1"/>
  <c r="J1171" i="9" s="1" a="1"/>
  <c r="J1171" i="9" s="1"/>
  <c r="K1171" i="9" s="1"/>
  <c r="I793" i="9" a="1"/>
  <c r="I793" i="9" s="1"/>
  <c r="J793" i="9" s="1" a="1"/>
  <c r="J793" i="9" s="1"/>
  <c r="K793" i="9" s="1"/>
  <c r="I1605" i="9" a="1"/>
  <c r="I1605" i="9" s="1"/>
  <c r="J1605" i="9" s="1" a="1"/>
  <c r="J1605" i="9" s="1"/>
  <c r="K1605" i="9" s="1"/>
  <c r="I4721" i="9" a="1"/>
  <c r="I4721" i="9" s="1"/>
  <c r="J4721" i="9" s="1" a="1"/>
  <c r="J4721" i="9" s="1"/>
  <c r="K4721" i="9" s="1"/>
  <c r="I5779" i="9" a="1"/>
  <c r="I5779" i="9" s="1"/>
  <c r="J5779" i="9" s="1" a="1"/>
  <c r="J5779" i="9" s="1"/>
  <c r="K5779" i="9" s="1"/>
  <c r="I3736" i="9" a="1"/>
  <c r="I3736" i="9" s="1"/>
  <c r="J3736" i="9" s="1" a="1"/>
  <c r="J3736" i="9" s="1"/>
  <c r="K3736" i="9" s="1"/>
  <c r="I5196" i="9" a="1"/>
  <c r="I5196" i="9" s="1"/>
  <c r="J5196" i="9" s="1" a="1"/>
  <c r="J5196" i="9" s="1"/>
  <c r="K5196" i="9" s="1"/>
  <c r="I1493" i="9" a="1"/>
  <c r="I1493" i="9" s="1"/>
  <c r="J1493" i="9" s="1" a="1"/>
  <c r="J1493" i="9" s="1"/>
  <c r="K1493" i="9" s="1"/>
  <c r="I1416" i="9" a="1"/>
  <c r="I1416" i="9" s="1"/>
  <c r="J1416" i="9" s="1" a="1"/>
  <c r="J1416" i="9" s="1"/>
  <c r="K1416" i="9" s="1"/>
  <c r="I1304" i="9" a="1"/>
  <c r="I1304" i="9" s="1"/>
  <c r="J1304" i="9" s="1" a="1"/>
  <c r="J1304" i="9" s="1"/>
  <c r="K1304" i="9" s="1"/>
  <c r="I1668" i="9" a="1"/>
  <c r="I1668" i="9" s="1"/>
  <c r="J1668" i="9" s="1" a="1"/>
  <c r="J1668" i="9" s="1"/>
  <c r="K1668" i="9" s="1"/>
  <c r="I4092" i="9" a="1"/>
  <c r="I4092" i="9" s="1"/>
  <c r="J4092" i="9" s="1" a="1"/>
  <c r="J4092" i="9" s="1"/>
  <c r="K4092" i="9" s="1"/>
  <c r="I4301" i="9" a="1"/>
  <c r="I4301" i="9" s="1"/>
  <c r="J4301" i="9" s="1" a="1"/>
  <c r="J4301" i="9" s="1"/>
  <c r="K4301" i="9" s="1"/>
  <c r="I1017" i="9" a="1"/>
  <c r="I1017" i="9" s="1"/>
  <c r="J1017" i="9" s="1" a="1"/>
  <c r="J1017" i="9" s="1"/>
  <c r="K1017" i="9" s="1"/>
  <c r="I2967" i="9" a="1"/>
  <c r="I2967" i="9" s="1"/>
  <c r="J2967" i="9" s="1" a="1"/>
  <c r="J2967" i="9" s="1"/>
  <c r="K2967" i="9" s="1"/>
  <c r="I1045" i="9" a="1"/>
  <c r="I1045" i="9" s="1"/>
  <c r="J1045" i="9" s="1" a="1"/>
  <c r="J1045" i="9" s="1"/>
  <c r="K1045" i="9" s="1"/>
  <c r="I996" i="9" a="1"/>
  <c r="I996" i="9" s="1"/>
  <c r="J996" i="9" s="1" a="1"/>
  <c r="J996" i="9" s="1"/>
  <c r="K996" i="9" s="1"/>
  <c r="I5273" i="9" a="1"/>
  <c r="I5273" i="9" s="1"/>
  <c r="J5273" i="9" s="1" a="1"/>
  <c r="J5273" i="9" s="1"/>
  <c r="K5273" i="9" s="1"/>
  <c r="I5417" i="9" a="1"/>
  <c r="I5417" i="9" s="1"/>
  <c r="J5417" i="9" s="1" a="1"/>
  <c r="J5417" i="9" s="1"/>
  <c r="K5417" i="9" s="1"/>
  <c r="I1059" i="9" a="1"/>
  <c r="I1059" i="9" s="1"/>
  <c r="J1059" i="9" s="1" a="1"/>
  <c r="J1059" i="9" s="1"/>
  <c r="K1059" i="9" s="1"/>
  <c r="I1962" i="9" a="1"/>
  <c r="I1962" i="9" s="1"/>
  <c r="J1962" i="9" s="1" a="1"/>
  <c r="J1962" i="9" s="1"/>
  <c r="K1962" i="9" s="1"/>
  <c r="I2116" i="9" a="1"/>
  <c r="I2116" i="9" s="1"/>
  <c r="J2116" i="9" s="1" a="1"/>
  <c r="J2116" i="9" s="1"/>
  <c r="K2116" i="9" s="1"/>
  <c r="I4637" i="9" a="1"/>
  <c r="I4637" i="9" s="1"/>
  <c r="J4637" i="9" s="1" a="1"/>
  <c r="J4637" i="9" s="1"/>
  <c r="K4637" i="9" s="1"/>
  <c r="I4609" i="9" a="1"/>
  <c r="I4609" i="9" s="1"/>
  <c r="J4609" i="9" s="1" a="1"/>
  <c r="J4609" i="9" s="1"/>
  <c r="K4609" i="9" s="1"/>
  <c r="I6807" i="9" a="1"/>
  <c r="I6807" i="9" s="1"/>
  <c r="J6807" i="9" s="1" a="1"/>
  <c r="J6807" i="9" s="1"/>
  <c r="K6807" i="9" s="1"/>
  <c r="I2214" i="9" a="1"/>
  <c r="I2214" i="9" s="1"/>
  <c r="J2214" i="9" s="1" a="1"/>
  <c r="J2214" i="9" s="1"/>
  <c r="K2214" i="9" s="1"/>
  <c r="I4881" i="9" a="1"/>
  <c r="I4881" i="9" s="1"/>
  <c r="J4881" i="9" s="1" a="1"/>
  <c r="J4881" i="9" s="1"/>
  <c r="K4881" i="9" s="1"/>
  <c r="I1276" i="9" a="1"/>
  <c r="I1276" i="9" s="1"/>
  <c r="J1276" i="9" s="1" a="1"/>
  <c r="J1276" i="9" s="1"/>
  <c r="K1276" i="9" s="1"/>
  <c r="I3994" i="9" a="1"/>
  <c r="I3994" i="9" s="1"/>
  <c r="J3994" i="9" s="1" a="1"/>
  <c r="J3994" i="9" s="1"/>
  <c r="K3994" i="9" s="1"/>
  <c r="I5320" i="9" a="1"/>
  <c r="I5320" i="9" s="1"/>
  <c r="J5320" i="9" s="1" a="1"/>
  <c r="J5320" i="9" s="1"/>
  <c r="K5320" i="9" s="1"/>
  <c r="I534" i="9" a="1"/>
  <c r="I534" i="9" s="1"/>
  <c r="J534" i="9" s="1" a="1"/>
  <c r="J534" i="9" s="1"/>
  <c r="K534" i="9" s="1"/>
  <c r="I1248" i="9" a="1"/>
  <c r="I1248" i="9" s="1"/>
  <c r="J1248" i="9" s="1" a="1"/>
  <c r="J1248" i="9" s="1"/>
  <c r="K1248" i="9" s="1"/>
  <c r="I6814" i="9" a="1"/>
  <c r="I6814" i="9" s="1"/>
  <c r="J6814" i="9" s="1" a="1"/>
  <c r="J6814" i="9" s="1"/>
  <c r="K6814" i="9" s="1"/>
  <c r="I6825" i="9" a="1"/>
  <c r="I6825" i="9" s="1"/>
  <c r="J6825" i="9" s="1" a="1"/>
  <c r="J6825" i="9" s="1"/>
  <c r="K6825" i="9" s="1"/>
  <c r="I6830" i="9" a="1"/>
  <c r="I6830" i="9" s="1"/>
  <c r="J6830" i="9" s="1" a="1"/>
  <c r="J6830" i="9" s="1"/>
  <c r="K6830" i="9" s="1"/>
  <c r="I5874" i="9" a="1"/>
  <c r="I5874" i="9" s="1"/>
  <c r="J5874" i="9" s="1" a="1"/>
  <c r="J5874" i="9" s="1"/>
  <c r="K5874" i="9" s="1"/>
  <c r="I6836" i="9" a="1"/>
  <c r="I6836" i="9" s="1"/>
  <c r="J6836" i="9" s="1" a="1"/>
  <c r="J6836" i="9" s="1"/>
  <c r="K6836" i="9" s="1"/>
  <c r="I7319" i="9" a="1"/>
  <c r="I7319" i="9" s="1"/>
  <c r="J7319" i="9" s="1" a="1"/>
  <c r="J7319" i="9" s="1"/>
  <c r="K7319" i="9" s="1"/>
  <c r="I6840" i="9" a="1"/>
  <c r="I6840" i="9" s="1"/>
  <c r="J6840" i="9" s="1" a="1"/>
  <c r="J6840" i="9" s="1"/>
  <c r="K6840" i="9" s="1"/>
  <c r="I6108" i="9" a="1"/>
  <c r="I6108" i="9" s="1"/>
  <c r="J6108" i="9" s="1" a="1"/>
  <c r="J6108" i="9" s="1"/>
  <c r="K6108" i="9" s="1"/>
  <c r="I6845" i="9" a="1"/>
  <c r="I6845" i="9" s="1"/>
  <c r="J6845" i="9" s="1" a="1"/>
  <c r="J6845" i="9" s="1"/>
  <c r="K6845" i="9" s="1"/>
  <c r="I5888" i="9" a="1"/>
  <c r="I5888" i="9" s="1"/>
  <c r="J5888" i="9" s="1" a="1"/>
  <c r="J5888" i="9" s="1"/>
  <c r="K5888" i="9" s="1"/>
  <c r="I2727" i="9" a="1"/>
  <c r="I2727" i="9" s="1"/>
  <c r="J2727" i="9" s="1" a="1"/>
  <c r="J2727" i="9" s="1"/>
  <c r="K2727" i="9" s="1"/>
  <c r="I5833" i="9" a="1"/>
  <c r="I5833" i="9" s="1"/>
  <c r="J5833" i="9" s="1" a="1"/>
  <c r="J5833" i="9" s="1"/>
  <c r="K5833" i="9" s="1"/>
  <c r="I5749" i="9" a="1"/>
  <c r="I5749" i="9" s="1"/>
  <c r="J5749" i="9" s="1" a="1"/>
  <c r="J5749" i="9" s="1"/>
  <c r="K5749" i="9" s="1"/>
  <c r="I5394" i="9" a="1"/>
  <c r="I5394" i="9" s="1"/>
  <c r="J5394" i="9" s="1" a="1"/>
  <c r="J5394" i="9" s="1"/>
  <c r="K5394" i="9" s="1"/>
  <c r="I721" i="9" a="1"/>
  <c r="I721" i="9" s="1"/>
  <c r="J721" i="9" s="1" a="1"/>
  <c r="J721" i="9" s="1"/>
  <c r="K721" i="9" s="1"/>
  <c r="I3985" i="9" a="1"/>
  <c r="I3985" i="9" s="1"/>
  <c r="J3985" i="9" s="1" a="1"/>
  <c r="J3985" i="9" s="1"/>
  <c r="K3985" i="9" s="1"/>
  <c r="I3929" i="9" a="1"/>
  <c r="I3929" i="9" s="1"/>
  <c r="J3929" i="9" s="1" a="1"/>
  <c r="J3929" i="9" s="1"/>
  <c r="K3929" i="9" s="1"/>
  <c r="I5068" i="9" a="1"/>
  <c r="I5068" i="9" s="1"/>
  <c r="J5068" i="9" s="1" a="1"/>
  <c r="J5068" i="9" s="1"/>
  <c r="K5068" i="9" s="1"/>
  <c r="I3119" i="9" a="1"/>
  <c r="I3119" i="9" s="1"/>
  <c r="J3119" i="9" s="1" a="1"/>
  <c r="J3119" i="9" s="1"/>
  <c r="K3119" i="9" s="1"/>
  <c r="I3007" i="9" a="1"/>
  <c r="I3007" i="9" s="1"/>
  <c r="J3007" i="9" s="1" a="1"/>
  <c r="J3007" i="9" s="1"/>
  <c r="K3007" i="9" s="1"/>
  <c r="I2734" i="9" a="1"/>
  <c r="I2734" i="9" s="1"/>
  <c r="J2734" i="9" s="1" a="1"/>
  <c r="J2734" i="9" s="1"/>
  <c r="K2734" i="9" s="1"/>
  <c r="I3356" i="9" a="1"/>
  <c r="I3356" i="9" s="1"/>
  <c r="J3356" i="9" s="1" a="1"/>
  <c r="J3356" i="9" s="1"/>
  <c r="K3356" i="9" s="1"/>
  <c r="I483" i="9" a="1"/>
  <c r="I483" i="9" s="1"/>
  <c r="J483" i="9" s="1" a="1"/>
  <c r="J483" i="9" s="1"/>
  <c r="K483" i="9" s="1"/>
  <c r="I476" i="9" a="1"/>
  <c r="I476" i="9" s="1"/>
  <c r="J476" i="9" s="1" a="1"/>
  <c r="J476" i="9" s="1"/>
  <c r="K476" i="9" s="1"/>
  <c r="I2825" i="9" a="1"/>
  <c r="I2825" i="9" s="1"/>
  <c r="J2825" i="9" s="1" a="1"/>
  <c r="J2825" i="9" s="1"/>
  <c r="K2825" i="9" s="1"/>
  <c r="I518" i="9" a="1"/>
  <c r="I518" i="9" s="1"/>
  <c r="J518" i="9" s="1" a="1"/>
  <c r="J518" i="9" s="1"/>
  <c r="K518" i="9" s="1"/>
  <c r="I6468" i="9" a="1"/>
  <c r="I6468" i="9" s="1"/>
  <c r="J6468" i="9" s="1" a="1"/>
  <c r="J6468" i="9" s="1"/>
  <c r="K6468" i="9" s="1"/>
  <c r="I5714" i="9" a="1"/>
  <c r="I5714" i="9" s="1"/>
  <c r="J5714" i="9" s="1" a="1"/>
  <c r="J5714" i="9" s="1"/>
  <c r="K5714" i="9" s="1"/>
  <c r="I4935" i="9" a="1"/>
  <c r="I4935" i="9" s="1"/>
  <c r="J4935" i="9" s="1" a="1"/>
  <c r="J4935" i="9" s="1"/>
  <c r="K4935" i="9" s="1"/>
  <c r="I3978" i="9" a="1"/>
  <c r="I3978" i="9" s="1"/>
  <c r="J3978" i="9" s="1" a="1"/>
  <c r="J3978" i="9" s="1"/>
  <c r="K3978" i="9" s="1"/>
  <c r="I770" i="9" a="1"/>
  <c r="I770" i="9" s="1"/>
  <c r="J770" i="9" s="1" a="1"/>
  <c r="J770" i="9" s="1"/>
  <c r="K770" i="9" s="1"/>
  <c r="I5408" i="9" a="1"/>
  <c r="I5408" i="9" s="1"/>
  <c r="J5408" i="9" s="1" a="1"/>
  <c r="J5408" i="9" s="1"/>
  <c r="K5408" i="9" s="1"/>
  <c r="I5117" i="9" a="1"/>
  <c r="I5117" i="9" s="1"/>
  <c r="J5117" i="9" s="1" a="1"/>
  <c r="J5117" i="9" s="1"/>
  <c r="K5117" i="9" s="1"/>
  <c r="I6545" i="9" a="1"/>
  <c r="I6545" i="9" s="1"/>
  <c r="J6545" i="9" s="1" a="1"/>
  <c r="J6545" i="9" s="1"/>
  <c r="K6545" i="9" s="1"/>
  <c r="I3845" i="9" a="1"/>
  <c r="I3845" i="9" s="1"/>
  <c r="J3845" i="9" s="1" a="1"/>
  <c r="J3845" i="9" s="1"/>
  <c r="K3845" i="9" s="1"/>
  <c r="I5353" i="9" a="1"/>
  <c r="I5353" i="9" s="1"/>
  <c r="J5353" i="9" s="1" a="1"/>
  <c r="J5353" i="9" s="1"/>
  <c r="K5353" i="9" s="1"/>
  <c r="I2986" i="9" a="1"/>
  <c r="I2986" i="9" s="1"/>
  <c r="J2986" i="9" s="1" a="1"/>
  <c r="J2986" i="9" s="1"/>
  <c r="K2986" i="9" s="1"/>
  <c r="I4285" i="9" a="1"/>
  <c r="I4285" i="9" s="1"/>
  <c r="J4285" i="9" s="1" a="1"/>
  <c r="J4285" i="9" s="1"/>
  <c r="K4285" i="9" s="1"/>
  <c r="I3734" i="9" a="1"/>
  <c r="I3734" i="9" s="1"/>
  <c r="J3734" i="9" s="1" a="1"/>
  <c r="J3734" i="9" s="1"/>
  <c r="K3734" i="9" s="1"/>
  <c r="I4628" i="9" a="1"/>
  <c r="I4628" i="9" s="1"/>
  <c r="J4628" i="9" s="1" a="1"/>
  <c r="J4628" i="9" s="1"/>
  <c r="K4628" i="9" s="1"/>
  <c r="I1162" i="9" a="1"/>
  <c r="I1162" i="9" s="1"/>
  <c r="J1162" i="9" s="1" a="1"/>
  <c r="J1162" i="9" s="1"/>
  <c r="K1162" i="9" s="1"/>
  <c r="I6531" i="9" a="1"/>
  <c r="I6531" i="9" s="1"/>
  <c r="J6531" i="9" s="1" a="1"/>
  <c r="J6531" i="9" s="1"/>
  <c r="K6531" i="9" s="1"/>
  <c r="I4509" i="9" a="1"/>
  <c r="I4509" i="9" s="1"/>
  <c r="J4509" i="9" s="1" a="1"/>
  <c r="J4509" i="9" s="1"/>
  <c r="K4509" i="9" s="1"/>
  <c r="I1715" i="9" a="1"/>
  <c r="I1715" i="9" s="1"/>
  <c r="J1715" i="9" s="1" a="1"/>
  <c r="J1715" i="9" s="1"/>
  <c r="K1715" i="9" s="1"/>
  <c r="I749" i="9" a="1"/>
  <c r="I749" i="9" s="1"/>
  <c r="J749" i="9" s="1" a="1"/>
  <c r="J749" i="9" s="1"/>
  <c r="K749" i="9" s="1"/>
  <c r="I1666" i="9" a="1"/>
  <c r="I1666" i="9" s="1"/>
  <c r="J1666" i="9" s="1" a="1"/>
  <c r="J1666" i="9" s="1"/>
  <c r="K1666" i="9" s="1"/>
  <c r="I1449" i="9" a="1"/>
  <c r="I1449" i="9" s="1"/>
  <c r="J1449" i="9" s="1" a="1"/>
  <c r="J1449" i="9" s="1"/>
  <c r="K1449" i="9" s="1"/>
  <c r="I1365" i="9" a="1"/>
  <c r="I1365" i="9" s="1"/>
  <c r="J1365" i="9" s="1" a="1"/>
  <c r="J1365" i="9" s="1"/>
  <c r="K1365" i="9" s="1"/>
  <c r="I3657" i="9" a="1"/>
  <c r="I3657" i="9" s="1"/>
  <c r="J3657" i="9" s="1" a="1"/>
  <c r="J3657" i="9" s="1"/>
  <c r="K3657" i="9" s="1"/>
  <c r="I183" i="9" a="1"/>
  <c r="I183" i="9" s="1"/>
  <c r="J183" i="9" s="1" a="1"/>
  <c r="J183" i="9" s="1"/>
  <c r="K183" i="9" s="1"/>
  <c r="I4488" i="9" a="1"/>
  <c r="I4488" i="9" s="1"/>
  <c r="J4488" i="9" s="1" a="1"/>
  <c r="J4488" i="9" s="1"/>
  <c r="K4488" i="9" s="1"/>
  <c r="I910" i="9" a="1"/>
  <c r="I910" i="9" s="1"/>
  <c r="J910" i="9" s="1" a="1"/>
  <c r="J910" i="9" s="1"/>
  <c r="K910" i="9" s="1"/>
  <c r="I4607" i="9" a="1"/>
  <c r="I4607" i="9" s="1"/>
  <c r="J4607" i="9" s="1" a="1"/>
  <c r="J4607" i="9" s="1"/>
  <c r="K4607" i="9" s="1"/>
  <c r="I2044" i="9" a="1"/>
  <c r="I2044" i="9" s="1"/>
  <c r="J2044" i="9" s="1" a="1"/>
  <c r="J2044" i="9" s="1"/>
  <c r="K2044" i="9" s="1"/>
  <c r="I3615" i="9" a="1"/>
  <c r="I3615" i="9" s="1"/>
  <c r="J3615" i="9" s="1" a="1"/>
  <c r="J3615" i="9" s="1"/>
  <c r="K3615" i="9" s="1"/>
  <c r="I3000" i="9" a="1"/>
  <c r="I3000" i="9" s="1"/>
  <c r="J3000" i="9" s="1" a="1"/>
  <c r="J3000" i="9" s="1"/>
  <c r="K3000" i="9" s="1"/>
  <c r="I4530" i="9" a="1"/>
  <c r="I4530" i="9" s="1"/>
  <c r="J4530" i="9" s="1" a="1"/>
  <c r="J4530" i="9" s="1"/>
  <c r="K4530" i="9" s="1"/>
  <c r="I4851" i="9" a="1"/>
  <c r="I4851" i="9" s="1"/>
  <c r="J4851" i="9" s="1" a="1"/>
  <c r="J4851" i="9" s="1"/>
  <c r="K4851" i="9" s="1"/>
  <c r="I378" i="9" a="1"/>
  <c r="I378" i="9" s="1"/>
  <c r="J378" i="9" s="1" a="1"/>
  <c r="J378" i="9" s="1"/>
  <c r="K378" i="9" s="1"/>
  <c r="I6631" i="9" a="1"/>
  <c r="I6631" i="9" s="1"/>
  <c r="J6631" i="9" s="1" a="1"/>
  <c r="J6631" i="9" s="1"/>
  <c r="K6631" i="9" s="1"/>
  <c r="I5707" i="9" a="1"/>
  <c r="I5707" i="9" s="1"/>
  <c r="J5707" i="9" s="1" a="1"/>
  <c r="J5707" i="9" s="1"/>
  <c r="K5707" i="9" s="1"/>
  <c r="I7310" i="9" a="1"/>
  <c r="I7310" i="9" s="1"/>
  <c r="J7310" i="9" s="1" a="1"/>
  <c r="J7310" i="9" s="1"/>
  <c r="K7310" i="9" s="1"/>
  <c r="I6646" i="9" a="1"/>
  <c r="I6646" i="9" s="1"/>
  <c r="J6646" i="9" s="1" a="1"/>
  <c r="J6646" i="9" s="1"/>
  <c r="K6646" i="9" s="1"/>
  <c r="I6651" i="9" a="1"/>
  <c r="I6651" i="9" s="1"/>
  <c r="J6651" i="9" s="1" a="1"/>
  <c r="J6651" i="9" s="1"/>
  <c r="K6651" i="9" s="1"/>
  <c r="I6659" i="9" a="1"/>
  <c r="I6659" i="9" s="1"/>
  <c r="J6659" i="9" s="1" a="1"/>
  <c r="J6659" i="9" s="1"/>
  <c r="K6659" i="9" s="1"/>
  <c r="I3077" i="9" a="1"/>
  <c r="I3077" i="9" s="1"/>
  <c r="J3077" i="9" s="1" a="1"/>
  <c r="J3077" i="9" s="1"/>
  <c r="K3077" i="9" s="1"/>
  <c r="I6681" i="9" a="1"/>
  <c r="I6681" i="9" s="1"/>
  <c r="J6681" i="9" s="1" a="1"/>
  <c r="J6681" i="9" s="1"/>
  <c r="K6681" i="9" s="1"/>
  <c r="I6694" i="9" a="1"/>
  <c r="I6694" i="9" s="1"/>
  <c r="J6694" i="9" s="1" a="1"/>
  <c r="J6694" i="9" s="1"/>
  <c r="K6694" i="9" s="1"/>
  <c r="I2560" i="9" a="1"/>
  <c r="I2560" i="9" s="1"/>
  <c r="J2560" i="9" s="1" a="1"/>
  <c r="J2560" i="9" s="1"/>
  <c r="K2560" i="9" s="1"/>
  <c r="I4482" i="9" a="1"/>
  <c r="I4482" i="9" s="1"/>
  <c r="J4482" i="9" s="1" a="1"/>
  <c r="J4482" i="9" s="1"/>
  <c r="K4482" i="9" s="1"/>
  <c r="I5326" i="9" a="1"/>
  <c r="I5326" i="9" s="1"/>
  <c r="J5326" i="9" s="1" a="1"/>
  <c r="J5326" i="9" s="1"/>
  <c r="K5326" i="9" s="1"/>
  <c r="I6588" i="9" a="1"/>
  <c r="I6588" i="9" s="1"/>
  <c r="J6588" i="9" s="1" a="1"/>
  <c r="J6588" i="9" s="1"/>
  <c r="K6588" i="9" s="1"/>
  <c r="I3763" i="9" a="1"/>
  <c r="I3763" i="9" s="1"/>
  <c r="J3763" i="9" s="1" a="1"/>
  <c r="J3763" i="9" s="1"/>
  <c r="K3763" i="9" s="1"/>
  <c r="I5492" i="9" a="1"/>
  <c r="I5492" i="9" s="1"/>
  <c r="J5492" i="9" s="1" a="1"/>
  <c r="J5492" i="9" s="1"/>
  <c r="K5492" i="9" s="1"/>
  <c r="I5216" i="9" a="1"/>
  <c r="I5216" i="9" s="1"/>
  <c r="J5216" i="9" s="1" a="1"/>
  <c r="J5216" i="9" s="1"/>
  <c r="K5216" i="9" s="1"/>
  <c r="I4699" i="9" a="1"/>
  <c r="I4699" i="9" s="1"/>
  <c r="J4699" i="9" s="1" a="1"/>
  <c r="J4699" i="9" s="1"/>
  <c r="K4699" i="9" s="1"/>
  <c r="I939" i="9" a="1"/>
  <c r="I939" i="9" s="1"/>
  <c r="J939" i="9" s="1" a="1"/>
  <c r="J939" i="9" s="1"/>
  <c r="K939" i="9" s="1"/>
  <c r="I3120" i="9" a="1"/>
  <c r="I3120" i="9" s="1"/>
  <c r="J3120" i="9" s="1" a="1"/>
  <c r="J3120" i="9" s="1"/>
  <c r="K3120" i="9" s="1"/>
  <c r="I3700" i="9" a="1"/>
  <c r="I3700" i="9" s="1"/>
  <c r="J3700" i="9" s="1" a="1"/>
  <c r="J3700" i="9" s="1"/>
  <c r="K3700" i="9" s="1"/>
  <c r="I2735" i="9" a="1"/>
  <c r="I2735" i="9" s="1"/>
  <c r="J2735" i="9" s="1" a="1"/>
  <c r="J2735" i="9" s="1"/>
  <c r="K2735" i="9" s="1"/>
  <c r="I1457" i="9" a="1"/>
  <c r="I1457" i="9" s="1"/>
  <c r="J1457" i="9" s="1" a="1"/>
  <c r="J1457" i="9" s="1"/>
  <c r="K1457" i="9" s="1"/>
  <c r="I5464" i="9" a="1"/>
  <c r="I5464" i="9" s="1"/>
  <c r="J5464" i="9" s="1" a="1"/>
  <c r="J5464" i="9" s="1"/>
  <c r="K5464" i="9" s="1"/>
  <c r="I4831" i="9" a="1"/>
  <c r="I4831" i="9" s="1"/>
  <c r="J4831" i="9" s="1" a="1"/>
  <c r="J4831" i="9" s="1"/>
  <c r="K4831" i="9" s="1"/>
  <c r="I226" i="9" a="1"/>
  <c r="I226" i="9" s="1"/>
  <c r="J226" i="9" s="1" a="1"/>
  <c r="J226" i="9" s="1"/>
  <c r="K226" i="9" s="1"/>
  <c r="I5597" i="9" a="1"/>
  <c r="I5597" i="9" s="1"/>
  <c r="J5597" i="9" s="1" a="1"/>
  <c r="J5597" i="9" s="1"/>
  <c r="K5597" i="9" s="1"/>
  <c r="I5223" i="9" a="1"/>
  <c r="I5223" i="9" s="1"/>
  <c r="J5223" i="9" s="1" a="1"/>
  <c r="J5223" i="9" s="1"/>
  <c r="K5223" i="9" s="1"/>
  <c r="I6217" i="9" a="1"/>
  <c r="I6217" i="9" s="1"/>
  <c r="J6217" i="9" s="1" a="1"/>
  <c r="J6217" i="9" s="1"/>
  <c r="K6217" i="9" s="1"/>
  <c r="I5111" i="9" a="1"/>
  <c r="I5111" i="9" s="1"/>
  <c r="J5111" i="9" s="1" a="1"/>
  <c r="J5111" i="9" s="1"/>
  <c r="K5111" i="9" s="1"/>
  <c r="I5736" i="9" a="1"/>
  <c r="I5736" i="9" s="1"/>
  <c r="J5736" i="9" s="1" a="1"/>
  <c r="J5736" i="9" s="1"/>
  <c r="K5736" i="9" s="1"/>
  <c r="I4908" i="9" a="1"/>
  <c r="I4908" i="9" s="1"/>
  <c r="J4908" i="9" s="1" a="1"/>
  <c r="J4908" i="9" s="1"/>
  <c r="K4908" i="9" s="1"/>
  <c r="I3295" i="9" a="1"/>
  <c r="I3295" i="9" s="1"/>
  <c r="J3295" i="9" s="1" a="1"/>
  <c r="J3295" i="9" s="1"/>
  <c r="K3295" i="9" s="1"/>
  <c r="I316" i="9" a="1"/>
  <c r="I316" i="9" s="1"/>
  <c r="J316" i="9" s="1" a="1"/>
  <c r="J316" i="9" s="1"/>
  <c r="K316" i="9" s="1"/>
  <c r="I5013" i="9" a="1"/>
  <c r="I5013" i="9" s="1"/>
  <c r="J5013" i="9" s="1" a="1"/>
  <c r="J5013" i="9" s="1"/>
  <c r="K5013" i="9" s="1"/>
  <c r="I890" i="9" a="1"/>
  <c r="I890" i="9" s="1"/>
  <c r="J890" i="9" s="1" a="1"/>
  <c r="J890" i="9" s="1"/>
  <c r="K890" i="9" s="1"/>
  <c r="I24" i="9" a="1"/>
  <c r="I24" i="9" s="1"/>
  <c r="J24" i="9" s="1" a="1"/>
  <c r="J24" i="9" s="1"/>
  <c r="K24" i="9" s="1"/>
  <c r="I4063" i="9" a="1"/>
  <c r="I4063" i="9" s="1"/>
  <c r="J4063" i="9" s="1" a="1"/>
  <c r="J4063" i="9" s="1"/>
  <c r="K4063" i="9" s="1"/>
  <c r="I3043" i="9" a="1"/>
  <c r="I3043" i="9" s="1"/>
  <c r="J3043" i="9" s="1" a="1"/>
  <c r="J3043" i="9" s="1"/>
  <c r="K3043" i="9" s="1"/>
  <c r="I400" i="9" a="1"/>
  <c r="I400" i="9" s="1"/>
  <c r="J400" i="9" s="1" a="1"/>
  <c r="J400" i="9" s="1"/>
  <c r="K400" i="9" s="1"/>
  <c r="I3860" i="9" a="1"/>
  <c r="I3860" i="9" s="1"/>
  <c r="J3860" i="9" s="1" a="1"/>
  <c r="J3860" i="9" s="1"/>
  <c r="K3860" i="9" s="1"/>
  <c r="I1723" i="9" a="1"/>
  <c r="I1723" i="9" s="1"/>
  <c r="J1723" i="9" s="1" a="1"/>
  <c r="J1723" i="9" s="1"/>
  <c r="K1723" i="9" s="1"/>
  <c r="I5450" i="9" a="1"/>
  <c r="I5450" i="9" s="1"/>
  <c r="J5450" i="9" s="1" a="1"/>
  <c r="J5450" i="9" s="1"/>
  <c r="K5450" i="9" s="1"/>
  <c r="I2310" i="9" a="1"/>
  <c r="I2310" i="9" s="1"/>
  <c r="J2310" i="9" s="1" a="1"/>
  <c r="J2310" i="9" s="1"/>
  <c r="K2310" i="9" s="1"/>
  <c r="I5020" i="9" a="1"/>
  <c r="I5020" i="9" s="1"/>
  <c r="J5020" i="9" s="1" a="1"/>
  <c r="J5020" i="9" s="1"/>
  <c r="K5020" i="9" s="1"/>
  <c r="I2756" i="9" a="1"/>
  <c r="I2756" i="9" s="1"/>
  <c r="J2756" i="9" s="1" a="1"/>
  <c r="J2756" i="9" s="1"/>
  <c r="K2756" i="9" s="1"/>
  <c r="I4789" i="9" a="1"/>
  <c r="I4789" i="9" s="1"/>
  <c r="J4789" i="9" s="1" a="1"/>
  <c r="J4789" i="9" s="1"/>
  <c r="K4789" i="9" s="1"/>
  <c r="I6301" i="9" a="1"/>
  <c r="I6301" i="9" s="1"/>
  <c r="J6301" i="9" s="1" a="1"/>
  <c r="J6301" i="9" s="1"/>
  <c r="K6301" i="9" s="1"/>
  <c r="I1394" i="9" a="1"/>
  <c r="I1394" i="9" s="1"/>
  <c r="J1394" i="9" s="1" a="1"/>
  <c r="J1394" i="9" s="1"/>
  <c r="K1394" i="9" s="1"/>
  <c r="I3322" i="9" a="1"/>
  <c r="I3322" i="9" s="1"/>
  <c r="J3322" i="9" s="1" a="1"/>
  <c r="J3322" i="9" s="1"/>
  <c r="K3322" i="9" s="1"/>
  <c r="I5153" i="9" a="1"/>
  <c r="I5153" i="9" s="1"/>
  <c r="J5153" i="9" s="1" a="1"/>
  <c r="J5153" i="9" s="1"/>
  <c r="K5153" i="9" s="1"/>
  <c r="I2819" i="9" a="1"/>
  <c r="I2819" i="9" s="1"/>
  <c r="J2819" i="9" s="1" a="1"/>
  <c r="J2819" i="9" s="1"/>
  <c r="K2819" i="9" s="1"/>
  <c r="I1954" i="9" a="1"/>
  <c r="I1954" i="9" s="1"/>
  <c r="J1954" i="9" s="1" a="1"/>
  <c r="J1954" i="9" s="1"/>
  <c r="K1954" i="9" s="1"/>
  <c r="I1667" i="9" a="1"/>
  <c r="I1667" i="9" s="1"/>
  <c r="J1667" i="9" s="1" a="1"/>
  <c r="J1667" i="9" s="1"/>
  <c r="K1667" i="9" s="1"/>
  <c r="I4559" i="9" a="1"/>
  <c r="I4559" i="9" s="1"/>
  <c r="J4559" i="9" s="1" a="1"/>
  <c r="J4559" i="9" s="1"/>
  <c r="K4559" i="9" s="1"/>
  <c r="I1016" i="9" a="1"/>
  <c r="I1016" i="9" s="1"/>
  <c r="J1016" i="9" s="1" a="1"/>
  <c r="J1016" i="9" s="1"/>
  <c r="K1016" i="9" s="1"/>
  <c r="I5272" i="9" a="1"/>
  <c r="I5272" i="9" s="1"/>
  <c r="J5272" i="9" s="1" a="1"/>
  <c r="J5272" i="9" s="1"/>
  <c r="K5272" i="9" s="1"/>
  <c r="I1807" i="9" a="1"/>
  <c r="I1807" i="9" s="1"/>
  <c r="J1807" i="9" s="1" a="1"/>
  <c r="J1807" i="9" s="1"/>
  <c r="K1807" i="9" s="1"/>
  <c r="I4817" i="9" a="1"/>
  <c r="I4817" i="9" s="1"/>
  <c r="J4817" i="9" s="1" a="1"/>
  <c r="J4817" i="9" s="1"/>
  <c r="K4817" i="9" s="1"/>
  <c r="I4454" i="9" a="1"/>
  <c r="I4454" i="9" s="1"/>
  <c r="J4454" i="9" s="1" a="1"/>
  <c r="J4454" i="9" s="1"/>
  <c r="K4454" i="9" s="1"/>
  <c r="I5562" i="9" a="1"/>
  <c r="I5562" i="9" s="1"/>
  <c r="J5562" i="9" s="1" a="1"/>
  <c r="J5562" i="9" s="1"/>
  <c r="K5562" i="9" s="1"/>
  <c r="I4594" i="9" a="1"/>
  <c r="I4594" i="9" s="1"/>
  <c r="J4594" i="9" s="1" a="1"/>
  <c r="J4594" i="9" s="1"/>
  <c r="K4594" i="9" s="1"/>
  <c r="I2268" i="9" a="1"/>
  <c r="I2268" i="9" s="1"/>
  <c r="J2268" i="9" s="1" a="1"/>
  <c r="J2268" i="9" s="1"/>
  <c r="K2268" i="9" s="1"/>
  <c r="I4880" i="9" a="1"/>
  <c r="I4880" i="9" s="1"/>
  <c r="J4880" i="9" s="1" a="1"/>
  <c r="J4880" i="9" s="1"/>
  <c r="K4880" i="9" s="1"/>
  <c r="I2784" i="9" a="1"/>
  <c r="I2784" i="9" s="1"/>
  <c r="J2784" i="9" s="1" a="1"/>
  <c r="J2784" i="9" s="1"/>
  <c r="K2784" i="9" s="1"/>
  <c r="I156" i="9" a="1"/>
  <c r="I156" i="9" s="1"/>
  <c r="J156" i="9" s="1" a="1"/>
  <c r="J156" i="9" s="1"/>
  <c r="K156" i="9" s="1"/>
  <c r="I1037" i="9" a="1"/>
  <c r="I1037" i="9" s="1"/>
  <c r="J1037" i="9" s="1" a="1"/>
  <c r="J1037" i="9" s="1"/>
  <c r="K1037" i="9" s="1"/>
  <c r="I3958" i="9" a="1"/>
  <c r="I3958" i="9" s="1"/>
  <c r="J3958" i="9" s="1" a="1"/>
  <c r="J3958" i="9" s="1"/>
  <c r="K3958" i="9" s="1"/>
  <c r="I6711" i="9" a="1"/>
  <c r="I6711" i="9" s="1"/>
  <c r="J6711" i="9" s="1" a="1"/>
  <c r="J6711" i="9" s="1"/>
  <c r="K6711" i="9" s="1"/>
  <c r="I6721" i="9" a="1"/>
  <c r="I6721" i="9" s="1"/>
  <c r="J6721" i="9" s="1" a="1"/>
  <c r="J6721" i="9" s="1"/>
  <c r="K6721" i="9" s="1"/>
  <c r="I6730" i="9" a="1"/>
  <c r="I6730" i="9" s="1"/>
  <c r="J6730" i="9" s="1" a="1"/>
  <c r="J6730" i="9" s="1"/>
  <c r="K6730" i="9" s="1"/>
  <c r="I5708" i="9" a="1"/>
  <c r="I5708" i="9" s="1"/>
  <c r="J5708" i="9" s="1" a="1"/>
  <c r="J5708" i="9" s="1"/>
  <c r="K5708" i="9" s="1"/>
  <c r="I6399" i="9" a="1"/>
  <c r="I6399" i="9" s="1"/>
  <c r="J6399" i="9" s="1" a="1"/>
  <c r="J6399" i="9" s="1"/>
  <c r="K6399" i="9" s="1"/>
  <c r="I6740" i="9" a="1"/>
  <c r="I6740" i="9" s="1"/>
  <c r="J6740" i="9" s="1" a="1"/>
  <c r="J6740" i="9" s="1"/>
  <c r="K6740" i="9" s="1"/>
  <c r="I3" i="9" a="1"/>
  <c r="I3" i="9" s="1"/>
  <c r="J3" i="9" s="1" a="1"/>
  <c r="J3" i="9" s="1"/>
  <c r="K3" i="9" s="1"/>
  <c r="I6093" i="9" a="1"/>
  <c r="I6093" i="9" s="1"/>
  <c r="J6093" i="9" s="1" a="1"/>
  <c r="J6093" i="9" s="1"/>
  <c r="K6093" i="9" s="1"/>
  <c r="I6748" i="9" a="1"/>
  <c r="I6748" i="9" s="1"/>
  <c r="J6748" i="9" s="1" a="1"/>
  <c r="J6748" i="9" s="1"/>
  <c r="K6748" i="9" s="1"/>
  <c r="I6753" i="9" a="1"/>
  <c r="I6753" i="9" s="1"/>
  <c r="J6753" i="9" s="1" a="1"/>
  <c r="J6753" i="9" s="1"/>
  <c r="K6753" i="9" s="1"/>
  <c r="I6762" i="9" a="1"/>
  <c r="I6762" i="9" s="1"/>
  <c r="J6762" i="9" s="1" a="1"/>
  <c r="J6762" i="9" s="1"/>
  <c r="K6762" i="9" s="1"/>
  <c r="I6044" i="9" a="1"/>
  <c r="I6044" i="9" s="1"/>
  <c r="J6044" i="9" s="1" a="1"/>
  <c r="J6044" i="9" s="1"/>
  <c r="K6044" i="9" s="1"/>
  <c r="I6777" i="9" a="1"/>
  <c r="I6777" i="9" s="1"/>
  <c r="J6777" i="9" s="1" a="1"/>
  <c r="J6777" i="9" s="1"/>
  <c r="K6777" i="9" s="1"/>
  <c r="I6784" i="9" a="1"/>
  <c r="I6784" i="9" s="1"/>
  <c r="J6784" i="9" s="1" a="1"/>
  <c r="J6784" i="9" s="1"/>
  <c r="K6784" i="9" s="1"/>
  <c r="I4350" i="9" a="1"/>
  <c r="I4350" i="9" s="1"/>
  <c r="J4350" i="9" s="1" a="1"/>
  <c r="J4350" i="9" s="1"/>
  <c r="K4350" i="9" s="1"/>
  <c r="I5280" i="9" a="1"/>
  <c r="I5280" i="9" s="1"/>
  <c r="J5280" i="9" s="1" a="1"/>
  <c r="J5280" i="9" s="1"/>
  <c r="K5280" i="9" s="1"/>
  <c r="I2561" i="9" a="1"/>
  <c r="I2561" i="9" s="1"/>
  <c r="J2561" i="9" s="1" a="1"/>
  <c r="J2561" i="9" s="1"/>
  <c r="K2561" i="9" s="1"/>
  <c r="I4483" i="9" a="1"/>
  <c r="I4483" i="9" s="1"/>
  <c r="J4483" i="9" s="1" a="1"/>
  <c r="J4483" i="9" s="1"/>
  <c r="K4483" i="9" s="1"/>
  <c r="I6561" i="9" a="1"/>
  <c r="I6561" i="9" s="1"/>
  <c r="J6561" i="9" s="1" a="1"/>
  <c r="J6561" i="9" s="1"/>
  <c r="K6561" i="9" s="1"/>
  <c r="I2792" i="9" a="1"/>
  <c r="I2792" i="9" s="1"/>
  <c r="J2792" i="9" s="1" a="1"/>
  <c r="J2792" i="9" s="1"/>
  <c r="K2792" i="9" s="1"/>
  <c r="I6589" i="9" a="1"/>
  <c r="I6589" i="9" s="1"/>
  <c r="J6589" i="9" s="1" a="1"/>
  <c r="J6589" i="9" s="1"/>
  <c r="K6589" i="9" s="1"/>
  <c r="I4476" i="9" a="1"/>
  <c r="I4476" i="9" s="1"/>
  <c r="J4476" i="9" s="1" a="1"/>
  <c r="J4476" i="9" s="1"/>
  <c r="K4476" i="9" s="1"/>
  <c r="I4406" i="9" a="1"/>
  <c r="I4406" i="9" s="1"/>
  <c r="J4406" i="9" s="1" a="1"/>
  <c r="J4406" i="9" s="1"/>
  <c r="K4406" i="9" s="1"/>
  <c r="I2841" i="9" a="1"/>
  <c r="I2841" i="9" s="1"/>
  <c r="J2841" i="9" s="1" a="1"/>
  <c r="J2841" i="9" s="1"/>
  <c r="K2841" i="9" s="1"/>
  <c r="I5266" i="9" a="1"/>
  <c r="I5266" i="9" s="1"/>
  <c r="J5266" i="9" s="1" a="1"/>
  <c r="J5266" i="9" s="1"/>
  <c r="K5266" i="9" s="1"/>
  <c r="I4958" i="9" a="1"/>
  <c r="I4958" i="9" s="1"/>
  <c r="J4958" i="9" s="1" a="1"/>
  <c r="J4958" i="9" s="1"/>
  <c r="K4958" i="9" s="1"/>
  <c r="I3498" i="9" a="1"/>
  <c r="I3498" i="9" s="1"/>
  <c r="J3498" i="9" s="1" a="1"/>
  <c r="J3498" i="9" s="1"/>
  <c r="K3498" i="9" s="1"/>
  <c r="I5140" i="9" a="1"/>
  <c r="I5140" i="9" s="1"/>
  <c r="J5140" i="9" s="1" a="1"/>
  <c r="J5140" i="9" s="1"/>
  <c r="K5140" i="9" s="1"/>
  <c r="I4085" i="9" a="1"/>
  <c r="I4085" i="9" s="1"/>
  <c r="J4085" i="9" s="1" a="1"/>
  <c r="J4085" i="9" s="1"/>
  <c r="K4085" i="9" s="1"/>
  <c r="I3400" i="9" a="1"/>
  <c r="I3400" i="9" s="1"/>
  <c r="J3400" i="9" s="1" a="1"/>
  <c r="J3400" i="9" s="1"/>
  <c r="K3400" i="9" s="1"/>
  <c r="I1213" i="9" a="1"/>
  <c r="I1213" i="9" s="1"/>
  <c r="J1213" i="9" s="1" a="1"/>
  <c r="J1213" i="9" s="1"/>
  <c r="K1213" i="9" s="1"/>
  <c r="I4329" i="9" a="1"/>
  <c r="I4329" i="9" s="1"/>
  <c r="J4329" i="9" s="1" a="1"/>
  <c r="J4329" i="9" s="1"/>
  <c r="K4329" i="9" s="1"/>
  <c r="I464" i="9" a="1"/>
  <c r="I464" i="9" s="1"/>
  <c r="J464" i="9" s="1" a="1"/>
  <c r="J464" i="9" s="1"/>
  <c r="K464" i="9" s="1"/>
  <c r="I3177" i="9" a="1"/>
  <c r="I3177" i="9" s="1"/>
  <c r="J3177" i="9" s="1" a="1"/>
  <c r="J3177" i="9" s="1"/>
  <c r="K3177" i="9" s="1"/>
  <c r="I520" i="9" a="1"/>
  <c r="I520" i="9" s="1"/>
  <c r="J520" i="9" s="1" a="1"/>
  <c r="J520" i="9" s="1"/>
  <c r="K520" i="9" s="1"/>
  <c r="I46" i="9" a="1"/>
  <c r="I46" i="9" s="1"/>
  <c r="J46" i="9" s="1" a="1"/>
  <c r="J46" i="9" s="1"/>
  <c r="K46" i="9" s="1"/>
  <c r="I4644" i="9" a="1"/>
  <c r="I4644" i="9" s="1"/>
  <c r="J4644" i="9" s="1" a="1"/>
  <c r="J4644" i="9" s="1"/>
  <c r="K4644" i="9" s="1"/>
  <c r="I5723" i="9" a="1"/>
  <c r="I5723" i="9" s="1"/>
  <c r="J5723" i="9" s="1" a="1"/>
  <c r="J5723" i="9" s="1"/>
  <c r="K5723" i="9" s="1"/>
  <c r="I3819" i="9" a="1"/>
  <c r="I3819" i="9" s="1"/>
  <c r="J3819" i="9" s="1" a="1"/>
  <c r="J3819" i="9" s="1"/>
  <c r="K3819" i="9" s="1"/>
  <c r="I3282" i="9" a="1"/>
  <c r="I3282" i="9" s="1"/>
  <c r="J3282" i="9" s="1" a="1"/>
  <c r="J3282" i="9" s="1"/>
  <c r="K3282" i="9" s="1"/>
  <c r="I4937" i="9" a="1"/>
  <c r="I4937" i="9" s="1"/>
  <c r="J4937" i="9" s="1" a="1"/>
  <c r="J4937" i="9" s="1"/>
  <c r="K4937" i="9" s="1"/>
  <c r="I4364" i="9" a="1"/>
  <c r="I4364" i="9" s="1"/>
  <c r="J4364" i="9" s="1" a="1"/>
  <c r="J4364" i="9" s="1"/>
  <c r="K4364" i="9" s="1"/>
  <c r="I6540" i="9" a="1"/>
  <c r="I6540" i="9" s="1"/>
  <c r="J6540" i="9" s="1" a="1"/>
  <c r="J6540" i="9" s="1"/>
  <c r="K6540" i="9" s="1"/>
  <c r="I5410" i="9" a="1"/>
  <c r="I5410" i="9" s="1"/>
  <c r="J5410" i="9" s="1" a="1"/>
  <c r="J5410" i="9" s="1"/>
  <c r="K5410" i="9" s="1"/>
  <c r="I6804" i="9" a="1"/>
  <c r="I6804" i="9" s="1"/>
  <c r="J6804" i="9" s="1" a="1"/>
  <c r="J6804" i="9" s="1"/>
  <c r="K6804" i="9" s="1"/>
  <c r="I80" i="9" a="1"/>
  <c r="I80" i="9" s="1"/>
  <c r="J80" i="9" s="1" a="1"/>
  <c r="J80" i="9" s="1"/>
  <c r="K80" i="9" s="1"/>
  <c r="I3477" i="9" a="1"/>
  <c r="I3477" i="9" s="1"/>
  <c r="J3477" i="9" s="1" a="1"/>
  <c r="J3477" i="9" s="1"/>
  <c r="K3477" i="9" s="1"/>
  <c r="I6267" i="9" a="1"/>
  <c r="I6267" i="9" s="1"/>
  <c r="J6267" i="9" s="1" a="1"/>
  <c r="J6267" i="9" s="1"/>
  <c r="K6267" i="9" s="1"/>
  <c r="I6344" i="9" a="1"/>
  <c r="I6344" i="9" s="1"/>
  <c r="J6344" i="9" s="1" a="1"/>
  <c r="J6344" i="9" s="1"/>
  <c r="K6344" i="9" s="1"/>
  <c r="I3666" i="9" a="1"/>
  <c r="I3666" i="9" s="1"/>
  <c r="J3666" i="9" s="1" a="1"/>
  <c r="J3666" i="9" s="1"/>
  <c r="K3666" i="9" s="1"/>
  <c r="I3163" i="9" a="1"/>
  <c r="I3163" i="9" s="1"/>
  <c r="J3163" i="9" s="1" a="1"/>
  <c r="J3163" i="9" s="1"/>
  <c r="K3163" i="9" s="1"/>
  <c r="I4783" i="9" a="1"/>
  <c r="I4783" i="9" s="1"/>
  <c r="J4783" i="9" s="1" a="1"/>
  <c r="J4783" i="9" s="1"/>
  <c r="K4783" i="9" s="1"/>
  <c r="I2624" i="9" a="1"/>
  <c r="I2624" i="9" s="1"/>
  <c r="J2624" i="9" s="1" a="1"/>
  <c r="J2624" i="9" s="1"/>
  <c r="K2624" i="9" s="1"/>
  <c r="I1395" i="9" a="1"/>
  <c r="I1395" i="9" s="1"/>
  <c r="J1395" i="9" s="1" a="1"/>
  <c r="J1395" i="9" s="1"/>
  <c r="K1395" i="9" s="1"/>
  <c r="I3323" i="9" a="1"/>
  <c r="I3323" i="9" s="1"/>
  <c r="J3323" i="9" s="1" a="1"/>
  <c r="J3323" i="9" s="1"/>
  <c r="K3323" i="9" s="1"/>
  <c r="I6323" i="9" a="1"/>
  <c r="I6323" i="9" s="1"/>
  <c r="J6323" i="9" s="1" a="1"/>
  <c r="J6323" i="9" s="1"/>
  <c r="K6323" i="9" s="1"/>
  <c r="I352" i="9" a="1"/>
  <c r="I352" i="9" s="1"/>
  <c r="J352" i="9" s="1" a="1"/>
  <c r="J352" i="9" s="1"/>
  <c r="K352" i="9" s="1"/>
  <c r="I751" i="9" a="1"/>
  <c r="I751" i="9" s="1"/>
  <c r="J751" i="9" s="1" a="1"/>
  <c r="J751" i="9" s="1"/>
  <c r="K751" i="9" s="1"/>
  <c r="I1752" i="9" a="1"/>
  <c r="I1752" i="9" s="1"/>
  <c r="J1752" i="9" s="1" a="1"/>
  <c r="J1752" i="9" s="1"/>
  <c r="K1752" i="9" s="1"/>
  <c r="I4315" i="9" a="1"/>
  <c r="I4315" i="9" s="1"/>
  <c r="J4315" i="9" s="1" a="1"/>
  <c r="J4315" i="9" s="1"/>
  <c r="K4315" i="9" s="1"/>
  <c r="I1689" i="9" a="1"/>
  <c r="I1689" i="9" s="1"/>
  <c r="J1689" i="9" s="1" a="1"/>
  <c r="J1689" i="9" s="1"/>
  <c r="K1689" i="9" s="1"/>
  <c r="I1584" i="9" a="1"/>
  <c r="I1584" i="9" s="1"/>
  <c r="J1584" i="9" s="1" a="1"/>
  <c r="J1584" i="9" s="1"/>
  <c r="K1584" i="9" s="1"/>
  <c r="I4923" i="9" a="1"/>
  <c r="I4923" i="9" s="1"/>
  <c r="J4923" i="9" s="1" a="1"/>
  <c r="J4923" i="9" s="1"/>
  <c r="K4923" i="9" s="1"/>
  <c r="I2631" i="9" a="1"/>
  <c r="I2631" i="9" s="1"/>
  <c r="J2631" i="9" s="1" a="1"/>
  <c r="J2631" i="9" s="1"/>
  <c r="K2631" i="9" s="1"/>
  <c r="I2486" i="9" a="1"/>
  <c r="I2486" i="9" s="1"/>
  <c r="J2486" i="9" s="1" a="1"/>
  <c r="J2486" i="9" s="1"/>
  <c r="K2486" i="9" s="1"/>
  <c r="I1983" i="9" a="1"/>
  <c r="I1983" i="9" s="1"/>
  <c r="J1983" i="9" s="1" a="1"/>
  <c r="J1983" i="9" s="1"/>
  <c r="K1983" i="9" s="1"/>
  <c r="I1808" i="9" a="1"/>
  <c r="I1808" i="9" s="1"/>
  <c r="J1808" i="9" s="1" a="1"/>
  <c r="J1808" i="9" s="1"/>
  <c r="K1808" i="9" s="1"/>
  <c r="I786" i="9" a="1"/>
  <c r="I786" i="9" s="1"/>
  <c r="J786" i="9" s="1" a="1"/>
  <c r="J786" i="9" s="1"/>
  <c r="K786" i="9" s="1"/>
  <c r="I366" i="9" a="1"/>
  <c r="I366" i="9" s="1"/>
  <c r="J366" i="9" s="1" a="1"/>
  <c r="J366" i="9" s="1"/>
  <c r="K366" i="9" s="1"/>
  <c r="I1780" i="9" a="1"/>
  <c r="I1780" i="9" s="1"/>
  <c r="J1780" i="9" s="1" a="1"/>
  <c r="J1780" i="9" s="1"/>
  <c r="K1780" i="9" s="1"/>
  <c r="I5570" i="9" a="1"/>
  <c r="I5570" i="9" s="1"/>
  <c r="J5570" i="9" s="1" a="1"/>
  <c r="J5570" i="9" s="1"/>
  <c r="K5570" i="9" s="1"/>
  <c r="I1192" i="9" a="1"/>
  <c r="I1192" i="9" s="1"/>
  <c r="J1192" i="9" s="1" a="1"/>
  <c r="J1192" i="9" s="1"/>
  <c r="K1192" i="9" s="1"/>
  <c r="I3792" i="9" a="1"/>
  <c r="I3792" i="9" s="1"/>
  <c r="J3792" i="9" s="1" a="1"/>
  <c r="J3792" i="9" s="1"/>
  <c r="K3792" i="9" s="1"/>
  <c r="I4057" i="9" a="1"/>
  <c r="I4057" i="9" s="1"/>
  <c r="J4057" i="9" s="1" a="1"/>
  <c r="J4057" i="9" s="1"/>
  <c r="K4057" i="9" s="1"/>
  <c r="I4748" i="9" a="1"/>
  <c r="I4748" i="9" s="1"/>
  <c r="J4748" i="9" s="1" a="1"/>
  <c r="J4748" i="9" s="1"/>
  <c r="K4748" i="9" s="1"/>
  <c r="I702" i="9" a="1"/>
  <c r="I702" i="9" s="1"/>
  <c r="J702" i="9" s="1" a="1"/>
  <c r="J702" i="9" s="1"/>
  <c r="K702" i="9" s="1"/>
  <c r="I4532" i="9" a="1"/>
  <c r="I4532" i="9" s="1"/>
  <c r="J4532" i="9" s="1" a="1"/>
  <c r="J4532" i="9" s="1"/>
  <c r="K4532" i="9" s="1"/>
  <c r="I3212" i="9" a="1"/>
  <c r="I3212" i="9" s="1"/>
  <c r="J3212" i="9" s="1" a="1"/>
  <c r="J3212" i="9" s="1"/>
  <c r="K3212" i="9" s="1"/>
  <c r="I3351" i="9" a="1"/>
  <c r="I3351" i="9" s="1"/>
  <c r="J3351" i="9" s="1" a="1"/>
  <c r="J3351" i="9" s="1"/>
  <c r="K3351" i="9" s="1"/>
  <c r="I380" i="9" a="1"/>
  <c r="I380" i="9" s="1"/>
  <c r="J380" i="9" s="1" a="1"/>
  <c r="J380" i="9" s="1"/>
  <c r="K380" i="9" s="1"/>
  <c r="I6815" i="9" a="1"/>
  <c r="I6815" i="9" s="1"/>
  <c r="J6815" i="9" s="1" a="1"/>
  <c r="J6815" i="9" s="1"/>
  <c r="K6815" i="9" s="1"/>
  <c r="I6826" i="9" a="1"/>
  <c r="I6826" i="9" s="1"/>
  <c r="J6826" i="9" s="1" a="1"/>
  <c r="J6826" i="9" s="1"/>
  <c r="K6826" i="9" s="1"/>
  <c r="I6190" i="9" a="1"/>
  <c r="I6190" i="9" s="1"/>
  <c r="J6190" i="9" s="1" a="1"/>
  <c r="J6190" i="9" s="1"/>
  <c r="K6190" i="9" s="1"/>
  <c r="I6832" i="9" a="1"/>
  <c r="I6832" i="9" s="1"/>
  <c r="J6832" i="9" s="1" a="1"/>
  <c r="J6832" i="9" s="1"/>
  <c r="K6832" i="9" s="1"/>
  <c r="I6837" i="9" a="1"/>
  <c r="I6837" i="9" s="1"/>
  <c r="J6837" i="9" s="1" a="1"/>
  <c r="J6837" i="9" s="1"/>
  <c r="K6837" i="9" s="1"/>
  <c r="I7326" i="9" a="1"/>
  <c r="I7326" i="9" s="1"/>
  <c r="J7326" i="9" s="1" a="1"/>
  <c r="J7326" i="9" s="1"/>
  <c r="K7326" i="9" s="1"/>
  <c r="I5828" i="9" a="1"/>
  <c r="I5828" i="9" s="1"/>
  <c r="J5828" i="9" s="1" a="1"/>
  <c r="J5828" i="9" s="1"/>
  <c r="K5828" i="9" s="1"/>
  <c r="I6059" i="9" a="1"/>
  <c r="I6059" i="9" s="1"/>
  <c r="J6059" i="9" s="1" a="1"/>
  <c r="J6059" i="9" s="1"/>
  <c r="K6059" i="9" s="1"/>
  <c r="I5821" i="9" a="1"/>
  <c r="I5821" i="9" s="1"/>
  <c r="J5821" i="9" s="1" a="1"/>
  <c r="J5821" i="9" s="1"/>
  <c r="K5821" i="9" s="1"/>
  <c r="I5940" i="9" a="1"/>
  <c r="I5940" i="9" s="1"/>
  <c r="J5940" i="9" s="1" a="1"/>
  <c r="J5940" i="9" s="1"/>
  <c r="K5940" i="9" s="1"/>
  <c r="I2741" i="9" a="1"/>
  <c r="I2741" i="9" s="1"/>
  <c r="J2741" i="9" s="1" a="1"/>
  <c r="J2741" i="9" s="1"/>
  <c r="K2741" i="9" s="1"/>
  <c r="I1862" i="9" a="1"/>
  <c r="I1862" i="9" s="1"/>
  <c r="J1862" i="9" s="1" a="1"/>
  <c r="J1862" i="9" s="1"/>
  <c r="K1862" i="9" s="1"/>
  <c r="I120" i="9" a="1"/>
  <c r="I120" i="9" s="1"/>
  <c r="J120" i="9" s="1" a="1"/>
  <c r="J120" i="9" s="1"/>
  <c r="K120" i="9" s="1"/>
  <c r="I1197" i="9" a="1"/>
  <c r="I1197" i="9" s="1"/>
  <c r="J1197" i="9" s="1" a="1"/>
  <c r="J1197" i="9" s="1"/>
  <c r="K1197" i="9" s="1"/>
  <c r="I2121" i="9" a="1"/>
  <c r="I2121" i="9" s="1"/>
  <c r="J2121" i="9" s="1" a="1"/>
  <c r="J2121" i="9" s="1"/>
  <c r="K2121" i="9" s="1"/>
  <c r="I2664" i="9" a="1"/>
  <c r="I2664" i="9" s="1"/>
  <c r="J2664" i="9" s="1" a="1"/>
  <c r="J2664" i="9" s="1"/>
  <c r="K2664" i="9" s="1"/>
  <c r="I3936" i="9" a="1"/>
  <c r="I3936" i="9" s="1"/>
  <c r="J3936" i="9" s="1" a="1"/>
  <c r="J3936" i="9" s="1"/>
  <c r="K3936" i="9" s="1"/>
  <c r="I2923" i="9" a="1"/>
  <c r="I2923" i="9" s="1"/>
  <c r="J2923" i="9" s="1" a="1"/>
  <c r="J2923" i="9" s="1"/>
  <c r="K2923" i="9" s="1"/>
  <c r="I637" i="9" a="1"/>
  <c r="I637" i="9" s="1"/>
  <c r="J637" i="9" s="1" a="1"/>
  <c r="J637" i="9" s="1"/>
  <c r="K637" i="9" s="1"/>
  <c r="I3685" i="9" a="1"/>
  <c r="I3685" i="9" s="1"/>
  <c r="J3685" i="9" s="1" a="1"/>
  <c r="J3685" i="9" s="1"/>
  <c r="K3685" i="9" s="1"/>
  <c r="I5229" i="9" a="1"/>
  <c r="I5229" i="9" s="1"/>
  <c r="J5229" i="9" s="1" a="1"/>
  <c r="J5229" i="9" s="1"/>
  <c r="K5229" i="9" s="1"/>
  <c r="I2414" i="9" a="1"/>
  <c r="I2414" i="9" s="1"/>
  <c r="J2414" i="9" s="1" a="1"/>
  <c r="J2414" i="9" s="1"/>
  <c r="K2414" i="9" s="1"/>
  <c r="I3538" i="9" a="1"/>
  <c r="I3538" i="9" s="1"/>
  <c r="J3538" i="9" s="1" a="1"/>
  <c r="J3538" i="9" s="1"/>
  <c r="K3538" i="9" s="1"/>
  <c r="I3280" i="9" a="1"/>
  <c r="I3280" i="9" s="1"/>
  <c r="J3280" i="9" s="1" a="1"/>
  <c r="J3280" i="9" s="1"/>
  <c r="K3280" i="9" s="1"/>
  <c r="I6602" i="9" a="1"/>
  <c r="I6602" i="9" s="1"/>
  <c r="J6602" i="9" s="1" a="1"/>
  <c r="J6602" i="9" s="1"/>
  <c r="K6602" i="9" s="1"/>
  <c r="I1106" i="9" a="1"/>
  <c r="I1106" i="9" s="1"/>
  <c r="J1106" i="9" s="1" a="1"/>
  <c r="J1106" i="9" s="1"/>
  <c r="K1106" i="9" s="1"/>
  <c r="I4062" i="9" a="1"/>
  <c r="I4062" i="9" s="1"/>
  <c r="J4062" i="9" s="1" a="1"/>
  <c r="J4062" i="9" s="1"/>
  <c r="K4062" i="9" s="1"/>
  <c r="I5533" i="9" a="1"/>
  <c r="I5533" i="9" s="1"/>
  <c r="J5533" i="9" s="1" a="1"/>
  <c r="J5533" i="9" s="1"/>
  <c r="K5533" i="9" s="1"/>
  <c r="I2888" i="9" a="1"/>
  <c r="I2888" i="9" s="1"/>
  <c r="J2888" i="9" s="1" a="1"/>
  <c r="J2888" i="9" s="1"/>
  <c r="K2888" i="9" s="1"/>
  <c r="I5575" i="9" a="1"/>
  <c r="I5575" i="9" s="1"/>
  <c r="J5575" i="9" s="1" a="1"/>
  <c r="J5575" i="9" s="1"/>
  <c r="K5575" i="9" s="1"/>
  <c r="I2023" i="9" a="1"/>
  <c r="I2023" i="9" s="1"/>
  <c r="J2023" i="9" s="1" a="1"/>
  <c r="J2023" i="9" s="1"/>
  <c r="K2023" i="9" s="1"/>
  <c r="I2657" i="9" a="1"/>
  <c r="I2657" i="9" s="1"/>
  <c r="J2657" i="9" s="1" a="1"/>
  <c r="J2657" i="9" s="1"/>
  <c r="K2657" i="9" s="1"/>
  <c r="I4264" i="9" a="1"/>
  <c r="I4264" i="9" s="1"/>
  <c r="J4264" i="9" s="1" a="1"/>
  <c r="J4264" i="9" s="1"/>
  <c r="K4264" i="9" s="1"/>
  <c r="I4781" i="9" a="1"/>
  <c r="I4781" i="9" s="1"/>
  <c r="J4781" i="9" s="1" a="1"/>
  <c r="J4781" i="9" s="1"/>
  <c r="K4781" i="9" s="1"/>
  <c r="I1414" i="9" a="1"/>
  <c r="I1414" i="9" s="1"/>
  <c r="J1414" i="9" s="1" a="1"/>
  <c r="J1414" i="9" s="1"/>
  <c r="K1414" i="9" s="1"/>
  <c r="I350" i="9" a="1"/>
  <c r="I350" i="9" s="1"/>
  <c r="J350" i="9" s="1" a="1"/>
  <c r="J350" i="9" s="1"/>
  <c r="K350" i="9" s="1"/>
  <c r="I2874" i="9" a="1"/>
  <c r="I2874" i="9" s="1"/>
  <c r="J2874" i="9" s="1" a="1"/>
  <c r="J2874" i="9" s="1"/>
  <c r="K2874" i="9" s="1"/>
  <c r="I2428" i="9" a="1"/>
  <c r="I2428" i="9" s="1"/>
  <c r="J2428" i="9" s="1" a="1"/>
  <c r="J2428" i="9" s="1"/>
  <c r="K2428" i="9" s="1"/>
  <c r="I805" i="9" a="1"/>
  <c r="I805" i="9" s="1"/>
  <c r="J805" i="9" s="1" a="1"/>
  <c r="J805" i="9" s="1"/>
  <c r="K805" i="9" s="1"/>
  <c r="I2965" i="9" a="1"/>
  <c r="I2965" i="9" s="1"/>
  <c r="J2965" i="9" s="1" a="1"/>
  <c r="J2965" i="9" s="1"/>
  <c r="K2965" i="9" s="1"/>
  <c r="I5285" i="9" a="1"/>
  <c r="I5285" i="9" s="1"/>
  <c r="J5285" i="9" s="1" a="1"/>
  <c r="J5285" i="9" s="1"/>
  <c r="K5285" i="9" s="1"/>
  <c r="I5131" i="9" a="1"/>
  <c r="I5131" i="9" s="1"/>
  <c r="J5131" i="9" s="1" a="1"/>
  <c r="J5131" i="9" s="1"/>
  <c r="K5131" i="9" s="1"/>
  <c r="I364" i="9" a="1"/>
  <c r="I364" i="9" s="1"/>
  <c r="J364" i="9" s="1" a="1"/>
  <c r="J364" i="9" s="1"/>
  <c r="K364" i="9" s="1"/>
  <c r="I3273" i="9" a="1"/>
  <c r="I3273" i="9" s="1"/>
  <c r="J3273" i="9" s="1" a="1"/>
  <c r="J3273" i="9" s="1"/>
  <c r="K3273" i="9" s="1"/>
  <c r="I1358" i="9" a="1"/>
  <c r="I1358" i="9" s="1"/>
  <c r="J1358" i="9" s="1" a="1"/>
  <c r="J1358" i="9" s="1"/>
  <c r="K1358" i="9" s="1"/>
  <c r="I1253" i="9" a="1"/>
  <c r="I1253" i="9" s="1"/>
  <c r="J1253" i="9" s="1" a="1"/>
  <c r="J1253" i="9" s="1"/>
  <c r="K1253" i="9" s="1"/>
  <c r="I1736" i="9" a="1"/>
  <c r="I1736" i="9" s="1"/>
  <c r="J1736" i="9" s="1" a="1"/>
  <c r="J1736" i="9" s="1"/>
  <c r="K1736" i="9" s="1"/>
  <c r="I6609" i="9" a="1"/>
  <c r="I6609" i="9" s="1"/>
  <c r="J6609" i="9" s="1" a="1"/>
  <c r="J6609" i="9" s="1"/>
  <c r="K6609" i="9" s="1"/>
  <c r="I6624" i="9" a="1"/>
  <c r="I6624" i="9" s="1"/>
  <c r="J6624" i="9" s="1" a="1"/>
  <c r="J6624" i="9" s="1"/>
  <c r="K6624" i="9" s="1"/>
  <c r="I6015" i="9" a="1"/>
  <c r="I6015" i="9" s="1"/>
  <c r="J6015" i="9" s="1" a="1"/>
  <c r="J6015" i="9" s="1"/>
  <c r="K6015" i="9" s="1"/>
  <c r="I5903" i="9" a="1"/>
  <c r="I5903" i="9" s="1"/>
  <c r="J5903" i="9" s="1" a="1"/>
  <c r="J5903" i="9" s="1"/>
  <c r="K5903" i="9" s="1"/>
  <c r="I6640" i="9" a="1"/>
  <c r="I6640" i="9" s="1"/>
  <c r="J6640" i="9" s="1" a="1"/>
  <c r="J6640" i="9" s="1"/>
  <c r="K6640" i="9" s="1"/>
  <c r="I2" i="9" a="1"/>
  <c r="I2" i="9" s="1"/>
  <c r="J2" i="9" s="1" a="1"/>
  <c r="J2" i="9" s="1"/>
  <c r="K2" i="9" s="1"/>
  <c r="I6092" i="9" a="1"/>
  <c r="I6092" i="9" s="1"/>
  <c r="J6092" i="9" s="1" a="1"/>
  <c r="J6092" i="9" s="1"/>
  <c r="K6092" i="9" s="1"/>
  <c r="I5763" i="9" a="1"/>
  <c r="I5763" i="9" s="1"/>
  <c r="J5763" i="9" s="1" a="1"/>
  <c r="J5763" i="9" s="1"/>
  <c r="K5763" i="9" s="1"/>
  <c r="I6653" i="9" a="1"/>
  <c r="I6653" i="9" s="1"/>
  <c r="J6653" i="9" s="1" a="1"/>
  <c r="J6653" i="9" s="1"/>
  <c r="K6653" i="9" s="1"/>
  <c r="I6661" i="9" a="1"/>
  <c r="I6661" i="9" s="1"/>
  <c r="J6661" i="9" s="1" a="1"/>
  <c r="J6661" i="9" s="1"/>
  <c r="K6661" i="9" s="1"/>
  <c r="I5994" i="9" a="1"/>
  <c r="I5994" i="9" s="1"/>
  <c r="J5994" i="9" s="1" a="1"/>
  <c r="J5994" i="9" s="1"/>
  <c r="K5994" i="9" s="1"/>
  <c r="I6674" i="9" a="1"/>
  <c r="I6674" i="9" s="1"/>
  <c r="J6674" i="9" s="1" a="1"/>
  <c r="J6674" i="9" s="1"/>
  <c r="K6674" i="9" s="1"/>
  <c r="I6685" i="9" a="1"/>
  <c r="I6685" i="9" s="1"/>
  <c r="J6685" i="9" s="1" a="1"/>
  <c r="J6685" i="9" s="1"/>
  <c r="K6685" i="9" s="1"/>
  <c r="I4175" i="9" a="1"/>
  <c r="I4175" i="9" s="1"/>
  <c r="J4175" i="9" s="1" a="1"/>
  <c r="J4175" i="9" s="1"/>
  <c r="K4175" i="9" s="1"/>
  <c r="I2303" i="9" a="1"/>
  <c r="I2303" i="9" s="1"/>
  <c r="J2303" i="9" s="1" a="1"/>
  <c r="J2303" i="9" s="1"/>
  <c r="K2303" i="9" s="1"/>
  <c r="I3057" i="9" a="1"/>
  <c r="I3057" i="9" s="1"/>
  <c r="J3057" i="9" s="1" a="1"/>
  <c r="J3057" i="9" s="1"/>
  <c r="K3057" i="9" s="1"/>
  <c r="I6336" i="9" a="1"/>
  <c r="I6336" i="9" s="1"/>
  <c r="J6336" i="9" s="1" a="1"/>
  <c r="J6336" i="9" s="1"/>
  <c r="K6336" i="9" s="1"/>
  <c r="I414" i="9" a="1"/>
  <c r="I414" i="9" s="1"/>
  <c r="J414" i="9" s="1" a="1"/>
  <c r="J414" i="9" s="1"/>
  <c r="K414" i="9" s="1"/>
  <c r="I2700" i="9" a="1"/>
  <c r="I2700" i="9" s="1"/>
  <c r="J2700" i="9" s="1" a="1"/>
  <c r="J2700" i="9" s="1"/>
  <c r="K2700" i="9" s="1"/>
  <c r="I4405" i="9" a="1"/>
  <c r="I4405" i="9" s="1"/>
  <c r="J4405" i="9" s="1" a="1"/>
  <c r="J4405" i="9" s="1"/>
  <c r="K4405" i="9" s="1"/>
  <c r="I1198" i="9" a="1"/>
  <c r="I1198" i="9" s="1"/>
  <c r="J1198" i="9" s="1" a="1"/>
  <c r="J1198" i="9" s="1"/>
  <c r="K1198" i="9" s="1"/>
  <c r="I1387" i="9" a="1"/>
  <c r="I1387" i="9" s="1"/>
  <c r="J1387" i="9" s="1" a="1"/>
  <c r="J1387" i="9" s="1"/>
  <c r="K1387" i="9" s="1"/>
  <c r="I3071" i="9" a="1"/>
  <c r="I3071" i="9" s="1"/>
  <c r="J3071" i="9" s="1" a="1"/>
  <c r="J3071" i="9" s="1"/>
  <c r="K3071" i="9" s="1"/>
  <c r="I2518" i="9" a="1"/>
  <c r="I2518" i="9" s="1"/>
  <c r="J2518" i="9" s="1" a="1"/>
  <c r="J2518" i="9" s="1"/>
  <c r="K2518" i="9" s="1"/>
  <c r="I1135" i="9" a="1"/>
  <c r="I1135" i="9" s="1"/>
  <c r="J1135" i="9" s="1" a="1"/>
  <c r="J1135" i="9" s="1"/>
  <c r="K1135" i="9" s="1"/>
  <c r="I2952" i="9" a="1"/>
  <c r="I2952" i="9" s="1"/>
  <c r="J2952" i="9" s="1" a="1"/>
  <c r="J2952" i="9" s="1"/>
  <c r="K2952" i="9" s="1"/>
  <c r="I4901" i="9" a="1"/>
  <c r="I4901" i="9" s="1"/>
  <c r="J4901" i="9" s="1" a="1"/>
  <c r="J4901" i="9" s="1"/>
  <c r="K4901" i="9" s="1"/>
  <c r="I1065" i="9" a="1"/>
  <c r="I1065" i="9" s="1"/>
  <c r="J1065" i="9" s="1" a="1"/>
  <c r="J1065" i="9" s="1"/>
  <c r="K1065" i="9" s="1"/>
  <c r="I5237" i="9" a="1"/>
  <c r="I5237" i="9" s="1"/>
  <c r="J5237" i="9" s="1" a="1"/>
  <c r="J5237" i="9" s="1"/>
  <c r="K5237" i="9" s="1"/>
  <c r="I477" i="9" a="1"/>
  <c r="I477" i="9" s="1"/>
  <c r="J477" i="9" s="1" a="1"/>
  <c r="J477" i="9" s="1"/>
  <c r="K477" i="9" s="1"/>
  <c r="I4105" i="9" a="1"/>
  <c r="I4105" i="9" s="1"/>
  <c r="J4105" i="9" s="1" a="1"/>
  <c r="J4105" i="9" s="1"/>
  <c r="K4105" i="9" s="1"/>
  <c r="I4154" i="9" a="1"/>
  <c r="I4154" i="9" s="1"/>
  <c r="J4154" i="9" s="1" a="1"/>
  <c r="J4154" i="9" s="1"/>
  <c r="K4154" i="9" s="1"/>
  <c r="I4859" i="9" a="1"/>
  <c r="I4859" i="9" s="1"/>
  <c r="J4859" i="9" s="1" a="1"/>
  <c r="J4859" i="9" s="1"/>
  <c r="K4859" i="9" s="1"/>
  <c r="I2464" i="9" a="1"/>
  <c r="I2464" i="9" s="1"/>
  <c r="J2464" i="9" s="1" a="1"/>
  <c r="J2464" i="9" s="1"/>
  <c r="K2464" i="9" s="1"/>
  <c r="I4622" i="9" a="1"/>
  <c r="I4622" i="9" s="1"/>
  <c r="J4622" i="9" s="1" a="1"/>
  <c r="J4622" i="9" s="1"/>
  <c r="K4622" i="9" s="1"/>
  <c r="I3288" i="9" a="1"/>
  <c r="I3288" i="9" s="1"/>
  <c r="J3288" i="9" s="1" a="1"/>
  <c r="J3288" i="9" s="1"/>
  <c r="K3288" i="9" s="1"/>
  <c r="I4119" i="9" a="1"/>
  <c r="I4119" i="9" s="1"/>
  <c r="J4119" i="9" s="1" a="1"/>
  <c r="J4119" i="9" s="1"/>
  <c r="K4119" i="9" s="1"/>
  <c r="I2588" i="9" a="1"/>
  <c r="I2588" i="9" s="1"/>
  <c r="J2588" i="9" s="1" a="1"/>
  <c r="J2588" i="9" s="1"/>
  <c r="K2588" i="9" s="1"/>
  <c r="I5659" i="9" a="1"/>
  <c r="I5659" i="9" s="1"/>
  <c r="J5659" i="9" s="1" a="1"/>
  <c r="J5659" i="9" s="1"/>
  <c r="K5659" i="9" s="1"/>
  <c r="I498" i="9" a="1"/>
  <c r="I498" i="9" s="1"/>
  <c r="J498" i="9" s="1" a="1"/>
  <c r="J498" i="9" s="1"/>
  <c r="K498" i="9" s="1"/>
  <c r="I2693" i="9" a="1"/>
  <c r="I2693" i="9" s="1"/>
  <c r="J2693" i="9" s="1" a="1"/>
  <c r="J2693" i="9" s="1"/>
  <c r="K2693" i="9" s="1"/>
  <c r="I862" i="9" a="1"/>
  <c r="I862" i="9" s="1"/>
  <c r="J862" i="9" s="1" a="1"/>
  <c r="J862" i="9" s="1"/>
  <c r="K862" i="9" s="1"/>
  <c r="I1968" i="9" a="1"/>
  <c r="I1968" i="9" s="1"/>
  <c r="J1968" i="9" s="1" a="1"/>
  <c r="J1968" i="9" s="1"/>
  <c r="K1968" i="9" s="1"/>
  <c r="I3637" i="9" a="1"/>
  <c r="I3637" i="9" s="1"/>
  <c r="J3637" i="9" s="1" a="1"/>
  <c r="J3637" i="9" s="1"/>
  <c r="K3637" i="9" s="1"/>
  <c r="I2080" i="9" a="1"/>
  <c r="I2080" i="9" s="1"/>
  <c r="J2080" i="9" s="1" a="1"/>
  <c r="J2080" i="9" s="1"/>
  <c r="K2080" i="9" s="1"/>
  <c r="I4440" i="9" a="1"/>
  <c r="I4440" i="9" s="1"/>
  <c r="J4440" i="9" s="1" a="1"/>
  <c r="J4440" i="9" s="1"/>
  <c r="K4440" i="9" s="1"/>
  <c r="I3651" i="9" a="1"/>
  <c r="I3651" i="9" s="1"/>
  <c r="J3651" i="9" s="1" a="1"/>
  <c r="J3651" i="9" s="1"/>
  <c r="K3651" i="9" s="1"/>
  <c r="I596" i="9" a="1"/>
  <c r="I596" i="9" s="1"/>
  <c r="J596" i="9" s="1" a="1"/>
  <c r="J596" i="9" s="1"/>
  <c r="K596" i="9" s="1"/>
  <c r="I393" i="9" a="1"/>
  <c r="I393" i="9" s="1"/>
  <c r="J393" i="9" s="1" a="1"/>
  <c r="J393" i="9" s="1"/>
  <c r="K393" i="9" s="1"/>
  <c r="I6704" i="9" a="1"/>
  <c r="I6704" i="9" s="1"/>
  <c r="J6704" i="9" s="1" a="1"/>
  <c r="J6704" i="9" s="1"/>
  <c r="K6704" i="9" s="1"/>
  <c r="I4782" i="9" a="1"/>
  <c r="I4782" i="9" s="1"/>
  <c r="J4782" i="9" s="1" a="1"/>
  <c r="J4782" i="9" s="1"/>
  <c r="K4782" i="9" s="1"/>
  <c r="I6532" i="9" a="1"/>
  <c r="I6532" i="9" s="1"/>
  <c r="J6532" i="9" s="1" a="1"/>
  <c r="J6532" i="9" s="1"/>
  <c r="K6532" i="9" s="1"/>
  <c r="I6406" i="9" a="1"/>
  <c r="I6406" i="9" s="1"/>
  <c r="J6406" i="9" s="1" a="1"/>
  <c r="J6406" i="9" s="1"/>
  <c r="K6406" i="9" s="1"/>
  <c r="I2539" i="9" a="1"/>
  <c r="I2539" i="9" s="1"/>
  <c r="J2539" i="9" s="1" a="1"/>
  <c r="J2539" i="9" s="1"/>
  <c r="K2539" i="9" s="1"/>
  <c r="I1625" i="9" a="1"/>
  <c r="I1625" i="9" s="1"/>
  <c r="J1625" i="9" s="1" a="1"/>
  <c r="J1625" i="9" s="1"/>
  <c r="K1625" i="9" s="1"/>
  <c r="I2436" i="9" a="1"/>
  <c r="I2436" i="9" s="1"/>
  <c r="J2436" i="9" s="1" a="1"/>
  <c r="J2436" i="9" s="1"/>
  <c r="K2436" i="9" s="1"/>
  <c r="I3378" i="9" a="1"/>
  <c r="I3378" i="9" s="1"/>
  <c r="J3378" i="9" s="1" a="1"/>
  <c r="J3378" i="9" s="1"/>
  <c r="K3378" i="9" s="1"/>
  <c r="I1660" i="9" a="1"/>
  <c r="I1660" i="9" s="1"/>
  <c r="J1660" i="9" s="1" a="1"/>
  <c r="J1660" i="9" s="1"/>
  <c r="K1660" i="9" s="1"/>
  <c r="I1583" i="9" a="1"/>
  <c r="I1583" i="9" s="1"/>
  <c r="J1583" i="9" s="1" a="1"/>
  <c r="J1583" i="9" s="1"/>
  <c r="K1583" i="9" s="1"/>
  <c r="I1366" i="9" a="1"/>
  <c r="I1366" i="9" s="1"/>
  <c r="J1366" i="9" s="1" a="1"/>
  <c r="J1366" i="9" s="1"/>
  <c r="K1366" i="9" s="1"/>
  <c r="I3867" i="9" a="1"/>
  <c r="I3867" i="9" s="1"/>
  <c r="J3867" i="9" s="1" a="1"/>
  <c r="J3867" i="9" s="1"/>
  <c r="K3867" i="9" s="1"/>
  <c r="I995" i="9" a="1"/>
  <c r="I995" i="9" s="1"/>
  <c r="J995" i="9" s="1" a="1"/>
  <c r="J995" i="9" s="1"/>
  <c r="K995" i="9" s="1"/>
  <c r="I4824" i="9" a="1"/>
  <c r="I4824" i="9" s="1"/>
  <c r="J4824" i="9" s="1" a="1"/>
  <c r="J4824" i="9" s="1"/>
  <c r="K4824" i="9" s="1"/>
  <c r="I1317" i="9" a="1"/>
  <c r="I1317" i="9" s="1"/>
  <c r="J1317" i="9" s="1" a="1"/>
  <c r="J1317" i="9" s="1"/>
  <c r="K1317" i="9" s="1"/>
  <c r="I4587" i="9" a="1"/>
  <c r="I4587" i="9" s="1"/>
  <c r="J4587" i="9" s="1" a="1"/>
  <c r="J4587" i="9" s="1"/>
  <c r="K4587" i="9" s="1"/>
  <c r="I5611" i="9" a="1"/>
  <c r="I5611" i="9" s="1"/>
  <c r="J5611" i="9" s="1" a="1"/>
  <c r="J5611" i="9" s="1"/>
  <c r="K5611" i="9" s="1"/>
  <c r="I2261" i="9" a="1"/>
  <c r="I2261" i="9" s="1"/>
  <c r="J2261" i="9" s="1" a="1"/>
  <c r="J2261" i="9" s="1"/>
  <c r="K2261" i="9" s="1"/>
  <c r="I1359" i="9" a="1"/>
  <c r="I1359" i="9" s="1"/>
  <c r="J1359" i="9" s="1" a="1"/>
  <c r="J1359" i="9" s="1"/>
  <c r="K1359" i="9" s="1"/>
  <c r="I1254" i="9" a="1"/>
  <c r="I1254" i="9" s="1"/>
  <c r="J1254" i="9" s="1" a="1"/>
  <c r="J1254" i="9" s="1"/>
  <c r="K1254" i="9" s="1"/>
  <c r="I1247" i="9" a="1"/>
  <c r="I1247" i="9" s="1"/>
  <c r="J1247" i="9" s="1" a="1"/>
  <c r="J1247" i="9" s="1"/>
  <c r="K1247" i="9" s="1"/>
  <c r="I379" i="9" a="1"/>
  <c r="I379" i="9" s="1"/>
  <c r="J379" i="9" s="1" a="1"/>
  <c r="J379" i="9" s="1"/>
  <c r="K379" i="9" s="1"/>
  <c r="I6713" i="9" a="1"/>
  <c r="I6713" i="9" s="1"/>
  <c r="J6713" i="9" s="1" a="1"/>
  <c r="J6713" i="9" s="1"/>
  <c r="K6713" i="9" s="1"/>
  <c r="I6726" i="9" a="1"/>
  <c r="I6726" i="9" s="1"/>
  <c r="J6726" i="9" s="1" a="1"/>
  <c r="J6726" i="9" s="1"/>
  <c r="K6726" i="9" s="1"/>
  <c r="I6016" i="9" a="1"/>
  <c r="I6016" i="9" s="1"/>
  <c r="J6016" i="9" s="1" a="1"/>
  <c r="J6016" i="9" s="1"/>
  <c r="K6016" i="9" s="1"/>
  <c r="I6734" i="9" a="1"/>
  <c r="I6734" i="9" s="1"/>
  <c r="J6734" i="9" s="1" a="1"/>
  <c r="J6734" i="9" s="1"/>
  <c r="K6734" i="9" s="1"/>
  <c r="I7318" i="9" a="1"/>
  <c r="I7318" i="9" s="1"/>
  <c r="J7318" i="9" s="1" a="1"/>
  <c r="J7318" i="9" s="1"/>
  <c r="K7318" i="9" s="1"/>
  <c r="I6742" i="9" a="1"/>
  <c r="I6742" i="9" s="1"/>
  <c r="J6742" i="9" s="1" a="1"/>
  <c r="J6742" i="9" s="1"/>
  <c r="K6742" i="9" s="1"/>
  <c r="I6744" i="9" a="1"/>
  <c r="I6744" i="9" s="1"/>
  <c r="J6744" i="9" s="1" a="1"/>
  <c r="J6744" i="9" s="1"/>
  <c r="K6744" i="9" s="1"/>
  <c r="I5894" i="9" a="1"/>
  <c r="I5894" i="9" s="1"/>
  <c r="J5894" i="9" s="1" a="1"/>
  <c r="J5894" i="9" s="1"/>
  <c r="K5894" i="9" s="1"/>
  <c r="I5932" i="9" a="1"/>
  <c r="I5932" i="9" s="1"/>
  <c r="J5932" i="9" s="1" a="1"/>
  <c r="J5932" i="9" s="1"/>
  <c r="K5932" i="9" s="1"/>
  <c r="I6767" i="9" a="1"/>
  <c r="I6767" i="9" s="1"/>
  <c r="J6767" i="9" s="1" a="1"/>
  <c r="J6767" i="9" s="1"/>
  <c r="K6767" i="9" s="1"/>
  <c r="I6497" i="9" a="1"/>
  <c r="I6497" i="9" s="1"/>
  <c r="J6497" i="9" s="1" a="1"/>
  <c r="J6497" i="9" s="1"/>
  <c r="K6497" i="9" s="1"/>
  <c r="I6779" i="9" a="1"/>
  <c r="I6779" i="9" s="1"/>
  <c r="J6779" i="9" s="1" a="1"/>
  <c r="J6779" i="9" s="1"/>
  <c r="K6779" i="9" s="1"/>
  <c r="I6789" i="9" a="1"/>
  <c r="I6789" i="9" s="1"/>
  <c r="J6789" i="9" s="1" a="1"/>
  <c r="J6789" i="9" s="1"/>
  <c r="K6789" i="9" s="1"/>
  <c r="I2472" i="9" a="1"/>
  <c r="I2472" i="9" s="1"/>
  <c r="J2472" i="9" s="1" a="1"/>
  <c r="J2472" i="9" s="1"/>
  <c r="K2472" i="9" s="1"/>
  <c r="I2046" i="9" a="1"/>
  <c r="I2046" i="9" s="1"/>
  <c r="J2046" i="9" s="1" a="1"/>
  <c r="J2046" i="9" s="1"/>
  <c r="K2046" i="9" s="1"/>
  <c r="I2304" i="9" a="1"/>
  <c r="I2304" i="9" s="1"/>
  <c r="J2304" i="9" s="1" a="1"/>
  <c r="J2304" i="9" s="1"/>
  <c r="K2304" i="9" s="1"/>
  <c r="I4413" i="9" a="1"/>
  <c r="I4413" i="9" s="1"/>
  <c r="J4413" i="9" s="1" a="1"/>
  <c r="J4413" i="9" s="1"/>
  <c r="K4413" i="9" s="1"/>
  <c r="I471" i="9" a="1"/>
  <c r="I471" i="9" s="1"/>
  <c r="J471" i="9" s="1" a="1"/>
  <c r="J471" i="9" s="1"/>
  <c r="K471" i="9" s="1"/>
  <c r="I5751" i="9" a="1"/>
  <c r="I5751" i="9" s="1"/>
  <c r="J5751" i="9" s="1" a="1"/>
  <c r="J5751" i="9" s="1"/>
  <c r="K5751" i="9" s="1"/>
  <c r="I2130" i="9" a="1"/>
  <c r="I2130" i="9" s="1"/>
  <c r="J2130" i="9" s="1" a="1"/>
  <c r="J2130" i="9" s="1"/>
  <c r="K2130" i="9" s="1"/>
  <c r="I415" i="9" a="1"/>
  <c r="I415" i="9" s="1"/>
  <c r="J415" i="9" s="1" a="1"/>
  <c r="J415" i="9" s="1"/>
  <c r="K415" i="9" s="1"/>
  <c r="I275" i="9" a="1"/>
  <c r="I275" i="9" s="1"/>
  <c r="J275" i="9" s="1" a="1"/>
  <c r="J275" i="9" s="1"/>
  <c r="K275" i="9" s="1"/>
  <c r="I4036" i="9" a="1"/>
  <c r="I4036" i="9" s="1"/>
  <c r="J4036" i="9" s="1" a="1"/>
  <c r="J4036" i="9" s="1"/>
  <c r="K4036" i="9" s="1"/>
  <c r="I1759" i="9" a="1"/>
  <c r="I1759" i="9" s="1"/>
  <c r="J1759" i="9" s="1" a="1"/>
  <c r="J1759" i="9" s="1"/>
  <c r="K1759" i="9" s="1"/>
  <c r="I4176" i="9" a="1"/>
  <c r="I4176" i="9" s="1"/>
  <c r="J4176" i="9" s="1" a="1"/>
  <c r="J4176" i="9" s="1"/>
  <c r="K4176" i="9" s="1"/>
  <c r="I2778" i="9" a="1"/>
  <c r="I2778" i="9" s="1"/>
  <c r="J2778" i="9" s="1" a="1"/>
  <c r="J2778" i="9" s="1"/>
  <c r="K2778" i="9" s="1"/>
  <c r="I1409" i="9" a="1"/>
  <c r="I1409" i="9" s="1"/>
  <c r="J1409" i="9" s="1" a="1"/>
  <c r="J1409" i="9" s="1"/>
  <c r="K1409" i="9" s="1"/>
  <c r="I2519" i="9" a="1"/>
  <c r="I2519" i="9" s="1"/>
  <c r="J2519" i="9" s="1" a="1"/>
  <c r="J2519" i="9" s="1"/>
  <c r="K2519" i="9" s="1"/>
  <c r="I3365" i="9" a="1"/>
  <c r="I3365" i="9" s="1"/>
  <c r="J3365" i="9" s="1" a="1"/>
  <c r="J3365" i="9" s="1"/>
  <c r="K3365" i="9" s="1"/>
  <c r="I1836" i="9" a="1"/>
  <c r="I1836" i="9" s="1"/>
  <c r="J1836" i="9" s="1" a="1"/>
  <c r="J1836" i="9" s="1"/>
  <c r="K1836" i="9" s="1"/>
  <c r="I1311" i="9" a="1"/>
  <c r="I1311" i="9" s="1"/>
  <c r="J1311" i="9" s="1" a="1"/>
  <c r="J1311" i="9" s="1"/>
  <c r="K1311" i="9" s="1"/>
  <c r="I6582" i="9" a="1"/>
  <c r="I6582" i="9" s="1"/>
  <c r="J6582" i="9" s="1" a="1"/>
  <c r="J6582" i="9" s="1"/>
  <c r="K6582" i="9" s="1"/>
  <c r="I3687" i="9" a="1"/>
  <c r="I3687" i="9" s="1"/>
  <c r="J3687" i="9" s="1" a="1"/>
  <c r="J3687" i="9" s="1"/>
  <c r="K3687" i="9" s="1"/>
  <c r="I4190" i="9" a="1"/>
  <c r="I4190" i="9" s="1"/>
  <c r="J4190" i="9" s="1" a="1"/>
  <c r="J4190" i="9" s="1"/>
  <c r="K4190" i="9" s="1"/>
  <c r="I1486" i="9" a="1"/>
  <c r="I1486" i="9" s="1"/>
  <c r="J1486" i="9" s="1" a="1"/>
  <c r="J1486" i="9" s="1"/>
  <c r="K1486" i="9" s="1"/>
  <c r="I4504" i="9" a="1"/>
  <c r="I4504" i="9" s="1"/>
  <c r="J4504" i="9" s="1" a="1"/>
  <c r="J4504" i="9" s="1"/>
  <c r="K4504" i="9" s="1"/>
  <c r="I5716" i="9" a="1"/>
  <c r="I5716" i="9" s="1"/>
  <c r="J5716" i="9" s="1" a="1"/>
  <c r="J5716" i="9" s="1"/>
  <c r="K5716" i="9" s="1"/>
  <c r="I4951" i="9" a="1"/>
  <c r="I4951" i="9" s="1"/>
  <c r="J4951" i="9" s="1" a="1"/>
  <c r="J4951" i="9" s="1"/>
  <c r="K4951" i="9" s="1"/>
  <c r="I2507" i="9" a="1"/>
  <c r="I2507" i="9" s="1"/>
  <c r="J2507" i="9" s="1" a="1"/>
  <c r="J2507" i="9" s="1"/>
  <c r="K2507" i="9" s="1"/>
  <c r="I3233" i="9" a="1"/>
  <c r="I3233" i="9" s="1"/>
  <c r="J3233" i="9" s="1" a="1"/>
  <c r="J3233" i="9" s="1"/>
  <c r="K3233" i="9" s="1"/>
  <c r="I877" i="9" a="1"/>
  <c r="I877" i="9" s="1"/>
  <c r="J877" i="9" s="1" a="1"/>
  <c r="J877" i="9" s="1"/>
  <c r="K877" i="9" s="1"/>
  <c r="I891" i="9" a="1"/>
  <c r="I891" i="9" s="1"/>
  <c r="J891" i="9" s="1" a="1"/>
  <c r="J891" i="9" s="1"/>
  <c r="K891" i="9" s="1"/>
  <c r="I39" i="9" a="1"/>
  <c r="I39" i="9" s="1"/>
  <c r="J39" i="9" s="1" a="1"/>
  <c r="J39" i="9" s="1"/>
  <c r="K39" i="9" s="1"/>
  <c r="I1185" i="9" a="1"/>
  <c r="I1185" i="9" s="1"/>
  <c r="J1185" i="9" s="1" a="1"/>
  <c r="J1185" i="9" s="1"/>
  <c r="K1185" i="9" s="1"/>
  <c r="I625" i="9" a="1"/>
  <c r="I625" i="9" s="1"/>
  <c r="J625" i="9" s="1" a="1"/>
  <c r="J625" i="9" s="1"/>
  <c r="K625" i="9" s="1"/>
  <c r="I1087" i="9" a="1"/>
  <c r="I1087" i="9" s="1"/>
  <c r="J1087" i="9" s="1" a="1"/>
  <c r="J1087" i="9" s="1"/>
  <c r="K1087" i="9" s="1"/>
  <c r="I6260" i="9" a="1"/>
  <c r="I6260" i="9" s="1"/>
  <c r="J6260" i="9" s="1" a="1"/>
  <c r="J6260" i="9" s="1"/>
  <c r="K6260" i="9" s="1"/>
  <c r="I5577" i="9" a="1"/>
  <c r="I5577" i="9" s="1"/>
  <c r="J5577" i="9" s="1" a="1"/>
  <c r="J5577" i="9" s="1"/>
  <c r="K5577" i="9" s="1"/>
  <c r="I1619" i="9" a="1"/>
  <c r="I1619" i="9" s="1"/>
  <c r="J1619" i="9" s="1" a="1"/>
  <c r="J1619" i="9" s="1"/>
  <c r="K1619" i="9" s="1"/>
  <c r="I289" i="9" a="1"/>
  <c r="I289" i="9" s="1"/>
  <c r="J289" i="9" s="1" a="1"/>
  <c r="J289" i="9" s="1"/>
  <c r="K289" i="9" s="1"/>
  <c r="I4462" i="9" a="1"/>
  <c r="I4462" i="9" s="1"/>
  <c r="J4462" i="9" s="1" a="1"/>
  <c r="J4462" i="9" s="1"/>
  <c r="K4462" i="9" s="1"/>
  <c r="I1178" i="9" a="1"/>
  <c r="I1178" i="9" s="1"/>
  <c r="J1178" i="9" s="1" a="1"/>
  <c r="J1178" i="9" s="1"/>
  <c r="K1178" i="9" s="1"/>
  <c r="I4630" i="9" a="1"/>
  <c r="I4630" i="9" s="1"/>
  <c r="J4630" i="9" s="1" a="1"/>
  <c r="J4630" i="9" s="1"/>
  <c r="K4630" i="9" s="1"/>
  <c r="I3261" i="9" a="1"/>
  <c r="I3261" i="9" s="1"/>
  <c r="J3261" i="9" s="1" a="1"/>
  <c r="J3261" i="9" s="1"/>
  <c r="K3261" i="9" s="1"/>
  <c r="I5000" i="9" a="1"/>
  <c r="I5000" i="9" s="1"/>
  <c r="J5000" i="9" s="1" a="1"/>
  <c r="J5000" i="9" s="1"/>
  <c r="K5000" i="9" s="1"/>
  <c r="I4846" i="9" a="1"/>
  <c r="I4846" i="9" s="1"/>
  <c r="J4846" i="9" s="1" a="1"/>
  <c r="J4846" i="9" s="1"/>
  <c r="K4846" i="9" s="1"/>
  <c r="I60" i="9" a="1"/>
  <c r="I60" i="9" s="1"/>
  <c r="J60" i="9" s="1" a="1"/>
  <c r="J60" i="9" s="1"/>
  <c r="K60" i="9" s="1"/>
  <c r="I5154" i="9" a="1"/>
  <c r="I5154" i="9" s="1"/>
  <c r="J5154" i="9" s="1" a="1"/>
  <c r="J5154" i="9" s="1"/>
  <c r="K5154" i="9" s="1"/>
  <c r="I2820" i="9" a="1"/>
  <c r="I2820" i="9" s="1"/>
  <c r="J2820" i="9" s="1" a="1"/>
  <c r="J2820" i="9" s="1"/>
  <c r="K2820" i="9" s="1"/>
  <c r="I1297" i="9" a="1"/>
  <c r="I1297" i="9" s="1"/>
  <c r="J1297" i="9" s="1" a="1"/>
  <c r="J1297" i="9" s="1"/>
  <c r="K1297" i="9" s="1"/>
  <c r="I6477" i="9" a="1"/>
  <c r="I6477" i="9" s="1"/>
  <c r="J6477" i="9" s="1" a="1"/>
  <c r="J6477" i="9" s="1"/>
  <c r="K6477" i="9" s="1"/>
  <c r="I3309" i="9" a="1"/>
  <c r="I3309" i="9" s="1"/>
  <c r="J3309" i="9" s="1" a="1"/>
  <c r="J3309" i="9" s="1"/>
  <c r="K3309" i="9" s="1"/>
  <c r="I835" i="9" a="1"/>
  <c r="I835" i="9" s="1"/>
  <c r="J835" i="9" s="1" a="1"/>
  <c r="J835" i="9" s="1"/>
  <c r="K835" i="9" s="1"/>
  <c r="I3659" i="9" a="1"/>
  <c r="I3659" i="9" s="1"/>
  <c r="J3659" i="9" s="1" a="1"/>
  <c r="J3659" i="9" s="1"/>
  <c r="K3659" i="9" s="1"/>
  <c r="I1024" i="9" a="1"/>
  <c r="I1024" i="9" s="1"/>
  <c r="J1024" i="9" s="1" a="1"/>
  <c r="J1024" i="9" s="1"/>
  <c r="K1024" i="9" s="1"/>
  <c r="I4867" i="9" a="1"/>
  <c r="I4867" i="9" s="1"/>
  <c r="J4867" i="9" s="1" a="1"/>
  <c r="J4867" i="9" s="1"/>
  <c r="K4867" i="9" s="1"/>
  <c r="I2221" i="9" a="1"/>
  <c r="I2221" i="9" s="1"/>
  <c r="J2221" i="9" s="1" a="1"/>
  <c r="J2221" i="9" s="1"/>
  <c r="K2221" i="9" s="1"/>
  <c r="I5105" i="9" a="1"/>
  <c r="I5105" i="9" s="1"/>
  <c r="J5105" i="9" s="1" a="1"/>
  <c r="J5105" i="9" s="1"/>
  <c r="K5105" i="9" s="1"/>
  <c r="I359" i="9" a="1"/>
  <c r="I359" i="9" s="1"/>
  <c r="J359" i="9" s="1" a="1"/>
  <c r="J359" i="9" s="1"/>
  <c r="K359" i="9" s="1"/>
  <c r="I4225" i="9" a="1"/>
  <c r="I4225" i="9" s="1"/>
  <c r="J4225" i="9" s="1" a="1"/>
  <c r="J4225" i="9" s="1"/>
  <c r="K4225" i="9" s="1"/>
  <c r="I3344" i="9" a="1"/>
  <c r="I3344" i="9" s="1"/>
  <c r="J3344" i="9" s="1" a="1"/>
  <c r="J3344" i="9" s="1"/>
  <c r="K3344" i="9" s="1"/>
  <c r="I5793" i="9" a="1"/>
  <c r="I5793" i="9" s="1"/>
  <c r="J5793" i="9" s="1" a="1"/>
  <c r="J5793" i="9" s="1"/>
  <c r="K5793" i="9" s="1"/>
  <c r="I324" i="9" a="1"/>
  <c r="I324" i="9" s="1"/>
  <c r="J324" i="9" s="1" a="1"/>
  <c r="J324" i="9" s="1"/>
  <c r="K324" i="9" s="1"/>
  <c r="I1535" i="9" a="1"/>
  <c r="I1535" i="9" s="1"/>
  <c r="J1535" i="9" s="1" a="1"/>
  <c r="J1535" i="9" s="1"/>
  <c r="K1535" i="9" s="1"/>
  <c r="I3372" i="9" a="1"/>
  <c r="I3372" i="9" s="1"/>
  <c r="J3372" i="9" s="1" a="1"/>
  <c r="J3372" i="9" s="1"/>
  <c r="K3372" i="9" s="1"/>
  <c r="I2785" i="9" a="1"/>
  <c r="I2785" i="9" s="1"/>
  <c r="J2785" i="9" s="1" a="1"/>
  <c r="J2785" i="9" s="1"/>
  <c r="K2785" i="9" s="1"/>
  <c r="I4078" i="9" a="1"/>
  <c r="I4078" i="9" s="1"/>
  <c r="J4078" i="9" s="1" a="1"/>
  <c r="J4078" i="9" s="1"/>
  <c r="K4078" i="9" s="1"/>
  <c r="I1787" i="9" a="1"/>
  <c r="I1787" i="9" s="1"/>
  <c r="J1787" i="9" s="1" a="1"/>
  <c r="J1787" i="9" s="1"/>
  <c r="K1787" i="9" s="1"/>
  <c r="I3757" i="9" a="1"/>
  <c r="I3757" i="9" s="1"/>
  <c r="J3757" i="9" s="1" a="1"/>
  <c r="J3757" i="9" s="1"/>
  <c r="K3757" i="9" s="1"/>
  <c r="I6819" i="9" a="1"/>
  <c r="I6819" i="9" s="1"/>
  <c r="J6819" i="9" s="1" a="1"/>
  <c r="J6819" i="9" s="1"/>
  <c r="K6819" i="9" s="1"/>
  <c r="I6828" i="9" a="1"/>
  <c r="I6828" i="9" s="1"/>
  <c r="J6828" i="9" s="1" a="1"/>
  <c r="J6828" i="9" s="1"/>
  <c r="K6828" i="9" s="1"/>
  <c r="I6017" i="9" a="1"/>
  <c r="I6017" i="9" s="1"/>
  <c r="J6017" i="9" s="1" a="1"/>
  <c r="J6017" i="9" s="1"/>
  <c r="K6017" i="9" s="1"/>
  <c r="I5954" i="9" a="1"/>
  <c r="I5954" i="9" s="1"/>
  <c r="J5954" i="9" s="1" a="1"/>
  <c r="J5954" i="9" s="1"/>
  <c r="K5954" i="9" s="1"/>
  <c r="I6414" i="9" a="1"/>
  <c r="I6414" i="9" s="1"/>
  <c r="J6414" i="9" s="1" a="1"/>
  <c r="J6414" i="9" s="1"/>
  <c r="K6414" i="9" s="1"/>
  <c r="I506" i="9" a="1"/>
  <c r="I506" i="9" s="1"/>
  <c r="J506" i="9" s="1" a="1"/>
  <c r="J506" i="9" s="1"/>
  <c r="K506" i="9" s="1"/>
  <c r="I6010" i="9" a="1"/>
  <c r="I6010" i="9" s="1"/>
  <c r="J6010" i="9" s="1" a="1"/>
  <c r="J6010" i="9" s="1"/>
  <c r="K6010" i="9" s="1"/>
  <c r="I6843" i="9" a="1"/>
  <c r="I6843" i="9" s="1"/>
  <c r="J6843" i="9" s="1" a="1"/>
  <c r="J6843" i="9" s="1"/>
  <c r="K6843" i="9" s="1"/>
  <c r="I6094" i="9" a="1"/>
  <c r="I6094" i="9" s="1"/>
  <c r="J6094" i="9" s="1" a="1"/>
  <c r="J6094" i="9" s="1"/>
  <c r="K6094" i="9" s="1"/>
  <c r="I5912" i="9" a="1"/>
  <c r="I5912" i="9" s="1"/>
  <c r="J5912" i="9" s="1" a="1"/>
  <c r="J5912" i="9" s="1"/>
  <c r="K5912" i="9" s="1"/>
  <c r="I6849" i="9" a="1"/>
  <c r="I6849" i="9" s="1"/>
  <c r="J6849" i="9" s="1" a="1"/>
  <c r="J6849" i="9" s="1"/>
  <c r="K6849" i="9" s="1"/>
  <c r="I6505" i="9" a="1"/>
  <c r="I6505" i="9" s="1"/>
  <c r="J6505" i="9" s="1" a="1"/>
  <c r="J6505" i="9" s="1"/>
  <c r="K6505" i="9" s="1"/>
  <c r="I6073" i="9" a="1"/>
  <c r="I6073" i="9" s="1"/>
  <c r="J6073" i="9" s="1" a="1"/>
  <c r="J6073" i="9" s="1"/>
  <c r="K6073" i="9" s="1"/>
  <c r="I6875" i="9" a="1"/>
  <c r="I6875" i="9" s="1"/>
  <c r="J6875" i="9" s="1" a="1"/>
  <c r="J6875" i="9" s="1"/>
  <c r="K6875" i="9" s="1"/>
  <c r="I6882" i="9" a="1"/>
  <c r="I6882" i="9" s="1"/>
  <c r="J6882" i="9" s="1" a="1"/>
  <c r="J6882" i="9" s="1"/>
  <c r="K6882" i="9" s="1"/>
  <c r="I6892" i="9" a="1"/>
  <c r="I6892" i="9" s="1"/>
  <c r="J6892" i="9" s="1" a="1"/>
  <c r="J6892" i="9" s="1"/>
  <c r="K6892" i="9" s="1"/>
  <c r="I1802" i="9" a="1"/>
  <c r="I1802" i="9" s="1"/>
  <c r="J1802" i="9" s="1" a="1"/>
  <c r="J1802" i="9" s="1"/>
  <c r="K1802" i="9" s="1"/>
  <c r="I2333" i="9" a="1"/>
  <c r="I2333" i="9" s="1"/>
  <c r="J2333" i="9" s="1" a="1"/>
  <c r="J2333" i="9" s="1"/>
  <c r="K2333" i="9" s="1"/>
  <c r="I6240" i="9" a="1"/>
  <c r="I6240" i="9" s="1"/>
  <c r="J6240" i="9" s="1" a="1"/>
  <c r="J6240" i="9" s="1"/>
  <c r="K6240" i="9" s="1"/>
  <c r="I5328" i="9" a="1"/>
  <c r="I5328" i="9" s="1"/>
  <c r="J5328" i="9" s="1" a="1"/>
  <c r="J5328" i="9" s="1"/>
  <c r="K5328" i="9" s="1"/>
  <c r="I2793" i="9" a="1"/>
  <c r="I2793" i="9" s="1"/>
  <c r="J2793" i="9" s="1" a="1"/>
  <c r="J2793" i="9" s="1"/>
  <c r="K2793" i="9" s="1"/>
  <c r="I969" i="9" a="1"/>
  <c r="I969" i="9" s="1"/>
  <c r="J969" i="9" s="1" a="1"/>
  <c r="J969" i="9" s="1"/>
  <c r="K969" i="9" s="1"/>
  <c r="I612" i="9" a="1"/>
  <c r="I612" i="9" s="1"/>
  <c r="J612" i="9" s="1" a="1"/>
  <c r="J612" i="9" s="1"/>
  <c r="K612" i="9" s="1"/>
  <c r="I2611" i="9" a="1"/>
  <c r="I2611" i="9" s="1"/>
  <c r="J2611" i="9" s="1" a="1"/>
  <c r="J2611" i="9" s="1"/>
  <c r="K2611" i="9" s="1"/>
  <c r="I724" i="9" a="1"/>
  <c r="I724" i="9" s="1"/>
  <c r="J724" i="9" s="1" a="1"/>
  <c r="J724" i="9" s="1"/>
  <c r="K724" i="9" s="1"/>
  <c r="I1207" i="9" a="1"/>
  <c r="I1207" i="9" s="1"/>
  <c r="J1207" i="9" s="1" a="1"/>
  <c r="J1207" i="9" s="1"/>
  <c r="K1207" i="9" s="1"/>
  <c r="I2173" i="9" a="1"/>
  <c r="I2173" i="9" s="1"/>
  <c r="J2173" i="9" s="1" a="1"/>
  <c r="J2173" i="9" s="1"/>
  <c r="K2173" i="9" s="1"/>
  <c r="I2716" i="9" a="1"/>
  <c r="I2716" i="9" s="1"/>
  <c r="J2716" i="9" s="1" a="1"/>
  <c r="J2716" i="9" s="1"/>
  <c r="K2716" i="9" s="1"/>
  <c r="I256" i="9" a="1"/>
  <c r="I256" i="9" s="1"/>
  <c r="J256" i="9" s="1" a="1"/>
  <c r="J256" i="9" s="1"/>
  <c r="K256" i="9" s="1"/>
  <c r="I2779" i="9" a="1"/>
  <c r="I2779" i="9" s="1"/>
  <c r="J2779" i="9" s="1" a="1"/>
  <c r="J2779" i="9" s="1"/>
  <c r="K2779" i="9" s="1"/>
  <c r="I5057" i="9" a="1"/>
  <c r="I5057" i="9" s="1"/>
  <c r="J5057" i="9" s="1" a="1"/>
  <c r="J5057" i="9" s="1"/>
  <c r="K5057" i="9" s="1"/>
  <c r="I1879" i="9" a="1"/>
  <c r="I1879" i="9" s="1"/>
  <c r="J1879" i="9" s="1" a="1"/>
  <c r="J1879" i="9" s="1"/>
  <c r="K1879" i="9" s="1"/>
  <c r="I5529" i="9" a="1"/>
  <c r="I5529" i="9" s="1"/>
  <c r="J5529" i="9" s="1" a="1"/>
  <c r="J5529" i="9" s="1"/>
  <c r="K5529" i="9" s="1"/>
  <c r="I2618" i="9" a="1"/>
  <c r="I2618" i="9" s="1"/>
  <c r="J2618" i="9" s="1" a="1"/>
  <c r="J2618" i="9" s="1"/>
  <c r="K2618" i="9" s="1"/>
  <c r="I2368" i="9" a="1"/>
  <c r="I2368" i="9" s="1"/>
  <c r="J2368" i="9" s="1" a="1"/>
  <c r="J2368" i="9" s="1"/>
  <c r="K2368" i="9" s="1"/>
  <c r="I1907" i="9" a="1"/>
  <c r="I1907" i="9" s="1"/>
  <c r="J1907" i="9" s="1" a="1"/>
  <c r="J1907" i="9" s="1"/>
  <c r="K1907" i="9" s="1"/>
  <c r="I1431" i="9" a="1"/>
  <c r="I1431" i="9" s="1"/>
  <c r="J1431" i="9" s="1" a="1"/>
  <c r="J1431" i="9" s="1"/>
  <c r="K1431" i="9" s="1"/>
  <c r="I2033" i="9" a="1"/>
  <c r="I2033" i="9" s="1"/>
  <c r="J2033" i="9" s="1" a="1"/>
  <c r="J2033" i="9" s="1"/>
  <c r="K2033" i="9" s="1"/>
  <c r="I990" i="9" a="1"/>
  <c r="I990" i="9" s="1"/>
  <c r="J990" i="9" s="1" a="1"/>
  <c r="J990" i="9" s="1"/>
  <c r="K990" i="9" s="1"/>
  <c r="I95" i="9" a="1"/>
  <c r="I95" i="9" s="1"/>
  <c r="J95" i="9" s="1" a="1"/>
  <c r="J95" i="9" s="1"/>
  <c r="K95" i="9" s="1"/>
  <c r="I4840" i="9" a="1"/>
  <c r="I4840" i="9" s="1"/>
  <c r="J4840" i="9" s="1" a="1"/>
  <c r="J4840" i="9" s="1"/>
  <c r="K4840" i="9" s="1"/>
  <c r="I4323" i="9" a="1"/>
  <c r="I4323" i="9" s="1"/>
  <c r="J4323" i="9" s="1" a="1"/>
  <c r="J4323" i="9" s="1"/>
  <c r="K4323" i="9" s="1"/>
  <c r="I5314" i="9" a="1"/>
  <c r="I5314" i="9" s="1"/>
  <c r="J5314" i="9" s="1" a="1"/>
  <c r="J5314" i="9" s="1"/>
  <c r="K5314" i="9" s="1"/>
  <c r="I5036" i="9" a="1"/>
  <c r="I5036" i="9" s="1"/>
  <c r="J5036" i="9" s="1" a="1"/>
  <c r="J5036" i="9" s="1"/>
  <c r="K5036" i="9" s="1"/>
  <c r="I1547" i="9" a="1"/>
  <c r="I1547" i="9" s="1"/>
  <c r="J1547" i="9" s="1" a="1"/>
  <c r="J1547" i="9" s="1"/>
  <c r="K1547" i="9" s="1"/>
  <c r="I966" i="9" a="1"/>
  <c r="I966" i="9" s="1"/>
  <c r="J966" i="9" s="1" a="1"/>
  <c r="J966" i="9" s="1"/>
  <c r="K966" i="9" s="1"/>
  <c r="I3573" i="9" a="1"/>
  <c r="I3573" i="9" s="1"/>
  <c r="J3573" i="9" s="1" a="1"/>
  <c r="J3573" i="9" s="1"/>
  <c r="K3573" i="9" s="1"/>
  <c r="I938" i="9" a="1"/>
  <c r="I938" i="9" s="1"/>
  <c r="J938" i="9" s="1" a="1"/>
  <c r="J938" i="9" s="1"/>
  <c r="K938" i="9" s="1"/>
  <c r="I959" i="9" a="1"/>
  <c r="I959" i="9" s="1"/>
  <c r="J959" i="9" s="1" a="1"/>
  <c r="J959" i="9" s="1"/>
  <c r="K959" i="9" s="1"/>
  <c r="I658" i="9" a="1"/>
  <c r="I658" i="9" s="1"/>
  <c r="J658" i="9" s="1" a="1"/>
  <c r="J658" i="9" s="1"/>
  <c r="K658" i="9" s="1"/>
  <c r="I4104" i="9" a="1"/>
  <c r="I4104" i="9" s="1"/>
  <c r="J4104" i="9" s="1" a="1"/>
  <c r="J4104" i="9" s="1"/>
  <c r="K4104" i="9" s="1"/>
  <c r="I6482" i="9" a="1"/>
  <c r="I6482" i="9" s="1"/>
  <c r="J6482" i="9" s="1" a="1"/>
  <c r="J6482" i="9" s="1"/>
  <c r="K6482" i="9" s="1"/>
  <c r="I931" i="9" a="1"/>
  <c r="I931" i="9" s="1"/>
  <c r="J931" i="9" s="1" a="1"/>
  <c r="J931" i="9" s="1"/>
  <c r="K931" i="9" s="1"/>
  <c r="I6601" i="9" a="1"/>
  <c r="I6601" i="9" s="1"/>
  <c r="J6601" i="9" s="1" a="1"/>
  <c r="J6601" i="9" s="1"/>
  <c r="K6601" i="9" s="1"/>
  <c r="I4362" i="9" a="1"/>
  <c r="I4362" i="9" s="1"/>
  <c r="J4362" i="9" s="1" a="1"/>
  <c r="J4362" i="9" s="1"/>
  <c r="K4362" i="9" s="1"/>
  <c r="I497" i="9" a="1"/>
  <c r="I497" i="9" s="1"/>
  <c r="J497" i="9" s="1" a="1"/>
  <c r="J497" i="9" s="1"/>
  <c r="K497" i="9" s="1"/>
  <c r="I3182" i="9" a="1"/>
  <c r="I3182" i="9" s="1"/>
  <c r="J3182" i="9" s="1" a="1"/>
  <c r="J3182" i="9" s="1"/>
  <c r="K3182" i="9" s="1"/>
  <c r="I2079" i="9" a="1"/>
  <c r="I2079" i="9" s="1"/>
  <c r="J2079" i="9" s="1" a="1"/>
  <c r="J2079" i="9" s="1"/>
  <c r="K2079" i="9" s="1"/>
  <c r="I427" i="9" a="1"/>
  <c r="I427" i="9" s="1"/>
  <c r="J427" i="9" s="1" a="1"/>
  <c r="J427" i="9" s="1"/>
  <c r="K427" i="9" s="1"/>
  <c r="I595" i="9" a="1"/>
  <c r="I595" i="9" s="1"/>
  <c r="J595" i="9" s="1" a="1"/>
  <c r="J595" i="9" s="1"/>
  <c r="K595" i="9" s="1"/>
  <c r="I5777" i="9" a="1"/>
  <c r="I5777" i="9" s="1"/>
  <c r="J5777" i="9" s="1" a="1"/>
  <c r="J5777" i="9" s="1"/>
  <c r="K5777" i="9" s="1"/>
  <c r="I6230" i="9" a="1"/>
  <c r="I6230" i="9" s="1"/>
  <c r="J6230" i="9" s="1" a="1"/>
  <c r="J6230" i="9" s="1"/>
  <c r="K6230" i="9" s="1"/>
  <c r="I2573" i="9" a="1"/>
  <c r="I2573" i="9" s="1"/>
  <c r="J2573" i="9" s="1" a="1"/>
  <c r="J2573" i="9" s="1"/>
  <c r="K2573" i="9" s="1"/>
  <c r="I2538" i="9" a="1"/>
  <c r="I2538" i="9" s="1"/>
  <c r="J2538" i="9" s="1" a="1"/>
  <c r="J2538" i="9" s="1"/>
  <c r="K2538" i="9" s="1"/>
  <c r="I2881" i="9" a="1"/>
  <c r="I2881" i="9" s="1"/>
  <c r="J2881" i="9" s="1" a="1"/>
  <c r="J2881" i="9" s="1"/>
  <c r="K2881" i="9" s="1"/>
  <c r="I1596" i="9" a="1"/>
  <c r="I1596" i="9" s="1"/>
  <c r="J1596" i="9" s="1" a="1"/>
  <c r="J1596" i="9" s="1"/>
  <c r="K1596" i="9" s="1"/>
  <c r="I1981" i="9" a="1"/>
  <c r="I1981" i="9" s="1"/>
  <c r="J1981" i="9" s="1" a="1"/>
  <c r="J1981" i="9" s="1"/>
  <c r="K1981" i="9" s="1"/>
  <c r="I1057" i="9" a="1"/>
  <c r="I1057" i="9" s="1"/>
  <c r="J1057" i="9" s="1" a="1"/>
  <c r="J1057" i="9" s="1"/>
  <c r="K1057" i="9" s="1"/>
  <c r="I4418" i="9" a="1"/>
  <c r="I4418" i="9" s="1"/>
  <c r="J4418" i="9" s="1" a="1"/>
  <c r="J4418" i="9" s="1"/>
  <c r="K4418" i="9" s="1"/>
  <c r="I4251" i="9" a="1"/>
  <c r="I4251" i="9" s="1"/>
  <c r="J4251" i="9" s="1" a="1"/>
  <c r="J4251" i="9" s="1"/>
  <c r="K4251" i="9" s="1"/>
  <c r="I1680" i="9" a="1"/>
  <c r="I1680" i="9" s="1"/>
  <c r="J1680" i="9" s="1" a="1"/>
  <c r="J1680" i="9" s="1"/>
  <c r="K1680" i="9" s="1"/>
  <c r="I127" i="9" a="1"/>
  <c r="I127" i="9" s="1"/>
  <c r="J127" i="9" s="1" a="1"/>
  <c r="J127" i="9" s="1"/>
  <c r="K127" i="9" s="1"/>
  <c r="I6461" i="9" a="1"/>
  <c r="I6461" i="9" s="1"/>
  <c r="J6461" i="9" s="1" a="1"/>
  <c r="J6461" i="9" s="1"/>
  <c r="K6461" i="9" s="1"/>
  <c r="I5886" i="9" a="1"/>
  <c r="I5886" i="9" s="1"/>
  <c r="J5886" i="9" s="1" a="1"/>
  <c r="J5886" i="9" s="1"/>
  <c r="K5886" i="9" s="1"/>
  <c r="I6667" i="9" a="1"/>
  <c r="I6667" i="9" s="1"/>
  <c r="J6667" i="9" s="1" a="1"/>
  <c r="J6667" i="9" s="1"/>
  <c r="K6667" i="9" s="1"/>
  <c r="I6678" i="9" a="1"/>
  <c r="I6678" i="9" s="1"/>
  <c r="J6678" i="9" s="1" a="1"/>
  <c r="J6678" i="9" s="1"/>
  <c r="K6678" i="9" s="1"/>
  <c r="I6695" i="9" a="1"/>
  <c r="I6695" i="9" s="1"/>
  <c r="J6695" i="9" s="1" a="1"/>
  <c r="J6695" i="9" s="1"/>
  <c r="K6695" i="9" s="1"/>
  <c r="I2728" i="9" a="1"/>
  <c r="I2728" i="9" s="1"/>
  <c r="J2728" i="9" s="1" a="1"/>
  <c r="J2728" i="9" s="1"/>
  <c r="K2728" i="9" s="1"/>
  <c r="I967" i="9" a="1"/>
  <c r="I967" i="9" s="1"/>
  <c r="J967" i="9" s="1" a="1"/>
  <c r="J967" i="9" s="1"/>
  <c r="K967" i="9" s="1"/>
  <c r="I2609" i="9" a="1"/>
  <c r="I2609" i="9" s="1"/>
  <c r="J2609" i="9" s="1" a="1"/>
  <c r="J2609" i="9" s="1"/>
  <c r="K2609" i="9" s="1"/>
  <c r="I4126" i="9" a="1"/>
  <c r="I4126" i="9" s="1"/>
  <c r="J4126" i="9" s="1" a="1"/>
  <c r="J4126" i="9" s="1"/>
  <c r="K4126" i="9" s="1"/>
  <c r="I1520" i="9" a="1"/>
  <c r="I1520" i="9" s="1"/>
  <c r="J1520" i="9" s="1" a="1"/>
  <c r="J1520" i="9" s="1"/>
  <c r="K1520" i="9" s="1"/>
  <c r="I4084" i="9" a="1"/>
  <c r="I4084" i="9" s="1"/>
  <c r="J4084" i="9" s="1" a="1"/>
  <c r="J4084" i="9" s="1"/>
  <c r="K4084" i="9" s="1"/>
  <c r="I93" i="9" a="1"/>
  <c r="I93" i="9" s="1"/>
  <c r="J93" i="9" s="1" a="1"/>
  <c r="J93" i="9" s="1"/>
  <c r="K93" i="9" s="1"/>
  <c r="I4328" i="9" a="1"/>
  <c r="I4328" i="9" s="1"/>
  <c r="J4328" i="9" s="1" a="1"/>
  <c r="J4328" i="9" s="1"/>
  <c r="K4328" i="9" s="1"/>
  <c r="I6252" i="9" a="1"/>
  <c r="I6252" i="9" s="1"/>
  <c r="J6252" i="9" s="1" a="1"/>
  <c r="J6252" i="9" s="1"/>
  <c r="K6252" i="9" s="1"/>
  <c r="I2234" i="9" a="1"/>
  <c r="I2234" i="9" s="1"/>
  <c r="J2234" i="9" s="1" a="1"/>
  <c r="J2234" i="9" s="1"/>
  <c r="K2234" i="9" s="1"/>
  <c r="I4398" i="9" a="1"/>
  <c r="I4398" i="9" s="1"/>
  <c r="J4398" i="9" s="1" a="1"/>
  <c r="J4398" i="9" s="1"/>
  <c r="K4398" i="9" s="1"/>
  <c r="I3644" i="9" a="1"/>
  <c r="I3644" i="9" s="1"/>
  <c r="J3644" i="9" s="1" a="1"/>
  <c r="J3644" i="9" s="1"/>
  <c r="K3644" i="9" s="1"/>
  <c r="I3909" i="9" a="1"/>
  <c r="I3909" i="9" s="1"/>
  <c r="J3909" i="9" s="1" a="1"/>
  <c r="J3909" i="9" s="1"/>
  <c r="K3909" i="9" s="1"/>
  <c r="I757" i="9" a="1"/>
  <c r="I757" i="9" s="1"/>
  <c r="J757" i="9" s="1" a="1"/>
  <c r="J757" i="9" s="1"/>
  <c r="K757" i="9" s="1"/>
  <c r="I4377" i="9" a="1"/>
  <c r="I4377" i="9" s="1"/>
  <c r="J4377" i="9" s="1" a="1"/>
  <c r="J4377" i="9" s="1"/>
  <c r="K4377" i="9" s="1"/>
  <c r="I4279" i="9" a="1"/>
  <c r="I4279" i="9" s="1"/>
  <c r="J4279" i="9" s="1" a="1"/>
  <c r="J4279" i="9" s="1"/>
  <c r="K4279" i="9" s="1"/>
  <c r="I2861" i="9" a="1"/>
  <c r="I2861" i="9" s="1"/>
  <c r="J2861" i="9" s="1" a="1"/>
  <c r="J2861" i="9" s="1"/>
  <c r="K2861" i="9" s="1"/>
  <c r="I3434" i="9" a="1"/>
  <c r="I3434" i="9" s="1"/>
  <c r="J3434" i="9" s="1" a="1"/>
  <c r="J3434" i="9" s="1"/>
  <c r="K3434" i="9" s="1"/>
  <c r="I3218" i="9" a="1"/>
  <c r="I3218" i="9" s="1"/>
  <c r="J3218" i="9" s="1" a="1"/>
  <c r="J3218" i="9" s="1"/>
  <c r="K3218" i="9" s="1"/>
  <c r="I2938" i="9" a="1"/>
  <c r="I2938" i="9" s="1"/>
  <c r="J2938" i="9" s="1" a="1"/>
  <c r="J2938" i="9" s="1"/>
  <c r="K2938" i="9" s="1"/>
  <c r="I1856" i="9" a="1"/>
  <c r="I1856" i="9" s="1"/>
  <c r="J1856" i="9" s="1" a="1"/>
  <c r="J1856" i="9" s="1"/>
  <c r="K1856" i="9" s="1"/>
  <c r="I2359" i="9" a="1"/>
  <c r="I2359" i="9" s="1"/>
  <c r="J2359" i="9" s="1" a="1"/>
  <c r="J2359" i="9" s="1"/>
  <c r="K2359" i="9" s="1"/>
  <c r="I1051" i="9" a="1"/>
  <c r="I1051" i="9" s="1"/>
  <c r="J1051" i="9" s="1" a="1"/>
  <c r="J1051" i="9" s="1"/>
  <c r="K1051" i="9" s="1"/>
  <c r="I4140" i="9" a="1"/>
  <c r="I4140" i="9" s="1"/>
  <c r="J4140" i="9" s="1" a="1"/>
  <c r="J4140" i="9" s="1"/>
  <c r="K4140" i="9" s="1"/>
  <c r="I785" i="9" a="1"/>
  <c r="I785" i="9" s="1"/>
  <c r="J785" i="9" s="1" a="1"/>
  <c r="J785" i="9" s="1"/>
  <c r="K785" i="9" s="1"/>
  <c r="I1779" i="9" a="1"/>
  <c r="I1779" i="9" s="1"/>
  <c r="J1779" i="9" s="1" a="1"/>
  <c r="J1779" i="9" s="1"/>
  <c r="K1779" i="9" s="1"/>
  <c r="I1191" i="9" a="1"/>
  <c r="I1191" i="9" s="1"/>
  <c r="J1191" i="9" s="1" a="1"/>
  <c r="J1191" i="9" s="1"/>
  <c r="K1191" i="9" s="1"/>
  <c r="I2045" i="9" a="1"/>
  <c r="I2045" i="9" s="1"/>
  <c r="J2045" i="9" s="1" a="1"/>
  <c r="J2045" i="9" s="1"/>
  <c r="K2045" i="9" s="1"/>
  <c r="I1282" i="9" a="1"/>
  <c r="I1282" i="9" s="1"/>
  <c r="J1282" i="9" s="1" a="1"/>
  <c r="J1282" i="9" s="1"/>
  <c r="K1282" i="9" s="1"/>
  <c r="I3895" i="9" a="1"/>
  <c r="I3895" i="9" s="1"/>
  <c r="J3895" i="9" s="1" a="1"/>
  <c r="J3895" i="9" s="1"/>
  <c r="K3895" i="9" s="1"/>
  <c r="I3462" i="9" a="1"/>
  <c r="I3462" i="9" s="1"/>
  <c r="J3462" i="9" s="1" a="1"/>
  <c r="J3462" i="9" s="1"/>
  <c r="K3462" i="9" s="1"/>
  <c r="I6154" i="9" a="1"/>
  <c r="I6154" i="9" s="1"/>
  <c r="J6154" i="9" s="1" a="1"/>
  <c r="J6154" i="9" s="1"/>
  <c r="K6154" i="9" s="1"/>
  <c r="I6385" i="9" a="1"/>
  <c r="I6385" i="9" s="1"/>
  <c r="J6385" i="9" s="1" a="1"/>
  <c r="J6385" i="9" s="1"/>
  <c r="K6385" i="9" s="1"/>
  <c r="I6441" i="9" a="1"/>
  <c r="I6441" i="9" s="1"/>
  <c r="J6441" i="9" s="1" a="1"/>
  <c r="J6441" i="9" s="1"/>
  <c r="K6441" i="9" s="1"/>
  <c r="I6752" i="9" a="1"/>
  <c r="I6752" i="9" s="1"/>
  <c r="J6752" i="9" s="1" a="1"/>
  <c r="J6752" i="9" s="1"/>
  <c r="K6752" i="9" s="1"/>
  <c r="I6778" i="9" a="1"/>
  <c r="I6778" i="9" s="1"/>
  <c r="J6778" i="9" s="1" a="1"/>
  <c r="J6778" i="9" s="1"/>
  <c r="K6778" i="9" s="1"/>
  <c r="I6794" i="9" a="1"/>
  <c r="I6794" i="9" s="1"/>
  <c r="J6794" i="9" s="1" a="1"/>
  <c r="J6794" i="9" s="1"/>
  <c r="K6794" i="9" s="1"/>
  <c r="I6799" i="9" a="1"/>
  <c r="I6799" i="9" s="1"/>
  <c r="J6799" i="9" s="1" a="1"/>
  <c r="J6799" i="9" s="1"/>
  <c r="K6799" i="9" s="1"/>
  <c r="I2743" i="9" a="1"/>
  <c r="I2743" i="9" s="1"/>
  <c r="J2743" i="9" s="1" a="1"/>
  <c r="J2743" i="9" s="1"/>
  <c r="K2743" i="9" s="1"/>
  <c r="I4679" i="9" a="1"/>
  <c r="I4679" i="9" s="1"/>
  <c r="J4679" i="9" s="1" a="1"/>
  <c r="J4679" i="9" s="1"/>
  <c r="K4679" i="9" s="1"/>
  <c r="I5493" i="9" a="1"/>
  <c r="I5493" i="9" s="1"/>
  <c r="J5493" i="9" s="1" a="1"/>
  <c r="J5493" i="9" s="1"/>
  <c r="K5493" i="9" s="1"/>
  <c r="I2381" i="9" a="1"/>
  <c r="I2381" i="9" s="1"/>
  <c r="J2381" i="9" s="1" a="1"/>
  <c r="J2381" i="9" s="1"/>
  <c r="K2381" i="9" s="1"/>
  <c r="I1381" i="9" a="1"/>
  <c r="I1381" i="9" s="1"/>
  <c r="J1381" i="9" s="1" a="1"/>
  <c r="J1381" i="9" s="1"/>
  <c r="K1381" i="9" s="1"/>
  <c r="I3065" i="9" a="1"/>
  <c r="I3065" i="9" s="1"/>
  <c r="J3065" i="9" s="1" a="1"/>
  <c r="J3065" i="9" s="1"/>
  <c r="K3065" i="9" s="1"/>
  <c r="I2736" i="9" a="1"/>
  <c r="I2736" i="9" s="1"/>
  <c r="J2736" i="9" s="1" a="1"/>
  <c r="J2736" i="9" s="1"/>
  <c r="K2736" i="9" s="1"/>
  <c r="I3358" i="9" a="1"/>
  <c r="I3358" i="9" s="1"/>
  <c r="J3358" i="9" s="1" a="1"/>
  <c r="J3358" i="9" s="1"/>
  <c r="K3358" i="9" s="1"/>
  <c r="I5521" i="9" a="1"/>
  <c r="I5521" i="9" s="1"/>
  <c r="J5521" i="9" s="1" a="1"/>
  <c r="J5521" i="9" s="1"/>
  <c r="K5521" i="9" s="1"/>
  <c r="I3093" i="9" a="1"/>
  <c r="I3093" i="9" s="1"/>
  <c r="J3093" i="9" s="1" a="1"/>
  <c r="J3093" i="9" s="1"/>
  <c r="K3093" i="9" s="1"/>
  <c r="I241" i="9" a="1"/>
  <c r="I241" i="9" s="1"/>
  <c r="J241" i="9" s="1" a="1"/>
  <c r="J241" i="9" s="1"/>
  <c r="K241" i="9" s="1"/>
  <c r="I5982" i="9" a="1"/>
  <c r="I5982" i="9" s="1"/>
  <c r="J5982" i="9" s="1" a="1"/>
  <c r="J5982" i="9" s="1"/>
  <c r="K5982" i="9" s="1"/>
  <c r="I6470" i="9" a="1"/>
  <c r="I6470" i="9" s="1"/>
  <c r="J6470" i="9" s="1" a="1"/>
  <c r="J6470" i="9" s="1"/>
  <c r="K6470" i="9" s="1"/>
  <c r="I6801" i="9" a="1"/>
  <c r="I6801" i="9" s="1"/>
  <c r="J6801" i="9" s="1" a="1"/>
  <c r="J6801" i="9" s="1"/>
  <c r="K6801" i="9" s="1"/>
  <c r="I5294" i="9" a="1"/>
  <c r="I5294" i="9" s="1"/>
  <c r="J5294" i="9" s="1" a="1"/>
  <c r="J5294" i="9" s="1"/>
  <c r="K5294" i="9" s="1"/>
  <c r="I5334" i="9" a="1"/>
  <c r="I5334" i="9" s="1"/>
  <c r="J5334" i="9" s="1" a="1"/>
  <c r="J5334" i="9" s="1"/>
  <c r="K5334" i="9" s="1"/>
  <c r="I863" i="9" a="1"/>
  <c r="I863" i="9" s="1"/>
  <c r="J863" i="9" s="1" a="1"/>
  <c r="J863" i="9" s="1"/>
  <c r="K863" i="9" s="1"/>
  <c r="I6547" i="9" a="1"/>
  <c r="I6547" i="9" s="1"/>
  <c r="J6547" i="9" s="1" a="1"/>
  <c r="J6547" i="9" s="1"/>
  <c r="K6547" i="9" s="1"/>
  <c r="I2911" i="9" a="1"/>
  <c r="I2911" i="9" s="1"/>
  <c r="J2911" i="9" s="1" a="1"/>
  <c r="J2911" i="9" s="1"/>
  <c r="K2911" i="9" s="1"/>
  <c r="I5542" i="9" a="1"/>
  <c r="I5542" i="9" s="1"/>
  <c r="J5542" i="9" s="1" a="1"/>
  <c r="J5542" i="9" s="1"/>
  <c r="K5542" i="9" s="1"/>
  <c r="I4378" i="9" a="1"/>
  <c r="I4378" i="9" s="1"/>
  <c r="J4378" i="9" s="1" a="1"/>
  <c r="J4378" i="9" s="1"/>
  <c r="K4378" i="9" s="1"/>
  <c r="I2960" i="9" a="1"/>
  <c r="I2960" i="9" s="1"/>
  <c r="J2960" i="9" s="1" a="1"/>
  <c r="J2960" i="9" s="1"/>
  <c r="K2960" i="9" s="1"/>
  <c r="I3512" i="9" a="1"/>
  <c r="I3512" i="9" s="1"/>
  <c r="J3512" i="9" s="1" a="1"/>
  <c r="J3512" i="9" s="1"/>
  <c r="K3512" i="9" s="1"/>
  <c r="I4804" i="9" a="1"/>
  <c r="I4804" i="9" s="1"/>
  <c r="J4804" i="9" s="1" a="1"/>
  <c r="J4804" i="9" s="1"/>
  <c r="K4804" i="9" s="1"/>
  <c r="I5814" i="9" a="1"/>
  <c r="I5814" i="9" s="1"/>
  <c r="J5814" i="9" s="1" a="1"/>
  <c r="J5814" i="9" s="1"/>
  <c r="K5814" i="9" s="1"/>
  <c r="I3603" i="9" a="1"/>
  <c r="I3603" i="9" s="1"/>
  <c r="J3603" i="9" s="1" a="1"/>
  <c r="J3603" i="9" s="1"/>
  <c r="K3603" i="9" s="1"/>
  <c r="I3254" i="9" a="1"/>
  <c r="I3254" i="9" s="1"/>
  <c r="J3254" i="9" s="1" a="1"/>
  <c r="J3254" i="9" s="1"/>
  <c r="K3254" i="9" s="1"/>
  <c r="I2095" i="9" a="1"/>
  <c r="I2095" i="9" s="1"/>
  <c r="J2095" i="9" s="1" a="1"/>
  <c r="J2095" i="9" s="1"/>
  <c r="K2095" i="9" s="1"/>
  <c r="I1542" i="9" a="1"/>
  <c r="I1542" i="9" s="1"/>
  <c r="J1542" i="9" s="1" a="1"/>
  <c r="J1542" i="9" s="1"/>
  <c r="K1542" i="9" s="1"/>
  <c r="I926" i="9" a="1"/>
  <c r="I926" i="9" s="1"/>
  <c r="J926" i="9" s="1" a="1"/>
  <c r="J926" i="9" s="1"/>
  <c r="K926" i="9" s="1"/>
  <c r="I3840" i="9" a="1"/>
  <c r="I3840" i="9" s="1"/>
  <c r="J3840" i="9" s="1" a="1"/>
  <c r="J3840" i="9" s="1"/>
  <c r="K3840" i="9" s="1"/>
  <c r="I150" i="9" a="1"/>
  <c r="I150" i="9" s="1"/>
  <c r="J150" i="9" s="1" a="1"/>
  <c r="J150" i="9" s="1"/>
  <c r="K150" i="9" s="1"/>
  <c r="I4218" i="9" a="1"/>
  <c r="I4218" i="9" s="1"/>
  <c r="J4218" i="9" s="1" a="1"/>
  <c r="J4218" i="9" s="1"/>
  <c r="K4218" i="9" s="1"/>
  <c r="I4420" i="9" a="1"/>
  <c r="I4420" i="9" s="1"/>
  <c r="J4420" i="9" s="1" a="1"/>
  <c r="J4420" i="9" s="1"/>
  <c r="K4420" i="9" s="1"/>
  <c r="I4595" i="9" a="1"/>
  <c r="I4595" i="9" s="1"/>
  <c r="J4595" i="9" s="1" a="1"/>
  <c r="J4595" i="9" s="1"/>
  <c r="K4595" i="9" s="1"/>
  <c r="I3240" i="9" a="1"/>
  <c r="I3240" i="9" s="1"/>
  <c r="J3240" i="9" s="1" a="1"/>
  <c r="J3240" i="9" s="1"/>
  <c r="K3240" i="9" s="1"/>
  <c r="I6808" i="9" a="1"/>
  <c r="I6808" i="9" s="1"/>
  <c r="J6808" i="9" s="1" a="1"/>
  <c r="J6808" i="9" s="1"/>
  <c r="K6808" i="9" s="1"/>
  <c r="I2722" i="9" a="1"/>
  <c r="I2722" i="9" s="1"/>
  <c r="J2722" i="9" s="1" a="1"/>
  <c r="J2722" i="9" s="1"/>
  <c r="K2722" i="9" s="1"/>
  <c r="I1444" i="9" a="1"/>
  <c r="I1444" i="9" s="1"/>
  <c r="J1444" i="9" s="1" a="1"/>
  <c r="J1444" i="9" s="1"/>
  <c r="K1444" i="9" s="1"/>
  <c r="I129" i="9" a="1"/>
  <c r="I129" i="9" s="1"/>
  <c r="J129" i="9" s="1" a="1"/>
  <c r="J129" i="9" s="1"/>
  <c r="K129" i="9" s="1"/>
  <c r="I6818" i="9" a="1"/>
  <c r="I6818" i="9" s="1"/>
  <c r="J6818" i="9" s="1" a="1"/>
  <c r="J6818" i="9" s="1"/>
  <c r="K6818" i="9" s="1"/>
  <c r="I6829" i="9" a="1"/>
  <c r="I6829" i="9" s="1"/>
  <c r="J6829" i="9" s="1" a="1"/>
  <c r="J6829" i="9" s="1"/>
  <c r="K6829" i="9" s="1"/>
  <c r="I6834" i="9" a="1"/>
  <c r="I6834" i="9" s="1"/>
  <c r="J6834" i="9" s="1" a="1"/>
  <c r="J6834" i="9" s="1"/>
  <c r="K6834" i="9" s="1"/>
  <c r="I6386" i="9" a="1"/>
  <c r="I6386" i="9" s="1"/>
  <c r="J6386" i="9" s="1" a="1"/>
  <c r="J6386" i="9" s="1"/>
  <c r="K6386" i="9" s="1"/>
  <c r="I6519" i="9" a="1"/>
  <c r="I6519" i="9" s="1"/>
  <c r="J6519" i="9" s="1" a="1"/>
  <c r="J6519" i="9" s="1"/>
  <c r="K6519" i="9" s="1"/>
  <c r="I5881" i="9" a="1"/>
  <c r="I5881" i="9" s="1"/>
  <c r="J5881" i="9" s="1" a="1"/>
  <c r="J5881" i="9" s="1"/>
  <c r="K5881" i="9" s="1"/>
  <c r="I5758" i="9" a="1"/>
  <c r="I5758" i="9" s="1"/>
  <c r="J5758" i="9" s="1" a="1"/>
  <c r="J5758" i="9" s="1"/>
  <c r="K5758" i="9" s="1"/>
  <c r="I6854" i="9" a="1"/>
  <c r="I6854" i="9" s="1"/>
  <c r="J6854" i="9" s="1" a="1"/>
  <c r="J6854" i="9" s="1"/>
  <c r="K6854" i="9" s="1"/>
  <c r="I6862" i="9" a="1"/>
  <c r="I6862" i="9" s="1"/>
  <c r="J6862" i="9" s="1" a="1"/>
  <c r="J6862" i="9" s="1"/>
  <c r="K6862" i="9" s="1"/>
  <c r="I6871" i="9" a="1"/>
  <c r="I6871" i="9" s="1"/>
  <c r="J6871" i="9" s="1" a="1"/>
  <c r="J6871" i="9" s="1"/>
  <c r="K6871" i="9" s="1"/>
  <c r="I6878" i="9" a="1"/>
  <c r="I6878" i="9" s="1"/>
  <c r="J6878" i="9" s="1" a="1"/>
  <c r="J6878" i="9" s="1"/>
  <c r="K6878" i="9" s="1"/>
  <c r="I6884" i="9" a="1"/>
  <c r="I6884" i="9" s="1"/>
  <c r="J6884" i="9" s="1" a="1"/>
  <c r="J6884" i="9" s="1"/>
  <c r="K6884" i="9" s="1"/>
  <c r="I4177" i="9" a="1"/>
  <c r="I4177" i="9" s="1"/>
  <c r="J4177" i="9" s="1" a="1"/>
  <c r="J4177" i="9" s="1"/>
  <c r="K4177" i="9" s="1"/>
  <c r="I4149" i="9" a="1"/>
  <c r="I4149" i="9" s="1"/>
  <c r="J4149" i="9" s="1" a="1"/>
  <c r="J4149" i="9" s="1"/>
  <c r="K4149" i="9" s="1"/>
  <c r="I4414" i="9" a="1"/>
  <c r="I4414" i="9" s="1"/>
  <c r="J4414" i="9" s="1" a="1"/>
  <c r="J4414" i="9" s="1"/>
  <c r="K4414" i="9" s="1"/>
  <c r="I5836" i="9" a="1"/>
  <c r="I5836" i="9" s="1"/>
  <c r="J5836" i="9" s="1" a="1"/>
  <c r="J5836" i="9" s="1"/>
  <c r="K5836" i="9" s="1"/>
  <c r="I2646" i="9" a="1"/>
  <c r="I2646" i="9" s="1"/>
  <c r="J2646" i="9" s="1" a="1"/>
  <c r="J2646" i="9" s="1"/>
  <c r="K2646" i="9" s="1"/>
  <c r="I179" i="9" a="1"/>
  <c r="I179" i="9" s="1"/>
  <c r="J179" i="9" s="1" a="1"/>
  <c r="J179" i="9" s="1"/>
  <c r="K179" i="9" s="1"/>
  <c r="I1914" i="9" a="1"/>
  <c r="I1914" i="9" s="1"/>
  <c r="J1914" i="9" s="1" a="1"/>
  <c r="J1914" i="9" s="1"/>
  <c r="K1914" i="9" s="1"/>
  <c r="I5383" i="9" a="1"/>
  <c r="I5383" i="9" s="1"/>
  <c r="J5383" i="9" s="1" a="1"/>
  <c r="J5383" i="9" s="1"/>
  <c r="K5383" i="9" s="1"/>
  <c r="I4037" i="9" a="1"/>
  <c r="I4037" i="9" s="1"/>
  <c r="J4037" i="9" s="1" a="1"/>
  <c r="J4037" i="9" s="1"/>
  <c r="K4037" i="9" s="1"/>
  <c r="I2145" i="9" a="1"/>
  <c r="I2145" i="9" s="1"/>
  <c r="J2145" i="9" s="1" a="1"/>
  <c r="J2145" i="9" s="1"/>
  <c r="K2145" i="9" s="1"/>
  <c r="I3932" i="9" a="1"/>
  <c r="I3932" i="9" s="1"/>
  <c r="J3932" i="9" s="1" a="1"/>
  <c r="J3932" i="9" s="1"/>
  <c r="K3932" i="9" s="1"/>
  <c r="I5501" i="9" a="1"/>
  <c r="I5501" i="9" s="1"/>
  <c r="J5501" i="9" s="1" a="1"/>
  <c r="J5501" i="9" s="1"/>
  <c r="K5501" i="9" s="1"/>
  <c r="I1872" i="9" a="1"/>
  <c r="I1872" i="9" s="1"/>
  <c r="J1872" i="9" s="1" a="1"/>
  <c r="J1872" i="9" s="1"/>
  <c r="K1872" i="9" s="1"/>
  <c r="I1942" i="9" a="1"/>
  <c r="I1942" i="9" s="1"/>
  <c r="J1942" i="9" s="1" a="1"/>
  <c r="J1942" i="9" s="1"/>
  <c r="K1942" i="9" s="1"/>
  <c r="I4358" i="9" a="1"/>
  <c r="I4358" i="9" s="1"/>
  <c r="J4358" i="9" s="1" a="1"/>
  <c r="J4358" i="9" s="1"/>
  <c r="K4358" i="9" s="1"/>
  <c r="I1032" i="9" a="1"/>
  <c r="I1032" i="9" s="1"/>
  <c r="J1032" i="9" s="1" a="1"/>
  <c r="J1032" i="9" s="1"/>
  <c r="K1032" i="9" s="1"/>
  <c r="I1137" i="9" a="1"/>
  <c r="I1137" i="9" s="1"/>
  <c r="J1137" i="9" s="1" a="1"/>
  <c r="J1137" i="9" s="1"/>
  <c r="K1137" i="9" s="1"/>
  <c r="I2954" i="9" a="1"/>
  <c r="I2954" i="9" s="1"/>
  <c r="J2954" i="9" s="1" a="1"/>
  <c r="J2954" i="9" s="1"/>
  <c r="K2954" i="9" s="1"/>
  <c r="I4903" i="9" a="1"/>
  <c r="I4903" i="9" s="1"/>
  <c r="J4903" i="9" s="1" a="1"/>
  <c r="J4903" i="9" s="1"/>
  <c r="K4903" i="9" s="1"/>
  <c r="I640" i="9" a="1"/>
  <c r="I640" i="9" s="1"/>
  <c r="J640" i="9" s="1" a="1"/>
  <c r="J640" i="9" s="1"/>
  <c r="K640" i="9" s="1"/>
  <c r="I1508" i="9" a="1"/>
  <c r="I1508" i="9" s="1"/>
  <c r="J1508" i="9" s="1" a="1"/>
  <c r="J1508" i="9" s="1"/>
  <c r="K1508" i="9" s="1"/>
  <c r="I2751" i="9" a="1"/>
  <c r="I2751" i="9" s="1"/>
  <c r="J2751" i="9" s="1" a="1"/>
  <c r="J2751" i="9" s="1"/>
  <c r="K2751" i="9" s="1"/>
  <c r="I4100" i="9" a="1"/>
  <c r="I4100" i="9" s="1"/>
  <c r="J4100" i="9" s="1" a="1"/>
  <c r="J4100" i="9" s="1"/>
  <c r="K4100" i="9" s="1"/>
  <c r="I4386" i="9" a="1"/>
  <c r="I4386" i="9" s="1"/>
  <c r="J4386" i="9" s="1" a="1"/>
  <c r="J4386" i="9" s="1"/>
  <c r="K4386" i="9" s="1"/>
  <c r="I5983" i="9" a="1"/>
  <c r="I5983" i="9" s="1"/>
  <c r="J5983" i="9" s="1" a="1"/>
  <c r="J5983" i="9" s="1"/>
  <c r="K5983" i="9" s="1"/>
  <c r="I1074" i="9" a="1"/>
  <c r="I1074" i="9" s="1"/>
  <c r="J1074" i="9" s="1" a="1"/>
  <c r="J1074" i="9" s="1"/>
  <c r="K1074" i="9" s="1"/>
  <c r="I6471" i="9" a="1"/>
  <c r="I6471" i="9" s="1"/>
  <c r="J6471" i="9" s="1" a="1"/>
  <c r="J6471" i="9" s="1"/>
  <c r="K6471" i="9" s="1"/>
  <c r="I2236" i="9" a="1"/>
  <c r="I2236" i="9" s="1"/>
  <c r="J2236" i="9" s="1" a="1"/>
  <c r="J2236" i="9" s="1"/>
  <c r="K2236" i="9" s="1"/>
  <c r="I5113" i="9" a="1"/>
  <c r="I5113" i="9" s="1"/>
  <c r="J5113" i="9" s="1" a="1"/>
  <c r="J5113" i="9" s="1"/>
  <c r="K5113" i="9" s="1"/>
  <c r="I2256" i="9" a="1"/>
  <c r="I2256" i="9" s="1"/>
  <c r="J2256" i="9" s="1" a="1"/>
  <c r="J2256" i="9" s="1"/>
  <c r="K2256" i="9" s="1"/>
  <c r="I4952" i="9" a="1"/>
  <c r="I4952" i="9" s="1"/>
  <c r="J4952" i="9" s="1" a="1"/>
  <c r="J4952" i="9" s="1"/>
  <c r="K4952" i="9" s="1"/>
  <c r="I3290" i="9" a="1"/>
  <c r="I3290" i="9" s="1"/>
  <c r="J3290" i="9" s="1" a="1"/>
  <c r="J3290" i="9" s="1"/>
  <c r="K3290" i="9" s="1"/>
  <c r="I4917" i="9" a="1"/>
  <c r="I4917" i="9" s="1"/>
  <c r="J4917" i="9" s="1" a="1"/>
  <c r="J4917" i="9" s="1"/>
  <c r="K4917" i="9" s="1"/>
  <c r="I4121" i="9" a="1"/>
  <c r="I4121" i="9" s="1"/>
  <c r="J4121" i="9" s="1" a="1"/>
  <c r="J4121" i="9" s="1"/>
  <c r="K4121" i="9" s="1"/>
  <c r="I3981" i="9" a="1"/>
  <c r="I3981" i="9" s="1"/>
  <c r="J3981" i="9" s="1" a="1"/>
  <c r="J3981" i="9" s="1"/>
  <c r="K3981" i="9" s="1"/>
  <c r="I6898" i="9" a="1"/>
  <c r="I6898" i="9" s="1"/>
  <c r="J6898" i="9" s="1" a="1"/>
  <c r="J6898" i="9" s="1"/>
  <c r="K6898" i="9" s="1"/>
  <c r="I1109" i="9" a="1"/>
  <c r="I1109" i="9" s="1"/>
  <c r="J1109" i="9" s="1" a="1"/>
  <c r="J1109" i="9" s="1"/>
  <c r="K1109" i="9" s="1"/>
  <c r="I4135" i="9" a="1"/>
  <c r="I4135" i="9" s="1"/>
  <c r="J4135" i="9" s="1" a="1"/>
  <c r="J4135" i="9" s="1"/>
  <c r="K4135" i="9" s="1"/>
  <c r="I2695" i="9" a="1"/>
  <c r="I2695" i="9" s="1"/>
  <c r="J2695" i="9" s="1" a="1"/>
  <c r="J2695" i="9" s="1"/>
  <c r="K2695" i="9" s="1"/>
  <c r="I5120" i="9" a="1"/>
  <c r="I5120" i="9" s="1"/>
  <c r="J5120" i="9" s="1" a="1"/>
  <c r="J5120" i="9" s="1"/>
  <c r="K5120" i="9" s="1"/>
  <c r="I885" i="9" a="1"/>
  <c r="I885" i="9" s="1"/>
  <c r="J885" i="9" s="1" a="1"/>
  <c r="J885" i="9" s="1"/>
  <c r="K885" i="9" s="1"/>
  <c r="I3799" i="9" a="1"/>
  <c r="I3799" i="9" s="1"/>
  <c r="J3799" i="9" s="1" a="1"/>
  <c r="J3799" i="9" s="1"/>
  <c r="K3799" i="9" s="1"/>
  <c r="I2298" i="9" a="1"/>
  <c r="I2298" i="9" s="1"/>
  <c r="J2298" i="9" s="1" a="1"/>
  <c r="J2298" i="9" s="1"/>
  <c r="K2298" i="9" s="1"/>
  <c r="I5363" i="9" a="1"/>
  <c r="I5363" i="9" s="1"/>
  <c r="J5363" i="9" s="1" a="1"/>
  <c r="J5363" i="9" s="1"/>
  <c r="K5363" i="9" s="1"/>
  <c r="I33" i="9" a="1"/>
  <c r="I33" i="9" s="1"/>
  <c r="J33" i="9" s="1" a="1"/>
  <c r="J33" i="9" s="1"/>
  <c r="K33" i="9" s="1"/>
  <c r="I4449" i="9" a="1"/>
  <c r="I4449" i="9" s="1"/>
  <c r="J4449" i="9" s="1" a="1"/>
  <c r="J4449" i="9" s="1"/>
  <c r="K4449" i="9" s="1"/>
  <c r="I5302" i="9" a="1"/>
  <c r="I5302" i="9" s="1"/>
  <c r="J5302" i="9" s="1" a="1"/>
  <c r="J5302" i="9" s="1"/>
  <c r="K5302" i="9" s="1"/>
  <c r="I2480" i="9" a="1"/>
  <c r="I2480" i="9" s="1"/>
  <c r="J2480" i="9" s="1" a="1"/>
  <c r="J2480" i="9" s="1"/>
  <c r="K2480" i="9" s="1"/>
  <c r="I1221" i="9" a="1"/>
  <c r="I1221" i="9" s="1"/>
  <c r="J1221" i="9" s="1" a="1"/>
  <c r="J1221" i="9" s="1"/>
  <c r="K1221" i="9" s="1"/>
  <c r="I2312" i="9" a="1"/>
  <c r="I2312" i="9" s="1"/>
  <c r="J2312" i="9" s="1" a="1"/>
  <c r="J2312" i="9" s="1"/>
  <c r="K2312" i="9" s="1"/>
  <c r="I1886" i="9" a="1"/>
  <c r="I1886" i="9" s="1"/>
  <c r="J1886" i="9" s="1" a="1"/>
  <c r="J1886" i="9" s="1"/>
  <c r="K1886" i="9" s="1"/>
  <c r="I6900" i="9" a="1"/>
  <c r="I6900" i="9" s="1"/>
  <c r="J6900" i="9" s="1" a="1"/>
  <c r="J6900" i="9" s="1"/>
  <c r="K6900" i="9" s="1"/>
  <c r="I4631" i="9" a="1"/>
  <c r="I4631" i="9" s="1"/>
  <c r="J4631" i="9" s="1" a="1"/>
  <c r="J4631" i="9" s="1"/>
  <c r="K4631" i="9" s="1"/>
  <c r="I3164" i="9" a="1"/>
  <c r="I3164" i="9" s="1"/>
  <c r="J3164" i="9" s="1" a="1"/>
  <c r="J3164" i="9" s="1"/>
  <c r="K3164" i="9" s="1"/>
  <c r="I3485" i="9" a="1"/>
  <c r="I3485" i="9" s="1"/>
  <c r="J3485" i="9" s="1" a="1"/>
  <c r="J3485" i="9" s="1"/>
  <c r="K3485" i="9" s="1"/>
  <c r="I5001" i="9" a="1"/>
  <c r="I5001" i="9" s="1"/>
  <c r="J5001" i="9" s="1" a="1"/>
  <c r="J5001" i="9" s="1"/>
  <c r="K5001" i="9" s="1"/>
  <c r="I4512" i="9" a="1"/>
  <c r="I4512" i="9" s="1"/>
  <c r="J4512" i="9" s="1" a="1"/>
  <c r="J4512" i="9" s="1"/>
  <c r="K4512" i="9" s="1"/>
  <c r="I4114" i="9" a="1"/>
  <c r="I4114" i="9" s="1"/>
  <c r="J4114" i="9" s="1" a="1"/>
  <c r="J4114" i="9" s="1"/>
  <c r="K4114" i="9" s="1"/>
  <c r="I353" i="9" a="1"/>
  <c r="I353" i="9" s="1"/>
  <c r="J353" i="9" s="1" a="1"/>
  <c r="J353" i="9" s="1"/>
  <c r="K353" i="9" s="1"/>
  <c r="I2541" i="9" a="1"/>
  <c r="I2541" i="9" s="1"/>
  <c r="J2541" i="9" s="1" a="1"/>
  <c r="J2541" i="9" s="1"/>
  <c r="K2541" i="9" s="1"/>
  <c r="I2089" i="9" a="1"/>
  <c r="I2089" i="9" s="1"/>
  <c r="J2089" i="9" s="1" a="1"/>
  <c r="J2089" i="9" s="1"/>
  <c r="K2089" i="9" s="1"/>
  <c r="I4777" i="9" a="1"/>
  <c r="I4777" i="9" s="1"/>
  <c r="J4777" i="9" s="1" a="1"/>
  <c r="J4777" i="9" s="1"/>
  <c r="K4777" i="9" s="1"/>
  <c r="I270" i="9" a="1"/>
  <c r="I270" i="9" s="1"/>
  <c r="J270" i="9" s="1" a="1"/>
  <c r="J270" i="9" s="1"/>
  <c r="K270" i="9" s="1"/>
  <c r="I1368" i="9" a="1"/>
  <c r="I1368" i="9" s="1"/>
  <c r="J1368" i="9" s="1" a="1"/>
  <c r="J1368" i="9" s="1"/>
  <c r="K1368" i="9" s="1"/>
  <c r="I5281" i="9" a="1"/>
  <c r="I5281" i="9" s="1"/>
  <c r="J5281" i="9" s="1" a="1"/>
  <c r="J5281" i="9" s="1"/>
  <c r="K5281" i="9" s="1"/>
  <c r="I5745" i="9" a="1"/>
  <c r="I5745" i="9" s="1"/>
  <c r="J5745" i="9" s="1" a="1"/>
  <c r="J5745" i="9" s="1"/>
  <c r="K5745" i="9" s="1"/>
  <c r="I5106" i="9" a="1"/>
  <c r="I5106" i="9" s="1"/>
  <c r="J5106" i="9" s="1" a="1"/>
  <c r="J5106" i="9" s="1"/>
  <c r="K5106" i="9" s="1"/>
  <c r="I948" i="9" a="1"/>
  <c r="I948" i="9" s="1"/>
  <c r="J948" i="9" s="1" a="1"/>
  <c r="J948" i="9" s="1"/>
  <c r="K948" i="9" s="1"/>
  <c r="I4421" i="9" a="1"/>
  <c r="I4421" i="9" s="1"/>
  <c r="J4421" i="9" s="1" a="1"/>
  <c r="J4421" i="9" s="1"/>
  <c r="K4421" i="9" s="1"/>
  <c r="I4589" i="9" a="1"/>
  <c r="I4589" i="9" s="1"/>
  <c r="J4589" i="9" s="1" a="1"/>
  <c r="J4589" i="9" s="1"/>
  <c r="K4589" i="9" s="1"/>
  <c r="I5480" i="9" a="1"/>
  <c r="I5480" i="9" s="1"/>
  <c r="J5480" i="9" s="1" a="1"/>
  <c r="J5480" i="9" s="1"/>
  <c r="K5480" i="9" s="1"/>
  <c r="I2047" i="9" a="1"/>
  <c r="I2047" i="9" s="1"/>
  <c r="J2047" i="9" s="1" a="1"/>
  <c r="J2047" i="9" s="1"/>
  <c r="K2047" i="9" s="1"/>
  <c r="I3241" i="9" a="1"/>
  <c r="I3241" i="9" s="1"/>
  <c r="J3241" i="9" s="1" a="1"/>
  <c r="J3241" i="9" s="1"/>
  <c r="K3241" i="9" s="1"/>
  <c r="I1361" i="9" a="1"/>
  <c r="I1361" i="9" s="1"/>
  <c r="J1361" i="9" s="1" a="1"/>
  <c r="J1361" i="9" s="1"/>
  <c r="K1361" i="9" s="1"/>
  <c r="I1277" i="9" a="1"/>
  <c r="I1277" i="9" s="1"/>
  <c r="J1277" i="9" s="1" a="1"/>
  <c r="J1277" i="9" s="1"/>
  <c r="K1277" i="9" s="1"/>
  <c r="I2459" i="9" a="1"/>
  <c r="I2459" i="9" s="1"/>
  <c r="J2459" i="9" s="1" a="1"/>
  <c r="J2459" i="9" s="1"/>
  <c r="K2459" i="9" s="1"/>
  <c r="I4854" i="9" a="1"/>
  <c r="I4854" i="9" s="1"/>
  <c r="J4854" i="9" s="1" a="1"/>
  <c r="J4854" i="9" s="1"/>
  <c r="K4854" i="9" s="1"/>
  <c r="I1788" i="9" a="1"/>
  <c r="I1788" i="9" s="1"/>
  <c r="J1788" i="9" s="1" a="1"/>
  <c r="J1788" i="9" s="1"/>
  <c r="K1788" i="9" s="1"/>
  <c r="I3758" i="9" a="1"/>
  <c r="I3758" i="9" s="1"/>
  <c r="J3758" i="9" s="1" a="1"/>
  <c r="J3758" i="9" s="1"/>
  <c r="K3758" i="9" s="1"/>
  <c r="I6911" i="9" a="1"/>
  <c r="I6911" i="9" s="1"/>
  <c r="J6911" i="9" s="1" a="1"/>
  <c r="J6911" i="9" s="1"/>
  <c r="K6911" i="9" s="1"/>
  <c r="I6920" i="9" a="1"/>
  <c r="I6920" i="9" s="1"/>
  <c r="J6920" i="9" s="1" a="1"/>
  <c r="J6920" i="9" s="1"/>
  <c r="K6920" i="9" s="1"/>
  <c r="I6149" i="9" a="1"/>
  <c r="I6149" i="9" s="1"/>
  <c r="J6149" i="9" s="1" a="1"/>
  <c r="J6149" i="9" s="1"/>
  <c r="K6149" i="9" s="1"/>
  <c r="I6930" i="9" a="1"/>
  <c r="I6930" i="9" s="1"/>
  <c r="J6930" i="9" s="1" a="1"/>
  <c r="J6930" i="9" s="1"/>
  <c r="K6930" i="9" s="1"/>
  <c r="I5710" i="9" a="1"/>
  <c r="I5710" i="9" s="1"/>
  <c r="J5710" i="9" s="1" a="1"/>
  <c r="J5710" i="9" s="1"/>
  <c r="K5710" i="9" s="1"/>
  <c r="I6936" i="9" a="1"/>
  <c r="I6936" i="9" s="1"/>
  <c r="J6936" i="9" s="1" a="1"/>
  <c r="J6936" i="9" s="1"/>
  <c r="K6936" i="9" s="1"/>
  <c r="I7320" i="9" a="1"/>
  <c r="I7320" i="9" s="1"/>
  <c r="J7320" i="9" s="1" a="1"/>
  <c r="J7320" i="9" s="1"/>
  <c r="K7320" i="9" s="1"/>
  <c r="I6939" i="9" a="1"/>
  <c r="I6939" i="9" s="1"/>
  <c r="J6939" i="9" s="1" a="1"/>
  <c r="J6939" i="9" s="1"/>
  <c r="K6939" i="9" s="1"/>
  <c r="I6226" i="9" a="1"/>
  <c r="I6226" i="9" s="1"/>
  <c r="J6226" i="9" s="1" a="1"/>
  <c r="J6226" i="9" s="1"/>
  <c r="K6226" i="9" s="1"/>
  <c r="I6135" i="9" a="1"/>
  <c r="I6135" i="9" s="1"/>
  <c r="J6135" i="9" s="1" a="1"/>
  <c r="J6135" i="9" s="1"/>
  <c r="K6135" i="9" s="1"/>
  <c r="I5850" i="9" a="1"/>
  <c r="I5850" i="9" s="1"/>
  <c r="J5850" i="9" s="1" a="1"/>
  <c r="J5850" i="9" s="1"/>
  <c r="K5850" i="9" s="1"/>
  <c r="I6198" i="9" a="1"/>
  <c r="I6198" i="9" s="1"/>
  <c r="J6198" i="9" s="1" a="1"/>
  <c r="J6198" i="9" s="1"/>
  <c r="K6198" i="9" s="1"/>
  <c r="I6949" i="9" a="1"/>
  <c r="I6949" i="9" s="1"/>
  <c r="J6949" i="9" s="1" a="1"/>
  <c r="J6949" i="9" s="1"/>
  <c r="K6949" i="9" s="1"/>
  <c r="I6955" i="9" a="1"/>
  <c r="I6955" i="9" s="1"/>
  <c r="J6955" i="9" s="1" a="1"/>
  <c r="J6955" i="9" s="1"/>
  <c r="K6955" i="9" s="1"/>
  <c r="I6961" i="9" a="1"/>
  <c r="I6961" i="9" s="1"/>
  <c r="J6961" i="9" s="1" a="1"/>
  <c r="J6961" i="9" s="1"/>
  <c r="K6961" i="9" s="1"/>
  <c r="I6969" i="9" a="1"/>
  <c r="I6969" i="9" s="1"/>
  <c r="J6969" i="9" s="1" a="1"/>
  <c r="J6969" i="9" s="1"/>
  <c r="K6969" i="9" s="1"/>
  <c r="I6102" i="9" a="1"/>
  <c r="I6102" i="9" s="1"/>
  <c r="J6102" i="9" s="1" a="1"/>
  <c r="J6102" i="9" s="1"/>
  <c r="K6102" i="9" s="1"/>
  <c r="I6977" i="9" a="1"/>
  <c r="I6977" i="9" s="1"/>
  <c r="J6977" i="9" s="1" a="1"/>
  <c r="J6977" i="9" s="1"/>
  <c r="K6977" i="9" s="1"/>
  <c r="I6982" i="9" a="1"/>
  <c r="I6982" i="9" s="1"/>
  <c r="J6982" i="9" s="1" a="1"/>
  <c r="J6982" i="9" s="1"/>
  <c r="K6982" i="9" s="1"/>
  <c r="I6991" i="9" a="1"/>
  <c r="I6991" i="9" s="1"/>
  <c r="J6991" i="9" s="1" a="1"/>
  <c r="J6991" i="9" s="1"/>
  <c r="K6991" i="9" s="1"/>
  <c r="I6998" i="9" a="1"/>
  <c r="I6998" i="9" s="1"/>
  <c r="J6998" i="9" s="1" a="1"/>
  <c r="J6998" i="9" s="1"/>
  <c r="K6998" i="9" s="1"/>
  <c r="I3961" i="9" a="1"/>
  <c r="I3961" i="9" s="1"/>
  <c r="J3961" i="9" s="1" a="1"/>
  <c r="J3961" i="9" s="1"/>
  <c r="K3961" i="9" s="1"/>
  <c r="I4150" i="9" a="1"/>
  <c r="I4150" i="9" s="1"/>
  <c r="J4150" i="9" s="1" a="1"/>
  <c r="J4150" i="9" s="1"/>
  <c r="K4150" i="9" s="1"/>
  <c r="I4737" i="9" a="1"/>
  <c r="I4737" i="9" s="1"/>
  <c r="J4737" i="9" s="1" a="1"/>
  <c r="J4737" i="9" s="1"/>
  <c r="K4737" i="9" s="1"/>
  <c r="I6241" i="9" a="1"/>
  <c r="I6241" i="9" s="1"/>
  <c r="J6241" i="9" s="1" a="1"/>
  <c r="J6241" i="9" s="1"/>
  <c r="K6241" i="9" s="1"/>
  <c r="I4771" i="9" a="1"/>
  <c r="I4771" i="9" s="1"/>
  <c r="J4771" i="9" s="1" a="1"/>
  <c r="J4771" i="9" s="1"/>
  <c r="K4771" i="9" s="1"/>
  <c r="I6332" i="9" a="1"/>
  <c r="I6332" i="9" s="1"/>
  <c r="J6332" i="9" s="1" a="1"/>
  <c r="J6332" i="9" s="1"/>
  <c r="K6332" i="9" s="1"/>
  <c r="I5753" i="9" a="1"/>
  <c r="I5753" i="9" s="1"/>
  <c r="J5753" i="9" s="1" a="1"/>
  <c r="J5753" i="9" s="1"/>
  <c r="K5753" i="9" s="1"/>
  <c r="I2647" i="9" a="1"/>
  <c r="I2647" i="9" s="1"/>
  <c r="J2647" i="9" s="1" a="1"/>
  <c r="J2647" i="9" s="1"/>
  <c r="K2647" i="9" s="1"/>
  <c r="I5086" i="9" a="1"/>
  <c r="I5086" i="9" s="1"/>
  <c r="J5086" i="9" s="1" a="1"/>
  <c r="J5086" i="9" s="1"/>
  <c r="K5086" i="9" s="1"/>
  <c r="I5391" i="9" a="1"/>
  <c r="I5391" i="9" s="1"/>
  <c r="J5391" i="9" s="1" a="1"/>
  <c r="J5391" i="9" s="1"/>
  <c r="K5391" i="9" s="1"/>
  <c r="I5495" i="9" a="1"/>
  <c r="I5495" i="9" s="1"/>
  <c r="J5495" i="9" s="1" a="1"/>
  <c r="J5495" i="9" s="1"/>
  <c r="K5495" i="9" s="1"/>
  <c r="I3710" i="9" a="1"/>
  <c r="I3710" i="9" s="1"/>
  <c r="J3710" i="9" s="1" a="1"/>
  <c r="J3710" i="9" s="1"/>
  <c r="K3710" i="9" s="1"/>
  <c r="I4129" i="9" a="1"/>
  <c r="I4129" i="9" s="1"/>
  <c r="J4129" i="9" s="1" a="1"/>
  <c r="J4129" i="9" s="1"/>
  <c r="K4129" i="9" s="1"/>
  <c r="I2376" i="9" a="1"/>
  <c r="I2376" i="9" s="1"/>
  <c r="J2376" i="9" s="1" a="1"/>
  <c r="J2376" i="9" s="1"/>
  <c r="K2376" i="9" s="1"/>
  <c r="I2146" i="9" a="1"/>
  <c r="I2146" i="9" s="1"/>
  <c r="J2146" i="9" s="1" a="1"/>
  <c r="J2146" i="9" s="1"/>
  <c r="K2146" i="9" s="1"/>
  <c r="I5051" i="9" a="1"/>
  <c r="I5051" i="9" s="1"/>
  <c r="J5051" i="9" s="1" a="1"/>
  <c r="J5051" i="9" s="1"/>
  <c r="K5051" i="9" s="1"/>
  <c r="I5502" i="9" a="1"/>
  <c r="I5502" i="9" s="1"/>
  <c r="J5502" i="9" s="1" a="1"/>
  <c r="J5502" i="9" s="1"/>
  <c r="K5502" i="9" s="1"/>
  <c r="I5058" i="9" a="1"/>
  <c r="I5058" i="9" s="1"/>
  <c r="J5058" i="9" s="1" a="1"/>
  <c r="J5058" i="9" s="1"/>
  <c r="K5058" i="9" s="1"/>
  <c r="I55" i="9" a="1"/>
  <c r="I55" i="9" s="1"/>
  <c r="J55" i="9" s="1" a="1"/>
  <c r="J55" i="9" s="1"/>
  <c r="K55" i="9" s="1"/>
  <c r="I3566" i="9" a="1"/>
  <c r="I3566" i="9" s="1"/>
  <c r="J3566" i="9" s="1" a="1"/>
  <c r="J3566" i="9" s="1"/>
  <c r="K3566" i="9" s="1"/>
  <c r="I6587" i="9" a="1"/>
  <c r="I6587" i="9" s="1"/>
  <c r="J6587" i="9" s="1" a="1"/>
  <c r="J6587" i="9" s="1"/>
  <c r="K6587" i="9" s="1"/>
  <c r="I1869" i="9" a="1"/>
  <c r="I1869" i="9" s="1"/>
  <c r="J1869" i="9" s="1" a="1"/>
  <c r="J1869" i="9" s="1"/>
  <c r="K1869" i="9" s="1"/>
  <c r="I308" i="9" a="1"/>
  <c r="I308" i="9" s="1"/>
  <c r="J308" i="9" s="1" a="1"/>
  <c r="J308" i="9" s="1"/>
  <c r="K308" i="9" s="1"/>
  <c r="I5505" i="9" a="1"/>
  <c r="I5505" i="9" s="1"/>
  <c r="J5505" i="9" s="1" a="1"/>
  <c r="J5505" i="9" s="1"/>
  <c r="K5505" i="9" s="1"/>
  <c r="I92" i="9" a="1"/>
  <c r="I92" i="9" s="1"/>
  <c r="J92" i="9" s="1" a="1"/>
  <c r="J92" i="9" s="1"/>
  <c r="K92" i="9" s="1"/>
  <c r="I441" i="9" a="1"/>
  <c r="I441" i="9" s="1"/>
  <c r="J441" i="9" s="1" a="1"/>
  <c r="J441" i="9" s="1"/>
  <c r="K441" i="9" s="1"/>
  <c r="I4006" i="9" a="1"/>
  <c r="I4006" i="9" s="1"/>
  <c r="J4006" i="9" s="1" a="1"/>
  <c r="J4006" i="9" s="1"/>
  <c r="K4006" i="9" s="1"/>
  <c r="I2909" i="9" a="1"/>
  <c r="I2909" i="9" s="1"/>
  <c r="J2909" i="9" s="1" a="1"/>
  <c r="J2909" i="9" s="1"/>
  <c r="K2909" i="9" s="1"/>
  <c r="I343" i="9" a="1"/>
  <c r="I343" i="9" s="1"/>
  <c r="J343" i="9" s="1" a="1"/>
  <c r="J343" i="9" s="1"/>
  <c r="K343" i="9" s="1"/>
  <c r="I5617" i="9" a="1"/>
  <c r="I5617" i="9" s="1"/>
  <c r="J5617" i="9" s="1" a="1"/>
  <c r="J5617" i="9" s="1"/>
  <c r="K5617" i="9" s="1"/>
  <c r="I2545" i="9" a="1"/>
  <c r="I2545" i="9" s="1"/>
  <c r="J2545" i="9" s="1" a="1"/>
  <c r="J2545" i="9" s="1"/>
  <c r="K2545" i="9" s="1"/>
  <c r="I2937" i="9" a="1"/>
  <c r="I2937" i="9" s="1"/>
  <c r="J2937" i="9" s="1" a="1"/>
  <c r="J2937" i="9" s="1"/>
  <c r="K2937" i="9" s="1"/>
  <c r="I4579" i="9" a="1"/>
  <c r="I4579" i="9" s="1"/>
  <c r="J4579" i="9" s="1" a="1"/>
  <c r="J4579" i="9" s="1"/>
  <c r="K4579" i="9" s="1"/>
  <c r="I1582" i="9" a="1"/>
  <c r="I1582" i="9" s="1"/>
  <c r="J1582" i="9" s="1" a="1"/>
  <c r="J1582" i="9" s="1"/>
  <c r="K1582" i="9" s="1"/>
  <c r="I3866" i="9" a="1"/>
  <c r="I3866" i="9" s="1"/>
  <c r="J3866" i="9" s="1" a="1"/>
  <c r="J3866" i="9" s="1"/>
  <c r="K3866" i="9" s="1"/>
  <c r="I3524" i="9" a="1"/>
  <c r="I3524" i="9" s="1"/>
  <c r="J3524" i="9" s="1" a="1"/>
  <c r="J3524" i="9" s="1"/>
  <c r="K3524" i="9" s="1"/>
  <c r="I3852" i="9" a="1"/>
  <c r="I3852" i="9" s="1"/>
  <c r="J3852" i="9" s="1" a="1"/>
  <c r="J3852" i="9" s="1"/>
  <c r="K3852" i="9" s="1"/>
  <c r="I2386" i="9" a="1"/>
  <c r="I2386" i="9" s="1"/>
  <c r="J2386" i="9" s="1" a="1"/>
  <c r="J2386" i="9" s="1"/>
  <c r="K2386" i="9" s="1"/>
  <c r="I1281" i="9" a="1"/>
  <c r="I1281" i="9" s="1"/>
  <c r="J1281" i="9" s="1" a="1"/>
  <c r="J1281" i="9" s="1"/>
  <c r="K1281" i="9" s="1"/>
  <c r="I155" i="9" a="1"/>
  <c r="I155" i="9" s="1"/>
  <c r="J155" i="9" s="1" a="1"/>
  <c r="J155" i="9" s="1"/>
  <c r="K155" i="9" s="1"/>
  <c r="I2524" i="9" a="1"/>
  <c r="I2524" i="9" s="1"/>
  <c r="J2524" i="9" s="1" a="1"/>
  <c r="J2524" i="9" s="1"/>
  <c r="K2524" i="9" s="1"/>
  <c r="I6628" i="9" a="1"/>
  <c r="I6628" i="9" s="1"/>
  <c r="J6628" i="9" s="1" a="1"/>
  <c r="J6628" i="9" s="1"/>
  <c r="K6628" i="9" s="1"/>
  <c r="I7324" i="9" a="1"/>
  <c r="I7324" i="9" s="1"/>
  <c r="J7324" i="9" s="1" a="1"/>
  <c r="J7324" i="9" s="1"/>
  <c r="K7324" i="9" s="1"/>
  <c r="I6644" i="9" a="1"/>
  <c r="I6644" i="9" s="1"/>
  <c r="J6644" i="9" s="1" a="1"/>
  <c r="J6644" i="9" s="1"/>
  <c r="K6644" i="9" s="1"/>
  <c r="I5938" i="9" a="1"/>
  <c r="I5938" i="9" s="1"/>
  <c r="J5938" i="9" s="1" a="1"/>
  <c r="J5938" i="9" s="1"/>
  <c r="K5938" i="9" s="1"/>
  <c r="I6671" i="9" a="1"/>
  <c r="I6671" i="9" s="1"/>
  <c r="J6671" i="9" s="1" a="1"/>
  <c r="J6671" i="9" s="1"/>
  <c r="K6671" i="9" s="1"/>
  <c r="I6679" i="9" a="1"/>
  <c r="I6679" i="9" s="1"/>
  <c r="J6679" i="9" s="1" a="1"/>
  <c r="J6679" i="9" s="1"/>
  <c r="K6679" i="9" s="1"/>
  <c r="I4734" i="9" a="1"/>
  <c r="I4734" i="9" s="1"/>
  <c r="J4734" i="9" s="1" a="1"/>
  <c r="J4734" i="9" s="1"/>
  <c r="K4734" i="9" s="1"/>
  <c r="I631" i="9" a="1"/>
  <c r="I631" i="9" s="1"/>
  <c r="J631" i="9" s="1" a="1"/>
  <c r="J631" i="9" s="1"/>
  <c r="K631" i="9" s="1"/>
  <c r="I2038" i="9" a="1"/>
  <c r="I2038" i="9" s="1"/>
  <c r="J2038" i="9" s="1" a="1"/>
  <c r="J2038" i="9" s="1"/>
  <c r="K2038" i="9" s="1"/>
  <c r="I1828" i="9" a="1"/>
  <c r="I1828" i="9" s="1"/>
  <c r="J1828" i="9" s="1" a="1"/>
  <c r="J1828" i="9" s="1"/>
  <c r="K1828" i="9" s="1"/>
  <c r="I3881" i="9" a="1"/>
  <c r="I3881" i="9" s="1"/>
  <c r="J3881" i="9" s="1" a="1"/>
  <c r="J3881" i="9" s="1"/>
  <c r="K3881" i="9" s="1"/>
  <c r="I3420" i="9" a="1"/>
  <c r="I3420" i="9" s="1"/>
  <c r="J3420" i="9" s="1" a="1"/>
  <c r="J3420" i="9" s="1"/>
  <c r="K3420" i="9" s="1"/>
  <c r="I3923" i="9" a="1"/>
  <c r="I3923" i="9" s="1"/>
  <c r="J3923" i="9" s="1" a="1"/>
  <c r="J3923" i="9" s="1"/>
  <c r="K3923" i="9" s="1"/>
  <c r="I3937" i="9" a="1"/>
  <c r="I3937" i="9" s="1"/>
  <c r="J3937" i="9" s="1" a="1"/>
  <c r="J3937" i="9" s="1"/>
  <c r="K3937" i="9" s="1"/>
  <c r="I1905" i="9" a="1"/>
  <c r="I1905" i="9" s="1"/>
  <c r="J1905" i="9" s="1" a="1"/>
  <c r="J1905" i="9" s="1"/>
  <c r="K1905" i="9" s="1"/>
  <c r="I1898" i="9" a="1"/>
  <c r="I1898" i="9" s="1"/>
  <c r="J1898" i="9" s="1" a="1"/>
  <c r="J1898" i="9" s="1"/>
  <c r="K1898" i="9" s="1"/>
  <c r="I3267" i="9" a="1"/>
  <c r="I3267" i="9" s="1"/>
  <c r="J3267" i="9" s="1" a="1"/>
  <c r="J3267" i="9" s="1"/>
  <c r="K3267" i="9" s="1"/>
  <c r="I3693" i="9" a="1"/>
  <c r="I3693" i="9" s="1"/>
  <c r="J3693" i="9" s="1" a="1"/>
  <c r="J3693" i="9" s="1"/>
  <c r="K3693" i="9" s="1"/>
  <c r="I3176" i="9" a="1"/>
  <c r="I3176" i="9" s="1"/>
  <c r="J3176" i="9" s="1" a="1"/>
  <c r="J3176" i="9" s="1"/>
  <c r="K3176" i="9" s="1"/>
  <c r="I295" i="9" a="1"/>
  <c r="I295" i="9" s="1"/>
  <c r="J295" i="9" s="1" a="1"/>
  <c r="J295" i="9" s="1"/>
  <c r="K295" i="9" s="1"/>
  <c r="I2415" i="9" a="1"/>
  <c r="I2415" i="9" s="1"/>
  <c r="J2415" i="9" s="1" a="1"/>
  <c r="J2415" i="9" s="1"/>
  <c r="K2415" i="9" s="1"/>
  <c r="I5583" i="9" a="1"/>
  <c r="I5583" i="9" s="1"/>
  <c r="J5583" i="9" s="1" a="1"/>
  <c r="J5583" i="9" s="1"/>
  <c r="K5583" i="9" s="1"/>
  <c r="I6701" i="9" a="1"/>
  <c r="I6701" i="9" s="1"/>
  <c r="J6701" i="9" s="1" a="1"/>
  <c r="J6701" i="9" s="1"/>
  <c r="K6701" i="9" s="1"/>
  <c r="I5118" i="9" a="1"/>
  <c r="I5118" i="9" s="1"/>
  <c r="J5118" i="9" s="1" a="1"/>
  <c r="J5118" i="9" s="1"/>
  <c r="K5118" i="9" s="1"/>
  <c r="I191" i="9" a="1"/>
  <c r="I191" i="9" s="1"/>
  <c r="J191" i="9" s="1" a="1"/>
  <c r="J191" i="9" s="1"/>
  <c r="K191" i="9" s="1"/>
  <c r="I3036" i="9" a="1"/>
  <c r="I3036" i="9" s="1"/>
  <c r="J3036" i="9" s="1" a="1"/>
  <c r="J3036" i="9" s="1"/>
  <c r="K3036" i="9" s="1"/>
  <c r="I624" i="9" a="1"/>
  <c r="I624" i="9" s="1"/>
  <c r="J624" i="9" s="1" a="1"/>
  <c r="J624" i="9" s="1"/>
  <c r="K624" i="9" s="1"/>
  <c r="I428" i="9" a="1"/>
  <c r="I428" i="9" s="1"/>
  <c r="J428" i="9" s="1" a="1"/>
  <c r="J428" i="9" s="1"/>
  <c r="K428" i="9" s="1"/>
  <c r="I4286" i="9" a="1"/>
  <c r="I4286" i="9" s="1"/>
  <c r="J4286" i="9" s="1" a="1"/>
  <c r="J4286" i="9" s="1"/>
  <c r="K4286" i="9" s="1"/>
  <c r="I4161" i="9" a="1"/>
  <c r="I4161" i="9" s="1"/>
  <c r="J4161" i="9" s="1" a="1"/>
  <c r="J4161" i="9" s="1"/>
  <c r="K4161" i="9" s="1"/>
  <c r="I6294" i="9" a="1"/>
  <c r="I6294" i="9" s="1"/>
  <c r="J6294" i="9" s="1" a="1"/>
  <c r="J6294" i="9" s="1"/>
  <c r="K6294" i="9" s="1"/>
  <c r="I2581" i="9" a="1"/>
  <c r="I2581" i="9" s="1"/>
  <c r="J2581" i="9" s="1" a="1"/>
  <c r="J2581" i="9" s="1"/>
  <c r="K2581" i="9" s="1"/>
  <c r="I4112" i="9" a="1"/>
  <c r="I4112" i="9" s="1"/>
  <c r="J4112" i="9" s="1" a="1"/>
  <c r="J4112" i="9" s="1"/>
  <c r="K4112" i="9" s="1"/>
  <c r="I330" i="9" a="1"/>
  <c r="I330" i="9" s="1"/>
  <c r="J330" i="9" s="1" a="1"/>
  <c r="J330" i="9" s="1"/>
  <c r="K330" i="9" s="1"/>
  <c r="I2094" i="9" a="1"/>
  <c r="I2094" i="9" s="1"/>
  <c r="J2094" i="9" s="1" a="1"/>
  <c r="J2094" i="9" s="1"/>
  <c r="K2094" i="9" s="1"/>
  <c r="I1261" i="9" a="1"/>
  <c r="I1261" i="9" s="1"/>
  <c r="J1261" i="9" s="1" a="1"/>
  <c r="J1261" i="9" s="1"/>
  <c r="K1261" i="9" s="1"/>
  <c r="I5286" i="9" a="1"/>
  <c r="I5286" i="9" s="1"/>
  <c r="J5286" i="9" s="1" a="1"/>
  <c r="J5286" i="9" s="1"/>
  <c r="K5286" i="9" s="1"/>
  <c r="I1632" i="9" a="1"/>
  <c r="I1632" i="9" s="1"/>
  <c r="J1632" i="9" s="1" a="1"/>
  <c r="J1632" i="9" s="1"/>
  <c r="K1632" i="9" s="1"/>
  <c r="I6706" i="9" a="1"/>
  <c r="I6706" i="9" s="1"/>
  <c r="J6706" i="9" s="1" a="1"/>
  <c r="J6706" i="9" s="1"/>
  <c r="K6706" i="9" s="1"/>
  <c r="I2457" i="9" a="1"/>
  <c r="I2457" i="9" s="1"/>
  <c r="J2457" i="9" s="1" a="1"/>
  <c r="J2457" i="9" s="1"/>
  <c r="K2457" i="9" s="1"/>
  <c r="I4852" i="9" a="1"/>
  <c r="I4852" i="9" s="1"/>
  <c r="J4852" i="9" s="1" a="1"/>
  <c r="J4852" i="9" s="1"/>
  <c r="K4852" i="9" s="1"/>
  <c r="I1324" i="9" a="1"/>
  <c r="I1324" i="9" s="1"/>
  <c r="J1324" i="9" s="1" a="1"/>
  <c r="J1324" i="9" s="1"/>
  <c r="K1324" i="9" s="1"/>
  <c r="I6725" i="9" a="1"/>
  <c r="I6725" i="9" s="1"/>
  <c r="J6725" i="9" s="1" a="1"/>
  <c r="J6725" i="9" s="1"/>
  <c r="K6725" i="9" s="1"/>
  <c r="I6462" i="9" a="1"/>
  <c r="I6462" i="9" s="1"/>
  <c r="J6462" i="9" s="1" a="1"/>
  <c r="J6462" i="9" s="1"/>
  <c r="K6462" i="9" s="1"/>
  <c r="I7325" i="9" a="1"/>
  <c r="I7325" i="9" s="1"/>
  <c r="J7325" i="9" s="1" a="1"/>
  <c r="J7325" i="9" s="1"/>
  <c r="K7325" i="9" s="1"/>
  <c r="I6107" i="9" a="1"/>
  <c r="I6107" i="9" s="1"/>
  <c r="J6107" i="9" s="1" a="1"/>
  <c r="J6107" i="9" s="1"/>
  <c r="K6107" i="9" s="1"/>
  <c r="I5939" i="9" a="1"/>
  <c r="I5939" i="9" s="1"/>
  <c r="J5939" i="9" s="1" a="1"/>
  <c r="J5939" i="9" s="1"/>
  <c r="K5939" i="9" s="1"/>
  <c r="I6755" i="9" a="1"/>
  <c r="I6755" i="9" s="1"/>
  <c r="J6755" i="9" s="1" a="1"/>
  <c r="J6755" i="9" s="1"/>
  <c r="K6755" i="9" s="1"/>
  <c r="I6768" i="9" a="1"/>
  <c r="I6768" i="9" s="1"/>
  <c r="J6768" i="9" s="1" a="1"/>
  <c r="J6768" i="9" s="1"/>
  <c r="K6768" i="9" s="1"/>
  <c r="I5988" i="9" a="1"/>
  <c r="I5988" i="9" s="1"/>
  <c r="J5988" i="9" s="1" a="1"/>
  <c r="J5988" i="9" s="1"/>
  <c r="K5988" i="9" s="1"/>
  <c r="I6795" i="9" a="1"/>
  <c r="I6795" i="9" s="1"/>
  <c r="J6795" i="9" s="1" a="1"/>
  <c r="J6795" i="9" s="1"/>
  <c r="K6795" i="9" s="1"/>
  <c r="I6281" i="9" a="1"/>
  <c r="I6281" i="9" s="1"/>
  <c r="J6281" i="9" s="1" a="1"/>
  <c r="J6281" i="9" s="1"/>
  <c r="K6281" i="9" s="1"/>
  <c r="I905" i="9" a="1"/>
  <c r="I905" i="9" s="1"/>
  <c r="J905" i="9" s="1" a="1"/>
  <c r="J905" i="9" s="1"/>
  <c r="K905" i="9" s="1"/>
  <c r="I541" i="9" a="1"/>
  <c r="I541" i="9" s="1"/>
  <c r="J541" i="9" s="1" a="1"/>
  <c r="J541" i="9" s="1"/>
  <c r="K541" i="9" s="1"/>
  <c r="I611" i="9" a="1"/>
  <c r="I611" i="9" s="1"/>
  <c r="J611" i="9" s="1" a="1"/>
  <c r="J611" i="9" s="1"/>
  <c r="K611" i="9" s="1"/>
  <c r="I1010" i="9" a="1"/>
  <c r="I1010" i="9" s="1"/>
  <c r="J1010" i="9" s="1" a="1"/>
  <c r="J1010" i="9" s="1"/>
  <c r="K1010" i="9" s="1"/>
  <c r="I3931" i="9" a="1"/>
  <c r="I3931" i="9" s="1"/>
  <c r="J3931" i="9" s="1" a="1"/>
  <c r="J3931" i="9" s="1"/>
  <c r="K3931" i="9" s="1"/>
  <c r="I779" i="9" a="1"/>
  <c r="I779" i="9" s="1"/>
  <c r="J779" i="9" s="1" a="1"/>
  <c r="J779" i="9" s="1"/>
  <c r="K779" i="9" s="1"/>
  <c r="I1591" i="9" a="1"/>
  <c r="I1591" i="9" s="1"/>
  <c r="J1591" i="9" s="1" a="1"/>
  <c r="J1591" i="9" s="1"/>
  <c r="K1591" i="9" s="1"/>
  <c r="I3009" i="9" a="1"/>
  <c r="I3009" i="9" s="1"/>
  <c r="J3009" i="9" s="1" a="1"/>
  <c r="J3009" i="9" s="1"/>
  <c r="K3009" i="9" s="1"/>
  <c r="I1346" i="9" a="1"/>
  <c r="I1346" i="9" s="1"/>
  <c r="J1346" i="9" s="1" a="1"/>
  <c r="J1346" i="9" s="1"/>
  <c r="K1346" i="9" s="1"/>
  <c r="I3316" i="9" a="1"/>
  <c r="I3316" i="9" s="1"/>
  <c r="J3316" i="9" s="1" a="1"/>
  <c r="J3316" i="9" s="1"/>
  <c r="K3316" i="9" s="1"/>
  <c r="I5238" i="9" a="1"/>
  <c r="I5238" i="9" s="1"/>
  <c r="J5238" i="9" s="1" a="1"/>
  <c r="J5238" i="9" s="1"/>
  <c r="K5238" i="9" s="1"/>
  <c r="I3694" i="9" a="1"/>
  <c r="I3694" i="9" s="1"/>
  <c r="J3694" i="9" s="1" a="1"/>
  <c r="J3694" i="9" s="1"/>
  <c r="K3694" i="9" s="1"/>
  <c r="I2827" i="9" a="1"/>
  <c r="I2827" i="9" s="1"/>
  <c r="J2827" i="9" s="1" a="1"/>
  <c r="J2827" i="9" s="1"/>
  <c r="K2827" i="9" s="1"/>
  <c r="I5224" i="9" a="1"/>
  <c r="I5224" i="9" s="1"/>
  <c r="J5224" i="9" s="1" a="1"/>
  <c r="J5224" i="9" s="1"/>
  <c r="K5224" i="9" s="1"/>
  <c r="I2416" i="9" a="1"/>
  <c r="I2416" i="9" s="1"/>
  <c r="J2416" i="9" s="1" a="1"/>
  <c r="J2416" i="9" s="1"/>
  <c r="K2416" i="9" s="1"/>
  <c r="I3540" i="9" a="1"/>
  <c r="I3540" i="9" s="1"/>
  <c r="J3540" i="9" s="1" a="1"/>
  <c r="J3540" i="9" s="1"/>
  <c r="K3540" i="9" s="1"/>
  <c r="I2513" i="9" a="1"/>
  <c r="I2513" i="9" s="1"/>
  <c r="J2513" i="9" s="1" a="1"/>
  <c r="J2513" i="9" s="1"/>
  <c r="K2513" i="9" s="1"/>
  <c r="I4246" i="9" a="1"/>
  <c r="I4246" i="9" s="1"/>
  <c r="J4246" i="9" s="1" a="1"/>
  <c r="J4246" i="9" s="1"/>
  <c r="K4246" i="9" s="1"/>
  <c r="I2694" i="9" a="1"/>
  <c r="I2694" i="9" s="1"/>
  <c r="J2694" i="9" s="1" a="1"/>
  <c r="J2694" i="9" s="1"/>
  <c r="K2694" i="9" s="1"/>
  <c r="I2186" i="9" a="1"/>
  <c r="I2186" i="9" s="1"/>
  <c r="J2186" i="9" s="1" a="1"/>
  <c r="J2186" i="9" s="1"/>
  <c r="K2186" i="9" s="1"/>
  <c r="I4064" i="9" a="1"/>
  <c r="I4064" i="9" s="1"/>
  <c r="J4064" i="9" s="1" a="1"/>
  <c r="J4064" i="9" s="1"/>
  <c r="K4064" i="9" s="1"/>
  <c r="I1227" i="9" a="1"/>
  <c r="I1227" i="9" s="1"/>
  <c r="J1227" i="9" s="1" a="1"/>
  <c r="J1227" i="9" s="1"/>
  <c r="K1227" i="9" s="1"/>
  <c r="I345" i="9" a="1"/>
  <c r="I345" i="9" s="1"/>
  <c r="J345" i="9" s="1" a="1"/>
  <c r="J345" i="9" s="1"/>
  <c r="K345" i="9" s="1"/>
  <c r="I5619" i="9" a="1"/>
  <c r="I5619" i="9" s="1"/>
  <c r="J5619" i="9" s="1" a="1"/>
  <c r="J5619" i="9" s="1"/>
  <c r="K5619" i="9" s="1"/>
  <c r="I436" i="9" a="1"/>
  <c r="I436" i="9" s="1"/>
  <c r="J436" i="9" s="1" a="1"/>
  <c r="J436" i="9" s="1"/>
  <c r="K436" i="9" s="1"/>
  <c r="I1885" i="9" a="1"/>
  <c r="I1885" i="9" s="1"/>
  <c r="J1885" i="9" s="1" a="1"/>
  <c r="J1885" i="9" s="1"/>
  <c r="K1885" i="9" s="1"/>
  <c r="I4511" i="9" a="1"/>
  <c r="I4511" i="9" s="1"/>
  <c r="J4511" i="9" s="1" a="1"/>
  <c r="J4511" i="9" s="1"/>
  <c r="K4511" i="9" s="1"/>
  <c r="I1717" i="9" a="1"/>
  <c r="I1717" i="9" s="1"/>
  <c r="J1717" i="9" s="1" a="1"/>
  <c r="J1717" i="9" s="1"/>
  <c r="K1717" i="9" s="1"/>
  <c r="I2088" i="9" a="1"/>
  <c r="I2088" i="9" s="1"/>
  <c r="J2088" i="9" s="1" a="1"/>
  <c r="J2088" i="9" s="1"/>
  <c r="K2088" i="9" s="1"/>
  <c r="I3379" i="9" a="1"/>
  <c r="I3379" i="9" s="1"/>
  <c r="J3379" i="9" s="1" a="1"/>
  <c r="J3379" i="9" s="1"/>
  <c r="K3379" i="9" s="1"/>
  <c r="I3589" i="9" a="1"/>
  <c r="I3589" i="9" s="1"/>
  <c r="J3589" i="9" s="1" a="1"/>
  <c r="J3589" i="9" s="1"/>
  <c r="K3589" i="9" s="1"/>
  <c r="I4204" i="9" a="1"/>
  <c r="I4204" i="9" s="1"/>
  <c r="J4204" i="9" s="1" a="1"/>
  <c r="J4204" i="9" s="1"/>
  <c r="K4204" i="9" s="1"/>
  <c r="I206" i="9" a="1"/>
  <c r="I206" i="9" s="1"/>
  <c r="J206" i="9" s="1" a="1"/>
  <c r="J206" i="9" s="1"/>
  <c r="K206" i="9" s="1"/>
  <c r="I604" i="9" a="1"/>
  <c r="I604" i="9" s="1"/>
  <c r="J604" i="9" s="1" a="1"/>
  <c r="J604" i="9" s="1"/>
  <c r="K604" i="9" s="1"/>
  <c r="I5133" i="9" a="1"/>
  <c r="I5133" i="9" s="1"/>
  <c r="J5133" i="9" s="1" a="1"/>
  <c r="J5133" i="9" s="1"/>
  <c r="K5133" i="9" s="1"/>
  <c r="I3191" i="9" a="1"/>
  <c r="I3191" i="9" s="1"/>
  <c r="J3191" i="9" s="1" a="1"/>
  <c r="J3191" i="9" s="1"/>
  <c r="K3191" i="9" s="1"/>
  <c r="I4469" i="9" a="1"/>
  <c r="I4469" i="9" s="1"/>
  <c r="J4469" i="9" s="1" a="1"/>
  <c r="J4469" i="9" s="1"/>
  <c r="K4469" i="9" s="1"/>
  <c r="I4001" i="9" a="1"/>
  <c r="I4001" i="9" s="1"/>
  <c r="J4001" i="9" s="1" a="1"/>
  <c r="J4001" i="9" s="1"/>
  <c r="K4001" i="9" s="1"/>
  <c r="I2423" i="9" a="1"/>
  <c r="I2423" i="9" s="1"/>
  <c r="J2423" i="9" s="1" a="1"/>
  <c r="J2423" i="9" s="1"/>
  <c r="K2423" i="9" s="1"/>
  <c r="I2207" i="9" a="1"/>
  <c r="I2207" i="9" s="1"/>
  <c r="J2207" i="9" s="1" a="1"/>
  <c r="J2207" i="9" s="1"/>
  <c r="K2207" i="9" s="1"/>
  <c r="I3463" i="9" a="1"/>
  <c r="I3463" i="9" s="1"/>
  <c r="J3463" i="9" s="1" a="1"/>
  <c r="J3463" i="9" s="1"/>
  <c r="K3463" i="9" s="1"/>
  <c r="I3959" i="9" a="1"/>
  <c r="I3959" i="9" s="1"/>
  <c r="J3959" i="9" s="1" a="1"/>
  <c r="J3959" i="9" s="1"/>
  <c r="K3959" i="9" s="1"/>
  <c r="I6820" i="9" a="1"/>
  <c r="I6820" i="9" s="1"/>
  <c r="J6820" i="9" s="1" a="1"/>
  <c r="J6820" i="9" s="1"/>
  <c r="K6820" i="9" s="1"/>
  <c r="I6211" i="9" a="1"/>
  <c r="I6211" i="9" s="1"/>
  <c r="J6211" i="9" s="1" a="1"/>
  <c r="J6211" i="9" s="1"/>
  <c r="K6211" i="9" s="1"/>
  <c r="I5306" i="9" a="1"/>
  <c r="I5306" i="9" s="1"/>
  <c r="J5306" i="9" s="1" a="1"/>
  <c r="J5306" i="9" s="1"/>
  <c r="K5306" i="9" s="1"/>
  <c r="I6372" i="9" a="1"/>
  <c r="I6372" i="9" s="1"/>
  <c r="J6372" i="9" s="1" a="1"/>
  <c r="J6372" i="9" s="1"/>
  <c r="K6372" i="9" s="1"/>
  <c r="I11" i="9" a="1"/>
  <c r="I11" i="9" s="1"/>
  <c r="J11" i="9" s="1" a="1"/>
  <c r="J11" i="9" s="1"/>
  <c r="K11" i="9" s="1"/>
  <c r="I5933" i="9" a="1"/>
  <c r="I5933" i="9" s="1"/>
  <c r="J5933" i="9" s="1" a="1"/>
  <c r="J5933" i="9" s="1"/>
  <c r="K5933" i="9" s="1"/>
  <c r="I6855" i="9" a="1"/>
  <c r="I6855" i="9" s="1"/>
  <c r="J6855" i="9" s="1" a="1"/>
  <c r="J6855" i="9" s="1"/>
  <c r="K6855" i="9" s="1"/>
  <c r="I6865" i="9" a="1"/>
  <c r="I6865" i="9" s="1"/>
  <c r="J6865" i="9" s="1" a="1"/>
  <c r="J6865" i="9" s="1"/>
  <c r="K6865" i="9" s="1"/>
  <c r="I6498" i="9" a="1"/>
  <c r="I6498" i="9" s="1"/>
  <c r="J6498" i="9" s="1" a="1"/>
  <c r="J6498" i="9" s="1"/>
  <c r="K6498" i="9" s="1"/>
  <c r="I6512" i="9" a="1"/>
  <c r="I6512" i="9" s="1"/>
  <c r="J6512" i="9" s="1" a="1"/>
  <c r="J6512" i="9" s="1"/>
  <c r="K6512" i="9" s="1"/>
  <c r="I6885" i="9" a="1"/>
  <c r="I6885" i="9" s="1"/>
  <c r="J6885" i="9" s="1" a="1"/>
  <c r="J6885" i="9" s="1"/>
  <c r="K6885" i="9" s="1"/>
  <c r="I3681" i="9" a="1"/>
  <c r="I3681" i="9" s="1"/>
  <c r="J3681" i="9" s="1" a="1"/>
  <c r="J3681" i="9" s="1"/>
  <c r="K3681" i="9" s="1"/>
  <c r="I2305" i="9" a="1"/>
  <c r="I2305" i="9" s="1"/>
  <c r="J2305" i="9" s="1" a="1"/>
  <c r="J2305" i="9" s="1"/>
  <c r="K2305" i="9" s="1"/>
  <c r="I1557" i="9" a="1"/>
  <c r="I1557" i="9" s="1"/>
  <c r="J1557" i="9" s="1" a="1"/>
  <c r="J1557" i="9" s="1"/>
  <c r="K1557" i="9" s="1"/>
  <c r="I4770" i="9" a="1"/>
  <c r="I4770" i="9" s="1"/>
  <c r="J4770" i="9" s="1" a="1"/>
  <c r="J4770" i="9" s="1"/>
  <c r="K4770" i="9" s="1"/>
  <c r="I850" i="9" a="1"/>
  <c r="I850" i="9" s="1"/>
  <c r="J850" i="9" s="1" a="1"/>
  <c r="J850" i="9" s="1"/>
  <c r="K850" i="9" s="1"/>
  <c r="I2639" i="9" a="1"/>
  <c r="I2639" i="9" s="1"/>
  <c r="J2639" i="9" s="1" a="1"/>
  <c r="J2639" i="9" s="1"/>
  <c r="K2639" i="9" s="1"/>
  <c r="I5349" i="9" a="1"/>
  <c r="I5349" i="9" s="1"/>
  <c r="J5349" i="9" s="1" a="1"/>
  <c r="J5349" i="9" s="1"/>
  <c r="K5349" i="9" s="1"/>
  <c r="I221" i="9" a="1"/>
  <c r="I221" i="9" s="1"/>
  <c r="J221" i="9" s="1" a="1"/>
  <c r="J221" i="9" s="1"/>
  <c r="K221" i="9" s="1"/>
  <c r="I3157" i="9" a="1"/>
  <c r="I3157" i="9" s="1"/>
  <c r="J3157" i="9" s="1" a="1"/>
  <c r="J3157" i="9" s="1"/>
  <c r="K3157" i="9" s="1"/>
  <c r="I2382" i="9" a="1"/>
  <c r="I2382" i="9" s="1"/>
  <c r="J2382" i="9" s="1" a="1"/>
  <c r="J2382" i="9" s="1"/>
  <c r="K2382" i="9" s="1"/>
  <c r="I1102" i="9" a="1"/>
  <c r="I1102" i="9" s="1"/>
  <c r="J1102" i="9" s="1" a="1"/>
  <c r="J1102" i="9" s="1"/>
  <c r="K1102" i="9" s="1"/>
  <c r="I3101" i="9" a="1"/>
  <c r="I3101" i="9" s="1"/>
  <c r="J3101" i="9" s="1" a="1"/>
  <c r="J3101" i="9" s="1"/>
  <c r="K3101" i="9" s="1"/>
  <c r="I3066" i="9" a="1"/>
  <c r="I3066" i="9" s="1"/>
  <c r="J3066" i="9" s="1" a="1"/>
  <c r="J3066" i="9" s="1"/>
  <c r="K3066" i="9" s="1"/>
  <c r="I4023" i="9" a="1"/>
  <c r="I4023" i="9" s="1"/>
  <c r="J4023" i="9" s="1" a="1"/>
  <c r="J4023" i="9" s="1"/>
  <c r="K4023" i="9" s="1"/>
  <c r="I3499" i="9" a="1"/>
  <c r="I3499" i="9" s="1"/>
  <c r="J3499" i="9" s="1" a="1"/>
  <c r="J3499" i="9" s="1"/>
  <c r="K3499" i="9" s="1"/>
  <c r="I4554" i="9" a="1"/>
  <c r="I4554" i="9" s="1"/>
  <c r="J4554" i="9" s="1" a="1"/>
  <c r="J4554" i="9" s="1"/>
  <c r="K4554" i="9" s="1"/>
  <c r="I2054" i="9" a="1"/>
  <c r="I2054" i="9" s="1"/>
  <c r="J2054" i="9" s="1" a="1"/>
  <c r="J2054" i="9" s="1"/>
  <c r="K2054" i="9" s="1"/>
  <c r="I2926" i="9" a="1"/>
  <c r="I2926" i="9" s="1"/>
  <c r="J2926" i="9" s="1" a="1"/>
  <c r="J2926" i="9" s="1"/>
  <c r="K2926" i="9" s="1"/>
  <c r="I4016" i="9" a="1"/>
  <c r="I4016" i="9" s="1"/>
  <c r="J4016" i="9" s="1" a="1"/>
  <c r="J4016" i="9" s="1"/>
  <c r="K4016" i="9" s="1"/>
  <c r="I3772" i="9" a="1"/>
  <c r="I3772" i="9" s="1"/>
  <c r="J3772" i="9" s="1" a="1"/>
  <c r="J3772" i="9" s="1"/>
  <c r="K3772" i="9" s="1"/>
  <c r="I5466" i="9" a="1"/>
  <c r="I5466" i="9" s="1"/>
  <c r="J5466" i="9" s="1" a="1"/>
  <c r="J5466" i="9" s="1"/>
  <c r="K5466" i="9" s="1"/>
  <c r="I3171" i="9" a="1"/>
  <c r="I3171" i="9" s="1"/>
  <c r="J3171" i="9" s="1" a="1"/>
  <c r="J3171" i="9" s="1"/>
  <c r="K3171" i="9" s="1"/>
  <c r="I3094" i="9" a="1"/>
  <c r="I3094" i="9" s="1"/>
  <c r="J3094" i="9" s="1" a="1"/>
  <c r="J3094" i="9" s="1"/>
  <c r="K3094" i="9" s="1"/>
  <c r="I465" i="9" a="1"/>
  <c r="I465" i="9" s="1"/>
  <c r="J465" i="9" s="1" a="1"/>
  <c r="J465" i="9" s="1"/>
  <c r="K465" i="9" s="1"/>
  <c r="I6254" i="9" a="1"/>
  <c r="I6254" i="9" s="1"/>
  <c r="J6254" i="9" s="1" a="1"/>
  <c r="J6254" i="9" s="1"/>
  <c r="K6254" i="9" s="1"/>
  <c r="I4156" i="9" a="1"/>
  <c r="I4156" i="9" s="1"/>
  <c r="J4156" i="9" s="1" a="1"/>
  <c r="J4156" i="9" s="1"/>
  <c r="K4156" i="9" s="1"/>
  <c r="I5445" i="9" a="1"/>
  <c r="I5445" i="9" s="1"/>
  <c r="J5445" i="9" s="1" a="1"/>
  <c r="J5445" i="9" s="1"/>
  <c r="K5445" i="9" s="1"/>
  <c r="I2410" i="9" a="1"/>
  <c r="I2410" i="9" s="1"/>
  <c r="J2410" i="9" s="1" a="1"/>
  <c r="J2410" i="9" s="1"/>
  <c r="K2410" i="9" s="1"/>
  <c r="I4624" i="9" a="1"/>
  <c r="I4624" i="9" s="1"/>
  <c r="J4624" i="9" s="1" a="1"/>
  <c r="J4624" i="9" s="1"/>
  <c r="K4624" i="9" s="1"/>
  <c r="I3297" i="9" a="1"/>
  <c r="I3297" i="9" s="1"/>
  <c r="J3297" i="9" s="1" a="1"/>
  <c r="J3297" i="9" s="1"/>
  <c r="K3297" i="9" s="1"/>
  <c r="I5127" i="9" a="1"/>
  <c r="I5127" i="9" s="1"/>
  <c r="J5127" i="9" s="1" a="1"/>
  <c r="J5127" i="9" s="1"/>
  <c r="K5127" i="9" s="1"/>
  <c r="I5092" i="9" a="1"/>
  <c r="I5092" i="9" s="1"/>
  <c r="J5092" i="9" s="1" a="1"/>
  <c r="J5092" i="9" s="1"/>
  <c r="K5092" i="9" s="1"/>
  <c r="I1935" i="9" a="1"/>
  <c r="I1935" i="9" s="1"/>
  <c r="J1935" i="9" s="1" a="1"/>
  <c r="J1935" i="9" s="1"/>
  <c r="K1935" i="9" s="1"/>
  <c r="I6548" i="9" a="1"/>
  <c r="I6548" i="9" s="1"/>
  <c r="J6548" i="9" s="1" a="1"/>
  <c r="J6548" i="9" s="1"/>
  <c r="K6548" i="9" s="1"/>
  <c r="I339" i="9" a="1"/>
  <c r="I339" i="9" s="1"/>
  <c r="J339" i="9" s="1" a="1"/>
  <c r="J339" i="9" s="1"/>
  <c r="K339" i="9" s="1"/>
  <c r="I1186" i="9" a="1"/>
  <c r="I1186" i="9" s="1"/>
  <c r="J1186" i="9" s="1" a="1"/>
  <c r="J1186" i="9" s="1"/>
  <c r="K1186" i="9" s="1"/>
  <c r="I3862" i="9" a="1"/>
  <c r="I3862" i="9" s="1"/>
  <c r="J3862" i="9" s="1" a="1"/>
  <c r="J3862" i="9" s="1"/>
  <c r="K3862" i="9" s="1"/>
  <c r="I1172" i="9" a="1"/>
  <c r="I1172" i="9" s="1"/>
  <c r="J1172" i="9" s="1" a="1"/>
  <c r="J1172" i="9" s="1"/>
  <c r="K1172" i="9" s="1"/>
  <c r="I2250" i="9" a="1"/>
  <c r="I2250" i="9" s="1"/>
  <c r="J2250" i="9" s="1" a="1"/>
  <c r="J2250" i="9" s="1"/>
  <c r="K2250" i="9" s="1"/>
  <c r="I598" i="9" a="1"/>
  <c r="I598" i="9" s="1"/>
  <c r="J598" i="9" s="1" a="1"/>
  <c r="J598" i="9" s="1"/>
  <c r="K598" i="9" s="1"/>
  <c r="I4575" i="9" a="1"/>
  <c r="I4575" i="9" s="1"/>
  <c r="J4575" i="9" s="1" a="1"/>
  <c r="J4575" i="9" s="1"/>
  <c r="K4575" i="9" s="1"/>
  <c r="I2870" i="9" a="1"/>
  <c r="I2870" i="9" s="1"/>
  <c r="J2870" i="9" s="1" a="1"/>
  <c r="J2870" i="9" s="1"/>
  <c r="K2870" i="9" s="1"/>
  <c r="I2354" i="9" a="1"/>
  <c r="I2354" i="9" s="1"/>
  <c r="J2354" i="9" s="1" a="1"/>
  <c r="J2354" i="9" s="1"/>
  <c r="K2354" i="9" s="1"/>
  <c r="I3262" i="9" a="1"/>
  <c r="I3262" i="9" s="1"/>
  <c r="J3262" i="9" s="1" a="1"/>
  <c r="J3262" i="9" s="1"/>
  <c r="K3262" i="9" s="1"/>
  <c r="I4784" i="9" a="1"/>
  <c r="I4784" i="9" s="1"/>
  <c r="J4784" i="9" s="1" a="1"/>
  <c r="J4784" i="9" s="1"/>
  <c r="K4784" i="9" s="1"/>
  <c r="I2765" i="9" a="1"/>
  <c r="I2765" i="9" s="1"/>
  <c r="J2765" i="9" s="1" a="1"/>
  <c r="J2765" i="9" s="1"/>
  <c r="K2765" i="9" s="1"/>
  <c r="I5627" i="9" a="1"/>
  <c r="I5627" i="9" s="1"/>
  <c r="J5627" i="9" s="1" a="1"/>
  <c r="J5627" i="9" s="1"/>
  <c r="K5627" i="9" s="1"/>
  <c r="I5155" i="9" a="1"/>
  <c r="I5155" i="9" s="1"/>
  <c r="J5155" i="9" s="1" a="1"/>
  <c r="J5155" i="9" s="1"/>
  <c r="K5155" i="9" s="1"/>
  <c r="I4540" i="9" a="1"/>
  <c r="I4540" i="9" s="1"/>
  <c r="J4540" i="9" s="1" a="1"/>
  <c r="J4540" i="9" s="1"/>
  <c r="K4540" i="9" s="1"/>
  <c r="I1305" i="9" a="1"/>
  <c r="I1305" i="9" s="1"/>
  <c r="J1305" i="9" s="1" a="1"/>
  <c r="J1305" i="9" s="1"/>
  <c r="K1305" i="9" s="1"/>
  <c r="I3303" i="9" a="1"/>
  <c r="I3303" i="9" s="1"/>
  <c r="J3303" i="9" s="1" a="1"/>
  <c r="J3303" i="9" s="1"/>
  <c r="K3303" i="9" s="1"/>
  <c r="I1697" i="9" a="1"/>
  <c r="I1697" i="9" s="1"/>
  <c r="J1697" i="9" s="1" a="1"/>
  <c r="J1697" i="9" s="1"/>
  <c r="K1697" i="9" s="1"/>
  <c r="I1515" i="9" a="1"/>
  <c r="I1515" i="9" s="1"/>
  <c r="J1515" i="9" s="1" a="1"/>
  <c r="J1515" i="9" s="1"/>
  <c r="K1515" i="9" s="1"/>
  <c r="I3555" i="9" a="1"/>
  <c r="I3555" i="9" s="1"/>
  <c r="J3555" i="9" s="1" a="1"/>
  <c r="J3555" i="9" s="1"/>
  <c r="K3555" i="9" s="1"/>
  <c r="I3869" i="9" a="1"/>
  <c r="I3869" i="9" s="1"/>
  <c r="J3869" i="9" s="1" a="1"/>
  <c r="J3869" i="9" s="1"/>
  <c r="K3869" i="9" s="1"/>
  <c r="I5288" i="9" a="1"/>
  <c r="I5288" i="9" s="1"/>
  <c r="J5288" i="9" s="1" a="1"/>
  <c r="J5288" i="9" s="1"/>
  <c r="K5288" i="9" s="1"/>
  <c r="I5274" i="9" a="1"/>
  <c r="I5274" i="9" s="1"/>
  <c r="J5274" i="9" s="1" a="1"/>
  <c r="J5274" i="9" s="1"/>
  <c r="K5274" i="9" s="1"/>
  <c r="I5370" i="9" a="1"/>
  <c r="I5370" i="9" s="1"/>
  <c r="J5370" i="9" s="1" a="1"/>
  <c r="J5370" i="9" s="1"/>
  <c r="K5370" i="9" s="1"/>
  <c r="I5134" i="9" a="1"/>
  <c r="I5134" i="9" s="1"/>
  <c r="J5134" i="9" s="1" a="1"/>
  <c r="J5134" i="9" s="1"/>
  <c r="K5134" i="9" s="1"/>
  <c r="I822" i="9" a="1"/>
  <c r="I822" i="9" s="1"/>
  <c r="J822" i="9" s="1" a="1"/>
  <c r="J822" i="9" s="1"/>
  <c r="K822" i="9" s="1"/>
  <c r="I4819" i="9" a="1"/>
  <c r="I4819" i="9" s="1"/>
  <c r="J4819" i="9" s="1" a="1"/>
  <c r="J4819" i="9" s="1"/>
  <c r="K4819" i="9" s="1"/>
  <c r="I1774" i="9" a="1"/>
  <c r="I1774" i="9" s="1"/>
  <c r="J1774" i="9" s="1" a="1"/>
  <c r="J1774" i="9" s="1"/>
  <c r="K1774" i="9" s="1"/>
  <c r="I2389" i="9" a="1"/>
  <c r="I2389" i="9" s="1"/>
  <c r="J2389" i="9" s="1" a="1"/>
  <c r="J2389" i="9" s="1"/>
  <c r="K2389" i="9" s="1"/>
  <c r="I6366" i="9" a="1"/>
  <c r="I6366" i="9" s="1"/>
  <c r="J6366" i="9" s="1" a="1"/>
  <c r="J6366" i="9" s="1"/>
  <c r="K6366" i="9" s="1"/>
  <c r="I4596" i="9" a="1"/>
  <c r="I4596" i="9" s="1"/>
  <c r="J4596" i="9" s="1" a="1"/>
  <c r="J4596" i="9" s="1"/>
  <c r="K4596" i="9" s="1"/>
  <c r="I3276" i="9" a="1"/>
  <c r="I3276" i="9" s="1"/>
  <c r="J3276" i="9" s="1" a="1"/>
  <c r="J3276" i="9" s="1"/>
  <c r="K3276" i="9" s="1"/>
  <c r="I325" i="9" a="1"/>
  <c r="I325" i="9" s="1"/>
  <c r="J325" i="9" s="1" a="1"/>
  <c r="J325" i="9" s="1"/>
  <c r="K325" i="9" s="1"/>
  <c r="I1536" i="9" a="1"/>
  <c r="I1536" i="9" s="1"/>
  <c r="J1536" i="9" s="1" a="1"/>
  <c r="J1536" i="9" s="1"/>
  <c r="K1536" i="9" s="1"/>
  <c r="I4749" i="9" a="1"/>
  <c r="I4749" i="9" s="1"/>
  <c r="J4749" i="9" s="1" a="1"/>
  <c r="J4749" i="9" s="1"/>
  <c r="K4749" i="9" s="1"/>
  <c r="I1424" i="9" a="1"/>
  <c r="I1424" i="9" s="1"/>
  <c r="J1424" i="9" s="1" a="1"/>
  <c r="J1424" i="9" s="1"/>
  <c r="K1424" i="9" s="1"/>
  <c r="I738" i="9" a="1"/>
  <c r="I738" i="9" s="1"/>
  <c r="J738" i="9" s="1" a="1"/>
  <c r="J738" i="9" s="1"/>
  <c r="K738" i="9" s="1"/>
  <c r="I158" i="9" a="1"/>
  <c r="I158" i="9" s="1"/>
  <c r="J158" i="9" s="1" a="1"/>
  <c r="J158" i="9" s="1"/>
  <c r="K158" i="9" s="1"/>
  <c r="I3129" i="9" a="1"/>
  <c r="I3129" i="9" s="1"/>
  <c r="J3129" i="9" s="1" a="1"/>
  <c r="J3129" i="9" s="1"/>
  <c r="K3129" i="9" s="1"/>
  <c r="I4295" i="9" a="1"/>
  <c r="I4295" i="9" s="1"/>
  <c r="J4295" i="9" s="1" a="1"/>
  <c r="J4295" i="9" s="1"/>
  <c r="K4295" i="9" s="1"/>
  <c r="I6904" i="9" a="1"/>
  <c r="I6904" i="9" s="1"/>
  <c r="J6904" i="9" s="1" a="1"/>
  <c r="J6904" i="9" s="1"/>
  <c r="K6904" i="9" s="1"/>
  <c r="I6912" i="9" a="1"/>
  <c r="I6912" i="9" s="1"/>
  <c r="J6912" i="9" s="1" a="1"/>
  <c r="J6912" i="9" s="1"/>
  <c r="K6912" i="9" s="1"/>
  <c r="I6921" i="9" a="1"/>
  <c r="I6921" i="9" s="1"/>
  <c r="J6921" i="9" s="1" a="1"/>
  <c r="J6921" i="9" s="1"/>
  <c r="K6921" i="9" s="1"/>
  <c r="I6032" i="9" a="1"/>
  <c r="I6032" i="9" s="1"/>
  <c r="J6032" i="9" s="1" a="1"/>
  <c r="J6032" i="9" s="1"/>
  <c r="K6032" i="9" s="1"/>
  <c r="I5682" i="9" a="1"/>
  <c r="I5682" i="9" s="1"/>
  <c r="J5682" i="9" s="1" a="1"/>
  <c r="J5682" i="9" s="1"/>
  <c r="K5682" i="9" s="1"/>
  <c r="I5955" i="9" a="1"/>
  <c r="I5955" i="9" s="1"/>
  <c r="J5955" i="9" s="1" a="1"/>
  <c r="J5955" i="9" s="1"/>
  <c r="K5955" i="9" s="1"/>
  <c r="I6053" i="9" a="1"/>
  <c r="I6053" i="9" s="1"/>
  <c r="J6053" i="9" s="1" a="1"/>
  <c r="J6053" i="9" s="1"/>
  <c r="K6053" i="9" s="1"/>
  <c r="I7327" i="9" a="1"/>
  <c r="I7327" i="9" s="1"/>
  <c r="J7327" i="9" s="1" a="1"/>
  <c r="J7327" i="9" s="1"/>
  <c r="K7327" i="9" s="1"/>
  <c r="I5829" i="9" a="1"/>
  <c r="I5829" i="9" s="1"/>
  <c r="J5829" i="9" s="1" a="1"/>
  <c r="J5829" i="9" s="1"/>
  <c r="K5829" i="9" s="1"/>
  <c r="I6443" i="9" a="1"/>
  <c r="I6443" i="9" s="1"/>
  <c r="J6443" i="9" s="1" a="1"/>
  <c r="J6443" i="9" s="1"/>
  <c r="K6443" i="9" s="1"/>
  <c r="I6088" i="9" a="1"/>
  <c r="I6088" i="9" s="1"/>
  <c r="J6088" i="9" s="1" a="1"/>
  <c r="J6088" i="9" s="1"/>
  <c r="K6088" i="9" s="1"/>
  <c r="I5927" i="9" a="1"/>
  <c r="I5927" i="9" s="1"/>
  <c r="J5927" i="9" s="1" a="1"/>
  <c r="J5927" i="9" s="1"/>
  <c r="K5927" i="9" s="1"/>
  <c r="I5766" i="9" a="1"/>
  <c r="I5766" i="9" s="1"/>
  <c r="J5766" i="9" s="1" a="1"/>
  <c r="J5766" i="9" s="1"/>
  <c r="K5766" i="9" s="1"/>
  <c r="I6956" i="9" a="1"/>
  <c r="I6956" i="9" s="1"/>
  <c r="J6956" i="9" s="1" a="1"/>
  <c r="J6956" i="9" s="1"/>
  <c r="K6956" i="9" s="1"/>
  <c r="I6962" i="9" a="1"/>
  <c r="I6962" i="9" s="1"/>
  <c r="J6962" i="9" s="1" a="1"/>
  <c r="J6962" i="9" s="1"/>
  <c r="K6962" i="9" s="1"/>
  <c r="I6970" i="9" a="1"/>
  <c r="I6970" i="9" s="1"/>
  <c r="J6970" i="9" s="1" a="1"/>
  <c r="J6970" i="9" s="1"/>
  <c r="K6970" i="9" s="1"/>
  <c r="I6081" i="9" a="1"/>
  <c r="I6081" i="9" s="1"/>
  <c r="J6081" i="9" s="1" a="1"/>
  <c r="J6081" i="9" s="1"/>
  <c r="K6081" i="9" s="1"/>
  <c r="I6978" i="9" a="1"/>
  <c r="I6978" i="9" s="1"/>
  <c r="J6978" i="9" s="1" a="1"/>
  <c r="J6978" i="9" s="1"/>
  <c r="K6978" i="9" s="1"/>
  <c r="I6984" i="9" a="1"/>
  <c r="I6984" i="9" s="1"/>
  <c r="J6984" i="9" s="1" a="1"/>
  <c r="J6984" i="9" s="1"/>
  <c r="K6984" i="9" s="1"/>
  <c r="I6992" i="9" a="1"/>
  <c r="I6992" i="9" s="1"/>
  <c r="J6992" i="9" s="1" a="1"/>
  <c r="J6992" i="9" s="1"/>
  <c r="K6992" i="9" s="1"/>
  <c r="I257" i="9" a="1"/>
  <c r="I257" i="9" s="1"/>
  <c r="J257" i="9" s="1" a="1"/>
  <c r="J257" i="9" s="1"/>
  <c r="K257" i="9" s="1"/>
  <c r="I6999" i="9" a="1"/>
  <c r="I6999" i="9" s="1"/>
  <c r="J6999" i="9" s="1" a="1"/>
  <c r="J6999" i="9" s="1"/>
  <c r="K6999" i="9" s="1"/>
  <c r="I2306" i="9" a="1"/>
  <c r="I2306" i="9" s="1"/>
  <c r="J2306" i="9" s="1" a="1"/>
  <c r="J2306" i="9" s="1"/>
  <c r="K2306" i="9" s="1"/>
  <c r="I3088" i="9" a="1"/>
  <c r="I3088" i="9" s="1"/>
  <c r="J3088" i="9" s="1" a="1"/>
  <c r="J3088" i="9" s="1"/>
  <c r="K3088" i="9" s="1"/>
  <c r="I1551" i="9" a="1"/>
  <c r="I1551" i="9" s="1"/>
  <c r="J1551" i="9" s="1" a="1"/>
  <c r="J1551" i="9" s="1"/>
  <c r="K1551" i="9" s="1"/>
  <c r="I5329" i="9" a="1"/>
  <c r="I5329" i="9" s="1"/>
  <c r="J5329" i="9" s="1" a="1"/>
  <c r="J5329" i="9" s="1"/>
  <c r="K5329" i="9" s="1"/>
  <c r="I543" i="9" a="1"/>
  <c r="I543" i="9" s="1"/>
  <c r="J543" i="9" s="1" a="1"/>
  <c r="J543" i="9" s="1"/>
  <c r="K543" i="9" s="1"/>
  <c r="I844" i="9" a="1"/>
  <c r="I844" i="9" s="1"/>
  <c r="J844" i="9" s="1" a="1"/>
  <c r="J844" i="9" s="1"/>
  <c r="K844" i="9" s="1"/>
  <c r="I2640" i="9" a="1"/>
  <c r="I2640" i="9" s="1"/>
  <c r="J2640" i="9" s="1" a="1"/>
  <c r="J2640" i="9" s="1"/>
  <c r="K2640" i="9" s="1"/>
  <c r="I830" i="9" a="1"/>
  <c r="I830" i="9" s="1"/>
  <c r="J830" i="9" s="1" a="1"/>
  <c r="J830" i="9" s="1"/>
  <c r="K830" i="9" s="1"/>
  <c r="I417" i="9" a="1"/>
  <c r="I417" i="9" s="1"/>
  <c r="J417" i="9" s="1" a="1"/>
  <c r="J417" i="9" s="1"/>
  <c r="K417" i="9" s="1"/>
  <c r="I1376" i="9" a="1"/>
  <c r="I1376" i="9" s="1"/>
  <c r="J1376" i="9" s="1" a="1"/>
  <c r="J1376" i="9" s="1"/>
  <c r="K1376" i="9" s="1"/>
  <c r="I3717" i="9" a="1"/>
  <c r="I3717" i="9" s="1"/>
  <c r="J3717" i="9" s="1" a="1"/>
  <c r="J3717" i="9" s="1"/>
  <c r="K3717" i="9" s="1"/>
  <c r="I4408" i="9" a="1"/>
  <c r="I4408" i="9" s="1"/>
  <c r="J4408" i="9" s="1" a="1"/>
  <c r="J4408" i="9" s="1"/>
  <c r="K4408" i="9" s="1"/>
  <c r="I2174" i="9" a="1"/>
  <c r="I2174" i="9" s="1"/>
  <c r="J2174" i="9" s="1" a="1"/>
  <c r="J2174" i="9" s="1"/>
  <c r="K2174" i="9" s="1"/>
  <c r="I1103" i="9" a="1"/>
  <c r="I1103" i="9" s="1"/>
  <c r="J1103" i="9" s="1" a="1"/>
  <c r="J1103" i="9" s="1"/>
  <c r="K1103" i="9" s="1"/>
  <c r="I5268" i="9" a="1"/>
  <c r="I5268" i="9" s="1"/>
  <c r="J5268" i="9" s="1" a="1"/>
  <c r="J5268" i="9" s="1"/>
  <c r="K5268" i="9" s="1"/>
  <c r="I1355" i="9" a="1"/>
  <c r="I1355" i="9" s="1"/>
  <c r="J1355" i="9" s="1" a="1"/>
  <c r="J1355" i="9" s="1"/>
  <c r="K1355" i="9" s="1"/>
  <c r="I3067" i="9" a="1"/>
  <c r="I3067" i="9" s="1"/>
  <c r="J3067" i="9" s="1" a="1"/>
  <c r="J3067" i="9" s="1"/>
  <c r="K3067" i="9" s="1"/>
  <c r="I2125" i="9" a="1"/>
  <c r="I2125" i="9" s="1"/>
  <c r="J2125" i="9" s="1" a="1"/>
  <c r="J2125" i="9" s="1"/>
  <c r="K2125" i="9" s="1"/>
  <c r="I3926" i="9" a="1"/>
  <c r="I3926" i="9" s="1"/>
  <c r="J3926" i="9" s="1" a="1"/>
  <c r="J3926" i="9" s="1"/>
  <c r="K3926" i="9" s="1"/>
  <c r="I4359" i="9" a="1"/>
  <c r="I4359" i="9" s="1"/>
  <c r="J4359" i="9" s="1" a="1"/>
  <c r="J4359" i="9" s="1"/>
  <c r="K4359" i="9" s="1"/>
  <c r="I312" i="9" a="1"/>
  <c r="I312" i="9" s="1"/>
  <c r="J312" i="9" s="1" a="1"/>
  <c r="J312" i="9" s="1"/>
  <c r="K312" i="9" s="1"/>
  <c r="I1838" i="9" a="1"/>
  <c r="I1838" i="9" s="1"/>
  <c r="J1838" i="9" s="1" a="1"/>
  <c r="J1838" i="9" s="1"/>
  <c r="K1838" i="9" s="1"/>
  <c r="I802" i="9" a="1"/>
  <c r="I802" i="9" s="1"/>
  <c r="J802" i="9" s="1" a="1"/>
  <c r="J802" i="9" s="1"/>
  <c r="K802" i="9" s="1"/>
  <c r="I2738" i="9" a="1"/>
  <c r="I2738" i="9" s="1"/>
  <c r="J2738" i="9" s="1" a="1"/>
  <c r="J2738" i="9" s="1"/>
  <c r="K2738" i="9" s="1"/>
  <c r="I5509" i="9" a="1"/>
  <c r="I5509" i="9" s="1"/>
  <c r="J5509" i="9" s="1" a="1"/>
  <c r="J5509" i="9" s="1"/>
  <c r="K5509" i="9" s="1"/>
  <c r="I4017" i="9" a="1"/>
  <c r="I4017" i="9" s="1"/>
  <c r="J4017" i="9" s="1" a="1"/>
  <c r="J4017" i="9" s="1"/>
  <c r="K4017" i="9" s="1"/>
  <c r="I1901" i="9" a="1"/>
  <c r="I1901" i="9" s="1"/>
  <c r="J1901" i="9" s="1" a="1"/>
  <c r="J1901" i="9" s="1"/>
  <c r="K1901" i="9" s="1"/>
  <c r="I4436" i="9" a="1"/>
  <c r="I4436" i="9" s="1"/>
  <c r="J4436" i="9" s="1" a="1"/>
  <c r="J4436" i="9" s="1"/>
  <c r="K4436" i="9" s="1"/>
  <c r="I5467" i="9" a="1"/>
  <c r="I5467" i="9" s="1"/>
  <c r="J5467" i="9" s="1" a="1"/>
  <c r="J5467" i="9" s="1"/>
  <c r="K5467" i="9" s="1"/>
  <c r="I5163" i="9" a="1"/>
  <c r="I5163" i="9" s="1"/>
  <c r="J5163" i="9" s="1" a="1"/>
  <c r="J5163" i="9" s="1"/>
  <c r="K5163" i="9" s="1"/>
  <c r="I138" i="9" a="1"/>
  <c r="I138" i="9" s="1"/>
  <c r="J138" i="9" s="1" a="1"/>
  <c r="J138" i="9" s="1"/>
  <c r="K138" i="9" s="1"/>
  <c r="I3095" i="9" a="1"/>
  <c r="I3095" i="9" s="1"/>
  <c r="J3095" i="9" s="1" a="1"/>
  <c r="J3095" i="9" s="1"/>
  <c r="K3095" i="9" s="1"/>
  <c r="I445" i="9" a="1"/>
  <c r="I445" i="9" s="1"/>
  <c r="J445" i="9" s="1" a="1"/>
  <c r="J445" i="9" s="1"/>
  <c r="K445" i="9" s="1"/>
  <c r="I229" i="9" a="1"/>
  <c r="I229" i="9" s="1"/>
  <c r="J229" i="9" s="1" a="1"/>
  <c r="J229" i="9" s="1"/>
  <c r="K229" i="9" s="1"/>
  <c r="I4387" i="9" a="1"/>
  <c r="I4387" i="9" s="1"/>
  <c r="J4387" i="9" s="1" a="1"/>
  <c r="J4387" i="9" s="1"/>
  <c r="K4387" i="9" s="1"/>
  <c r="I5037" i="9" a="1"/>
  <c r="I5037" i="9" s="1"/>
  <c r="J5037" i="9" s="1" a="1"/>
  <c r="J5037" i="9" s="1"/>
  <c r="K5037" i="9" s="1"/>
  <c r="I48" i="9" a="1"/>
  <c r="I48" i="9" s="1"/>
  <c r="J48" i="9" s="1" a="1"/>
  <c r="J48" i="9" s="1"/>
  <c r="K48" i="9" s="1"/>
  <c r="I2598" i="9" a="1"/>
  <c r="I2598" i="9" s="1"/>
  <c r="J2598" i="9" s="1" a="1"/>
  <c r="J2598" i="9" s="1"/>
  <c r="K2598" i="9" s="1"/>
  <c r="I2411" i="9" a="1"/>
  <c r="I2411" i="9" s="1"/>
  <c r="J2411" i="9" s="1" a="1"/>
  <c r="J2411" i="9" s="1"/>
  <c r="K2411" i="9" s="1"/>
  <c r="I2257" i="9" a="1"/>
  <c r="I2257" i="9" s="1"/>
  <c r="J2257" i="9" s="1" a="1"/>
  <c r="J2257" i="9" s="1"/>
  <c r="K2257" i="9" s="1"/>
  <c r="I3151" i="9" a="1"/>
  <c r="I3151" i="9" s="1"/>
  <c r="J3151" i="9" s="1" a="1"/>
  <c r="J3151" i="9" s="1"/>
  <c r="K3151" i="9" s="1"/>
  <c r="I7000" i="9" a="1"/>
  <c r="I7000" i="9" s="1"/>
  <c r="J7000" i="9" s="1" a="1"/>
  <c r="J7000" i="9" s="1"/>
  <c r="K7000" i="9" s="1"/>
  <c r="I550" i="9" a="1"/>
  <c r="I550" i="9" s="1"/>
  <c r="J550" i="9" s="1" a="1"/>
  <c r="J550" i="9" s="1"/>
  <c r="K550" i="9" s="1"/>
  <c r="I1236" i="9" a="1"/>
  <c r="I1236" i="9" s="1"/>
  <c r="J1236" i="9" s="1" a="1"/>
  <c r="J1236" i="9" s="1"/>
  <c r="K1236" i="9" s="1"/>
  <c r="I2591" i="9" a="1"/>
  <c r="I2591" i="9" s="1"/>
  <c r="J2591" i="9" s="1" a="1"/>
  <c r="J2591" i="9" s="1"/>
  <c r="K2591" i="9" s="1"/>
  <c r="I2320" i="9" a="1"/>
  <c r="I2320" i="9" s="1"/>
  <c r="J2320" i="9" s="1" a="1"/>
  <c r="J2320" i="9" s="1"/>
  <c r="K2320" i="9" s="1"/>
  <c r="I2202" i="9" a="1"/>
  <c r="I2202" i="9" s="1"/>
  <c r="J2202" i="9" s="1" a="1"/>
  <c r="J2202" i="9" s="1"/>
  <c r="K2202" i="9" s="1"/>
  <c r="I5412" i="9" a="1"/>
  <c r="I5412" i="9" s="1"/>
  <c r="J5412" i="9" s="1" a="1"/>
  <c r="J5412" i="9" s="1"/>
  <c r="K5412" i="9" s="1"/>
  <c r="I2710" i="9" a="1"/>
  <c r="I2710" i="9" s="1"/>
  <c r="J2710" i="9" s="1" a="1"/>
  <c r="J2710" i="9" s="1"/>
  <c r="K2710" i="9" s="1"/>
  <c r="I886" i="9" a="1"/>
  <c r="I886" i="9" s="1"/>
  <c r="J886" i="9" s="1" a="1"/>
  <c r="J886" i="9" s="1"/>
  <c r="K886" i="9" s="1"/>
  <c r="I27" i="9" a="1"/>
  <c r="I27" i="9" s="1"/>
  <c r="J27" i="9" s="1" a="1"/>
  <c r="J27" i="9" s="1"/>
  <c r="K27" i="9" s="1"/>
  <c r="I7003" i="9" a="1"/>
  <c r="I7003" i="9" s="1"/>
  <c r="J7003" i="9" s="1" a="1"/>
  <c r="J7003" i="9" s="1"/>
  <c r="K7003" i="9" s="1"/>
  <c r="I340" i="9" a="1"/>
  <c r="I340" i="9" s="1"/>
  <c r="J340" i="9" s="1" a="1"/>
  <c r="J340" i="9" s="1"/>
  <c r="K340" i="9" s="1"/>
  <c r="I4394" i="9" a="1"/>
  <c r="I4394" i="9" s="1"/>
  <c r="J4394" i="9" s="1" a="1"/>
  <c r="J4394" i="9" s="1"/>
  <c r="K4394" i="9" s="1"/>
  <c r="I5364" i="9" a="1"/>
  <c r="I5364" i="9" s="1"/>
  <c r="J5364" i="9" s="1" a="1"/>
  <c r="J5364" i="9" s="1"/>
  <c r="K5364" i="9" s="1"/>
  <c r="I5544" i="9" a="1"/>
  <c r="I5544" i="9" s="1"/>
  <c r="J5544" i="9" s="1" a="1"/>
  <c r="J5544" i="9" s="1"/>
  <c r="K5544" i="9" s="1"/>
  <c r="I3626" i="9" a="1"/>
  <c r="I3626" i="9" s="1"/>
  <c r="J3626" i="9" s="1" a="1"/>
  <c r="J3626" i="9" s="1"/>
  <c r="K3626" i="9" s="1"/>
  <c r="I760" i="9" a="1"/>
  <c r="I760" i="9" s="1"/>
  <c r="J760" i="9" s="1" a="1"/>
  <c r="J760" i="9" s="1"/>
  <c r="K760" i="9" s="1"/>
  <c r="I1082" i="9" a="1"/>
  <c r="I1082" i="9" s="1"/>
  <c r="J1082" i="9" s="1" a="1"/>
  <c r="J1082" i="9" s="1"/>
  <c r="K1082" i="9" s="1"/>
  <c r="I2556" i="9" a="1"/>
  <c r="I2556" i="9" s="1"/>
  <c r="J2556" i="9" s="1" a="1"/>
  <c r="J2556" i="9" s="1"/>
  <c r="K2556" i="9" s="1"/>
  <c r="I2027" i="9" a="1"/>
  <c r="I2027" i="9" s="1"/>
  <c r="J2027" i="9" s="1" a="1"/>
  <c r="J2027" i="9" s="1"/>
  <c r="K2027" i="9" s="1"/>
  <c r="I291" i="9" a="1"/>
  <c r="I291" i="9" s="1"/>
  <c r="J291" i="9" s="1" a="1"/>
  <c r="J291" i="9" s="1"/>
  <c r="K291" i="9" s="1"/>
  <c r="I6248" i="9" a="1"/>
  <c r="I6248" i="9" s="1"/>
  <c r="J6248" i="9" s="1" a="1"/>
  <c r="J6248" i="9" s="1"/>
  <c r="K6248" i="9" s="1"/>
  <c r="I5023" i="9" a="1"/>
  <c r="I5023" i="9" s="1"/>
  <c r="J5023" i="9" s="1" a="1"/>
  <c r="J5023" i="9" s="1"/>
  <c r="K5023" i="9" s="1"/>
  <c r="I5198" i="9" a="1"/>
  <c r="I5198" i="9" s="1"/>
  <c r="J5198" i="9" s="1" a="1"/>
  <c r="J5198" i="9" s="1"/>
  <c r="K5198" i="9" s="1"/>
  <c r="I4261" i="9" a="1"/>
  <c r="I4261" i="9" s="1"/>
  <c r="J4261" i="9" s="1" a="1"/>
  <c r="J4261" i="9" s="1"/>
  <c r="K4261" i="9" s="1"/>
  <c r="I4806" i="9" a="1"/>
  <c r="I4806" i="9" s="1"/>
  <c r="J4806" i="9" s="1" a="1"/>
  <c r="J4806" i="9" s="1"/>
  <c r="K4806" i="9" s="1"/>
  <c r="I6290" i="9" a="1"/>
  <c r="I6290" i="9" s="1"/>
  <c r="J6290" i="9" s="1" a="1"/>
  <c r="J6290" i="9" s="1"/>
  <c r="K6290" i="9" s="1"/>
  <c r="I5816" i="9" a="1"/>
  <c r="I5816" i="9" s="1"/>
  <c r="J5816" i="9" s="1" a="1"/>
  <c r="J5816" i="9" s="1"/>
  <c r="K5816" i="9" s="1"/>
  <c r="I2584" i="9" a="1"/>
  <c r="I2584" i="9" s="1"/>
  <c r="J2584" i="9" s="1" a="1"/>
  <c r="J2584" i="9" s="1"/>
  <c r="K2584" i="9" s="1"/>
  <c r="I3507" i="9" a="1"/>
  <c r="I3507" i="9" s="1"/>
  <c r="J3507" i="9" s="1" a="1"/>
  <c r="J3507" i="9" s="1"/>
  <c r="K3507" i="9" s="1"/>
  <c r="I6325" i="9" a="1"/>
  <c r="I6325" i="9" s="1"/>
  <c r="J6325" i="9" s="1" a="1"/>
  <c r="J6325" i="9" s="1"/>
  <c r="K6325" i="9" s="1"/>
  <c r="I4618" i="9" a="1"/>
  <c r="I4618" i="9" s="1"/>
  <c r="J4618" i="9" s="1" a="1"/>
  <c r="J4618" i="9" s="1"/>
  <c r="K4618" i="9" s="1"/>
  <c r="I333" i="9" a="1"/>
  <c r="I333" i="9" s="1"/>
  <c r="J333" i="9" s="1" a="1"/>
  <c r="J333" i="9" s="1"/>
  <c r="K333" i="9" s="1"/>
  <c r="I4541" i="9" a="1"/>
  <c r="I4541" i="9" s="1"/>
  <c r="J4541" i="9" s="1" a="1"/>
  <c r="J4541" i="9" s="1"/>
  <c r="K4541" i="9" s="1"/>
  <c r="I1306" i="9" a="1"/>
  <c r="I1306" i="9" s="1"/>
  <c r="J1306" i="9" s="1" a="1"/>
  <c r="J1306" i="9" s="1"/>
  <c r="K1306" i="9" s="1"/>
  <c r="I2439" i="9" a="1"/>
  <c r="I2439" i="9" s="1"/>
  <c r="J2439" i="9" s="1" a="1"/>
  <c r="J2439" i="9" s="1"/>
  <c r="K2439" i="9" s="1"/>
  <c r="I697" i="9" a="1"/>
  <c r="I697" i="9" s="1"/>
  <c r="J697" i="9" s="1" a="1"/>
  <c r="J697" i="9" s="1"/>
  <c r="K697" i="9" s="1"/>
  <c r="I4429" i="9" a="1"/>
  <c r="I4429" i="9" s="1"/>
  <c r="J4429" i="9" s="1" a="1"/>
  <c r="J4429" i="9" s="1"/>
  <c r="K4429" i="9" s="1"/>
  <c r="I4730" i="9" a="1"/>
  <c r="I4730" i="9" s="1"/>
  <c r="J4730" i="9" s="1" a="1"/>
  <c r="J4730" i="9" s="1"/>
  <c r="K4730" i="9" s="1"/>
  <c r="I4925" i="9" a="1"/>
  <c r="I4925" i="9" s="1"/>
  <c r="J4925" i="9" s="1" a="1"/>
  <c r="J4925" i="9" s="1"/>
  <c r="K4925" i="9" s="1"/>
  <c r="I2969" i="9" a="1"/>
  <c r="I2969" i="9" s="1"/>
  <c r="J2969" i="9" s="1" a="1"/>
  <c r="J2969" i="9" s="1"/>
  <c r="K2969" i="9" s="1"/>
  <c r="I1047" i="9" a="1"/>
  <c r="I1047" i="9" s="1"/>
  <c r="J1047" i="9" s="1" a="1"/>
  <c r="J1047" i="9" s="1"/>
  <c r="K1047" i="9" s="1"/>
  <c r="I3444" i="9" a="1"/>
  <c r="I3444" i="9" s="1"/>
  <c r="J3444" i="9" s="1" a="1"/>
  <c r="J3444" i="9" s="1"/>
  <c r="K3444" i="9" s="1"/>
  <c r="I4981" i="9" a="1"/>
  <c r="I4981" i="9" s="1"/>
  <c r="J4981" i="9" s="1" a="1"/>
  <c r="J4981" i="9" s="1"/>
  <c r="K4981" i="9" s="1"/>
  <c r="I3842" i="9" a="1"/>
  <c r="I3842" i="9" s="1"/>
  <c r="J3842" i="9" s="1" a="1"/>
  <c r="J3842" i="9" s="1"/>
  <c r="K3842" i="9" s="1"/>
  <c r="I5419" i="9" a="1"/>
  <c r="I5419" i="9" s="1"/>
  <c r="J5419" i="9" s="1" a="1"/>
  <c r="J5419" i="9" s="1"/>
  <c r="K5419" i="9" s="1"/>
  <c r="I152" i="9" a="1"/>
  <c r="I152" i="9" s="1"/>
  <c r="J152" i="9" s="1" a="1"/>
  <c r="J152" i="9" s="1"/>
  <c r="K152" i="9" s="1"/>
  <c r="I5107" i="9" a="1"/>
  <c r="I5107" i="9" s="1"/>
  <c r="J5107" i="9" s="1" a="1"/>
  <c r="J5107" i="9" s="1"/>
  <c r="K5107" i="9" s="1"/>
  <c r="I1964" i="9" a="1"/>
  <c r="I1964" i="9" s="1"/>
  <c r="J1964" i="9" s="1" a="1"/>
  <c r="J1964" i="9" s="1"/>
  <c r="K1964" i="9" s="1"/>
  <c r="I1481" i="9" a="1"/>
  <c r="I1481" i="9" s="1"/>
  <c r="J1481" i="9" s="1" a="1"/>
  <c r="J1481" i="9" s="1"/>
  <c r="K1481" i="9" s="1"/>
  <c r="I5572" i="9" a="1"/>
  <c r="I5572" i="9" s="1"/>
  <c r="J5572" i="9" s="1" a="1"/>
  <c r="J5572" i="9" s="1"/>
  <c r="K5572" i="9" s="1"/>
  <c r="I6367" i="9" a="1"/>
  <c r="I6367" i="9" s="1"/>
  <c r="J6367" i="9" s="1" a="1"/>
  <c r="J6367" i="9" s="1"/>
  <c r="K6367" i="9" s="1"/>
  <c r="I5481" i="9" a="1"/>
  <c r="I5481" i="9" s="1"/>
  <c r="J5481" i="9" s="1" a="1"/>
  <c r="J5481" i="9" s="1"/>
  <c r="K5481" i="9" s="1"/>
  <c r="I5802" i="9" a="1"/>
  <c r="I5802" i="9" s="1"/>
  <c r="J5802" i="9" s="1" a="1"/>
  <c r="J5802" i="9" s="1"/>
  <c r="K5802" i="9" s="1"/>
  <c r="I2271" i="9" a="1"/>
  <c r="I2271" i="9" s="1"/>
  <c r="J2271" i="9" s="1" a="1"/>
  <c r="J2271" i="9" s="1"/>
  <c r="K2271" i="9" s="1"/>
  <c r="I4695" i="9" a="1"/>
  <c r="I4695" i="9" s="1"/>
  <c r="J4695" i="9" s="1" a="1"/>
  <c r="J4695" i="9" s="1"/>
  <c r="K4695" i="9" s="1"/>
  <c r="I1537" i="9" a="1"/>
  <c r="I1537" i="9" s="1"/>
  <c r="J1537" i="9" s="1" a="1"/>
  <c r="J1537" i="9" s="1"/>
  <c r="K1537" i="9" s="1"/>
  <c r="I1278" i="9" a="1"/>
  <c r="I1278" i="9" s="1"/>
  <c r="J1278" i="9" s="1" a="1"/>
  <c r="J1278" i="9" s="1"/>
  <c r="K1278" i="9" s="1"/>
  <c r="I4757" i="9" a="1"/>
  <c r="I4757" i="9" s="1"/>
  <c r="J4757" i="9" s="1" a="1"/>
  <c r="J4757" i="9" s="1"/>
  <c r="K4757" i="9" s="1"/>
  <c r="I2724" i="9" a="1"/>
  <c r="I2724" i="9" s="1"/>
  <c r="J2724" i="9" s="1" a="1"/>
  <c r="J2724" i="9" s="1"/>
  <c r="K2724" i="9" s="1"/>
  <c r="I1684" i="9" a="1"/>
  <c r="I1684" i="9" s="1"/>
  <c r="J1684" i="9" s="1" a="1"/>
  <c r="J1684" i="9" s="1"/>
  <c r="K1684" i="9" s="1"/>
  <c r="I1446" i="9" a="1"/>
  <c r="I1446" i="9" s="1"/>
  <c r="J1446" i="9" s="1" a="1"/>
  <c r="J1446" i="9" s="1"/>
  <c r="K1446" i="9" s="1"/>
  <c r="I3535" i="9" a="1"/>
  <c r="I3535" i="9" s="1"/>
  <c r="J3535" i="9" s="1" a="1"/>
  <c r="J3535" i="9" s="1"/>
  <c r="K3535" i="9" s="1"/>
  <c r="I984" i="9" a="1"/>
  <c r="I984" i="9" s="1"/>
  <c r="J984" i="9" s="1" a="1"/>
  <c r="J984" i="9" s="1"/>
  <c r="K984" i="9" s="1"/>
  <c r="I382" i="9" a="1"/>
  <c r="I382" i="9" s="1"/>
  <c r="J382" i="9" s="1" a="1"/>
  <c r="J382" i="9" s="1"/>
  <c r="K382" i="9" s="1"/>
  <c r="I7011" i="9" a="1"/>
  <c r="I7011" i="9" s="1"/>
  <c r="J7011" i="9" s="1" a="1"/>
  <c r="J7011" i="9" s="1"/>
  <c r="K7011" i="9" s="1"/>
  <c r="I7017" i="9" a="1"/>
  <c r="I7017" i="9" s="1"/>
  <c r="J7017" i="9" s="1" a="1"/>
  <c r="J7017" i="9" s="1"/>
  <c r="K7017" i="9" s="1"/>
  <c r="I7025" i="9" a="1"/>
  <c r="I7025" i="9" s="1"/>
  <c r="J7025" i="9" s="1" a="1"/>
  <c r="J7025" i="9" s="1"/>
  <c r="K7025" i="9" s="1"/>
  <c r="I6150" i="9" a="1"/>
  <c r="I6150" i="9" s="1"/>
  <c r="J6150" i="9" s="1" a="1"/>
  <c r="J6150" i="9" s="1"/>
  <c r="K6150" i="9" s="1"/>
  <c r="I6192" i="9" a="1"/>
  <c r="I6192" i="9" s="1"/>
  <c r="J6192" i="9" s="1" a="1"/>
  <c r="J6192" i="9" s="1"/>
  <c r="K6192" i="9" s="1"/>
  <c r="I6185" i="9" a="1"/>
  <c r="I6185" i="9" s="1"/>
  <c r="J6185" i="9" s="1" a="1"/>
  <c r="J6185" i="9" s="1"/>
  <c r="K6185" i="9" s="1"/>
  <c r="I5956" i="9" a="1"/>
  <c r="I5956" i="9" s="1"/>
  <c r="J5956" i="9" s="1" a="1"/>
  <c r="J5956" i="9" s="1"/>
  <c r="K5956" i="9" s="1"/>
  <c r="I5907" i="9" a="1"/>
  <c r="I5907" i="9" s="1"/>
  <c r="J5907" i="9" s="1" a="1"/>
  <c r="J5907" i="9" s="1"/>
  <c r="K5907" i="9" s="1"/>
  <c r="I2559" i="9" a="1"/>
  <c r="I2559" i="9" s="1"/>
  <c r="J2559" i="9" s="1" a="1"/>
  <c r="J2559" i="9" s="1"/>
  <c r="K2559" i="9" s="1"/>
  <c r="I5325" i="9" a="1"/>
  <c r="I5325" i="9" s="1"/>
  <c r="J5325" i="9" s="1" a="1"/>
  <c r="J5325" i="9" s="1"/>
  <c r="K5325" i="9" s="1"/>
  <c r="I4677" i="9" a="1"/>
  <c r="I4677" i="9" s="1"/>
  <c r="J4677" i="9" s="1" a="1"/>
  <c r="J4677" i="9" s="1"/>
  <c r="K4677" i="9" s="1"/>
  <c r="I1204" i="9" a="1"/>
  <c r="I1204" i="9" s="1"/>
  <c r="J1204" i="9" s="1" a="1"/>
  <c r="J1204" i="9" s="1"/>
  <c r="K1204" i="9" s="1"/>
  <c r="I1379" i="9" a="1"/>
  <c r="I1379" i="9" s="1"/>
  <c r="J1379" i="9" s="1" a="1"/>
  <c r="J1379" i="9" s="1"/>
  <c r="K1379" i="9" s="1"/>
  <c r="I1029" i="9" a="1"/>
  <c r="I1029" i="9" s="1"/>
  <c r="J1029" i="9" s="1" a="1"/>
  <c r="J1029" i="9" s="1"/>
  <c r="K1029" i="9" s="1"/>
  <c r="I5075" i="9" a="1"/>
  <c r="I5075" i="9" s="1"/>
  <c r="J5075" i="9" s="1" a="1"/>
  <c r="J5075" i="9" s="1"/>
  <c r="K5075" i="9" s="1"/>
  <c r="I2566" i="9" a="1"/>
  <c r="I2566" i="9" s="1"/>
  <c r="J2566" i="9" s="1" a="1"/>
  <c r="J2566" i="9" s="1"/>
  <c r="K2566" i="9" s="1"/>
  <c r="I3971" i="9" a="1"/>
  <c r="I3971" i="9" s="1"/>
  <c r="J3971" i="9" s="1" a="1"/>
  <c r="J3971" i="9" s="1"/>
  <c r="K3971" i="9" s="1"/>
  <c r="I5728" i="9" a="1"/>
  <c r="I5728" i="9" s="1"/>
  <c r="J5728" i="9" s="1" a="1"/>
  <c r="J5728" i="9" s="1"/>
  <c r="K5728" i="9" s="1"/>
  <c r="I3559" i="9" a="1"/>
  <c r="I3559" i="9" s="1"/>
  <c r="J3559" i="9" s="1" a="1"/>
  <c r="J3559" i="9" s="1"/>
  <c r="K3559" i="9" s="1"/>
  <c r="I5784" i="9" a="1"/>
  <c r="I5784" i="9" s="1"/>
  <c r="J5784" i="9" s="1" a="1"/>
  <c r="J5784" i="9" s="1"/>
  <c r="K5784" i="9" s="1"/>
  <c r="I4495" i="9" a="1"/>
  <c r="I4495" i="9" s="1"/>
  <c r="J4495" i="9" s="1" a="1"/>
  <c r="J4495" i="9" s="1"/>
  <c r="K4495" i="9" s="1"/>
  <c r="I1764" i="9" a="1"/>
  <c r="I1764" i="9" s="1"/>
  <c r="J1764" i="9" s="1" a="1"/>
  <c r="J1764" i="9" s="1"/>
  <c r="K1764" i="9" s="1"/>
  <c r="I37" i="9" a="1"/>
  <c r="I37" i="9" s="1"/>
  <c r="J37" i="9" s="1" a="1"/>
  <c r="J37" i="9" s="1"/>
  <c r="K37" i="9" s="1"/>
  <c r="I3475" i="9" a="1"/>
  <c r="I3475" i="9" s="1"/>
  <c r="J3475" i="9" s="1" a="1"/>
  <c r="J3475" i="9" s="1"/>
  <c r="K3475" i="9" s="1"/>
  <c r="I399" i="9" a="1"/>
  <c r="I399" i="9" s="1"/>
  <c r="J399" i="9" s="1" a="1"/>
  <c r="J399" i="9" s="1"/>
  <c r="K399" i="9" s="1"/>
  <c r="I6258" i="9" a="1"/>
  <c r="I6258" i="9" s="1"/>
  <c r="J6258" i="9" s="1" a="1"/>
  <c r="J6258" i="9" s="1"/>
  <c r="K6258" i="9" s="1"/>
  <c r="I4460" i="9" a="1"/>
  <c r="I4460" i="9" s="1"/>
  <c r="J4460" i="9" s="1" a="1"/>
  <c r="J4460" i="9" s="1"/>
  <c r="K4460" i="9" s="1"/>
  <c r="I4111" i="9" a="1"/>
  <c r="I4111" i="9" s="1"/>
  <c r="J4111" i="9" s="1" a="1"/>
  <c r="J4111" i="9" s="1"/>
  <c r="K4111" i="9" s="1"/>
  <c r="I5966" i="9" a="1"/>
  <c r="I5966" i="9" s="1"/>
  <c r="J5966" i="9" s="1" a="1"/>
  <c r="J5966" i="9" s="1"/>
  <c r="K5966" i="9" s="1"/>
  <c r="I1540" i="9" a="1"/>
  <c r="I1540" i="9" s="1"/>
  <c r="J1540" i="9" s="1" a="1"/>
  <c r="J1540" i="9" s="1"/>
  <c r="K1540" i="9" s="1"/>
  <c r="I267" i="9" a="1"/>
  <c r="I267" i="9" s="1"/>
  <c r="J267" i="9" s="1" a="1"/>
  <c r="J267" i="9" s="1"/>
  <c r="K267" i="9" s="1"/>
  <c r="I1043" i="9" a="1"/>
  <c r="I1043" i="9" s="1"/>
  <c r="J1043" i="9" s="1" a="1"/>
  <c r="J1043" i="9" s="1"/>
  <c r="K1043" i="9" s="1"/>
  <c r="I1288" i="9" a="1"/>
  <c r="I1288" i="9" s="1"/>
  <c r="J1288" i="9" s="1" a="1"/>
  <c r="J1288" i="9" s="1"/>
  <c r="K1288" i="9" s="1"/>
  <c r="I4341" i="9" a="1"/>
  <c r="I4341" i="9" s="1"/>
  <c r="J4341" i="9" s="1" a="1"/>
  <c r="J4341" i="9" s="1"/>
  <c r="K4341" i="9" s="1"/>
  <c r="I5456" i="9" a="1"/>
  <c r="I5456" i="9" s="1"/>
  <c r="J5456" i="9" s="1" a="1"/>
  <c r="J5456" i="9" s="1"/>
  <c r="K5456" i="9" s="1"/>
  <c r="I4746" i="9" a="1"/>
  <c r="I4746" i="9" s="1"/>
  <c r="J4746" i="9" s="1" a="1"/>
  <c r="J4746" i="9" s="1"/>
  <c r="K4746" i="9" s="1"/>
  <c r="I2853" i="9" a="1"/>
  <c r="I2853" i="9" s="1"/>
  <c r="J2853" i="9" s="1" a="1"/>
  <c r="J2853" i="9" s="1"/>
  <c r="K2853" i="9" s="1"/>
  <c r="I4041" i="9" a="1"/>
  <c r="I4041" i="9" s="1"/>
  <c r="J4041" i="9" s="1" a="1"/>
  <c r="J4041" i="9" s="1"/>
  <c r="K4041" i="9" s="1"/>
  <c r="I6629" i="9" a="1"/>
  <c r="I6629" i="9" s="1"/>
  <c r="J6629" i="9" s="1" a="1"/>
  <c r="J6629" i="9" s="1"/>
  <c r="K6629" i="9" s="1"/>
  <c r="I6426" i="9" a="1"/>
  <c r="I6426" i="9" s="1"/>
  <c r="J6426" i="9" s="1" a="1"/>
  <c r="J6426" i="9" s="1"/>
  <c r="K6426" i="9" s="1"/>
  <c r="I5910" i="9" a="1"/>
  <c r="I5910" i="9" s="1"/>
  <c r="J5910" i="9" s="1" a="1"/>
  <c r="J5910" i="9" s="1"/>
  <c r="K5910" i="9" s="1"/>
  <c r="I6656" i="9" a="1"/>
  <c r="I6656" i="9" s="1"/>
  <c r="J6656" i="9" s="1" a="1"/>
  <c r="J6656" i="9" s="1"/>
  <c r="K6656" i="9" s="1"/>
  <c r="I6113" i="9" a="1"/>
  <c r="I6113" i="9" s="1"/>
  <c r="J6113" i="9" s="1" a="1"/>
  <c r="J6113" i="9" s="1"/>
  <c r="K6113" i="9" s="1"/>
  <c r="I5953" i="9" a="1"/>
  <c r="I5953" i="9" s="1"/>
  <c r="J5953" i="9" s="1" a="1"/>
  <c r="J5953" i="9" s="1"/>
  <c r="K5953" i="9" s="1"/>
  <c r="I1555" i="9" a="1"/>
  <c r="I1555" i="9" s="1"/>
  <c r="J1555" i="9" s="1" a="1"/>
  <c r="J1555" i="9" s="1"/>
  <c r="K1555" i="9" s="1"/>
  <c r="I4887" i="9" a="1"/>
  <c r="I4887" i="9" s="1"/>
  <c r="J4887" i="9" s="1" a="1"/>
  <c r="J4887" i="9" s="1"/>
  <c r="K4887" i="9" s="1"/>
  <c r="I4035" i="9" a="1"/>
  <c r="I4035" i="9" s="1"/>
  <c r="J4035" i="9" s="1" a="1"/>
  <c r="J4035" i="9" s="1"/>
  <c r="K4035" i="9" s="1"/>
  <c r="I3490" i="9" a="1"/>
  <c r="I3490" i="9" s="1"/>
  <c r="J3490" i="9" s="1" a="1"/>
  <c r="J3490" i="9" s="1"/>
  <c r="K3490" i="9" s="1"/>
  <c r="I2616" i="9" a="1"/>
  <c r="I2616" i="9" s="1"/>
  <c r="J2616" i="9" s="1" a="1"/>
  <c r="J2616" i="9" s="1"/>
  <c r="K2616" i="9" s="1"/>
  <c r="I5506" i="9" a="1"/>
  <c r="I5506" i="9" s="1"/>
  <c r="J5506" i="9" s="1" a="1"/>
  <c r="J5506" i="9" s="1"/>
  <c r="K5506" i="9" s="1"/>
  <c r="I3770" i="9" a="1"/>
  <c r="I3770" i="9" s="1"/>
  <c r="J3770" i="9" s="1" a="1"/>
  <c r="J3770" i="9" s="1"/>
  <c r="K3770" i="9" s="1"/>
  <c r="I442" i="9" a="1"/>
  <c r="I442" i="9" s="1"/>
  <c r="J442" i="9" s="1" a="1"/>
  <c r="J442" i="9" s="1"/>
  <c r="K442" i="9" s="1"/>
  <c r="I5666" i="9" a="1"/>
  <c r="I5666" i="9" s="1"/>
  <c r="J5666" i="9" s="1" a="1"/>
  <c r="J5666" i="9" s="1"/>
  <c r="K5666" i="9" s="1"/>
  <c r="I5729" i="9" a="1"/>
  <c r="I5729" i="9" s="1"/>
  <c r="J5729" i="9" s="1" a="1"/>
  <c r="J5729" i="9" s="1"/>
  <c r="K5729" i="9" s="1"/>
  <c r="I2408" i="9" a="1"/>
  <c r="I2408" i="9" s="1"/>
  <c r="J2408" i="9" s="1" a="1"/>
  <c r="J2408" i="9" s="1"/>
  <c r="K2408" i="9" s="1"/>
  <c r="I5555" i="9" a="1"/>
  <c r="I5555" i="9" s="1"/>
  <c r="J5555" i="9" s="1" a="1"/>
  <c r="J5555" i="9" s="1"/>
  <c r="K5555" i="9" s="1"/>
  <c r="I2317" i="9" a="1"/>
  <c r="I2317" i="9" s="1"/>
  <c r="J2317" i="9" s="1" a="1"/>
  <c r="J2317" i="9" s="1"/>
  <c r="K2317" i="9" s="1"/>
  <c r="I4496" i="9" a="1"/>
  <c r="I4496" i="9" s="1"/>
  <c r="J4496" i="9" s="1" a="1"/>
  <c r="J4496" i="9" s="1"/>
  <c r="K4496" i="9" s="1"/>
  <c r="I6703" i="9" a="1"/>
  <c r="I6703" i="9" s="1"/>
  <c r="J6703" i="9" s="1" a="1"/>
  <c r="J6703" i="9" s="1"/>
  <c r="K6703" i="9" s="1"/>
  <c r="I2296" i="9" a="1"/>
  <c r="I2296" i="9" s="1"/>
  <c r="J2296" i="9" s="1" a="1"/>
  <c r="J2296" i="9" s="1"/>
  <c r="K2296" i="9" s="1"/>
  <c r="I1184" i="9" a="1"/>
  <c r="I1184" i="9" s="1"/>
  <c r="J1184" i="9" s="1" a="1"/>
  <c r="J1184" i="9" s="1"/>
  <c r="K1184" i="9" s="1"/>
  <c r="I2553" i="9" a="1"/>
  <c r="I2553" i="9" s="1"/>
  <c r="J2553" i="9" s="1" a="1"/>
  <c r="J2553" i="9" s="1"/>
  <c r="K2553" i="9" s="1"/>
  <c r="I1219" i="9" a="1"/>
  <c r="I1219" i="9" s="1"/>
  <c r="J1219" i="9" s="1" a="1"/>
  <c r="J1219" i="9" s="1"/>
  <c r="K1219" i="9" s="1"/>
  <c r="I6245" i="9" a="1"/>
  <c r="I6245" i="9" s="1"/>
  <c r="J6245" i="9" s="1" a="1"/>
  <c r="J6245" i="9" s="1"/>
  <c r="K6245" i="9" s="1"/>
  <c r="I5195" i="9" a="1"/>
  <c r="I5195" i="9" s="1"/>
  <c r="J5195" i="9" s="1" a="1"/>
  <c r="J5195" i="9" s="1"/>
  <c r="K5195" i="9" s="1"/>
  <c r="I3518" i="9" a="1"/>
  <c r="I3518" i="9" s="1"/>
  <c r="J3518" i="9" s="1" a="1"/>
  <c r="J3518" i="9" s="1"/>
  <c r="K3518" i="9" s="1"/>
  <c r="I2150" i="9" a="1"/>
  <c r="I2150" i="9" s="1"/>
  <c r="J2150" i="9" s="1" a="1"/>
  <c r="J2150" i="9" s="1"/>
  <c r="K2150" i="9" s="1"/>
  <c r="I5340" i="9" a="1"/>
  <c r="I5340" i="9" s="1"/>
  <c r="J5340" i="9" s="1" a="1"/>
  <c r="J5340" i="9" s="1"/>
  <c r="K5340" i="9" s="1"/>
  <c r="I6553" i="9" a="1"/>
  <c r="I6553" i="9" s="1"/>
  <c r="J6553" i="9" s="1" a="1"/>
  <c r="J6553" i="9" s="1"/>
  <c r="K6553" i="9" s="1"/>
  <c r="I2966" i="9" a="1"/>
  <c r="I2966" i="9" s="1"/>
  <c r="J2966" i="9" s="1" a="1"/>
  <c r="J2966" i="9" s="1"/>
  <c r="K2966" i="9" s="1"/>
  <c r="I4978" i="9" a="1"/>
  <c r="I4978" i="9" s="1"/>
  <c r="J4978" i="9" s="1" a="1"/>
  <c r="J4978" i="9" s="1"/>
  <c r="K4978" i="9" s="1"/>
  <c r="I5368" i="9" a="1"/>
  <c r="I5368" i="9" s="1"/>
  <c r="J5368" i="9" s="1" a="1"/>
  <c r="J5368" i="9" s="1"/>
  <c r="K5368" i="9" s="1"/>
  <c r="I1793" i="9" a="1"/>
  <c r="I1793" i="9" s="1"/>
  <c r="J1793" i="9" s="1" a="1"/>
  <c r="J1793" i="9" s="1"/>
  <c r="K1793" i="9" s="1"/>
  <c r="I617" i="9" a="1"/>
  <c r="I617" i="9" s="1"/>
  <c r="J617" i="9" s="1" a="1"/>
  <c r="J617" i="9" s="1"/>
  <c r="K617" i="9" s="1"/>
  <c r="I3246" i="9" a="1"/>
  <c r="I3246" i="9" s="1"/>
  <c r="J3246" i="9" s="1" a="1"/>
  <c r="J3246" i="9" s="1"/>
  <c r="K3246" i="9" s="1"/>
  <c r="I3791" i="9" a="1"/>
  <c r="I3791" i="9" s="1"/>
  <c r="J3791" i="9" s="1" a="1"/>
  <c r="J3791" i="9" s="1"/>
  <c r="K3791" i="9" s="1"/>
  <c r="I2422" i="9" a="1"/>
  <c r="I2422" i="9" s="1"/>
  <c r="J2422" i="9" s="1" a="1"/>
  <c r="J2422" i="9" s="1"/>
  <c r="K2422" i="9" s="1"/>
  <c r="I4146" i="9" a="1"/>
  <c r="I4146" i="9" s="1"/>
  <c r="J4146" i="9" s="1" a="1"/>
  <c r="J4146" i="9" s="1"/>
  <c r="K4146" i="9" s="1"/>
  <c r="I4760" i="9" a="1"/>
  <c r="I4760" i="9" s="1"/>
  <c r="J4760" i="9" s="1" a="1"/>
  <c r="J4760" i="9" s="1"/>
  <c r="K4760" i="9" s="1"/>
  <c r="I5082" i="9" a="1"/>
  <c r="I5082" i="9" s="1"/>
  <c r="J5082" i="9" s="1" a="1"/>
  <c r="J5082" i="9" s="1"/>
  <c r="K5082" i="9" s="1"/>
  <c r="I2344" i="9" a="1"/>
  <c r="I2344" i="9" s="1"/>
  <c r="J2344" i="9" s="1" a="1"/>
  <c r="J2344" i="9" s="1"/>
  <c r="K2344" i="9" s="1"/>
  <c r="I4174" i="9" a="1"/>
  <c r="I4174" i="9" s="1"/>
  <c r="J4174" i="9" s="1" a="1"/>
  <c r="J4174" i="9" s="1"/>
  <c r="K4174" i="9" s="1"/>
  <c r="I51" i="9" a="1"/>
  <c r="I51" i="9" s="1"/>
  <c r="J51" i="9" s="1" a="1"/>
  <c r="J51" i="9" s="1"/>
  <c r="K51" i="9" s="1"/>
  <c r="I4565" i="9" a="1"/>
  <c r="I4565" i="9" s="1"/>
  <c r="J4565" i="9" s="1" a="1"/>
  <c r="J4565" i="9" s="1"/>
  <c r="K4565" i="9" s="1"/>
  <c r="I2065" i="9" a="1"/>
  <c r="I2065" i="9" s="1"/>
  <c r="J2065" i="9" s="1" a="1"/>
  <c r="J2065" i="9" s="1"/>
  <c r="K2065" i="9" s="1"/>
  <c r="I3168" i="9" a="1"/>
  <c r="I3168" i="9" s="1"/>
  <c r="J3168" i="9" s="1" a="1"/>
  <c r="J3168" i="9" s="1"/>
  <c r="K3168" i="9" s="1"/>
  <c r="I2274" i="9" a="1"/>
  <c r="I2274" i="9" s="1"/>
  <c r="J2274" i="9" s="1" a="1"/>
  <c r="J2274" i="9" s="1"/>
  <c r="K2274" i="9" s="1"/>
  <c r="I5442" i="9" a="1"/>
  <c r="I5442" i="9" s="1"/>
  <c r="J5442" i="9" s="1" a="1"/>
  <c r="J5442" i="9" s="1"/>
  <c r="K5442" i="9" s="1"/>
  <c r="I5805" i="9" a="1"/>
  <c r="I5805" i="9" s="1"/>
  <c r="J5805" i="9" s="1" a="1"/>
  <c r="J5805" i="9" s="1"/>
  <c r="K5805" i="9" s="1"/>
  <c r="I3748" i="9" a="1"/>
  <c r="I3748" i="9" s="1"/>
  <c r="J3748" i="9" s="1" a="1"/>
  <c r="J3748" i="9" s="1"/>
  <c r="K3748" i="9" s="1"/>
  <c r="I315" i="9" a="1"/>
  <c r="I315" i="9" s="1"/>
  <c r="J315" i="9" s="1" a="1"/>
  <c r="J315" i="9" s="1"/>
  <c r="K315" i="9" s="1"/>
  <c r="I4872" i="9" a="1"/>
  <c r="I4872" i="9" s="1"/>
  <c r="J4872" i="9" s="1" a="1"/>
  <c r="J4872" i="9" s="1"/>
  <c r="K4872" i="9" s="1"/>
  <c r="I882" i="9" a="1"/>
  <c r="I882" i="9" s="1"/>
  <c r="J882" i="9" s="1" a="1"/>
  <c r="J882" i="9" s="1"/>
  <c r="K882" i="9" s="1"/>
  <c r="I5547" i="9" a="1"/>
  <c r="I5547" i="9" s="1"/>
  <c r="J5547" i="9" s="1" a="1"/>
  <c r="J5547" i="9" s="1"/>
  <c r="K5547" i="9" s="1"/>
  <c r="I1561" i="9" a="1"/>
  <c r="I1561" i="9" s="1"/>
  <c r="J1561" i="9" s="1" a="1"/>
  <c r="J1561" i="9" s="1"/>
  <c r="K1561" i="9" s="1"/>
  <c r="I6419" i="9" a="1"/>
  <c r="I6419" i="9" s="1"/>
  <c r="J6419" i="9" s="1" a="1"/>
  <c r="J6419" i="9" s="1"/>
  <c r="K6419" i="9" s="1"/>
  <c r="I4893" i="9" a="1"/>
  <c r="I4893" i="9" s="1"/>
  <c r="J4893" i="9" s="1" a="1"/>
  <c r="J4893" i="9" s="1"/>
  <c r="K4893" i="9" s="1"/>
  <c r="I2762" i="9" a="1"/>
  <c r="I2762" i="9" s="1"/>
  <c r="J2762" i="9" s="1" a="1"/>
  <c r="J2762" i="9" s="1"/>
  <c r="K2762" i="9" s="1"/>
  <c r="I3447" i="9" a="1"/>
  <c r="I3447" i="9" s="1"/>
  <c r="J3447" i="9" s="1" a="1"/>
  <c r="J3447" i="9" s="1"/>
  <c r="K3447" i="9" s="1"/>
  <c r="I3915" i="9" a="1"/>
  <c r="I3915" i="9" s="1"/>
  <c r="J3915" i="9" s="1" a="1"/>
  <c r="J3915" i="9" s="1"/>
  <c r="K3915" i="9" s="1"/>
  <c r="I3377" i="9" a="1"/>
  <c r="I3377" i="9" s="1"/>
  <c r="J3377" i="9" s="1" a="1"/>
  <c r="J3377" i="9" s="1"/>
  <c r="K3377" i="9" s="1"/>
  <c r="I3552" i="9" a="1"/>
  <c r="I3552" i="9" s="1"/>
  <c r="J3552" i="9" s="1" a="1"/>
  <c r="J3552" i="9" s="1"/>
  <c r="K3552" i="9" s="1"/>
  <c r="I106" i="9" a="1"/>
  <c r="I106" i="9" s="1"/>
  <c r="J106" i="9" s="1" a="1"/>
  <c r="J106" i="9" s="1"/>
  <c r="K106" i="9" s="1"/>
  <c r="I5367" i="9" a="1"/>
  <c r="I5367" i="9" s="1"/>
  <c r="J5367" i="9" s="1" a="1"/>
  <c r="J5367" i="9" s="1"/>
  <c r="K5367" i="9" s="1"/>
  <c r="I4523" i="9" a="1"/>
  <c r="I4523" i="9" s="1"/>
  <c r="J4523" i="9" s="1" a="1"/>
  <c r="J4523" i="9" s="1"/>
  <c r="K4523" i="9" s="1"/>
  <c r="I5561" i="9" a="1"/>
  <c r="I5561" i="9" s="1"/>
  <c r="J5561" i="9" s="1" a="1"/>
  <c r="J5561" i="9" s="1"/>
  <c r="K5561" i="9" s="1"/>
  <c r="I2212" i="9" a="1"/>
  <c r="I2212" i="9" s="1"/>
  <c r="J2212" i="9" s="1" a="1"/>
  <c r="J2212" i="9" s="1"/>
  <c r="K2212" i="9" s="1"/>
  <c r="I567" i="9" a="1"/>
  <c r="I567" i="9" s="1"/>
  <c r="J567" i="9" s="1" a="1"/>
  <c r="J567" i="9" s="1"/>
  <c r="K567" i="9" s="1"/>
  <c r="I2678" i="9" a="1"/>
  <c r="I2678" i="9" s="1"/>
  <c r="J2678" i="9" s="1" a="1"/>
  <c r="J2678" i="9" s="1"/>
  <c r="K2678" i="9" s="1"/>
  <c r="I6610" i="9" a="1"/>
  <c r="I6610" i="9" s="1"/>
  <c r="J6610" i="9" s="1" a="1"/>
  <c r="J6610" i="9" s="1"/>
  <c r="K6610" i="9" s="1"/>
  <c r="I6036" i="9" a="1"/>
  <c r="I6036" i="9" s="1"/>
  <c r="J6036" i="9" s="1" a="1"/>
  <c r="J6036" i="9" s="1"/>
  <c r="K6036" i="9" s="1"/>
  <c r="I5959" i="9" a="1"/>
  <c r="I5959" i="9" s="1"/>
  <c r="J5959" i="9" s="1" a="1"/>
  <c r="J5959" i="9" s="1"/>
  <c r="K5959" i="9" s="1"/>
  <c r="I6356" i="9" a="1"/>
  <c r="I6356" i="9" s="1"/>
  <c r="J6356" i="9" s="1" a="1"/>
  <c r="J6356" i="9" s="1"/>
  <c r="K6356" i="9" s="1"/>
  <c r="I6645" i="9" a="1"/>
  <c r="I6645" i="9" s="1"/>
  <c r="J6645" i="9" s="1" a="1"/>
  <c r="J6645" i="9" s="1"/>
  <c r="K6645" i="9" s="1"/>
  <c r="I6647" i="9" a="1"/>
  <c r="I6647" i="9" s="1"/>
  <c r="J6647" i="9" s="1" a="1"/>
  <c r="J6647" i="9" s="1"/>
  <c r="K6647" i="9" s="1"/>
  <c r="I6657" i="9" a="1"/>
  <c r="I6657" i="9" s="1"/>
  <c r="J6657" i="9" s="1" a="1"/>
  <c r="J6657" i="9" s="1"/>
  <c r="K6657" i="9" s="1"/>
  <c r="I6043" i="9" a="1"/>
  <c r="I6043" i="9" s="1"/>
  <c r="J6043" i="9" s="1" a="1"/>
  <c r="J6043" i="9" s="1"/>
  <c r="K6043" i="9" s="1"/>
  <c r="I6682" i="9" a="1"/>
  <c r="I6682" i="9" s="1"/>
  <c r="J6682" i="9" s="1" a="1"/>
  <c r="J6682" i="9" s="1"/>
  <c r="K6682" i="9" s="1"/>
  <c r="I1548" i="9" a="1"/>
  <c r="I1548" i="9" s="1"/>
  <c r="J1548" i="9" s="1" a="1"/>
  <c r="J1548" i="9" s="1"/>
  <c r="K1548" i="9" s="1"/>
  <c r="I540" i="9" a="1"/>
  <c r="I540" i="9" s="1"/>
  <c r="J540" i="9" s="1" a="1"/>
  <c r="J540" i="9" s="1"/>
  <c r="K540" i="9" s="1"/>
  <c r="I5083" i="9" a="1"/>
  <c r="I5083" i="9" s="1"/>
  <c r="J5083" i="9" s="1" a="1"/>
  <c r="J5083" i="9" s="1"/>
  <c r="K5083" i="9" s="1"/>
  <c r="I722" i="9" a="1"/>
  <c r="I722" i="9" s="1"/>
  <c r="J722" i="9" s="1" a="1"/>
  <c r="J722" i="9" s="1"/>
  <c r="K722" i="9" s="1"/>
  <c r="I1002" i="9" a="1"/>
  <c r="I1002" i="9" s="1"/>
  <c r="J1002" i="9" s="1" a="1"/>
  <c r="J1002" i="9" s="1"/>
  <c r="K1002" i="9" s="1"/>
  <c r="I170" i="9" a="1"/>
  <c r="I170" i="9" s="1"/>
  <c r="J170" i="9" s="1" a="1"/>
  <c r="J170" i="9" s="1"/>
  <c r="K170" i="9" s="1"/>
  <c r="I4349" i="9" a="1"/>
  <c r="I4349" i="9" s="1"/>
  <c r="J4349" i="9" s="1" a="1"/>
  <c r="J4349" i="9" s="1"/>
  <c r="K4349" i="9" s="1"/>
  <c r="I4433" i="9" a="1"/>
  <c r="I4433" i="9" s="1"/>
  <c r="J4433" i="9" s="1" a="1"/>
  <c r="J4433" i="9" s="1"/>
  <c r="K4433" i="9" s="1"/>
  <c r="I5160" i="9" a="1"/>
  <c r="I5160" i="9" s="1"/>
  <c r="J5160" i="9" s="1" a="1"/>
  <c r="J5160" i="9" s="1"/>
  <c r="K5160" i="9" s="1"/>
  <c r="I4321" i="9" a="1"/>
  <c r="I4321" i="9" s="1"/>
  <c r="J4321" i="9" s="1" a="1"/>
  <c r="J4321" i="9" s="1"/>
  <c r="K4321" i="9" s="1"/>
  <c r="I4384" i="9" a="1"/>
  <c r="I4384" i="9" s="1"/>
  <c r="J4384" i="9" s="1" a="1"/>
  <c r="J4384" i="9" s="1"/>
  <c r="K4384" i="9" s="1"/>
  <c r="I708" i="9" a="1"/>
  <c r="I708" i="9" s="1"/>
  <c r="J708" i="9" s="1" a="1"/>
  <c r="J708" i="9" s="1"/>
  <c r="K708" i="9" s="1"/>
  <c r="I2471" i="9" a="1"/>
  <c r="I2471" i="9" s="1"/>
  <c r="J2471" i="9" s="1" a="1"/>
  <c r="J2471" i="9" s="1"/>
  <c r="K2471" i="9" s="1"/>
  <c r="I233" i="9" a="1"/>
  <c r="I233" i="9" s="1"/>
  <c r="J233" i="9" s="1" a="1"/>
  <c r="J233" i="9" s="1"/>
  <c r="K233" i="9" s="1"/>
  <c r="I421" i="9" a="1"/>
  <c r="I421" i="9" s="1"/>
  <c r="J421" i="9" s="1" a="1"/>
  <c r="J421" i="9" s="1"/>
  <c r="K421" i="9" s="1"/>
  <c r="I6702" i="9" a="1"/>
  <c r="I6702" i="9" s="1"/>
  <c r="J6702" i="9" s="1" a="1"/>
  <c r="J6702" i="9" s="1"/>
  <c r="K6702" i="9" s="1"/>
  <c r="I2185" i="9" a="1"/>
  <c r="I2185" i="9" s="1"/>
  <c r="J2185" i="9" s="1" a="1"/>
  <c r="J2185" i="9" s="1"/>
  <c r="K2185" i="9" s="1"/>
  <c r="I114" i="9" a="1"/>
  <c r="I114" i="9" s="1"/>
  <c r="J114" i="9" s="1" a="1"/>
  <c r="J114" i="9" s="1"/>
  <c r="K114" i="9" s="1"/>
  <c r="I3672" i="9" a="1"/>
  <c r="I3672" i="9" s="1"/>
  <c r="J3672" i="9" s="1" a="1"/>
  <c r="J3672" i="9" s="1"/>
  <c r="K3672" i="9" s="1"/>
  <c r="I4573" i="9" a="1"/>
  <c r="I4573" i="9" s="1"/>
  <c r="J4573" i="9" s="1" a="1"/>
  <c r="J4573" i="9" s="1"/>
  <c r="K4573" i="9" s="1"/>
  <c r="I4461" i="9" a="1"/>
  <c r="I4461" i="9" s="1"/>
  <c r="J4461" i="9" s="1" a="1"/>
  <c r="J4461" i="9" s="1"/>
  <c r="K4461" i="9" s="1"/>
  <c r="I4258" i="9" a="1"/>
  <c r="I4258" i="9" s="1"/>
  <c r="J4258" i="9" s="1" a="1"/>
  <c r="J4258" i="9" s="1"/>
  <c r="K4258" i="9" s="1"/>
  <c r="I6231" i="9" a="1"/>
  <c r="I6231" i="9" s="1"/>
  <c r="J6231" i="9" s="1" a="1"/>
  <c r="J6231" i="9" s="1"/>
  <c r="K6231" i="9" s="1"/>
  <c r="I1576" i="9" a="1"/>
  <c r="I1576" i="9" s="1"/>
  <c r="J1576" i="9" s="1" a="1"/>
  <c r="J1576" i="9" s="1"/>
  <c r="K1576" i="9" s="1"/>
  <c r="I2931" i="9" a="1"/>
  <c r="I2931" i="9" s="1"/>
  <c r="J2931" i="9" s="1" a="1"/>
  <c r="J2931" i="9" s="1"/>
  <c r="K2931" i="9" s="1"/>
  <c r="I4580" i="9" a="1"/>
  <c r="I4580" i="9" s="1"/>
  <c r="J4580" i="9" s="1" a="1"/>
  <c r="J4580" i="9" s="1"/>
  <c r="K4580" i="9" s="1"/>
  <c r="I1695" i="9" a="1"/>
  <c r="I1695" i="9" s="1"/>
  <c r="J1695" i="9" s="1" a="1"/>
  <c r="J1695" i="9" s="1"/>
  <c r="K1695" i="9" s="1"/>
  <c r="I2798" i="9" a="1"/>
  <c r="I2798" i="9" s="1"/>
  <c r="J2798" i="9" s="1" a="1"/>
  <c r="J2798" i="9" s="1"/>
  <c r="K2798" i="9" s="1"/>
  <c r="I184" i="9" a="1"/>
  <c r="I184" i="9" s="1"/>
  <c r="J184" i="9" s="1" a="1"/>
  <c r="J184" i="9" s="1"/>
  <c r="K184" i="9" s="1"/>
  <c r="I4489" i="9" a="1"/>
  <c r="I4489" i="9" s="1"/>
  <c r="J4489" i="9" s="1" a="1"/>
  <c r="J4489" i="9" s="1"/>
  <c r="K4489" i="9" s="1"/>
  <c r="I4419" i="9" a="1"/>
  <c r="I4419" i="9" s="1"/>
  <c r="J4419" i="9" s="1" a="1"/>
  <c r="J4419" i="9" s="1"/>
  <c r="K4419" i="9" s="1"/>
  <c r="I3239" i="9" a="1"/>
  <c r="I3239" i="9" s="1"/>
  <c r="J3239" i="9" s="1" a="1"/>
  <c r="J3239" i="9" s="1"/>
  <c r="K3239" i="9" s="1"/>
  <c r="I568" i="9" a="1"/>
  <c r="I568" i="9" s="1"/>
  <c r="J568" i="9" s="1" a="1"/>
  <c r="J568" i="9" s="1"/>
  <c r="K568" i="9" s="1"/>
  <c r="I3197" i="9" a="1"/>
  <c r="I3197" i="9" s="1"/>
  <c r="J3197" i="9" s="1" a="1"/>
  <c r="J3197" i="9" s="1"/>
  <c r="K3197" i="9" s="1"/>
  <c r="I6709" i="9" a="1"/>
  <c r="I6709" i="9" s="1"/>
  <c r="J6709" i="9" s="1" a="1"/>
  <c r="J6709" i="9" s="1"/>
  <c r="K6709" i="9" s="1"/>
  <c r="I6728" i="9" a="1"/>
  <c r="I6728" i="9" s="1"/>
  <c r="J6728" i="9" s="1" a="1"/>
  <c r="J6728" i="9" s="1"/>
  <c r="K6728" i="9" s="1"/>
  <c r="I6434" i="9" a="1"/>
  <c r="I6434" i="9" s="1"/>
  <c r="J6434" i="9" s="1" a="1"/>
  <c r="J6434" i="9" s="1"/>
  <c r="K6434" i="9" s="1"/>
  <c r="I7311" i="9" a="1"/>
  <c r="I7311" i="9" s="1"/>
  <c r="J7311" i="9" s="1" a="1"/>
  <c r="J7311" i="9" s="1"/>
  <c r="K7311" i="9" s="1"/>
  <c r="I6140" i="9" a="1"/>
  <c r="I6140" i="9" s="1"/>
  <c r="J6140" i="9" s="1" a="1"/>
  <c r="J6140" i="9" s="1"/>
  <c r="K6140" i="9" s="1"/>
  <c r="I5858" i="9" a="1"/>
  <c r="I5858" i="9" s="1"/>
  <c r="J5858" i="9" s="1" a="1"/>
  <c r="J5858" i="9" s="1"/>
  <c r="K5858" i="9" s="1"/>
  <c r="I6504" i="9" a="1"/>
  <c r="I6504" i="9" s="1"/>
  <c r="J6504" i="9" s="1" a="1"/>
  <c r="J6504" i="9" s="1"/>
  <c r="K6504" i="9" s="1"/>
  <c r="I6773" i="9" a="1"/>
  <c r="I6773" i="9" s="1"/>
  <c r="J6773" i="9" s="1" a="1"/>
  <c r="J6773" i="9" s="1"/>
  <c r="K6773" i="9" s="1"/>
  <c r="I5786" i="9" a="1"/>
  <c r="I5786" i="9" s="1"/>
  <c r="J5786" i="9" s="1" a="1"/>
  <c r="J5786" i="9" s="1"/>
  <c r="K5786" i="9" s="1"/>
  <c r="I3058" i="9" a="1"/>
  <c r="I3058" i="9" s="1"/>
  <c r="J3058" i="9" s="1" a="1"/>
  <c r="J3058" i="9" s="1"/>
  <c r="K3058" i="9" s="1"/>
  <c r="I5396" i="9" a="1"/>
  <c r="I5396" i="9" s="1"/>
  <c r="J5396" i="9" s="1" a="1"/>
  <c r="J5396" i="9" s="1"/>
  <c r="K5396" i="9" s="1"/>
  <c r="I3708" i="9" a="1"/>
  <c r="I3708" i="9" s="1"/>
  <c r="J3708" i="9" s="1" a="1"/>
  <c r="J3708" i="9" s="1"/>
  <c r="K3708" i="9" s="1"/>
  <c r="I4211" i="9" a="1"/>
  <c r="I4211" i="9" s="1"/>
  <c r="J4211" i="9" s="1" a="1"/>
  <c r="J4211" i="9" s="1"/>
  <c r="K4211" i="9" s="1"/>
  <c r="I5049" i="9" a="1"/>
  <c r="I5049" i="9" s="1"/>
  <c r="J5049" i="9" s="1" a="1"/>
  <c r="J5049" i="9" s="1"/>
  <c r="K5049" i="9" s="1"/>
  <c r="I1871" i="9" a="1"/>
  <c r="I1871" i="9" s="1"/>
  <c r="J1871" i="9" s="1" a="1"/>
  <c r="J1871" i="9" s="1"/>
  <c r="K1871" i="9" s="1"/>
  <c r="I5528" i="9" a="1"/>
  <c r="I5528" i="9" s="1"/>
  <c r="J5528" i="9" s="1" a="1"/>
  <c r="J5528" i="9" s="1"/>
  <c r="K5528" i="9" s="1"/>
  <c r="I730" i="9" a="1"/>
  <c r="I730" i="9" s="1"/>
  <c r="J730" i="9" s="1" a="1"/>
  <c r="J730" i="9" s="1"/>
  <c r="K730" i="9" s="1"/>
  <c r="I2925" i="9" a="1"/>
  <c r="I2925" i="9" s="1"/>
  <c r="J2925" i="9" s="1" a="1"/>
  <c r="J2925" i="9" s="1"/>
  <c r="K2925" i="9" s="1"/>
  <c r="I3771" i="9" a="1"/>
  <c r="I3771" i="9" s="1"/>
  <c r="J3771" i="9" s="1" a="1"/>
  <c r="J3771" i="9" s="1"/>
  <c r="K3771" i="9" s="1"/>
  <c r="I5161" i="9" a="1"/>
  <c r="I5161" i="9" s="1"/>
  <c r="J5161" i="9" s="1" a="1"/>
  <c r="J5161" i="9" s="1"/>
  <c r="K5161" i="9" s="1"/>
  <c r="I4106" i="9" a="1"/>
  <c r="I4106" i="9" s="1"/>
  <c r="J4106" i="9" s="1" a="1"/>
  <c r="J4106" i="9" s="1"/>
  <c r="K4106" i="9" s="1"/>
  <c r="I4169" i="9" a="1"/>
  <c r="I4169" i="9" s="1"/>
  <c r="J4169" i="9" s="1" a="1"/>
  <c r="J4169" i="9" s="1"/>
  <c r="K4169" i="9" s="1"/>
  <c r="I296" i="9" a="1"/>
  <c r="I296" i="9" s="1"/>
  <c r="J296" i="9" s="1" a="1"/>
  <c r="J296" i="9" s="1"/>
  <c r="K296" i="9" s="1"/>
  <c r="I3812" i="9" a="1"/>
  <c r="I3812" i="9" s="1"/>
  <c r="J3812" i="9" s="1" a="1"/>
  <c r="J3812" i="9" s="1"/>
  <c r="K3812" i="9" s="1"/>
  <c r="I5556" i="9" a="1"/>
  <c r="I5556" i="9" s="1"/>
  <c r="J5556" i="9" s="1" a="1"/>
  <c r="J5556" i="9" s="1"/>
  <c r="K5556" i="9" s="1"/>
  <c r="I548" i="9" a="1"/>
  <c r="I548" i="9" s="1"/>
  <c r="J548" i="9" s="1" a="1"/>
  <c r="J548" i="9" s="1"/>
  <c r="K548" i="9" s="1"/>
  <c r="I2325" i="9" a="1"/>
  <c r="I2325" i="9" s="1"/>
  <c r="J2325" i="9" s="1" a="1"/>
  <c r="J2325" i="9" s="1"/>
  <c r="K2325" i="9" s="1"/>
  <c r="I6596" i="9" a="1"/>
  <c r="I6596" i="9" s="1"/>
  <c r="J6596" i="9" s="1" a="1"/>
  <c r="J6596" i="9" s="1"/>
  <c r="K6596" i="9" s="1"/>
  <c r="I3778" i="9" a="1"/>
  <c r="I3778" i="9" s="1"/>
  <c r="J3778" i="9" s="1" a="1"/>
  <c r="J3778" i="9" s="1"/>
  <c r="K3778" i="9" s="1"/>
  <c r="I2834" i="9" a="1"/>
  <c r="I2834" i="9" s="1"/>
  <c r="J2834" i="9" s="1" a="1"/>
  <c r="J2834" i="9" s="1"/>
  <c r="K2834" i="9" s="1"/>
  <c r="I3638" i="9" a="1"/>
  <c r="I3638" i="9" s="1"/>
  <c r="J3638" i="9" s="1" a="1"/>
  <c r="J3638" i="9" s="1"/>
  <c r="K3638" i="9" s="1"/>
  <c r="I3142" i="9" a="1"/>
  <c r="I3142" i="9" s="1"/>
  <c r="J3142" i="9" s="1" a="1"/>
  <c r="J3142" i="9" s="1"/>
  <c r="K3142" i="9" s="1"/>
  <c r="I2290" i="9" a="1"/>
  <c r="I2290" i="9" s="1"/>
  <c r="J2290" i="9" s="1" a="1"/>
  <c r="J2290" i="9" s="1"/>
  <c r="K2290" i="9" s="1"/>
  <c r="I1724" i="9" a="1"/>
  <c r="I1724" i="9" s="1"/>
  <c r="J1724" i="9" s="1" a="1"/>
  <c r="J1724" i="9" s="1"/>
  <c r="K1724" i="9" s="1"/>
  <c r="I6568" i="9" a="1"/>
  <c r="I6568" i="9" s="1"/>
  <c r="J6568" i="9" s="1" a="1"/>
  <c r="J6568" i="9" s="1"/>
  <c r="K6568" i="9" s="1"/>
  <c r="I2757" i="9" a="1"/>
  <c r="I2757" i="9" s="1"/>
  <c r="J2757" i="9" s="1" a="1"/>
  <c r="J2757" i="9" s="1"/>
  <c r="K2757" i="9" s="1"/>
  <c r="I1157" i="9" a="1"/>
  <c r="I1157" i="9" s="1"/>
  <c r="J1157" i="9" s="1" a="1"/>
  <c r="J1157" i="9" s="1"/>
  <c r="K1157" i="9" s="1"/>
  <c r="I4113" i="9" a="1"/>
  <c r="I4113" i="9" s="1"/>
  <c r="J4113" i="9" s="1" a="1"/>
  <c r="J4113" i="9" s="1"/>
  <c r="K4113" i="9" s="1"/>
  <c r="I4616" i="9" a="1"/>
  <c r="I4616" i="9" s="1"/>
  <c r="J4616" i="9" s="1" a="1"/>
  <c r="J4616" i="9" s="1"/>
  <c r="K4616" i="9" s="1"/>
  <c r="I3917" i="9" a="1"/>
  <c r="I3917" i="9" s="1"/>
  <c r="J3917" i="9" s="1" a="1"/>
  <c r="J3917" i="9" s="1"/>
  <c r="K3917" i="9" s="1"/>
  <c r="I2360" i="9" a="1"/>
  <c r="I2360" i="9" s="1"/>
  <c r="J2360" i="9" s="1" a="1"/>
  <c r="J2360" i="9" s="1"/>
  <c r="K2360" i="9" s="1"/>
  <c r="I3554" i="9" a="1"/>
  <c r="I3554" i="9" s="1"/>
  <c r="J3554" i="9" s="1" a="1"/>
  <c r="J3554" i="9" s="1"/>
  <c r="K3554" i="9" s="1"/>
  <c r="I4071" i="9" a="1"/>
  <c r="I4071" i="9" s="1"/>
  <c r="J4071" i="9" s="1" a="1"/>
  <c r="J4071" i="9" s="1"/>
  <c r="K4071" i="9" s="1"/>
  <c r="I5563" i="9" a="1"/>
  <c r="I5563" i="9" s="1"/>
  <c r="J5563" i="9" s="1" a="1"/>
  <c r="J5563" i="9" s="1"/>
  <c r="K5563" i="9" s="1"/>
  <c r="I5800" i="9" a="1"/>
  <c r="I5800" i="9" s="1"/>
  <c r="J5800" i="9" s="1" a="1"/>
  <c r="J5800" i="9" s="1"/>
  <c r="K5800" i="9" s="1"/>
  <c r="I3617" i="9" a="1"/>
  <c r="I3617" i="9" s="1"/>
  <c r="J3617" i="9" s="1" a="1"/>
  <c r="J3617" i="9" s="1"/>
  <c r="K3617" i="9" s="1"/>
  <c r="I3002" i="9" a="1"/>
  <c r="I3002" i="9" s="1"/>
  <c r="J3002" i="9" s="1" a="1"/>
  <c r="J3002" i="9" s="1"/>
  <c r="K3002" i="9" s="1"/>
  <c r="I737" i="9" a="1"/>
  <c r="I737" i="9" s="1"/>
  <c r="J737" i="9" s="1" a="1"/>
  <c r="J737" i="9" s="1"/>
  <c r="K737" i="9" s="1"/>
  <c r="I3533" i="9" a="1"/>
  <c r="I3533" i="9" s="1"/>
  <c r="J3533" i="9" s="1" a="1"/>
  <c r="J3533" i="9" s="1"/>
  <c r="K3533" i="9" s="1"/>
  <c r="I1325" i="9" a="1"/>
  <c r="I1325" i="9" s="1"/>
  <c r="J1325" i="9" s="1" a="1"/>
  <c r="J1325" i="9" s="1"/>
  <c r="K1325" i="9" s="1"/>
  <c r="I6821" i="9" a="1"/>
  <c r="I6821" i="9" s="1"/>
  <c r="J6821" i="9" s="1" a="1"/>
  <c r="J6821" i="9" s="1"/>
  <c r="K6821" i="9" s="1"/>
  <c r="I6155" i="9" a="1"/>
  <c r="I6155" i="9" s="1"/>
  <c r="J6155" i="9" s="1" a="1"/>
  <c r="J6155" i="9" s="1"/>
  <c r="K6155" i="9" s="1"/>
  <c r="I6839" i="9" a="1"/>
  <c r="I6839" i="9" s="1"/>
  <c r="J6839" i="9" s="1" a="1"/>
  <c r="J6839" i="9" s="1"/>
  <c r="K6839" i="9" s="1"/>
  <c r="I4" i="9" a="1"/>
  <c r="I4" i="9" s="1"/>
  <c r="J4" i="9" s="1" a="1"/>
  <c r="J4" i="9" s="1"/>
  <c r="K4" i="9" s="1"/>
  <c r="I5895" i="9" a="1"/>
  <c r="I5895" i="9" s="1"/>
  <c r="J5895" i="9" s="1" a="1"/>
  <c r="J5895" i="9" s="1"/>
  <c r="K5895" i="9" s="1"/>
  <c r="I6848" i="9" a="1"/>
  <c r="I6848" i="9" s="1"/>
  <c r="J6848" i="9" s="1" a="1"/>
  <c r="J6848" i="9" s="1"/>
  <c r="K6848" i="9" s="1"/>
  <c r="I6858" i="9" a="1"/>
  <c r="I6858" i="9" s="1"/>
  <c r="J6858" i="9" s="1" a="1"/>
  <c r="J6858" i="9" s="1"/>
  <c r="K6858" i="9" s="1"/>
  <c r="I6867" i="9" a="1"/>
  <c r="I6867" i="9" s="1"/>
  <c r="J6867" i="9" s="1" a="1"/>
  <c r="J6867" i="9" s="1"/>
  <c r="K6867" i="9" s="1"/>
  <c r="I6127" i="9" a="1"/>
  <c r="I6127" i="9" s="1"/>
  <c r="J6127" i="9" s="1" a="1"/>
  <c r="J6127" i="9" s="1"/>
  <c r="K6127" i="9" s="1"/>
  <c r="I6379" i="9" a="1"/>
  <c r="I6379" i="9" s="1"/>
  <c r="J6379" i="9" s="1" a="1"/>
  <c r="J6379" i="9" s="1"/>
  <c r="K6379" i="9" s="1"/>
  <c r="I6889" i="9" a="1"/>
  <c r="I6889" i="9" s="1"/>
  <c r="J6889" i="9" s="1" a="1"/>
  <c r="J6889" i="9" s="1"/>
  <c r="K6889" i="9" s="1"/>
  <c r="I102" i="9" a="1"/>
  <c r="I102" i="9" s="1"/>
  <c r="J102" i="9" s="1" a="1"/>
  <c r="J102" i="9" s="1"/>
  <c r="K102" i="9" s="1"/>
  <c r="I2138" i="9" a="1"/>
  <c r="I2138" i="9" s="1"/>
  <c r="J2138" i="9" s="1" a="1"/>
  <c r="J2138" i="9" s="1"/>
  <c r="K2138" i="9" s="1"/>
  <c r="I1550" i="9" a="1"/>
  <c r="I1550" i="9" s="1"/>
  <c r="J1550" i="9" s="1" a="1"/>
  <c r="J1550" i="9" s="1"/>
  <c r="K1550" i="9" s="1"/>
  <c r="I2744" i="9" a="1"/>
  <c r="I2744" i="9" s="1"/>
  <c r="J2744" i="9" s="1" a="1"/>
  <c r="J2744" i="9" s="1"/>
  <c r="K2744" i="9" s="1"/>
  <c r="I1466" i="9" a="1"/>
  <c r="I1466" i="9" s="1"/>
  <c r="J1466" i="9" s="1" a="1"/>
  <c r="J1466" i="9" s="1"/>
  <c r="K1466" i="9" s="1"/>
  <c r="I4477" i="9" a="1"/>
  <c r="I4477" i="9" s="1"/>
  <c r="J4477" i="9" s="1" a="1"/>
  <c r="J4477" i="9" s="1"/>
  <c r="K4477" i="9" s="1"/>
  <c r="I3576" i="9" a="1"/>
  <c r="I3576" i="9" s="1"/>
  <c r="J3576" i="9" s="1" a="1"/>
  <c r="J3576" i="9" s="1"/>
  <c r="K3576" i="9" s="1"/>
  <c r="I3988" i="9" a="1"/>
  <c r="I3988" i="9" s="1"/>
  <c r="J3988" i="9" s="1" a="1"/>
  <c r="J3988" i="9" s="1"/>
  <c r="K3988" i="9" s="1"/>
  <c r="I1438" i="9" a="1"/>
  <c r="I1438" i="9" s="1"/>
  <c r="J1438" i="9" s="1" a="1"/>
  <c r="J1438" i="9" s="1"/>
  <c r="K1438" i="9" s="1"/>
  <c r="I1354" i="9" a="1"/>
  <c r="I1354" i="9" s="1"/>
  <c r="J1354" i="9" s="1" a="1"/>
  <c r="J1354" i="9" s="1"/>
  <c r="K1354" i="9" s="1"/>
  <c r="I1641" i="9" a="1"/>
  <c r="I1641" i="9" s="1"/>
  <c r="J1641" i="9" s="1" a="1"/>
  <c r="J1641" i="9" s="1"/>
  <c r="K1641" i="9" s="1"/>
  <c r="I5606" i="9" a="1"/>
  <c r="I5606" i="9" s="1"/>
  <c r="J5606" i="9" s="1" a="1"/>
  <c r="J5606" i="9" s="1"/>
  <c r="K5606" i="9" s="1"/>
  <c r="I3925" i="9" a="1"/>
  <c r="I3925" i="9" s="1"/>
  <c r="J3925" i="9" s="1" a="1"/>
  <c r="J3925" i="9" s="1"/>
  <c r="K3925" i="9" s="1"/>
  <c r="I3366" i="9" a="1"/>
  <c r="I3366" i="9" s="1"/>
  <c r="J3366" i="9" s="1" a="1"/>
  <c r="J3366" i="9" s="1"/>
  <c r="K3366" i="9" s="1"/>
  <c r="I1116" i="9" a="1"/>
  <c r="I1116" i="9" s="1"/>
  <c r="J1116" i="9" s="1" a="1"/>
  <c r="J1116" i="9" s="1"/>
  <c r="K1116" i="9" s="1"/>
  <c r="I2194" i="9" a="1"/>
  <c r="I2194" i="9" s="1"/>
  <c r="J2194" i="9" s="1" a="1"/>
  <c r="J2194" i="9" s="1"/>
  <c r="K2194" i="9" s="1"/>
  <c r="I5508" i="9" a="1"/>
  <c r="I5508" i="9" s="1"/>
  <c r="J5508" i="9" s="1" a="1"/>
  <c r="J5508" i="9" s="1"/>
  <c r="K5508" i="9" s="1"/>
  <c r="I1403" i="9" a="1"/>
  <c r="I1403" i="9" s="1"/>
  <c r="J1403" i="9" s="1" a="1"/>
  <c r="J1403" i="9" s="1"/>
  <c r="K1403" i="9" s="1"/>
  <c r="I4435" i="9" a="1"/>
  <c r="I4435" i="9" s="1"/>
  <c r="J4435" i="9" s="1" a="1"/>
  <c r="J4435" i="9" s="1"/>
  <c r="K4435" i="9" s="1"/>
  <c r="I5239" i="9" a="1"/>
  <c r="I5239" i="9" s="1"/>
  <c r="J5239" i="9" s="1" a="1"/>
  <c r="J5239" i="9" s="1"/>
  <c r="K5239" i="9" s="1"/>
  <c r="I3730" i="9" a="1"/>
  <c r="I3730" i="9" s="1"/>
  <c r="J3730" i="9" s="1" a="1"/>
  <c r="J3730" i="9" s="1"/>
  <c r="K3730" i="9" s="1"/>
  <c r="I4833" i="9" a="1"/>
  <c r="I4833" i="9" s="1"/>
  <c r="J4833" i="9" s="1" a="1"/>
  <c r="J4833" i="9" s="1"/>
  <c r="K4833" i="9" s="1"/>
  <c r="I1844" i="9" a="1"/>
  <c r="I1844" i="9" s="1"/>
  <c r="J1844" i="9" s="1" a="1"/>
  <c r="J1844" i="9" s="1"/>
  <c r="K1844" i="9" s="1"/>
  <c r="I521" i="9" a="1"/>
  <c r="I521" i="9" s="1"/>
  <c r="J521" i="9" s="1" a="1"/>
  <c r="J521" i="9" s="1"/>
  <c r="K521" i="9" s="1"/>
  <c r="I214" i="9" a="1"/>
  <c r="I214" i="9" s="1"/>
  <c r="J214" i="9" s="1" a="1"/>
  <c r="J214" i="9" s="1"/>
  <c r="K214" i="9" s="1"/>
  <c r="I3562" i="9" a="1"/>
  <c r="I3562" i="9" s="1"/>
  <c r="J3562" i="9" s="1" a="1"/>
  <c r="J3562" i="9" s="1"/>
  <c r="K3562" i="9" s="1"/>
  <c r="I1949" i="9" a="1"/>
  <c r="I1949" i="9" s="1"/>
  <c r="J1949" i="9" s="1" a="1"/>
  <c r="J1949" i="9" s="1"/>
  <c r="K1949" i="9" s="1"/>
  <c r="I235" i="9" a="1"/>
  <c r="I235" i="9" s="1"/>
  <c r="J235" i="9" s="1" a="1"/>
  <c r="J235" i="9" s="1"/>
  <c r="K235" i="9" s="1"/>
  <c r="I6896" i="9" a="1"/>
  <c r="I6896" i="9" s="1"/>
  <c r="J6896" i="9" s="1" a="1"/>
  <c r="J6896" i="9" s="1"/>
  <c r="K6896" i="9" s="1"/>
  <c r="I1235" i="9" a="1"/>
  <c r="I1235" i="9" s="1"/>
  <c r="J1235" i="9" s="1" a="1"/>
  <c r="J1235" i="9" s="1"/>
  <c r="K1235" i="9" s="1"/>
  <c r="I2590" i="9" a="1"/>
  <c r="I2590" i="9" s="1"/>
  <c r="J2590" i="9" s="1" a="1"/>
  <c r="J2590" i="9" s="1"/>
  <c r="K2590" i="9" s="1"/>
  <c r="I6897" i="9" a="1"/>
  <c r="I6897" i="9" s="1"/>
  <c r="J6897" i="9" s="1" a="1"/>
  <c r="J6897" i="9" s="1"/>
  <c r="K6897" i="9" s="1"/>
  <c r="I2201" i="9" a="1"/>
  <c r="I2201" i="9" s="1"/>
  <c r="J2201" i="9" s="1" a="1"/>
  <c r="J2201" i="9" s="1"/>
  <c r="K2201" i="9" s="1"/>
  <c r="I2445" i="9" a="1"/>
  <c r="I2445" i="9" s="1"/>
  <c r="J2445" i="9" s="1" a="1"/>
  <c r="J2445" i="9" s="1"/>
  <c r="K2445" i="9" s="1"/>
  <c r="I2187" i="9" a="1"/>
  <c r="I2187" i="9" s="1"/>
  <c r="J2187" i="9" s="1" a="1"/>
  <c r="J2187" i="9" s="1"/>
  <c r="K2187" i="9" s="1"/>
  <c r="I1970" i="9" a="1"/>
  <c r="I1970" i="9" s="1"/>
  <c r="J1970" i="9" s="1" a="1"/>
  <c r="J1970" i="9" s="1"/>
  <c r="K1970" i="9" s="1"/>
  <c r="I2501" i="9" a="1"/>
  <c r="I2501" i="9" s="1"/>
  <c r="J2501" i="9" s="1" a="1"/>
  <c r="J2501" i="9" s="1"/>
  <c r="K2501" i="9" s="1"/>
  <c r="I3848" i="9" a="1"/>
  <c r="I3848" i="9" s="1"/>
  <c r="J3848" i="9" s="1" a="1"/>
  <c r="J3848" i="9" s="1"/>
  <c r="K3848" i="9" s="1"/>
  <c r="I1088" i="9" a="1"/>
  <c r="I1088" i="9" s="1"/>
  <c r="J1088" i="9" s="1" a="1"/>
  <c r="J1088" i="9" s="1"/>
  <c r="K1088" i="9" s="1"/>
  <c r="I2548" i="9" a="1"/>
  <c r="I2548" i="9" s="1"/>
  <c r="J2548" i="9" s="1" a="1"/>
  <c r="J2548" i="9" s="1"/>
  <c r="K2548" i="9" s="1"/>
  <c r="I6569" i="9" a="1"/>
  <c r="I6569" i="9" s="1"/>
  <c r="J6569" i="9" s="1" a="1"/>
  <c r="J6569" i="9" s="1"/>
  <c r="K6569" i="9" s="1"/>
  <c r="I1620" i="9" a="1"/>
  <c r="I1620" i="9" s="1"/>
  <c r="J1620" i="9" s="1" a="1"/>
  <c r="J1620" i="9" s="1"/>
  <c r="K1620" i="9" s="1"/>
  <c r="I290" i="9" a="1"/>
  <c r="I290" i="9" s="1"/>
  <c r="J290" i="9" s="1" a="1"/>
  <c r="J290" i="9" s="1"/>
  <c r="K290" i="9" s="1"/>
  <c r="I395" i="9" a="1"/>
  <c r="I395" i="9" s="1"/>
  <c r="J395" i="9" s="1" a="1"/>
  <c r="J395" i="9" s="1"/>
  <c r="K395" i="9" s="1"/>
  <c r="I815" i="9" a="1"/>
  <c r="I815" i="9" s="1"/>
  <c r="J815" i="9" s="1" a="1"/>
  <c r="J815" i="9" s="1"/>
  <c r="K815" i="9" s="1"/>
  <c r="I4267" i="9" a="1"/>
  <c r="I4267" i="9" s="1"/>
  <c r="J4267" i="9" s="1" a="1"/>
  <c r="J4267" i="9" s="1"/>
  <c r="K4267" i="9" s="1"/>
  <c r="I1095" i="9" a="1"/>
  <c r="I1095" i="9" s="1"/>
  <c r="J1095" i="9" s="1" a="1"/>
  <c r="J1095" i="9" s="1"/>
  <c r="K1095" i="9" s="1"/>
  <c r="I1158" i="9" a="1"/>
  <c r="I1158" i="9" s="1"/>
  <c r="J1158" i="9" s="1" a="1"/>
  <c r="J1158" i="9" s="1"/>
  <c r="K1158" i="9" s="1"/>
  <c r="I5976" i="9" a="1"/>
  <c r="I5976" i="9" s="1"/>
  <c r="J5976" i="9" s="1" a="1"/>
  <c r="J5976" i="9" s="1"/>
  <c r="K5976" i="9" s="1"/>
  <c r="I1578" i="9" a="1"/>
  <c r="I1578" i="9" s="1"/>
  <c r="J1578" i="9" s="1" a="1"/>
  <c r="J1578" i="9" s="1"/>
  <c r="K1578" i="9" s="1"/>
  <c r="I1417" i="9" a="1"/>
  <c r="I1417" i="9" s="1"/>
  <c r="J1417" i="9" s="1" a="1"/>
  <c r="J1417" i="9" s="1"/>
  <c r="K1417" i="9" s="1"/>
  <c r="I3415" i="9" a="1"/>
  <c r="I3415" i="9" s="1"/>
  <c r="J3415" i="9" s="1" a="1"/>
  <c r="J3415" i="9" s="1"/>
  <c r="K3415" i="9" s="1"/>
  <c r="I4051" i="9" a="1"/>
  <c r="I4051" i="9" s="1"/>
  <c r="J4051" i="9" s="1" a="1"/>
  <c r="J4051" i="9" s="1"/>
  <c r="K4051" i="9" s="1"/>
  <c r="I2438" i="9" a="1"/>
  <c r="I2438" i="9" s="1"/>
  <c r="J2438" i="9" s="1" a="1"/>
  <c r="J2438" i="9" s="1"/>
  <c r="K2438" i="9" s="1"/>
  <c r="I4302" i="9" a="1"/>
  <c r="I4302" i="9" s="1"/>
  <c r="J4302" i="9" s="1" a="1"/>
  <c r="J4302" i="9" s="1"/>
  <c r="K4302" i="9" s="1"/>
  <c r="I3590" i="9" a="1"/>
  <c r="I3590" i="9" s="1"/>
  <c r="J3590" i="9" s="1" a="1"/>
  <c r="J3590" i="9" s="1"/>
  <c r="K3590" i="9" s="1"/>
  <c r="I1585" i="9" a="1"/>
  <c r="I1585" i="9" s="1"/>
  <c r="J1585" i="9" s="1" a="1"/>
  <c r="J1585" i="9" s="1"/>
  <c r="K1585" i="9" s="1"/>
  <c r="I1018" i="9" a="1"/>
  <c r="I1018" i="9" s="1"/>
  <c r="J1018" i="9" s="1" a="1"/>
  <c r="J1018" i="9" s="1"/>
  <c r="K1018" i="9" s="1"/>
  <c r="I1263" i="9" a="1"/>
  <c r="I1263" i="9" s="1"/>
  <c r="J1263" i="9" s="1" a="1"/>
  <c r="J1263" i="9" s="1"/>
  <c r="K1263" i="9" s="1"/>
  <c r="I4812" i="9" a="1"/>
  <c r="I4812" i="9" s="1"/>
  <c r="J4812" i="9" s="1" a="1"/>
  <c r="J4812" i="9" s="1"/>
  <c r="K4812" i="9" s="1"/>
  <c r="I2487" i="9" a="1"/>
  <c r="I2487" i="9" s="1"/>
  <c r="J2487" i="9" s="1" a="1"/>
  <c r="J2487" i="9" s="1"/>
  <c r="K2487" i="9" s="1"/>
  <c r="I3841" i="9" a="1"/>
  <c r="I3841" i="9" s="1"/>
  <c r="J3841" i="9" s="1" a="1"/>
  <c r="J3841" i="9" s="1"/>
  <c r="K3841" i="9" s="1"/>
  <c r="I1340" i="9" a="1"/>
  <c r="I1340" i="9" s="1"/>
  <c r="J1340" i="9" s="1" a="1"/>
  <c r="J1340" i="9" s="1"/>
  <c r="K1340" i="9" s="1"/>
  <c r="I6170" i="9" a="1"/>
  <c r="I6170" i="9" s="1"/>
  <c r="J6170" i="9" s="1" a="1"/>
  <c r="J6170" i="9" s="1"/>
  <c r="K6170" i="9" s="1"/>
  <c r="I1795" i="9" a="1"/>
  <c r="I1795" i="9" s="1"/>
  <c r="J1795" i="9" s="1" a="1"/>
  <c r="J1795" i="9" s="1"/>
  <c r="K1795" i="9" s="1"/>
  <c r="I4526" i="9" a="1"/>
  <c r="I4526" i="9" s="1"/>
  <c r="J4526" i="9" s="1" a="1"/>
  <c r="J4526" i="9" s="1"/>
  <c r="K4526" i="9" s="1"/>
  <c r="I4226" i="9" a="1"/>
  <c r="I4226" i="9" s="1"/>
  <c r="J4226" i="9" s="1" a="1"/>
  <c r="J4226" i="9" s="1"/>
  <c r="K4226" i="9" s="1"/>
  <c r="I4638" i="9" a="1"/>
  <c r="I4638" i="9" s="1"/>
  <c r="J4638" i="9" s="1" a="1"/>
  <c r="J4638" i="9" s="1"/>
  <c r="K4638" i="9" s="1"/>
  <c r="I1634" i="9" a="1"/>
  <c r="I1634" i="9" s="1"/>
  <c r="J1634" i="9" s="1" a="1"/>
  <c r="J1634" i="9" s="1"/>
  <c r="K1634" i="9" s="1"/>
  <c r="I6902" i="9" a="1"/>
  <c r="I6902" i="9" s="1"/>
  <c r="J6902" i="9" s="1" a="1"/>
  <c r="J6902" i="9" s="1"/>
  <c r="K6902" i="9" s="1"/>
  <c r="I5459" i="9" a="1"/>
  <c r="I5459" i="9" s="1"/>
  <c r="J5459" i="9" s="1" a="1"/>
  <c r="J5459" i="9" s="1"/>
  <c r="K5459" i="9" s="1"/>
  <c r="I4694" i="9" a="1"/>
  <c r="I4694" i="9" s="1"/>
  <c r="J4694" i="9" s="1" a="1"/>
  <c r="J4694" i="9" s="1"/>
  <c r="K4694" i="9" s="1"/>
  <c r="I200" i="9" a="1"/>
  <c r="I200" i="9" s="1"/>
  <c r="J200" i="9" s="1" a="1"/>
  <c r="J200" i="9" s="1"/>
  <c r="K200" i="9" s="1"/>
  <c r="I3373" i="9" a="1"/>
  <c r="I3373" i="9" s="1"/>
  <c r="J3373" i="9" s="1" a="1"/>
  <c r="J3373" i="9" s="1"/>
  <c r="K3373" i="9" s="1"/>
  <c r="I703" i="9" a="1"/>
  <c r="I703" i="9" s="1"/>
  <c r="J703" i="9" s="1" a="1"/>
  <c r="J703" i="9" s="1"/>
  <c r="K703" i="9" s="1"/>
  <c r="I1683" i="9" a="1"/>
  <c r="I1683" i="9" s="1"/>
  <c r="J1683" i="9" s="1" a="1"/>
  <c r="J1683" i="9" s="1"/>
  <c r="K1683" i="9" s="1"/>
  <c r="I535" i="9" a="1"/>
  <c r="I535" i="9" s="1"/>
  <c r="J535" i="9" s="1" a="1"/>
  <c r="J535" i="9" s="1"/>
  <c r="K535" i="9" s="1"/>
  <c r="I1039" i="9" a="1"/>
  <c r="I1039" i="9" s="1"/>
  <c r="J1039" i="9" s="1" a="1"/>
  <c r="J1039" i="9" s="1"/>
  <c r="K1039" i="9" s="1"/>
  <c r="I2527" i="9" a="1"/>
  <c r="I2527" i="9" s="1"/>
  <c r="J2527" i="9" s="1" a="1"/>
  <c r="J2527" i="9" s="1"/>
  <c r="K2527" i="9" s="1"/>
  <c r="I6905" i="9" a="1"/>
  <c r="I6905" i="9" s="1"/>
  <c r="J6905" i="9" s="1" a="1"/>
  <c r="J6905" i="9" s="1"/>
  <c r="K6905" i="9" s="1"/>
  <c r="I6914" i="9" a="1"/>
  <c r="I6914" i="9" s="1"/>
  <c r="J6914" i="9" s="1" a="1"/>
  <c r="J6914" i="9" s="1"/>
  <c r="K6914" i="9" s="1"/>
  <c r="I6928" i="9" a="1"/>
  <c r="I6928" i="9" s="1"/>
  <c r="J6928" i="9" s="1" a="1"/>
  <c r="J6928" i="9" s="1"/>
  <c r="K6928" i="9" s="1"/>
  <c r="I6184" i="9" a="1"/>
  <c r="I6184" i="9" s="1"/>
  <c r="J6184" i="9" s="1" a="1"/>
  <c r="J6184" i="9" s="1"/>
  <c r="K6184" i="9" s="1"/>
  <c r="I5307" i="9" a="1"/>
  <c r="I5307" i="9" s="1"/>
  <c r="J5307" i="9" s="1" a="1"/>
  <c r="J5307" i="9" s="1"/>
  <c r="K5307" i="9" s="1"/>
  <c r="I7334" i="9" a="1"/>
  <c r="I7334" i="9" s="1"/>
  <c r="J7334" i="9" s="1" a="1"/>
  <c r="J7334" i="9" s="1"/>
  <c r="K7334" i="9" s="1"/>
  <c r="I507" i="9" a="1"/>
  <c r="I507" i="9" s="1"/>
  <c r="J507" i="9" s="1" a="1"/>
  <c r="J507" i="9" s="1"/>
  <c r="K507" i="9" s="1"/>
  <c r="I6940" i="9" a="1"/>
  <c r="I6940" i="9" s="1"/>
  <c r="J6940" i="9" s="1" a="1"/>
  <c r="J6940" i="9" s="1"/>
  <c r="K6940" i="9" s="1"/>
  <c r="I6060" i="9" a="1"/>
  <c r="I6060" i="9" s="1"/>
  <c r="J6060" i="9" s="1" a="1"/>
  <c r="J6060" i="9" s="1"/>
  <c r="K6060" i="9" s="1"/>
  <c r="I5948" i="9" a="1"/>
  <c r="I5948" i="9" s="1"/>
  <c r="J5948" i="9" s="1" a="1"/>
  <c r="J5948" i="9" s="1"/>
  <c r="K5948" i="9" s="1"/>
  <c r="I6492" i="9" a="1"/>
  <c r="I6492" i="9" s="1"/>
  <c r="J6492" i="9" s="1" a="1"/>
  <c r="J6492" i="9" s="1"/>
  <c r="K6492" i="9" s="1"/>
  <c r="I6947" i="9" a="1"/>
  <c r="I6947" i="9" s="1"/>
  <c r="J6947" i="9" s="1" a="1"/>
  <c r="J6947" i="9" s="1"/>
  <c r="K6947" i="9" s="1"/>
  <c r="I6457" i="9" a="1"/>
  <c r="I6457" i="9" s="1"/>
  <c r="J6457" i="9" s="1" a="1"/>
  <c r="J6457" i="9" s="1"/>
  <c r="K6457" i="9" s="1"/>
  <c r="I6506" i="9" a="1"/>
  <c r="I6506" i="9" s="1"/>
  <c r="J6506" i="9" s="1" a="1"/>
  <c r="J6506" i="9" s="1"/>
  <c r="K6506" i="9" s="1"/>
  <c r="I6964" i="9" a="1"/>
  <c r="I6964" i="9" s="1"/>
  <c r="J6964" i="9" s="1" a="1"/>
  <c r="J6964" i="9" s="1"/>
  <c r="K6964" i="9" s="1"/>
  <c r="I6971" i="9" a="1"/>
  <c r="I6971" i="9" s="1"/>
  <c r="J6971" i="9" s="1" a="1"/>
  <c r="J6971" i="9" s="1"/>
  <c r="K6971" i="9" s="1"/>
  <c r="I6973" i="9" a="1"/>
  <c r="I6973" i="9" s="1"/>
  <c r="J6973" i="9" s="1" a="1"/>
  <c r="J6973" i="9" s="1"/>
  <c r="K6973" i="9" s="1"/>
  <c r="I6116" i="9" a="1"/>
  <c r="I6116" i="9" s="1"/>
  <c r="J6116" i="9" s="1" a="1"/>
  <c r="J6116" i="9" s="1"/>
  <c r="K6116" i="9" s="1"/>
  <c r="I6986" i="9" a="1"/>
  <c r="I6986" i="9" s="1"/>
  <c r="J6986" i="9" s="1" a="1"/>
  <c r="J6986" i="9" s="1"/>
  <c r="K6986" i="9" s="1"/>
  <c r="I6994" i="9" a="1"/>
  <c r="I6994" i="9" s="1"/>
  <c r="J6994" i="9" s="1" a="1"/>
  <c r="J6994" i="9" s="1"/>
  <c r="K6994" i="9" s="1"/>
  <c r="I2104" i="9" a="1"/>
  <c r="I2104" i="9" s="1"/>
  <c r="J2104" i="9" s="1" a="1"/>
  <c r="J2104" i="9" s="1"/>
  <c r="K2104" i="9" s="1"/>
  <c r="I2920" i="9" a="1"/>
  <c r="I2920" i="9" s="1"/>
  <c r="J2920" i="9" s="1" a="1"/>
  <c r="J2920" i="9" s="1"/>
  <c r="K2920" i="9" s="1"/>
  <c r="I5261" i="9" a="1"/>
  <c r="I5261" i="9" s="1"/>
  <c r="J5261" i="9" s="1" a="1"/>
  <c r="J5261" i="9" s="1"/>
  <c r="K5261" i="9" s="1"/>
  <c r="I907" i="9" a="1"/>
  <c r="I907" i="9" s="1"/>
  <c r="J907" i="9" s="1" a="1"/>
  <c r="J907" i="9" s="1"/>
  <c r="K907" i="9" s="1"/>
  <c r="I1999" i="9" a="1"/>
  <c r="I1999" i="9" s="1"/>
  <c r="J1999" i="9" s="1" a="1"/>
  <c r="J1999" i="9" s="1"/>
  <c r="K1999" i="9" s="1"/>
  <c r="I6339" i="9" a="1"/>
  <c r="I6339" i="9" s="1"/>
  <c r="J6339" i="9" s="1" a="1"/>
  <c r="J6339" i="9" s="1"/>
  <c r="K6339" i="9" s="1"/>
  <c r="I1474" i="9" a="1"/>
  <c r="I1474" i="9" s="1"/>
  <c r="J1474" i="9" s="1" a="1"/>
  <c r="J1474" i="9" s="1"/>
  <c r="K1474" i="9" s="1"/>
  <c r="I690" i="9" a="1"/>
  <c r="I690" i="9" s="1"/>
  <c r="J690" i="9" s="1" a="1"/>
  <c r="J690" i="9" s="1"/>
  <c r="K690" i="9" s="1"/>
  <c r="I4681" i="9" a="1"/>
  <c r="I4681" i="9" s="1"/>
  <c r="J4681" i="9" s="1" a="1"/>
  <c r="J4681" i="9" s="1"/>
  <c r="K4681" i="9" s="1"/>
  <c r="I180" i="9" a="1"/>
  <c r="I180" i="9" s="1"/>
  <c r="J180" i="9" s="1" a="1"/>
  <c r="J180" i="9" s="1"/>
  <c r="K180" i="9" s="1"/>
  <c r="I2612" i="9" a="1"/>
  <c r="I2612" i="9" s="1"/>
  <c r="J2612" i="9" s="1" a="1"/>
  <c r="J2612" i="9" s="1"/>
  <c r="K2612" i="9" s="1"/>
  <c r="I2111" i="9" a="1"/>
  <c r="I2111" i="9" s="1"/>
  <c r="J2111" i="9" s="1" a="1"/>
  <c r="J2111" i="9" s="1"/>
  <c r="K2111" i="9" s="1"/>
  <c r="I5384" i="9" a="1"/>
  <c r="I5384" i="9" s="1"/>
  <c r="J5384" i="9" s="1" a="1"/>
  <c r="J5384" i="9" s="1"/>
  <c r="K5384" i="9" s="1"/>
  <c r="I1831" i="9" a="1"/>
  <c r="I1831" i="9" s="1"/>
  <c r="J1831" i="9" s="1" a="1"/>
  <c r="J1831" i="9" s="1"/>
  <c r="K1831" i="9" s="1"/>
  <c r="I4213" i="9" a="1"/>
  <c r="I4213" i="9" s="1"/>
  <c r="J4213" i="9" s="1" a="1"/>
  <c r="J4213" i="9" s="1"/>
  <c r="K4213" i="9" s="1"/>
  <c r="I3884" i="9" a="1"/>
  <c r="I3884" i="9" s="1"/>
  <c r="J3884" i="9" s="1" a="1"/>
  <c r="J3884" i="9" s="1"/>
  <c r="K3884" i="9" s="1"/>
  <c r="I1390" i="9" a="1"/>
  <c r="I1390" i="9" s="1"/>
  <c r="J1390" i="9" s="1" a="1"/>
  <c r="J1390" i="9" s="1"/>
  <c r="K1390" i="9" s="1"/>
  <c r="I5212" i="9" a="1"/>
  <c r="I5212" i="9" s="1"/>
  <c r="J5212" i="9" s="1" a="1"/>
  <c r="J5212" i="9" s="1"/>
  <c r="K5212" i="9" s="1"/>
  <c r="I1642" i="9" a="1"/>
  <c r="I1642" i="9" s="1"/>
  <c r="J1642" i="9" s="1" a="1"/>
  <c r="J1642" i="9" s="1"/>
  <c r="K1642" i="9" s="1"/>
  <c r="I1411" i="9" a="1"/>
  <c r="I1411" i="9" s="1"/>
  <c r="J1411" i="9" s="1" a="1"/>
  <c r="J1411" i="9" s="1"/>
  <c r="K1411" i="9" s="1"/>
  <c r="I1880" i="9" a="1"/>
  <c r="I1880" i="9" s="1"/>
  <c r="J1880" i="9" s="1" a="1"/>
  <c r="J1880" i="9" s="1"/>
  <c r="K1880" i="9" s="1"/>
  <c r="I1593" i="9" a="1"/>
  <c r="I1593" i="9" s="1"/>
  <c r="J1593" i="9" s="1" a="1"/>
  <c r="J1593" i="9" s="1"/>
  <c r="K1593" i="9" s="1"/>
  <c r="I956" i="9" a="1"/>
  <c r="I956" i="9" s="1"/>
  <c r="J956" i="9" s="1" a="1"/>
  <c r="J956" i="9" s="1"/>
  <c r="K956" i="9" s="1"/>
  <c r="I3339" i="9" a="1"/>
  <c r="I3339" i="9" s="1"/>
  <c r="J3339" i="9" s="1" a="1"/>
  <c r="J3339" i="9" s="1"/>
  <c r="K3339" i="9" s="1"/>
  <c r="I3703" i="9" a="1"/>
  <c r="I3703" i="9" s="1"/>
  <c r="J3703" i="9" s="1" a="1"/>
  <c r="J3703" i="9" s="1"/>
  <c r="K3703" i="9" s="1"/>
  <c r="I2369" i="9" a="1"/>
  <c r="I2369" i="9" s="1"/>
  <c r="J2369" i="9" s="1" a="1"/>
  <c r="J2369" i="9" s="1"/>
  <c r="K2369" i="9" s="1"/>
  <c r="I1523" i="9" a="1"/>
  <c r="I1523" i="9" s="1"/>
  <c r="J1523" i="9" s="1" a="1"/>
  <c r="J1523" i="9" s="1"/>
  <c r="K1523" i="9" s="1"/>
  <c r="I2167" i="9" a="1"/>
  <c r="I2167" i="9" s="1"/>
  <c r="J2167" i="9" s="1" a="1"/>
  <c r="J2167" i="9" s="1"/>
  <c r="K2167" i="9" s="1"/>
  <c r="I2244" i="9" a="1"/>
  <c r="I2244" i="9" s="1"/>
  <c r="J2244" i="9" s="1" a="1"/>
  <c r="J2244" i="9" s="1"/>
  <c r="K2244" i="9" s="1"/>
  <c r="I1131" i="9" a="1"/>
  <c r="I1131" i="9" s="1"/>
  <c r="J1131" i="9" s="1" a="1"/>
  <c r="J1131" i="9" s="1"/>
  <c r="K1131" i="9" s="1"/>
  <c r="I5240" i="9" a="1"/>
  <c r="I5240" i="9" s="1"/>
  <c r="J5240" i="9" s="1" a="1"/>
  <c r="J5240" i="9" s="1"/>
  <c r="K5240" i="9" s="1"/>
  <c r="I1509" i="9" a="1"/>
  <c r="I1509" i="9" s="1"/>
  <c r="J1509" i="9" s="1" a="1"/>
  <c r="J1509" i="9" s="1"/>
  <c r="K1509" i="9" s="1"/>
  <c r="I2808" i="9" a="1"/>
  <c r="I2808" i="9" s="1"/>
  <c r="J2808" i="9" s="1" a="1"/>
  <c r="J2808" i="9" s="1"/>
  <c r="K2808" i="9" s="1"/>
  <c r="I4841" i="9" a="1"/>
  <c r="I4841" i="9" s="1"/>
  <c r="J4841" i="9" s="1" a="1"/>
  <c r="J4841" i="9" s="1"/>
  <c r="K4841" i="9" s="1"/>
  <c r="I466" i="9" a="1"/>
  <c r="I466" i="9" s="1"/>
  <c r="J466" i="9" s="1" a="1"/>
  <c r="J466" i="9" s="1"/>
  <c r="K466" i="9" s="1"/>
  <c r="I2829" i="9" a="1"/>
  <c r="I2829" i="9" s="1"/>
  <c r="J2829" i="9" s="1" a="1"/>
  <c r="J2829" i="9" s="1"/>
  <c r="K2829" i="9" s="1"/>
  <c r="I1845" i="9" a="1"/>
  <c r="I1845" i="9" s="1"/>
  <c r="J1845" i="9" s="1" a="1"/>
  <c r="J1845" i="9" s="1"/>
  <c r="K1845" i="9" s="1"/>
  <c r="I683" i="9" a="1"/>
  <c r="I683" i="9" s="1"/>
  <c r="J683" i="9" s="1" a="1"/>
  <c r="J683" i="9" s="1"/>
  <c r="K683" i="9" s="1"/>
  <c r="I5642" i="9" a="1"/>
  <c r="I5642" i="9" s="1"/>
  <c r="J5642" i="9" s="1" a="1"/>
  <c r="J5642" i="9" s="1"/>
  <c r="K5642" i="9" s="1"/>
  <c r="I5446" i="9" a="1"/>
  <c r="I5446" i="9" s="1"/>
  <c r="J5446" i="9" s="1" a="1"/>
  <c r="J5446" i="9" s="1"/>
  <c r="K5446" i="9" s="1"/>
  <c r="I2418" i="9" a="1"/>
  <c r="I2418" i="9" s="1"/>
  <c r="J2418" i="9" s="1" a="1"/>
  <c r="J2418" i="9" s="1"/>
  <c r="K2418" i="9" s="1"/>
  <c r="I2474" i="9" a="1"/>
  <c r="I2474" i="9" s="1"/>
  <c r="J2474" i="9" s="1" a="1"/>
  <c r="J2474" i="9" s="1"/>
  <c r="K2474" i="9" s="1"/>
  <c r="I3563" i="9" a="1"/>
  <c r="I3563" i="9" s="1"/>
  <c r="J3563" i="9" s="1" a="1"/>
  <c r="J3563" i="9" s="1"/>
  <c r="K3563" i="9" s="1"/>
  <c r="I3821" i="9" a="1"/>
  <c r="I3821" i="9" s="1"/>
  <c r="J3821" i="9" s="1" a="1"/>
  <c r="J3821" i="9" s="1"/>
  <c r="K3821" i="9" s="1"/>
  <c r="I4338" i="9" a="1"/>
  <c r="I4338" i="9" s="1"/>
  <c r="J4338" i="9" s="1" a="1"/>
  <c r="J4338" i="9" s="1"/>
  <c r="K4338" i="9" s="1"/>
  <c r="I2515" i="9" a="1"/>
  <c r="I2515" i="9" s="1"/>
  <c r="J2515" i="9" s="1" a="1"/>
  <c r="J2515" i="9" s="1"/>
  <c r="K2515" i="9" s="1"/>
  <c r="I76" i="9" a="1"/>
  <c r="I76" i="9" s="1"/>
  <c r="J76" i="9" s="1" a="1"/>
  <c r="J76" i="9" s="1"/>
  <c r="K76" i="9" s="1"/>
  <c r="I2327" i="9" a="1"/>
  <c r="I2327" i="9" s="1"/>
  <c r="J2327" i="9" s="1" a="1"/>
  <c r="J2327" i="9" s="1"/>
  <c r="K2327" i="9" s="1"/>
  <c r="I69" i="9" a="1"/>
  <c r="I69" i="9" s="1"/>
  <c r="J69" i="9" s="1" a="1"/>
  <c r="J69" i="9" s="1"/>
  <c r="K69" i="9" s="1"/>
  <c r="I501" i="9" a="1"/>
  <c r="I501" i="9" s="1"/>
  <c r="J501" i="9" s="1" a="1"/>
  <c r="J501" i="9" s="1"/>
  <c r="K501" i="9" s="1"/>
  <c r="I5016" i="9" a="1"/>
  <c r="I5016" i="9" s="1"/>
  <c r="J5016" i="9" s="1" a="1"/>
  <c r="J5016" i="9" s="1"/>
  <c r="K5016" i="9" s="1"/>
  <c r="I3647" i="9" a="1"/>
  <c r="I3647" i="9" s="1"/>
  <c r="J3647" i="9" s="1" a="1"/>
  <c r="J3647" i="9" s="1"/>
  <c r="K3647" i="9" s="1"/>
  <c r="I2188" i="9" a="1"/>
  <c r="I2188" i="9" s="1"/>
  <c r="J2188" i="9" s="1" a="1"/>
  <c r="J2188" i="9" s="1"/>
  <c r="K2188" i="9" s="1"/>
  <c r="I3109" i="9" a="1"/>
  <c r="I3109" i="9" s="1"/>
  <c r="J3109" i="9" s="1" a="1"/>
  <c r="J3109" i="9" s="1"/>
  <c r="K3109" i="9" s="1"/>
  <c r="I6549" i="9" a="1"/>
  <c r="I6549" i="9" s="1"/>
  <c r="J6549" i="9" s="1" a="1"/>
  <c r="J6549" i="9" s="1"/>
  <c r="K6549" i="9" s="1"/>
  <c r="I5184" i="9" a="1"/>
  <c r="I5184" i="9" s="1"/>
  <c r="J5184" i="9" s="1" a="1"/>
  <c r="J5184" i="9" s="1"/>
  <c r="K5184" i="9" s="1"/>
  <c r="I3046" i="9" a="1"/>
  <c r="I3046" i="9" s="1"/>
  <c r="J3046" i="9" s="1" a="1"/>
  <c r="J3046" i="9" s="1"/>
  <c r="K3046" i="9" s="1"/>
  <c r="I4443" i="9" a="1"/>
  <c r="I4443" i="9" s="1"/>
  <c r="J4443" i="9" s="1" a="1"/>
  <c r="J4443" i="9" s="1"/>
  <c r="K4443" i="9" s="1"/>
  <c r="I2292" i="9" a="1"/>
  <c r="I2292" i="9" s="1"/>
  <c r="J2292" i="9" s="1" a="1"/>
  <c r="J2292" i="9" s="1"/>
  <c r="K2292" i="9" s="1"/>
  <c r="I6318" i="9" a="1"/>
  <c r="I6318" i="9" s="1"/>
  <c r="J6318" i="9" s="1" a="1"/>
  <c r="J6318" i="9" s="1"/>
  <c r="K6318" i="9" s="1"/>
  <c r="I5621" i="9" a="1"/>
  <c r="I5621" i="9" s="1"/>
  <c r="J5621" i="9" s="1" a="1"/>
  <c r="J5621" i="9" s="1"/>
  <c r="K5621" i="9" s="1"/>
  <c r="I1726" i="9" a="1"/>
  <c r="I1726" i="9" s="1"/>
  <c r="J1726" i="9" s="1" a="1"/>
  <c r="J1726" i="9" s="1"/>
  <c r="K1726" i="9" s="1"/>
  <c r="I4380" i="9" a="1"/>
  <c r="I4380" i="9" s="1"/>
  <c r="J4380" i="9" s="1" a="1"/>
  <c r="J4380" i="9" s="1"/>
  <c r="K4380" i="9" s="1"/>
  <c r="I5579" i="9" a="1"/>
  <c r="I5579" i="9" s="1"/>
  <c r="J5579" i="9" s="1" a="1"/>
  <c r="J5579" i="9" s="1"/>
  <c r="K5579" i="9" s="1"/>
  <c r="I4282" i="9" a="1"/>
  <c r="I4282" i="9" s="1"/>
  <c r="J4282" i="9" s="1" a="1"/>
  <c r="J4282" i="9" s="1"/>
  <c r="K4282" i="9" s="1"/>
  <c r="I3514" i="9" a="1"/>
  <c r="I3514" i="9" s="1"/>
  <c r="J3514" i="9" s="1" a="1"/>
  <c r="J3514" i="9" s="1"/>
  <c r="K3514" i="9" s="1"/>
  <c r="I5516" i="9" a="1"/>
  <c r="I5516" i="9" s="1"/>
  <c r="J5516" i="9" s="1" a="1"/>
  <c r="J5516" i="9" s="1"/>
  <c r="K5516" i="9" s="1"/>
  <c r="I4897" i="9" a="1"/>
  <c r="I4897" i="9" s="1"/>
  <c r="J4897" i="9" s="1" a="1"/>
  <c r="J4897" i="9" s="1"/>
  <c r="K4897" i="9" s="1"/>
  <c r="I7004" i="9" a="1"/>
  <c r="I7004" i="9" s="1"/>
  <c r="J7004" i="9" s="1" a="1"/>
  <c r="J7004" i="9" s="1"/>
  <c r="K7004" i="9" s="1"/>
  <c r="I3668" i="9" a="1"/>
  <c r="I3668" i="9" s="1"/>
  <c r="J3668" i="9" s="1" a="1"/>
  <c r="J3668" i="9" s="1"/>
  <c r="K3668" i="9" s="1"/>
  <c r="I1495" i="9" a="1"/>
  <c r="I1495" i="9" s="1"/>
  <c r="J1495" i="9" s="1" a="1"/>
  <c r="J1495" i="9" s="1"/>
  <c r="K1495" i="9" s="1"/>
  <c r="I4785" i="9" a="1"/>
  <c r="I4785" i="9" s="1"/>
  <c r="J4785" i="9" s="1" a="1"/>
  <c r="J4785" i="9" s="1"/>
  <c r="K4785" i="9" s="1"/>
  <c r="I6234" i="9" a="1"/>
  <c r="I6234" i="9" s="1"/>
  <c r="J6234" i="9" s="1" a="1"/>
  <c r="J6234" i="9" s="1"/>
  <c r="K6234" i="9" s="1"/>
  <c r="I5002" i="9" a="1"/>
  <c r="I5002" i="9" s="1"/>
  <c r="J5002" i="9" s="1" a="1"/>
  <c r="J5002" i="9" s="1"/>
  <c r="K5002" i="9" s="1"/>
  <c r="I5628" i="9" a="1"/>
  <c r="I5628" i="9" s="1"/>
  <c r="J5628" i="9" s="1" a="1"/>
  <c r="J5628" i="9" s="1"/>
  <c r="K5628" i="9" s="1"/>
  <c r="I4513" i="9" a="1"/>
  <c r="I4513" i="9" s="1"/>
  <c r="J4513" i="9" s="1" a="1"/>
  <c r="J4513" i="9" s="1"/>
  <c r="K4513" i="9" s="1"/>
  <c r="I4115" i="9" a="1"/>
  <c r="I4115" i="9" s="1"/>
  <c r="J4115" i="9" s="1" a="1"/>
  <c r="J4115" i="9" s="1"/>
  <c r="K4115" i="9" s="1"/>
  <c r="I3605" i="9" a="1"/>
  <c r="I3605" i="9" s="1"/>
  <c r="J3605" i="9" s="1" a="1"/>
  <c r="J3605" i="9" s="1"/>
  <c r="K3605" i="9" s="1"/>
  <c r="I1859" i="9" a="1"/>
  <c r="I1859" i="9" s="1"/>
  <c r="J1859" i="9" s="1" a="1"/>
  <c r="J1859" i="9" s="1"/>
  <c r="K1859" i="9" s="1"/>
  <c r="I2542" i="9" a="1"/>
  <c r="I2542" i="9" s="1"/>
  <c r="J2542" i="9" s="1" a="1"/>
  <c r="J2542" i="9" s="1"/>
  <c r="K2542" i="9" s="1"/>
  <c r="I1957" i="9" a="1"/>
  <c r="I1957" i="9" s="1"/>
  <c r="J1957" i="9" s="1" a="1"/>
  <c r="J1957" i="9" s="1"/>
  <c r="K1957" i="9" s="1"/>
  <c r="I1649" i="9" a="1"/>
  <c r="I1649" i="9" s="1"/>
  <c r="J1649" i="9" s="1" a="1"/>
  <c r="J1649" i="9" s="1"/>
  <c r="K1649" i="9" s="1"/>
  <c r="I6479" i="9" a="1"/>
  <c r="I6479" i="9" s="1"/>
  <c r="J6479" i="9" s="1" a="1"/>
  <c r="J6479" i="9" s="1"/>
  <c r="K6479" i="9" s="1"/>
  <c r="I4317" i="9" a="1"/>
  <c r="I4317" i="9" s="1"/>
  <c r="J4317" i="9" s="1" a="1"/>
  <c r="J4317" i="9" s="1"/>
  <c r="K4317" i="9" s="1"/>
  <c r="I1698" i="9" a="1"/>
  <c r="I1698" i="9" s="1"/>
  <c r="J1698" i="9" s="1" a="1"/>
  <c r="J1698" i="9" s="1"/>
  <c r="K1698" i="9" s="1"/>
  <c r="I2362" i="9" a="1"/>
  <c r="I2362" i="9" s="1"/>
  <c r="J2362" i="9" s="1" a="1"/>
  <c r="J2362" i="9" s="1"/>
  <c r="K2362" i="9" s="1"/>
  <c r="I4206" i="9" a="1"/>
  <c r="I4206" i="9" s="1"/>
  <c r="J4206" i="9" s="1" a="1"/>
  <c r="J4206" i="9" s="1"/>
  <c r="K4206" i="9" s="1"/>
  <c r="I837" i="9" a="1"/>
  <c r="I837" i="9" s="1"/>
  <c r="J837" i="9" s="1" a="1"/>
  <c r="J837" i="9" s="1"/>
  <c r="K837" i="9" s="1"/>
  <c r="I4813" i="9" a="1"/>
  <c r="I4813" i="9" s="1"/>
  <c r="J4813" i="9" s="1" a="1"/>
  <c r="J4813" i="9" s="1"/>
  <c r="K4813" i="9" s="1"/>
  <c r="I5289" i="9" a="1"/>
  <c r="I5289" i="9" s="1"/>
  <c r="J5289" i="9" s="1" a="1"/>
  <c r="J5289" i="9" s="1"/>
  <c r="K5289" i="9" s="1"/>
  <c r="I2801" i="9" a="1"/>
  <c r="I2801" i="9" s="1"/>
  <c r="J2801" i="9" s="1" a="1"/>
  <c r="J2801" i="9" s="1"/>
  <c r="K2801" i="9" s="1"/>
  <c r="I3528" i="9" a="1"/>
  <c r="I3528" i="9" s="1"/>
  <c r="J3528" i="9" s="1" a="1"/>
  <c r="J3528" i="9" s="1"/>
  <c r="K3528" i="9" s="1"/>
  <c r="I1341" i="9" a="1"/>
  <c r="I1341" i="9" s="1"/>
  <c r="J1341" i="9" s="1" a="1"/>
  <c r="J1341" i="9" s="1"/>
  <c r="K1341" i="9" s="1"/>
  <c r="I5135" i="9" a="1"/>
  <c r="I5135" i="9" s="1"/>
  <c r="J5135" i="9" s="1" a="1"/>
  <c r="J5135" i="9" s="1"/>
  <c r="K5135" i="9" s="1"/>
  <c r="I823" i="9" a="1"/>
  <c r="I823" i="9" s="1"/>
  <c r="J823" i="9" s="1" a="1"/>
  <c r="J823" i="9" s="1"/>
  <c r="K823" i="9" s="1"/>
  <c r="I4820" i="9" a="1"/>
  <c r="I4820" i="9" s="1"/>
  <c r="J4820" i="9" s="1" a="1"/>
  <c r="J4820" i="9" s="1"/>
  <c r="K4820" i="9" s="1"/>
  <c r="I1782" i="9" a="1"/>
  <c r="I1782" i="9" s="1"/>
  <c r="J1782" i="9" s="1" a="1"/>
  <c r="J1782" i="9" s="1"/>
  <c r="K1782" i="9" s="1"/>
  <c r="I620" i="9" a="1"/>
  <c r="I620" i="9" s="1"/>
  <c r="J620" i="9" s="1" a="1"/>
  <c r="J620" i="9" s="1"/>
  <c r="K620" i="9" s="1"/>
  <c r="I4345" i="9" a="1"/>
  <c r="I4345" i="9" s="1"/>
  <c r="J4345" i="9" s="1" a="1"/>
  <c r="J4345" i="9" s="1"/>
  <c r="K4345" i="9" s="1"/>
  <c r="I1194" i="9" a="1"/>
  <c r="I1194" i="9" s="1"/>
  <c r="J1194" i="9" s="1" a="1"/>
  <c r="J1194" i="9" s="1"/>
  <c r="K1194" i="9" s="1"/>
  <c r="I4597" i="9" a="1"/>
  <c r="I4597" i="9" s="1"/>
  <c r="J4597" i="9" s="1" a="1"/>
  <c r="J4597" i="9" s="1"/>
  <c r="K4597" i="9" s="1"/>
  <c r="I2048" i="9" a="1"/>
  <c r="I2048" i="9" s="1"/>
  <c r="J2048" i="9" s="1" a="1"/>
  <c r="J2048" i="9" s="1"/>
  <c r="K2048" i="9" s="1"/>
  <c r="I2216" i="9" a="1"/>
  <c r="I2216" i="9" s="1"/>
  <c r="J2216" i="9" s="1" a="1"/>
  <c r="J2216" i="9" s="1"/>
  <c r="K2216" i="9" s="1"/>
  <c r="I3619" i="9" a="1"/>
  <c r="I3619" i="9" s="1"/>
  <c r="J3619" i="9" s="1" a="1"/>
  <c r="J3619" i="9" s="1"/>
  <c r="K3619" i="9" s="1"/>
  <c r="I2404" i="9" a="1"/>
  <c r="I2404" i="9" s="1"/>
  <c r="J2404" i="9" s="1" a="1"/>
  <c r="J2404" i="9" s="1"/>
  <c r="K2404" i="9" s="1"/>
  <c r="I592" i="9" a="1"/>
  <c r="I592" i="9" s="1"/>
  <c r="J592" i="9" s="1" a="1"/>
  <c r="J592" i="9" s="1"/>
  <c r="K592" i="9" s="1"/>
  <c r="I1425" i="9" a="1"/>
  <c r="I1425" i="9" s="1"/>
  <c r="J1425" i="9" s="1" a="1"/>
  <c r="J1425" i="9" s="1"/>
  <c r="K1425" i="9" s="1"/>
  <c r="I3898" i="9" a="1"/>
  <c r="I3898" i="9" s="1"/>
  <c r="J3898" i="9" s="1" a="1"/>
  <c r="J3898" i="9" s="1"/>
  <c r="K3898" i="9" s="1"/>
  <c r="I3200" i="9" a="1"/>
  <c r="I3200" i="9" s="1"/>
  <c r="J3200" i="9" s="1" a="1"/>
  <c r="J3200" i="9" s="1"/>
  <c r="K3200" i="9" s="1"/>
  <c r="I1572" i="9" a="1"/>
  <c r="I1572" i="9" s="1"/>
  <c r="J1572" i="9" s="1" a="1"/>
  <c r="J1572" i="9" s="1"/>
  <c r="K1572" i="9" s="1"/>
  <c r="I4296" i="9" a="1"/>
  <c r="I4296" i="9" s="1"/>
  <c r="J4296" i="9" s="1" a="1"/>
  <c r="J4296" i="9" s="1"/>
  <c r="K4296" i="9" s="1"/>
  <c r="I3759" i="9" a="1"/>
  <c r="I3759" i="9" s="1"/>
  <c r="J3759" i="9" s="1" a="1"/>
  <c r="J3759" i="9" s="1"/>
  <c r="K3759" i="9" s="1"/>
  <c r="I7012" i="9" a="1"/>
  <c r="I7012" i="9" s="1"/>
  <c r="J7012" i="9" s="1" a="1"/>
  <c r="J7012" i="9" s="1"/>
  <c r="K7012" i="9" s="1"/>
  <c r="I7019" i="9" a="1"/>
  <c r="I7019" i="9" s="1"/>
  <c r="J7019" i="9" s="1" a="1"/>
  <c r="J7019" i="9" s="1"/>
  <c r="K7019" i="9" s="1"/>
  <c r="I7027" i="9" a="1"/>
  <c r="I7027" i="9" s="1"/>
  <c r="J7027" i="9" s="1" a="1"/>
  <c r="J7027" i="9" s="1"/>
  <c r="K7027" i="9" s="1"/>
  <c r="I6033" i="9" a="1"/>
  <c r="I6033" i="9" s="1"/>
  <c r="J6033" i="9" s="1" a="1"/>
  <c r="J6033" i="9" s="1"/>
  <c r="K6033" i="9" s="1"/>
  <c r="I6019" i="9" a="1"/>
  <c r="I6019" i="9" s="1"/>
  <c r="J6019" i="9" s="1" a="1"/>
  <c r="J6019" i="9" s="1"/>
  <c r="K6019" i="9" s="1"/>
  <c r="I5876" i="9" a="1"/>
  <c r="I5876" i="9" s="1"/>
  <c r="J5876" i="9" s="1" a="1"/>
  <c r="J5876" i="9" s="1"/>
  <c r="K5876" i="9" s="1"/>
  <c r="I5308" i="9" a="1"/>
  <c r="I5308" i="9" s="1"/>
  <c r="J5308" i="9" s="1" a="1"/>
  <c r="J5308" i="9" s="1"/>
  <c r="K5308" i="9" s="1"/>
  <c r="I6416" i="9" a="1"/>
  <c r="I6416" i="9" s="1"/>
  <c r="J6416" i="9" s="1" a="1"/>
  <c r="J6416" i="9" s="1"/>
  <c r="K6416" i="9" s="1"/>
  <c r="I7321" i="9" a="1"/>
  <c r="I7321" i="9" s="1"/>
  <c r="J7321" i="9" s="1" a="1"/>
  <c r="J7321" i="9" s="1"/>
  <c r="K7321" i="9" s="1"/>
  <c r="I4733" i="9" a="1"/>
  <c r="I4733" i="9" s="1"/>
  <c r="J4733" i="9" s="1" a="1"/>
  <c r="J4733" i="9" s="1"/>
  <c r="K4733" i="9" s="1"/>
  <c r="I539" i="9" a="1"/>
  <c r="I539" i="9" s="1"/>
  <c r="J539" i="9" s="1" a="1"/>
  <c r="J539" i="9" s="1"/>
  <c r="K539" i="9" s="1"/>
  <c r="I4739" i="9" a="1"/>
  <c r="I4739" i="9" s="1"/>
  <c r="J4739" i="9" s="1" a="1"/>
  <c r="J4739" i="9" s="1"/>
  <c r="K4739" i="9" s="1"/>
  <c r="I4034" i="9" a="1"/>
  <c r="I4034" i="9" s="1"/>
  <c r="J4034" i="9" s="1" a="1"/>
  <c r="J4034" i="9" s="1"/>
  <c r="K4034" i="9" s="1"/>
  <c r="I798" i="9" a="1"/>
  <c r="I798" i="9" s="1"/>
  <c r="J798" i="9" s="1" a="1"/>
  <c r="J798" i="9" s="1"/>
  <c r="K798" i="9" s="1"/>
  <c r="I3769" i="9" a="1"/>
  <c r="I3769" i="9" s="1"/>
  <c r="J3769" i="9" s="1" a="1"/>
  <c r="J3769" i="9" s="1"/>
  <c r="K3769" i="9" s="1"/>
  <c r="I3727" i="9" a="1"/>
  <c r="I3727" i="9" s="1"/>
  <c r="J3727" i="9" s="1" a="1"/>
  <c r="J3727" i="9" s="1"/>
  <c r="K3727" i="9" s="1"/>
  <c r="I5665" i="9" a="1"/>
  <c r="I5665" i="9" s="1"/>
  <c r="J5665" i="9" s="1" a="1"/>
  <c r="J5665" i="9" s="1"/>
  <c r="K5665" i="9" s="1"/>
  <c r="I4858" i="9" a="1"/>
  <c r="I4858" i="9" s="1"/>
  <c r="J4858" i="9" s="1" a="1"/>
  <c r="J4858" i="9" s="1"/>
  <c r="K4858" i="9" s="1"/>
  <c r="I1232" i="9" a="1"/>
  <c r="I1232" i="9" s="1"/>
  <c r="J1232" i="9" s="1" a="1"/>
  <c r="J1232" i="9" s="1"/>
  <c r="K1232" i="9" s="1"/>
  <c r="I2832" i="9" a="1"/>
  <c r="I2832" i="9" s="1"/>
  <c r="J2832" i="9" s="1" a="1"/>
  <c r="J2832" i="9" s="1"/>
  <c r="K2832" i="9" s="1"/>
  <c r="I3021" i="9" a="1"/>
  <c r="I3021" i="9" s="1"/>
  <c r="J3021" i="9" s="1" a="1"/>
  <c r="J3021" i="9" s="1"/>
  <c r="K3021" i="9" s="1"/>
  <c r="I2846" i="9" a="1"/>
  <c r="I2846" i="9" s="1"/>
  <c r="J2846" i="9" s="1" a="1"/>
  <c r="J2846" i="9" s="1"/>
  <c r="K2846" i="9" s="1"/>
  <c r="I3622" i="9" a="1"/>
  <c r="I3622" i="9" s="1"/>
  <c r="J3622" i="9" s="1" a="1"/>
  <c r="J3622" i="9" s="1"/>
  <c r="K3622" i="9" s="1"/>
  <c r="I6605" i="9" a="1"/>
  <c r="I6605" i="9" s="1"/>
  <c r="J6605" i="9" s="1" a="1"/>
  <c r="J6605" i="9" s="1"/>
  <c r="K6605" i="9" s="1"/>
  <c r="I3161" i="9" a="1"/>
  <c r="I3161" i="9" s="1"/>
  <c r="J3161" i="9" s="1" a="1"/>
  <c r="J3161" i="9" s="1"/>
  <c r="K3161" i="9" s="1"/>
  <c r="I1393" i="9" a="1"/>
  <c r="I1393" i="9" s="1"/>
  <c r="J1393" i="9" s="1" a="1"/>
  <c r="J1393" i="9" s="1"/>
  <c r="K1393" i="9" s="1"/>
  <c r="I5435" i="9" a="1"/>
  <c r="I5435" i="9" s="1"/>
  <c r="J5435" i="9" s="1" a="1"/>
  <c r="J5435" i="9" s="1"/>
  <c r="K5435" i="9" s="1"/>
  <c r="I4048" i="9" a="1"/>
  <c r="I4048" i="9" s="1"/>
  <c r="J4048" i="9" s="1" a="1"/>
  <c r="J4048" i="9" s="1"/>
  <c r="K4048" i="9" s="1"/>
  <c r="I4069" i="9" a="1"/>
  <c r="I4069" i="9" s="1"/>
  <c r="J4069" i="9" s="1" a="1"/>
  <c r="J4069" i="9" s="1"/>
  <c r="K4069" i="9" s="1"/>
  <c r="I148" i="9" a="1"/>
  <c r="I148" i="9" s="1"/>
  <c r="J148" i="9" s="1" a="1"/>
  <c r="J148" i="9" s="1"/>
  <c r="K148" i="9" s="1"/>
  <c r="I2114" i="9" a="1"/>
  <c r="I2114" i="9" s="1"/>
  <c r="J2114" i="9" s="1" a="1"/>
  <c r="J2114" i="9" s="1"/>
  <c r="K2114" i="9" s="1"/>
  <c r="I3245" i="9" a="1"/>
  <c r="I3245" i="9" s="1"/>
  <c r="J3245" i="9" s="1" a="1"/>
  <c r="J3245" i="9" s="1"/>
  <c r="K3245" i="9" s="1"/>
  <c r="I322" i="9" a="1"/>
  <c r="I322" i="9" s="1"/>
  <c r="J322" i="9" s="1" a="1"/>
  <c r="J322" i="9" s="1"/>
  <c r="K322" i="9" s="1"/>
  <c r="I700" i="9" a="1"/>
  <c r="I700" i="9" s="1"/>
  <c r="J700" i="9" s="1" a="1"/>
  <c r="J700" i="9" s="1"/>
  <c r="K700" i="9" s="1"/>
  <c r="I3531" i="9" a="1"/>
  <c r="I3531" i="9" s="1"/>
  <c r="J3531" i="9" s="1" a="1"/>
  <c r="J3531" i="9" s="1"/>
  <c r="K3531" i="9" s="1"/>
  <c r="I6615" i="9" a="1"/>
  <c r="I6615" i="9" s="1"/>
  <c r="J6615" i="9" s="1" a="1"/>
  <c r="J6615" i="9" s="1"/>
  <c r="K6615" i="9" s="1"/>
  <c r="I6641" i="9" a="1"/>
  <c r="I6641" i="9" s="1"/>
  <c r="J6641" i="9" s="1" a="1"/>
  <c r="J6641" i="9" s="1"/>
  <c r="K6641" i="9" s="1"/>
  <c r="I6649" i="9" a="1"/>
  <c r="I6649" i="9" s="1"/>
  <c r="J6649" i="9" s="1" a="1"/>
  <c r="J6649" i="9" s="1"/>
  <c r="K6649" i="9" s="1"/>
  <c r="I6279" i="9" a="1"/>
  <c r="I6279" i="9" s="1"/>
  <c r="J6279" i="9" s="1" a="1"/>
  <c r="J6279" i="9" s="1"/>
  <c r="K6279" i="9" s="1"/>
  <c r="I6687" i="9" a="1"/>
  <c r="I6687" i="9" s="1"/>
  <c r="J6687" i="9" s="1" a="1"/>
  <c r="J6687" i="9" s="1"/>
  <c r="K6687" i="9" s="1"/>
  <c r="I4147" i="9" a="1"/>
  <c r="I4147" i="9" s="1"/>
  <c r="J4147" i="9" s="1" a="1"/>
  <c r="J4147" i="9" s="1"/>
  <c r="K4147" i="9" s="1"/>
  <c r="I3546" i="9" a="1"/>
  <c r="I3546" i="9" s="1"/>
  <c r="J3546" i="9" s="1" a="1"/>
  <c r="J3546" i="9" s="1"/>
  <c r="K3546" i="9" s="1"/>
  <c r="I687" i="9" a="1"/>
  <c r="I687" i="9" s="1"/>
  <c r="J687" i="9" s="1" a="1"/>
  <c r="J687" i="9" s="1"/>
  <c r="K687" i="9" s="1"/>
  <c r="I827" i="9" a="1"/>
  <c r="I827" i="9" s="1"/>
  <c r="J827" i="9" s="1" a="1"/>
  <c r="J827" i="9" s="1"/>
  <c r="K827" i="9" s="1"/>
  <c r="I3707" i="9" a="1"/>
  <c r="I3707" i="9" s="1"/>
  <c r="J3707" i="9" s="1" a="1"/>
  <c r="J3707" i="9" s="1"/>
  <c r="K3707" i="9" s="1"/>
  <c r="I4671" i="9" a="1"/>
  <c r="I4671" i="9" s="1"/>
  <c r="J4671" i="9" s="1" a="1"/>
  <c r="J4671" i="9" s="1"/>
  <c r="K4671" i="9" s="1"/>
  <c r="I5604" i="9" a="1"/>
  <c r="I5604" i="9" s="1"/>
  <c r="J5604" i="9" s="1" a="1"/>
  <c r="J5604" i="9" s="1"/>
  <c r="K5604" i="9" s="1"/>
  <c r="I953" i="9" a="1"/>
  <c r="I953" i="9" s="1"/>
  <c r="J953" i="9" s="1" a="1"/>
  <c r="J953" i="9" s="1"/>
  <c r="K953" i="9" s="1"/>
  <c r="I2366" i="9" a="1"/>
  <c r="I2366" i="9" s="1"/>
  <c r="J2366" i="9" s="1" a="1"/>
  <c r="J2366" i="9" s="1"/>
  <c r="K2366" i="9" s="1"/>
  <c r="I2066" i="9" a="1"/>
  <c r="I2066" i="9" s="1"/>
  <c r="J2066" i="9" s="1" a="1"/>
  <c r="J2066" i="9" s="1"/>
  <c r="K2066" i="9" s="1"/>
  <c r="I1128" i="9" a="1"/>
  <c r="I1128" i="9" s="1"/>
  <c r="J1128" i="9" s="1" a="1"/>
  <c r="J1128" i="9" s="1"/>
  <c r="K1128" i="9" s="1"/>
  <c r="I1891" i="9" a="1"/>
  <c r="I1891" i="9" s="1"/>
  <c r="J1891" i="9" s="1" a="1"/>
  <c r="J1891" i="9" s="1"/>
  <c r="K1891" i="9" s="1"/>
  <c r="I869" i="9" a="1"/>
  <c r="I869" i="9" s="1"/>
  <c r="J869" i="9" s="1" a="1"/>
  <c r="J869" i="9" s="1"/>
  <c r="K869" i="9" s="1"/>
  <c r="I5375" i="9" a="1"/>
  <c r="I5375" i="9" s="1"/>
  <c r="J5375" i="9" s="1" a="1"/>
  <c r="J5375" i="9" s="1"/>
  <c r="K5375" i="9" s="1"/>
  <c r="I3965" i="9" a="1"/>
  <c r="I3965" i="9" s="1"/>
  <c r="J3965" i="9" s="1" a="1"/>
  <c r="J3965" i="9" s="1"/>
  <c r="K3965" i="9" s="1"/>
  <c r="I3832" i="9" a="1"/>
  <c r="I3832" i="9" s="1"/>
  <c r="J3832" i="9" s="1" a="1"/>
  <c r="J3832" i="9" s="1"/>
  <c r="K3832" i="9" s="1"/>
  <c r="I2178" i="9" a="1"/>
  <c r="I2178" i="9" s="1"/>
  <c r="J2178" i="9" s="1" a="1"/>
  <c r="J2178" i="9" s="1"/>
  <c r="K2178" i="9" s="1"/>
  <c r="I3797" i="9" a="1"/>
  <c r="I3797" i="9" s="1"/>
  <c r="J3797" i="9" s="1" a="1"/>
  <c r="J3797" i="9" s="1"/>
  <c r="K3797" i="9" s="1"/>
  <c r="I3846" i="9" a="1"/>
  <c r="I3846" i="9" s="1"/>
  <c r="J3846" i="9" s="1" a="1"/>
  <c r="J3846" i="9" s="1"/>
  <c r="K3846" i="9" s="1"/>
  <c r="I31" i="9" a="1"/>
  <c r="I31" i="9" s="1"/>
  <c r="J31" i="9" s="1" a="1"/>
  <c r="J31" i="9" s="1"/>
  <c r="K31" i="9" s="1"/>
  <c r="I5300" i="9" a="1"/>
  <c r="I5300" i="9" s="1"/>
  <c r="J5300" i="9" s="1" a="1"/>
  <c r="J5300" i="9" s="1"/>
  <c r="K5300" i="9" s="1"/>
  <c r="I792" i="9" a="1"/>
  <c r="I792" i="9" s="1"/>
  <c r="J792" i="9" s="1" a="1"/>
  <c r="J792" i="9" s="1"/>
  <c r="K792" i="9" s="1"/>
  <c r="I2868" i="9" a="1"/>
  <c r="I2868" i="9" s="1"/>
  <c r="J2868" i="9" s="1" a="1"/>
  <c r="J2868" i="9" s="1"/>
  <c r="K2868" i="9" s="1"/>
  <c r="I3735" i="9" a="1"/>
  <c r="I3735" i="9" s="1"/>
  <c r="J3735" i="9" s="1" a="1"/>
  <c r="J3735" i="9" s="1"/>
  <c r="K3735" i="9" s="1"/>
  <c r="I3162" i="9" a="1"/>
  <c r="I3162" i="9" s="1"/>
  <c r="J3162" i="9" s="1" a="1"/>
  <c r="J3162" i="9" s="1"/>
  <c r="K3162" i="9" s="1"/>
  <c r="I2623" i="9" a="1"/>
  <c r="I2623" i="9" s="1"/>
  <c r="J2623" i="9" s="1" a="1"/>
  <c r="J2623" i="9" s="1"/>
  <c r="K2623" i="9" s="1"/>
  <c r="I4517" i="9" a="1"/>
  <c r="I4517" i="9" s="1"/>
  <c r="J4517" i="9" s="1" a="1"/>
  <c r="J4517" i="9" s="1"/>
  <c r="K4517" i="9" s="1"/>
  <c r="I5967" i="9" a="1"/>
  <c r="I5967" i="9" s="1"/>
  <c r="J5967" i="9" s="1" a="1"/>
  <c r="J5967" i="9" s="1"/>
  <c r="K5967" i="9" s="1"/>
  <c r="I4775" i="9" a="1"/>
  <c r="I4775" i="9" s="1"/>
  <c r="J4775" i="9" s="1" a="1"/>
  <c r="J4775" i="9" s="1"/>
  <c r="K4775" i="9" s="1"/>
  <c r="I268" i="9" a="1"/>
  <c r="I268" i="9" s="1"/>
  <c r="J268" i="9" s="1" a="1"/>
  <c r="J268" i="9" s="1"/>
  <c r="K268" i="9" s="1"/>
  <c r="I4810" i="9" a="1"/>
  <c r="I4810" i="9" s="1"/>
  <c r="J4810" i="9" s="1" a="1"/>
  <c r="J4810" i="9" s="1"/>
  <c r="K4810" i="9" s="1"/>
  <c r="I897" i="9" a="1"/>
  <c r="I897" i="9" s="1"/>
  <c r="J897" i="9" s="1" a="1"/>
  <c r="J897" i="9" s="1"/>
  <c r="K897" i="9" s="1"/>
  <c r="I456" i="9" a="1"/>
  <c r="I456" i="9" s="1"/>
  <c r="J456" i="9" s="1" a="1"/>
  <c r="J456" i="9" s="1"/>
  <c r="K456" i="9" s="1"/>
  <c r="I4692" i="9" a="1"/>
  <c r="I4692" i="9" s="1"/>
  <c r="J4692" i="9" s="1" a="1"/>
  <c r="J4692" i="9" s="1"/>
  <c r="K4692" i="9" s="1"/>
  <c r="I2854" i="9" a="1"/>
  <c r="I2854" i="9" s="1"/>
  <c r="J2854" i="9" s="1" a="1"/>
  <c r="J2854" i="9" s="1"/>
  <c r="K2854" i="9" s="1"/>
  <c r="I6147" i="9" a="1"/>
  <c r="I6147" i="9" s="1"/>
  <c r="J6147" i="9" s="1" a="1"/>
  <c r="J6147" i="9" s="1"/>
  <c r="K6147" i="9" s="1"/>
  <c r="I6051" i="9" a="1"/>
  <c r="I6051" i="9" s="1"/>
  <c r="J6051" i="9" s="1" a="1"/>
  <c r="J6051" i="9" s="1"/>
  <c r="K6051" i="9" s="1"/>
  <c r="I6741" i="9" a="1"/>
  <c r="I6741" i="9" s="1"/>
  <c r="J6741" i="9" s="1" a="1"/>
  <c r="J6741" i="9" s="1"/>
  <c r="K6741" i="9" s="1"/>
  <c r="I6749" i="9" a="1"/>
  <c r="I6749" i="9" s="1"/>
  <c r="J6749" i="9" s="1" a="1"/>
  <c r="J6749" i="9" s="1"/>
  <c r="K6749" i="9" s="1"/>
  <c r="I6761" i="9" a="1"/>
  <c r="I6761" i="9" s="1"/>
  <c r="J6761" i="9" s="1" a="1"/>
  <c r="J6761" i="9" s="1"/>
  <c r="K6761" i="9" s="1"/>
  <c r="I6788" i="9" a="1"/>
  <c r="I6788" i="9" s="1"/>
  <c r="J6788" i="9" s="1" a="1"/>
  <c r="J6788" i="9" s="1"/>
  <c r="K6788" i="9" s="1"/>
  <c r="I4518" i="9" a="1"/>
  <c r="I4518" i="9" s="1"/>
  <c r="J4518" i="9" s="1" a="1"/>
  <c r="J4518" i="9" s="1"/>
  <c r="K4518" i="9" s="1"/>
  <c r="I2137" i="9" a="1"/>
  <c r="I2137" i="9" s="1"/>
  <c r="J2137" i="9" s="1" a="1"/>
  <c r="J2137" i="9" s="1"/>
  <c r="K2137" i="9" s="1"/>
  <c r="I6351" i="9" a="1"/>
  <c r="I6351" i="9" s="1"/>
  <c r="J6351" i="9" s="1" a="1"/>
  <c r="J6351" i="9" s="1"/>
  <c r="K6351" i="9" s="1"/>
  <c r="I2395" i="9" a="1"/>
  <c r="I2395" i="9" s="1"/>
  <c r="J2395" i="9" s="1" a="1"/>
  <c r="J2395" i="9" s="1"/>
  <c r="K2395" i="9" s="1"/>
  <c r="I5633" i="9" a="1"/>
  <c r="I5633" i="9" s="1"/>
  <c r="J5633" i="9" s="1" a="1"/>
  <c r="J5633" i="9" s="1"/>
  <c r="K5633" i="9" s="1"/>
  <c r="I3156" i="9" a="1"/>
  <c r="I3156" i="9" s="1"/>
  <c r="J3156" i="9" s="1" a="1"/>
  <c r="J3156" i="9" s="1"/>
  <c r="K3156" i="9" s="1"/>
  <c r="I5430" i="9" a="1"/>
  <c r="I5430" i="9" s="1"/>
  <c r="J5430" i="9" s="1" a="1"/>
  <c r="J5430" i="9" s="1"/>
  <c r="K5430" i="9" s="1"/>
  <c r="I3470" i="9" a="1"/>
  <c r="I3470" i="9" s="1"/>
  <c r="J3470" i="9" s="1" a="1"/>
  <c r="J3470" i="9" s="1"/>
  <c r="K3470" i="9" s="1"/>
  <c r="I800" i="9" a="1"/>
  <c r="I800" i="9" s="1"/>
  <c r="J800" i="9" s="1" a="1"/>
  <c r="J800" i="9" s="1"/>
  <c r="K800" i="9" s="1"/>
  <c r="I2102" i="9" a="1"/>
  <c r="I2102" i="9" s="1"/>
  <c r="J2102" i="9" s="1" a="1"/>
  <c r="J2102" i="9" s="1"/>
  <c r="K2102" i="9" s="1"/>
  <c r="I3114" i="9" a="1"/>
  <c r="I3114" i="9" s="1"/>
  <c r="J3114" i="9" s="1" a="1"/>
  <c r="J3114" i="9" s="1"/>
  <c r="K3114" i="9" s="1"/>
  <c r="I3170" i="9" a="1"/>
  <c r="I3170" i="9" s="1"/>
  <c r="J3170" i="9" s="1" a="1"/>
  <c r="J3170" i="9" s="1"/>
  <c r="K3170" i="9" s="1"/>
  <c r="I3393" i="9" a="1"/>
  <c r="I3393" i="9" s="1"/>
  <c r="J3393" i="9" s="1" a="1"/>
  <c r="J3393" i="9" s="1"/>
  <c r="K3393" i="9" s="1"/>
  <c r="I919" i="9" a="1"/>
  <c r="I919" i="9" s="1"/>
  <c r="J919" i="9" s="1" a="1"/>
  <c r="J919" i="9" s="1"/>
  <c r="K919" i="9" s="1"/>
  <c r="I2465" i="9" a="1"/>
  <c r="I2465" i="9" s="1"/>
  <c r="J2465" i="9" s="1" a="1"/>
  <c r="J2465" i="9" s="1"/>
  <c r="K2465" i="9" s="1"/>
  <c r="I234" i="9" a="1"/>
  <c r="I234" i="9" s="1"/>
  <c r="J234" i="9" s="1" a="1"/>
  <c r="J234" i="9" s="1"/>
  <c r="K234" i="9" s="1"/>
  <c r="I4120" i="9" a="1"/>
  <c r="I4120" i="9" s="1"/>
  <c r="J4120" i="9" s="1" a="1"/>
  <c r="J4120" i="9" s="1"/>
  <c r="K4120" i="9" s="1"/>
  <c r="I3980" i="9" a="1"/>
  <c r="I3980" i="9" s="1"/>
  <c r="J3980" i="9" s="1" a="1"/>
  <c r="J3980" i="9" s="1"/>
  <c r="K3980" i="9" s="1"/>
  <c r="I3456" i="9" a="1"/>
  <c r="I3456" i="9" s="1"/>
  <c r="J3456" i="9" s="1" a="1"/>
  <c r="J3456" i="9" s="1"/>
  <c r="K3456" i="9" s="1"/>
  <c r="I3826" i="9" a="1"/>
  <c r="I3826" i="9" s="1"/>
  <c r="J3826" i="9" s="1" a="1"/>
  <c r="J3826" i="9" s="1"/>
  <c r="K3826" i="9" s="1"/>
  <c r="I3582" i="9" a="1"/>
  <c r="I3582" i="9" s="1"/>
  <c r="J3582" i="9" s="1" a="1"/>
  <c r="J3582" i="9" s="1"/>
  <c r="K3582" i="9" s="1"/>
  <c r="I5355" i="9" a="1"/>
  <c r="I5355" i="9" s="1"/>
  <c r="J5355" i="9" s="1" a="1"/>
  <c r="J5355" i="9" s="1"/>
  <c r="K5355" i="9" s="1"/>
  <c r="I2981" i="9" a="1"/>
  <c r="I2981" i="9" s="1"/>
  <c r="J2981" i="9" s="1" a="1"/>
  <c r="J2981" i="9" s="1"/>
  <c r="K2981" i="9" s="1"/>
  <c r="I2311" i="9" a="1"/>
  <c r="I2311" i="9" s="1"/>
  <c r="J2311" i="9" s="1" a="1"/>
  <c r="J2311" i="9" s="1"/>
  <c r="K2311" i="9" s="1"/>
  <c r="I6288" i="9" a="1"/>
  <c r="I6288" i="9" s="1"/>
  <c r="J6288" i="9" s="1" a="1"/>
  <c r="J6288" i="9" s="1"/>
  <c r="K6288" i="9" s="1"/>
  <c r="I5626" i="9" a="1"/>
  <c r="I5626" i="9" s="1"/>
  <c r="J5626" i="9" s="1" a="1"/>
  <c r="J5626" i="9" s="1"/>
  <c r="K5626" i="9" s="1"/>
  <c r="I3449" i="9" a="1"/>
  <c r="I3449" i="9" s="1"/>
  <c r="J3449" i="9" s="1" a="1"/>
  <c r="J3449" i="9" s="1"/>
  <c r="K3449" i="9" s="1"/>
  <c r="I1626" i="9" a="1"/>
  <c r="I1626" i="9" s="1"/>
  <c r="J1626" i="9" s="1" a="1"/>
  <c r="J1626" i="9" s="1"/>
  <c r="K1626" i="9" s="1"/>
  <c r="I2883" i="9" a="1"/>
  <c r="I2883" i="9" s="1"/>
  <c r="J2883" i="9" s="1" a="1"/>
  <c r="J2883" i="9" s="1"/>
  <c r="K2883" i="9" s="1"/>
  <c r="I5252" i="9" a="1"/>
  <c r="I5252" i="9" s="1"/>
  <c r="J5252" i="9" s="1" a="1"/>
  <c r="J5252" i="9" s="1"/>
  <c r="K5252" i="9" s="1"/>
  <c r="I2451" i="9" a="1"/>
  <c r="I2451" i="9" s="1"/>
  <c r="J2451" i="9" s="1" a="1"/>
  <c r="J2451" i="9" s="1"/>
  <c r="K2451" i="9" s="1"/>
  <c r="I7306" i="9" a="1"/>
  <c r="I7306" i="9" s="1"/>
  <c r="J7306" i="9" s="1" a="1"/>
  <c r="J7306" i="9" s="1"/>
  <c r="K7306" i="9" s="1"/>
  <c r="I7301" i="9" a="1"/>
  <c r="I7301" i="9" s="1"/>
  <c r="J7301" i="9" s="1" a="1"/>
  <c r="J7301" i="9" s="1"/>
  <c r="K7301" i="9" s="1"/>
  <c r="I7296" i="9" a="1"/>
  <c r="I7296" i="9" s="1"/>
  <c r="J7296" i="9" s="1" a="1"/>
  <c r="J7296" i="9" s="1"/>
  <c r="K7296" i="9" s="1"/>
  <c r="I7290" i="9" a="1"/>
  <c r="I7290" i="9" s="1"/>
  <c r="J7290" i="9" s="1" a="1"/>
  <c r="J7290" i="9" s="1"/>
  <c r="K7290" i="9" s="1"/>
  <c r="I7288" i="9" a="1"/>
  <c r="I7288" i="9" s="1"/>
  <c r="J7288" i="9" s="1" a="1"/>
  <c r="J7288" i="9" s="1"/>
  <c r="K7288" i="9" s="1"/>
  <c r="I7284" i="9" a="1"/>
  <c r="I7284" i="9" s="1"/>
  <c r="J7284" i="9" s="1" a="1"/>
  <c r="J7284" i="9" s="1"/>
  <c r="K7284" i="9" s="1"/>
  <c r="I3083" i="9" a="1"/>
  <c r="I3083" i="9" s="1"/>
  <c r="J3083" i="9" s="1" a="1"/>
  <c r="J3083" i="9" s="1"/>
  <c r="K3083" i="9" s="1"/>
  <c r="I6049" i="9" a="1"/>
  <c r="I6049" i="9" s="1"/>
  <c r="J6049" i="9" s="1" a="1"/>
  <c r="J6049" i="9" s="1"/>
  <c r="K6049" i="9" s="1"/>
  <c r="I7277" i="9" a="1"/>
  <c r="I7277" i="9" s="1"/>
  <c r="J7277" i="9" s="1" a="1"/>
  <c r="J7277" i="9" s="1"/>
  <c r="K7277" i="9" s="1"/>
  <c r="I7272" i="9" a="1"/>
  <c r="I7272" i="9" s="1"/>
  <c r="J7272" i="9" s="1" a="1"/>
  <c r="J7272" i="9" s="1"/>
  <c r="K7272" i="9" s="1"/>
  <c r="I7268" i="9" a="1"/>
  <c r="I7268" i="9" s="1"/>
  <c r="J7268" i="9" s="1" a="1"/>
  <c r="J7268" i="9" s="1"/>
  <c r="K7268" i="9" s="1"/>
  <c r="I7265" i="9" a="1"/>
  <c r="I7265" i="9" s="1"/>
  <c r="J7265" i="9" s="1" a="1"/>
  <c r="J7265" i="9" s="1"/>
  <c r="K7265" i="9" s="1"/>
  <c r="I7260" i="9" a="1"/>
  <c r="I7260" i="9" s="1"/>
  <c r="J7260" i="9" s="1" a="1"/>
  <c r="J7260" i="9" s="1"/>
  <c r="K7260" i="9" s="1"/>
  <c r="I5937" i="9" a="1"/>
  <c r="I5937" i="9" s="1"/>
  <c r="J5937" i="9" s="1" a="1"/>
  <c r="J5937" i="9" s="1"/>
  <c r="K5937" i="9" s="1"/>
  <c r="I5916" i="9" a="1"/>
  <c r="I5916" i="9" s="1"/>
  <c r="J5916" i="9" s="1" a="1"/>
  <c r="J5916" i="9" s="1"/>
  <c r="K5916" i="9" s="1"/>
  <c r="I5892" i="9" a="1"/>
  <c r="I5892" i="9" s="1"/>
  <c r="J5892" i="9" s="1" a="1"/>
  <c r="J5892" i="9" s="1"/>
  <c r="K5892" i="9" s="1"/>
  <c r="I5853" i="9" a="1"/>
  <c r="I5853" i="9" s="1"/>
  <c r="J5853" i="9" s="1" a="1"/>
  <c r="J5853" i="9" s="1"/>
  <c r="K5853" i="9" s="1"/>
  <c r="I6138" i="9" a="1"/>
  <c r="I6138" i="9" s="1"/>
  <c r="J6138" i="9" s="1" a="1"/>
  <c r="J6138" i="9" s="1"/>
  <c r="K6138" i="9" s="1"/>
  <c r="I6523" i="9" a="1"/>
  <c r="I6523" i="9" s="1"/>
  <c r="J6523" i="9" s="1" a="1"/>
  <c r="J6523" i="9" s="1"/>
  <c r="K6523" i="9" s="1"/>
  <c r="I1735" i="9" a="1"/>
  <c r="I1735" i="9" s="1"/>
  <c r="J1735" i="9" s="1" a="1"/>
  <c r="J1735" i="9" s="1"/>
  <c r="K1735" i="9" s="1"/>
  <c r="I6376" i="9" a="1"/>
  <c r="I6376" i="9" s="1"/>
  <c r="J6376" i="9" s="1" a="1"/>
  <c r="J6376" i="9" s="1"/>
  <c r="K6376" i="9" s="1"/>
  <c r="I6418" i="9" a="1"/>
  <c r="I6418" i="9" s="1"/>
  <c r="J6418" i="9" s="1" a="1"/>
  <c r="J6418" i="9" s="1"/>
  <c r="K6418" i="9" s="1"/>
  <c r="I5958" i="9" a="1"/>
  <c r="I5958" i="9" s="1"/>
  <c r="J5958" i="9" s="1" a="1"/>
  <c r="J5958" i="9" s="1"/>
  <c r="K5958" i="9" s="1"/>
  <c r="I5878" i="9" a="1"/>
  <c r="I5878" i="9" s="1"/>
  <c r="J5878" i="9" s="1" a="1"/>
  <c r="J5878" i="9" s="1"/>
  <c r="K5878" i="9" s="1"/>
  <c r="I7241" i="9" a="1"/>
  <c r="I7241" i="9" s="1"/>
  <c r="J7241" i="9" s="1" a="1"/>
  <c r="J7241" i="9" s="1"/>
  <c r="K7241" i="9" s="1"/>
  <c r="I7237" i="9" a="1"/>
  <c r="I7237" i="9" s="1"/>
  <c r="J7237" i="9" s="1" a="1"/>
  <c r="J7237" i="9" s="1"/>
  <c r="K7237" i="9" s="1"/>
  <c r="I7228" i="9" a="1"/>
  <c r="I7228" i="9" s="1"/>
  <c r="J7228" i="9" s="1" a="1"/>
  <c r="J7228" i="9" s="1"/>
  <c r="K7228" i="9" s="1"/>
  <c r="I7223" i="9" a="1"/>
  <c r="I7223" i="9" s="1"/>
  <c r="J7223" i="9" s="1" a="1"/>
  <c r="J7223" i="9" s="1"/>
  <c r="K7223" i="9" s="1"/>
  <c r="I5776" i="9" a="1"/>
  <c r="I5776" i="9" s="1"/>
  <c r="J5776" i="9" s="1" a="1"/>
  <c r="J5776" i="9" s="1"/>
  <c r="K5776" i="9" s="1"/>
  <c r="I1252" i="9" a="1"/>
  <c r="I1252" i="9" s="1"/>
  <c r="J1252" i="9" s="1" a="1"/>
  <c r="J1252" i="9" s="1"/>
  <c r="K1252" i="9" s="1"/>
  <c r="I2684" i="9" a="1"/>
  <c r="I2684" i="9" s="1"/>
  <c r="J2684" i="9" s="1" a="1"/>
  <c r="J2684" i="9" s="1"/>
  <c r="K2684" i="9" s="1"/>
  <c r="I161" i="9" a="1"/>
  <c r="I161" i="9" s="1"/>
  <c r="J161" i="9" s="1" a="1"/>
  <c r="J161" i="9" s="1"/>
  <c r="K161" i="9" s="1"/>
  <c r="I2462" i="9" a="1"/>
  <c r="I2462" i="9" s="1"/>
  <c r="J2462" i="9" s="1" a="1"/>
  <c r="J2462" i="9" s="1"/>
  <c r="K2462" i="9" s="1"/>
  <c r="I4759" i="9" a="1"/>
  <c r="I4759" i="9" s="1"/>
  <c r="J4759" i="9" s="1" a="1"/>
  <c r="J4759" i="9" s="1"/>
  <c r="K4759" i="9" s="1"/>
  <c r="I2427" i="9" a="1"/>
  <c r="I2427" i="9" s="1"/>
  <c r="J2427" i="9" s="1" a="1"/>
  <c r="J2427" i="9" s="1"/>
  <c r="K2427" i="9" s="1"/>
  <c r="I1539" i="9" a="1"/>
  <c r="I1539" i="9" s="1"/>
  <c r="J1539" i="9" s="1" a="1"/>
  <c r="J1539" i="9" s="1"/>
  <c r="K1539" i="9" s="1"/>
  <c r="I328" i="9" a="1"/>
  <c r="I328" i="9" s="1"/>
  <c r="J328" i="9" s="1" a="1"/>
  <c r="J328" i="9" s="1"/>
  <c r="K328" i="9" s="1"/>
  <c r="I266" i="9" a="1"/>
  <c r="I266" i="9" s="1"/>
  <c r="J266" i="9" s="1" a="1"/>
  <c r="J266" i="9" s="1"/>
  <c r="K266" i="9" s="1"/>
  <c r="I4599" i="9" a="1"/>
  <c r="I4599" i="9" s="1"/>
  <c r="J4599" i="9" s="1" a="1"/>
  <c r="J4599" i="9" s="1"/>
  <c r="K4599" i="9" s="1"/>
  <c r="I1637" i="9" a="1"/>
  <c r="I1637" i="9" s="1"/>
  <c r="J1637" i="9" s="1" a="1"/>
  <c r="J1637" i="9" s="1"/>
  <c r="K1637" i="9" s="1"/>
  <c r="I3195" i="9" a="1"/>
  <c r="I3195" i="9" s="1"/>
  <c r="J3195" i="9" s="1" a="1"/>
  <c r="J3195" i="9" s="1"/>
  <c r="K3195" i="9" s="1"/>
  <c r="I4229" i="9" a="1"/>
  <c r="I4229" i="9" s="1"/>
  <c r="J4229" i="9" s="1" a="1"/>
  <c r="J4229" i="9" s="1"/>
  <c r="K4229" i="9" s="1"/>
  <c r="I4529" i="9" a="1"/>
  <c r="I4529" i="9" s="1"/>
  <c r="J4529" i="9" s="1" a="1"/>
  <c r="J4529" i="9" s="1"/>
  <c r="K4529" i="9" s="1"/>
  <c r="I2950" i="9" a="1"/>
  <c r="I2950" i="9" s="1"/>
  <c r="J2950" i="9" s="1" a="1"/>
  <c r="J2950" i="9" s="1"/>
  <c r="K2950" i="9" s="1"/>
  <c r="I6173" i="9" a="1"/>
  <c r="I6173" i="9" s="1"/>
  <c r="J6173" i="9" s="1" a="1"/>
  <c r="J6173" i="9" s="1"/>
  <c r="K6173" i="9" s="1"/>
  <c r="I1812" i="9" a="1"/>
  <c r="I1812" i="9" s="1"/>
  <c r="J1812" i="9" s="1" a="1"/>
  <c r="J1812" i="9" s="1"/>
  <c r="K1812" i="9" s="1"/>
  <c r="I3844" i="9" a="1"/>
  <c r="I3844" i="9" s="1"/>
  <c r="J3844" i="9" s="1" a="1"/>
  <c r="J3844" i="9" s="1"/>
  <c r="K3844" i="9" s="1"/>
  <c r="I2803" i="9" a="1"/>
  <c r="I2803" i="9" s="1"/>
  <c r="J2803" i="9" s="1" a="1"/>
  <c r="J2803" i="9" s="1"/>
  <c r="K2803" i="9" s="1"/>
  <c r="I210" i="9" a="1"/>
  <c r="I210" i="9" s="1"/>
  <c r="J210" i="9" s="1" a="1"/>
  <c r="J210" i="9" s="1"/>
  <c r="K210" i="9" s="1"/>
  <c r="I2232" i="9" a="1"/>
  <c r="I2232" i="9" s="1"/>
  <c r="J2232" i="9" s="1" a="1"/>
  <c r="J2232" i="9" s="1"/>
  <c r="K2232" i="9" s="1"/>
  <c r="I2455" i="9" a="1"/>
  <c r="I2455" i="9" s="1"/>
  <c r="J2455" i="9" s="1" a="1"/>
  <c r="J2455" i="9" s="1"/>
  <c r="K2455" i="9" s="1"/>
  <c r="I3558" i="9" a="1"/>
  <c r="I3558" i="9" s="1"/>
  <c r="J3558" i="9" s="1" a="1"/>
  <c r="J3558" i="9" s="1"/>
  <c r="K3558" i="9" s="1"/>
  <c r="I2364" i="9" a="1"/>
  <c r="I2364" i="9" s="1"/>
  <c r="J2364" i="9" s="1" a="1"/>
  <c r="J2364" i="9" s="1"/>
  <c r="K2364" i="9" s="1"/>
  <c r="I2434" i="9" a="1"/>
  <c r="I2434" i="9" s="1"/>
  <c r="J2434" i="9" s="1" a="1"/>
  <c r="J2434" i="9" s="1"/>
  <c r="K2434" i="9" s="1"/>
  <c r="I1546" i="9" a="1"/>
  <c r="I1546" i="9" s="1"/>
  <c r="J1546" i="9" s="1" a="1"/>
  <c r="J1546" i="9" s="1"/>
  <c r="K1546" i="9" s="1"/>
  <c r="I2887" i="9" a="1"/>
  <c r="I2887" i="9" s="1"/>
  <c r="J2887" i="9" s="1" a="1"/>
  <c r="J2887" i="9" s="1"/>
  <c r="K2887" i="9" s="1"/>
  <c r="I2099" i="9" a="1"/>
  <c r="I2099" i="9" s="1"/>
  <c r="J2099" i="9" s="1" a="1"/>
  <c r="J2099" i="9" s="1"/>
  <c r="K2099" i="9" s="1"/>
  <c r="I1301" i="9" a="1"/>
  <c r="I1301" i="9" s="1"/>
  <c r="J1301" i="9" s="1" a="1"/>
  <c r="J1301" i="9" s="1"/>
  <c r="K1301" i="9" s="1"/>
  <c r="I3893" i="9" a="1"/>
  <c r="I3893" i="9" s="1"/>
  <c r="J3893" i="9" s="1" a="1"/>
  <c r="J3893" i="9" s="1"/>
  <c r="K3893" i="9" s="1"/>
  <c r="I356" i="9" a="1"/>
  <c r="I356" i="9" s="1"/>
  <c r="J356" i="9" s="1" a="1"/>
  <c r="J356" i="9" s="1"/>
  <c r="K356" i="9" s="1"/>
  <c r="I1980" i="9" a="1"/>
  <c r="I1980" i="9" s="1"/>
  <c r="J1980" i="9" s="1" a="1"/>
  <c r="J1980" i="9" s="1"/>
  <c r="K1980" i="9" s="1"/>
  <c r="I1420" i="9" a="1"/>
  <c r="I1420" i="9" s="1"/>
  <c r="J1420" i="9" s="1" a="1"/>
  <c r="J1420" i="9" s="1"/>
  <c r="K1420" i="9" s="1"/>
  <c r="I5630" i="9" a="1"/>
  <c r="I5630" i="9" s="1"/>
  <c r="J5630" i="9" s="1" a="1"/>
  <c r="J5630" i="9" s="1"/>
  <c r="K5630" i="9" s="1"/>
  <c r="I5979" i="9" a="1"/>
  <c r="I5979" i="9" s="1"/>
  <c r="J5979" i="9" s="1" a="1"/>
  <c r="J5979" i="9" s="1"/>
  <c r="K5979" i="9" s="1"/>
  <c r="I6236" i="9" a="1"/>
  <c r="I6236" i="9" s="1"/>
  <c r="J6236" i="9" s="1" a="1"/>
  <c r="J6236" i="9" s="1"/>
  <c r="K6236" i="9" s="1"/>
  <c r="I1168" i="9" a="1"/>
  <c r="I1168" i="9" s="1"/>
  <c r="J1168" i="9" s="1" a="1"/>
  <c r="J1168" i="9" s="1"/>
  <c r="K1168" i="9" s="1"/>
  <c r="I2761" i="9" a="1"/>
  <c r="I2761" i="9" s="1"/>
  <c r="J2761" i="9" s="1" a="1"/>
  <c r="J2761" i="9" s="1"/>
  <c r="K2761" i="9" s="1"/>
  <c r="I4166" i="9" a="1"/>
  <c r="I4166" i="9" s="1"/>
  <c r="J4166" i="9" s="1" a="1"/>
  <c r="J4166" i="9" s="1"/>
  <c r="K4166" i="9" s="1"/>
  <c r="I818" i="9" a="1"/>
  <c r="I818" i="9" s="1"/>
  <c r="J818" i="9" s="1" a="1"/>
  <c r="J818" i="9" s="1"/>
  <c r="K818" i="9" s="1"/>
  <c r="I3516" i="9" a="1"/>
  <c r="I3516" i="9" s="1"/>
  <c r="J3516" i="9" s="1" a="1"/>
  <c r="J3516" i="9" s="1"/>
  <c r="K3516" i="9" s="1"/>
  <c r="I5581" i="9" a="1"/>
  <c r="I5581" i="9" s="1"/>
  <c r="J5581" i="9" s="1" a="1"/>
  <c r="J5581" i="9" s="1"/>
  <c r="K5581" i="9" s="1"/>
  <c r="I2558" i="9" a="1"/>
  <c r="I2558" i="9" s="1"/>
  <c r="J2558" i="9" s="1" a="1"/>
  <c r="J2558" i="9" s="1"/>
  <c r="K2558" i="9" s="1"/>
  <c r="I1091" i="9" a="1"/>
  <c r="I1091" i="9" s="1"/>
  <c r="J1091" i="9" s="1" a="1"/>
  <c r="J1091" i="9" s="1"/>
  <c r="K1091" i="9" s="1"/>
  <c r="I2999" i="9" a="1"/>
  <c r="I2999" i="9" s="1"/>
  <c r="J2999" i="9" s="1" a="1"/>
  <c r="J2999" i="9" s="1"/>
  <c r="K2999" i="9" s="1"/>
  <c r="I762" i="9" a="1"/>
  <c r="I762" i="9" s="1"/>
  <c r="J762" i="9" s="1" a="1"/>
  <c r="J762" i="9" s="1"/>
  <c r="K762" i="9" s="1"/>
  <c r="I5546" i="9" a="1"/>
  <c r="I5546" i="9" s="1"/>
  <c r="J5546" i="9" s="1" a="1"/>
  <c r="J5546" i="9" s="1"/>
  <c r="K5546" i="9" s="1"/>
  <c r="I2852" i="9" a="1"/>
  <c r="I2852" i="9" s="1"/>
  <c r="J2852" i="9" s="1" a="1"/>
  <c r="J2852" i="9" s="1"/>
  <c r="K2852" i="9" s="1"/>
  <c r="I3586" i="9" a="1"/>
  <c r="I3586" i="9" s="1"/>
  <c r="J3586" i="9" s="1" a="1"/>
  <c r="J3586" i="9" s="1"/>
  <c r="K3586" i="9" s="1"/>
  <c r="I5553" i="9" a="1"/>
  <c r="I5553" i="9" s="1"/>
  <c r="J5553" i="9" s="1" a="1"/>
  <c r="J5553" i="9" s="1"/>
  <c r="K5553" i="9" s="1"/>
  <c r="I196" i="9" a="1"/>
  <c r="I196" i="9" s="1"/>
  <c r="J196" i="9" s="1" a="1"/>
  <c r="J196" i="9" s="1"/>
  <c r="K196" i="9" s="1"/>
  <c r="I1679" i="9" a="1"/>
  <c r="I1679" i="9" s="1"/>
  <c r="J1679" i="9" s="1" a="1"/>
  <c r="J1679" i="9" s="1"/>
  <c r="K1679" i="9" s="1"/>
  <c r="I895" i="9" a="1"/>
  <c r="I895" i="9" s="1"/>
  <c r="J895" i="9" s="1" a="1"/>
  <c r="J895" i="9" s="1"/>
  <c r="K895" i="9" s="1"/>
  <c r="I5407" i="9" a="1"/>
  <c r="I5407" i="9" s="1"/>
  <c r="J5407" i="9" s="1" a="1"/>
  <c r="J5407" i="9" s="1"/>
  <c r="K5407" i="9" s="1"/>
  <c r="I6544" i="9" a="1"/>
  <c r="I6544" i="9" s="1"/>
  <c r="J6544" i="9" s="1" a="1"/>
  <c r="J6544" i="9" s="1"/>
  <c r="K6544" i="9" s="1"/>
  <c r="I5130" i="9" a="1"/>
  <c r="I5130" i="9" s="1"/>
  <c r="J5130" i="9" s="1" a="1"/>
  <c r="J5130" i="9" s="1"/>
  <c r="K5130" i="9" s="1"/>
  <c r="I3684" i="9" a="1"/>
  <c r="I3684" i="9" s="1"/>
  <c r="J3684" i="9" s="1" a="1"/>
  <c r="J3684" i="9" s="1"/>
  <c r="K3684" i="9" s="1"/>
  <c r="I2287" i="9" a="1"/>
  <c r="I2287" i="9" s="1"/>
  <c r="J2287" i="9" s="1" a="1"/>
  <c r="J2287" i="9" s="1"/>
  <c r="K2287" i="9" s="1"/>
  <c r="I5790" i="9" a="1"/>
  <c r="I5790" i="9" s="1"/>
  <c r="J5790" i="9" s="1" a="1"/>
  <c r="J5790" i="9" s="1"/>
  <c r="K5790" i="9" s="1"/>
  <c r="I238" i="9" a="1"/>
  <c r="I238" i="9" s="1"/>
  <c r="J238" i="9" s="1" a="1"/>
  <c r="J238" i="9" s="1"/>
  <c r="K238" i="9" s="1"/>
  <c r="I5699" i="9" a="1"/>
  <c r="I5699" i="9" s="1"/>
  <c r="J5699" i="9" s="1" a="1"/>
  <c r="J5699" i="9" s="1"/>
  <c r="K5699" i="9" s="1"/>
  <c r="I2413" i="9" a="1"/>
  <c r="I2413" i="9" s="1"/>
  <c r="J2413" i="9" s="1" a="1"/>
  <c r="J2413" i="9" s="1"/>
  <c r="K2413" i="9" s="1"/>
  <c r="I6222" i="9" a="1"/>
  <c r="I6222" i="9" s="1"/>
  <c r="J6222" i="9" s="1" a="1"/>
  <c r="J6222" i="9" s="1"/>
  <c r="K6222" i="9" s="1"/>
  <c r="I50" i="9" a="1"/>
  <c r="I50" i="9" s="1"/>
  <c r="J50" i="9" s="1" a="1"/>
  <c r="J50" i="9" s="1"/>
  <c r="K50" i="9" s="1"/>
  <c r="I5235" i="9" a="1"/>
  <c r="I5235" i="9" s="1"/>
  <c r="J5235" i="9" s="1" a="1"/>
  <c r="J5235" i="9" s="1"/>
  <c r="K5235" i="9" s="1"/>
  <c r="I685" i="9" a="1"/>
  <c r="I685" i="9" s="1"/>
  <c r="J685" i="9" s="1" a="1"/>
  <c r="J685" i="9" s="1"/>
  <c r="K685" i="9" s="1"/>
  <c r="I1854" i="9" a="1"/>
  <c r="I1854" i="9" s="1"/>
  <c r="J1854" i="9" s="1" a="1"/>
  <c r="J1854" i="9" s="1"/>
  <c r="K1854" i="9" s="1"/>
  <c r="I3977" i="9" a="1"/>
  <c r="I3977" i="9" s="1"/>
  <c r="J3977" i="9" s="1" a="1"/>
  <c r="J3977" i="9" s="1"/>
  <c r="K3977" i="9" s="1"/>
  <c r="I3698" i="9" a="1"/>
  <c r="I3698" i="9" s="1"/>
  <c r="J3698" i="9" s="1" a="1"/>
  <c r="J3698" i="9" s="1"/>
  <c r="K3698" i="9" s="1"/>
  <c r="I5249" i="9" a="1"/>
  <c r="I5249" i="9" s="1"/>
  <c r="J5249" i="9" s="1" a="1"/>
  <c r="J5249" i="9" s="1"/>
  <c r="K5249" i="9" s="1"/>
  <c r="I3272" i="9" a="1"/>
  <c r="I3272" i="9" s="1"/>
  <c r="J3272" i="9" s="1" a="1"/>
  <c r="J3272" i="9" s="1"/>
  <c r="K3272" i="9" s="1"/>
  <c r="I587" i="9" a="1"/>
  <c r="I587" i="9" s="1"/>
  <c r="J587" i="9" s="1" a="1"/>
  <c r="J587" i="9" s="1"/>
  <c r="K587" i="9" s="1"/>
  <c r="I720" i="9" a="1"/>
  <c r="I720" i="9" s="1"/>
  <c r="J720" i="9" s="1" a="1"/>
  <c r="J720" i="9" s="1"/>
  <c r="K720" i="9" s="1"/>
  <c r="I1903" i="9" a="1"/>
  <c r="I1903" i="9" s="1"/>
  <c r="J1903" i="9" s="1" a="1"/>
  <c r="J1903" i="9" s="1"/>
  <c r="K1903" i="9" s="1"/>
  <c r="I5144" i="9" a="1"/>
  <c r="I5144" i="9" s="1"/>
  <c r="J5144" i="9" s="1" a="1"/>
  <c r="J5144" i="9" s="1"/>
  <c r="K5144" i="9" s="1"/>
  <c r="I1350" i="9" a="1"/>
  <c r="I1350" i="9" s="1"/>
  <c r="J1350" i="9" s="1" a="1"/>
  <c r="J1350" i="9" s="1"/>
  <c r="K1350" i="9" s="1"/>
  <c r="I1119" i="9" a="1"/>
  <c r="I1119" i="9" s="1"/>
  <c r="J1119" i="9" s="1" a="1"/>
  <c r="J1119" i="9" s="1"/>
  <c r="K1119" i="9" s="1"/>
  <c r="I3013" i="9" a="1"/>
  <c r="I3013" i="9" s="1"/>
  <c r="J3013" i="9" s="1" a="1"/>
  <c r="J3013" i="9" s="1"/>
  <c r="K3013" i="9" s="1"/>
  <c r="I3474" i="9" a="1"/>
  <c r="I3474" i="9" s="1"/>
  <c r="J3474" i="9" s="1" a="1"/>
  <c r="J3474" i="9" s="1"/>
  <c r="K3474" i="9" s="1"/>
  <c r="I650" i="9" a="1"/>
  <c r="I650" i="9" s="1"/>
  <c r="J650" i="9" s="1" a="1"/>
  <c r="J650" i="9" s="1"/>
  <c r="K650" i="9" s="1"/>
  <c r="I1945" i="9" a="1"/>
  <c r="I1945" i="9" s="1"/>
  <c r="J1945" i="9" s="1" a="1"/>
  <c r="J1945" i="9" s="1"/>
  <c r="K1945" i="9" s="1"/>
  <c r="I5060" i="9" a="1"/>
  <c r="I5060" i="9" s="1"/>
  <c r="J5060" i="9" s="1" a="1"/>
  <c r="J5060" i="9" s="1"/>
  <c r="K5060" i="9" s="1"/>
  <c r="I5504" i="9" a="1"/>
  <c r="I5504" i="9" s="1"/>
  <c r="J5504" i="9" s="1" a="1"/>
  <c r="J5504" i="9" s="1"/>
  <c r="K5504" i="9" s="1"/>
  <c r="I3935" i="9" a="1"/>
  <c r="I3935" i="9" s="1"/>
  <c r="J3935" i="9" s="1" a="1"/>
  <c r="J3935" i="9" s="1"/>
  <c r="K3935" i="9" s="1"/>
  <c r="I1441" i="9" a="1"/>
  <c r="I1441" i="9" s="1"/>
  <c r="J1441" i="9" s="1" a="1"/>
  <c r="J1441" i="9" s="1"/>
  <c r="K1441" i="9" s="1"/>
  <c r="I2845" i="9" a="1"/>
  <c r="I2845" i="9" s="1"/>
  <c r="J2845" i="9" s="1" a="1"/>
  <c r="J2845" i="9" s="1"/>
  <c r="K2845" i="9" s="1"/>
  <c r="I1014" i="9" a="1"/>
  <c r="I1014" i="9" s="1"/>
  <c r="J1014" i="9" s="1" a="1"/>
  <c r="J1014" i="9" s="1"/>
  <c r="K1014" i="9" s="1"/>
  <c r="I2350" i="9" a="1"/>
  <c r="I2350" i="9" s="1"/>
  <c r="J2350" i="9" s="1" a="1"/>
  <c r="J2350" i="9" s="1"/>
  <c r="K2350" i="9" s="1"/>
  <c r="I5497" i="9" a="1"/>
  <c r="I5497" i="9" s="1"/>
  <c r="J5497" i="9" s="1" a="1"/>
  <c r="J5497" i="9" s="1"/>
  <c r="K5497" i="9" s="1"/>
  <c r="I5393" i="9" a="1"/>
  <c r="I5393" i="9" s="1"/>
  <c r="J5393" i="9" s="1" a="1"/>
  <c r="J5393" i="9" s="1"/>
  <c r="K5393" i="9" s="1"/>
  <c r="I6593" i="9" a="1"/>
  <c r="I6593" i="9" s="1"/>
  <c r="J6593" i="9" s="1" a="1"/>
  <c r="J6593" i="9" s="1"/>
  <c r="K6593" i="9" s="1"/>
  <c r="I2399" i="9" a="1"/>
  <c r="I2399" i="9" s="1"/>
  <c r="J2399" i="9" s="1" a="1"/>
  <c r="J2399" i="9" s="1"/>
  <c r="K2399" i="9" s="1"/>
  <c r="I1476" i="9" a="1"/>
  <c r="I1476" i="9" s="1"/>
  <c r="J1476" i="9" s="1" a="1"/>
  <c r="J1476" i="9" s="1"/>
  <c r="K1476" i="9" s="1"/>
  <c r="I3956" i="9" a="1"/>
  <c r="I3956" i="9" s="1"/>
  <c r="J3956" i="9" s="1" a="1"/>
  <c r="J3956" i="9" s="1"/>
  <c r="K3956" i="9" s="1"/>
  <c r="I6355" i="9" a="1"/>
  <c r="I6355" i="9" s="1"/>
  <c r="J6355" i="9" s="1" a="1"/>
  <c r="J6355" i="9" s="1"/>
  <c r="K6355" i="9" s="1"/>
  <c r="I2336" i="9" a="1"/>
  <c r="I2336" i="9" s="1"/>
  <c r="J2336" i="9" s="1" a="1"/>
  <c r="J2336" i="9" s="1"/>
  <c r="K2336" i="9" s="1"/>
  <c r="I2565" i="9" a="1"/>
  <c r="I2565" i="9" s="1"/>
  <c r="J2565" i="9" s="1" a="1"/>
  <c r="J2565" i="9" s="1"/>
  <c r="K2565" i="9" s="1"/>
  <c r="I7200" i="9" a="1"/>
  <c r="I7200" i="9" s="1"/>
  <c r="J7200" i="9" s="1" a="1"/>
  <c r="J7200" i="9" s="1"/>
  <c r="K7200" i="9" s="1"/>
  <c r="I7193" i="9" a="1"/>
  <c r="I7193" i="9" s="1"/>
  <c r="J7193" i="9" s="1" a="1"/>
  <c r="J7193" i="9" s="1"/>
  <c r="K7193" i="9" s="1"/>
  <c r="I6515" i="9" a="1"/>
  <c r="I6515" i="9" s="1"/>
  <c r="J6515" i="9" s="1" a="1"/>
  <c r="J6515" i="9" s="1"/>
  <c r="K6515" i="9" s="1"/>
  <c r="I7184" i="9" a="1"/>
  <c r="I7184" i="9" s="1"/>
  <c r="J7184" i="9" s="1" a="1"/>
  <c r="J7184" i="9" s="1"/>
  <c r="K7184" i="9" s="1"/>
  <c r="I6501" i="9" a="1"/>
  <c r="I6501" i="9" s="1"/>
  <c r="J6501" i="9" s="1" a="1"/>
  <c r="J6501" i="9" s="1"/>
  <c r="K6501" i="9" s="1"/>
  <c r="I7173" i="9" a="1"/>
  <c r="I7173" i="9" s="1"/>
  <c r="J7173" i="9" s="1" a="1"/>
  <c r="J7173" i="9" s="1"/>
  <c r="K7173" i="9" s="1"/>
  <c r="I6508" i="9" a="1"/>
  <c r="I6508" i="9" s="1"/>
  <c r="J6508" i="9" s="1" a="1"/>
  <c r="J6508" i="9" s="1"/>
  <c r="K6508" i="9" s="1"/>
  <c r="I7161" i="9" a="1"/>
  <c r="I7161" i="9" s="1"/>
  <c r="J7161" i="9" s="1" a="1"/>
  <c r="J7161" i="9" s="1"/>
  <c r="K7161" i="9" s="1"/>
  <c r="I5761" i="9" a="1"/>
  <c r="I5761" i="9" s="1"/>
  <c r="J5761" i="9" s="1" a="1"/>
  <c r="J5761" i="9" s="1"/>
  <c r="K5761" i="9" s="1"/>
  <c r="I5943" i="9" a="1"/>
  <c r="I5943" i="9" s="1"/>
  <c r="J5943" i="9" s="1" a="1"/>
  <c r="J5943" i="9" s="1"/>
  <c r="K5943" i="9" s="1"/>
  <c r="I6097" i="9" a="1"/>
  <c r="I6097" i="9" s="1"/>
  <c r="J6097" i="9" s="1" a="1"/>
  <c r="J6097" i="9" s="1"/>
  <c r="K6097" i="9" s="1"/>
  <c r="I6137" i="9" a="1"/>
  <c r="I6137" i="9" s="1"/>
  <c r="J6137" i="9" s="1" a="1"/>
  <c r="J6137" i="9" s="1"/>
  <c r="K6137" i="9" s="1"/>
  <c r="I6228" i="9" a="1"/>
  <c r="I6228" i="9" s="1"/>
  <c r="J6228" i="9" s="1" a="1"/>
  <c r="J6228" i="9" s="1"/>
  <c r="K6228" i="9" s="1"/>
  <c r="I5831" i="9" a="1"/>
  <c r="I5831" i="9" s="1"/>
  <c r="J5831" i="9" s="1" a="1"/>
  <c r="J5831" i="9" s="1"/>
  <c r="K5831" i="9" s="1"/>
  <c r="I6375" i="9" a="1"/>
  <c r="I6375" i="9" s="1"/>
  <c r="J6375" i="9" s="1" a="1"/>
  <c r="J6375" i="9" s="1"/>
  <c r="K6375" i="9" s="1"/>
  <c r="I7336" i="9" a="1"/>
  <c r="I7336" i="9" s="1"/>
  <c r="J7336" i="9" s="1" a="1"/>
  <c r="J7336" i="9" s="1"/>
  <c r="K7336" i="9" s="1"/>
  <c r="I7143" i="9" a="1"/>
  <c r="I7143" i="9" s="1"/>
  <c r="J7143" i="9" s="1" a="1"/>
  <c r="J7143" i="9" s="1"/>
  <c r="K7143" i="9" s="1"/>
  <c r="I6158" i="9" a="1"/>
  <c r="I6158" i="9" s="1"/>
  <c r="J6158" i="9" s="1" a="1"/>
  <c r="J6158" i="9" s="1"/>
  <c r="K6158" i="9" s="1"/>
  <c r="I6006" i="9" a="1"/>
  <c r="I6006" i="9" s="1"/>
  <c r="J6006" i="9" s="1" a="1"/>
  <c r="J6006" i="9" s="1"/>
  <c r="K6006" i="9" s="1"/>
  <c r="I7133" i="9" a="1"/>
  <c r="I7133" i="9" s="1"/>
  <c r="J7133" i="9" s="1" a="1"/>
  <c r="J7133" i="9" s="1"/>
  <c r="K7133" i="9" s="1"/>
  <c r="I7125" i="9" a="1"/>
  <c r="I7125" i="9" s="1"/>
  <c r="J7125" i="9" s="1" a="1"/>
  <c r="J7125" i="9" s="1"/>
  <c r="K7125" i="9" s="1"/>
  <c r="I7117" i="9" a="1"/>
  <c r="I7117" i="9" s="1"/>
  <c r="J7117" i="9" s="1" a="1"/>
  <c r="J7117" i="9" s="1"/>
  <c r="K7117" i="9" s="1"/>
  <c r="I383" i="9" a="1"/>
  <c r="I383" i="9" s="1"/>
  <c r="J383" i="9" s="1" a="1"/>
  <c r="J383" i="9" s="1"/>
  <c r="K383" i="9" s="1"/>
  <c r="I985" i="9" a="1"/>
  <c r="I985" i="9" s="1"/>
  <c r="J985" i="9" s="1" a="1"/>
  <c r="J985" i="9" s="1"/>
  <c r="K985" i="9" s="1"/>
  <c r="I4856" i="9" a="1"/>
  <c r="I4856" i="9" s="1"/>
  <c r="J4856" i="9" s="1" a="1"/>
  <c r="J4856" i="9" s="1"/>
  <c r="K4856" i="9" s="1"/>
  <c r="I160" i="9" a="1"/>
  <c r="I160" i="9" s="1"/>
  <c r="J160" i="9" s="1" a="1"/>
  <c r="J160" i="9" s="1"/>
  <c r="K160" i="9" s="1"/>
  <c r="I2461" i="9" a="1"/>
  <c r="I2461" i="9" s="1"/>
  <c r="J2461" i="9" s="1" a="1"/>
  <c r="J2461" i="9" s="1"/>
  <c r="K2461" i="9" s="1"/>
  <c r="I4758" i="9" a="1"/>
  <c r="I4758" i="9" s="1"/>
  <c r="J4758" i="9" s="1" a="1"/>
  <c r="J4758" i="9" s="1"/>
  <c r="K4758" i="9" s="1"/>
  <c r="I1279" i="9" a="1"/>
  <c r="I1279" i="9" s="1"/>
  <c r="J1279" i="9" s="1" a="1"/>
  <c r="J1279" i="9" s="1"/>
  <c r="K1279" i="9" s="1"/>
  <c r="I1363" i="9" a="1"/>
  <c r="I1363" i="9" s="1"/>
  <c r="J1363" i="9" s="1" a="1"/>
  <c r="J1363" i="9" s="1"/>
  <c r="K1363" i="9" s="1"/>
  <c r="I327" i="9" a="1"/>
  <c r="I327" i="9" s="1"/>
  <c r="J327" i="9" s="1" a="1"/>
  <c r="J327" i="9" s="1"/>
  <c r="K327" i="9" s="1"/>
  <c r="I3278" i="9" a="1"/>
  <c r="I3278" i="9" s="1"/>
  <c r="J3278" i="9" s="1" a="1"/>
  <c r="J3278" i="9" s="1"/>
  <c r="K3278" i="9" s="1"/>
  <c r="I4598" i="9" a="1"/>
  <c r="I4598" i="9" s="1"/>
  <c r="J4598" i="9" s="1" a="1"/>
  <c r="J4598" i="9" s="1"/>
  <c r="K4598" i="9" s="1"/>
  <c r="I6368" i="9" a="1"/>
  <c r="I6368" i="9" s="1"/>
  <c r="J6368" i="9" s="1" a="1"/>
  <c r="J6368" i="9" s="1"/>
  <c r="K6368" i="9" s="1"/>
  <c r="I4640" i="9" a="1"/>
  <c r="I4640" i="9" s="1"/>
  <c r="J4640" i="9" s="1" a="1"/>
  <c r="J4640" i="9" s="1"/>
  <c r="K4640" i="9" s="1"/>
  <c r="I376" i="9" a="1"/>
  <c r="I376" i="9" s="1"/>
  <c r="J376" i="9" s="1" a="1"/>
  <c r="J376" i="9" s="1"/>
  <c r="K376" i="9" s="1"/>
  <c r="I4528" i="9" a="1"/>
  <c r="I4528" i="9" s="1"/>
  <c r="J4528" i="9" s="1" a="1"/>
  <c r="J4528" i="9" s="1"/>
  <c r="K4528" i="9" s="1"/>
  <c r="I3857" i="9" a="1"/>
  <c r="I3857" i="9" s="1"/>
  <c r="J3857" i="9" s="1" a="1"/>
  <c r="J3857" i="9" s="1"/>
  <c r="K3857" i="9" s="1"/>
  <c r="I5136" i="9" a="1"/>
  <c r="I5136" i="9" s="1"/>
  <c r="J5136" i="9" s="1" a="1"/>
  <c r="J5136" i="9" s="1"/>
  <c r="K5136" i="9" s="1"/>
  <c r="I5420" i="9" a="1"/>
  <c r="I5420" i="9" s="1"/>
  <c r="J5420" i="9" s="1" a="1"/>
  <c r="J5420" i="9" s="1"/>
  <c r="K5420" i="9" s="1"/>
  <c r="I3843" i="9" a="1"/>
  <c r="I3843" i="9" s="1"/>
  <c r="J3843" i="9" s="1" a="1"/>
  <c r="J3843" i="9" s="1"/>
  <c r="K3843" i="9" s="1"/>
  <c r="I4074" i="9" a="1"/>
  <c r="I4074" i="9" s="1"/>
  <c r="J4074" i="9" s="1" a="1"/>
  <c r="J4074" i="9" s="1"/>
  <c r="K4074" i="9" s="1"/>
  <c r="I3662" i="9" a="1"/>
  <c r="I3662" i="9" s="1"/>
  <c r="J3662" i="9" s="1" a="1"/>
  <c r="J3662" i="9" s="1"/>
  <c r="K3662" i="9" s="1"/>
  <c r="I2676" i="9" a="1"/>
  <c r="I2676" i="9" s="1"/>
  <c r="J2676" i="9" s="1" a="1"/>
  <c r="J2676" i="9" s="1"/>
  <c r="K2676" i="9" s="1"/>
  <c r="I4235" i="9" a="1"/>
  <c r="I4235" i="9" s="1"/>
  <c r="J4235" i="9" s="1" a="1"/>
  <c r="J4235" i="9" s="1"/>
  <c r="K4235" i="9" s="1"/>
  <c r="I929" i="9" a="1"/>
  <c r="I929" i="9" s="1"/>
  <c r="J929" i="9" s="1" a="1"/>
  <c r="J929" i="9" s="1"/>
  <c r="K929" i="9" s="1"/>
  <c r="I2363" i="9" a="1"/>
  <c r="I2363" i="9" s="1"/>
  <c r="J2363" i="9" s="1" a="1"/>
  <c r="J2363" i="9" s="1"/>
  <c r="K2363" i="9" s="1"/>
  <c r="I1699" i="9" a="1"/>
  <c r="I1699" i="9" s="1"/>
  <c r="J1699" i="9" s="1" a="1"/>
  <c r="J1699" i="9" s="1"/>
  <c r="K1699" i="9" s="1"/>
  <c r="I4095" i="9" a="1"/>
  <c r="I4095" i="9" s="1"/>
  <c r="J4095" i="9" s="1" a="1"/>
  <c r="J4095" i="9" s="1"/>
  <c r="K4095" i="9" s="1"/>
  <c r="I1307" i="9" a="1"/>
  <c r="I1307" i="9" s="1"/>
  <c r="J1307" i="9" s="1" a="1"/>
  <c r="J1307" i="9" s="1"/>
  <c r="K1307" i="9" s="1"/>
  <c r="I4542" i="9" a="1"/>
  <c r="I4542" i="9" s="1"/>
  <c r="J4542" i="9" s="1" a="1"/>
  <c r="J4542" i="9" s="1"/>
  <c r="K4542" i="9" s="1"/>
  <c r="I334" i="9" a="1"/>
  <c r="I334" i="9" s="1"/>
  <c r="J334" i="9" s="1" a="1"/>
  <c r="J334" i="9" s="1"/>
  <c r="K334" i="9" s="1"/>
  <c r="I4619" i="9" a="1"/>
  <c r="I4619" i="9" s="1"/>
  <c r="J4619" i="9" s="1" a="1"/>
  <c r="J4619" i="9" s="1"/>
  <c r="K4619" i="9" s="1"/>
  <c r="I6326" i="9" a="1"/>
  <c r="I6326" i="9" s="1"/>
  <c r="J6326" i="9" s="1" a="1"/>
  <c r="J6326" i="9" s="1"/>
  <c r="K6326" i="9" s="1"/>
  <c r="I63" i="9" a="1"/>
  <c r="I63" i="9" s="1"/>
  <c r="J63" i="9" s="1" a="1"/>
  <c r="J63" i="9" s="1"/>
  <c r="K63" i="9" s="1"/>
  <c r="I2690" i="9" a="1"/>
  <c r="I2690" i="9" s="1"/>
  <c r="J2690" i="9" s="1" a="1"/>
  <c r="J2690" i="9" s="1"/>
  <c r="K2690" i="9" s="1"/>
  <c r="I1398" i="9" a="1"/>
  <c r="I1398" i="9" s="1"/>
  <c r="J1398" i="9" s="1" a="1"/>
  <c r="J1398" i="9" s="1"/>
  <c r="K1398" i="9" s="1"/>
  <c r="I5817" i="9" a="1"/>
  <c r="I5817" i="9" s="1"/>
  <c r="J5817" i="9" s="1" a="1"/>
  <c r="J5817" i="9" s="1"/>
  <c r="K5817" i="9" s="1"/>
  <c r="I6235" i="9" a="1"/>
  <c r="I6235" i="9" s="1"/>
  <c r="J6235" i="9" s="1" a="1"/>
  <c r="J6235" i="9" s="1"/>
  <c r="K6235" i="9" s="1"/>
  <c r="I4793" i="9" a="1"/>
  <c r="I4793" i="9" s="1"/>
  <c r="J4793" i="9" s="1" a="1"/>
  <c r="J4793" i="9" s="1"/>
  <c r="K4793" i="9" s="1"/>
  <c r="I1496" i="9" a="1"/>
  <c r="I1496" i="9" s="1"/>
  <c r="J1496" i="9" s="1" a="1"/>
  <c r="J1496" i="9" s="1"/>
  <c r="K1496" i="9" s="1"/>
  <c r="I3669" i="9" a="1"/>
  <c r="I3669" i="9" s="1"/>
  <c r="J3669" i="9" s="1" a="1"/>
  <c r="J3669" i="9" s="1"/>
  <c r="K3669" i="9" s="1"/>
  <c r="I1888" i="9" a="1"/>
  <c r="I1888" i="9" s="1"/>
  <c r="J1888" i="9" s="1" a="1"/>
  <c r="J1888" i="9" s="1"/>
  <c r="K1888" i="9" s="1"/>
  <c r="I2662" i="9" a="1"/>
  <c r="I2662" i="9" s="1"/>
  <c r="J2662" i="9" s="1" a="1"/>
  <c r="J2662" i="9" s="1"/>
  <c r="K2662" i="9" s="1"/>
  <c r="I5454" i="9" a="1"/>
  <c r="I5454" i="9" s="1"/>
  <c r="J5454" i="9" s="1" a="1"/>
  <c r="J5454" i="9" s="1"/>
  <c r="K5454" i="9" s="1"/>
  <c r="I2984" i="9" a="1"/>
  <c r="I2984" i="9" s="1"/>
  <c r="J2984" i="9" s="1" a="1"/>
  <c r="J2984" i="9" s="1"/>
  <c r="K2984" i="9" s="1"/>
  <c r="I432" i="9" a="1"/>
  <c r="I432" i="9" s="1"/>
  <c r="J432" i="9" s="1" a="1"/>
  <c r="J432" i="9" s="1"/>
  <c r="K432" i="9" s="1"/>
  <c r="I1923" i="9" a="1"/>
  <c r="I1923" i="9" s="1"/>
  <c r="J1923" i="9" s="1" a="1"/>
  <c r="J1923" i="9" s="1"/>
  <c r="K1923" i="9" s="1"/>
  <c r="I628" i="9" a="1"/>
  <c r="I628" i="9" s="1"/>
  <c r="J628" i="9" s="1" a="1"/>
  <c r="J628" i="9" s="1"/>
  <c r="K628" i="9" s="1"/>
  <c r="I5358" i="9" a="1"/>
  <c r="I5358" i="9" s="1"/>
  <c r="J5358" i="9" s="1" a="1"/>
  <c r="J5358" i="9" s="1"/>
  <c r="K5358" i="9" s="1"/>
  <c r="I404" i="9" a="1"/>
  <c r="I404" i="9" s="1"/>
  <c r="J404" i="9" s="1" a="1"/>
  <c r="J404" i="9" s="1"/>
  <c r="K404" i="9" s="1"/>
  <c r="I3913" i="9" a="1"/>
  <c r="I3913" i="9" s="1"/>
  <c r="J3913" i="9" s="1" a="1"/>
  <c r="J3913" i="9" s="1"/>
  <c r="K3913" i="9" s="1"/>
  <c r="I5538" i="9" a="1"/>
  <c r="I5538" i="9" s="1"/>
  <c r="J5538" i="9" s="1" a="1"/>
  <c r="J5538" i="9" s="1"/>
  <c r="K5538" i="9" s="1"/>
  <c r="I1230" i="9" a="1"/>
  <c r="I1230" i="9" s="1"/>
  <c r="J1230" i="9" s="1" a="1"/>
  <c r="J1230" i="9" s="1"/>
  <c r="K1230" i="9" s="1"/>
  <c r="I6550" i="9" a="1"/>
  <c r="I6550" i="9" s="1"/>
  <c r="J6550" i="9" s="1" a="1"/>
  <c r="J6550" i="9" s="1"/>
  <c r="K6550" i="9" s="1"/>
  <c r="I1972" i="9" a="1"/>
  <c r="I1972" i="9" s="1"/>
  <c r="J1972" i="9" s="1" a="1"/>
  <c r="J1972" i="9" s="1"/>
  <c r="K1972" i="9" s="1"/>
  <c r="I1678" i="9" a="1"/>
  <c r="I1678" i="9" s="1"/>
  <c r="J1678" i="9" s="1" a="1"/>
  <c r="J1678" i="9" s="1"/>
  <c r="K1678" i="9" s="1"/>
  <c r="I3187" i="9" a="1"/>
  <c r="I3187" i="9" s="1"/>
  <c r="J3187" i="9" s="1" a="1"/>
  <c r="J3187" i="9" s="1"/>
  <c r="K3187" i="9" s="1"/>
  <c r="I495" i="9" a="1"/>
  <c r="I495" i="9" s="1"/>
  <c r="J495" i="9" s="1" a="1"/>
  <c r="J495" i="9" s="1"/>
  <c r="K495" i="9" s="1"/>
  <c r="I6543" i="9" a="1"/>
  <c r="I6543" i="9" s="1"/>
  <c r="J6543" i="9" s="1" a="1"/>
  <c r="J6543" i="9" s="1"/>
  <c r="K6543" i="9" s="1"/>
  <c r="I3836" i="9" a="1"/>
  <c r="I3836" i="9" s="1"/>
  <c r="J3836" i="9" s="1" a="1"/>
  <c r="J3836" i="9" s="1"/>
  <c r="K3836" i="9" s="1"/>
  <c r="I2321" i="9" a="1"/>
  <c r="I2321" i="9" s="1"/>
  <c r="J2321" i="9" s="1" a="1"/>
  <c r="J2321" i="9" s="1"/>
  <c r="K2321" i="9" s="1"/>
  <c r="I2328" i="9" a="1"/>
  <c r="I2328" i="9" s="1"/>
  <c r="J2328" i="9" s="1" a="1"/>
  <c r="J2328" i="9" s="1"/>
  <c r="K2328" i="9" s="1"/>
  <c r="I3683" i="9" a="1"/>
  <c r="I3683" i="9" s="1"/>
  <c r="J3683" i="9" s="1" a="1"/>
  <c r="J3683" i="9" s="1"/>
  <c r="K3683" i="9" s="1"/>
  <c r="I3236" i="9" a="1"/>
  <c r="I3236" i="9" s="1"/>
  <c r="J3236" i="9" s="1" a="1"/>
  <c r="J3236" i="9" s="1"/>
  <c r="K3236" i="9" s="1"/>
  <c r="I551" i="9" a="1"/>
  <c r="I551" i="9" s="1"/>
  <c r="J551" i="9" s="1" a="1"/>
  <c r="J551" i="9" s="1"/>
  <c r="K551" i="9" s="1"/>
  <c r="I5789" i="9" a="1"/>
  <c r="I5789" i="9" s="1"/>
  <c r="J5789" i="9" s="1" a="1"/>
  <c r="J5789" i="9" s="1"/>
  <c r="K5789" i="9" s="1"/>
  <c r="I4668" i="9" a="1"/>
  <c r="I4668" i="9" s="1"/>
  <c r="J4668" i="9" s="1" a="1"/>
  <c r="J4668" i="9" s="1"/>
  <c r="K4668" i="9" s="1"/>
  <c r="I4954" i="9" a="1"/>
  <c r="I4954" i="9" s="1"/>
  <c r="J4954" i="9" s="1" a="1"/>
  <c r="J4954" i="9" s="1"/>
  <c r="K4954" i="9" s="1"/>
  <c r="I4626" i="9" a="1"/>
  <c r="I4626" i="9" s="1"/>
  <c r="J4626" i="9" s="1" a="1"/>
  <c r="J4626" i="9" s="1"/>
  <c r="K4626" i="9" s="1"/>
  <c r="I5698" i="9" a="1"/>
  <c r="I5698" i="9" s="1"/>
  <c r="J5698" i="9" s="1" a="1"/>
  <c r="J5698" i="9" s="1"/>
  <c r="K5698" i="9" s="1"/>
  <c r="I4605" i="9" a="1"/>
  <c r="I4605" i="9" s="1"/>
  <c r="J4605" i="9" s="1" a="1"/>
  <c r="J4605" i="9" s="1"/>
  <c r="K4605" i="9" s="1"/>
  <c r="I936" i="9" a="1"/>
  <c r="I936" i="9" s="1"/>
  <c r="J936" i="9" s="1" a="1"/>
  <c r="J936" i="9" s="1"/>
  <c r="K936" i="9" s="1"/>
  <c r="I2599" i="9" a="1"/>
  <c r="I2599" i="9" s="1"/>
  <c r="J2599" i="9" s="1" a="1"/>
  <c r="J2599" i="9" s="1"/>
  <c r="K2599" i="9" s="1"/>
  <c r="I6473" i="9" a="1"/>
  <c r="I6473" i="9" s="1"/>
  <c r="J6473" i="9" s="1" a="1"/>
  <c r="J6473" i="9" s="1"/>
  <c r="K6473" i="9" s="1"/>
  <c r="I4507" i="9" a="1"/>
  <c r="I4507" i="9" s="1"/>
  <c r="J4507" i="9" s="1" a="1"/>
  <c r="J4507" i="9" s="1"/>
  <c r="K4507" i="9" s="1"/>
  <c r="I299" i="9" a="1"/>
  <c r="I299" i="9" s="1"/>
  <c r="J299" i="9" s="1" a="1"/>
  <c r="J299" i="9" s="1"/>
  <c r="K299" i="9" s="1"/>
  <c r="I5234" i="9" a="1"/>
  <c r="I5234" i="9" s="1"/>
  <c r="J5234" i="9" s="1" a="1"/>
  <c r="J5234" i="9" s="1"/>
  <c r="K5234" i="9" s="1"/>
  <c r="I873" i="9" a="1"/>
  <c r="I873" i="9" s="1"/>
  <c r="J873" i="9" s="1" a="1"/>
  <c r="J873" i="9" s="1"/>
  <c r="K873" i="9" s="1"/>
  <c r="I5601" i="9" a="1"/>
  <c r="I5601" i="9" s="1"/>
  <c r="J5601" i="9" s="1" a="1"/>
  <c r="J5601" i="9" s="1"/>
  <c r="K5601" i="9" s="1"/>
  <c r="I1846" i="9" a="1"/>
  <c r="I1846" i="9" s="1"/>
  <c r="J1846" i="9" s="1" a="1"/>
  <c r="J1846" i="9" s="1"/>
  <c r="K1846" i="9" s="1"/>
  <c r="I2279" i="9" a="1"/>
  <c r="I2279" i="9" s="1"/>
  <c r="J2279" i="9" s="1" a="1"/>
  <c r="J2279" i="9" s="1"/>
  <c r="K2279" i="9" s="1"/>
  <c r="I3033" i="9" a="1"/>
  <c r="I3033" i="9" s="1"/>
  <c r="J3033" i="9" s="1" a="1"/>
  <c r="J3033" i="9" s="1"/>
  <c r="K3033" i="9" s="1"/>
  <c r="I446" i="9" a="1"/>
  <c r="I446" i="9" s="1"/>
  <c r="J446" i="9" s="1" a="1"/>
  <c r="J446" i="9" s="1"/>
  <c r="K446" i="9" s="1"/>
  <c r="I4835" i="9" a="1"/>
  <c r="I4835" i="9" s="1"/>
  <c r="J4835" i="9" s="1" a="1"/>
  <c r="J4835" i="9" s="1"/>
  <c r="K4835" i="9" s="1"/>
  <c r="I1153" i="9" a="1"/>
  <c r="I1153" i="9" s="1"/>
  <c r="J1153" i="9" s="1" a="1"/>
  <c r="J1153" i="9" s="1"/>
  <c r="K1153" i="9" s="1"/>
  <c r="I306" i="9" a="1"/>
  <c r="I306" i="9" s="1"/>
  <c r="J306" i="9" s="1" a="1"/>
  <c r="J306" i="9" s="1"/>
  <c r="K306" i="9" s="1"/>
  <c r="I5164" i="9" a="1"/>
  <c r="I5164" i="9" s="1"/>
  <c r="J5164" i="9" s="1" a="1"/>
  <c r="J5164" i="9" s="1"/>
  <c r="K5164" i="9" s="1"/>
  <c r="I5241" i="9" a="1"/>
  <c r="I5241" i="9" s="1"/>
  <c r="J5241" i="9" s="1" a="1"/>
  <c r="J5241" i="9" s="1"/>
  <c r="K5241" i="9" s="1"/>
  <c r="I6585" i="9" a="1"/>
  <c r="I6585" i="9" s="1"/>
  <c r="J6585" i="9" s="1" a="1"/>
  <c r="J6585" i="9" s="1"/>
  <c r="K6585" i="9" s="1"/>
  <c r="I4437" i="9" a="1"/>
  <c r="I4437" i="9" s="1"/>
  <c r="J4437" i="9" s="1" a="1"/>
  <c r="J4437" i="9" s="1"/>
  <c r="K4437" i="9" s="1"/>
  <c r="I2245" i="9" a="1"/>
  <c r="I2245" i="9" s="1"/>
  <c r="J2245" i="9" s="1" a="1"/>
  <c r="J2245" i="9" s="1"/>
  <c r="K2245" i="9" s="1"/>
  <c r="I4088" i="9" a="1"/>
  <c r="I4088" i="9" s="1"/>
  <c r="J4088" i="9" s="1" a="1"/>
  <c r="J4088" i="9" s="1"/>
  <c r="K4088" i="9" s="1"/>
  <c r="I2070" i="9" a="1"/>
  <c r="I2070" i="9" s="1"/>
  <c r="J2070" i="9" s="1" a="1"/>
  <c r="J2070" i="9" s="1"/>
  <c r="K2070" i="9" s="1"/>
  <c r="I5143" i="9" a="1"/>
  <c r="I5143" i="9" s="1"/>
  <c r="J5143" i="9" s="1" a="1"/>
  <c r="J5143" i="9" s="1"/>
  <c r="K5143" i="9" s="1"/>
  <c r="I1909" i="9" a="1"/>
  <c r="I1909" i="9" s="1"/>
  <c r="J1909" i="9" s="1" a="1"/>
  <c r="J1909" i="9" s="1"/>
  <c r="K1909" i="9" s="1"/>
  <c r="I5171" i="9" a="1"/>
  <c r="I5171" i="9" s="1"/>
  <c r="J5171" i="9" s="1" a="1"/>
  <c r="J5171" i="9" s="1"/>
  <c r="K5171" i="9" s="1"/>
  <c r="I2056" i="9" a="1"/>
  <c r="I2056" i="9" s="1"/>
  <c r="J2056" i="9" s="1" a="1"/>
  <c r="J2056" i="9" s="1"/>
  <c r="K2056" i="9" s="1"/>
  <c r="I4570" i="9" a="1"/>
  <c r="I4570" i="9" s="1"/>
  <c r="J4570" i="9" s="1" a="1"/>
  <c r="J4570" i="9" s="1"/>
  <c r="K4570" i="9" s="1"/>
  <c r="I3941" i="9" a="1"/>
  <c r="I3941" i="9" s="1"/>
  <c r="J3941" i="9" s="1" a="1"/>
  <c r="J3941" i="9" s="1"/>
  <c r="K3941" i="9" s="1"/>
  <c r="I313" i="9" a="1"/>
  <c r="I313" i="9" s="1"/>
  <c r="J313" i="9" s="1" a="1"/>
  <c r="J313" i="9" s="1"/>
  <c r="K313" i="9" s="1"/>
  <c r="I3501" i="9" a="1"/>
  <c r="I3501" i="9" s="1"/>
  <c r="J3501" i="9" s="1" a="1"/>
  <c r="J3501" i="9" s="1"/>
  <c r="K3501" i="9" s="1"/>
  <c r="I3494" i="9" a="1"/>
  <c r="I3494" i="9" s="1"/>
  <c r="J3494" i="9" s="1" a="1"/>
  <c r="J3494" i="9" s="1"/>
  <c r="K3494" i="9" s="1"/>
  <c r="I3927" i="9" a="1"/>
  <c r="I3927" i="9" s="1"/>
  <c r="J3927" i="9" s="1" a="1"/>
  <c r="J3927" i="9" s="1"/>
  <c r="K3927" i="9" s="1"/>
  <c r="I5150" i="9" a="1"/>
  <c r="I5150" i="9" s="1"/>
  <c r="J5150" i="9" s="1" a="1"/>
  <c r="J5150" i="9" s="1"/>
  <c r="K5150" i="9" s="1"/>
  <c r="I5433" i="9" a="1"/>
  <c r="I5433" i="9" s="1"/>
  <c r="J5433" i="9" s="1" a="1"/>
  <c r="J5433" i="9" s="1"/>
  <c r="K5433" i="9" s="1"/>
  <c r="I5059" i="9" a="1"/>
  <c r="I5059" i="9" s="1"/>
  <c r="J5059" i="9" s="1" a="1"/>
  <c r="J5059" i="9" s="1"/>
  <c r="K5059" i="9" s="1"/>
  <c r="I3424" i="9" a="1"/>
  <c r="I3424" i="9" s="1"/>
  <c r="J3424" i="9" s="1" a="1"/>
  <c r="J3424" i="9" s="1"/>
  <c r="K3424" i="9" s="1"/>
  <c r="I5213" i="9" a="1"/>
  <c r="I5213" i="9" s="1"/>
  <c r="J5213" i="9" s="1" a="1"/>
  <c r="J5213" i="9" s="1"/>
  <c r="K5213" i="9" s="1"/>
  <c r="I258" i="9" a="1"/>
  <c r="I258" i="9" s="1"/>
  <c r="J258" i="9" s="1" a="1"/>
  <c r="J258" i="9" s="1"/>
  <c r="K258" i="9" s="1"/>
  <c r="I1384" i="9" a="1"/>
  <c r="I1384" i="9" s="1"/>
  <c r="J1384" i="9" s="1" a="1"/>
  <c r="J1384" i="9" s="1"/>
  <c r="K1384" i="9" s="1"/>
  <c r="I1202" i="9" a="1"/>
  <c r="I1202" i="9" s="1"/>
  <c r="J1202" i="9" s="1" a="1"/>
  <c r="J1202" i="9" s="1"/>
  <c r="K1202" i="9" s="1"/>
  <c r="I1006" i="9" a="1"/>
  <c r="I1006" i="9" s="1"/>
  <c r="J1006" i="9" s="1" a="1"/>
  <c r="J1006" i="9" s="1"/>
  <c r="K1006" i="9" s="1"/>
  <c r="I2349" i="9" a="1"/>
  <c r="I2349" i="9" s="1"/>
  <c r="J2349" i="9" s="1" a="1"/>
  <c r="J2349" i="9" s="1"/>
  <c r="K2349" i="9" s="1"/>
  <c r="I418" i="9" a="1"/>
  <c r="I418" i="9" s="1"/>
  <c r="J418" i="9" s="1" a="1"/>
  <c r="J418" i="9" s="1"/>
  <c r="K418" i="9" s="1"/>
  <c r="I831" i="9" a="1"/>
  <c r="I831" i="9" s="1"/>
  <c r="J831" i="9" s="1" a="1"/>
  <c r="J831" i="9" s="1"/>
  <c r="K831" i="9" s="1"/>
  <c r="I691" i="9" a="1"/>
  <c r="I691" i="9" s="1"/>
  <c r="J691" i="9" s="1" a="1"/>
  <c r="J691" i="9" s="1"/>
  <c r="K691" i="9" s="1"/>
  <c r="I2795" i="9" a="1"/>
  <c r="I2795" i="9" s="1"/>
  <c r="J2795" i="9" s="1" a="1"/>
  <c r="J2795" i="9" s="1"/>
  <c r="K2795" i="9" s="1"/>
  <c r="I2746" i="9" a="1"/>
  <c r="I2746" i="9" s="1"/>
  <c r="J2746" i="9" s="1" a="1"/>
  <c r="J2746" i="9" s="1"/>
  <c r="K2746" i="9" s="1"/>
  <c r="I6564" i="9" a="1"/>
  <c r="I6564" i="9" s="1"/>
  <c r="J6564" i="9" s="1" a="1"/>
  <c r="J6564" i="9" s="1"/>
  <c r="K6564" i="9" s="1"/>
  <c r="I3061" i="9" a="1"/>
  <c r="I3061" i="9" s="1"/>
  <c r="J3061" i="9" s="1" a="1"/>
  <c r="J3061" i="9" s="1"/>
  <c r="K3061" i="9" s="1"/>
  <c r="I2732" i="9" a="1"/>
  <c r="I2732" i="9" s="1"/>
  <c r="J2732" i="9" s="1" a="1"/>
  <c r="J2732" i="9" s="1"/>
  <c r="K2732" i="9" s="1"/>
  <c r="I5309" i="9" a="1"/>
  <c r="I5309" i="9" s="1"/>
  <c r="J5309" i="9" s="1" a="1"/>
  <c r="J5309" i="9" s="1"/>
  <c r="K5309" i="9" s="1"/>
  <c r="I2634" i="9" a="1"/>
  <c r="I2634" i="9" s="1"/>
  <c r="J2634" i="9" s="1" a="1"/>
  <c r="J2634" i="9" s="1"/>
  <c r="K2634" i="9" s="1"/>
  <c r="I7105" i="9" a="1"/>
  <c r="I7105" i="9" s="1"/>
  <c r="J7105" i="9" s="1" a="1"/>
  <c r="J7105" i="9" s="1"/>
  <c r="K7105" i="9" s="1"/>
  <c r="I7101" i="9" a="1"/>
  <c r="I7101" i="9" s="1"/>
  <c r="J7101" i="9" s="1" a="1"/>
  <c r="J7101" i="9" s="1"/>
  <c r="K7101" i="9" s="1"/>
  <c r="I7094" i="9" a="1"/>
  <c r="I7094" i="9" s="1"/>
  <c r="J7094" i="9" s="1" a="1"/>
  <c r="J7094" i="9" s="1"/>
  <c r="K7094" i="9" s="1"/>
  <c r="I6514" i="9" a="1"/>
  <c r="I6514" i="9" s="1"/>
  <c r="J6514" i="9" s="1" a="1"/>
  <c r="J6514" i="9" s="1"/>
  <c r="K6514" i="9" s="1"/>
  <c r="I7078" i="9" a="1"/>
  <c r="I7078" i="9" s="1"/>
  <c r="J7078" i="9" s="1" a="1"/>
  <c r="J7078" i="9" s="1"/>
  <c r="K7078" i="9" s="1"/>
  <c r="I6500" i="9" a="1"/>
  <c r="I6500" i="9" s="1"/>
  <c r="J6500" i="9" s="1" a="1"/>
  <c r="J6500" i="9" s="1"/>
  <c r="K6500" i="9" s="1"/>
  <c r="I7073" i="9" a="1"/>
  <c r="I7073" i="9" s="1"/>
  <c r="J7073" i="9" s="1" a="1"/>
  <c r="J7073" i="9" s="1"/>
  <c r="K7073" i="9" s="1"/>
  <c r="I7067" i="9" a="1"/>
  <c r="I7067" i="9" s="1"/>
  <c r="J7067" i="9" s="1" a="1"/>
  <c r="J7067" i="9" s="1"/>
  <c r="K7067" i="9" s="1"/>
  <c r="I6026" i="9" a="1"/>
  <c r="I6026" i="9" s="1"/>
  <c r="J6026" i="9" s="1" a="1"/>
  <c r="J6026" i="9" s="1"/>
  <c r="K6026" i="9" s="1"/>
  <c r="I5914" i="9" a="1"/>
  <c r="I5914" i="9" s="1"/>
  <c r="J5914" i="9" s="1" a="1"/>
  <c r="J5914" i="9" s="1"/>
  <c r="K5914" i="9" s="1"/>
  <c r="I5883" i="9" a="1"/>
  <c r="I5883" i="9" s="1"/>
  <c r="J5883" i="9" s="1" a="1"/>
  <c r="J5883" i="9" s="1"/>
  <c r="K5883" i="9" s="1"/>
  <c r="I6136" i="9" a="1"/>
  <c r="I6136" i="9" s="1"/>
  <c r="J6136" i="9" s="1" a="1"/>
  <c r="J6136" i="9" s="1"/>
  <c r="K6136" i="9" s="1"/>
  <c r="I6444" i="9" a="1"/>
  <c r="I6444" i="9" s="1"/>
  <c r="J6444" i="9" s="1" a="1"/>
  <c r="J6444" i="9" s="1"/>
  <c r="K6444" i="9" s="1"/>
  <c r="I7044" i="9" a="1"/>
  <c r="I7044" i="9" s="1"/>
  <c r="J7044" i="9" s="1" a="1"/>
  <c r="J7044" i="9" s="1"/>
  <c r="K7044" i="9" s="1"/>
  <c r="I7314" i="9" a="1"/>
  <c r="I7314" i="9" s="1"/>
  <c r="J7314" i="9" s="1" a="1"/>
  <c r="J7314" i="9" s="1"/>
  <c r="K7314" i="9" s="1"/>
  <c r="I6395" i="9" a="1"/>
  <c r="I6395" i="9" s="1"/>
  <c r="J6395" i="9" s="1" a="1"/>
  <c r="J6395" i="9" s="1"/>
  <c r="K6395" i="9" s="1"/>
  <c r="I6430" i="9" a="1"/>
  <c r="I6430" i="9" s="1"/>
  <c r="J6430" i="9" s="1" a="1"/>
  <c r="J6430" i="9" s="1"/>
  <c r="K6430" i="9" s="1"/>
  <c r="I6164" i="9" a="1"/>
  <c r="I6164" i="9" s="1"/>
  <c r="J6164" i="9" s="1" a="1"/>
  <c r="J6164" i="9" s="1"/>
  <c r="K6164" i="9" s="1"/>
  <c r="I7032" i="9" a="1"/>
  <c r="I7032" i="9" s="1"/>
  <c r="J7032" i="9" s="1" a="1"/>
  <c r="J7032" i="9" s="1"/>
  <c r="K7032" i="9" s="1"/>
  <c r="I4045" i="9" a="1"/>
  <c r="I4045" i="9" s="1"/>
  <c r="J4045" i="9" s="1" a="1"/>
  <c r="J4045" i="9" s="1"/>
  <c r="K4045" i="9" s="1"/>
  <c r="I131" i="9" a="1"/>
  <c r="I131" i="9" s="1"/>
  <c r="J131" i="9" s="1" a="1"/>
  <c r="J131" i="9" s="1"/>
  <c r="K131" i="9" s="1"/>
  <c r="I4855" i="9" a="1"/>
  <c r="I4855" i="9" s="1"/>
  <c r="J4855" i="9" s="1" a="1"/>
  <c r="J4855" i="9" s="1"/>
  <c r="K4855" i="9" s="1"/>
  <c r="I1740" i="9" a="1"/>
  <c r="I1740" i="9" s="1"/>
  <c r="J1740" i="9" s="1" a="1"/>
  <c r="J1740" i="9" s="1"/>
  <c r="K1740" i="9" s="1"/>
  <c r="I2460" i="9" a="1"/>
  <c r="I2460" i="9" s="1"/>
  <c r="J2460" i="9" s="1" a="1"/>
  <c r="J2460" i="9" s="1"/>
  <c r="K2460" i="9" s="1"/>
  <c r="I3207" i="9" a="1"/>
  <c r="I3207" i="9" s="1"/>
  <c r="J3207" i="9" s="1" a="1"/>
  <c r="J3207" i="9" s="1"/>
  <c r="K3207" i="9" s="1"/>
  <c r="I6577" i="9" a="1"/>
  <c r="I6577" i="9" s="1"/>
  <c r="J6577" i="9" s="1" a="1"/>
  <c r="J6577" i="9" s="1"/>
  <c r="K6577" i="9" s="1"/>
  <c r="I3332" i="9" a="1"/>
  <c r="I3332" i="9" s="1"/>
  <c r="J3332" i="9" s="1" a="1"/>
  <c r="J3332" i="9" s="1"/>
  <c r="K3332" i="9" s="1"/>
  <c r="I7006" i="9" a="1"/>
  <c r="I7006" i="9" s="1"/>
  <c r="J7006" i="9" s="1" a="1"/>
  <c r="J7006" i="9" s="1"/>
  <c r="K7006" i="9" s="1"/>
  <c r="I4639" i="9" a="1"/>
  <c r="I4639" i="9" s="1"/>
  <c r="J4639" i="9" s="1" a="1"/>
  <c r="J4639" i="9" s="1"/>
  <c r="K4639" i="9" s="1"/>
  <c r="I375" i="9" a="1"/>
  <c r="I375" i="9" s="1"/>
  <c r="J375" i="9" s="1" a="1"/>
  <c r="J375" i="9" s="1"/>
  <c r="K375" i="9" s="1"/>
  <c r="I361" i="9" a="1"/>
  <c r="I361" i="9" s="1"/>
  <c r="J361" i="9" s="1" a="1"/>
  <c r="J361" i="9" s="1"/>
  <c r="K361" i="9" s="1"/>
  <c r="I4827" i="9" a="1"/>
  <c r="I4827" i="9" s="1"/>
  <c r="J4827" i="9" s="1" a="1"/>
  <c r="J4827" i="9" s="1"/>
  <c r="K4827" i="9" s="1"/>
  <c r="I2223" i="9" a="1"/>
  <c r="I2223" i="9" s="1"/>
  <c r="J2223" i="9" s="1" a="1"/>
  <c r="J2223" i="9" s="1"/>
  <c r="K2223" i="9" s="1"/>
  <c r="I4143" i="9" a="1"/>
  <c r="I4143" i="9" s="1"/>
  <c r="J4143" i="9" s="1" a="1"/>
  <c r="J4143" i="9" s="1"/>
  <c r="K4143" i="9" s="1"/>
  <c r="I1026" i="9" a="1"/>
  <c r="I1026" i="9" s="1"/>
  <c r="J1026" i="9" s="1" a="1"/>
  <c r="J1026" i="9" s="1"/>
  <c r="K1026" i="9" s="1"/>
  <c r="I3661" i="9" a="1"/>
  <c r="I3661" i="9" s="1"/>
  <c r="J3661" i="9" s="1" a="1"/>
  <c r="J3661" i="9" s="1"/>
  <c r="K3661" i="9" s="1"/>
  <c r="I2675" i="9" a="1"/>
  <c r="I2675" i="9" s="1"/>
  <c r="J2675" i="9" s="1" a="1"/>
  <c r="J2675" i="9" s="1"/>
  <c r="K2675" i="9" s="1"/>
  <c r="I1019" i="9" a="1"/>
  <c r="I1019" i="9" s="1"/>
  <c r="J1019" i="9" s="1" a="1"/>
  <c r="J1019" i="9" s="1"/>
  <c r="K1019" i="9" s="1"/>
  <c r="I1453" i="9" a="1"/>
  <c r="I1453" i="9" s="1"/>
  <c r="J1453" i="9" s="1" a="1"/>
  <c r="J1453" i="9" s="1"/>
  <c r="K1453" i="9" s="1"/>
  <c r="I1663" i="9" a="1"/>
  <c r="I1663" i="9" s="1"/>
  <c r="J1663" i="9" s="1" a="1"/>
  <c r="J1663" i="9" s="1"/>
  <c r="K1663" i="9" s="1"/>
  <c r="I3381" i="9" a="1"/>
  <c r="I3381" i="9" s="1"/>
  <c r="J3381" i="9" s="1" a="1"/>
  <c r="J3381" i="9" s="1"/>
  <c r="K3381" i="9" s="1"/>
  <c r="I2878" i="9" a="1"/>
  <c r="I2878" i="9" s="1"/>
  <c r="J2878" i="9" s="1" a="1"/>
  <c r="J2878" i="9" s="1"/>
  <c r="K2878" i="9" s="1"/>
  <c r="I3137" i="9" a="1"/>
  <c r="I3137" i="9" s="1"/>
  <c r="J3137" i="9" s="1" a="1"/>
  <c r="J3137" i="9" s="1"/>
  <c r="K3137" i="9" s="1"/>
  <c r="I2822" i="9" a="1"/>
  <c r="I2822" i="9" s="1"/>
  <c r="J2822" i="9" s="1" a="1"/>
  <c r="J2822" i="9" s="1"/>
  <c r="K2822" i="9" s="1"/>
  <c r="I1719" i="9" a="1"/>
  <c r="I1719" i="9" s="1"/>
  <c r="J1719" i="9" s="1" a="1"/>
  <c r="J1719" i="9" s="1"/>
  <c r="K1719" i="9" s="1"/>
  <c r="I62" i="9" a="1"/>
  <c r="I62" i="9" s="1"/>
  <c r="J62" i="9" s="1" a="1"/>
  <c r="J62" i="9" s="1"/>
  <c r="K62" i="9" s="1"/>
  <c r="I3521" i="9" a="1"/>
  <c r="I3521" i="9" s="1"/>
  <c r="J3521" i="9" s="1" a="1"/>
  <c r="J3521" i="9" s="1"/>
  <c r="K3521" i="9" s="1"/>
  <c r="I2766" i="9" a="1"/>
  <c r="I2766" i="9" s="1"/>
  <c r="J2766" i="9" s="1" a="1"/>
  <c r="J2766" i="9" s="1"/>
  <c r="K2766" i="9" s="1"/>
  <c r="I2020" i="9" a="1"/>
  <c r="I2020" i="9" s="1"/>
  <c r="J2020" i="9" s="1" a="1"/>
  <c r="J2020" i="9" s="1"/>
  <c r="K2020" i="9" s="1"/>
  <c r="I1096" i="9" a="1"/>
  <c r="I1096" i="9" s="1"/>
  <c r="J1096" i="9" s="1" a="1"/>
  <c r="J1096" i="9" s="1"/>
  <c r="K1096" i="9" s="1"/>
  <c r="I4632" i="9" a="1"/>
  <c r="I4632" i="9" s="1"/>
  <c r="J4632" i="9" s="1" a="1"/>
  <c r="J4632" i="9" s="1"/>
  <c r="K4632" i="9" s="1"/>
  <c r="I3738" i="9" a="1"/>
  <c r="I3738" i="9" s="1"/>
  <c r="J3738" i="9" s="1" a="1"/>
  <c r="J3738" i="9" s="1"/>
  <c r="K3738" i="9" s="1"/>
  <c r="I5781" i="9" a="1"/>
  <c r="I5781" i="9" s="1"/>
  <c r="J5781" i="9" s="1" a="1"/>
  <c r="J5781" i="9" s="1"/>
  <c r="K5781" i="9" s="1"/>
  <c r="I5690" i="9" a="1"/>
  <c r="I5690" i="9" s="1"/>
  <c r="J5690" i="9" s="1" a="1"/>
  <c r="J5690" i="9" s="1"/>
  <c r="K5690" i="9" s="1"/>
  <c r="I2251" i="9" a="1"/>
  <c r="I2251" i="9" s="1"/>
  <c r="J2251" i="9" s="1" a="1"/>
  <c r="J2251" i="9" s="1"/>
  <c r="K2251" i="9" s="1"/>
  <c r="I431" i="9" a="1"/>
  <c r="I431" i="9" s="1"/>
  <c r="J431" i="9" s="1" a="1"/>
  <c r="J431" i="9" s="1"/>
  <c r="K431" i="9" s="1"/>
  <c r="I2990" i="9" a="1"/>
  <c r="I2990" i="9" s="1"/>
  <c r="J2990" i="9" s="1" a="1"/>
  <c r="J2990" i="9" s="1"/>
  <c r="K2990" i="9" s="1"/>
  <c r="I2892" i="9" a="1"/>
  <c r="I2892" i="9" s="1"/>
  <c r="J2892" i="9" s="1" a="1"/>
  <c r="J2892" i="9" s="1"/>
  <c r="K2892" i="9" s="1"/>
  <c r="I403" i="9" a="1"/>
  <c r="I403" i="9" s="1"/>
  <c r="J403" i="9" s="1" a="1"/>
  <c r="J403" i="9" s="1"/>
  <c r="K403" i="9" s="1"/>
  <c r="I2850" i="9" a="1"/>
  <c r="I2850" i="9" s="1"/>
  <c r="J2850" i="9" s="1" a="1"/>
  <c r="J2850" i="9" s="1"/>
  <c r="K2850" i="9" s="1"/>
  <c r="I1229" i="9" a="1"/>
  <c r="I1229" i="9" s="1"/>
  <c r="J1229" i="9" s="1" a="1"/>
  <c r="J1229" i="9" s="1"/>
  <c r="K1229" i="9" s="1"/>
  <c r="I3025" i="9" a="1"/>
  <c r="I3025" i="9" s="1"/>
  <c r="J3025" i="9" s="1" a="1"/>
  <c r="J3025" i="9" s="1"/>
  <c r="K3025" i="9" s="1"/>
  <c r="I5656" i="9" a="1"/>
  <c r="I5656" i="9" s="1"/>
  <c r="J5656" i="9" s="1" a="1"/>
  <c r="J5656" i="9" s="1"/>
  <c r="K5656" i="9" s="1"/>
  <c r="I5121" i="9" a="1"/>
  <c r="I5121" i="9" s="1"/>
  <c r="J5121" i="9" s="1" a="1"/>
  <c r="J5121" i="9" s="1"/>
  <c r="K5121" i="9" s="1"/>
  <c r="I5405" i="9" a="1"/>
  <c r="I5405" i="9" s="1"/>
  <c r="J5405" i="9" s="1" a="1"/>
  <c r="J5405" i="9" s="1"/>
  <c r="K5405" i="9" s="1"/>
  <c r="I1110" i="9" a="1"/>
  <c r="I1110" i="9" s="1"/>
  <c r="J1110" i="9" s="1" a="1"/>
  <c r="J1110" i="9" s="1"/>
  <c r="K1110" i="9" s="1"/>
  <c r="I7002" i="9" a="1"/>
  <c r="I7002" i="9" s="1"/>
  <c r="J7002" i="9" s="1" a="1"/>
  <c r="J7002" i="9" s="1"/>
  <c r="K7002" i="9" s="1"/>
  <c r="I3298" i="9" a="1"/>
  <c r="I3298" i="9" s="1"/>
  <c r="J3298" i="9" s="1" a="1"/>
  <c r="J3298" i="9" s="1"/>
  <c r="K3298" i="9" s="1"/>
  <c r="I4122" i="9" a="1"/>
  <c r="I4122" i="9" s="1"/>
  <c r="J4122" i="9" s="1" a="1"/>
  <c r="J4122" i="9" s="1"/>
  <c r="K4122" i="9" s="1"/>
  <c r="I3787" i="9" a="1"/>
  <c r="I3787" i="9" s="1"/>
  <c r="J3787" i="9" s="1" a="1"/>
  <c r="J3787" i="9" s="1"/>
  <c r="K3787" i="9" s="1"/>
  <c r="I3542" i="9" a="1"/>
  <c r="I3542" i="9" s="1"/>
  <c r="J3542" i="9" s="1" a="1"/>
  <c r="J3542" i="9" s="1"/>
  <c r="K3542" i="9" s="1"/>
  <c r="I4604" i="9" a="1"/>
  <c r="I4604" i="9" s="1"/>
  <c r="J4604" i="9" s="1" a="1"/>
  <c r="J4604" i="9" s="1"/>
  <c r="K4604" i="9" s="1"/>
  <c r="I4646" i="9" a="1"/>
  <c r="I4646" i="9" s="1"/>
  <c r="J4646" i="9" s="1" a="1"/>
  <c r="J4646" i="9" s="1"/>
  <c r="K4646" i="9" s="1"/>
  <c r="I921" i="9" a="1"/>
  <c r="I921" i="9" s="1"/>
  <c r="J921" i="9" s="1" a="1"/>
  <c r="J921" i="9" s="1"/>
  <c r="K921" i="9" s="1"/>
  <c r="I5984" i="9" a="1"/>
  <c r="I5984" i="9" s="1"/>
  <c r="J5984" i="9" s="1" a="1"/>
  <c r="J5984" i="9" s="1"/>
  <c r="K5984" i="9" s="1"/>
  <c r="I5600" i="9" a="1"/>
  <c r="I5600" i="9" s="1"/>
  <c r="J5600" i="9" s="1" a="1"/>
  <c r="J5600" i="9" s="1"/>
  <c r="K5600" i="9" s="1"/>
  <c r="I4101" i="9" a="1"/>
  <c r="I4101" i="9" s="1"/>
  <c r="J4101" i="9" s="1" a="1"/>
  <c r="J4101" i="9" s="1"/>
  <c r="K4101" i="9" s="1"/>
  <c r="I4324" i="9" a="1"/>
  <c r="I4324" i="9" s="1"/>
  <c r="J4324" i="9" s="1" a="1"/>
  <c r="J4324" i="9" s="1"/>
  <c r="K4324" i="9" s="1"/>
  <c r="I2752" i="9" a="1"/>
  <c r="I2752" i="9" s="1"/>
  <c r="J2752" i="9" s="1" a="1"/>
  <c r="J2752" i="9" s="1"/>
  <c r="K2752" i="9" s="1"/>
  <c r="I5247" i="9" a="1"/>
  <c r="I5247" i="9" s="1"/>
  <c r="J5247" i="9" s="1" a="1"/>
  <c r="J5247" i="9" s="1"/>
  <c r="K5247" i="9" s="1"/>
  <c r="I5649" i="9" a="1"/>
  <c r="I5649" i="9" s="1"/>
  <c r="J5649" i="9" s="1" a="1"/>
  <c r="J5649" i="9" s="1"/>
  <c r="K5649" i="9" s="1"/>
  <c r="I718" i="9" a="1"/>
  <c r="I718" i="9" s="1"/>
  <c r="J718" i="9" s="1" a="1"/>
  <c r="J718" i="9" s="1"/>
  <c r="K718" i="9" s="1"/>
  <c r="I4087" i="9" a="1"/>
  <c r="I4087" i="9" s="1"/>
  <c r="J4087" i="9" s="1" a="1"/>
  <c r="J4087" i="9" s="1"/>
  <c r="K4087" i="9" s="1"/>
  <c r="I1460" i="9" a="1"/>
  <c r="I1460" i="9" s="1"/>
  <c r="J1460" i="9" s="1" a="1"/>
  <c r="J1460" i="9" s="1"/>
  <c r="K1460" i="9" s="1"/>
  <c r="I5170" i="9" a="1"/>
  <c r="I5170" i="9" s="1"/>
  <c r="J5170" i="9" s="1" a="1"/>
  <c r="J5170" i="9" s="1"/>
  <c r="K5170" i="9" s="1"/>
  <c r="I4716" i="9" a="1"/>
  <c r="I4716" i="9" s="1"/>
  <c r="J4716" i="9" s="1" a="1"/>
  <c r="J4716" i="9" s="1"/>
  <c r="K4716" i="9" s="1"/>
  <c r="I3011" i="9" a="1"/>
  <c r="I3011" i="9" s="1"/>
  <c r="J3011" i="9" s="1" a="1"/>
  <c r="J3011" i="9" s="1"/>
  <c r="K3011" i="9" s="1"/>
  <c r="I4352" i="9" a="1"/>
  <c r="I4352" i="9" s="1"/>
  <c r="J4352" i="9" s="1" a="1"/>
  <c r="J4352" i="9" s="1"/>
  <c r="K4352" i="9" s="1"/>
  <c r="I1817" i="9" a="1"/>
  <c r="I1817" i="9" s="1"/>
  <c r="J1817" i="9" s="1" a="1"/>
  <c r="J1817" i="9" s="1"/>
  <c r="K1817" i="9" s="1"/>
  <c r="I1873" i="9" a="1"/>
  <c r="I1873" i="9" s="1"/>
  <c r="J1873" i="9" s="1" a="1"/>
  <c r="J1873" i="9" s="1"/>
  <c r="K1873" i="9" s="1"/>
  <c r="I250" i="9" a="1"/>
  <c r="I250" i="9" s="1"/>
  <c r="J250" i="9" s="1" a="1"/>
  <c r="J250" i="9" s="1"/>
  <c r="K250" i="9" s="1"/>
  <c r="I5219" i="9" a="1"/>
  <c r="I5219" i="9" s="1"/>
  <c r="J5219" i="9" s="1" a="1"/>
  <c r="J5219" i="9" s="1"/>
  <c r="K5219" i="9" s="1"/>
  <c r="I4674" i="9" a="1"/>
  <c r="I4674" i="9" s="1"/>
  <c r="J4674" i="9" s="1" a="1"/>
  <c r="J4674" i="9" s="1"/>
  <c r="K4674" i="9" s="1"/>
  <c r="I1208" i="9" a="1"/>
  <c r="I1208" i="9" s="1"/>
  <c r="J1208" i="9" s="1" a="1"/>
  <c r="J1208" i="9" s="1"/>
  <c r="K1208" i="9" s="1"/>
  <c r="I3577" i="9" a="1"/>
  <c r="I3577" i="9" s="1"/>
  <c r="J3577" i="9" s="1" a="1"/>
  <c r="J3577" i="9" s="1"/>
  <c r="K3577" i="9" s="1"/>
  <c r="I3766" i="9" a="1"/>
  <c r="I3766" i="9" s="1"/>
  <c r="J3766" i="9" s="1" a="1"/>
  <c r="J3766" i="9" s="1"/>
  <c r="K3766" i="9" s="1"/>
  <c r="I970" i="9" a="1"/>
  <c r="I970" i="9" s="1"/>
  <c r="J970" i="9" s="1" a="1"/>
  <c r="J970" i="9" s="1"/>
  <c r="K970" i="9" s="1"/>
  <c r="I2794" i="9" a="1"/>
  <c r="I2794" i="9" s="1"/>
  <c r="J2794" i="9" s="1" a="1"/>
  <c r="J2794" i="9" s="1"/>
  <c r="K2794" i="9" s="1"/>
  <c r="I6563" i="9" a="1"/>
  <c r="I6563" i="9" s="1"/>
  <c r="J6563" i="9" s="1" a="1"/>
  <c r="J6563" i="9" s="1"/>
  <c r="K6563" i="9" s="1"/>
  <c r="I4485" i="9" a="1"/>
  <c r="I4485" i="9" s="1"/>
  <c r="J4485" i="9" s="1" a="1"/>
  <c r="J4485" i="9" s="1"/>
  <c r="K4485" i="9" s="1"/>
  <c r="I2563" i="9" a="1"/>
  <c r="I2563" i="9" s="1"/>
  <c r="J2563" i="9" s="1" a="1"/>
  <c r="J2563" i="9" s="1"/>
  <c r="K2563" i="9" s="1"/>
  <c r="I6997" i="9" a="1"/>
  <c r="I6997" i="9" s="1"/>
  <c r="J6997" i="9" s="1" a="1"/>
  <c r="J6997" i="9" s="1"/>
  <c r="K6997" i="9" s="1"/>
  <c r="I6987" i="9" a="1"/>
  <c r="I6987" i="9" s="1"/>
  <c r="J6987" i="9" s="1" a="1"/>
  <c r="J6987" i="9" s="1"/>
  <c r="K6987" i="9" s="1"/>
  <c r="I6527" i="9" a="1"/>
  <c r="I6527" i="9" s="1"/>
  <c r="J6527" i="9" s="1" a="1"/>
  <c r="J6527" i="9" s="1"/>
  <c r="K6527" i="9" s="1"/>
  <c r="I5997" i="9" a="1"/>
  <c r="I5997" i="9" s="1"/>
  <c r="J5997" i="9" s="1" a="1"/>
  <c r="J5997" i="9" s="1"/>
  <c r="K5997" i="9" s="1"/>
  <c r="I6958" i="9" a="1"/>
  <c r="I6958" i="9" s="1"/>
  <c r="J6958" i="9" s="1" a="1"/>
  <c r="J6958" i="9" s="1"/>
  <c r="K6958" i="9" s="1"/>
  <c r="I5843" i="9" a="1"/>
  <c r="I5843" i="9" s="1"/>
  <c r="J5843" i="9" s="1" a="1"/>
  <c r="J5843" i="9" s="1"/>
  <c r="K5843" i="9" s="1"/>
  <c r="I5889" i="9" a="1"/>
  <c r="I5889" i="9" s="1"/>
  <c r="J5889" i="9" s="1" a="1"/>
  <c r="J5889" i="9" s="1"/>
  <c r="K5889" i="9" s="1"/>
  <c r="I6943" i="9" a="1"/>
  <c r="I6943" i="9" s="1"/>
  <c r="J6943" i="9" s="1" a="1"/>
  <c r="J6943" i="9" s="1"/>
  <c r="K6943" i="9" s="1"/>
  <c r="I1732" i="9" a="1"/>
  <c r="I1732" i="9" s="1"/>
  <c r="J1732" i="9" s="1" a="1"/>
  <c r="J1732" i="9" s="1"/>
  <c r="K1732" i="9" s="1"/>
  <c r="I6394" i="9" a="1"/>
  <c r="I6394" i="9" s="1"/>
  <c r="J6394" i="9" s="1" a="1"/>
  <c r="J6394" i="9" s="1"/>
  <c r="K6394" i="9" s="1"/>
  <c r="I6932" i="9" a="1"/>
  <c r="I6932" i="9" s="1"/>
  <c r="J6932" i="9" s="1" a="1"/>
  <c r="J6932" i="9" s="1"/>
  <c r="K6932" i="9" s="1"/>
  <c r="I6212" i="9" a="1"/>
  <c r="I6212" i="9" s="1"/>
  <c r="J6212" i="9" s="1" a="1"/>
  <c r="J6212" i="9" s="1"/>
  <c r="K6212" i="9" s="1"/>
  <c r="I6918" i="9" a="1"/>
  <c r="I6918" i="9" s="1"/>
  <c r="J6918" i="9" s="1" a="1"/>
  <c r="J6918" i="9" s="1"/>
  <c r="K6918" i="9" s="1"/>
  <c r="I4044" i="9" a="1"/>
  <c r="I4044" i="9" s="1"/>
  <c r="J4044" i="9" s="1" a="1"/>
  <c r="J4044" i="9" s="1"/>
  <c r="K4044" i="9" s="1"/>
  <c r="I1249" i="9" a="1"/>
  <c r="I1249" i="9" s="1"/>
  <c r="J1249" i="9" s="1" a="1"/>
  <c r="J1249" i="9" s="1"/>
  <c r="K1249" i="9" s="1"/>
  <c r="I1739" i="9" a="1"/>
  <c r="I1739" i="9" s="1"/>
  <c r="J1739" i="9" s="1" a="1"/>
  <c r="J1739" i="9" s="1"/>
  <c r="K1739" i="9" s="1"/>
  <c r="I2786" i="9" a="1"/>
  <c r="I2786" i="9" s="1"/>
  <c r="J2786" i="9" s="1" a="1"/>
  <c r="J2786" i="9" s="1"/>
  <c r="K2786" i="9" s="1"/>
  <c r="I6903" i="9" a="1"/>
  <c r="I6903" i="9" s="1"/>
  <c r="J6903" i="9" s="1" a="1"/>
  <c r="J6903" i="9" s="1"/>
  <c r="K6903" i="9" s="1"/>
  <c r="I4002" i="9" a="1"/>
  <c r="I4002" i="9" s="1"/>
  <c r="J4002" i="9" s="1" a="1"/>
  <c r="J4002" i="9" s="1"/>
  <c r="K4002" i="9" s="1"/>
  <c r="I458" i="9" a="1"/>
  <c r="I458" i="9" s="1"/>
  <c r="J458" i="9" s="1" a="1"/>
  <c r="J458" i="9" s="1"/>
  <c r="K458" i="9" s="1"/>
  <c r="I5176" i="9" a="1"/>
  <c r="I5176" i="9" s="1"/>
  <c r="J5176" i="9" s="1" a="1"/>
  <c r="J5176" i="9" s="1"/>
  <c r="K5176" i="9" s="1"/>
  <c r="I2947" i="9" a="1"/>
  <c r="I2947" i="9" s="1"/>
  <c r="J2947" i="9" s="1" a="1"/>
  <c r="J2947" i="9" s="1"/>
  <c r="K2947" i="9" s="1"/>
  <c r="I144" i="9" a="1"/>
  <c r="I144" i="9" s="1"/>
  <c r="J144" i="9" s="1" a="1"/>
  <c r="J144" i="9" s="1"/>
  <c r="K144" i="9" s="1"/>
  <c r="I4142" i="9" a="1"/>
  <c r="I4142" i="9" s="1"/>
  <c r="J4142" i="9" s="1" a="1"/>
  <c r="J4142" i="9" s="1"/>
  <c r="K4142" i="9" s="1"/>
  <c r="I207" i="9" a="1"/>
  <c r="I207" i="9" s="1"/>
  <c r="J207" i="9" s="1" a="1"/>
  <c r="J207" i="9" s="1"/>
  <c r="K207" i="9" s="1"/>
  <c r="I836" i="9" a="1"/>
  <c r="I836" i="9" s="1"/>
  <c r="J836" i="9" s="1" a="1"/>
  <c r="J836" i="9" s="1"/>
  <c r="K836" i="9" s="1"/>
  <c r="I4729" i="9" a="1"/>
  <c r="I4729" i="9" s="1"/>
  <c r="J4729" i="9" s="1" a="1"/>
  <c r="J4729" i="9" s="1"/>
  <c r="K4729" i="9" s="1"/>
  <c r="I1662" i="9" a="1"/>
  <c r="I1662" i="9" s="1"/>
  <c r="J1662" i="9" s="1" a="1"/>
  <c r="J1662" i="9" s="1"/>
  <c r="K1662" i="9" s="1"/>
  <c r="I3310" i="9" a="1"/>
  <c r="I3310" i="9" s="1"/>
  <c r="J3310" i="9" s="1" a="1"/>
  <c r="J3310" i="9" s="1"/>
  <c r="K3310" i="9" s="1"/>
  <c r="I3918" i="9" a="1"/>
  <c r="I3918" i="9" s="1"/>
  <c r="J3918" i="9" s="1" a="1"/>
  <c r="J3918" i="9" s="1"/>
  <c r="K3918" i="9" s="1"/>
  <c r="I3890" i="9" a="1"/>
  <c r="I3890" i="9" s="1"/>
  <c r="J3890" i="9" s="1" a="1"/>
  <c r="J3890" i="9" s="1"/>
  <c r="K3890" i="9" s="1"/>
  <c r="I1718" i="9" a="1"/>
  <c r="I1718" i="9" s="1"/>
  <c r="J1718" i="9" s="1" a="1"/>
  <c r="J1718" i="9" s="1"/>
  <c r="K1718" i="9" s="1"/>
  <c r="I1396" i="9" a="1"/>
  <c r="I1396" i="9" s="1"/>
  <c r="J1396" i="9" s="1" a="1"/>
  <c r="J1396" i="9" s="1"/>
  <c r="K1396" i="9" s="1"/>
  <c r="I19" i="9" a="1"/>
  <c r="I19" i="9" s="1"/>
  <c r="J19" i="9" s="1" a="1"/>
  <c r="J19" i="9" s="1"/>
  <c r="K19" i="9" s="1"/>
  <c r="I5592" i="9" a="1"/>
  <c r="I5592" i="9" s="1"/>
  <c r="J5592" i="9" s="1" a="1"/>
  <c r="J5592" i="9" s="1"/>
  <c r="K5592" i="9" s="1"/>
  <c r="I5022" i="9" a="1"/>
  <c r="I5022" i="9" s="1"/>
  <c r="J5022" i="9" s="1" a="1"/>
  <c r="J5022" i="9" s="1"/>
  <c r="K5022" i="9" s="1"/>
  <c r="I5515" i="9" a="1"/>
  <c r="I5515" i="9" s="1"/>
  <c r="J5515" i="9" s="1" a="1"/>
  <c r="J5515" i="9" s="1"/>
  <c r="K5515" i="9" s="1"/>
  <c r="I6422" i="9" a="1"/>
  <c r="I6422" i="9" s="1"/>
  <c r="J6422" i="9" s="1" a="1"/>
  <c r="J6422" i="9" s="1"/>
  <c r="K6422" i="9" s="1"/>
  <c r="I5578" i="9" a="1"/>
  <c r="I5578" i="9" s="1"/>
  <c r="J5578" i="9" s="1" a="1"/>
  <c r="J5578" i="9" s="1"/>
  <c r="K5578" i="9" s="1"/>
  <c r="I2891" i="9" a="1"/>
  <c r="I2891" i="9" s="1"/>
  <c r="J2891" i="9" s="1" a="1"/>
  <c r="J2891" i="9" s="1"/>
  <c r="K2891" i="9" s="1"/>
  <c r="I2291" i="9" a="1"/>
  <c r="I2291" i="9" s="1"/>
  <c r="J2291" i="9" s="1" a="1"/>
  <c r="J2291" i="9" s="1"/>
  <c r="K2291" i="9" s="1"/>
  <c r="I5536" i="9" a="1"/>
  <c r="I5536" i="9" s="1"/>
  <c r="J5536" i="9" s="1" a="1"/>
  <c r="J5536" i="9" s="1"/>
  <c r="K5536" i="9" s="1"/>
  <c r="I3045" i="9" a="1"/>
  <c r="I3045" i="9" s="1"/>
  <c r="J3045" i="9" s="1" a="1"/>
  <c r="J3045" i="9" s="1"/>
  <c r="K3045" i="9" s="1"/>
  <c r="I4065" i="9" a="1"/>
  <c r="I4065" i="9" s="1"/>
  <c r="J4065" i="9" s="1" a="1"/>
  <c r="J4065" i="9" s="1"/>
  <c r="K4065" i="9" s="1"/>
  <c r="I26" i="9" a="1"/>
  <c r="I26" i="9" s="1"/>
  <c r="J26" i="9" s="1" a="1"/>
  <c r="J26" i="9" s="1"/>
  <c r="K26" i="9" s="1"/>
  <c r="I3185" i="9" a="1"/>
  <c r="I3185" i="9" s="1"/>
  <c r="J3185" i="9" s="1" a="1"/>
  <c r="J3185" i="9" s="1"/>
  <c r="K3185" i="9" s="1"/>
  <c r="I5015" i="9" a="1"/>
  <c r="I5015" i="9" s="1"/>
  <c r="J5015" i="9" s="1" a="1"/>
  <c r="J5015" i="9" s="1"/>
  <c r="K5015" i="9" s="1"/>
  <c r="I6541" i="9" a="1"/>
  <c r="I6541" i="9" s="1"/>
  <c r="J6541" i="9" s="1" a="1"/>
  <c r="J6541" i="9" s="1"/>
  <c r="K6541" i="9" s="1"/>
  <c r="I318" i="9" a="1"/>
  <c r="I318" i="9" s="1"/>
  <c r="J318" i="9" s="1" a="1"/>
  <c r="J318" i="9" s="1"/>
  <c r="K318" i="9" s="1"/>
  <c r="I5295" i="9" a="1"/>
  <c r="I5295" i="9" s="1"/>
  <c r="J5295" i="9" s="1" a="1"/>
  <c r="J5295" i="9" s="1"/>
  <c r="K5295" i="9" s="1"/>
  <c r="I4938" i="9" a="1"/>
  <c r="I4938" i="9" s="1"/>
  <c r="J4938" i="9" s="1" a="1"/>
  <c r="J4938" i="9" s="1"/>
  <c r="K4938" i="9" s="1"/>
  <c r="I5724" i="9" a="1"/>
  <c r="I5724" i="9" s="1"/>
  <c r="J5724" i="9" s="1" a="1"/>
  <c r="J5724" i="9" s="1"/>
  <c r="K5724" i="9" s="1"/>
  <c r="I2597" i="9" a="1"/>
  <c r="I2597" i="9" s="1"/>
  <c r="J2597" i="9" s="1" a="1"/>
  <c r="J2597" i="9" s="1"/>
  <c r="K2597" i="9" s="1"/>
  <c r="I920" i="9" a="1"/>
  <c r="I920" i="9" s="1"/>
  <c r="J920" i="9" s="1" a="1"/>
  <c r="J920" i="9" s="1"/>
  <c r="K920" i="9" s="1"/>
  <c r="I3178" i="9" a="1"/>
  <c r="I3178" i="9" s="1"/>
  <c r="J3178" i="9" s="1" a="1"/>
  <c r="J3178" i="9" s="1"/>
  <c r="K3178" i="9" s="1"/>
  <c r="I4107" i="9" a="1"/>
  <c r="I4107" i="9" s="1"/>
  <c r="J4107" i="9" s="1" a="1"/>
  <c r="J4107" i="9" s="1"/>
  <c r="K4107" i="9" s="1"/>
  <c r="I2653" i="9" a="1"/>
  <c r="I2653" i="9" s="1"/>
  <c r="J2653" i="9" s="1" a="1"/>
  <c r="J2653" i="9" s="1"/>
  <c r="K2653" i="9" s="1"/>
  <c r="I3401" i="9" a="1"/>
  <c r="I3401" i="9" s="1"/>
  <c r="J3401" i="9" s="1" a="1"/>
  <c r="J3401" i="9" s="1"/>
  <c r="K3401" i="9" s="1"/>
  <c r="I1459" i="9" a="1"/>
  <c r="I1459" i="9" s="1"/>
  <c r="J1459" i="9" s="1" a="1"/>
  <c r="J1459" i="9" s="1"/>
  <c r="K1459" i="9" s="1"/>
  <c r="I4030" i="9" a="1"/>
  <c r="I4030" i="9" s="1"/>
  <c r="J4030" i="9" s="1" a="1"/>
  <c r="J4030" i="9" s="1"/>
  <c r="K4030" i="9" s="1"/>
  <c r="I5008" i="9" a="1"/>
  <c r="I5008" i="9" s="1"/>
  <c r="J5008" i="9" s="1" a="1"/>
  <c r="J5008" i="9" s="1"/>
  <c r="K5008" i="9" s="1"/>
  <c r="I2604" i="9" a="1"/>
  <c r="I2604" i="9" s="1"/>
  <c r="J2604" i="9" s="1" a="1"/>
  <c r="J2604" i="9" s="1"/>
  <c r="K2604" i="9" s="1"/>
  <c r="I2375" i="9" a="1"/>
  <c r="I2375" i="9" s="1"/>
  <c r="J2375" i="9" s="1" a="1"/>
  <c r="J2375" i="9" s="1"/>
  <c r="K2375" i="9" s="1"/>
  <c r="I2702" i="9" a="1"/>
  <c r="I2702" i="9" s="1"/>
  <c r="J2702" i="9" s="1" a="1"/>
  <c r="J2702" i="9" s="1"/>
  <c r="K2702" i="9" s="1"/>
  <c r="I5397" i="9" a="1"/>
  <c r="I5397" i="9" s="1"/>
  <c r="J5397" i="9" s="1" a="1"/>
  <c r="J5397" i="9" s="1"/>
  <c r="K5397" i="9" s="1"/>
  <c r="I5752" i="9" a="1"/>
  <c r="I5752" i="9" s="1"/>
  <c r="J5752" i="9" s="1" a="1"/>
  <c r="J5752" i="9" s="1"/>
  <c r="K5752" i="9" s="1"/>
  <c r="I6352" i="9" a="1"/>
  <c r="I6352" i="9" s="1"/>
  <c r="J6352" i="9" s="1" a="1"/>
  <c r="J6352" i="9" s="1"/>
  <c r="K6352" i="9" s="1"/>
  <c r="I3597" i="9" a="1"/>
  <c r="I3597" i="9" s="1"/>
  <c r="J3597" i="9" s="1" a="1"/>
  <c r="J3597" i="9" s="1"/>
  <c r="K3597" i="9" s="1"/>
  <c r="I6891" i="9" a="1"/>
  <c r="I6891" i="9" s="1"/>
  <c r="J6891" i="9" s="1" a="1"/>
  <c r="J6891" i="9" s="1"/>
  <c r="K6891" i="9" s="1"/>
  <c r="I6526" i="9" a="1"/>
  <c r="I6526" i="9" s="1"/>
  <c r="J6526" i="9" s="1" a="1"/>
  <c r="J6526" i="9" s="1"/>
  <c r="K6526" i="9" s="1"/>
  <c r="I6868" i="9" a="1"/>
  <c r="I6868" i="9" s="1"/>
  <c r="J6868" i="9" s="1" a="1"/>
  <c r="J6868" i="9" s="1"/>
  <c r="K6868" i="9" s="1"/>
  <c r="I6066" i="9" a="1"/>
  <c r="I6066" i="9" s="1"/>
  <c r="J6066" i="9" s="1" a="1"/>
  <c r="J6066" i="9" s="1"/>
  <c r="K6066" i="9" s="1"/>
  <c r="I5919" i="9" a="1"/>
  <c r="I5919" i="9" s="1"/>
  <c r="J5919" i="9" s="1" a="1"/>
  <c r="J5919" i="9" s="1"/>
  <c r="K5919" i="9" s="1"/>
  <c r="I6274" i="9" a="1"/>
  <c r="I6274" i="9" s="1"/>
  <c r="J6274" i="9" s="1" a="1"/>
  <c r="J6274" i="9" s="1"/>
  <c r="K6274" i="9" s="1"/>
  <c r="I6435" i="9" a="1"/>
  <c r="I6435" i="9" s="1"/>
  <c r="J6435" i="9" s="1" a="1"/>
  <c r="J6435" i="9" s="1"/>
  <c r="K6435" i="9" s="1"/>
  <c r="I6822" i="9" a="1"/>
  <c r="I6822" i="9" s="1"/>
  <c r="J6822" i="9" s="1" a="1"/>
  <c r="J6822" i="9" s="1"/>
  <c r="K6822" i="9" s="1"/>
  <c r="I982" i="9" a="1"/>
  <c r="I982" i="9" s="1"/>
  <c r="J982" i="9" s="1" a="1"/>
  <c r="J982" i="9" s="1"/>
  <c r="K982" i="9" s="1"/>
  <c r="I1360" i="9" a="1"/>
  <c r="I1360" i="9" s="1"/>
  <c r="J1360" i="9" s="1" a="1"/>
  <c r="J1360" i="9" s="1"/>
  <c r="K1360" i="9" s="1"/>
  <c r="I5479" i="9" a="1"/>
  <c r="I5479" i="9" s="1"/>
  <c r="J5479" i="9" s="1" a="1"/>
  <c r="J5479" i="9" s="1"/>
  <c r="K5479" i="9" s="1"/>
  <c r="I373" i="9" a="1"/>
  <c r="I373" i="9" s="1"/>
  <c r="J373" i="9" s="1" a="1"/>
  <c r="J373" i="9" s="1"/>
  <c r="K373" i="9" s="1"/>
  <c r="I898" i="9" a="1"/>
  <c r="I898" i="9" s="1"/>
  <c r="J898" i="9" s="1" a="1"/>
  <c r="J898" i="9" s="1"/>
  <c r="K898" i="9" s="1"/>
  <c r="I108" i="9" a="1"/>
  <c r="I108" i="9" s="1"/>
  <c r="J108" i="9" s="1" a="1"/>
  <c r="J108" i="9" s="1"/>
  <c r="K108" i="9" s="1"/>
  <c r="I4728" i="9" a="1"/>
  <c r="I4728" i="9" s="1"/>
  <c r="J4728" i="9" s="1" a="1"/>
  <c r="J4728" i="9" s="1"/>
  <c r="K4728" i="9" s="1"/>
  <c r="I2687" i="9" a="1"/>
  <c r="I2687" i="9" s="1"/>
  <c r="J2687" i="9" s="1" a="1"/>
  <c r="J2687" i="9" s="1"/>
  <c r="K2687" i="9" s="1"/>
  <c r="I4273" i="9" a="1"/>
  <c r="I4273" i="9" s="1"/>
  <c r="J4273" i="9" s="1" a="1"/>
  <c r="J4273" i="9" s="1"/>
  <c r="K4273" i="9" s="1"/>
  <c r="I3051" i="9" a="1"/>
  <c r="I3051" i="9" s="1"/>
  <c r="J3051" i="9" s="1" a="1"/>
  <c r="J3051" i="9" s="1"/>
  <c r="K3051" i="9" s="1"/>
  <c r="I67" i="9" a="1"/>
  <c r="I67" i="9" s="1"/>
  <c r="J67" i="9" s="1" a="1"/>
  <c r="J67" i="9" s="1"/>
  <c r="K67" i="9" s="1"/>
  <c r="I5376" i="9" a="1"/>
  <c r="I5376" i="9" s="1"/>
  <c r="J5376" i="9" s="1" a="1"/>
  <c r="J5376" i="9" s="1"/>
  <c r="K5376" i="9" s="1"/>
  <c r="I5465" i="9" a="1"/>
  <c r="I5465" i="9" s="1"/>
  <c r="J5465" i="9" s="1" a="1"/>
  <c r="J5465" i="9" s="1"/>
  <c r="K5465" i="9" s="1"/>
  <c r="I5168" i="9" a="1"/>
  <c r="I5168" i="9" s="1"/>
  <c r="J5168" i="9" s="1" a="1"/>
  <c r="J5168" i="9" s="1"/>
  <c r="K5168" i="9" s="1"/>
  <c r="I1878" i="9" a="1"/>
  <c r="I1878" i="9" s="1"/>
  <c r="J1878" i="9" s="1" a="1"/>
  <c r="J1878" i="9" s="1"/>
  <c r="K1878" i="9" s="1"/>
  <c r="I1437" i="9" a="1"/>
  <c r="I1437" i="9" s="1"/>
  <c r="J1437" i="9" s="1" a="1"/>
  <c r="J1437" i="9" s="1"/>
  <c r="K1437" i="9" s="1"/>
  <c r="I1528" i="9" a="1"/>
  <c r="I1528" i="9" s="1"/>
  <c r="J1528" i="9" s="1" a="1"/>
  <c r="J1528" i="9" s="1"/>
  <c r="K1528" i="9" s="1"/>
  <c r="I3952" i="9" a="1"/>
  <c r="I3952" i="9" s="1"/>
  <c r="J3952" i="9" s="1" a="1"/>
  <c r="J3952" i="9" s="1"/>
  <c r="K3952" i="9" s="1"/>
  <c r="I5369" i="9" a="1"/>
  <c r="I5369" i="9" s="1"/>
  <c r="J5369" i="9" s="1" a="1"/>
  <c r="J5369" i="9" s="1"/>
  <c r="K5369" i="9" s="1"/>
  <c r="I6775" i="9" a="1"/>
  <c r="I6775" i="9" s="1"/>
  <c r="J6775" i="9" s="1" a="1"/>
  <c r="J6775" i="9" s="1"/>
  <c r="K6775" i="9" s="1"/>
  <c r="I6009" i="9" a="1"/>
  <c r="I6009" i="9" s="1"/>
  <c r="J6009" i="9" s="1" a="1"/>
  <c r="J6009" i="9" s="1"/>
  <c r="K6009" i="9" s="1"/>
  <c r="I5771" i="9" a="1"/>
  <c r="I5771" i="9" s="1"/>
  <c r="J5771" i="9" s="1" a="1"/>
  <c r="J5771" i="9" s="1"/>
  <c r="K5771" i="9" s="1"/>
  <c r="I701" i="9" a="1"/>
  <c r="I701" i="9" s="1"/>
  <c r="J701" i="9" s="1" a="1"/>
  <c r="J701" i="9" s="1"/>
  <c r="K701" i="9" s="1"/>
  <c r="I6705" i="9" a="1"/>
  <c r="I6705" i="9" s="1"/>
  <c r="J6705" i="9" s="1" a="1"/>
  <c r="J6705" i="9" s="1"/>
  <c r="K6705" i="9" s="1"/>
  <c r="I1268" i="9" a="1"/>
  <c r="I1268" i="9" s="1"/>
  <c r="J1268" i="9" s="1" a="1"/>
  <c r="J1268" i="9" s="1"/>
  <c r="K1268" i="9" s="1"/>
  <c r="I2875" i="9" a="1"/>
  <c r="I2875" i="9" s="1"/>
  <c r="J2875" i="9" s="1" a="1"/>
  <c r="J2875" i="9" s="1"/>
  <c r="K2875" i="9" s="1"/>
  <c r="I3504" i="9" a="1"/>
  <c r="I3504" i="9" s="1"/>
  <c r="J3504" i="9" s="1" a="1"/>
  <c r="J3504" i="9" s="1"/>
  <c r="K3504" i="9" s="1"/>
  <c r="I2973" i="9" a="1"/>
  <c r="I2973" i="9" s="1"/>
  <c r="J2973" i="9" s="1" a="1"/>
  <c r="J2973" i="9" s="1"/>
  <c r="K2973" i="9" s="1"/>
  <c r="I2443" i="9" a="1"/>
  <c r="I2443" i="9" s="1"/>
  <c r="J2443" i="9" s="1" a="1"/>
  <c r="J2443" i="9" s="1"/>
  <c r="K2443" i="9" s="1"/>
  <c r="I1233" i="9" a="1"/>
  <c r="I1233" i="9" s="1"/>
  <c r="J1233" i="9" s="1" a="1"/>
  <c r="J1233" i="9" s="1"/>
  <c r="K1233" i="9" s="1"/>
  <c r="I212" i="9" a="1"/>
  <c r="I212" i="9" s="1"/>
  <c r="J212" i="9" s="1" a="1"/>
  <c r="J212" i="9" s="1"/>
  <c r="K212" i="9" s="1"/>
  <c r="I3155" i="9" a="1"/>
  <c r="I3155" i="9" s="1"/>
  <c r="J3155" i="9" s="1" a="1"/>
  <c r="J3155" i="9" s="1"/>
  <c r="K3155" i="9" s="1"/>
  <c r="I1464" i="9" a="1"/>
  <c r="I1464" i="9" s="1"/>
  <c r="J1464" i="9" s="1" a="1"/>
  <c r="J1464" i="9" s="1"/>
  <c r="K1464" i="9" s="1"/>
  <c r="I6691" i="9" a="1"/>
  <c r="I6691" i="9" s="1"/>
  <c r="J6691" i="9" s="1" a="1"/>
  <c r="J6691" i="9" s="1"/>
  <c r="K6691" i="9" s="1"/>
  <c r="I6454" i="9" a="1"/>
  <c r="I6454" i="9" s="1"/>
  <c r="J6454" i="9" s="1" a="1"/>
  <c r="J6454" i="9" s="1"/>
  <c r="K6454" i="9" s="1"/>
  <c r="I5826" i="9" a="1"/>
  <c r="I5826" i="9" s="1"/>
  <c r="J5826" i="9" s="1" a="1"/>
  <c r="J5826" i="9" s="1"/>
  <c r="K5826" i="9" s="1"/>
  <c r="I6617" i="9" a="1"/>
  <c r="I6617" i="9" s="1"/>
  <c r="J6617" i="9" s="1" a="1"/>
  <c r="J6617" i="9" s="1"/>
  <c r="K6617" i="9" s="1"/>
  <c r="I1316" i="9" a="1"/>
  <c r="I1316" i="9" s="1"/>
  <c r="J1316" i="9" s="1" a="1"/>
  <c r="J1316" i="9" s="1"/>
  <c r="K1316" i="9" s="1"/>
  <c r="I1050" i="9" a="1"/>
  <c r="I1050" i="9" s="1"/>
  <c r="J1050" i="9" s="1" a="1"/>
  <c r="J1050" i="9" s="1"/>
  <c r="K1050" i="9" s="1"/>
  <c r="I3412" i="9" a="1"/>
  <c r="I3412" i="9" s="1"/>
  <c r="J3412" i="9" s="1" a="1"/>
  <c r="J3412" i="9" s="1"/>
  <c r="K3412" i="9" s="1"/>
  <c r="I1491" i="9" a="1"/>
  <c r="I1491" i="9" s="1"/>
  <c r="J1491" i="9" s="1" a="1"/>
  <c r="J1491" i="9" s="1"/>
  <c r="K1491" i="9" s="1"/>
  <c r="I5449" i="9" a="1"/>
  <c r="I5449" i="9" s="1"/>
  <c r="J5449" i="9" s="1" a="1"/>
  <c r="J5449" i="9" s="1"/>
  <c r="K5449" i="9" s="1"/>
  <c r="I6265" i="9" a="1"/>
  <c r="I6265" i="9" s="1"/>
  <c r="J6265" i="9" s="1" a="1"/>
  <c r="J6265" i="9" s="1"/>
  <c r="K6265" i="9" s="1"/>
  <c r="I1400" i="9" a="1"/>
  <c r="I1400" i="9" s="1"/>
  <c r="J1400" i="9" s="1" a="1"/>
  <c r="J1400" i="9" s="1"/>
  <c r="K1400" i="9" s="1"/>
  <c r="I5201" i="9" a="1"/>
  <c r="I5201" i="9" s="1"/>
  <c r="J5201" i="9" s="1" a="1"/>
  <c r="J5201" i="9" s="1"/>
  <c r="K5201" i="9" s="1"/>
  <c r="I2393" i="9" a="1"/>
  <c r="I2393" i="9" s="1"/>
  <c r="J2393" i="9" s="1" a="1"/>
  <c r="J2393" i="9" s="1"/>
  <c r="K2393" i="9" s="1"/>
  <c r="D1049" i="2"/>
  <c r="D1051" i="2" s="1"/>
  <c r="Q13" i="9" l="1"/>
  <c r="Q14" i="9"/>
  <c r="Q19" i="9"/>
  <c r="Q16" i="9"/>
  <c r="Q15" i="9"/>
  <c r="Q18" i="9"/>
  <c r="Q17" i="9"/>
  <c r="E1050" i="3"/>
  <c r="E1052" i="3" s="1"/>
  <c r="Q26" i="9" l="1"/>
  <c r="S17" i="9"/>
  <c r="S26" i="9" s="1"/>
  <c r="Q27" i="9"/>
  <c r="S18" i="9"/>
  <c r="S27" i="9" s="1"/>
  <c r="Q24" i="9"/>
  <c r="S15" i="9"/>
  <c r="S24" i="9" s="1"/>
  <c r="Q25" i="9"/>
  <c r="S16" i="9"/>
  <c r="S25" i="9" s="1"/>
  <c r="Q28" i="9"/>
  <c r="S19" i="9"/>
  <c r="S28" i="9" s="1"/>
  <c r="Q23" i="9"/>
  <c r="S14" i="9"/>
  <c r="S23" i="9" s="1"/>
  <c r="Q22" i="9"/>
  <c r="S13" i="9"/>
  <c r="S22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<sst xmlns="http://schemas.openxmlformats.org/spreadsheetml/2006/main" count="62753" uniqueCount="5699">
  <si>
    <t>state</t>
  </si>
  <si>
    <t>state_abv</t>
  </si>
  <si>
    <t>plan</t>
  </si>
  <si>
    <t>district_name</t>
  </si>
  <si>
    <t>LEAID</t>
  </si>
  <si>
    <t>Illinois</t>
  </si>
  <si>
    <t>IL</t>
  </si>
  <si>
    <t>Teachers' Retirement System of the State of Illinois</t>
  </si>
  <si>
    <t>1 Payson CUSD 1</t>
  </si>
  <si>
    <t>001-0010</t>
  </si>
  <si>
    <t>Payson CUSD 1</t>
  </si>
  <si>
    <t>2 Liberty CUSD 2</t>
  </si>
  <si>
    <t>001-0020</t>
  </si>
  <si>
    <t>Liberty CUSD 2</t>
  </si>
  <si>
    <t>3 Camp Point CUSD 3</t>
  </si>
  <si>
    <t>001-0030</t>
  </si>
  <si>
    <t>Camp Point CUSD 3</t>
  </si>
  <si>
    <t>4 Community USD 4</t>
  </si>
  <si>
    <t>001-0040</t>
  </si>
  <si>
    <t>Community USD 4</t>
  </si>
  <si>
    <t>5 Quincy SD 172</t>
  </si>
  <si>
    <t>001-1720</t>
  </si>
  <si>
    <t>Quincy SD 172</t>
  </si>
  <si>
    <t>6 Cairo CUSD 1</t>
  </si>
  <si>
    <t>002-0010</t>
  </si>
  <si>
    <t>Cairo CUSD 1</t>
  </si>
  <si>
    <t>7 Egyptian CUSD 5</t>
  </si>
  <si>
    <t>002-0050</t>
  </si>
  <si>
    <t>Egyptian CUSD 5</t>
  </si>
  <si>
    <t>8 Mulberry Grove CUSD 1</t>
  </si>
  <si>
    <t>003-0010</t>
  </si>
  <si>
    <t>Mulberry Grove CUSD 1</t>
  </si>
  <si>
    <t>9 Bond County CUSD 2</t>
  </si>
  <si>
    <t>003-0020</t>
  </si>
  <si>
    <t>Bond County CUSD 2</t>
  </si>
  <si>
    <t>10 Belvidere CUSD 100</t>
  </si>
  <si>
    <t>004-1000</t>
  </si>
  <si>
    <t>Belvidere CUSD 100</t>
  </si>
  <si>
    <t>11 North Boone CUSD 200</t>
  </si>
  <si>
    <t>004-2000</t>
  </si>
  <si>
    <t>North Boone CUSD 200</t>
  </si>
  <si>
    <t>12 Brown County CUSD 1</t>
  </si>
  <si>
    <t>005-0010</t>
  </si>
  <si>
    <t>Brown County CUSD 1</t>
  </si>
  <si>
    <t>13 Ohio CCSD 17</t>
  </si>
  <si>
    <t>006-0170</t>
  </si>
  <si>
    <t>Ohio CCSD 17</t>
  </si>
  <si>
    <t>14 Malden CCSD 84</t>
  </si>
  <si>
    <t>006-0840</t>
  </si>
  <si>
    <t>Malden CCSD 84</t>
  </si>
  <si>
    <t>15 Cherry SD 92</t>
  </si>
  <si>
    <t>006-0920</t>
  </si>
  <si>
    <t>Cherry SD 92</t>
  </si>
  <si>
    <t>16 Ladd CCSD 94</t>
  </si>
  <si>
    <t>006-0940</t>
  </si>
  <si>
    <t>Ladd CCSD 94</t>
  </si>
  <si>
    <t>15 Ladd CCSD 94</t>
  </si>
  <si>
    <t>17 Dalzell SD 98</t>
  </si>
  <si>
    <t>006-0980</t>
  </si>
  <si>
    <t>Dalzell SD 98</t>
  </si>
  <si>
    <t>16 Dalzell SD 98</t>
  </si>
  <si>
    <t>18 Spring Valley CCSD 99</t>
  </si>
  <si>
    <t>006-0990</t>
  </si>
  <si>
    <t>Spring Valley CCSD 99</t>
  </si>
  <si>
    <t>17 Spring Valley CCSD 99</t>
  </si>
  <si>
    <t>19 Depue USD 103</t>
  </si>
  <si>
    <t>006-1030</t>
  </si>
  <si>
    <t>Depue USD 103</t>
  </si>
  <si>
    <t>18 Depue USD 103</t>
  </si>
  <si>
    <t>20 Princeton ESD 115</t>
  </si>
  <si>
    <t>006-1150</t>
  </si>
  <si>
    <t>Princeton ESD 115</t>
  </si>
  <si>
    <t>19 Princeton ESD 115</t>
  </si>
  <si>
    <t>21 La Moille CUSD 303</t>
  </si>
  <si>
    <t>006-3030</t>
  </si>
  <si>
    <t>La Moille CUSD 303</t>
  </si>
  <si>
    <t>20 La Moille CUSD 303</t>
  </si>
  <si>
    <t>22 Bureau Valley CUSD 340</t>
  </si>
  <si>
    <t>006-3400</t>
  </si>
  <si>
    <t>Bureau Valley CUSD 340</t>
  </si>
  <si>
    <t>21 Bureau Valley CUSD 340</t>
  </si>
  <si>
    <t>23 Princeton HSD 500</t>
  </si>
  <si>
    <t>006-5000</t>
  </si>
  <si>
    <t>Princeton HSD 500</t>
  </si>
  <si>
    <t>22 Princeton HSD 500</t>
  </si>
  <si>
    <t>24 Hall HSD 502</t>
  </si>
  <si>
    <t>006-5020</t>
  </si>
  <si>
    <t>Hall HSD 502</t>
  </si>
  <si>
    <t>23 Hall HSD 502</t>
  </si>
  <si>
    <t>25 Ohio CHSD 505</t>
  </si>
  <si>
    <t>006-5050</t>
  </si>
  <si>
    <t>Ohio CHSD 505</t>
  </si>
  <si>
    <t>24 Ohio CHSD 505</t>
  </si>
  <si>
    <t>26 Calhoun CUSD 40</t>
  </si>
  <si>
    <t>007-0400</t>
  </si>
  <si>
    <t>Calhoun CUSD 40</t>
  </si>
  <si>
    <t>25 Calhoun CUSD 40</t>
  </si>
  <si>
    <t>27 Brussels CUSD 42</t>
  </si>
  <si>
    <t>007-0420</t>
  </si>
  <si>
    <t>Brussels CUSD 42</t>
  </si>
  <si>
    <t>26 Brussels CUSD 42</t>
  </si>
  <si>
    <t>28 Eastland CUSD 308</t>
  </si>
  <si>
    <t>008-3080</t>
  </si>
  <si>
    <t>Eastland CUSD 308</t>
  </si>
  <si>
    <t>27 Eastland CUSD 308</t>
  </si>
  <si>
    <t>29 West Carroll CUSD 314</t>
  </si>
  <si>
    <t>008-3140</t>
  </si>
  <si>
    <t>West Carroll CUSD 314</t>
  </si>
  <si>
    <t>28 West Carroll CUSD 314</t>
  </si>
  <si>
    <t>30 Chadwick Milledgeville SD 399</t>
  </si>
  <si>
    <t>008-3990</t>
  </si>
  <si>
    <t>Chadwick Milledgeville SD 399</t>
  </si>
  <si>
    <t>29 Chadwick Milledgeville SD 399</t>
  </si>
  <si>
    <t>31 Beardstown CUSD 15</t>
  </si>
  <si>
    <t>009-0150</t>
  </si>
  <si>
    <t>Beardstown CUSD 15</t>
  </si>
  <si>
    <t>30 Beardstown CUSD 15</t>
  </si>
  <si>
    <t>32 Virginia CUSD 64</t>
  </si>
  <si>
    <t>009-0640</t>
  </si>
  <si>
    <t>Virginia CUSD 64</t>
  </si>
  <si>
    <t>31 Virginia CUSD 64</t>
  </si>
  <si>
    <t>33 A C Central CUSD 262</t>
  </si>
  <si>
    <t>009-2620</t>
  </si>
  <si>
    <t>A C Central CUSD 262</t>
  </si>
  <si>
    <t>32 A C Central CUSD 262</t>
  </si>
  <si>
    <t>34 Fisher CUSD 1</t>
  </si>
  <si>
    <t>010-0010</t>
  </si>
  <si>
    <t>Fisher CUSD 1</t>
  </si>
  <si>
    <t>33 Fisher CUSD 1</t>
  </si>
  <si>
    <t>35 Mahomet Seymour CUSD 3</t>
  </si>
  <si>
    <t>010-0030</t>
  </si>
  <si>
    <t>Mahomet Seymour CUSD 3</t>
  </si>
  <si>
    <t>34 Mahomet Seymour CUSD 3</t>
  </si>
  <si>
    <t>36 Champaign CUSD 4</t>
  </si>
  <si>
    <t>010-0040</t>
  </si>
  <si>
    <t>Champaign CUSD 4</t>
  </si>
  <si>
    <t>35 Champaign CUSD 4</t>
  </si>
  <si>
    <t>37 Tolono CUSD 7</t>
  </si>
  <si>
    <t>010-0070</t>
  </si>
  <si>
    <t>Tolono CUSD 7</t>
  </si>
  <si>
    <t>36 Tolono CUSD 7</t>
  </si>
  <si>
    <t>38 Heritage CUSD 8</t>
  </si>
  <si>
    <t>010-0080</t>
  </si>
  <si>
    <t>Heritage CUSD 8</t>
  </si>
  <si>
    <t>37 Heritage CUSD 8</t>
  </si>
  <si>
    <t>39 Urbana SD 116</t>
  </si>
  <si>
    <t>010-1160</t>
  </si>
  <si>
    <t>Urbana SD 116</t>
  </si>
  <si>
    <t>38 Urbana SD 116</t>
  </si>
  <si>
    <t>40 Thomasboro CCSD 130</t>
  </si>
  <si>
    <t>010-1300</t>
  </si>
  <si>
    <t>Thomasboro CCSD 130</t>
  </si>
  <si>
    <t>39 Thomasboro CCSD 130</t>
  </si>
  <si>
    <t>41 Rantoul City SD 137</t>
  </si>
  <si>
    <t>010-1370</t>
  </si>
  <si>
    <t>Rantoul City SD 137</t>
  </si>
  <si>
    <t>40 Rantoul City SD 137</t>
  </si>
  <si>
    <t>42 Ludlow CCSD 142</t>
  </si>
  <si>
    <t>010-1420</t>
  </si>
  <si>
    <t>Ludlow CCSD 142</t>
  </si>
  <si>
    <t>41 Ludlow CCSD 142</t>
  </si>
  <si>
    <t>43 St Joseph CCSD 169</t>
  </si>
  <si>
    <t>010-1690</t>
  </si>
  <si>
    <t>St Joseph CCSD 169</t>
  </si>
  <si>
    <t>42 St Joseph CCSD 169</t>
  </si>
  <si>
    <t>44 Gifford CCSD 188</t>
  </si>
  <si>
    <t>010-1880</t>
  </si>
  <si>
    <t>Gifford CCSD 188</t>
  </si>
  <si>
    <t>43 Gifford CCSD 188</t>
  </si>
  <si>
    <t>45 Rantoul Twp HSD 193</t>
  </si>
  <si>
    <t>010-1930</t>
  </si>
  <si>
    <t>Rantoul Twp HSD 193</t>
  </si>
  <si>
    <t>44 Rantoul Twp HSD 193</t>
  </si>
  <si>
    <t>46 Prairieview Ogden CCSD 197</t>
  </si>
  <si>
    <t>010-1970</t>
  </si>
  <si>
    <t>Prairieview Ogden CCSD 197</t>
  </si>
  <si>
    <t>45 Prairieview Ogden CCSD 197</t>
  </si>
  <si>
    <t>47 St Joseph Ogden CHS 305</t>
  </si>
  <si>
    <t>010-3050</t>
  </si>
  <si>
    <t>St Joseph Ogden CHS 305</t>
  </si>
  <si>
    <t>46 St Joseph Ogden CHS 305</t>
  </si>
  <si>
    <t>48 Morrisonville CUSD 1</t>
  </si>
  <si>
    <t>011-0010</t>
  </si>
  <si>
    <t>Morrisonville CUSD 1</t>
  </si>
  <si>
    <t>47 Morrisonville CUSD 1</t>
  </si>
  <si>
    <t>49 Taylorville CUSD 3</t>
  </si>
  <si>
    <t>011-0030</t>
  </si>
  <si>
    <t>Taylorville CUSD 3</t>
  </si>
  <si>
    <t>48 Taylorville CUSD 3</t>
  </si>
  <si>
    <t>50 Edinburg CUSD 4</t>
  </si>
  <si>
    <t>011-0040</t>
  </si>
  <si>
    <t>Edinburg CUSD 4</t>
  </si>
  <si>
    <t>49 Edinburg CUSD 4</t>
  </si>
  <si>
    <t>51 Pana CUSD 8</t>
  </si>
  <si>
    <t>011-0080</t>
  </si>
  <si>
    <t>Pana CUSD 8</t>
  </si>
  <si>
    <t>50 Pana CUSD 8</t>
  </si>
  <si>
    <t>52 South Fork SD 14</t>
  </si>
  <si>
    <t>011-0140</t>
  </si>
  <si>
    <t>South Fork SD 14</t>
  </si>
  <si>
    <t>51 South Fork SD 14</t>
  </si>
  <si>
    <t>53 Marshall CUSD 2C</t>
  </si>
  <si>
    <t>012-0020</t>
  </si>
  <si>
    <t>Marshall CUSD 2C</t>
  </si>
  <si>
    <t>52 Marshall CUSD 2C</t>
  </si>
  <si>
    <t>54 Martinsville CUSD 3C</t>
  </si>
  <si>
    <t>012-0030</t>
  </si>
  <si>
    <t>Martinsville CUSD 3C</t>
  </si>
  <si>
    <t>53 Martinsville CUSD 3C</t>
  </si>
  <si>
    <t>55 Casey Westfield CUSD 4C</t>
  </si>
  <si>
    <t>012-0040</t>
  </si>
  <si>
    <t>Casey Westfield CUSD 4C</t>
  </si>
  <si>
    <t>54 Casey Westfield CUSD 4C</t>
  </si>
  <si>
    <t>56 Clay City CUSD 10</t>
  </si>
  <si>
    <t>013-0100</t>
  </si>
  <si>
    <t>Clay City CUSD 10</t>
  </si>
  <si>
    <t>55 Clay City CUSD 10</t>
  </si>
  <si>
    <t>57 North Clay CUSD 25</t>
  </si>
  <si>
    <t>013-0250</t>
  </si>
  <si>
    <t>North Clay CUSD 25</t>
  </si>
  <si>
    <t>56 North Clay CUSD 25</t>
  </si>
  <si>
    <t>58 Flora CUSD 35</t>
  </si>
  <si>
    <t>013-0350</t>
  </si>
  <si>
    <t>Flora CUSD 35</t>
  </si>
  <si>
    <t>57 Flora CUSD 35</t>
  </si>
  <si>
    <t>59 Carlyle CUSD 1</t>
  </si>
  <si>
    <t>014-0010</t>
  </si>
  <si>
    <t>Carlyle CUSD 1</t>
  </si>
  <si>
    <t>58 Carlyle CUSD 1</t>
  </si>
  <si>
    <t>60 Wesclin CUSD 3</t>
  </si>
  <si>
    <t>014-0030</t>
  </si>
  <si>
    <t>Wesclin CUSD 3</t>
  </si>
  <si>
    <t>59 Wesclin CUSD 3</t>
  </si>
  <si>
    <t>61 Breese SD 12</t>
  </si>
  <si>
    <t>014-0120</t>
  </si>
  <si>
    <t>Breese SD 12</t>
  </si>
  <si>
    <t>60 Breese SD 12</t>
  </si>
  <si>
    <t>62 St Rose SD 14</t>
  </si>
  <si>
    <t>014-0140</t>
  </si>
  <si>
    <t>St Rose SD 14</t>
  </si>
  <si>
    <t>61 St Rose SD 14</t>
  </si>
  <si>
    <t>63 Aviston SD 21</t>
  </si>
  <si>
    <t>014-0210</t>
  </si>
  <si>
    <t>Aviston SD 21</t>
  </si>
  <si>
    <t>62 Aviston SD 21</t>
  </si>
  <si>
    <t>64 Willow Grove SD 46</t>
  </si>
  <si>
    <t>014-0460</t>
  </si>
  <si>
    <t>Willow Grove SD 46</t>
  </si>
  <si>
    <t>63 Willow Grove SD 46</t>
  </si>
  <si>
    <t>65 Bartelso SD 57</t>
  </si>
  <si>
    <t>014-0570</t>
  </si>
  <si>
    <t>Bartelso SD 57</t>
  </si>
  <si>
    <t>64 Bartelso SD 57</t>
  </si>
  <si>
    <t>66 Germantown SD 60</t>
  </si>
  <si>
    <t>014-0600</t>
  </si>
  <si>
    <t>Germantown SD 60</t>
  </si>
  <si>
    <t>65 Germantown SD 60</t>
  </si>
  <si>
    <t>67 Damiansville SD 62</t>
  </si>
  <si>
    <t>014-0620</t>
  </si>
  <si>
    <t>Damiansville SD 62</t>
  </si>
  <si>
    <t>66 Damiansville SD 62</t>
  </si>
  <si>
    <t>68 Albers SD 63</t>
  </si>
  <si>
    <t>014-0630</t>
  </si>
  <si>
    <t>Albers SD 63</t>
  </si>
  <si>
    <t>67 Albers SD 63</t>
  </si>
  <si>
    <t>69 Central CHS 71</t>
  </si>
  <si>
    <t>014-0710</t>
  </si>
  <si>
    <t>Central CHS 71</t>
  </si>
  <si>
    <t>68 Central CHS 71</t>
  </si>
  <si>
    <t>70 North Wamac SD 186</t>
  </si>
  <si>
    <t>014-1860</t>
  </si>
  <si>
    <t>North Wamac SD 186</t>
  </si>
  <si>
    <t>69 North Wamac SD 186</t>
  </si>
  <si>
    <t>71 Charleston CUSD 1</t>
  </si>
  <si>
    <t>015-0010</t>
  </si>
  <si>
    <t>Charleston CUSD 1</t>
  </si>
  <si>
    <t>70 Charleston CUSD 1</t>
  </si>
  <si>
    <t>72 Mattoon CUSD 2</t>
  </si>
  <si>
    <t>015-0020</t>
  </si>
  <si>
    <t>Mattoon CUSD 2</t>
  </si>
  <si>
    <t>71 Mattoon CUSD 2</t>
  </si>
  <si>
    <t>73 Oakland CUSD 5</t>
  </si>
  <si>
    <t>015-0050</t>
  </si>
  <si>
    <t>Oakland CUSD 5</t>
  </si>
  <si>
    <t>72 Oakland CUSD 5</t>
  </si>
  <si>
    <t>74 Palatine CCSD 15</t>
  </si>
  <si>
    <t>016-0150</t>
  </si>
  <si>
    <t>Palatine CCSD 15</t>
  </si>
  <si>
    <t>73 Palatine CCSD 15</t>
  </si>
  <si>
    <t>75 Wheeling CCSD 21</t>
  </si>
  <si>
    <t>016-0210</t>
  </si>
  <si>
    <t>Wheeling CCSD 21</t>
  </si>
  <si>
    <t>74 Wheeling CCSD 21</t>
  </si>
  <si>
    <t>76 Prospect Heights SD 23</t>
  </si>
  <si>
    <t>016-0230</t>
  </si>
  <si>
    <t>Prospect Heights SD 23</t>
  </si>
  <si>
    <t>75 Prospect Heights SD 23</t>
  </si>
  <si>
    <t>77 Arlington Heights SD 25</t>
  </si>
  <si>
    <t>016-0250</t>
  </si>
  <si>
    <t>Arlington Heights SD 25</t>
  </si>
  <si>
    <t>76 Arlington Heights SD 25</t>
  </si>
  <si>
    <t>78 River Trails SD 26</t>
  </si>
  <si>
    <t>016-0260</t>
  </si>
  <si>
    <t>River Trails SD 26</t>
  </si>
  <si>
    <t>77 River Trails SD 26</t>
  </si>
  <si>
    <t>79 Northbrook ESD 27</t>
  </si>
  <si>
    <t>016-0270</t>
  </si>
  <si>
    <t>Northbrook ESD 27</t>
  </si>
  <si>
    <t>78 Northbrook ESD 27</t>
  </si>
  <si>
    <t>80 Northbrook SD 28</t>
  </si>
  <si>
    <t>016-0280</t>
  </si>
  <si>
    <t>Northbrook SD 28</t>
  </si>
  <si>
    <t>79 Northbrook SD 28</t>
  </si>
  <si>
    <t>81 Sunset Ridge SD 29</t>
  </si>
  <si>
    <t>016-0290</t>
  </si>
  <si>
    <t>Sunset Ridge SD 29</t>
  </si>
  <si>
    <t>80 Sunset Ridge SD 29</t>
  </si>
  <si>
    <t>82 Northbrook-Glenview SD 30</t>
  </si>
  <si>
    <t>016-0300</t>
  </si>
  <si>
    <t>Northbrook-Glenview SD 30</t>
  </si>
  <si>
    <t>81 Northbrook-Glenview SD 30</t>
  </si>
  <si>
    <t>83 West Northfield SD 31</t>
  </si>
  <si>
    <t>016-0310</t>
  </si>
  <si>
    <t>West Northfield SD 31</t>
  </si>
  <si>
    <t>82 West Northfield SD 31</t>
  </si>
  <si>
    <t>84 Glenview CCSD 34</t>
  </si>
  <si>
    <t>016-0340</t>
  </si>
  <si>
    <t>Glenview CCSD 34</t>
  </si>
  <si>
    <t>83 Glenview CCSD 34</t>
  </si>
  <si>
    <t>85 Glencoe SD 35</t>
  </si>
  <si>
    <t>016-0350</t>
  </si>
  <si>
    <t>Glencoe SD 35</t>
  </si>
  <si>
    <t>84 Glencoe SD 35</t>
  </si>
  <si>
    <t>86 Winnetka SD 36</t>
  </si>
  <si>
    <t>016-0360</t>
  </si>
  <si>
    <t>Winnetka SD 36</t>
  </si>
  <si>
    <t>85 Winnetka SD 36</t>
  </si>
  <si>
    <t>87 Avoca SD 37</t>
  </si>
  <si>
    <t>016-0370</t>
  </si>
  <si>
    <t>Avoca SD 37</t>
  </si>
  <si>
    <t>86 Avoca SD 37</t>
  </si>
  <si>
    <t>88 Kenilworth SD 38</t>
  </si>
  <si>
    <t>016-0380</t>
  </si>
  <si>
    <t>Kenilworth SD 38</t>
  </si>
  <si>
    <t>87 Kenilworth SD 38</t>
  </si>
  <si>
    <t>89 Wilmette SD 39</t>
  </si>
  <si>
    <t>016-0390</t>
  </si>
  <si>
    <t>Wilmette SD 39</t>
  </si>
  <si>
    <t>88 Wilmette SD 39</t>
  </si>
  <si>
    <t>90 Schaumburg CCSD 54</t>
  </si>
  <si>
    <t>016-0540</t>
  </si>
  <si>
    <t>Schaumburg CCSD 54</t>
  </si>
  <si>
    <t>89 Schaumburg CCSD 54</t>
  </si>
  <si>
    <t>91 Mt Prospect SD 57</t>
  </si>
  <si>
    <t>016-0570</t>
  </si>
  <si>
    <t>Mt Prospect SD 57</t>
  </si>
  <si>
    <t>90 Mt Prospect SD 57</t>
  </si>
  <si>
    <t>92 Community CSD 59</t>
  </si>
  <si>
    <t>016-0590</t>
  </si>
  <si>
    <t>Community CSD 59</t>
  </si>
  <si>
    <t>91 Community CSD 59</t>
  </si>
  <si>
    <t>93 Des Plaines CCSD 62</t>
  </si>
  <si>
    <t>016-0620</t>
  </si>
  <si>
    <t>Des Plaines CCSD 62</t>
  </si>
  <si>
    <t>92 Des Plaines CCSD 62</t>
  </si>
  <si>
    <t>94 East Maine SD 63</t>
  </si>
  <si>
    <t>016-0630</t>
  </si>
  <si>
    <t>East Maine SD 63</t>
  </si>
  <si>
    <t>93 East Maine SD 63</t>
  </si>
  <si>
    <t>95 Park Ridge CCSD 64</t>
  </si>
  <si>
    <t>016-0640</t>
  </si>
  <si>
    <t>Park Ridge CCSD 64</t>
  </si>
  <si>
    <t>94 Park Ridge CCSD 64</t>
  </si>
  <si>
    <t>96 Evanston CCSD 65</t>
  </si>
  <si>
    <t>016-0650</t>
  </si>
  <si>
    <t>Evanston CCSD 65</t>
  </si>
  <si>
    <t>95 Evanston CCSD 65</t>
  </si>
  <si>
    <t>97 Golf ESD 67</t>
  </si>
  <si>
    <t>016-0670</t>
  </si>
  <si>
    <t>Golf ESD 67</t>
  </si>
  <si>
    <t>96 Golf ESD 67</t>
  </si>
  <si>
    <t>98 Skokie SD 68</t>
  </si>
  <si>
    <t>016-0680</t>
  </si>
  <si>
    <t>Skokie SD 68</t>
  </si>
  <si>
    <t>97 Skokie SD 68</t>
  </si>
  <si>
    <t>99 Skokie SD 69</t>
  </si>
  <si>
    <t>016-0690</t>
  </si>
  <si>
    <t>Skokie SD 69</t>
  </si>
  <si>
    <t>98 Skokie SD 69</t>
  </si>
  <si>
    <t>100 Morton Grove SD 70</t>
  </si>
  <si>
    <t>016-0700</t>
  </si>
  <si>
    <t>Morton Grove SD 70</t>
  </si>
  <si>
    <t>99 Morton Grove SD 70</t>
  </si>
  <si>
    <t>101 Niles ESD 71</t>
  </si>
  <si>
    <t>016-0710</t>
  </si>
  <si>
    <t>Niles ESD 71</t>
  </si>
  <si>
    <t>100 Niles ESD 71</t>
  </si>
  <si>
    <t>102 Skokie-Fairview SD 72</t>
  </si>
  <si>
    <t>016-0720</t>
  </si>
  <si>
    <t>Skokie-Fairview SD 72</t>
  </si>
  <si>
    <t>101 Skokie-Fairview SD 72</t>
  </si>
  <si>
    <t>103 East Prairie SD 73</t>
  </si>
  <si>
    <t>016-0730</t>
  </si>
  <si>
    <t>East Prairie SD 73</t>
  </si>
  <si>
    <t>102 East Prairie SD 73</t>
  </si>
  <si>
    <t>104 Skokie SD 73 5</t>
  </si>
  <si>
    <t>016-0735</t>
  </si>
  <si>
    <t>Skokie SD 73 5</t>
  </si>
  <si>
    <t>103 Skokie SD 73 5</t>
  </si>
  <si>
    <t>105 Lincolnwood SD 74</t>
  </si>
  <si>
    <t>016-0740</t>
  </si>
  <si>
    <t>Lincolnwood SD 74</t>
  </si>
  <si>
    <t>104 Lincolnwood SD 74</t>
  </si>
  <si>
    <t>106 Rosemont ESD 78</t>
  </si>
  <si>
    <t>016-0780</t>
  </si>
  <si>
    <t>Rosemont ESD 78</t>
  </si>
  <si>
    <t>105 Rosemont ESD 78</t>
  </si>
  <si>
    <t>107 Pennoyer SD 79</t>
  </si>
  <si>
    <t>016-0790</t>
  </si>
  <si>
    <t>Pennoyer SD 79</t>
  </si>
  <si>
    <t>106 Pennoyer SD 79</t>
  </si>
  <si>
    <t>108 Norridge SD 80</t>
  </si>
  <si>
    <t>016-0800</t>
  </si>
  <si>
    <t>Norridge SD 80</t>
  </si>
  <si>
    <t>107 Norridge SD 80</t>
  </si>
  <si>
    <t>109 Schiller Park SD 81</t>
  </si>
  <si>
    <t>016-0810</t>
  </si>
  <si>
    <t>Schiller Park SD 81</t>
  </si>
  <si>
    <t>108 Schiller Park SD 81</t>
  </si>
  <si>
    <t>110 Mannheim SD 83</t>
  </si>
  <si>
    <t>016-0830</t>
  </si>
  <si>
    <t>Mannheim SD 83</t>
  </si>
  <si>
    <t>109 Mannheim SD 83</t>
  </si>
  <si>
    <t>111 Franklin Park SD 84</t>
  </si>
  <si>
    <t>016-0840</t>
  </si>
  <si>
    <t>Franklin Park SD 84</t>
  </si>
  <si>
    <t>110 Franklin Park SD 84</t>
  </si>
  <si>
    <t>112 Rhodes SD 84 5</t>
  </si>
  <si>
    <t>016-0845</t>
  </si>
  <si>
    <t>Rhodes SD 84 5</t>
  </si>
  <si>
    <t>111 Rhodes SD 84 5</t>
  </si>
  <si>
    <t>113 River Grove SD 85 5</t>
  </si>
  <si>
    <t>016-0855</t>
  </si>
  <si>
    <t>River Grove SD 85 5</t>
  </si>
  <si>
    <t>112 River Grove SD 85 5</t>
  </si>
  <si>
    <t>114 Union Ridge SD 86</t>
  </si>
  <si>
    <t>016-0860</t>
  </si>
  <si>
    <t>Union Ridge SD 86</t>
  </si>
  <si>
    <t>113 Union Ridge SD 86</t>
  </si>
  <si>
    <t>115 Berkeley SD 87</t>
  </si>
  <si>
    <t>016-0870</t>
  </si>
  <si>
    <t>Berkeley SD 87</t>
  </si>
  <si>
    <t>114 Berkeley SD 87</t>
  </si>
  <si>
    <t>116 Bellwood SD 88</t>
  </si>
  <si>
    <t>016-0880</t>
  </si>
  <si>
    <t>Bellwood SD 88</t>
  </si>
  <si>
    <t>115 Bellwood SD 88</t>
  </si>
  <si>
    <t>117 Maywood SD 89</t>
  </si>
  <si>
    <t>016-0890</t>
  </si>
  <si>
    <t>Maywood SD 89</t>
  </si>
  <si>
    <t>116 Maywood SD 89</t>
  </si>
  <si>
    <t>118 River Forest SD 90</t>
  </si>
  <si>
    <t>016-0900</t>
  </si>
  <si>
    <t>River Forest SD 90</t>
  </si>
  <si>
    <t>117 River Forest SD 90</t>
  </si>
  <si>
    <t>119 Forest Park SD 91</t>
  </si>
  <si>
    <t>016-0910</t>
  </si>
  <si>
    <t>Forest Park SD 91</t>
  </si>
  <si>
    <t>118 Forest Park SD 91</t>
  </si>
  <si>
    <t>120 Lindop SD 92</t>
  </si>
  <si>
    <t>016-0920</t>
  </si>
  <si>
    <t>Lindop SD 92</t>
  </si>
  <si>
    <t>119 Lindop SD 92</t>
  </si>
  <si>
    <t>121 Westchester SD 92 5</t>
  </si>
  <si>
    <t>016-0925</t>
  </si>
  <si>
    <t>Westchester SD 92 5</t>
  </si>
  <si>
    <t>120 Westchester SD 92 5</t>
  </si>
  <si>
    <t>122 Hillside SD 93</t>
  </si>
  <si>
    <t>016-0930</t>
  </si>
  <si>
    <t>Hillside SD 93</t>
  </si>
  <si>
    <t>121 Hillside SD 93</t>
  </si>
  <si>
    <t>123 Komarek SD 94</t>
  </si>
  <si>
    <t>016-0940</t>
  </si>
  <si>
    <t>Komarek SD 94</t>
  </si>
  <si>
    <t>122 Komarek SD 94</t>
  </si>
  <si>
    <t>124 Brookfield SD 95</t>
  </si>
  <si>
    <t>016-0950</t>
  </si>
  <si>
    <t>Brookfield SD 95</t>
  </si>
  <si>
    <t>123 Brookfield SD 95</t>
  </si>
  <si>
    <t>125 Riverside SD 96</t>
  </si>
  <si>
    <t>016-0960</t>
  </si>
  <si>
    <t>Riverside SD 96</t>
  </si>
  <si>
    <t>124 Riverside SD 96</t>
  </si>
  <si>
    <t>126 Oak Park ESD 97</t>
  </si>
  <si>
    <t>016-0970</t>
  </si>
  <si>
    <t>Oak Park ESD 97</t>
  </si>
  <si>
    <t>125 Oak Park ESD 97</t>
  </si>
  <si>
    <t>127 Berwyn North SD 98</t>
  </si>
  <si>
    <t>016-0980</t>
  </si>
  <si>
    <t>Berwyn North SD 98</t>
  </si>
  <si>
    <t>126 Berwyn North SD 98</t>
  </si>
  <si>
    <t>128 Cicero SD 99</t>
  </si>
  <si>
    <t>016-0990</t>
  </si>
  <si>
    <t>Cicero SD 99</t>
  </si>
  <si>
    <t>127 Cicero SD 99</t>
  </si>
  <si>
    <t>129 Berwyn South SD 100</t>
  </si>
  <si>
    <t>016-1000</t>
  </si>
  <si>
    <t>Berwyn South SD 100</t>
  </si>
  <si>
    <t>128 Berwyn South SD 100</t>
  </si>
  <si>
    <t>130 Western Springs SD 101</t>
  </si>
  <si>
    <t>016-1010</t>
  </si>
  <si>
    <t>Western Springs SD 101</t>
  </si>
  <si>
    <t>129 Western Springs SD 101</t>
  </si>
  <si>
    <t>131 La Grange SD 102</t>
  </si>
  <si>
    <t>016-1020</t>
  </si>
  <si>
    <t>La Grange SD 102</t>
  </si>
  <si>
    <t>130 La Grange SD 102</t>
  </si>
  <si>
    <t>132 Lyons SD 103</t>
  </si>
  <si>
    <t>016-1030</t>
  </si>
  <si>
    <t>Lyons SD 103</t>
  </si>
  <si>
    <t>131 Lyons SD 103</t>
  </si>
  <si>
    <t>133 Argo-Summit SD 104</t>
  </si>
  <si>
    <t>016-1040</t>
  </si>
  <si>
    <t>Argo-Summit SD 104</t>
  </si>
  <si>
    <t>132 Argo-Summit SD 104</t>
  </si>
  <si>
    <t>134 La Grange South SD 105</t>
  </si>
  <si>
    <t>016-1050</t>
  </si>
  <si>
    <t>La Grange South SD 105</t>
  </si>
  <si>
    <t>133 La Grange South SD 105</t>
  </si>
  <si>
    <t>135 La Grange Highlands SD 106</t>
  </si>
  <si>
    <t>016-1060</t>
  </si>
  <si>
    <t>La Grange Highlands SD 106</t>
  </si>
  <si>
    <t>134 La Grange Highlands SD 106</t>
  </si>
  <si>
    <t>136 Pleasantdale SD 107</t>
  </si>
  <si>
    <t>016-1070</t>
  </si>
  <si>
    <t>Pleasantdale SD 107</t>
  </si>
  <si>
    <t>135 Pleasantdale SD 107</t>
  </si>
  <si>
    <t>137 Willow Springs SD 108</t>
  </si>
  <si>
    <t>016-1080</t>
  </si>
  <si>
    <t>Willow Springs SD 108</t>
  </si>
  <si>
    <t>136 Willow Springs SD 108</t>
  </si>
  <si>
    <t>138 Indian Springs SD 109</t>
  </si>
  <si>
    <t>016-1090</t>
  </si>
  <si>
    <t>Indian Springs SD 109</t>
  </si>
  <si>
    <t>137 Indian Springs SD 109</t>
  </si>
  <si>
    <t>139 Central Stickney SD 110</t>
  </si>
  <si>
    <t>016-1100</t>
  </si>
  <si>
    <t>Central Stickney SD 110</t>
  </si>
  <si>
    <t>138 Central Stickney SD 110</t>
  </si>
  <si>
    <t>140 Burbank SD 111</t>
  </si>
  <si>
    <t>016-1110</t>
  </si>
  <si>
    <t>Burbank SD 111</t>
  </si>
  <si>
    <t>139 Burbank SD 111</t>
  </si>
  <si>
    <t>141 Lemont-Bromberek CSD 113</t>
  </si>
  <si>
    <t>016-1130</t>
  </si>
  <si>
    <t>Lemont-Bromberek CSD 113</t>
  </si>
  <si>
    <t>140 Lemont-Bromberek CSD 113</t>
  </si>
  <si>
    <t>142 North Palos SD 117</t>
  </si>
  <si>
    <t>016-1170</t>
  </si>
  <si>
    <t>North Palos SD 117</t>
  </si>
  <si>
    <t>141 North Palos SD 117</t>
  </si>
  <si>
    <t>143 Palos CCSD 118</t>
  </si>
  <si>
    <t>016-1180</t>
  </si>
  <si>
    <t>Palos CCSD 118</t>
  </si>
  <si>
    <t>142 Palos CCSD 118</t>
  </si>
  <si>
    <t>144 Ridgeland SD 122</t>
  </si>
  <si>
    <t>016-1220</t>
  </si>
  <si>
    <t>Ridgeland SD 122</t>
  </si>
  <si>
    <t>143 Ridgeland SD 122</t>
  </si>
  <si>
    <t>145 Oak Lawn Hometown SD 123</t>
  </si>
  <si>
    <t>016-1230</t>
  </si>
  <si>
    <t>Oak Lawn Hometown SD 123</t>
  </si>
  <si>
    <t>144 Oak Lawn Hometown SD 123</t>
  </si>
  <si>
    <t>146 Evergreen Park ESD 124</t>
  </si>
  <si>
    <t>016-1240</t>
  </si>
  <si>
    <t>Evergreen Park ESD 124</t>
  </si>
  <si>
    <t>145 Evergreen Park ESD 124</t>
  </si>
  <si>
    <t>147 Atwood Heights SD 125</t>
  </si>
  <si>
    <t>016-1250</t>
  </si>
  <si>
    <t>Atwood Heights SD 125</t>
  </si>
  <si>
    <t>146 Atwood Heights SD 125</t>
  </si>
  <si>
    <t>148 Alsip-Hazlgrn-Oaklwn SD 126</t>
  </si>
  <si>
    <t>016-1260</t>
  </si>
  <si>
    <t>Alsip-Hazlgrn-Oaklwn SD 126</t>
  </si>
  <si>
    <t>147 Alsip-Hazlgrn-Oaklwn SD 126</t>
  </si>
  <si>
    <t>149 Worth SD 127</t>
  </si>
  <si>
    <t>016-1270</t>
  </si>
  <si>
    <t>Worth SD 127</t>
  </si>
  <si>
    <t>148 Worth SD 127</t>
  </si>
  <si>
    <t>150 Chicago Ridge SD 127 5</t>
  </si>
  <si>
    <t>016-1275</t>
  </si>
  <si>
    <t>Chicago Ridge SD 127 5</t>
  </si>
  <si>
    <t>149 Chicago Ridge SD 127 5</t>
  </si>
  <si>
    <t>151 Palos Heights SD 128</t>
  </si>
  <si>
    <t>016-1280</t>
  </si>
  <si>
    <t>Palos Heights SD 128</t>
  </si>
  <si>
    <t>150 Palos Heights SD 128</t>
  </si>
  <si>
    <t>152 Cook County SD 130</t>
  </si>
  <si>
    <t>016-1300</t>
  </si>
  <si>
    <t>Cook County SD 130</t>
  </si>
  <si>
    <t>151 Cook County SD 130</t>
  </si>
  <si>
    <t>153 Calumet Public SD 132</t>
  </si>
  <si>
    <t>016-1320</t>
  </si>
  <si>
    <t>Calumet Public SD 132</t>
  </si>
  <si>
    <t>152 Calumet Public SD 132</t>
  </si>
  <si>
    <t>154 Gen George Patton SD 133</t>
  </si>
  <si>
    <t>016-1330</t>
  </si>
  <si>
    <t>Gen George Patton SD 133</t>
  </si>
  <si>
    <t>153 Gen George Patton SD 133</t>
  </si>
  <si>
    <t>155 Orland Park SD 135</t>
  </si>
  <si>
    <t>016-1350</t>
  </si>
  <si>
    <t>Orland Park SD 135</t>
  </si>
  <si>
    <t>154 Orland Park SD 135</t>
  </si>
  <si>
    <t>156 Kirby SD 140</t>
  </si>
  <si>
    <t>016-1400</t>
  </si>
  <si>
    <t>Kirby SD 140</t>
  </si>
  <si>
    <t>155 Kirby SD 140</t>
  </si>
  <si>
    <t>157 Forest Ridge SD 142</t>
  </si>
  <si>
    <t>016-1420</t>
  </si>
  <si>
    <t>Forest Ridge SD 142</t>
  </si>
  <si>
    <t>156 Forest Ridge SD 142</t>
  </si>
  <si>
    <t>158 Midlothian SD 143</t>
  </si>
  <si>
    <t>016-1430</t>
  </si>
  <si>
    <t>Midlothian SD 143</t>
  </si>
  <si>
    <t>157 Midlothian SD 143</t>
  </si>
  <si>
    <t>159 Posen Robbins ESD 143 5</t>
  </si>
  <si>
    <t>016-1435</t>
  </si>
  <si>
    <t>Posen Robbins ESD 143 5</t>
  </si>
  <si>
    <t>158 Posen Robbins ESD 143 5</t>
  </si>
  <si>
    <t>160 Prairie Hills ESD 144</t>
  </si>
  <si>
    <t>016-1440</t>
  </si>
  <si>
    <t>Prairie Hills ESD 144</t>
  </si>
  <si>
    <t>159 Prairie Hills ESD 144</t>
  </si>
  <si>
    <t>161 Arbor Park SD 145</t>
  </si>
  <si>
    <t>016-1450</t>
  </si>
  <si>
    <t>Arbor Park SD 145</t>
  </si>
  <si>
    <t>160 Arbor Park SD 145</t>
  </si>
  <si>
    <t>162 Community Consoldated SD146</t>
  </si>
  <si>
    <t>016-1460</t>
  </si>
  <si>
    <t>Community Consoldated SD146</t>
  </si>
  <si>
    <t>161 Community Consoldated SD146</t>
  </si>
  <si>
    <t>163 West Harvey Dixmoor SD 147</t>
  </si>
  <si>
    <t>016-1470</t>
  </si>
  <si>
    <t>West Harvey Dixmoor SD 147</t>
  </si>
  <si>
    <t>162 West Harvey Dixmoor SD 147</t>
  </si>
  <si>
    <t>164 Dolton SD 148</t>
  </si>
  <si>
    <t>016-1480</t>
  </si>
  <si>
    <t>Dolton SD 148</t>
  </si>
  <si>
    <t>163 Dolton SD 148</t>
  </si>
  <si>
    <t>165 Dolton SD 149</t>
  </si>
  <si>
    <t>016-1490</t>
  </si>
  <si>
    <t>Dolton SD 149</t>
  </si>
  <si>
    <t>164 Dolton SD 149</t>
  </si>
  <si>
    <t>166 South Holland SD 150</t>
  </si>
  <si>
    <t>016-1500</t>
  </si>
  <si>
    <t>South Holland SD 150</t>
  </si>
  <si>
    <t>165 South Holland SD 150</t>
  </si>
  <si>
    <t>167 South Holland SD 151</t>
  </si>
  <si>
    <t>016-1510</t>
  </si>
  <si>
    <t>South Holland SD 151</t>
  </si>
  <si>
    <t>166 South Holland SD 151</t>
  </si>
  <si>
    <t>168 Harvey SD 152</t>
  </si>
  <si>
    <t>016-1520</t>
  </si>
  <si>
    <t>Harvey SD 152</t>
  </si>
  <si>
    <t>167 Harvey SD 152</t>
  </si>
  <si>
    <t>169 Hazel Crest SD 152 5</t>
  </si>
  <si>
    <t>016-1525</t>
  </si>
  <si>
    <t>Hazel Crest SD 152 5</t>
  </si>
  <si>
    <t>168 Hazel Crest SD 152 5</t>
  </si>
  <si>
    <t>170 Homewood SD 153</t>
  </si>
  <si>
    <t>016-1530</t>
  </si>
  <si>
    <t>Homewood SD 153</t>
  </si>
  <si>
    <t>169 Homewood SD 153</t>
  </si>
  <si>
    <t>171 Thornton SD 154</t>
  </si>
  <si>
    <t>016-1540</t>
  </si>
  <si>
    <t>Thornton SD 154</t>
  </si>
  <si>
    <t>170 Thornton SD 154</t>
  </si>
  <si>
    <t>172 Burnham SD 154 5</t>
  </si>
  <si>
    <t>016-1545</t>
  </si>
  <si>
    <t>Burnham SD 154 5</t>
  </si>
  <si>
    <t>171 Burnham SD 154 5</t>
  </si>
  <si>
    <t>173 Calumet City SD 155</t>
  </si>
  <si>
    <t>016-1550</t>
  </si>
  <si>
    <t>Calumet City SD 155</t>
  </si>
  <si>
    <t>172 Calumet City SD 155</t>
  </si>
  <si>
    <t>174 Lincoln ESD 156</t>
  </si>
  <si>
    <t>016-1560</t>
  </si>
  <si>
    <t>Lincoln ESD 156</t>
  </si>
  <si>
    <t>173 Lincoln ESD 156</t>
  </si>
  <si>
    <t>175 Hoover Schrum SD 157</t>
  </si>
  <si>
    <t>016-1570</t>
  </si>
  <si>
    <t>Hoover Schrum SD 157</t>
  </si>
  <si>
    <t>174 Hoover Schrum SD 157</t>
  </si>
  <si>
    <t>176 Lansing SD 158</t>
  </si>
  <si>
    <t>016-1580</t>
  </si>
  <si>
    <t>Lansing SD 158</t>
  </si>
  <si>
    <t>175 Lansing SD 158</t>
  </si>
  <si>
    <t>177 Elementary SD 159</t>
  </si>
  <si>
    <t>016-1590</t>
  </si>
  <si>
    <t>Elementary SD 159</t>
  </si>
  <si>
    <t>176 Elementary SD 159</t>
  </si>
  <si>
    <t>178 Country Club Hills SD 160</t>
  </si>
  <si>
    <t>016-1600</t>
  </si>
  <si>
    <t>Country Club Hills SD 160</t>
  </si>
  <si>
    <t>177 Country Club Hills SD 160</t>
  </si>
  <si>
    <t>179 Flossmoor SD 161</t>
  </si>
  <si>
    <t>016-1610</t>
  </si>
  <si>
    <t>Flossmoor SD 161</t>
  </si>
  <si>
    <t>178 Flossmoor SD 161</t>
  </si>
  <si>
    <t>180 Matteson ESD 162</t>
  </si>
  <si>
    <t>016-1620</t>
  </si>
  <si>
    <t>Matteson ESD 162</t>
  </si>
  <si>
    <t>179 Matteson ESD 162</t>
  </si>
  <si>
    <t>181 Park Forest SD 163</t>
  </si>
  <si>
    <t>016-1630</t>
  </si>
  <si>
    <t>Park Forest SD 163</t>
  </si>
  <si>
    <t>180 Park Forest SD 163</t>
  </si>
  <si>
    <t>182 Brookwood SD 167</t>
  </si>
  <si>
    <t>016-1670</t>
  </si>
  <si>
    <t>Brookwood SD 167</t>
  </si>
  <si>
    <t>181 Brookwood SD 167</t>
  </si>
  <si>
    <t>183 Sauk Village CCSD 168</t>
  </si>
  <si>
    <t>016-1680</t>
  </si>
  <si>
    <t>Sauk Village CCSD 168</t>
  </si>
  <si>
    <t>182 Sauk Village CCSD 168</t>
  </si>
  <si>
    <t>184 Ford Heights SD 169</t>
  </si>
  <si>
    <t>016-1690</t>
  </si>
  <si>
    <t>Ford Heights SD 169</t>
  </si>
  <si>
    <t>183 Ford Heights SD 169</t>
  </si>
  <si>
    <t>185 Chicago Heights SD 170</t>
  </si>
  <si>
    <t>016-1700</t>
  </si>
  <si>
    <t>Chicago Heights SD 170</t>
  </si>
  <si>
    <t>184 Chicago Heights SD 170</t>
  </si>
  <si>
    <t>186 Sunnybrook SD 171</t>
  </si>
  <si>
    <t>016-1710</t>
  </si>
  <si>
    <t>Sunnybrook SD 171</t>
  </si>
  <si>
    <t>185 Sunnybrook SD 171</t>
  </si>
  <si>
    <t>187 Sandridge SD 172</t>
  </si>
  <si>
    <t>016-1720</t>
  </si>
  <si>
    <t>Sandridge SD 172</t>
  </si>
  <si>
    <t>186 Sandridge SD 172</t>
  </si>
  <si>
    <t>188 Steger SD 194</t>
  </si>
  <si>
    <t>016-1940</t>
  </si>
  <si>
    <t>Steger SD 194</t>
  </si>
  <si>
    <t>187 Steger SD 194</t>
  </si>
  <si>
    <t>189 Oak Park-River Forest SD 200</t>
  </si>
  <si>
    <t>016-2000</t>
  </si>
  <si>
    <t>Oak Park-River Forest SD 200</t>
  </si>
  <si>
    <t>188 Oak Park-River Forest SD 200</t>
  </si>
  <si>
    <t>190 J S Morton HSD 201</t>
  </si>
  <si>
    <t>016-2010</t>
  </si>
  <si>
    <t>J S Morton HSD 201</t>
  </si>
  <si>
    <t>189 J S Morton HSD 201</t>
  </si>
  <si>
    <t>191 Evanston TWP HSD 202</t>
  </si>
  <si>
    <t>016-2020</t>
  </si>
  <si>
    <t>Evanston TWP HSD 202</t>
  </si>
  <si>
    <t>190 Evanston TWP HSD 202</t>
  </si>
  <si>
    <t>192 New Trier TWP HSD 203</t>
  </si>
  <si>
    <t>016-2030</t>
  </si>
  <si>
    <t>New Trier TWP HSD 203</t>
  </si>
  <si>
    <t>191 New Trier TWP HSD 203</t>
  </si>
  <si>
    <t>193 Lyons TWP HSD 204</t>
  </si>
  <si>
    <t>016-2040</t>
  </si>
  <si>
    <t>Lyons TWP HSD 204</t>
  </si>
  <si>
    <t>192 Lyons TWP HSD 204</t>
  </si>
  <si>
    <t>194 Thornton TWP HSD 205</t>
  </si>
  <si>
    <t>016-2050</t>
  </si>
  <si>
    <t>Thornton TWP HSD 205</t>
  </si>
  <si>
    <t>193 Thornton TWP HSD 205</t>
  </si>
  <si>
    <t>195 Bloom TWP HSD 206</t>
  </si>
  <si>
    <t>016-2060</t>
  </si>
  <si>
    <t>Bloom TWP HSD 206</t>
  </si>
  <si>
    <t>194 Bloom TWP HSD 206</t>
  </si>
  <si>
    <t>196 Maine TWP HSD 207</t>
  </si>
  <si>
    <t>016-2070</t>
  </si>
  <si>
    <t>Maine TWP HSD 207</t>
  </si>
  <si>
    <t>195 Maine TWP HSD 207</t>
  </si>
  <si>
    <t>197 Riverside-Brookfield SD 208</t>
  </si>
  <si>
    <t>016-2080</t>
  </si>
  <si>
    <t>Riverside-Brookfield SD 208</t>
  </si>
  <si>
    <t>196 Riverside-Brookfield SD 208</t>
  </si>
  <si>
    <t>198 Proviso TWP HSD 209</t>
  </si>
  <si>
    <t>016-2090</t>
  </si>
  <si>
    <t>Proviso TWP HSD 209</t>
  </si>
  <si>
    <t>197 Proviso TWP HSD 209</t>
  </si>
  <si>
    <t>199 Lemont TWP HSD 210</t>
  </si>
  <si>
    <t>016-2100</t>
  </si>
  <si>
    <t>Lemont TWP HSD 210</t>
  </si>
  <si>
    <t>198 Lemont TWP HSD 210</t>
  </si>
  <si>
    <t>200 Palatine TWP HSD 211</t>
  </si>
  <si>
    <t>016-2110</t>
  </si>
  <si>
    <t>Palatine TWP HSD 211</t>
  </si>
  <si>
    <t>199 Palatine TWP HSD 211</t>
  </si>
  <si>
    <t>201 Leyden CHSD 212</t>
  </si>
  <si>
    <t>016-2120</t>
  </si>
  <si>
    <t>Leyden CHSD 212</t>
  </si>
  <si>
    <t>200 Leyden CHSD 212</t>
  </si>
  <si>
    <t>202 Township HSD 214</t>
  </si>
  <si>
    <t>016-2140</t>
  </si>
  <si>
    <t>Township HSD 214</t>
  </si>
  <si>
    <t>201 Township HSD 214</t>
  </si>
  <si>
    <t>203 Thornton Fractional HSD 215</t>
  </si>
  <si>
    <t>016-2150</t>
  </si>
  <si>
    <t>Thornton Fractional HSD 215</t>
  </si>
  <si>
    <t>202 Thornton Fractional HSD 215</t>
  </si>
  <si>
    <t>204 Argo CHSD 217</t>
  </si>
  <si>
    <t>016-2170</t>
  </si>
  <si>
    <t>Argo CHSD 217</t>
  </si>
  <si>
    <t>203 Argo CHSD 217</t>
  </si>
  <si>
    <t>205 Community HSD 218</t>
  </si>
  <si>
    <t>016-2180</t>
  </si>
  <si>
    <t>Community HSD 218</t>
  </si>
  <si>
    <t>204 Community HSD 218</t>
  </si>
  <si>
    <t>206 Niles TWP CHSD 219</t>
  </si>
  <si>
    <t>016-2190</t>
  </si>
  <si>
    <t>Niles TWP CHSD 219</t>
  </si>
  <si>
    <t>205 Niles TWP CHSD 219</t>
  </si>
  <si>
    <t>207 Reavis TWP HSD 220</t>
  </si>
  <si>
    <t>016-2200</t>
  </si>
  <si>
    <t>Reavis TWP HSD 220</t>
  </si>
  <si>
    <t>206 Reavis TWP HSD 220</t>
  </si>
  <si>
    <t>208 Northfield TWP HSD 225</t>
  </si>
  <si>
    <t>016-2250</t>
  </si>
  <si>
    <t>Northfield TWP HSD 225</t>
  </si>
  <si>
    <t>207 Northfield TWP HSD 225</t>
  </si>
  <si>
    <t>209 Rich TWP HSD 227</t>
  </si>
  <si>
    <t>016-2270</t>
  </si>
  <si>
    <t>Rich TWP HSD 227</t>
  </si>
  <si>
    <t>208 Rich TWP HSD 227</t>
  </si>
  <si>
    <t>210 Bremen CHSD 228</t>
  </si>
  <si>
    <t>016-2280</t>
  </si>
  <si>
    <t>Bremen CHSD 228</t>
  </si>
  <si>
    <t>209 Bremen CHSD 228</t>
  </si>
  <si>
    <t>211 Oak Lawn CHSD 229</t>
  </si>
  <si>
    <t>016-2290</t>
  </si>
  <si>
    <t>Oak Lawn CHSD 229</t>
  </si>
  <si>
    <t>210 Oak Lawn CHSD 229</t>
  </si>
  <si>
    <t>212 Consolidated HSD 230</t>
  </si>
  <si>
    <t>016-2300</t>
  </si>
  <si>
    <t>Consolidated HSD 230</t>
  </si>
  <si>
    <t>211 Consolidated HSD 230</t>
  </si>
  <si>
    <t>213 Evergreen Park CHSD 231</t>
  </si>
  <si>
    <t>016-2310</t>
  </si>
  <si>
    <t>Evergreen Park CHSD 231</t>
  </si>
  <si>
    <t>212 Evergreen Park CHSD 231</t>
  </si>
  <si>
    <t>214 Homewood-Flossmoor CHSD 233</t>
  </si>
  <si>
    <t>016-2330</t>
  </si>
  <si>
    <t>Homewood-Flossmoor CHSD 233</t>
  </si>
  <si>
    <t>213 Homewood-Flossmoor CHSD 233</t>
  </si>
  <si>
    <t>215 Ridgewood CHSD 234</t>
  </si>
  <si>
    <t>016-2340</t>
  </si>
  <si>
    <t>Ridgewood CHSD 234</t>
  </si>
  <si>
    <t>214 Ridgewood CHSD 234</t>
  </si>
  <si>
    <t>216 Elmwood Park CUSD 401</t>
  </si>
  <si>
    <t>016-4010</t>
  </si>
  <si>
    <t>Elmwood Park CUSD 401</t>
  </si>
  <si>
    <t>215 Elmwood Park CUSD 401</t>
  </si>
  <si>
    <t>217 Hutsonville CUSD 1</t>
  </si>
  <si>
    <t>017-0010</t>
  </si>
  <si>
    <t>Hutsonville CUSD 1</t>
  </si>
  <si>
    <t>216 Hutsonville CUSD 1</t>
  </si>
  <si>
    <t>218 Robinson CUSD 2</t>
  </si>
  <si>
    <t>017-0020</t>
  </si>
  <si>
    <t>Robinson CUSD 2</t>
  </si>
  <si>
    <t>217 Robinson CUSD 2</t>
  </si>
  <si>
    <t>219 Palestine CUSD 3</t>
  </si>
  <si>
    <t>017-0030</t>
  </si>
  <si>
    <t>Palestine CUSD 3</t>
  </si>
  <si>
    <t>218 Palestine CUSD 3</t>
  </si>
  <si>
    <t>220 Oblong CUSD 4</t>
  </si>
  <si>
    <t>017-0040</t>
  </si>
  <si>
    <t>Oblong CUSD 4</t>
  </si>
  <si>
    <t>219 Oblong CUSD 4</t>
  </si>
  <si>
    <t>221 Neoga CUSD 3</t>
  </si>
  <si>
    <t>018-0030</t>
  </si>
  <si>
    <t>Neoga CUSD 3</t>
  </si>
  <si>
    <t>220 Neoga CUSD 3</t>
  </si>
  <si>
    <t>222 Cumberland CUSD 77</t>
  </si>
  <si>
    <t>018-0770</t>
  </si>
  <si>
    <t>Cumberland CUSD 77</t>
  </si>
  <si>
    <t>221 Cumberland CUSD 77</t>
  </si>
  <si>
    <t>223 Genoa-Kingston CUSD 424</t>
  </si>
  <si>
    <t>019-4240</t>
  </si>
  <si>
    <t>Genoa-Kingston CUSD 424</t>
  </si>
  <si>
    <t>222 Genoa-Kingston CUSD 424</t>
  </si>
  <si>
    <t>224 Indian Creek CUSD 425</t>
  </si>
  <si>
    <t>019-4250</t>
  </si>
  <si>
    <t>Indian Creek CUSD 425</t>
  </si>
  <si>
    <t>223 Indian Creek CUSD 425</t>
  </si>
  <si>
    <t>225 Hiawatha CUSD 426</t>
  </si>
  <si>
    <t>019-4260</t>
  </si>
  <si>
    <t>Hiawatha CUSD 426</t>
  </si>
  <si>
    <t>224 Hiawatha CUSD 426</t>
  </si>
  <si>
    <t>226 Sycamore CUSD 427</t>
  </si>
  <si>
    <t>019-4270</t>
  </si>
  <si>
    <t>Sycamore CUSD 427</t>
  </si>
  <si>
    <t>225 Sycamore CUSD 427</t>
  </si>
  <si>
    <t>227 DeKalb CUSD 428</t>
  </si>
  <si>
    <t>019-4280</t>
  </si>
  <si>
    <t>DeKalb CUSD 428</t>
  </si>
  <si>
    <t>226 DeKalb CUSD 428</t>
  </si>
  <si>
    <t>228 Hinckley Big Rock CUSD 429</t>
  </si>
  <si>
    <t>019-4290</t>
  </si>
  <si>
    <t>Hinckley Big Rock CUSD 429</t>
  </si>
  <si>
    <t>227 Hinckley Big Rock CUSD 429</t>
  </si>
  <si>
    <t>229 Sandwich CUSD 430</t>
  </si>
  <si>
    <t>019-4300</t>
  </si>
  <si>
    <t>Sandwich CUSD 430</t>
  </si>
  <si>
    <t>228 Sandwich CUSD 430</t>
  </si>
  <si>
    <t>230 Somonauk CUSD 432</t>
  </si>
  <si>
    <t>019-4320</t>
  </si>
  <si>
    <t>Somonauk CUSD 432</t>
  </si>
  <si>
    <t>229 Somonauk CUSD 432</t>
  </si>
  <si>
    <t>231 Clinton CUSD 15</t>
  </si>
  <si>
    <t>020-0150</t>
  </si>
  <si>
    <t>Clinton CUSD 15</t>
  </si>
  <si>
    <t>230 Clinton CUSD 15</t>
  </si>
  <si>
    <t>232 Blue Ridge CUSD 18</t>
  </si>
  <si>
    <t>020-0180</t>
  </si>
  <si>
    <t>Blue Ridge CUSD 18</t>
  </si>
  <si>
    <t>231 Blue Ridge CUSD 18</t>
  </si>
  <si>
    <t>233 Tuscola CUSD 301</t>
  </si>
  <si>
    <t>021-3010</t>
  </si>
  <si>
    <t>Tuscola CUSD 301</t>
  </si>
  <si>
    <t>232 Tuscola CUSD 301</t>
  </si>
  <si>
    <t>234 Villa Grove CUSD 302</t>
  </si>
  <si>
    <t>021-3020</t>
  </si>
  <si>
    <t>Villa Grove CUSD 302</t>
  </si>
  <si>
    <t>233 Villa Grove CUSD 302</t>
  </si>
  <si>
    <t>235 Arthur CUSD 305</t>
  </si>
  <si>
    <t>021-3050</t>
  </si>
  <si>
    <t>Arthur CUSD 305</t>
  </si>
  <si>
    <t>234 Arthur CUSD 305</t>
  </si>
  <si>
    <t>236 Arcola CUSD 306</t>
  </si>
  <si>
    <t>021-3060</t>
  </si>
  <si>
    <t>Arcola CUSD 306</t>
  </si>
  <si>
    <t>235 Arcola CUSD 306</t>
  </si>
  <si>
    <t>237 Bensenville SD 2</t>
  </si>
  <si>
    <t>022-0020</t>
  </si>
  <si>
    <t>Bensenville SD 2</t>
  </si>
  <si>
    <t>236 Bensenville SD 2</t>
  </si>
  <si>
    <t>238 Addison SD 4</t>
  </si>
  <si>
    <t>022-0040</t>
  </si>
  <si>
    <t>Addison SD 4</t>
  </si>
  <si>
    <t>237 Addison SD 4</t>
  </si>
  <si>
    <t>239 Wood Dale SD 7</t>
  </si>
  <si>
    <t>022-0070</t>
  </si>
  <si>
    <t>Wood Dale SD 7</t>
  </si>
  <si>
    <t>238 Wood Dale SD 7</t>
  </si>
  <si>
    <t>240 Itasca SD 10</t>
  </si>
  <si>
    <t>022-0100</t>
  </si>
  <si>
    <t>Itasca SD 10</t>
  </si>
  <si>
    <t>239 Itasca SD 10</t>
  </si>
  <si>
    <t>241 Medinah ESD 11</t>
  </si>
  <si>
    <t>022-0110</t>
  </si>
  <si>
    <t>Medinah ESD 11</t>
  </si>
  <si>
    <t>240 Medinah ESD 11</t>
  </si>
  <si>
    <t>242 Roselle SD 12</t>
  </si>
  <si>
    <t>022-0120</t>
  </si>
  <si>
    <t>Roselle SD 12</t>
  </si>
  <si>
    <t>241 Roselle SD 12</t>
  </si>
  <si>
    <t>243 Bloomingdale SD 13</t>
  </si>
  <si>
    <t>022-0130</t>
  </si>
  <si>
    <t>Bloomingdale SD 13</t>
  </si>
  <si>
    <t>242 Bloomingdale SD 13</t>
  </si>
  <si>
    <t>244 Marquardt SD 15</t>
  </si>
  <si>
    <t>022-0150</t>
  </si>
  <si>
    <t>Marquardt SD 15</t>
  </si>
  <si>
    <t>243 Marquardt SD 15</t>
  </si>
  <si>
    <t>245 Queen Bee SD 16</t>
  </si>
  <si>
    <t>022-0160</t>
  </si>
  <si>
    <t>Queen Bee SD 16</t>
  </si>
  <si>
    <t>244 Queen Bee SD 16</t>
  </si>
  <si>
    <t>246 Keeneyville SD 20</t>
  </si>
  <si>
    <t>022-0200</t>
  </si>
  <si>
    <t>Keeneyville SD 20</t>
  </si>
  <si>
    <t>245 Keeneyville SD 20</t>
  </si>
  <si>
    <t>247 Benjamin SD 25</t>
  </si>
  <si>
    <t>022-0250</t>
  </si>
  <si>
    <t>Benjamin SD 25</t>
  </si>
  <si>
    <t>246 Benjamin SD 25</t>
  </si>
  <si>
    <t>248 West Chicago ESD 33</t>
  </si>
  <si>
    <t>022-0330</t>
  </si>
  <si>
    <t>West Chicago ESD 33</t>
  </si>
  <si>
    <t>247 West Chicago ESD 33</t>
  </si>
  <si>
    <t>249 Winfield SD 34</t>
  </si>
  <si>
    <t>022-0340</t>
  </si>
  <si>
    <t>Winfield SD 34</t>
  </si>
  <si>
    <t>248 Winfield SD 34</t>
  </si>
  <si>
    <t>250 Glen Ellyn SD 41</t>
  </si>
  <si>
    <t>022-0410</t>
  </si>
  <si>
    <t>Glen Ellyn SD 41</t>
  </si>
  <si>
    <t>249 Glen Ellyn SD 41</t>
  </si>
  <si>
    <t>251 Lombard SD 44</t>
  </si>
  <si>
    <t>022-0440</t>
  </si>
  <si>
    <t>Lombard SD 44</t>
  </si>
  <si>
    <t>250 Lombard SD 44</t>
  </si>
  <si>
    <t>252 Villa Park SD 45</t>
  </si>
  <si>
    <t>022-0450</t>
  </si>
  <si>
    <t>Villa Park SD 45</t>
  </si>
  <si>
    <t>251 Villa Park SD 45</t>
  </si>
  <si>
    <t>253 Salt Creek SD 48</t>
  </si>
  <si>
    <t>022-0480</t>
  </si>
  <si>
    <t>Salt Creek SD 48</t>
  </si>
  <si>
    <t>252 Salt Creek SD 48</t>
  </si>
  <si>
    <t>254 Butler SD 53</t>
  </si>
  <si>
    <t>022-0530</t>
  </si>
  <si>
    <t>Butler SD 53</t>
  </si>
  <si>
    <t>253 Butler SD 53</t>
  </si>
  <si>
    <t>255 Downers Grove GSD 58</t>
  </si>
  <si>
    <t>022-0580</t>
  </si>
  <si>
    <t>Downers Grove GSD 58</t>
  </si>
  <si>
    <t>254 Downers Grove GSD 58</t>
  </si>
  <si>
    <t>256 Maercker SD 60</t>
  </si>
  <si>
    <t>022-0600</t>
  </si>
  <si>
    <t>Maercker SD 60</t>
  </si>
  <si>
    <t>255 Maercker SD 60</t>
  </si>
  <si>
    <t>257 Darien SD 61</t>
  </si>
  <si>
    <t>022-0610</t>
  </si>
  <si>
    <t>Darien SD 61</t>
  </si>
  <si>
    <t>256 Darien SD 61</t>
  </si>
  <si>
    <t>258 Gower SD 62</t>
  </si>
  <si>
    <t>022-0620</t>
  </si>
  <si>
    <t>Gower SD 62</t>
  </si>
  <si>
    <t>257 Gower SD 62</t>
  </si>
  <si>
    <t>259 Cass SD 63</t>
  </si>
  <si>
    <t>022-0630</t>
  </si>
  <si>
    <t>Cass SD 63</t>
  </si>
  <si>
    <t>258 Cass SD 63</t>
  </si>
  <si>
    <t>260 Center Cass SD 66</t>
  </si>
  <si>
    <t>022-0660</t>
  </si>
  <si>
    <t>Center Cass SD 66</t>
  </si>
  <si>
    <t>259 Center Cass SD 66</t>
  </si>
  <si>
    <t>261 Woodridge SD 68</t>
  </si>
  <si>
    <t>022-0680</t>
  </si>
  <si>
    <t>Woodridge SD 68</t>
  </si>
  <si>
    <t>260 Woodridge SD 68</t>
  </si>
  <si>
    <t>262 Hinsdale TWP HSD 86</t>
  </si>
  <si>
    <t>022-0860</t>
  </si>
  <si>
    <t>Hinsdale TWP HSD 86</t>
  </si>
  <si>
    <t>261 Hinsdale TWP HSD 86</t>
  </si>
  <si>
    <t>263 Glenbard TWP HSD 87</t>
  </si>
  <si>
    <t>022-0870</t>
  </si>
  <si>
    <t>Glenbard TWP HSD 87</t>
  </si>
  <si>
    <t>262 Glenbard TWP HSD 87</t>
  </si>
  <si>
    <t>264 DuPage HSD 88</t>
  </si>
  <si>
    <t>022-0880</t>
  </si>
  <si>
    <t>DuPage HSD 88</t>
  </si>
  <si>
    <t>263 DuPage HSD 88</t>
  </si>
  <si>
    <t>265 Glen Ellyn CCSD 89</t>
  </si>
  <si>
    <t>022-0890</t>
  </si>
  <si>
    <t>Glen Ellyn CCSD 89</t>
  </si>
  <si>
    <t>264 Glen Ellyn CCSD 89</t>
  </si>
  <si>
    <t>266 Community CSD 93</t>
  </si>
  <si>
    <t>022-0930</t>
  </si>
  <si>
    <t>Community CSD 93</t>
  </si>
  <si>
    <t>265 Community CSD 93</t>
  </si>
  <si>
    <t>267 West Chicago CHSD 94</t>
  </si>
  <si>
    <t>022-0940</t>
  </si>
  <si>
    <t>West Chicago CHSD 94</t>
  </si>
  <si>
    <t>266 West Chicago CHSD 94</t>
  </si>
  <si>
    <t>268 Downers Grove CHS 99</t>
  </si>
  <si>
    <t>022-0990</t>
  </si>
  <si>
    <t>Downers Grove CHS 99</t>
  </si>
  <si>
    <t>267 Downers Grove CHS 99</t>
  </si>
  <si>
    <t>269 Fenton CHSD 100</t>
  </si>
  <si>
    <t>022-1000</t>
  </si>
  <si>
    <t>Fenton CHSD 100</t>
  </si>
  <si>
    <t>268 Fenton CHSD 100</t>
  </si>
  <si>
    <t>270 Lake Park CHSD 108</t>
  </si>
  <si>
    <t>022-1080</t>
  </si>
  <si>
    <t>Lake Park CHSD 108</t>
  </si>
  <si>
    <t>269 Lake Park CHSD 108</t>
  </si>
  <si>
    <t>271 Community Consolidated SD 180</t>
  </si>
  <si>
    <t>022-1800</t>
  </si>
  <si>
    <t>Community Consolidated SD 180</t>
  </si>
  <si>
    <t>270 Community Consolidated SD 180</t>
  </si>
  <si>
    <t>272 Hinsdale CCSD 181</t>
  </si>
  <si>
    <t>022-1810</t>
  </si>
  <si>
    <t>Hinsdale CCSD 181</t>
  </si>
  <si>
    <t>271 Hinsdale CCSD 181</t>
  </si>
  <si>
    <t>273 Community Unit SD 200</t>
  </si>
  <si>
    <t>022-2000</t>
  </si>
  <si>
    <t>Community Unit SD 200</t>
  </si>
  <si>
    <t>272 Community Unit SD 200</t>
  </si>
  <si>
    <t>274 Westmont CUSD 201</t>
  </si>
  <si>
    <t>022-2010</t>
  </si>
  <si>
    <t>Westmont CUSD 201</t>
  </si>
  <si>
    <t>273 Westmont CUSD 201</t>
  </si>
  <si>
    <t>275 Lisle CUSD 202</t>
  </si>
  <si>
    <t>022-2020</t>
  </si>
  <si>
    <t>Lisle CUSD 202</t>
  </si>
  <si>
    <t>274 Lisle CUSD 202</t>
  </si>
  <si>
    <t>276 Naperville CUSD 203</t>
  </si>
  <si>
    <t>022-2030</t>
  </si>
  <si>
    <t>Naperville CUSD 203</t>
  </si>
  <si>
    <t>275 Naperville CUSD 203</t>
  </si>
  <si>
    <t>277 Indian Prairie CUSD 204</t>
  </si>
  <si>
    <t>022-2040</t>
  </si>
  <si>
    <t>Indian Prairie CUSD 204</t>
  </si>
  <si>
    <t>276 Indian Prairie CUSD 204</t>
  </si>
  <si>
    <t>278 Elmhurst SD 205</t>
  </si>
  <si>
    <t>022-2050</t>
  </si>
  <si>
    <t>Elmhurst SD 205</t>
  </si>
  <si>
    <t>277 Elmhurst SD 205</t>
  </si>
  <si>
    <t>279 Shiloh CUSD 1</t>
  </si>
  <si>
    <t>023-0010</t>
  </si>
  <si>
    <t>Shiloh CUSD 1</t>
  </si>
  <si>
    <t>278 Shiloh CUSD 1</t>
  </si>
  <si>
    <t>280 Kansas CUSD 3</t>
  </si>
  <si>
    <t>023-0030</t>
  </si>
  <si>
    <t>Kansas CUSD 3</t>
  </si>
  <si>
    <t>279 Kansas CUSD 3</t>
  </si>
  <si>
    <t>281 Paris CUSD 4</t>
  </si>
  <si>
    <t>023-0040</t>
  </si>
  <si>
    <t>Paris CUSD 4</t>
  </si>
  <si>
    <t>280 Paris CUSD 4</t>
  </si>
  <si>
    <t>282 Edgar County CUSD 6</t>
  </si>
  <si>
    <t>023-0060</t>
  </si>
  <si>
    <t>Edgar County CUSD 6</t>
  </si>
  <si>
    <t>281 Edgar County CUSD 6</t>
  </si>
  <si>
    <t>283 Paris-Union SD 95</t>
  </si>
  <si>
    <t>023-0950</t>
  </si>
  <si>
    <t>Paris-Union SD 95</t>
  </si>
  <si>
    <t>282 Paris-Union SD 95</t>
  </si>
  <si>
    <t>284 Paris Cooperative High School</t>
  </si>
  <si>
    <t>023-8000</t>
  </si>
  <si>
    <t>Paris Cooperative High School</t>
  </si>
  <si>
    <t>283 Paris Cooperative High School</t>
  </si>
  <si>
    <t>285 Edwards County CUSD 1</t>
  </si>
  <si>
    <t>024-0010</t>
  </si>
  <si>
    <t>Edwards County CUSD 1</t>
  </si>
  <si>
    <t>284 Edwards County CUSD 1</t>
  </si>
  <si>
    <t>286 Altamont CUSD 10</t>
  </si>
  <si>
    <t>025-0100</t>
  </si>
  <si>
    <t>Altamont CUSD 10</t>
  </si>
  <si>
    <t>285 Altamont CUSD 10</t>
  </si>
  <si>
    <t>287 Beecher City CUSD 20</t>
  </si>
  <si>
    <t>025-0200</t>
  </si>
  <si>
    <t>Beecher City CUSD 20</t>
  </si>
  <si>
    <t>286 Beecher City CUSD 20</t>
  </si>
  <si>
    <t>288 Dieterich CUSD 30</t>
  </si>
  <si>
    <t>025-0300</t>
  </si>
  <si>
    <t>Dieterich CUSD 30</t>
  </si>
  <si>
    <t>287 Dieterich CUSD 30</t>
  </si>
  <si>
    <t>289 Effingham CUSD 40</t>
  </si>
  <si>
    <t>025-0400</t>
  </si>
  <si>
    <t>Effingham CUSD 40</t>
  </si>
  <si>
    <t>288 Effingham CUSD 40</t>
  </si>
  <si>
    <t>290 Teutopolis CUSD 50</t>
  </si>
  <si>
    <t>025-0500</t>
  </si>
  <si>
    <t>Teutopolis CUSD 50</t>
  </si>
  <si>
    <t>289 Teutopolis CUSD 50</t>
  </si>
  <si>
    <t>291 Brownstown CUSD 201</t>
  </si>
  <si>
    <t>026-2010</t>
  </si>
  <si>
    <t>Brownstown CUSD 201</t>
  </si>
  <si>
    <t>290 Brownstown CUSD 201</t>
  </si>
  <si>
    <t>292 St Elmo CUSD 202</t>
  </si>
  <si>
    <t>026-2020</t>
  </si>
  <si>
    <t>St Elmo CUSD 202</t>
  </si>
  <si>
    <t>291 St Elmo CUSD 202</t>
  </si>
  <si>
    <t>293 Vandalia CUSD 203</t>
  </si>
  <si>
    <t>026-2030</t>
  </si>
  <si>
    <t>Vandalia CUSD 203</t>
  </si>
  <si>
    <t>292 Vandalia CUSD 203</t>
  </si>
  <si>
    <t>294 Ramsey CUSD 204</t>
  </si>
  <si>
    <t>026-2040</t>
  </si>
  <si>
    <t>Ramsey CUSD 204</t>
  </si>
  <si>
    <t>293 Ramsey CUSD 204</t>
  </si>
  <si>
    <t>295 Gibson City-Melvin-Sibley 5</t>
  </si>
  <si>
    <t>027-0050</t>
  </si>
  <si>
    <t>Gibson City-Melvin-Sibley 5</t>
  </si>
  <si>
    <t>294 Gibson City-Melvin-Sibley 5</t>
  </si>
  <si>
    <t>296 Paxton-Buckley-Loda 10</t>
  </si>
  <si>
    <t>027-0100</t>
  </si>
  <si>
    <t>Paxton-Buckley-Loda 10</t>
  </si>
  <si>
    <t>295 Paxton-Buckley-Loda 10</t>
  </si>
  <si>
    <t>297 Benton CCSD 47</t>
  </si>
  <si>
    <t>028-0470</t>
  </si>
  <si>
    <t>Benton CCSD 47</t>
  </si>
  <si>
    <t>296 Benton CCSD 47</t>
  </si>
  <si>
    <t>298 Akin CCSD 91</t>
  </si>
  <si>
    <t>028-0910</t>
  </si>
  <si>
    <t>Akin CCSD 91</t>
  </si>
  <si>
    <t>297 Akin CCSD 91</t>
  </si>
  <si>
    <t>299 Christopher USD 99</t>
  </si>
  <si>
    <t>028-0990</t>
  </si>
  <si>
    <t>Christopher USD 99</t>
  </si>
  <si>
    <t>298 Christopher USD 99</t>
  </si>
  <si>
    <t>300 Benton CHSD 103</t>
  </si>
  <si>
    <t>028-1030</t>
  </si>
  <si>
    <t>Benton CHSD 103</t>
  </si>
  <si>
    <t>299 Benton CHSD 103</t>
  </si>
  <si>
    <t>301 Ewing Northern CCD 115</t>
  </si>
  <si>
    <t>028-1150</t>
  </si>
  <si>
    <t>Ewing Northern CCD 115</t>
  </si>
  <si>
    <t>300 Ewing Northern CCD 115</t>
  </si>
  <si>
    <t>302 Frankfort CUSD 168</t>
  </si>
  <si>
    <t>028-1680</t>
  </si>
  <si>
    <t>Frankfort CUSD 168</t>
  </si>
  <si>
    <t>301 Frankfort CUSD 168</t>
  </si>
  <si>
    <t>303 Thompsonville CUSD 174</t>
  </si>
  <si>
    <t>028-1740</t>
  </si>
  <si>
    <t>Thompsonville CUSD 174</t>
  </si>
  <si>
    <t>302 Thompsonville CUSD 174</t>
  </si>
  <si>
    <t>304 Zeigler Royalton CUSD 188</t>
  </si>
  <si>
    <t>028-1880</t>
  </si>
  <si>
    <t>Zeigler Royalton CUSD 188</t>
  </si>
  <si>
    <t>303 Zeigler Royalton CUSD 188</t>
  </si>
  <si>
    <t>305 Sesser-Valier CUSD 196</t>
  </si>
  <si>
    <t>028-1960</t>
  </si>
  <si>
    <t>Sesser-Valier CUSD 196</t>
  </si>
  <si>
    <t>304 Sesser-Valier CUSD 196</t>
  </si>
  <si>
    <t>306 Astoria CUSD 1 5</t>
  </si>
  <si>
    <t>029-0015</t>
  </si>
  <si>
    <t>Astoria CUSD 1 5</t>
  </si>
  <si>
    <t>305 Astoria CUSD 1 5</t>
  </si>
  <si>
    <t>307 V I T Community USD 2</t>
  </si>
  <si>
    <t>029-0020</t>
  </si>
  <si>
    <t>V I T Community USD 2</t>
  </si>
  <si>
    <t>306 V I T Community USD 2</t>
  </si>
  <si>
    <t>308 Fulton County CUSD 3</t>
  </si>
  <si>
    <t>029-0030</t>
  </si>
  <si>
    <t>Fulton County CUSD 3</t>
  </si>
  <si>
    <t>307 Fulton County CUSD 3</t>
  </si>
  <si>
    <t>309 Spoon River Valley CUSD 4</t>
  </si>
  <si>
    <t>029-0040</t>
  </si>
  <si>
    <t>Spoon River Valley CUSD 4</t>
  </si>
  <si>
    <t>308 Spoon River Valley CUSD 4</t>
  </si>
  <si>
    <t>310 Canton Union SD 66</t>
  </si>
  <si>
    <t>029-0660</t>
  </si>
  <si>
    <t>Canton Union SD 66</t>
  </si>
  <si>
    <t>309 Canton Union SD 66</t>
  </si>
  <si>
    <t>311 Lewistown CUSD 97</t>
  </si>
  <si>
    <t>029-0970</t>
  </si>
  <si>
    <t>Lewistown CUSD 97</t>
  </si>
  <si>
    <t>310 Lewistown CUSD 97</t>
  </si>
  <si>
    <t>312 Avon CUSD 176</t>
  </si>
  <si>
    <t>029-1760</t>
  </si>
  <si>
    <t>Avon CUSD 176</t>
  </si>
  <si>
    <t>313 Gallatin CUSD 7</t>
  </si>
  <si>
    <t>030-0070</t>
  </si>
  <si>
    <t>Gallatin CUSD 7</t>
  </si>
  <si>
    <t>311 Gallatin CUSD 7</t>
  </si>
  <si>
    <t>314 Carrollton CUSD 1</t>
  </si>
  <si>
    <t>031-0010</t>
  </si>
  <si>
    <t>Carrollton CUSD 1</t>
  </si>
  <si>
    <t>312 Carrollton CUSD 1</t>
  </si>
  <si>
    <t>315 North Greene USD 3</t>
  </si>
  <si>
    <t>031-0030</t>
  </si>
  <si>
    <t>North Greene USD 3</t>
  </si>
  <si>
    <t>313 North Greene USD 3</t>
  </si>
  <si>
    <t>316 Greenfield CUSD 10</t>
  </si>
  <si>
    <t>031-0100</t>
  </si>
  <si>
    <t>Greenfield CUSD 10</t>
  </si>
  <si>
    <t>314 Greenfield CUSD 10</t>
  </si>
  <si>
    <t>317 Coal City CUSD 1</t>
  </si>
  <si>
    <t>032-0010</t>
  </si>
  <si>
    <t>Coal City CUSD 1</t>
  </si>
  <si>
    <t>315 Coal City CUSD 1</t>
  </si>
  <si>
    <t>318 Mazon-Verona-Kinsman ESD 2C</t>
  </si>
  <si>
    <t>032-0020</t>
  </si>
  <si>
    <t>Mazon-Verona-Kinsman ESD 2C</t>
  </si>
  <si>
    <t>316 Mazon-Verona-Kinsman ESD 2C</t>
  </si>
  <si>
    <t>319 Nettle Creek CCSD 24C</t>
  </si>
  <si>
    <t>032-0240</t>
  </si>
  <si>
    <t>Nettle Creek CCSD 24C</t>
  </si>
  <si>
    <t>317 Nettle Creek CCSD 24C</t>
  </si>
  <si>
    <t>320 Morris School District 54</t>
  </si>
  <si>
    <t>032-0540</t>
  </si>
  <si>
    <t>Morris School District 54</t>
  </si>
  <si>
    <t>318 Morris School District 54</t>
  </si>
  <si>
    <t>321 Saratoga CCSD 60C</t>
  </si>
  <si>
    <t>032-0600</t>
  </si>
  <si>
    <t>Saratoga CCSD 60C</t>
  </si>
  <si>
    <t>319 Saratoga CCSD 60C</t>
  </si>
  <si>
    <t>322 Gardner CCSD 72C</t>
  </si>
  <si>
    <t>032-0720</t>
  </si>
  <si>
    <t>Gardner CCSD 72C</t>
  </si>
  <si>
    <t>320 Gardner CCSD 72C</t>
  </si>
  <si>
    <t>323 Gardner Wilmington THSD 73</t>
  </si>
  <si>
    <t>032-0730</t>
  </si>
  <si>
    <t>Gardner Wilmington THSD 73</t>
  </si>
  <si>
    <t>321 Gardner Wilmington THSD 73</t>
  </si>
  <si>
    <t>324 South Wilmington CSD 74</t>
  </si>
  <si>
    <t>032-0740</t>
  </si>
  <si>
    <t>South Wilmington CSD 74</t>
  </si>
  <si>
    <t>322 South Wilmington CSD 74</t>
  </si>
  <si>
    <t>325 Braceville School District 75</t>
  </si>
  <si>
    <t>032-0750</t>
  </si>
  <si>
    <t>Braceville School District 75</t>
  </si>
  <si>
    <t>323 Braceville School District 75</t>
  </si>
  <si>
    <t>326 Morris CHSD 101</t>
  </si>
  <si>
    <t>032-1010</t>
  </si>
  <si>
    <t>Morris CHSD 101</t>
  </si>
  <si>
    <t>324 Morris CHSD 101</t>
  </si>
  <si>
    <t>327 Minooka CHS 111</t>
  </si>
  <si>
    <t>032-1110</t>
  </si>
  <si>
    <t>Minooka CHS 111</t>
  </si>
  <si>
    <t>325 Minooka CHS 111</t>
  </si>
  <si>
    <t>328 Minooka CCSD 201</t>
  </si>
  <si>
    <t>032-2010</t>
  </si>
  <si>
    <t>Minooka CCSD 201</t>
  </si>
  <si>
    <t>326 Minooka CCSD 201</t>
  </si>
  <si>
    <t>329 Hamilton County CUSD 10</t>
  </si>
  <si>
    <t>033-0100</t>
  </si>
  <si>
    <t>Hamilton County CUSD 10</t>
  </si>
  <si>
    <t>327 Hamilton County CUSD 10</t>
  </si>
  <si>
    <t>330 Illini West HSD 307</t>
  </si>
  <si>
    <t>034-3070</t>
  </si>
  <si>
    <t>Illini West HSD 307</t>
  </si>
  <si>
    <t>328 Illini West HSD 307</t>
  </si>
  <si>
    <t>331 Warsaw CUSD 316</t>
  </si>
  <si>
    <t>034-3160</t>
  </si>
  <si>
    <t>Warsaw CUSD 316</t>
  </si>
  <si>
    <t>329 Warsaw CUSD 316</t>
  </si>
  <si>
    <t>332 Carthage Elementary Dist 317</t>
  </si>
  <si>
    <t>034-3170</t>
  </si>
  <si>
    <t>Carthage Elementary Dist 317</t>
  </si>
  <si>
    <t>330 Carthage Elementary Dist 317</t>
  </si>
  <si>
    <t>333 Nauvoo-Colusa CUSD 325</t>
  </si>
  <si>
    <t>034-3250</t>
  </si>
  <si>
    <t>Nauvoo-Colusa CUSD 325</t>
  </si>
  <si>
    <t>331 Nauvoo-Colusa CUSD 325</t>
  </si>
  <si>
    <t>334 Dallas Elementary SD 327</t>
  </si>
  <si>
    <t>034-3270</t>
  </si>
  <si>
    <t>Dallas Elementary SD 327</t>
  </si>
  <si>
    <t>332 Dallas Elementary SD 327</t>
  </si>
  <si>
    <t>335 Hamilton CCSD 328</t>
  </si>
  <si>
    <t>034-3280</t>
  </si>
  <si>
    <t>Hamilton CCSD 328</t>
  </si>
  <si>
    <t>333 Hamilton CCSD 328</t>
  </si>
  <si>
    <t>336 Southeastern CUSD 337</t>
  </si>
  <si>
    <t>034-3370</t>
  </si>
  <si>
    <t>Southeastern CUSD 337</t>
  </si>
  <si>
    <t>334 Southeastern CUSD 337</t>
  </si>
  <si>
    <t>337 La Harpe CSD 347</t>
  </si>
  <si>
    <t>034-3470</t>
  </si>
  <si>
    <t>La Harpe CSD 347</t>
  </si>
  <si>
    <t>335 La Harpe CSD 347</t>
  </si>
  <si>
    <t>338 Hardin County CUSD 1</t>
  </si>
  <si>
    <t>035-0010</t>
  </si>
  <si>
    <t>Hardin County CUSD 1</t>
  </si>
  <si>
    <t>336 Hardin County CUSD 1</t>
  </si>
  <si>
    <t>339 West Central CUSD 235</t>
  </si>
  <si>
    <t>036-2350</t>
  </si>
  <si>
    <t>West Central CUSD 235</t>
  </si>
  <si>
    <t>337 West Central CUSD 235</t>
  </si>
  <si>
    <t>340 Colona School District 190</t>
  </si>
  <si>
    <t>037-1900</t>
  </si>
  <si>
    <t>Colona School District 190</t>
  </si>
  <si>
    <t>338 Colona School District 190</t>
  </si>
  <si>
    <t>341 Orion CUSD 223</t>
  </si>
  <si>
    <t>037-2230</t>
  </si>
  <si>
    <t>Orion CUSD 223</t>
  </si>
  <si>
    <t>339 Orion CUSD 223</t>
  </si>
  <si>
    <t>342 Galva CUSD 224</t>
  </si>
  <si>
    <t>037-2240</t>
  </si>
  <si>
    <t>Galva CUSD 224</t>
  </si>
  <si>
    <t>340 Galva CUSD 224</t>
  </si>
  <si>
    <t>343 Alwood CUSD 225</t>
  </si>
  <si>
    <t>037-2250</t>
  </si>
  <si>
    <t>Alwood CUSD 225</t>
  </si>
  <si>
    <t>341 Alwood CUSD 225</t>
  </si>
  <si>
    <t>344 Annawan CUSD 226</t>
  </si>
  <si>
    <t>037-2260</t>
  </si>
  <si>
    <t>Annawan CUSD 226</t>
  </si>
  <si>
    <t>342 Annawan CUSD 226</t>
  </si>
  <si>
    <t>345 Cambridge CUSD 227</t>
  </si>
  <si>
    <t>037-2270</t>
  </si>
  <si>
    <t>Cambridge CUSD 227</t>
  </si>
  <si>
    <t>343 Cambridge CUSD 227</t>
  </si>
  <si>
    <t>346 Geneseo CUSD 228</t>
  </si>
  <si>
    <t>037-2280</t>
  </si>
  <si>
    <t>Geneseo CUSD 228</t>
  </si>
  <si>
    <t>344 Geneseo CUSD 228</t>
  </si>
  <si>
    <t>347 Kewanee CUSD 229</t>
  </si>
  <si>
    <t>037-2290</t>
  </si>
  <si>
    <t>Kewanee CUSD 229</t>
  </si>
  <si>
    <t>345 Kewanee CUSD 229</t>
  </si>
  <si>
    <t>348 Wethersfield CUSD 230</t>
  </si>
  <si>
    <t>037-2300</t>
  </si>
  <si>
    <t>Wethersfield CUSD 230</t>
  </si>
  <si>
    <t>346 Wethersfield CUSD 230</t>
  </si>
  <si>
    <t>349 Donovan CUSD 3</t>
  </si>
  <si>
    <t>038-0030</t>
  </si>
  <si>
    <t>Donovan CUSD 3</t>
  </si>
  <si>
    <t>347 Donovan CUSD 3</t>
  </si>
  <si>
    <t>350 Central CUSD 4</t>
  </si>
  <si>
    <t>038-0040</t>
  </si>
  <si>
    <t>Central CUSD 4</t>
  </si>
  <si>
    <t>348 Central CUSD 4</t>
  </si>
  <si>
    <t>351 Cissna Park CUSD 6</t>
  </si>
  <si>
    <t>038-0060</t>
  </si>
  <si>
    <t>Cissna Park CUSD 6</t>
  </si>
  <si>
    <t>349 Cissna Park CUSD 6</t>
  </si>
  <si>
    <t>352 Iroquois County CUSD 9</t>
  </si>
  <si>
    <t>038-0090</t>
  </si>
  <si>
    <t>Iroquois County CUSD 9</t>
  </si>
  <si>
    <t>350 Iroquois County CUSD 9</t>
  </si>
  <si>
    <t>353 Iroquois West CUSD 10</t>
  </si>
  <si>
    <t>038-0100</t>
  </si>
  <si>
    <t>Iroquois West CUSD 10</t>
  </si>
  <si>
    <t>351 Iroquois West CUSD 10</t>
  </si>
  <si>
    <t>354 Milford Area Public SD 124</t>
  </si>
  <si>
    <t>038-1240</t>
  </si>
  <si>
    <t>Milford Area Public SD 124</t>
  </si>
  <si>
    <t>352 Milford Area Public SD 124</t>
  </si>
  <si>
    <t>355 Milford Township HSD 233</t>
  </si>
  <si>
    <t>038-2330</t>
  </si>
  <si>
    <t>Milford Township HSD 233</t>
  </si>
  <si>
    <t>356 Crescent - Iroquois CUSD 249</t>
  </si>
  <si>
    <t>038-2490</t>
  </si>
  <si>
    <t>Crescent - Iroquois CUSD 249</t>
  </si>
  <si>
    <t>353 Crescent - Iroquois CUSD 249</t>
  </si>
  <si>
    <t>357 Milford CSD 280</t>
  </si>
  <si>
    <t>038-2800</t>
  </si>
  <si>
    <t>Milford CSD 280</t>
  </si>
  <si>
    <t>358 Desoto CCSD 86</t>
  </si>
  <si>
    <t>039-0860</t>
  </si>
  <si>
    <t>Desoto CCSD 86</t>
  </si>
  <si>
    <t>354 Desoto CCSD 86</t>
  </si>
  <si>
    <t>359 Carbondale Elementary SD 95</t>
  </si>
  <si>
    <t>039-0950</t>
  </si>
  <si>
    <t>Carbondale Elementary SD 95</t>
  </si>
  <si>
    <t>355 Carbondale Elementary SD 95</t>
  </si>
  <si>
    <t>360 Giant City CCSD 130</t>
  </si>
  <si>
    <t>039-1300</t>
  </si>
  <si>
    <t>Giant City CCSD 130</t>
  </si>
  <si>
    <t>356 Giant City CCSD 130</t>
  </si>
  <si>
    <t>361 Unity Point CCSD 140</t>
  </si>
  <si>
    <t>039-1400</t>
  </si>
  <si>
    <t>Unity Point CCSD 140</t>
  </si>
  <si>
    <t>357 Unity Point CCSD 140</t>
  </si>
  <si>
    <t>362 Carbondale CHSD 165</t>
  </si>
  <si>
    <t>039-1650</t>
  </si>
  <si>
    <t>Carbondale CHSD 165</t>
  </si>
  <si>
    <t>358 Carbondale CHSD 165</t>
  </si>
  <si>
    <t>363 Trico CUSD 176</t>
  </si>
  <si>
    <t>039-1760</t>
  </si>
  <si>
    <t>Trico CUSD 176</t>
  </si>
  <si>
    <t>359 Trico CUSD 176</t>
  </si>
  <si>
    <t>364 Murphysboro CUSD 186</t>
  </si>
  <si>
    <t>039-1860</t>
  </si>
  <si>
    <t>Murphysboro CUSD 186</t>
  </si>
  <si>
    <t>360 Murphysboro CUSD 186</t>
  </si>
  <si>
    <t>365 Elverado CUSD 196</t>
  </si>
  <si>
    <t>039-1960</t>
  </si>
  <si>
    <t>Elverado CUSD 196</t>
  </si>
  <si>
    <t>361 Elverado CUSD 196</t>
  </si>
  <si>
    <t>366 Jasper County CUSD 1</t>
  </si>
  <si>
    <t>040-0010</t>
  </si>
  <si>
    <t>Jasper County CUSD 1</t>
  </si>
  <si>
    <t>362 Jasper County CUSD 1</t>
  </si>
  <si>
    <t>367 Waltonville CUSD 1</t>
  </si>
  <si>
    <t>041-0010</t>
  </si>
  <si>
    <t>Waltonville CUSD 1</t>
  </si>
  <si>
    <t>363 Waltonville CUSD 1</t>
  </si>
  <si>
    <t>368 Rome CCSD 2</t>
  </si>
  <si>
    <t>041-0020</t>
  </si>
  <si>
    <t>Rome CCSD 2</t>
  </si>
  <si>
    <t>364 Rome CCSD 2</t>
  </si>
  <si>
    <t>369 Field CCSD 3</t>
  </si>
  <si>
    <t>041-0030</t>
  </si>
  <si>
    <t>Field CCSD 3</t>
  </si>
  <si>
    <t>365 Field CCSD 3</t>
  </si>
  <si>
    <t>370 Woodlawn CCSD 4</t>
  </si>
  <si>
    <t>041-0040</t>
  </si>
  <si>
    <t>Woodlawn CCSD 4</t>
  </si>
  <si>
    <t>371 Opdyke-Belle Rive CCSD 5</t>
  </si>
  <si>
    <t>041-0050</t>
  </si>
  <si>
    <t>Opdyke-Belle Rive CCSD 5</t>
  </si>
  <si>
    <t>366 Opdyke-Belle Rive CCSD 5</t>
  </si>
  <si>
    <t>372 Grand Prairie CCSD 6</t>
  </si>
  <si>
    <t>041-0060</t>
  </si>
  <si>
    <t>Grand Prairie CCSD 6</t>
  </si>
  <si>
    <t>367 Grand Prairie CCSD 6</t>
  </si>
  <si>
    <t>373 Dodds CCSD 7</t>
  </si>
  <si>
    <t>041-0070</t>
  </si>
  <si>
    <t>Dodds CCSD 7</t>
  </si>
  <si>
    <t>368 Dodds CCSD 7</t>
  </si>
  <si>
    <t>374 Ina Community CSD 8</t>
  </si>
  <si>
    <t>041-0080</t>
  </si>
  <si>
    <t>Ina Community CSD 8</t>
  </si>
  <si>
    <t>375 McClellan CCSD 12</t>
  </si>
  <si>
    <t>041-0120</t>
  </si>
  <si>
    <t>McClellan CCSD 12</t>
  </si>
  <si>
    <t>369 McClellan CCSD 12</t>
  </si>
  <si>
    <t>376 Summersville SD 79</t>
  </si>
  <si>
    <t>041-0790</t>
  </si>
  <si>
    <t>Summersville SD 79</t>
  </si>
  <si>
    <t>370 Summersville SD 79</t>
  </si>
  <si>
    <t>377 Mt Vernon School District 80</t>
  </si>
  <si>
    <t>041-0800</t>
  </si>
  <si>
    <t>Mt Vernon School District 80</t>
  </si>
  <si>
    <t>371 Mt Vernon School District 80</t>
  </si>
  <si>
    <t>378 Bethel School District 82</t>
  </si>
  <si>
    <t>041-0820</t>
  </si>
  <si>
    <t>Bethel School District 82</t>
  </si>
  <si>
    <t>372 Bethel School District 82</t>
  </si>
  <si>
    <t>379 Farrington CCSD 99</t>
  </si>
  <si>
    <t>041-0990</t>
  </si>
  <si>
    <t>Farrington CCSD 99</t>
  </si>
  <si>
    <t>373 Farrington CCSD 99</t>
  </si>
  <si>
    <t>380 Bluford CCSD 114</t>
  </si>
  <si>
    <t>041-1140</t>
  </si>
  <si>
    <t>Bluford CCSD 114</t>
  </si>
  <si>
    <t>374 Bluford CCSD 114</t>
  </si>
  <si>
    <t>381 Spring Garden CCSD 178</t>
  </si>
  <si>
    <t>041-1780</t>
  </si>
  <si>
    <t>Spring Garden CCSD 178</t>
  </si>
  <si>
    <t>375 Spring Garden CCSD 178</t>
  </si>
  <si>
    <t>382 Mt Vernon TWP HSD 201</t>
  </si>
  <si>
    <t>041-2010</t>
  </si>
  <si>
    <t>Mt Vernon TWP HSD 201</t>
  </si>
  <si>
    <t>376 Mt Vernon TWP HSD 201</t>
  </si>
  <si>
    <t>383 Webber TWP HSD 204</t>
  </si>
  <si>
    <t>041-2040</t>
  </si>
  <si>
    <t>Webber TWP HSD 204</t>
  </si>
  <si>
    <t>377 Webber TWP HSD 204</t>
  </si>
  <si>
    <t>384 Woodlawn CHSD 205</t>
  </si>
  <si>
    <t>041-2050</t>
  </si>
  <si>
    <t>Woodlawn CHSD 205</t>
  </si>
  <si>
    <t>378 Woodlawn CHSD 205</t>
  </si>
  <si>
    <t>385 Woodlawn USD 209</t>
  </si>
  <si>
    <t>041-2090</t>
  </si>
  <si>
    <t>Woodlawn USD 209</t>
  </si>
  <si>
    <t>379 Woodlawn USD 209</t>
  </si>
  <si>
    <t>386 Bluford USD 318</t>
  </si>
  <si>
    <t>041-3180</t>
  </si>
  <si>
    <t>Bluford USD 318</t>
  </si>
  <si>
    <t>380 Bluford USD 318</t>
  </si>
  <si>
    <t>387 Jersey CUSD 100</t>
  </si>
  <si>
    <t>042-1000</t>
  </si>
  <si>
    <t>Jersey CUSD 100</t>
  </si>
  <si>
    <t>381 Jersey CUSD 100</t>
  </si>
  <si>
    <t>388 East Dubuque USD 119</t>
  </si>
  <si>
    <t>043-1190</t>
  </si>
  <si>
    <t>East Dubuque USD 119</t>
  </si>
  <si>
    <t>382 East Dubuque USD 119</t>
  </si>
  <si>
    <t>389 Galena USD 120</t>
  </si>
  <si>
    <t>043-1200</t>
  </si>
  <si>
    <t>Galena USD 120</t>
  </si>
  <si>
    <t>383 Galena USD 120</t>
  </si>
  <si>
    <t>390 Warren CUSD 205</t>
  </si>
  <si>
    <t>043-2050</t>
  </si>
  <si>
    <t>Warren CUSD 205</t>
  </si>
  <si>
    <t>384 Warren CUSD 205</t>
  </si>
  <si>
    <t>391 Stockton CUSD 206</t>
  </si>
  <si>
    <t>043-2060</t>
  </si>
  <si>
    <t>Stockton CUSD 206</t>
  </si>
  <si>
    <t>385 Stockton CUSD 206</t>
  </si>
  <si>
    <t>392 River Ridge CUSD 210</t>
  </si>
  <si>
    <t>043-2100</t>
  </si>
  <si>
    <t>River Ridge CUSD 210</t>
  </si>
  <si>
    <t>386 River Ridge CUSD 210</t>
  </si>
  <si>
    <t>393 Scales Mound CUSD 211</t>
  </si>
  <si>
    <t>043-2110</t>
  </si>
  <si>
    <t>Scales Mound CUSD 211</t>
  </si>
  <si>
    <t>387 Scales Mound CUSD 211</t>
  </si>
  <si>
    <t>394 Goreville CUSD 1</t>
  </si>
  <si>
    <t>044-0010</t>
  </si>
  <si>
    <t>Goreville CUSD 1</t>
  </si>
  <si>
    <t>388 Goreville CUSD 1</t>
  </si>
  <si>
    <t>395 New Simpson Hill CSD 32</t>
  </si>
  <si>
    <t>044-0320</t>
  </si>
  <si>
    <t>New Simpson Hill CSD 32</t>
  </si>
  <si>
    <t>389 New Simpson Hill CSD 32</t>
  </si>
  <si>
    <t>396 Buncombe CSD 43</t>
  </si>
  <si>
    <t>044-0430</t>
  </si>
  <si>
    <t>Buncombe CSD 43</t>
  </si>
  <si>
    <t>390 Buncombe CSD 43</t>
  </si>
  <si>
    <t>397 Vienna School District 55</t>
  </si>
  <si>
    <t>044-0550</t>
  </si>
  <si>
    <t>Vienna School District 55</t>
  </si>
  <si>
    <t>391 Vienna School District 55</t>
  </si>
  <si>
    <t>398 Cypress School District 64</t>
  </si>
  <si>
    <t>044-0640</t>
  </si>
  <si>
    <t>Cypress School District 64</t>
  </si>
  <si>
    <t>392 Cypress School District 64</t>
  </si>
  <si>
    <t>399 Vienna TWP HSD 133</t>
  </si>
  <si>
    <t>044-1330</t>
  </si>
  <si>
    <t>Vienna TWP HSD 133</t>
  </si>
  <si>
    <t>393 Vienna TWP HSD 133</t>
  </si>
  <si>
    <t>400 School District U46</t>
  </si>
  <si>
    <t>045-0460</t>
  </si>
  <si>
    <t>School District U46</t>
  </si>
  <si>
    <t>394 School District U46</t>
  </si>
  <si>
    <t>401 Batavia USD 101</t>
  </si>
  <si>
    <t>045-1010</t>
  </si>
  <si>
    <t>Batavia USD 101</t>
  </si>
  <si>
    <t>395 Batavia USD 101</t>
  </si>
  <si>
    <t>402 Aurora West USD 129</t>
  </si>
  <si>
    <t>045-1290</t>
  </si>
  <si>
    <t>Aurora West USD 129</t>
  </si>
  <si>
    <t>396 Aurora West USD 129</t>
  </si>
  <si>
    <t>403 Aurora East USD 131</t>
  </si>
  <si>
    <t>045-1310</t>
  </si>
  <si>
    <t>Aurora East USD 131</t>
  </si>
  <si>
    <t>397 Aurora East USD 131</t>
  </si>
  <si>
    <t>404 Community USD 300</t>
  </si>
  <si>
    <t>045-3000</t>
  </si>
  <si>
    <t>Community USD 300</t>
  </si>
  <si>
    <t>398 Community USD 300</t>
  </si>
  <si>
    <t>405 Central CUSD 301</t>
  </si>
  <si>
    <t>045-3010</t>
  </si>
  <si>
    <t>Central CUSD 301</t>
  </si>
  <si>
    <t>399 Central CUSD 301</t>
  </si>
  <si>
    <t>406 Kaneland CUSD 302</t>
  </si>
  <si>
    <t>045-3020</t>
  </si>
  <si>
    <t>Kaneland CUSD 302</t>
  </si>
  <si>
    <t>400 Kaneland CUSD 302</t>
  </si>
  <si>
    <t>407 St Charles CUSD 303</t>
  </si>
  <si>
    <t>045-3030</t>
  </si>
  <si>
    <t>St Charles CUSD 303</t>
  </si>
  <si>
    <t>401 St Charles CUSD 303</t>
  </si>
  <si>
    <t>408 Geneva CUSD 304</t>
  </si>
  <si>
    <t>045-3040</t>
  </si>
  <si>
    <t>Geneva CUSD 304</t>
  </si>
  <si>
    <t>402 Geneva CUSD 304</t>
  </si>
  <si>
    <t>409 Momence CUSD 1</t>
  </si>
  <si>
    <t>046-0010</t>
  </si>
  <si>
    <t>Momence CUSD 1</t>
  </si>
  <si>
    <t>403 Momence CUSD 1</t>
  </si>
  <si>
    <t>410 Herscher CUSD 2</t>
  </si>
  <si>
    <t>046-0020</t>
  </si>
  <si>
    <t>Herscher CUSD 2</t>
  </si>
  <si>
    <t>404 Herscher CUSD 2</t>
  </si>
  <si>
    <t>411 Manteno CUSD 5</t>
  </si>
  <si>
    <t>046-0050</t>
  </si>
  <si>
    <t>Manteno CUSD 5</t>
  </si>
  <si>
    <t>405 Manteno CUSD 5</t>
  </si>
  <si>
    <t>412 Grant Park CUSD 6</t>
  </si>
  <si>
    <t>046-0060</t>
  </si>
  <si>
    <t>Grant Park CUSD 6</t>
  </si>
  <si>
    <t>406 Grant Park CUSD 6</t>
  </si>
  <si>
    <t>413 Bourbonnais SD 53</t>
  </si>
  <si>
    <t>046-0530</t>
  </si>
  <si>
    <t>Bourbonnais SD 53</t>
  </si>
  <si>
    <t>407 Bourbonnais SD 53</t>
  </si>
  <si>
    <t>414 Bradley School District 61</t>
  </si>
  <si>
    <t>046-0610</t>
  </si>
  <si>
    <t>Bradley School District 61</t>
  </si>
  <si>
    <t>408 Bradley School District 61</t>
  </si>
  <si>
    <t>415 Kankakee School District 111</t>
  </si>
  <si>
    <t>046-1110</t>
  </si>
  <si>
    <t>Kankakee School District 111</t>
  </si>
  <si>
    <t>409 Kankakee School District 111</t>
  </si>
  <si>
    <t>416 St Anne CCSD 256</t>
  </si>
  <si>
    <t>046-2560</t>
  </si>
  <si>
    <t>St Anne CCSD 256</t>
  </si>
  <si>
    <t>410 St Anne CCSD 256</t>
  </si>
  <si>
    <t>417 St George CCSD 258</t>
  </si>
  <si>
    <t>046-2580</t>
  </si>
  <si>
    <t>St George CCSD 258</t>
  </si>
  <si>
    <t>411 St George CCSD 258</t>
  </si>
  <si>
    <t>418 Pembroke CCSD 259</t>
  </si>
  <si>
    <t>046-2590</t>
  </si>
  <si>
    <t>Pembroke CCSD 259</t>
  </si>
  <si>
    <t>412 Pembroke CCSD 259</t>
  </si>
  <si>
    <t>419 St Anne CHSD 302</t>
  </si>
  <si>
    <t>046-3020</t>
  </si>
  <si>
    <t>St Anne CHSD 302</t>
  </si>
  <si>
    <t>413 St Anne CHSD 302</t>
  </si>
  <si>
    <t>420 Bradley Bourbonnais CHSD 307</t>
  </si>
  <si>
    <t>046-3070</t>
  </si>
  <si>
    <t>Bradley Bourbonnais CHSD 307</t>
  </si>
  <si>
    <t>414 Bradley Bourbonnais CHSD 307</t>
  </si>
  <si>
    <t>421 Newark CHSD 18</t>
  </si>
  <si>
    <t>047-0180</t>
  </si>
  <si>
    <t>Newark CHSD 18</t>
  </si>
  <si>
    <t>415 Newark CHSD 18</t>
  </si>
  <si>
    <t>422 Newark CCSD 66</t>
  </si>
  <si>
    <t>047-0660</t>
  </si>
  <si>
    <t>Newark CCSD 66</t>
  </si>
  <si>
    <t>416 Newark CCSD 66</t>
  </si>
  <si>
    <t>423 Plano CUSD 88</t>
  </si>
  <si>
    <t>047-0880</t>
  </si>
  <si>
    <t>Plano CUSD 88</t>
  </si>
  <si>
    <t>417 Plano CUSD 88</t>
  </si>
  <si>
    <t>424 Lisbon CCSD 90</t>
  </si>
  <si>
    <t>047-0900</t>
  </si>
  <si>
    <t>Lisbon CCSD 90</t>
  </si>
  <si>
    <t>418 Lisbon CCSD 90</t>
  </si>
  <si>
    <t>425 Yorkville CUSD 115</t>
  </si>
  <si>
    <t>047-1150</t>
  </si>
  <si>
    <t>Yorkville CUSD 115</t>
  </si>
  <si>
    <t>419 Yorkville CUSD 115</t>
  </si>
  <si>
    <t>426 Oswego CUSD 308</t>
  </si>
  <si>
    <t>047-3080</t>
  </si>
  <si>
    <t>Oswego CUSD 308</t>
  </si>
  <si>
    <t>420 Oswego CUSD 308</t>
  </si>
  <si>
    <t>427 Knoxville CUSD 202</t>
  </si>
  <si>
    <t>048-2020</t>
  </si>
  <si>
    <t>Knoxville CUSD 202</t>
  </si>
  <si>
    <t>421 Knoxville CUSD 202</t>
  </si>
  <si>
    <t>428 Galesburg CUSD 205</t>
  </si>
  <si>
    <t>048-2050</t>
  </si>
  <si>
    <t>Galesburg CUSD 205</t>
  </si>
  <si>
    <t>422 Galesburg CUSD 205</t>
  </si>
  <si>
    <t>429 ROWVA CUSD 208</t>
  </si>
  <si>
    <t>048-2080</t>
  </si>
  <si>
    <t>ROWVA CUSD 208</t>
  </si>
  <si>
    <t>423 ROWVA CUSD 208</t>
  </si>
  <si>
    <t>430 Williamsfield CUSD 210</t>
  </si>
  <si>
    <t>048-2100</t>
  </si>
  <si>
    <t>Williamsfield CUSD 210</t>
  </si>
  <si>
    <t>424 Williamsfield CUSD 210</t>
  </si>
  <si>
    <t>431 Abingdon CUSD 217</t>
  </si>
  <si>
    <t>048-2170</t>
  </si>
  <si>
    <t>Abingdon CUSD 217</t>
  </si>
  <si>
    <t>432 Abingdon-Avon CUSD 276</t>
  </si>
  <si>
    <t>048-2760</t>
  </si>
  <si>
    <t>Abingdon-Avon CUSD 276</t>
  </si>
  <si>
    <t>425 Abingdon-Avon CUSD 276</t>
  </si>
  <si>
    <t>433 Winthrop Harbor SD 1</t>
  </si>
  <si>
    <t>049-0010</t>
  </si>
  <si>
    <t>Winthrop Harbor SD 1</t>
  </si>
  <si>
    <t>426 Winthrop Harbor SD 1</t>
  </si>
  <si>
    <t>434 Beach Park CCSD 3</t>
  </si>
  <si>
    <t>049-0030</t>
  </si>
  <si>
    <t>Beach Park CCSD 3</t>
  </si>
  <si>
    <t>427 Beach Park CCSD 3</t>
  </si>
  <si>
    <t>435 Zion Elementary SD 6</t>
  </si>
  <si>
    <t>049-0060</t>
  </si>
  <si>
    <t>Zion Elementary SD 6</t>
  </si>
  <si>
    <t>428 Zion Elementary SD 6</t>
  </si>
  <si>
    <t>436 Millburn CCSD 24</t>
  </si>
  <si>
    <t>049-0240</t>
  </si>
  <si>
    <t>Millburn CCSD 24</t>
  </si>
  <si>
    <t>429 Millburn CCSD 24</t>
  </si>
  <si>
    <t>437 Emmons School District 33</t>
  </si>
  <si>
    <t>049-0330</t>
  </si>
  <si>
    <t>Emmons School District 33</t>
  </si>
  <si>
    <t>430 Emmons School District 33</t>
  </si>
  <si>
    <t>438 Antioch CCSD 34</t>
  </si>
  <si>
    <t>049-0340</t>
  </si>
  <si>
    <t>Antioch CCSD 34</t>
  </si>
  <si>
    <t>431 Antioch CCSD 34</t>
  </si>
  <si>
    <t>439 Grass Lake School District 36</t>
  </si>
  <si>
    <t>049-0360</t>
  </si>
  <si>
    <t>Grass Lake School District 36</t>
  </si>
  <si>
    <t>432 Grass Lake School District 36</t>
  </si>
  <si>
    <t>440 Gavin School District 37</t>
  </si>
  <si>
    <t>049-0370</t>
  </si>
  <si>
    <t>Gavin School District 37</t>
  </si>
  <si>
    <t>433 Gavin School District 37</t>
  </si>
  <si>
    <t>441 Big Hollow School District 38</t>
  </si>
  <si>
    <t>049-0380</t>
  </si>
  <si>
    <t>Big Hollow School District 38</t>
  </si>
  <si>
    <t>434 Big Hollow School District 38</t>
  </si>
  <si>
    <t>442 Lake Villa CCSD 41</t>
  </si>
  <si>
    <t>049-0410</t>
  </si>
  <si>
    <t>Lake Villa CCSD 41</t>
  </si>
  <si>
    <t>435 Lake Villa CCSD 41</t>
  </si>
  <si>
    <t>443 Grayslake CCSD 46</t>
  </si>
  <si>
    <t>049-0460</t>
  </si>
  <si>
    <t>Grayslake CCSD 46</t>
  </si>
  <si>
    <t>436 Grayslake CCSD 46</t>
  </si>
  <si>
    <t>444 Woodland CCSD 50</t>
  </si>
  <si>
    <t>049-0500</t>
  </si>
  <si>
    <t>Woodland CCSD 50</t>
  </si>
  <si>
    <t>437 Woodland CCSD 50</t>
  </si>
  <si>
    <t>445 Gurnee School District 56</t>
  </si>
  <si>
    <t>049-0560</t>
  </si>
  <si>
    <t>Gurnee School District 56</t>
  </si>
  <si>
    <t>438 Gurnee School District 56</t>
  </si>
  <si>
    <t>446 Waukegan CUSD 60</t>
  </si>
  <si>
    <t>049-0600</t>
  </si>
  <si>
    <t>Waukegan CUSD 60</t>
  </si>
  <si>
    <t>439 Waukegan CUSD 60</t>
  </si>
  <si>
    <t>447 Lake Bluff Elementary SD 65</t>
  </si>
  <si>
    <t>049-0650</t>
  </si>
  <si>
    <t>Lake Bluff Elementary SD 65</t>
  </si>
  <si>
    <t>440 Lake Bluff Elementary SD 65</t>
  </si>
  <si>
    <t>448 Lake Forest SD 67</t>
  </si>
  <si>
    <t>049-0670</t>
  </si>
  <si>
    <t>Lake Forest SD 67</t>
  </si>
  <si>
    <t>441 Lake Forest SD 67</t>
  </si>
  <si>
    <t>449 Oak Grove SD 68</t>
  </si>
  <si>
    <t>049-0680</t>
  </si>
  <si>
    <t>Oak Grove SD 68</t>
  </si>
  <si>
    <t>442 Oak Grove SD 68</t>
  </si>
  <si>
    <t>450 Libertyville SD 70</t>
  </si>
  <si>
    <t>049-0700</t>
  </si>
  <si>
    <t>Libertyville SD 70</t>
  </si>
  <si>
    <t>443 Libertyville SD 70</t>
  </si>
  <si>
    <t>451 Rondout School District 72</t>
  </si>
  <si>
    <t>049-0720</t>
  </si>
  <si>
    <t>Rondout School District 72</t>
  </si>
  <si>
    <t>444 Rondout School District 72</t>
  </si>
  <si>
    <t>452 Hawthorn CCSD 73</t>
  </si>
  <si>
    <t>049-0730</t>
  </si>
  <si>
    <t>Hawthorn CCSD 73</t>
  </si>
  <si>
    <t>445 Hawthorn CCSD 73</t>
  </si>
  <si>
    <t>453 Mundelein Elementary SD 75</t>
  </si>
  <si>
    <t>049-0750</t>
  </si>
  <si>
    <t>Mundelein Elementary SD 75</t>
  </si>
  <si>
    <t>446 Mundelein Elementary SD 75</t>
  </si>
  <si>
    <t>454 Diamond Lake SD 76</t>
  </si>
  <si>
    <t>049-0760</t>
  </si>
  <si>
    <t>Diamond Lake SD 76</t>
  </si>
  <si>
    <t>447 Diamond Lake SD 76</t>
  </si>
  <si>
    <t>455 Fremont School District 79</t>
  </si>
  <si>
    <t>049-0790</t>
  </si>
  <si>
    <t>Fremont School District 79</t>
  </si>
  <si>
    <t>448 Fremont School District 79</t>
  </si>
  <si>
    <t>456 Lake Zurich CUSD 95</t>
  </si>
  <si>
    <t>049-0950</t>
  </si>
  <si>
    <t>Lake Zurich CUSD 95</t>
  </si>
  <si>
    <t>449 Lake Zurich CUSD 95</t>
  </si>
  <si>
    <t>457 Kildeer Countryside CCSD 96</t>
  </si>
  <si>
    <t>049-0960</t>
  </si>
  <si>
    <t>Kildeer Countryside CCSD 96</t>
  </si>
  <si>
    <t>450 Kildeer Countryside CCSD 96</t>
  </si>
  <si>
    <t>458 Aptakisic-Tripp CCSD 102</t>
  </si>
  <si>
    <t>049-1020</t>
  </si>
  <si>
    <t>Aptakisic-Tripp CCSD 102</t>
  </si>
  <si>
    <t>451 Aptakisic-Tripp CCSD 102</t>
  </si>
  <si>
    <t>459 Lincolnshire-Prairie View 103</t>
  </si>
  <si>
    <t>049-1030</t>
  </si>
  <si>
    <t>Lincolnshire-Prairie View 103</t>
  </si>
  <si>
    <t>452 Lincolnshire-Prairie View 103</t>
  </si>
  <si>
    <t>460 Bannockburn SD 106</t>
  </si>
  <si>
    <t>049-1060</t>
  </si>
  <si>
    <t>Bannockburn SD 106</t>
  </si>
  <si>
    <t>453 Bannockburn SD 106</t>
  </si>
  <si>
    <t>461 Deerfield School District 109</t>
  </si>
  <si>
    <t>049-1090</t>
  </si>
  <si>
    <t>Deerfield School District 109</t>
  </si>
  <si>
    <t>454 Deerfield School District 109</t>
  </si>
  <si>
    <t>462 North Shore SD 112</t>
  </si>
  <si>
    <t>049-1120</t>
  </si>
  <si>
    <t>North Shore SD 112</t>
  </si>
  <si>
    <t>455 North Shore SD 112</t>
  </si>
  <si>
    <t>463 Highland Park TWP HSD 113</t>
  </si>
  <si>
    <t>049-1130</t>
  </si>
  <si>
    <t>Highland Park TWP HSD 113</t>
  </si>
  <si>
    <t>456 Highland Park TWP HSD 113</t>
  </si>
  <si>
    <t>464 Fox Lake Grade SD 114</t>
  </si>
  <si>
    <t>049-1140</t>
  </si>
  <si>
    <t>Fox Lake Grade SD 114</t>
  </si>
  <si>
    <t>457 Fox Lake Grade SD 114</t>
  </si>
  <si>
    <t>465 Lake Forest CHSD 115</t>
  </si>
  <si>
    <t>049-1150</t>
  </si>
  <si>
    <t>Lake Forest CHSD 115</t>
  </si>
  <si>
    <t>458 Lake Forest CHSD 115</t>
  </si>
  <si>
    <t>466 Round Lake Area SD 116</t>
  </si>
  <si>
    <t>049-1160</t>
  </si>
  <si>
    <t>Round Lake Area SD 116</t>
  </si>
  <si>
    <t>459 Round Lake Area SD 116</t>
  </si>
  <si>
    <t>467 Community High School Dist 117</t>
  </si>
  <si>
    <t>049-1170</t>
  </si>
  <si>
    <t>Community High School Dist 117</t>
  </si>
  <si>
    <t>460 Community High School Dist 117</t>
  </si>
  <si>
    <t>468 Wauconda CUSD 118</t>
  </si>
  <si>
    <t>049-1180</t>
  </si>
  <si>
    <t>Wauconda CUSD 118</t>
  </si>
  <si>
    <t>461 Wauconda CUSD 118</t>
  </si>
  <si>
    <t>469 Mundelein CHSD 120</t>
  </si>
  <si>
    <t>049-1200</t>
  </si>
  <si>
    <t>Mundelein CHSD 120</t>
  </si>
  <si>
    <t>462 Mundelein CHSD 120</t>
  </si>
  <si>
    <t>470 Warren TWP HSD 121</t>
  </si>
  <si>
    <t>049-1210</t>
  </si>
  <si>
    <t>Warren TWP HSD 121</t>
  </si>
  <si>
    <t>463 Warren TWP HSD 121</t>
  </si>
  <si>
    <t>471 Grant CHSD 124</t>
  </si>
  <si>
    <t>049-1240</t>
  </si>
  <si>
    <t>Grant CHSD 124</t>
  </si>
  <si>
    <t>464 Grant CHSD 124</t>
  </si>
  <si>
    <t>472 Adlai Stevenson HSD 125</t>
  </si>
  <si>
    <t>049-1250</t>
  </si>
  <si>
    <t>Adlai Stevenson HSD 125</t>
  </si>
  <si>
    <t>465 Adlai Stevenson HSD 125</t>
  </si>
  <si>
    <t>473 Zion-Benton TWP HSD 126</t>
  </si>
  <si>
    <t>049-1260</t>
  </si>
  <si>
    <t>Zion-Benton TWP HSD 126</t>
  </si>
  <si>
    <t>466 Zion-Benton TWP HSD 126</t>
  </si>
  <si>
    <t>474 Grayslake CHSD 127</t>
  </si>
  <si>
    <t>049-1270</t>
  </si>
  <si>
    <t>Grayslake CHSD 127</t>
  </si>
  <si>
    <t>467 Grayslake CHSD 127</t>
  </si>
  <si>
    <t>475 Libertyville CHSD 128</t>
  </si>
  <si>
    <t>049-1280</t>
  </si>
  <si>
    <t>Libertyville CHSD 128</t>
  </si>
  <si>
    <t>468 Libertyville CHSD 128</t>
  </si>
  <si>
    <t>476 North Chicago SD 187</t>
  </si>
  <si>
    <t>049-1870</t>
  </si>
  <si>
    <t>North Chicago SD 187</t>
  </si>
  <si>
    <t>469 North Chicago SD 187</t>
  </si>
  <si>
    <t>477 Barrington CUSD 220</t>
  </si>
  <si>
    <t>049-2200</t>
  </si>
  <si>
    <t>Barrington CUSD 220</t>
  </si>
  <si>
    <t>470 Barrington CUSD 220</t>
  </si>
  <si>
    <t>478 Leland CUSD 1</t>
  </si>
  <si>
    <t>050-0010</t>
  </si>
  <si>
    <t>Leland CUSD 1</t>
  </si>
  <si>
    <t>471 Leland CUSD 1</t>
  </si>
  <si>
    <t>479 Serena CUSD 2</t>
  </si>
  <si>
    <t>050-0020</t>
  </si>
  <si>
    <t>Serena CUSD 2</t>
  </si>
  <si>
    <t>472 Serena CUSD 2</t>
  </si>
  <si>
    <t>480 Earlville CUSD 9</t>
  </si>
  <si>
    <t>050-0090</t>
  </si>
  <si>
    <t>Earlville CUSD 9</t>
  </si>
  <si>
    <t>473 Earlville CUSD 9</t>
  </si>
  <si>
    <t>481 Streator TWP HSD 40</t>
  </si>
  <si>
    <t>050-0400</t>
  </si>
  <si>
    <t>Streator TWP HSD 40</t>
  </si>
  <si>
    <t>474 Streator TWP HSD 40</t>
  </si>
  <si>
    <t>482 Streator Elementary SD 44</t>
  </si>
  <si>
    <t>050-0440</t>
  </si>
  <si>
    <t>Streator Elementary SD 44</t>
  </si>
  <si>
    <t>475 Streator Elementary SD 44</t>
  </si>
  <si>
    <t>483 Allen-Otter Creek CCSD 65</t>
  </si>
  <si>
    <t>050-0650</t>
  </si>
  <si>
    <t>Allen-Otter Creek CCSD 65</t>
  </si>
  <si>
    <t>476 Allen-Otter Creek CCSD 65</t>
  </si>
  <si>
    <t>484 Tonica CCSD 79</t>
  </si>
  <si>
    <t>050-0790</t>
  </si>
  <si>
    <t>Tonica CCSD 79</t>
  </si>
  <si>
    <t>477 Tonica CCSD 79</t>
  </si>
  <si>
    <t>485 Deer Park CCSD 82</t>
  </si>
  <si>
    <t>050-0820</t>
  </si>
  <si>
    <t>Deer Park CCSD 82</t>
  </si>
  <si>
    <t>478 Deer Park CCSD 82</t>
  </si>
  <si>
    <t>486 Grand Ridge CCSD 95</t>
  </si>
  <si>
    <t>050-0950</t>
  </si>
  <si>
    <t>Grand Ridge CCSD 95</t>
  </si>
  <si>
    <t>479 Grand Ridge CCSD 95</t>
  </si>
  <si>
    <t>487 La Salle-Peru TWP HSD 120</t>
  </si>
  <si>
    <t>050-1200</t>
  </si>
  <si>
    <t>La Salle-Peru TWP HSD 120</t>
  </si>
  <si>
    <t>480 La Salle-Peru TWP HSD 120</t>
  </si>
  <si>
    <t>488 La Salle Elementary SD 122</t>
  </si>
  <si>
    <t>050-1220</t>
  </si>
  <si>
    <t>La Salle Elementary SD 122</t>
  </si>
  <si>
    <t>481 La Salle Elementary SD 122</t>
  </si>
  <si>
    <t>489 Peru Elementary SD 124</t>
  </si>
  <si>
    <t>050-1240</t>
  </si>
  <si>
    <t>Peru Elementary SD 124</t>
  </si>
  <si>
    <t>482 Peru Elementary SD 124</t>
  </si>
  <si>
    <t>490 Oglesby Elementary SD 125</t>
  </si>
  <si>
    <t>050-1250</t>
  </si>
  <si>
    <t>Oglesby Elementary SD 125</t>
  </si>
  <si>
    <t>483 Oglesby Elementary SD 125</t>
  </si>
  <si>
    <t>491 Ottawa TWP HSD 140</t>
  </si>
  <si>
    <t>050-1400</t>
  </si>
  <si>
    <t>Ottawa TWP HSD 140</t>
  </si>
  <si>
    <t>484 Ottawa TWP HSD 140</t>
  </si>
  <si>
    <t>492 Ottawa Elementary SD 141</t>
  </si>
  <si>
    <t>050-1410</t>
  </si>
  <si>
    <t>Ottawa Elementary SD 141</t>
  </si>
  <si>
    <t>485 Ottawa Elementary SD 141</t>
  </si>
  <si>
    <t>493 Marseilles Elementary SD 150</t>
  </si>
  <si>
    <t>050-1500</t>
  </si>
  <si>
    <t>Marseilles Elementary SD 150</t>
  </si>
  <si>
    <t>486 Marseilles Elementary SD 150</t>
  </si>
  <si>
    <t>494 Seneca TWP HSD 160</t>
  </si>
  <si>
    <t>050-1600</t>
  </si>
  <si>
    <t>Seneca TWP HSD 160</t>
  </si>
  <si>
    <t>487 Seneca TWP HSD 160</t>
  </si>
  <si>
    <t>495 Seneca CCSD 170</t>
  </si>
  <si>
    <t>050-1700</t>
  </si>
  <si>
    <t>Seneca CCSD 170</t>
  </si>
  <si>
    <t>488 Seneca CCSD 170</t>
  </si>
  <si>
    <t>496 Dimmick CCSD 175</t>
  </si>
  <si>
    <t>050-1750</t>
  </si>
  <si>
    <t>Dimmick CCSD 175</t>
  </si>
  <si>
    <t>489 Dimmick CCSD 175</t>
  </si>
  <si>
    <t>497 Waltham CCSD 185</t>
  </si>
  <si>
    <t>050-1850</t>
  </si>
  <si>
    <t>Waltham CCSD 185</t>
  </si>
  <si>
    <t>490 Waltham CCSD 185</t>
  </si>
  <si>
    <t>498 Wallace CCSD 195</t>
  </si>
  <si>
    <t>050-1950</t>
  </si>
  <si>
    <t>Wallace CCSD 195</t>
  </si>
  <si>
    <t>491 Wallace CCSD 195</t>
  </si>
  <si>
    <t>499 Miller TWP CCSD 210</t>
  </si>
  <si>
    <t>050-2100</t>
  </si>
  <si>
    <t>Miller TWP CCSD 210</t>
  </si>
  <si>
    <t>492 Miller TWP CCSD 210</t>
  </si>
  <si>
    <t>500 Rutland CCSD 230</t>
  </si>
  <si>
    <t>050-2300</t>
  </si>
  <si>
    <t>Rutland CCSD 230</t>
  </si>
  <si>
    <t>493 Rutland CCSD 230</t>
  </si>
  <si>
    <t>501 Mendota TWP HSD 280</t>
  </si>
  <si>
    <t>050-2800</t>
  </si>
  <si>
    <t>Mendota TWP HSD 280</t>
  </si>
  <si>
    <t>494 Mendota TWP HSD 280</t>
  </si>
  <si>
    <t>502 Mendota CCSD 289</t>
  </si>
  <si>
    <t>050-2890</t>
  </si>
  <si>
    <t>Mendota CCSD 289</t>
  </si>
  <si>
    <t>495 Mendota CCSD 289</t>
  </si>
  <si>
    <t>503 Lostant CUSD 425</t>
  </si>
  <si>
    <t>050-4250</t>
  </si>
  <si>
    <t>Lostant CUSD 425</t>
  </si>
  <si>
    <t>496 Lostant CUSD 425</t>
  </si>
  <si>
    <t>504 Red Hill CUSD 10</t>
  </si>
  <si>
    <t>051-0100</t>
  </si>
  <si>
    <t>Red Hill CUSD 10</t>
  </si>
  <si>
    <t>497 Red Hill CUSD 10</t>
  </si>
  <si>
    <t>505 Lawrence County CUSD 20</t>
  </si>
  <si>
    <t>051-0200</t>
  </si>
  <si>
    <t>Lawrence County CUSD 20</t>
  </si>
  <si>
    <t>498 Lawrence County CUSD 20</t>
  </si>
  <si>
    <t>506 Nelson Public SD 8</t>
  </si>
  <si>
    <t>052-0080</t>
  </si>
  <si>
    <t>Nelson Public SD 8</t>
  </si>
  <si>
    <t>507 Dixon USD 170</t>
  </si>
  <si>
    <t>052-1700</t>
  </si>
  <si>
    <t>Dixon USD 170</t>
  </si>
  <si>
    <t>499 Dixon USD 170</t>
  </si>
  <si>
    <t>508 Steward Elementary SD 220</t>
  </si>
  <si>
    <t>052-2200</t>
  </si>
  <si>
    <t>Steward Elementary SD 220</t>
  </si>
  <si>
    <t>500 Steward Elementary SD 220</t>
  </si>
  <si>
    <t>509 Paw Paw CUSD 271</t>
  </si>
  <si>
    <t>052-2710</t>
  </si>
  <si>
    <t>Paw Paw CUSD 271</t>
  </si>
  <si>
    <t>501 Paw Paw CUSD 271</t>
  </si>
  <si>
    <t>510 Amboy CUSD 272</t>
  </si>
  <si>
    <t>052-2720</t>
  </si>
  <si>
    <t>Amboy CUSD 272</t>
  </si>
  <si>
    <t>502 Amboy CUSD 272</t>
  </si>
  <si>
    <t>511 Ashton-Franklin Ctr CUSD 275</t>
  </si>
  <si>
    <t>052-2750</t>
  </si>
  <si>
    <t>Ashton-Franklin Ctr CUSD 275</t>
  </si>
  <si>
    <t>503 Ashton-Franklin Ctr CUSD 275</t>
  </si>
  <si>
    <t>512 Streator Woodland CUSD 5</t>
  </si>
  <si>
    <t>053-0050</t>
  </si>
  <si>
    <t>Streator Woodland CUSD 5</t>
  </si>
  <si>
    <t>504 Streator Woodland CUSD 5</t>
  </si>
  <si>
    <t>513 Tri Point CUSD 6J</t>
  </si>
  <si>
    <t>053-0065</t>
  </si>
  <si>
    <t>Tri Point CUSD 6J</t>
  </si>
  <si>
    <t>505 Tri Point CUSD 6J</t>
  </si>
  <si>
    <t>514 Prairie Central CUSD 8</t>
  </si>
  <si>
    <t>053-0080</t>
  </si>
  <si>
    <t>Prairie Central CUSD 8</t>
  </si>
  <si>
    <t>506 Prairie Central CUSD 8</t>
  </si>
  <si>
    <t>515 Flanagan-Cornell UD 74</t>
  </si>
  <si>
    <t>053-0740</t>
  </si>
  <si>
    <t>Flanagan-Cornell UD 74</t>
  </si>
  <si>
    <t>507 Flanagan-Cornell UD 74</t>
  </si>
  <si>
    <t>516 Pontiac Township HSD 90</t>
  </si>
  <si>
    <t>053-0900</t>
  </si>
  <si>
    <t>Pontiac Township HSD 90</t>
  </si>
  <si>
    <t>508 Pontiac Township HSD 90</t>
  </si>
  <si>
    <t>517 Dwight Township HSD 230</t>
  </si>
  <si>
    <t>053-2300</t>
  </si>
  <si>
    <t>Dwight Township HSD 230</t>
  </si>
  <si>
    <t>509 Dwight Township HSD 230</t>
  </si>
  <si>
    <t>518 Dwight Common SD 232</t>
  </si>
  <si>
    <t>053-2320</t>
  </si>
  <si>
    <t>Dwight Common SD 232</t>
  </si>
  <si>
    <t>510 Dwight Common SD 232</t>
  </si>
  <si>
    <t>519 Rooks Creek CCSD 425</t>
  </si>
  <si>
    <t>053-4250</t>
  </si>
  <si>
    <t>Rooks Creek CCSD 425</t>
  </si>
  <si>
    <t>511 Rooks Creek CCSD 425</t>
  </si>
  <si>
    <t>520 Cornell CCSD 426</t>
  </si>
  <si>
    <t>053-4260</t>
  </si>
  <si>
    <t>Cornell CCSD 426</t>
  </si>
  <si>
    <t>512 Cornell CCSD 426</t>
  </si>
  <si>
    <t>521 Pontiac CCSD 429</t>
  </si>
  <si>
    <t>053-4290</t>
  </si>
  <si>
    <t>Pontiac CCSD 429</t>
  </si>
  <si>
    <t>513 Pontiac CCSD 429</t>
  </si>
  <si>
    <t>522 Odell CCSD 435</t>
  </si>
  <si>
    <t>053-4350</t>
  </si>
  <si>
    <t>Odell CCSD 435</t>
  </si>
  <si>
    <t>514 Odell CCSD 435</t>
  </si>
  <si>
    <t>523 Saunemin CCSD 438</t>
  </si>
  <si>
    <t>053-4380</t>
  </si>
  <si>
    <t>Saunemin CCSD 438</t>
  </si>
  <si>
    <t>515 Saunemin CCSD 438</t>
  </si>
  <si>
    <t>524 Hartsburg-Emden CUSD 21</t>
  </si>
  <si>
    <t>054-0210</t>
  </si>
  <si>
    <t>Hartsburg-Emden CUSD 21</t>
  </si>
  <si>
    <t>516 Hartsburg-Emden CUSD 21</t>
  </si>
  <si>
    <t>525 Mt Pulaski CUSD 23</t>
  </si>
  <si>
    <t>054-0230</t>
  </si>
  <si>
    <t>Mt Pulaski CUSD 23</t>
  </si>
  <si>
    <t>517 Mt Pulaski CUSD 23</t>
  </si>
  <si>
    <t>526 Lincoln Elementary SD 27</t>
  </si>
  <si>
    <t>054-0270</t>
  </si>
  <si>
    <t>Lincoln Elementary SD 27</t>
  </si>
  <si>
    <t>518 Lincoln Elementary SD 27</t>
  </si>
  <si>
    <t>527 Chester-East Lincoln CCSD 61</t>
  </si>
  <si>
    <t>054-0610</t>
  </si>
  <si>
    <t>Chester-East Lincoln CCSD 61</t>
  </si>
  <si>
    <t>519 Chester-East Lincoln CCSD 61</t>
  </si>
  <si>
    <t>528 New Holland-Middletown ESD</t>
  </si>
  <si>
    <t>054-0880</t>
  </si>
  <si>
    <t>New Holland-Middletown ESD</t>
  </si>
  <si>
    <t>520 New Holland-Middletown ESD</t>
  </si>
  <si>
    <t>529 West Lincoln-Broadwell SD 92</t>
  </si>
  <si>
    <t>054-0920</t>
  </si>
  <si>
    <t>West Lincoln-Broadwell SD 92</t>
  </si>
  <si>
    <t>521 West Lincoln-Broadwell SD 92</t>
  </si>
  <si>
    <t>530 Lincoln CHSD 404</t>
  </si>
  <si>
    <t>054-4040</t>
  </si>
  <si>
    <t>Lincoln CHSD 404</t>
  </si>
  <si>
    <t>522 Lincoln CHSD 404</t>
  </si>
  <si>
    <t>531 Argenta-Oreana CUSD 1</t>
  </si>
  <si>
    <t>055-0010</t>
  </si>
  <si>
    <t>Argenta-Oreana CUSD 1</t>
  </si>
  <si>
    <t>523 Argenta-Oreana CUSD 1</t>
  </si>
  <si>
    <t>532 Maroa Forsyth CUSD 2</t>
  </si>
  <si>
    <t>055-0020</t>
  </si>
  <si>
    <t>Maroa Forsyth CUSD 2</t>
  </si>
  <si>
    <t>524 Maroa Forsyth CUSD 2</t>
  </si>
  <si>
    <t>533 Mt Zion CUSD 3</t>
  </si>
  <si>
    <t>055-0030</t>
  </si>
  <si>
    <t>Mt Zion CUSD 3</t>
  </si>
  <si>
    <t>525 Mt Zion CUSD 3</t>
  </si>
  <si>
    <t>534 Sangamon Valley CUSD 9</t>
  </si>
  <si>
    <t>055-0090</t>
  </si>
  <si>
    <t>Sangamon Valley CUSD 9</t>
  </si>
  <si>
    <t>526 Sangamon Valley CUSD 9</t>
  </si>
  <si>
    <t>535 Warrensburg-Latham CUSD 11</t>
  </si>
  <si>
    <t>055-0110</t>
  </si>
  <si>
    <t>Warrensburg-Latham CUSD 11</t>
  </si>
  <si>
    <t>527 Warrensburg-Latham CUSD 11</t>
  </si>
  <si>
    <t>536 Meridian CUSD 15</t>
  </si>
  <si>
    <t>055-0150</t>
  </si>
  <si>
    <t>Meridian CUSD 15</t>
  </si>
  <si>
    <t>528 Meridian CUSD 15</t>
  </si>
  <si>
    <t>537 Decatur School District 61</t>
  </si>
  <si>
    <t>055-0610</t>
  </si>
  <si>
    <t>Decatur School District 61</t>
  </si>
  <si>
    <t>529 Decatur School District 61</t>
  </si>
  <si>
    <t>538 Carlinville CUSD 1</t>
  </si>
  <si>
    <t>056-0010</t>
  </si>
  <si>
    <t>Carlinville CUSD 1</t>
  </si>
  <si>
    <t>530 Carlinville CUSD 1</t>
  </si>
  <si>
    <t>539 Northwestern CUSD 2</t>
  </si>
  <si>
    <t>056-0020</t>
  </si>
  <si>
    <t>Northwestern CUSD 2</t>
  </si>
  <si>
    <t>531 Northwestern CUSD 2</t>
  </si>
  <si>
    <t>540 Mt Olive USD 5</t>
  </si>
  <si>
    <t>056-0050</t>
  </si>
  <si>
    <t>Mt Olive USD 5</t>
  </si>
  <si>
    <t>532 Mt Olive USD 5</t>
  </si>
  <si>
    <t>541 Staunton CUSD 6</t>
  </si>
  <si>
    <t>056-0060</t>
  </si>
  <si>
    <t>Staunton CUSD 6</t>
  </si>
  <si>
    <t>533 Staunton CUSD 6</t>
  </si>
  <si>
    <t>542 Gillespie CUSD 7</t>
  </si>
  <si>
    <t>056-0070</t>
  </si>
  <si>
    <t>Gillespie CUSD 7</t>
  </si>
  <si>
    <t>534 Gillespie CUSD 7</t>
  </si>
  <si>
    <t>543 Bunker Hill CUSD 8</t>
  </si>
  <si>
    <t>056-0080</t>
  </si>
  <si>
    <t>Bunker Hill CUSD 8</t>
  </si>
  <si>
    <t>535 Bunker Hill CUSD 8</t>
  </si>
  <si>
    <t>544 Southwestern CUSD 9</t>
  </si>
  <si>
    <t>056-0090</t>
  </si>
  <si>
    <t>Southwestern CUSD 9</t>
  </si>
  <si>
    <t>536 Southwestern CUSD 9</t>
  </si>
  <si>
    <t>545 North Mac CUSD 34</t>
  </si>
  <si>
    <t>056-0340</t>
  </si>
  <si>
    <t>North Mac CUSD 34</t>
  </si>
  <si>
    <t>537 North Mac CUSD 34</t>
  </si>
  <si>
    <t>546 Roxana CUSD 1</t>
  </si>
  <si>
    <t>057-0010</t>
  </si>
  <si>
    <t>Roxana CUSD 1</t>
  </si>
  <si>
    <t>538 Roxana CUSD 1</t>
  </si>
  <si>
    <t>547 Triad CUSD 2</t>
  </si>
  <si>
    <t>057-0020</t>
  </si>
  <si>
    <t>Triad CUSD 2</t>
  </si>
  <si>
    <t>539 Triad CUSD 2</t>
  </si>
  <si>
    <t>548 Venice CUSD 3</t>
  </si>
  <si>
    <t>057-0030</t>
  </si>
  <si>
    <t>Venice CUSD 3</t>
  </si>
  <si>
    <t>540 Venice CUSD 3</t>
  </si>
  <si>
    <t>549 Highland CUSD 5</t>
  </si>
  <si>
    <t>057-0050</t>
  </si>
  <si>
    <t>Highland CUSD 5</t>
  </si>
  <si>
    <t>541 Highland CUSD 5</t>
  </si>
  <si>
    <t>550 Edwardsville CUSD 7</t>
  </si>
  <si>
    <t>057-0070</t>
  </si>
  <si>
    <t>Edwardsville CUSD 7</t>
  </si>
  <si>
    <t>542 Edwardsville CUSD 7</t>
  </si>
  <si>
    <t>551 Bethalto CUSD 8</t>
  </si>
  <si>
    <t>057-0080</t>
  </si>
  <si>
    <t>Bethalto CUSD 8</t>
  </si>
  <si>
    <t>543 Bethalto CUSD 8</t>
  </si>
  <si>
    <t>552 Granite City CUSD 9</t>
  </si>
  <si>
    <t>057-0090</t>
  </si>
  <si>
    <t>Granite City CUSD 9</t>
  </si>
  <si>
    <t>544 Granite City CUSD 9</t>
  </si>
  <si>
    <t>553 Collinsville CUSD 10</t>
  </si>
  <si>
    <t>057-0100</t>
  </si>
  <si>
    <t>Collinsville CUSD 10</t>
  </si>
  <si>
    <t>545 Collinsville CUSD 10</t>
  </si>
  <si>
    <t>554 Alton CUSD 11</t>
  </si>
  <si>
    <t>057-0110</t>
  </si>
  <si>
    <t>Alton CUSD 11</t>
  </si>
  <si>
    <t>546 Alton CUSD 11</t>
  </si>
  <si>
    <t>555 Madison CUSD 12</t>
  </si>
  <si>
    <t>057-0120</t>
  </si>
  <si>
    <t>Madison CUSD 12</t>
  </si>
  <si>
    <t>547 Madison CUSD 12</t>
  </si>
  <si>
    <t>556 East Alton SD 13</t>
  </si>
  <si>
    <t>057-0130</t>
  </si>
  <si>
    <t>East Alton SD 13</t>
  </si>
  <si>
    <t>548 East Alton SD 13</t>
  </si>
  <si>
    <t>557 East Alton-Wood River CHS 14</t>
  </si>
  <si>
    <t>057-0140</t>
  </si>
  <si>
    <t>East Alton-Wood River CHS 14</t>
  </si>
  <si>
    <t>549 East Alton-Wood River CHS 14</t>
  </si>
  <si>
    <t>558 Wood River-Hartford ESD 15</t>
  </si>
  <si>
    <t>057-0150</t>
  </si>
  <si>
    <t>Wood River-Hartford ESD 15</t>
  </si>
  <si>
    <t>550 Wood River-Hartford ESD 15</t>
  </si>
  <si>
    <t>559 Raccoon CSD 1</t>
  </si>
  <si>
    <t>058-0010</t>
  </si>
  <si>
    <t>Raccoon CSD 1</t>
  </si>
  <si>
    <t>551 Raccoon CSD 1</t>
  </si>
  <si>
    <t>560 Kell CSD 2</t>
  </si>
  <si>
    <t>058-0020</t>
  </si>
  <si>
    <t>Kell CSD 2</t>
  </si>
  <si>
    <t>552 Kell CSD 2</t>
  </si>
  <si>
    <t>561 Iuka CCSD 7</t>
  </si>
  <si>
    <t>058-0070</t>
  </si>
  <si>
    <t>Iuka CCSD 7</t>
  </si>
  <si>
    <t>553 Iuka CCSD 7</t>
  </si>
  <si>
    <t>562 Selmaville CCSD 10</t>
  </si>
  <si>
    <t>058-0100</t>
  </si>
  <si>
    <t>Selmaville CCSD 10</t>
  </si>
  <si>
    <t>554 Selmaville CCSD 10</t>
  </si>
  <si>
    <t>563 Patoka CUSD 100</t>
  </si>
  <si>
    <t>058-1000</t>
  </si>
  <si>
    <t>Patoka CUSD 100</t>
  </si>
  <si>
    <t>555 Patoka CUSD 100</t>
  </si>
  <si>
    <t>564 Salem School District 111</t>
  </si>
  <si>
    <t>058-1110</t>
  </si>
  <si>
    <t>Salem School District 111</t>
  </si>
  <si>
    <t>556 Salem School District 111</t>
  </si>
  <si>
    <t>565 Central City SD 133</t>
  </si>
  <si>
    <t>058-1330</t>
  </si>
  <si>
    <t>Central City SD 133</t>
  </si>
  <si>
    <t>557 Central City SD 133</t>
  </si>
  <si>
    <t>566 Centralia SD 135</t>
  </si>
  <si>
    <t>058-1350</t>
  </si>
  <si>
    <t>Centralia SD 135</t>
  </si>
  <si>
    <t>558 Centralia SD 135</t>
  </si>
  <si>
    <t>567 Centralia HSD 200</t>
  </si>
  <si>
    <t>058-2000</t>
  </si>
  <si>
    <t>Centralia HSD 200</t>
  </si>
  <si>
    <t>559 Centralia HSD 200</t>
  </si>
  <si>
    <t>568 South Central CUSD 401</t>
  </si>
  <si>
    <t>058-4010</t>
  </si>
  <si>
    <t>South Central CUSD 401</t>
  </si>
  <si>
    <t>560 South Central CUSD 401</t>
  </si>
  <si>
    <t>569 Sandoval CUSD 501</t>
  </si>
  <si>
    <t>058-5010</t>
  </si>
  <si>
    <t>Sandoval CUSD 501</t>
  </si>
  <si>
    <t>561 Sandoval CUSD 501</t>
  </si>
  <si>
    <t>570 Salem CHSD 600</t>
  </si>
  <si>
    <t>058-6000</t>
  </si>
  <si>
    <t>Salem CHSD 600</t>
  </si>
  <si>
    <t>562 Salem CHSD 600</t>
  </si>
  <si>
    <t>571 Odin Public School Dist 722</t>
  </si>
  <si>
    <t>058-7220</t>
  </si>
  <si>
    <t>Odin Public School Dist 722</t>
  </si>
  <si>
    <t>563 Odin Public School Dist 722</t>
  </si>
  <si>
    <t>572 Henry-Senachwine CUSD 5</t>
  </si>
  <si>
    <t>059-0050</t>
  </si>
  <si>
    <t>Henry-Senachwine CUSD 5</t>
  </si>
  <si>
    <t>564 Henry-Senachwine CUSD 5</t>
  </si>
  <si>
    <t>573 Midland CUSD 7</t>
  </si>
  <si>
    <t>059-0070</t>
  </si>
  <si>
    <t>Midland CUSD 7</t>
  </si>
  <si>
    <t>565 Midland CUSD 7</t>
  </si>
  <si>
    <t>574 Havana CUSD 126</t>
  </si>
  <si>
    <t>060-1260</t>
  </si>
  <si>
    <t>Havana CUSD 126</t>
  </si>
  <si>
    <t>566 Havana CUSD 126</t>
  </si>
  <si>
    <t>575 Illini Central CUSD 189</t>
  </si>
  <si>
    <t>060-1890</t>
  </si>
  <si>
    <t>Illini Central CUSD 189</t>
  </si>
  <si>
    <t>567 Illini Central CUSD 189</t>
  </si>
  <si>
    <t>576 Midwest Central CUSD 191</t>
  </si>
  <si>
    <t>060-1910</t>
  </si>
  <si>
    <t>Midwest Central CUSD 191</t>
  </si>
  <si>
    <t>568 Midwest Central CUSD 191</t>
  </si>
  <si>
    <t>577 Massac USD 1</t>
  </si>
  <si>
    <t>061-0010</t>
  </si>
  <si>
    <t>Massac USD 1</t>
  </si>
  <si>
    <t>569 Massac USD 1</t>
  </si>
  <si>
    <t>578 Joppa-Maple Grove USD 38</t>
  </si>
  <si>
    <t>061-0380</t>
  </si>
  <si>
    <t>Joppa-Maple Grove USD 38</t>
  </si>
  <si>
    <t>570 Joppa-Maple Grove USD 38</t>
  </si>
  <si>
    <t>579 West Prairie CUSD 103</t>
  </si>
  <si>
    <t>062-1030</t>
  </si>
  <si>
    <t>West Prairie CUSD 103</t>
  </si>
  <si>
    <t>571 West Prairie CUSD 103</t>
  </si>
  <si>
    <t>580 Bushnell-Prairie CUSD 170</t>
  </si>
  <si>
    <t>062-1700</t>
  </si>
  <si>
    <t>Bushnell-Prairie CUSD 170</t>
  </si>
  <si>
    <t>572 Bushnell-Prairie CUSD 170</t>
  </si>
  <si>
    <t>581 Macomb CUSD 185</t>
  </si>
  <si>
    <t>062-1850</t>
  </si>
  <si>
    <t>Macomb CUSD 185</t>
  </si>
  <si>
    <t>573 Macomb CUSD 185</t>
  </si>
  <si>
    <t>582 Nippersink School District 2</t>
  </si>
  <si>
    <t>063-0020</t>
  </si>
  <si>
    <t>Nippersink School District 2</t>
  </si>
  <si>
    <t>574 Nippersink School District 2</t>
  </si>
  <si>
    <t>583 Fox River Grove CSD 3</t>
  </si>
  <si>
    <t>063-0030</t>
  </si>
  <si>
    <t>Fox River Grove CSD 3</t>
  </si>
  <si>
    <t>575 Fox River Grove CSD 3</t>
  </si>
  <si>
    <t>584 Johnsburg CUSD 12</t>
  </si>
  <si>
    <t>063-0120</t>
  </si>
  <si>
    <t>Johnsburg CUSD 12</t>
  </si>
  <si>
    <t>576 Johnsburg CUSD 12</t>
  </si>
  <si>
    <t>585 McHenry CCSD 15</t>
  </si>
  <si>
    <t>063-0150</t>
  </si>
  <si>
    <t>McHenry CCSD 15</t>
  </si>
  <si>
    <t>577 McHenry CCSD 15</t>
  </si>
  <si>
    <t>586 Riley CCSD 18</t>
  </si>
  <si>
    <t>063-0180</t>
  </si>
  <si>
    <t>Riley CCSD 18</t>
  </si>
  <si>
    <t>578 Riley CCSD 18</t>
  </si>
  <si>
    <t>587 Alden Hebron SD 19</t>
  </si>
  <si>
    <t>063-0190</t>
  </si>
  <si>
    <t>Alden Hebron SD 19</t>
  </si>
  <si>
    <t>579 Alden Hebron SD 19</t>
  </si>
  <si>
    <t>588 Cary CCSD 26</t>
  </si>
  <si>
    <t>063-0260</t>
  </si>
  <si>
    <t>Cary CCSD 26</t>
  </si>
  <si>
    <t>580 Cary CCSD 26</t>
  </si>
  <si>
    <t>589 Harrison School District 36</t>
  </si>
  <si>
    <t>063-0360</t>
  </si>
  <si>
    <t>Harrison School District 36</t>
  </si>
  <si>
    <t>581 Harrison School District 36</t>
  </si>
  <si>
    <t>590 Prairie Grove CSD 46</t>
  </si>
  <si>
    <t>063-0460</t>
  </si>
  <si>
    <t>Prairie Grove CSD 46</t>
  </si>
  <si>
    <t>582 Prairie Grove CSD 46</t>
  </si>
  <si>
    <t>591 Crystal Lake CCSD 47</t>
  </si>
  <si>
    <t>063-0470</t>
  </si>
  <si>
    <t>Crystal Lake CCSD 47</t>
  </si>
  <si>
    <t>583 Crystal Lake CCSD 47</t>
  </si>
  <si>
    <t>592 Harvard CUSD 50</t>
  </si>
  <si>
    <t>063-0500</t>
  </si>
  <si>
    <t>Harvard CUSD 50</t>
  </si>
  <si>
    <t>584 Harvard CUSD 50</t>
  </si>
  <si>
    <t>593 Marengo CHSD 154</t>
  </si>
  <si>
    <t>063-1540</t>
  </si>
  <si>
    <t>Marengo CHSD 154</t>
  </si>
  <si>
    <t>585 Marengo CHSD 154</t>
  </si>
  <si>
    <t>594 Community HSD 155</t>
  </si>
  <si>
    <t>063-1550</t>
  </si>
  <si>
    <t>Community HSD 155</t>
  </si>
  <si>
    <t>586 Community HSD 155</t>
  </si>
  <si>
    <t>595 McHenry CHSD 156</t>
  </si>
  <si>
    <t>063-1560</t>
  </si>
  <si>
    <t>McHenry CHSD 156</t>
  </si>
  <si>
    <t>587 McHenry CHSD 156</t>
  </si>
  <si>
    <t>596 Richmond Burton CHSD 157</t>
  </si>
  <si>
    <t>063-1570</t>
  </si>
  <si>
    <t>Richmond Burton CHSD 157</t>
  </si>
  <si>
    <t>588 Richmond Burton CHSD 157</t>
  </si>
  <si>
    <t>597 Huntley CSD 158</t>
  </si>
  <si>
    <t>063-1580</t>
  </si>
  <si>
    <t>Huntley CSD 158</t>
  </si>
  <si>
    <t>589 Huntley CSD 158</t>
  </si>
  <si>
    <t>598 Marengo-Union ECSD 165</t>
  </si>
  <si>
    <t>063-1650</t>
  </si>
  <si>
    <t>Marengo-Union ECSD 165</t>
  </si>
  <si>
    <t>590 Marengo-Union ECSD 165</t>
  </si>
  <si>
    <t>599 Woodstock CUSD 200</t>
  </si>
  <si>
    <t>063-2000</t>
  </si>
  <si>
    <t>Woodstock CUSD 200</t>
  </si>
  <si>
    <t>591 Woodstock CUSD 200</t>
  </si>
  <si>
    <t>600 Le Roy CUSD 2</t>
  </si>
  <si>
    <t>064-0020</t>
  </si>
  <si>
    <t>Le Roy CUSD 2</t>
  </si>
  <si>
    <t>592 Le Roy CUSD 2</t>
  </si>
  <si>
    <t>601 Tri-Valley CUSD 3</t>
  </si>
  <si>
    <t>064-0030</t>
  </si>
  <si>
    <t>Tri-Valley CUSD 3</t>
  </si>
  <si>
    <t>593 Tri-Valley CUSD 3</t>
  </si>
  <si>
    <t>602 Heyworth CUSD 4</t>
  </si>
  <si>
    <t>064-0040</t>
  </si>
  <si>
    <t>Heyworth CUSD 4</t>
  </si>
  <si>
    <t>594 Heyworth CUSD 4</t>
  </si>
  <si>
    <t>603 McLean County USD 5</t>
  </si>
  <si>
    <t>064-0050</t>
  </si>
  <si>
    <t>McLean County USD 5</t>
  </si>
  <si>
    <t>595 McLean County USD 5</t>
  </si>
  <si>
    <t>604 Lexington CUSD 7</t>
  </si>
  <si>
    <t>064-0070</t>
  </si>
  <si>
    <t>Lexington CUSD 7</t>
  </si>
  <si>
    <t>596 Lexington CUSD 7</t>
  </si>
  <si>
    <t>605 Olympia CUSD 16</t>
  </si>
  <si>
    <t>064-0160</t>
  </si>
  <si>
    <t>Olympia CUSD 16</t>
  </si>
  <si>
    <t>597 Olympia CUSD 16</t>
  </si>
  <si>
    <t>606 Ridgeview CUSD 19</t>
  </si>
  <si>
    <t>064-0190</t>
  </si>
  <si>
    <t>Ridgeview CUSD 19</t>
  </si>
  <si>
    <t>598 Ridgeview CUSD 19</t>
  </si>
  <si>
    <t>607 Bloomington SD 87</t>
  </si>
  <si>
    <t>064-0870</t>
  </si>
  <si>
    <t>Bloomington SD 87</t>
  </si>
  <si>
    <t>599 Bloomington SD 87</t>
  </si>
  <si>
    <t>608 Greenview CUSD 200</t>
  </si>
  <si>
    <t>065-2000</t>
  </si>
  <si>
    <t>Greenview CUSD 200</t>
  </si>
  <si>
    <t>600 Greenview CUSD 200</t>
  </si>
  <si>
    <t>609 Porta CUSD 202</t>
  </si>
  <si>
    <t>065-2020</t>
  </si>
  <si>
    <t>Porta CUSD 202</t>
  </si>
  <si>
    <t>601 Porta CUSD 202</t>
  </si>
  <si>
    <t>610 Athens CUSD 213</t>
  </si>
  <si>
    <t>065-2130</t>
  </si>
  <si>
    <t>Athens CUSD 213</t>
  </si>
  <si>
    <t>602 Athens CUSD 213</t>
  </si>
  <si>
    <t>611 Mercer County SD 404</t>
  </si>
  <si>
    <t>066-4040</t>
  </si>
  <si>
    <t>Mercer County SD 404</t>
  </si>
  <si>
    <t>603 Mercer County SD 404</t>
  </si>
  <si>
    <t>612 Valmeyer CUSD 3</t>
  </si>
  <si>
    <t>067-0030</t>
  </si>
  <si>
    <t>Valmeyer CUSD 3</t>
  </si>
  <si>
    <t>604 Valmeyer CUSD 3</t>
  </si>
  <si>
    <t>613 Columbia CUSD 4</t>
  </si>
  <si>
    <t>067-0040</t>
  </si>
  <si>
    <t>Columbia CUSD 4</t>
  </si>
  <si>
    <t>605 Columbia CUSD 4</t>
  </si>
  <si>
    <t>614 Waterloo CUSD 5</t>
  </si>
  <si>
    <t>067-0050</t>
  </si>
  <si>
    <t>Waterloo CUSD 5</t>
  </si>
  <si>
    <t>606 Waterloo CUSD 5</t>
  </si>
  <si>
    <t>615 Panhandle CUSD 2</t>
  </si>
  <si>
    <t>068-0020</t>
  </si>
  <si>
    <t>Panhandle CUSD 2</t>
  </si>
  <si>
    <t>607 Panhandle CUSD 2</t>
  </si>
  <si>
    <t>616 Hillsboro CUSD 3</t>
  </si>
  <si>
    <t>068-0030</t>
  </si>
  <si>
    <t>Hillsboro CUSD 3</t>
  </si>
  <si>
    <t>608 Hillsboro CUSD 3</t>
  </si>
  <si>
    <t>617 Litchfield CUSD 12</t>
  </si>
  <si>
    <t>068-0120</t>
  </si>
  <si>
    <t>Litchfield CUSD 12</t>
  </si>
  <si>
    <t>609 Litchfield CUSD 12</t>
  </si>
  <si>
    <t>618 Nokomis CUSD 22</t>
  </si>
  <si>
    <t>068-0220</t>
  </si>
  <si>
    <t>Nokomis CUSD 22</t>
  </si>
  <si>
    <t>610 Nokomis CUSD 22</t>
  </si>
  <si>
    <t>619 Franklin CUSD 1</t>
  </si>
  <si>
    <t>069-0010</t>
  </si>
  <si>
    <t>Franklin CUSD 1</t>
  </si>
  <si>
    <t>611 Franklin CUSD 1</t>
  </si>
  <si>
    <t>620 Waverly CUSD 6</t>
  </si>
  <si>
    <t>069-0060</t>
  </si>
  <si>
    <t>Waverly CUSD 6</t>
  </si>
  <si>
    <t>612 Waverly CUSD 6</t>
  </si>
  <si>
    <t>621 Meredosia-Chambersburg SD 11</t>
  </si>
  <si>
    <t>069-0110</t>
  </si>
  <si>
    <t>Meredosia-Chambersburg SD 11</t>
  </si>
  <si>
    <t>613 Meredosia-Chambersburg SD 11</t>
  </si>
  <si>
    <t>622 Triopia CUSD 27</t>
  </si>
  <si>
    <t>069-0270</t>
  </si>
  <si>
    <t>Triopia CUSD 27</t>
  </si>
  <si>
    <t>614 Triopia CUSD 27</t>
  </si>
  <si>
    <t>623 Jacksonville SD 117</t>
  </si>
  <si>
    <t>069-1170</t>
  </si>
  <si>
    <t>Jacksonville SD 117</t>
  </si>
  <si>
    <t>615 Jacksonville SD 117</t>
  </si>
  <si>
    <t>624 Sullivan CUSD 300</t>
  </si>
  <si>
    <t>070-3000</t>
  </si>
  <si>
    <t>Sullivan CUSD 300</t>
  </si>
  <si>
    <t>616 Sullivan CUSD 300</t>
  </si>
  <si>
    <t>625 Okaw Valley CUSD 302</t>
  </si>
  <si>
    <t>070-3020</t>
  </si>
  <si>
    <t>Okaw Valley CUSD 302</t>
  </si>
  <si>
    <t>617 Okaw Valley CUSD 302</t>
  </si>
  <si>
    <t>626 Kings CSD 144</t>
  </si>
  <si>
    <t>071-1440</t>
  </si>
  <si>
    <t>Kings CSD 144</t>
  </si>
  <si>
    <t>618 Kings CSD 144</t>
  </si>
  <si>
    <t>627 Creston CCSD 161</t>
  </si>
  <si>
    <t>071-1610</t>
  </si>
  <si>
    <t>Creston CCSD 161</t>
  </si>
  <si>
    <t>619 Creston CCSD 161</t>
  </si>
  <si>
    <t>628 Rochelle TWP HSD 212</t>
  </si>
  <si>
    <t>071-2120</t>
  </si>
  <si>
    <t>Rochelle TWP HSD 212</t>
  </si>
  <si>
    <t>620 Rochelle TWP HSD 212</t>
  </si>
  <si>
    <t>629 Oregon CUSD 220</t>
  </si>
  <si>
    <t>071-2200</t>
  </si>
  <si>
    <t>Oregon CUSD 220</t>
  </si>
  <si>
    <t>621 Oregon CUSD 220</t>
  </si>
  <si>
    <t>630 Forrestville Valley CUSD 221</t>
  </si>
  <si>
    <t>071-2210</t>
  </si>
  <si>
    <t>Forrestville Valley CUSD 221</t>
  </si>
  <si>
    <t>622 Forrestville Valley CUSD 221</t>
  </si>
  <si>
    <t>631 Polo CUSD 222</t>
  </si>
  <si>
    <t>071-2220</t>
  </si>
  <si>
    <t>Polo CUSD 222</t>
  </si>
  <si>
    <t>623 Polo CUSD 222</t>
  </si>
  <si>
    <t>632 Meridian CUSD 223</t>
  </si>
  <si>
    <t>071-2230</t>
  </si>
  <si>
    <t>Meridian CUSD 223</t>
  </si>
  <si>
    <t>624 Meridian CUSD 223</t>
  </si>
  <si>
    <t>633 Byron CUSD 226</t>
  </si>
  <si>
    <t>071-2260</t>
  </si>
  <si>
    <t>Byron CUSD 226</t>
  </si>
  <si>
    <t>625 Byron CUSD 226</t>
  </si>
  <si>
    <t>634 Rochelle CCSD 231</t>
  </si>
  <si>
    <t>071-2310</t>
  </si>
  <si>
    <t>Rochelle CCSD 231</t>
  </si>
  <si>
    <t>626 Rochelle CCSD 231</t>
  </si>
  <si>
    <t>635 Eswood CCSD 269</t>
  </si>
  <si>
    <t>071-2690</t>
  </si>
  <si>
    <t>Eswood CCSD 269</t>
  </si>
  <si>
    <t>627 Eswood CCSD 269</t>
  </si>
  <si>
    <t>636 Pleasant Valley SD 62</t>
  </si>
  <si>
    <t>072-0620</t>
  </si>
  <si>
    <t>Pleasant Valley SD 62</t>
  </si>
  <si>
    <t>628 Pleasant Valley SD 62</t>
  </si>
  <si>
    <t>637 Norwood Elementary SD 63</t>
  </si>
  <si>
    <t>072-0630</t>
  </si>
  <si>
    <t>Norwood Elementary SD 63</t>
  </si>
  <si>
    <t>629 Norwood Elementary SD 63</t>
  </si>
  <si>
    <t>638 Bartonville SD 66</t>
  </si>
  <si>
    <t>072-0660</t>
  </si>
  <si>
    <t>Bartonville SD 66</t>
  </si>
  <si>
    <t>630 Bartonville SD 66</t>
  </si>
  <si>
    <t>639 Oak Grove East SD 68</t>
  </si>
  <si>
    <t>072-0680</t>
  </si>
  <si>
    <t>Oak Grove East SD 68</t>
  </si>
  <si>
    <t>631 Oak Grove East SD 68</t>
  </si>
  <si>
    <t>640 Pleasant Hill SD 69</t>
  </si>
  <si>
    <t>072-0690</t>
  </si>
  <si>
    <t>Pleasant Hill SD 69</t>
  </si>
  <si>
    <t>632 Pleasant Hill SD 69</t>
  </si>
  <si>
    <t>641 Monroe SD 70</t>
  </si>
  <si>
    <t>072-0700</t>
  </si>
  <si>
    <t>Monroe SD 70</t>
  </si>
  <si>
    <t>633 Monroe SD 70</t>
  </si>
  <si>
    <t>642 Peoria SD 150</t>
  </si>
  <si>
    <t>072-1500</t>
  </si>
  <si>
    <t>Peoria SD 150</t>
  </si>
  <si>
    <t>634 Peoria SD 150</t>
  </si>
  <si>
    <t>643 Farmington Central CUSD 265</t>
  </si>
  <si>
    <t>072-2650</t>
  </si>
  <si>
    <t>Farmington Central CUSD 265</t>
  </si>
  <si>
    <t>635 Farmington Central CUSD 265</t>
  </si>
  <si>
    <t>644 Brimfield CUSD 309</t>
  </si>
  <si>
    <t>072-3090</t>
  </si>
  <si>
    <t>Brimfield CUSD 309</t>
  </si>
  <si>
    <t>636 Brimfield CUSD 309</t>
  </si>
  <si>
    <t>645 Limestone CHSD 310</t>
  </si>
  <si>
    <t>072-3100</t>
  </si>
  <si>
    <t>Limestone CHSD 310</t>
  </si>
  <si>
    <t>637 Limestone CHSD 310</t>
  </si>
  <si>
    <t>646 Limestone Walters CCSD 316</t>
  </si>
  <si>
    <t>072-3160</t>
  </si>
  <si>
    <t>Limestone Walters CCSD 316</t>
  </si>
  <si>
    <t>638 Limestone Walters CCSD 316</t>
  </si>
  <si>
    <t>647 Illinois Valley Central 321</t>
  </si>
  <si>
    <t>072-3210</t>
  </si>
  <si>
    <t>Illinois Valley Central 321</t>
  </si>
  <si>
    <t>639 Illinois Valley Central 321</t>
  </si>
  <si>
    <t>648 Elmwood CUSD 322</t>
  </si>
  <si>
    <t>072-3220</t>
  </si>
  <si>
    <t>Elmwood CUSD 322</t>
  </si>
  <si>
    <t>640 Elmwood CUSD 322</t>
  </si>
  <si>
    <t>649 Dunlap CUSD 323</t>
  </si>
  <si>
    <t>072-3230</t>
  </si>
  <si>
    <t>Dunlap CUSD 323</t>
  </si>
  <si>
    <t>641 Dunlap CUSD 323</t>
  </si>
  <si>
    <t>650 Peoria Heights CUSD 325</t>
  </si>
  <si>
    <t>072-3250</t>
  </si>
  <si>
    <t>Peoria Heights CUSD 325</t>
  </si>
  <si>
    <t>642 Peoria Heights CUSD 325</t>
  </si>
  <si>
    <t>651 Princeville CUSD 326</t>
  </si>
  <si>
    <t>072-3260</t>
  </si>
  <si>
    <t>Princeville CUSD 326</t>
  </si>
  <si>
    <t>643 Princeville CUSD 326</t>
  </si>
  <si>
    <t>652 Illini Bluffs CUSD 327</t>
  </si>
  <si>
    <t>072-3270</t>
  </si>
  <si>
    <t>Illini Bluffs CUSD 327</t>
  </si>
  <si>
    <t>644 Illini Bluffs CUSD 327</t>
  </si>
  <si>
    <t>653 Hollis CSD 328</t>
  </si>
  <si>
    <t>072-3280</t>
  </si>
  <si>
    <t>Hollis CSD 328</t>
  </si>
  <si>
    <t>645 Hollis CSD 328</t>
  </si>
  <si>
    <t>654 Tamaroa SD 5</t>
  </si>
  <si>
    <t>073-0050</t>
  </si>
  <si>
    <t>Tamaroa SD 5</t>
  </si>
  <si>
    <t>646 Tamaroa SD 5</t>
  </si>
  <si>
    <t>655 Pinckneyville SD 50</t>
  </si>
  <si>
    <t>073-0500</t>
  </si>
  <si>
    <t>Pinckneyville SD 50</t>
  </si>
  <si>
    <t>647 Pinckneyville SD 50</t>
  </si>
  <si>
    <t>656 Pinckneyville CHSD 101</t>
  </si>
  <si>
    <t>073-1010</t>
  </si>
  <si>
    <t>Pinckneyville CHSD 101</t>
  </si>
  <si>
    <t>648 Pinckneyville CHSD 101</t>
  </si>
  <si>
    <t>657 Community CSD 204</t>
  </si>
  <si>
    <t>073-2040</t>
  </si>
  <si>
    <t>Community CSD 204</t>
  </si>
  <si>
    <t>649 Community CSD 204</t>
  </si>
  <si>
    <t>658 Duquoin CUSD 300</t>
  </si>
  <si>
    <t>073-3000</t>
  </si>
  <si>
    <t>Duquoin CUSD 300</t>
  </si>
  <si>
    <t>650 Duquoin CUSD 300</t>
  </si>
  <si>
    <t>659 Bement CUSD 5</t>
  </si>
  <si>
    <t>074-0050</t>
  </si>
  <si>
    <t>Bement CUSD 5</t>
  </si>
  <si>
    <t>651 Bement CUSD 5</t>
  </si>
  <si>
    <t>660 Monticello CUSD 25</t>
  </si>
  <si>
    <t>074-0250</t>
  </si>
  <si>
    <t>Monticello CUSD 25</t>
  </si>
  <si>
    <t>652 Monticello CUSD 25</t>
  </si>
  <si>
    <t>661 Atwood Hammond CUSD 39</t>
  </si>
  <si>
    <t>074-0390</t>
  </si>
  <si>
    <t>Atwood Hammond CUSD 39</t>
  </si>
  <si>
    <t>662 DeLand-Weldon CUSD 57</t>
  </si>
  <si>
    <t>074-0570</t>
  </si>
  <si>
    <t>DeLand-Weldon CUSD 57</t>
  </si>
  <si>
    <t>653 DeLand-Weldon CUSD 57</t>
  </si>
  <si>
    <t>663 Cerro Gordo CUSD 100</t>
  </si>
  <si>
    <t>074-1000</t>
  </si>
  <si>
    <t>Cerro Gordo CUSD 100</t>
  </si>
  <si>
    <t>654 Cerro Gordo CUSD 100</t>
  </si>
  <si>
    <t>664 Pleasant Hill CUSD 3</t>
  </si>
  <si>
    <t>075-0030</t>
  </si>
  <si>
    <t>Pleasant Hill CUSD 3</t>
  </si>
  <si>
    <t>655 Pleasant Hill CUSD 3</t>
  </si>
  <si>
    <t>665 Griggsville-Perry CUSD 4</t>
  </si>
  <si>
    <t>075-0040</t>
  </si>
  <si>
    <t>Griggsville-Perry CUSD 4</t>
  </si>
  <si>
    <t>656 Griggsville-Perry CUSD 4</t>
  </si>
  <si>
    <t>666 Pikeland CUSD 10</t>
  </si>
  <si>
    <t>075-0100</t>
  </si>
  <si>
    <t>Pikeland CUSD 10</t>
  </si>
  <si>
    <t>657 Pikeland CUSD 10</t>
  </si>
  <si>
    <t>667 Western CUSD 12</t>
  </si>
  <si>
    <t>075-0120</t>
  </si>
  <si>
    <t>Western CUSD 12</t>
  </si>
  <si>
    <t>658 Western CUSD 12</t>
  </si>
  <si>
    <t>668 Pope County CUSD 1</t>
  </si>
  <si>
    <t>076-0010</t>
  </si>
  <si>
    <t>Pope County CUSD 1</t>
  </si>
  <si>
    <t>659 Pope County CUSD 1</t>
  </si>
  <si>
    <t>669 Century CUSD 100</t>
  </si>
  <si>
    <t>077-1000</t>
  </si>
  <si>
    <t>Century CUSD 100</t>
  </si>
  <si>
    <t>660 Century CUSD 100</t>
  </si>
  <si>
    <t>670 Meridian CUSD 101</t>
  </si>
  <si>
    <t>077-1010</t>
  </si>
  <si>
    <t>Meridian CUSD 101</t>
  </si>
  <si>
    <t>661 Meridian CUSD 101</t>
  </si>
  <si>
    <t>671 Putnam County CUSD 535</t>
  </si>
  <si>
    <t>078-5350</t>
  </si>
  <si>
    <t>Putnam County CUSD 535</t>
  </si>
  <si>
    <t>662 Putnam County CUSD 535</t>
  </si>
  <si>
    <t>672 Coulterville USD 1</t>
  </si>
  <si>
    <t>079-0010</t>
  </si>
  <si>
    <t>Coulterville USD 1</t>
  </si>
  <si>
    <t>663 Coulterville USD 1</t>
  </si>
  <si>
    <t>673 Red Bud CUSD 132</t>
  </si>
  <si>
    <t>079-1320</t>
  </si>
  <si>
    <t>Red Bud CUSD 132</t>
  </si>
  <si>
    <t>664 Red Bud CUSD 132</t>
  </si>
  <si>
    <t>674 Prairie Du Rocher CCSD 134</t>
  </si>
  <si>
    <t>079-1340</t>
  </si>
  <si>
    <t>Prairie Du Rocher CCSD 134</t>
  </si>
  <si>
    <t>665 Prairie Du Rocher CCSD 134</t>
  </si>
  <si>
    <t>675 Steeleville CUSD 138</t>
  </si>
  <si>
    <t>079-1380</t>
  </si>
  <si>
    <t>Steeleville CUSD 138</t>
  </si>
  <si>
    <t>666 Steeleville CUSD 138</t>
  </si>
  <si>
    <t>676 Chester CUSD 139</t>
  </si>
  <si>
    <t>079-1390</t>
  </si>
  <si>
    <t>Chester CUSD 139</t>
  </si>
  <si>
    <t>667 Chester CUSD 139</t>
  </si>
  <si>
    <t>677 Sparta CUSD 140</t>
  </si>
  <si>
    <t>079-1400</t>
  </si>
  <si>
    <t>Sparta CUSD 140</t>
  </si>
  <si>
    <t>668 Sparta CUSD 140</t>
  </si>
  <si>
    <t>678 Richland County CUSD 1</t>
  </si>
  <si>
    <t>080-0010</t>
  </si>
  <si>
    <t>Richland County CUSD 1</t>
  </si>
  <si>
    <t>669 Richland County CUSD 1</t>
  </si>
  <si>
    <t>679 West Richland CUSD 2</t>
  </si>
  <si>
    <t>080-0020</t>
  </si>
  <si>
    <t>West Richland CUSD 2</t>
  </si>
  <si>
    <t>680 Hampton School District 29</t>
  </si>
  <si>
    <t>081-0290</t>
  </si>
  <si>
    <t>Hampton School District 29</t>
  </si>
  <si>
    <t>670 Hampton School District 29</t>
  </si>
  <si>
    <t>681 United TWP HSD 30</t>
  </si>
  <si>
    <t>081-0300</t>
  </si>
  <si>
    <t>United TWP HSD 30</t>
  </si>
  <si>
    <t>671 United TWP HSD 30</t>
  </si>
  <si>
    <t>682 Silvis School District 34</t>
  </si>
  <si>
    <t>081-0340</t>
  </si>
  <si>
    <t>Silvis School District 34</t>
  </si>
  <si>
    <t>672 Silvis School District 34</t>
  </si>
  <si>
    <t>683 Carbon Cliff-Barstow SD 36</t>
  </si>
  <si>
    <t>081-0360</t>
  </si>
  <si>
    <t>Carbon Cliff-Barstow SD 36</t>
  </si>
  <si>
    <t>673 Carbon Cliff-Barstow SD 36</t>
  </si>
  <si>
    <t>684 East Moline SD 37</t>
  </si>
  <si>
    <t>081-0370</t>
  </si>
  <si>
    <t>East Moline SD 37</t>
  </si>
  <si>
    <t>674 East Moline SD 37</t>
  </si>
  <si>
    <t>685 Moline USD 40</t>
  </si>
  <si>
    <t>081-0400</t>
  </si>
  <si>
    <t>Moline USD 40</t>
  </si>
  <si>
    <t>675 Moline USD 40</t>
  </si>
  <si>
    <t>686 Rock Island SD 41</t>
  </si>
  <si>
    <t>081-0410</t>
  </si>
  <si>
    <t>Rock Island SD 41</t>
  </si>
  <si>
    <t>676 Rock Island SD 41</t>
  </si>
  <si>
    <t>687 Riverdale CUSD 100</t>
  </si>
  <si>
    <t>081-1000</t>
  </si>
  <si>
    <t>Riverdale CUSD 100</t>
  </si>
  <si>
    <t>677 Riverdale CUSD 100</t>
  </si>
  <si>
    <t>688 Sherrard CUSD 200</t>
  </si>
  <si>
    <t>081-2000</t>
  </si>
  <si>
    <t>Sherrard CUSD 200</t>
  </si>
  <si>
    <t>678 Sherrard CUSD 200</t>
  </si>
  <si>
    <t>689 Rockridge CUSD 300</t>
  </si>
  <si>
    <t>081-3000</t>
  </si>
  <si>
    <t>Rockridge CUSD 300</t>
  </si>
  <si>
    <t>679 Rockridge CUSD 300</t>
  </si>
  <si>
    <t>690 Lebanon CUSD 9</t>
  </si>
  <si>
    <t>082-0090</t>
  </si>
  <si>
    <t>Lebanon CUSD 9</t>
  </si>
  <si>
    <t>680 Lebanon CUSD 9</t>
  </si>
  <si>
    <t>691 Mascoutah CUSD 19</t>
  </si>
  <si>
    <t>082-0190</t>
  </si>
  <si>
    <t>Mascoutah CUSD 19</t>
  </si>
  <si>
    <t>681 Mascoutah CUSD 19</t>
  </si>
  <si>
    <t>692 St Libory CSD 30</t>
  </si>
  <si>
    <t>082-0300</t>
  </si>
  <si>
    <t>St Libory CSD 30</t>
  </si>
  <si>
    <t>682 St Libory CSD 30</t>
  </si>
  <si>
    <t>693 Marissa CUSD 40</t>
  </si>
  <si>
    <t>082-0400</t>
  </si>
  <si>
    <t>Marissa CUSD 40</t>
  </si>
  <si>
    <t>683 Marissa CUSD 40</t>
  </si>
  <si>
    <t>694 New Athens CUSD 60</t>
  </si>
  <si>
    <t>082-0600</t>
  </si>
  <si>
    <t>New Athens CUSD 60</t>
  </si>
  <si>
    <t>684 New Athens CUSD 60</t>
  </si>
  <si>
    <t>695 Freeburg CCSD 70</t>
  </si>
  <si>
    <t>082-0700</t>
  </si>
  <si>
    <t>Freeburg CCSD 70</t>
  </si>
  <si>
    <t>685 Freeburg CCSD 70</t>
  </si>
  <si>
    <t>696 Freeburg CHSD 77</t>
  </si>
  <si>
    <t>082-0770</t>
  </si>
  <si>
    <t>Freeburg CHSD 77</t>
  </si>
  <si>
    <t>686 Freeburg CHSD 77</t>
  </si>
  <si>
    <t>697 Shiloh Village SD 85</t>
  </si>
  <si>
    <t>082-0850</t>
  </si>
  <si>
    <t>Shiloh Village SD 85</t>
  </si>
  <si>
    <t>687 Shiloh Village SD 85</t>
  </si>
  <si>
    <t>698 OFallon CCSD 90</t>
  </si>
  <si>
    <t>082-0900</t>
  </si>
  <si>
    <t>OFallon CCSD 90</t>
  </si>
  <si>
    <t>688 OFallon CCSD 90</t>
  </si>
  <si>
    <t>699 Central School District 104</t>
  </si>
  <si>
    <t>082-1040</t>
  </si>
  <si>
    <t>Central School District 104</t>
  </si>
  <si>
    <t>689 Central School District 104</t>
  </si>
  <si>
    <t>700 Pontiac-Wm Holliday SD 105</t>
  </si>
  <si>
    <t>082-1050</t>
  </si>
  <si>
    <t>Pontiac-Wm Holliday SD 105</t>
  </si>
  <si>
    <t>690 Pontiac-Wm Holliday SD 105</t>
  </si>
  <si>
    <t>701 Grant CCSD 110</t>
  </si>
  <si>
    <t>082-1100</t>
  </si>
  <si>
    <t>Grant CCSD 110</t>
  </si>
  <si>
    <t>691 Grant CCSD 110</t>
  </si>
  <si>
    <t>702 Wolf Branch SD 113</t>
  </si>
  <si>
    <t>082-1130</t>
  </si>
  <si>
    <t>Wolf Branch SD 113</t>
  </si>
  <si>
    <t>692 Wolf Branch SD 113</t>
  </si>
  <si>
    <t>703 Whiteside SD 115</t>
  </si>
  <si>
    <t>082-1150</t>
  </si>
  <si>
    <t>Whiteside SD 115</t>
  </si>
  <si>
    <t>693 Whiteside SD 115</t>
  </si>
  <si>
    <t>704 High Mount SD 116</t>
  </si>
  <si>
    <t>082-1160</t>
  </si>
  <si>
    <t>High Mount SD 116</t>
  </si>
  <si>
    <t>694 High Mount SD 116</t>
  </si>
  <si>
    <t>705 Belleville SD 118</t>
  </si>
  <si>
    <t>082-1180</t>
  </si>
  <si>
    <t>Belleville SD 118</t>
  </si>
  <si>
    <t>695 Belleville SD 118</t>
  </si>
  <si>
    <t>706 Belle Valley SD 119</t>
  </si>
  <si>
    <t>082-1190</t>
  </si>
  <si>
    <t>Belle Valley SD 119</t>
  </si>
  <si>
    <t>696 Belle Valley SD 119</t>
  </si>
  <si>
    <t>707 Smithton CCSD 130</t>
  </si>
  <si>
    <t>082-1300</t>
  </si>
  <si>
    <t>Smithton CCSD 130</t>
  </si>
  <si>
    <t>697 Smithton CCSD 130</t>
  </si>
  <si>
    <t>708 Millstadt CCSD 160</t>
  </si>
  <si>
    <t>082-1600</t>
  </si>
  <si>
    <t>Millstadt CCSD 160</t>
  </si>
  <si>
    <t>698 Millstadt CCSD 160</t>
  </si>
  <si>
    <t>709 Harmony Emge SD 175</t>
  </si>
  <si>
    <t>082-1750</t>
  </si>
  <si>
    <t>Harmony Emge SD 175</t>
  </si>
  <si>
    <t>699 Harmony Emge SD 175</t>
  </si>
  <si>
    <t>710 Signal Hill SD 181</t>
  </si>
  <si>
    <t>082-1810</t>
  </si>
  <si>
    <t>Signal Hill SD 181</t>
  </si>
  <si>
    <t>700 Signal Hill SD 181</t>
  </si>
  <si>
    <t>711 Cahokia CUSD 187</t>
  </si>
  <si>
    <t>082-1870</t>
  </si>
  <si>
    <t>Cahokia CUSD 187</t>
  </si>
  <si>
    <t>701 Cahokia CUSD 187</t>
  </si>
  <si>
    <t>712 Brooklyn USD 188</t>
  </si>
  <si>
    <t>082-1880</t>
  </si>
  <si>
    <t>Brooklyn USD 188</t>
  </si>
  <si>
    <t>702 Brooklyn USD 188</t>
  </si>
  <si>
    <t>713 East St Louis SD 189</t>
  </si>
  <si>
    <t>082-1890</t>
  </si>
  <si>
    <t>East St Louis SD 189</t>
  </si>
  <si>
    <t>703 East St Louis SD 189</t>
  </si>
  <si>
    <t>714 Dupo CUSD 196</t>
  </si>
  <si>
    <t>082-1960</t>
  </si>
  <si>
    <t>Dupo CUSD 196</t>
  </si>
  <si>
    <t>704 Dupo CUSD 196</t>
  </si>
  <si>
    <t>715 Belleville THSD 201</t>
  </si>
  <si>
    <t>082-2010</t>
  </si>
  <si>
    <t>Belleville THSD 201</t>
  </si>
  <si>
    <t>705 Belleville THSD 201</t>
  </si>
  <si>
    <t>716 OFallon THSD 203</t>
  </si>
  <si>
    <t>082-2030</t>
  </si>
  <si>
    <t>OFallon THSD 203</t>
  </si>
  <si>
    <t>706 OFallon THSD 203</t>
  </si>
  <si>
    <t>717 Galatia CUSD 1</t>
  </si>
  <si>
    <t>083-0010</t>
  </si>
  <si>
    <t>Galatia CUSD 1</t>
  </si>
  <si>
    <t>707 Galatia CUSD 1</t>
  </si>
  <si>
    <t>718 Carrier Mills-Stonefort SD 2</t>
  </si>
  <si>
    <t>083-0020</t>
  </si>
  <si>
    <t>Carrier Mills-Stonefort SD 2</t>
  </si>
  <si>
    <t>708 Carrier Mills-Stonefort SD 2</t>
  </si>
  <si>
    <t>719 Harrisburg CUSD 3</t>
  </si>
  <si>
    <t>083-0030</t>
  </si>
  <si>
    <t>Harrisburg CUSD 3</t>
  </si>
  <si>
    <t>709 Harrisburg CUSD 3</t>
  </si>
  <si>
    <t>720 Eldorado CUSD 4</t>
  </si>
  <si>
    <t>083-0040</t>
  </si>
  <si>
    <t>Eldorado CUSD 4</t>
  </si>
  <si>
    <t>710 Eldorado CUSD 4</t>
  </si>
  <si>
    <t>721 Tri City CUSD 1</t>
  </si>
  <si>
    <t>084-0010</t>
  </si>
  <si>
    <t>Tri City CUSD 1</t>
  </si>
  <si>
    <t>711 Tri City CUSD 1</t>
  </si>
  <si>
    <t>722 Rochester CUSD 3A</t>
  </si>
  <si>
    <t>084-0030</t>
  </si>
  <si>
    <t>Rochester CUSD 3A</t>
  </si>
  <si>
    <t>712 Rochester CUSD 3A</t>
  </si>
  <si>
    <t>723 Ball Chatham CUSD 5</t>
  </si>
  <si>
    <t>084-0050</t>
  </si>
  <si>
    <t>Ball Chatham CUSD 5</t>
  </si>
  <si>
    <t>713 Ball Chatham CUSD 5</t>
  </si>
  <si>
    <t>724 Pleasant Plains CUSD 8</t>
  </si>
  <si>
    <t>084-0080</t>
  </si>
  <si>
    <t>Pleasant Plains CUSD 8</t>
  </si>
  <si>
    <t>714 Pleasant Plains CUSD 8</t>
  </si>
  <si>
    <t>725 Auburn CUSD 10</t>
  </si>
  <si>
    <t>084-0100</t>
  </si>
  <si>
    <t>Auburn CUSD 10</t>
  </si>
  <si>
    <t>715 Auburn CUSD 10</t>
  </si>
  <si>
    <t>726 Pawnee CUSD 11</t>
  </si>
  <si>
    <t>084-0110</t>
  </si>
  <si>
    <t>Pawnee CUSD 11</t>
  </si>
  <si>
    <t>716 Pawnee CUSD 11</t>
  </si>
  <si>
    <t>727 Riverton CUSD 14</t>
  </si>
  <si>
    <t>084-0140</t>
  </si>
  <si>
    <t>Riverton CUSD 14</t>
  </si>
  <si>
    <t>717 Riverton CUSD 14</t>
  </si>
  <si>
    <t>728 Williamsville CUSD 15</t>
  </si>
  <si>
    <t>084-0150</t>
  </si>
  <si>
    <t>Williamsville CUSD 15</t>
  </si>
  <si>
    <t>718 Williamsville CUSD 15</t>
  </si>
  <si>
    <t>729 New Berlin CUSD 16</t>
  </si>
  <si>
    <t>084-0160</t>
  </si>
  <si>
    <t>New Berlin CUSD 16</t>
  </si>
  <si>
    <t>719 New Berlin CUSD 16</t>
  </si>
  <si>
    <t>730 Springfield SD 186</t>
  </si>
  <si>
    <t>084-1860</t>
  </si>
  <si>
    <t>Springfield SD 186</t>
  </si>
  <si>
    <t>720 Springfield SD 186</t>
  </si>
  <si>
    <t>731 Schuyler - Industry CUSD 5</t>
  </si>
  <si>
    <t>085-0050</t>
  </si>
  <si>
    <t>Schuyler - Industry CUSD 5</t>
  </si>
  <si>
    <t>721 Schuyler - Industry CUSD 5</t>
  </si>
  <si>
    <t>732 Winchester CUSD 1</t>
  </si>
  <si>
    <t>086-0010</t>
  </si>
  <si>
    <t>Winchester CUSD 1</t>
  </si>
  <si>
    <t>722 Winchester CUSD 1</t>
  </si>
  <si>
    <t>733 Scott-Morgan Cnty CUSD 2</t>
  </si>
  <si>
    <t>086-0020</t>
  </si>
  <si>
    <t>Scott-Morgan Cnty CUSD 2</t>
  </si>
  <si>
    <t>723 Scott-Morgan Cnty CUSD 2</t>
  </si>
  <si>
    <t>734 Windsor CUSD 1</t>
  </si>
  <si>
    <t>087-0010</t>
  </si>
  <si>
    <t>Windsor CUSD 1</t>
  </si>
  <si>
    <t>724 Windsor CUSD 1</t>
  </si>
  <si>
    <t>735 Cowden-Herrick CUD 3A</t>
  </si>
  <si>
    <t>087-0030</t>
  </si>
  <si>
    <t>Cowden-Herrick CUD 3A</t>
  </si>
  <si>
    <t>725 Cowden-Herrick CUD 3A</t>
  </si>
  <si>
    <t>736 Shelbyville CUSD 4</t>
  </si>
  <si>
    <t>087-0040</t>
  </si>
  <si>
    <t>Shelbyville CUSD 4</t>
  </si>
  <si>
    <t>726 Shelbyville CUSD 4</t>
  </si>
  <si>
    <t>737 Stewardson-Strasburg CUSD 5</t>
  </si>
  <si>
    <t>087-0050</t>
  </si>
  <si>
    <t>Stewardson-Strasburg CUSD 5</t>
  </si>
  <si>
    <t>727 Stewardson-Strasburg CUSD 5</t>
  </si>
  <si>
    <t>738 Central A &amp; M CUSD 21</t>
  </si>
  <si>
    <t>087-0210</t>
  </si>
  <si>
    <t>Central A &amp; M CUSD 21</t>
  </si>
  <si>
    <t>728 Central A &amp; M CUSD 21</t>
  </si>
  <si>
    <t>739 Bradford CUSD 1</t>
  </si>
  <si>
    <t>088-0010</t>
  </si>
  <si>
    <t>Bradford CUSD 1</t>
  </si>
  <si>
    <t>729 Bradford CUSD 1</t>
  </si>
  <si>
    <t>740 Stark County CUSD 100</t>
  </si>
  <si>
    <t>088-1000</t>
  </si>
  <si>
    <t>Stark County CUSD 100</t>
  </si>
  <si>
    <t>730 Stark County CUSD 100</t>
  </si>
  <si>
    <t>741 Freeport School District 145</t>
  </si>
  <si>
    <t>089-1450</t>
  </si>
  <si>
    <t>Freeport School District 145</t>
  </si>
  <si>
    <t>731 Freeport School District 145</t>
  </si>
  <si>
    <t>742 Pearl City CUSD 200</t>
  </si>
  <si>
    <t>089-2000</t>
  </si>
  <si>
    <t>Pearl City CUSD 200</t>
  </si>
  <si>
    <t>732 Pearl City CUSD 200</t>
  </si>
  <si>
    <t>743 Dakota CUSD 201</t>
  </si>
  <si>
    <t>089-2010</t>
  </si>
  <si>
    <t>Dakota CUSD 201</t>
  </si>
  <si>
    <t>733 Dakota CUSD 201</t>
  </si>
  <si>
    <t>744 Lena Winslow CUSD 202</t>
  </si>
  <si>
    <t>089-2020</t>
  </si>
  <si>
    <t>Lena Winslow CUSD 202</t>
  </si>
  <si>
    <t>734 Lena Winslow CUSD 202</t>
  </si>
  <si>
    <t>745 Orangeville CUSD 203</t>
  </si>
  <si>
    <t>089-2030</t>
  </si>
  <si>
    <t>Orangeville CUSD 203</t>
  </si>
  <si>
    <t>735 Orangeville CUSD 203</t>
  </si>
  <si>
    <t>746 District 50 Schools</t>
  </si>
  <si>
    <t>090-0500</t>
  </si>
  <si>
    <t>District 50 Schools</t>
  </si>
  <si>
    <t>736 District 50 Schools</t>
  </si>
  <si>
    <t>747 Central School District 51</t>
  </si>
  <si>
    <t>090-0510</t>
  </si>
  <si>
    <t>Central School District 51</t>
  </si>
  <si>
    <t>737 Central School District 51</t>
  </si>
  <si>
    <t>748 Washington School District 52</t>
  </si>
  <si>
    <t>090-0520</t>
  </si>
  <si>
    <t>Washington School District 52</t>
  </si>
  <si>
    <t>738 Washington School District 52</t>
  </si>
  <si>
    <t>749 Creve Coeur SD 76</t>
  </si>
  <si>
    <t>090-0760</t>
  </si>
  <si>
    <t>Creve Coeur SD 76</t>
  </si>
  <si>
    <t>739 Creve Coeur SD 76</t>
  </si>
  <si>
    <t>750 Robein School District 85</t>
  </si>
  <si>
    <t>090-0850</t>
  </si>
  <si>
    <t>Robein School District 85</t>
  </si>
  <si>
    <t>740 Robein School District 85</t>
  </si>
  <si>
    <t>751 East Peoria SD 86</t>
  </si>
  <si>
    <t>090-0860</t>
  </si>
  <si>
    <t>East Peoria SD 86</t>
  </si>
  <si>
    <t>741 East Peoria SD 86</t>
  </si>
  <si>
    <t>752 Rankin CSD 98</t>
  </si>
  <si>
    <t>090-0980</t>
  </si>
  <si>
    <t>Rankin CSD 98</t>
  </si>
  <si>
    <t>742 Rankin CSD 98</t>
  </si>
  <si>
    <t>753 N Pekin-Marquette Heights SD</t>
  </si>
  <si>
    <t>090-1020</t>
  </si>
  <si>
    <t>N Pekin-Marquette Heights SD</t>
  </si>
  <si>
    <t>743 N Pekin-Marquette Heights SD</t>
  </si>
  <si>
    <t>754 Pekin Public SD 108</t>
  </si>
  <si>
    <t>090-1080</t>
  </si>
  <si>
    <t>Pekin Public SD 108</t>
  </si>
  <si>
    <t>744 Pekin Public SD 108</t>
  </si>
  <si>
    <t>755 South Pekin SD 137</t>
  </si>
  <si>
    <t>090-1370</t>
  </si>
  <si>
    <t>South Pekin SD 137</t>
  </si>
  <si>
    <t>745 South Pekin SD 137</t>
  </si>
  <si>
    <t>756 Pekin CHSD 303</t>
  </si>
  <si>
    <t>090-3030</t>
  </si>
  <si>
    <t>Pekin CHSD 303</t>
  </si>
  <si>
    <t>746 Pekin CHSD 303</t>
  </si>
  <si>
    <t>757 Washington CHSD 308</t>
  </si>
  <si>
    <t>090-3080</t>
  </si>
  <si>
    <t>Washington CHSD 308</t>
  </si>
  <si>
    <t>747 Washington CHSD 308</t>
  </si>
  <si>
    <t>758 East Peoria CHSD 309</t>
  </si>
  <si>
    <t>090-3090</t>
  </si>
  <si>
    <t>East Peoria CHSD 309</t>
  </si>
  <si>
    <t>748 East Peoria CHSD 309</t>
  </si>
  <si>
    <t>759 Spring Lake CCSD 606</t>
  </si>
  <si>
    <t>090-6060</t>
  </si>
  <si>
    <t>Spring Lake CCSD 606</t>
  </si>
  <si>
    <t>749 Spring Lake CCSD 606</t>
  </si>
  <si>
    <t>760 Deer Creek-Mackinaw CUSD 701</t>
  </si>
  <si>
    <t>090-7010</t>
  </si>
  <si>
    <t>Deer Creek-Mackinaw CUSD 701</t>
  </si>
  <si>
    <t>750 Deer Creek-Mackinaw CUSD 701</t>
  </si>
  <si>
    <t>761 Tremont CUSD 702</t>
  </si>
  <si>
    <t>090-7020</t>
  </si>
  <si>
    <t>Tremont CUSD 702</t>
  </si>
  <si>
    <t>751 Tremont CUSD 702</t>
  </si>
  <si>
    <t>762 Delavan CUSD 703</t>
  </si>
  <si>
    <t>090-7030</t>
  </si>
  <si>
    <t>Delavan CUSD 703</t>
  </si>
  <si>
    <t>752 Delavan CUSD 703</t>
  </si>
  <si>
    <t>763 Morton CUSD 709</t>
  </si>
  <si>
    <t>090-7090</t>
  </si>
  <si>
    <t>Morton CUSD 709</t>
  </si>
  <si>
    <t>753 Morton CUSD 709</t>
  </si>
  <si>
    <t>764 Lick Creek CCSD 16</t>
  </si>
  <si>
    <t>091-0160</t>
  </si>
  <si>
    <t>Lick Creek CCSD 16</t>
  </si>
  <si>
    <t>754 Lick Creek CCSD 16</t>
  </si>
  <si>
    <t>765 Cobden Unit District 17</t>
  </si>
  <si>
    <t>091-0170</t>
  </si>
  <si>
    <t>Cobden Unit District 17</t>
  </si>
  <si>
    <t>755 Cobden Unit District 17</t>
  </si>
  <si>
    <t>766 Anna CCSD 37</t>
  </si>
  <si>
    <t>091-0370</t>
  </si>
  <si>
    <t>Anna CCSD 37</t>
  </si>
  <si>
    <t>756 Anna CCSD 37</t>
  </si>
  <si>
    <t>767 Jonesboro CCSD 43</t>
  </si>
  <si>
    <t>091-0430</t>
  </si>
  <si>
    <t>Jonesboro CCSD 43</t>
  </si>
  <si>
    <t>757 Jonesboro CCSD 43</t>
  </si>
  <si>
    <t>768 Dongola Unit District 66</t>
  </si>
  <si>
    <t>091-0660</t>
  </si>
  <si>
    <t>Dongola Unit District 66</t>
  </si>
  <si>
    <t>758 Dongola Unit District 66</t>
  </si>
  <si>
    <t>769 Anna Jonesboro CHSD 81</t>
  </si>
  <si>
    <t>091-0810</t>
  </si>
  <si>
    <t>Anna Jonesboro CHSD 81</t>
  </si>
  <si>
    <t>759 Anna Jonesboro CHSD 81</t>
  </si>
  <si>
    <t>770 Shawnee CUSD 84</t>
  </si>
  <si>
    <t>091-0840</t>
  </si>
  <si>
    <t>Shawnee CUSD 84</t>
  </si>
  <si>
    <t>760 Shawnee CUSD 84</t>
  </si>
  <si>
    <t>771 Bismarck CUSD 1</t>
  </si>
  <si>
    <t>092-0010</t>
  </si>
  <si>
    <t>Bismarck CUSD 1</t>
  </si>
  <si>
    <t>761 Bismarck CUSD 1</t>
  </si>
  <si>
    <t>772 Westville CUSD 2</t>
  </si>
  <si>
    <t>092-0020</t>
  </si>
  <si>
    <t>Westville CUSD 2</t>
  </si>
  <si>
    <t>762 Westville CUSD 2</t>
  </si>
  <si>
    <t>773 Georgetown-Ridge Farm CUD 4</t>
  </si>
  <si>
    <t>092-0040</t>
  </si>
  <si>
    <t>Georgetown-Ridge Farm CUD 4</t>
  </si>
  <si>
    <t>763 Georgetown-Ridge Farm CUD 4</t>
  </si>
  <si>
    <t>774 Catlin CUSD 5</t>
  </si>
  <si>
    <t>092-0050</t>
  </si>
  <si>
    <t>Catlin CUSD 5</t>
  </si>
  <si>
    <t>764 Catlin CUSD 5</t>
  </si>
  <si>
    <t>775 Rossville-Alvin CUSD 7</t>
  </si>
  <si>
    <t>092-0070</t>
  </si>
  <si>
    <t>Rossville-Alvin CUSD 7</t>
  </si>
  <si>
    <t>765 Rossville-Alvin CUSD 7</t>
  </si>
  <si>
    <t>776 Potomac CUSD 10</t>
  </si>
  <si>
    <t>092-0100</t>
  </si>
  <si>
    <t>Potomac CUSD 10</t>
  </si>
  <si>
    <t>766 Potomac CUSD 10</t>
  </si>
  <si>
    <t>777 Hoopeston Area CUSD 11</t>
  </si>
  <si>
    <t>092-0110</t>
  </si>
  <si>
    <t>Hoopeston Area CUSD 11</t>
  </si>
  <si>
    <t>767 Hoopeston Area CUSD 11</t>
  </si>
  <si>
    <t>778 Jamaica CUSD 12</t>
  </si>
  <si>
    <t>092-0120</t>
  </si>
  <si>
    <t>Jamaica CUSD 12</t>
  </si>
  <si>
    <t>768 Jamaica CUSD 12</t>
  </si>
  <si>
    <t>779 Bsmck-Henng Rossvl-Alv Coop HS</t>
  </si>
  <si>
    <t>092-0170</t>
  </si>
  <si>
    <t>Bsmck-Henng Rossvl-Alv Coop HS</t>
  </si>
  <si>
    <t>769 Bsmck-Henng Rossvl-Alv Coop HS</t>
  </si>
  <si>
    <t>779 Armstrong-Ellis CSD 61</t>
  </si>
  <si>
    <t>092-0610</t>
  </si>
  <si>
    <t>Armstrong-Ellis CSD 61</t>
  </si>
  <si>
    <t>780 Armstrong-Ellis CSD 61</t>
  </si>
  <si>
    <t>770 Armstrong-Ellis CSD 61</t>
  </si>
  <si>
    <t>780 Oakwood CUSD 76</t>
  </si>
  <si>
    <t>092-0760</t>
  </si>
  <si>
    <t>Oakwood CUSD 76</t>
  </si>
  <si>
    <t>781 Oakwood CUSD 76</t>
  </si>
  <si>
    <t>771 Oakwood CUSD 76</t>
  </si>
  <si>
    <t>781 Danville CCSD 118</t>
  </si>
  <si>
    <t>092-1180</t>
  </si>
  <si>
    <t>Danville CCSD 118</t>
  </si>
  <si>
    <t>782 Danville CCSD 118</t>
  </si>
  <si>
    <t>772 Danville CCSD 118</t>
  </si>
  <si>
    <t>782 Armstrong THSD 225</t>
  </si>
  <si>
    <t>092-2250</t>
  </si>
  <si>
    <t>Armstrong THSD 225</t>
  </si>
  <si>
    <t>783 Armstrong THSD 225</t>
  </si>
  <si>
    <t>773 Armstrong THSD 225</t>
  </si>
  <si>
    <t>783 Salt Fork CUSD 512</t>
  </si>
  <si>
    <t>092-5120</t>
  </si>
  <si>
    <t>Salt Fork CUSD 512</t>
  </si>
  <si>
    <t>784 Salt Fork CUSD 512</t>
  </si>
  <si>
    <t>774 Salt Fork CUSD 512</t>
  </si>
  <si>
    <t>784 Allendale CCSD 17</t>
  </si>
  <si>
    <t>093-0170</t>
  </si>
  <si>
    <t>Allendale CCSD 17</t>
  </si>
  <si>
    <t>785 Allendale CCSD 17</t>
  </si>
  <si>
    <t>775 Allendale CCSD 17</t>
  </si>
  <si>
    <t>785 Wabash CUSD 348</t>
  </si>
  <si>
    <t>093-3480</t>
  </si>
  <si>
    <t>Wabash CUSD 348</t>
  </si>
  <si>
    <t>786 Wabash CUSD 348</t>
  </si>
  <si>
    <t>776 Wabash CUSD 348</t>
  </si>
  <si>
    <t>786 Monmouth - Roseville CUSD 238</t>
  </si>
  <si>
    <t>094-2380</t>
  </si>
  <si>
    <t>Monmouth - Roseville CUSD 238</t>
  </si>
  <si>
    <t>787 Monmouth - Roseville CUSD 238</t>
  </si>
  <si>
    <t>777 Monmouth - Roseville CUSD 238</t>
  </si>
  <si>
    <t>787 United SD 304</t>
  </si>
  <si>
    <t>094-3040</t>
  </si>
  <si>
    <t>United SD 304</t>
  </si>
  <si>
    <t>788 United SD 304</t>
  </si>
  <si>
    <t>778 United SD 304</t>
  </si>
  <si>
    <t>788 Oakdale CCSD 1</t>
  </si>
  <si>
    <t>095-0010</t>
  </si>
  <si>
    <t>Oakdale CCSD 1</t>
  </si>
  <si>
    <t>789 Oakdale CCSD 1</t>
  </si>
  <si>
    <t>779 Oakdale CCSD 1</t>
  </si>
  <si>
    <t>789 West Washington CUSD 10</t>
  </si>
  <si>
    <t>095-0100</t>
  </si>
  <si>
    <t>West Washington CUSD 10</t>
  </si>
  <si>
    <t>790 West Washington CUSD 10</t>
  </si>
  <si>
    <t>780 West Washington CUSD 10</t>
  </si>
  <si>
    <t>790 Irvington CCSD 11</t>
  </si>
  <si>
    <t>095-0110</t>
  </si>
  <si>
    <t>Irvington CCSD 11</t>
  </si>
  <si>
    <t>791 Irvington CCSD 11</t>
  </si>
  <si>
    <t>781 Irvington CCSD 11</t>
  </si>
  <si>
    <t>791 Ashley CCSD 15</t>
  </si>
  <si>
    <t>095-0150</t>
  </si>
  <si>
    <t>Ashley CCSD 15</t>
  </si>
  <si>
    <t>792 Ashley CCSD 15</t>
  </si>
  <si>
    <t>782 Ashley CCSD 15</t>
  </si>
  <si>
    <t>792 Hoyleton CSD 29</t>
  </si>
  <si>
    <t>095-0290</t>
  </si>
  <si>
    <t>Hoyleton CSD 29</t>
  </si>
  <si>
    <t>793 Hoyleton CSD 29</t>
  </si>
  <si>
    <t>783 Hoyleton CSD 29</t>
  </si>
  <si>
    <t>793 Nashville CCSD 49</t>
  </si>
  <si>
    <t>095-0490</t>
  </si>
  <si>
    <t>Nashville CCSD 49</t>
  </si>
  <si>
    <t>794 Nashville CCSD 49</t>
  </si>
  <si>
    <t>784 Nashville CCSD 49</t>
  </si>
  <si>
    <t>794 Nashville CHSD 99</t>
  </si>
  <si>
    <t>095-0990</t>
  </si>
  <si>
    <t>Nashville CHSD 99</t>
  </si>
  <si>
    <t>795 Nashville CHSD 99</t>
  </si>
  <si>
    <t>785 Nashville CHSD 99</t>
  </si>
  <si>
    <t>795 New Hope CCSD 6</t>
  </si>
  <si>
    <t>096-0060</t>
  </si>
  <si>
    <t>New Hope CCSD 6</t>
  </si>
  <si>
    <t>796 New Hope CCSD 6</t>
  </si>
  <si>
    <t>786 New Hope CCSD 6</t>
  </si>
  <si>
    <t>796 Geff CCSD 14</t>
  </si>
  <si>
    <t>096-0140</t>
  </si>
  <si>
    <t>Geff CCSD 14</t>
  </si>
  <si>
    <t>797 Geff CCSD 14</t>
  </si>
  <si>
    <t>787 Geff CCSD 14</t>
  </si>
  <si>
    <t>797 Jasper CCSD 17</t>
  </si>
  <si>
    <t>096-0170</t>
  </si>
  <si>
    <t>Jasper CCSD 17</t>
  </si>
  <si>
    <t>798 Jasper CCSD 17</t>
  </si>
  <si>
    <t>788 Jasper CCSD 17</t>
  </si>
  <si>
    <t>798 Wayne City CUSD 100</t>
  </si>
  <si>
    <t>096-1000</t>
  </si>
  <si>
    <t>Wayne City CUSD 100</t>
  </si>
  <si>
    <t>799 Wayne City CUSD 100</t>
  </si>
  <si>
    <t>789 Wayne City CUSD 100</t>
  </si>
  <si>
    <t>799 Fairfield Public SD 112</t>
  </si>
  <si>
    <t>096-1120</t>
  </si>
  <si>
    <t>Fairfield Public SD 112</t>
  </si>
  <si>
    <t>800 Fairfield Public SD 112</t>
  </si>
  <si>
    <t>790 Fairfield Public SD 112</t>
  </si>
  <si>
    <t>800 North Wayne CUSD 200</t>
  </si>
  <si>
    <t>096-2000</t>
  </si>
  <si>
    <t>North Wayne CUSD 200</t>
  </si>
  <si>
    <t>801 North Wayne CUSD 200</t>
  </si>
  <si>
    <t>791 North Wayne CUSD 200</t>
  </si>
  <si>
    <t>801 Fairfield CHSD 225</t>
  </si>
  <si>
    <t>096-2250</t>
  </si>
  <si>
    <t>Fairfield CHSD 225</t>
  </si>
  <si>
    <t>802 Fairfield CHSD 225</t>
  </si>
  <si>
    <t>792 Fairfield CHSD 225</t>
  </si>
  <si>
    <t>802 Grayville CUSD 1</t>
  </si>
  <si>
    <t>097-0010</t>
  </si>
  <si>
    <t>Grayville CUSD 1</t>
  </si>
  <si>
    <t>803 Grayville CUSD 1</t>
  </si>
  <si>
    <t>793 Grayville CUSD 1</t>
  </si>
  <si>
    <t>803 Norris City-Omaha-Enfield SD</t>
  </si>
  <si>
    <t>097-0030</t>
  </si>
  <si>
    <t>Norris City-Omaha-Enfield SD</t>
  </si>
  <si>
    <t>804 Norris City-Omaha-Enfield SD</t>
  </si>
  <si>
    <t>794 Norris City-Omaha-Enfield SD</t>
  </si>
  <si>
    <t>804 Carmi-White Cnty CUSD 5</t>
  </si>
  <si>
    <t>097-0050</t>
  </si>
  <si>
    <t>Carmi-White Cnty CUSD 5</t>
  </si>
  <si>
    <t>805 Carmi-White Cnty CUSD 5</t>
  </si>
  <si>
    <t>795 Carmi-White Cnty CUSD 5</t>
  </si>
  <si>
    <t>805 Erie CUSD 1</t>
  </si>
  <si>
    <t>098-0010</t>
  </si>
  <si>
    <t>Erie CUSD 1</t>
  </si>
  <si>
    <t>806 Erie CUSD 1</t>
  </si>
  <si>
    <t>796 Erie CUSD 1</t>
  </si>
  <si>
    <t>806 River Bend CUSD 2</t>
  </si>
  <si>
    <t>098-0020</t>
  </si>
  <si>
    <t>River Bend CUSD 2</t>
  </si>
  <si>
    <t>807 River Bend CUSD 2</t>
  </si>
  <si>
    <t>797 River Bend CUSD 2</t>
  </si>
  <si>
    <t>807 Prophetstown-Lyndon-Tampico SD</t>
  </si>
  <si>
    <t>098-0030</t>
  </si>
  <si>
    <t>Prophetstown-Lyndon-Tampico SD</t>
  </si>
  <si>
    <t>808 Prophetstown-Lyndon-Tampico SD</t>
  </si>
  <si>
    <t>798 Prophetstown-Lyndon-Tampico SD</t>
  </si>
  <si>
    <t>808 Sterling CUSD 5</t>
  </si>
  <si>
    <t>098-0050</t>
  </si>
  <si>
    <t>Sterling CUSD 5</t>
  </si>
  <si>
    <t>809 Sterling CUSD 5</t>
  </si>
  <si>
    <t>799 Sterling CUSD 5</t>
  </si>
  <si>
    <t>809 Morrison CUSD 6</t>
  </si>
  <si>
    <t>098-0060</t>
  </si>
  <si>
    <t>Morrison CUSD 6</t>
  </si>
  <si>
    <t>810 Morrison CUSD 6</t>
  </si>
  <si>
    <t>800 Morrison CUSD 6</t>
  </si>
  <si>
    <t>810 East Coloma SD 12</t>
  </si>
  <si>
    <t>098-0120</t>
  </si>
  <si>
    <t>East Coloma SD 12</t>
  </si>
  <si>
    <t>811 East Coloma SD 12</t>
  </si>
  <si>
    <t>811 Rock Falls Elementary SD 13</t>
  </si>
  <si>
    <t>098-0130</t>
  </si>
  <si>
    <t>Rock Falls Elementary SD 13</t>
  </si>
  <si>
    <t>812 Rock Falls Elementary SD 13</t>
  </si>
  <si>
    <t>801 Rock Falls Elementary SD 13</t>
  </si>
  <si>
    <t>812 East Coloma-Nelson CESD 20</t>
  </si>
  <si>
    <t>098-0200</t>
  </si>
  <si>
    <t>East Coloma-Nelson CESD 20</t>
  </si>
  <si>
    <t>813 East Coloma-Nelson CESD 20</t>
  </si>
  <si>
    <t>802 East Coloma-Nelson CESD 20</t>
  </si>
  <si>
    <t>813 Montmorency CCSD 145</t>
  </si>
  <si>
    <t>098-1450</t>
  </si>
  <si>
    <t>Montmorency CCSD 145</t>
  </si>
  <si>
    <t>814 Montmorency CCSD 145</t>
  </si>
  <si>
    <t>803 Montmorency CCSD 145</t>
  </si>
  <si>
    <t>814 Rock Falls TWP HSD 301</t>
  </si>
  <si>
    <t>098-3010</t>
  </si>
  <si>
    <t>Rock Falls TWP HSD 301</t>
  </si>
  <si>
    <t>815 Rock Falls TWP HSD 301</t>
  </si>
  <si>
    <t>804 Rock Falls TWP HSD 301</t>
  </si>
  <si>
    <t>815 Channahon School District 17</t>
  </si>
  <si>
    <t>099-0170</t>
  </si>
  <si>
    <t>Channahon School District 17</t>
  </si>
  <si>
    <t>816 Channahon School District 17</t>
  </si>
  <si>
    <t>805 Channahon School District 17</t>
  </si>
  <si>
    <t>816 Troy CCSD 30C</t>
  </si>
  <si>
    <t>099-0300</t>
  </si>
  <si>
    <t>Troy CCSD 30C</t>
  </si>
  <si>
    <t>817 Troy CCSD 30C</t>
  </si>
  <si>
    <t>806 Troy CCSD 30C</t>
  </si>
  <si>
    <t>817 Homer CCSD 33</t>
  </si>
  <si>
    <t>099-0330</t>
  </si>
  <si>
    <t>Homer CCSD 33</t>
  </si>
  <si>
    <t>818 Homer CCSD 33</t>
  </si>
  <si>
    <t>807 Homer CCSD 33</t>
  </si>
  <si>
    <t>818 Laraway CCSD 70</t>
  </si>
  <si>
    <t>099-0700</t>
  </si>
  <si>
    <t>Laraway CCSD 70</t>
  </si>
  <si>
    <t>819 Laraway CCSD 70</t>
  </si>
  <si>
    <t>808 Laraway CCSD 70</t>
  </si>
  <si>
    <t>819 Union School District 81</t>
  </si>
  <si>
    <t>099-0810</t>
  </si>
  <si>
    <t>Union School District 81</t>
  </si>
  <si>
    <t>820 Union School District 81</t>
  </si>
  <si>
    <t>809 Union School District 81</t>
  </si>
  <si>
    <t>820 Rockdale School District 84</t>
  </si>
  <si>
    <t>099-0840</t>
  </si>
  <si>
    <t>Rockdale School District 84</t>
  </si>
  <si>
    <t>821 Rockdale School District 84</t>
  </si>
  <si>
    <t>810 Rockdale School District 84</t>
  </si>
  <si>
    <t>821 Joliet School District 86</t>
  </si>
  <si>
    <t>099-0860</t>
  </si>
  <si>
    <t>Joliet School District 86</t>
  </si>
  <si>
    <t>822 Joliet School District 86</t>
  </si>
  <si>
    <t>811 Joliet School District 86</t>
  </si>
  <si>
    <t>822 Chaney-Monge SD 88</t>
  </si>
  <si>
    <t>099-0880</t>
  </si>
  <si>
    <t>Chaney-Monge SD 88</t>
  </si>
  <si>
    <t>823 Chaney-Monge SD 88</t>
  </si>
  <si>
    <t>812 Chaney-Monge SD 88</t>
  </si>
  <si>
    <t>823 Richland School District 88A</t>
  </si>
  <si>
    <t>099-0885</t>
  </si>
  <si>
    <t>Richland School District 88A</t>
  </si>
  <si>
    <t>824 Richland School District 88A</t>
  </si>
  <si>
    <t>813 Richland School District 88A</t>
  </si>
  <si>
    <t>824 Fairmont School District 89</t>
  </si>
  <si>
    <t>099-0890</t>
  </si>
  <si>
    <t>Fairmont School District 89</t>
  </si>
  <si>
    <t>825 Fairmont School District 89</t>
  </si>
  <si>
    <t>814 Fairmont School District 89</t>
  </si>
  <si>
    <t>825 Taft School District 90</t>
  </si>
  <si>
    <t>099-0900</t>
  </si>
  <si>
    <t>Taft School District 90</t>
  </si>
  <si>
    <t>826 Taft School District 90</t>
  </si>
  <si>
    <t>815 Taft School District 90</t>
  </si>
  <si>
    <t>826 Lockport School District 91</t>
  </si>
  <si>
    <t>099-0910</t>
  </si>
  <si>
    <t>Lockport School District 91</t>
  </si>
  <si>
    <t>827 Lockport School District 91</t>
  </si>
  <si>
    <t>816 Lockport School District 91</t>
  </si>
  <si>
    <t>827 Will Cnty School District 92</t>
  </si>
  <si>
    <t>099-0920</t>
  </si>
  <si>
    <t>Will Cnty School District 92</t>
  </si>
  <si>
    <t>828 Will Cnty School District 92</t>
  </si>
  <si>
    <t>817 Will Cnty School District 92</t>
  </si>
  <si>
    <t>828 Manhattan School District 114</t>
  </si>
  <si>
    <t>099-1140</t>
  </si>
  <si>
    <t>Manhattan School District 114</t>
  </si>
  <si>
    <t>829 Manhattan School District 114</t>
  </si>
  <si>
    <t>818 Manhattan School District 114</t>
  </si>
  <si>
    <t>829 New Lenox School District 122</t>
  </si>
  <si>
    <t>099-1220</t>
  </si>
  <si>
    <t>New Lenox School District 122</t>
  </si>
  <si>
    <t>830 New Lenox School District 122</t>
  </si>
  <si>
    <t>819 New Lenox School District 122</t>
  </si>
  <si>
    <t>830 Frankfort CCSD 157C</t>
  </si>
  <si>
    <t>099-1570</t>
  </si>
  <si>
    <t>Frankfort CCSD 157C</t>
  </si>
  <si>
    <t>831 Frankfort CCSD 157C</t>
  </si>
  <si>
    <t>820 Frankfort CCSD 157C</t>
  </si>
  <si>
    <t>831 Mokena School District 159</t>
  </si>
  <si>
    <t>099-1590</t>
  </si>
  <si>
    <t>Mokena School District 159</t>
  </si>
  <si>
    <t>832 Mokena School District 159</t>
  </si>
  <si>
    <t>821 Mokena School District 159</t>
  </si>
  <si>
    <t>832 Summit Hill SD 161</t>
  </si>
  <si>
    <t>099-1610</t>
  </si>
  <si>
    <t>Summit Hill SD 161</t>
  </si>
  <si>
    <t>833 Summit Hill SD 161</t>
  </si>
  <si>
    <t>822 Summit Hill SD 161</t>
  </si>
  <si>
    <t>833 Beecher CUSD 200U</t>
  </si>
  <si>
    <t>099-2000</t>
  </si>
  <si>
    <t>Beecher CUSD 200U</t>
  </si>
  <si>
    <t>834 Beecher CUSD 200U</t>
  </si>
  <si>
    <t>823 Beecher CUSD 200U</t>
  </si>
  <si>
    <t>834 Crete Monee CUSD 201U</t>
  </si>
  <si>
    <t>099-2010</t>
  </si>
  <si>
    <t>Crete Monee CUSD 201U</t>
  </si>
  <si>
    <t>835 Crete Monee CUSD 201U</t>
  </si>
  <si>
    <t>824 Crete Monee CUSD 201U</t>
  </si>
  <si>
    <t>835 Plainfield SD 202</t>
  </si>
  <si>
    <t>099-2020</t>
  </si>
  <si>
    <t>Plainfield SD 202</t>
  </si>
  <si>
    <t>836 Plainfield SD 202</t>
  </si>
  <si>
    <t>825 Plainfield SD 202</t>
  </si>
  <si>
    <t>836 Elwood CCSD 203</t>
  </si>
  <si>
    <t>099-2030</t>
  </si>
  <si>
    <t>Elwood CCSD 203</t>
  </si>
  <si>
    <t>837 Elwood CCSD 203</t>
  </si>
  <si>
    <t>826 Elwood CCSD 203</t>
  </si>
  <si>
    <t>837 Joliet TWP HSD 204</t>
  </si>
  <si>
    <t>099-2040</t>
  </si>
  <si>
    <t>Joliet TWP HSD 204</t>
  </si>
  <si>
    <t>838 Joliet TWP HSD 204</t>
  </si>
  <si>
    <t>827 Joliet TWP HSD 204</t>
  </si>
  <si>
    <t>838 Lockport TWP HSD 205</t>
  </si>
  <si>
    <t>099-2050</t>
  </si>
  <si>
    <t>Lockport TWP HSD 205</t>
  </si>
  <si>
    <t>839 Lockport TWP HSD 205</t>
  </si>
  <si>
    <t>828 Lockport TWP HSD 205</t>
  </si>
  <si>
    <t>839 Peotone CUSD 207</t>
  </si>
  <si>
    <t>099-2070</t>
  </si>
  <si>
    <t>Peotone CUSD 207</t>
  </si>
  <si>
    <t>840 Peotone CUSD 207</t>
  </si>
  <si>
    <t>829 Peotone CUSD 207</t>
  </si>
  <si>
    <t>840 Wilmington CUSD 209</t>
  </si>
  <si>
    <t>099-2090</t>
  </si>
  <si>
    <t>Wilmington CUSD 209</t>
  </si>
  <si>
    <t>841 Wilmington CUSD 209</t>
  </si>
  <si>
    <t>830 Wilmington CUSD 209</t>
  </si>
  <si>
    <t>841 Lincoln-Way CHSD 210</t>
  </si>
  <si>
    <t>099-2100</t>
  </si>
  <si>
    <t>Lincoln-Way CHSD 210</t>
  </si>
  <si>
    <t>842 Lincoln-Way CHSD 210</t>
  </si>
  <si>
    <t>831 Lincoln-Way CHSD 210</t>
  </si>
  <si>
    <t>842 Reed Custer CUSD 255</t>
  </si>
  <si>
    <t>099-2550</t>
  </si>
  <si>
    <t>Reed Custer CUSD 255</t>
  </si>
  <si>
    <t>843 Reed Custer CUSD 255</t>
  </si>
  <si>
    <t>832 Reed Custer CUSD 255</t>
  </si>
  <si>
    <t>843 Valley View CUSD 365</t>
  </si>
  <si>
    <t>099-3650</t>
  </si>
  <si>
    <t>Valley View CUSD 365</t>
  </si>
  <si>
    <t>844 Valley View CUSD 365</t>
  </si>
  <si>
    <t>833 Valley View CUSD 365</t>
  </si>
  <si>
    <t>844 Johnston City CUSD 1</t>
  </si>
  <si>
    <t>100-0010</t>
  </si>
  <si>
    <t>Johnston City CUSD 1</t>
  </si>
  <si>
    <t>845 Johnston City CUSD 1</t>
  </si>
  <si>
    <t>834 Johnston City CUSD 1</t>
  </si>
  <si>
    <t>845 Marion CUSD 2</t>
  </si>
  <si>
    <t>100-0020</t>
  </si>
  <si>
    <t>Marion CUSD 2</t>
  </si>
  <si>
    <t>846 Marion CUSD 2</t>
  </si>
  <si>
    <t>835 Marion CUSD 2</t>
  </si>
  <si>
    <t>846 Crab Orchard CUSD 3</t>
  </si>
  <si>
    <t>100-0030</t>
  </si>
  <si>
    <t>Crab Orchard CUSD 3</t>
  </si>
  <si>
    <t>847 Crab Orchard CUSD 3</t>
  </si>
  <si>
    <t>836 Crab Orchard CUSD 3</t>
  </si>
  <si>
    <t>847 Herrin CUSD 4</t>
  </si>
  <si>
    <t>100-0040</t>
  </si>
  <si>
    <t>Herrin CUSD 4</t>
  </si>
  <si>
    <t>848 Herrin CUSD 4</t>
  </si>
  <si>
    <t>837 Herrin CUSD 4</t>
  </si>
  <si>
    <t>848 Carterville CUSD 5</t>
  </si>
  <si>
    <t>100-0050</t>
  </si>
  <si>
    <t>Carterville CUSD 5</t>
  </si>
  <si>
    <t>849 Carterville CUSD 5</t>
  </si>
  <si>
    <t>838 Carterville CUSD 5</t>
  </si>
  <si>
    <t>849 Harlem USD 122</t>
  </si>
  <si>
    <t>101-1220</t>
  </si>
  <si>
    <t>Harlem USD 122</t>
  </si>
  <si>
    <t>850 Harlem USD 122</t>
  </si>
  <si>
    <t>839 Harlem USD 122</t>
  </si>
  <si>
    <t>850 Kinnikinnick CCSD 131</t>
  </si>
  <si>
    <t>101-1310</t>
  </si>
  <si>
    <t>Kinnikinnick CCSD 131</t>
  </si>
  <si>
    <t>851 Kinnikinnick CCSD 131</t>
  </si>
  <si>
    <t>840 Kinnikinnick CCSD 131</t>
  </si>
  <si>
    <t>851 Prairie Hill CCSD 133</t>
  </si>
  <si>
    <t>101-1330</t>
  </si>
  <si>
    <t>Prairie Hill CCSD 133</t>
  </si>
  <si>
    <t>852 Prairie Hill CCSD 133</t>
  </si>
  <si>
    <t>841 Prairie Hill CCSD 133</t>
  </si>
  <si>
    <t>852 Shirland CCSD 134</t>
  </si>
  <si>
    <t>101-1340</t>
  </si>
  <si>
    <t>Shirland CCSD 134</t>
  </si>
  <si>
    <t>853 Shirland CCSD 134</t>
  </si>
  <si>
    <t>842 Shirland CCSD 134</t>
  </si>
  <si>
    <t>853 Rockton School District 140</t>
  </si>
  <si>
    <t>101-1400</t>
  </si>
  <si>
    <t>Rockton School District 140</t>
  </si>
  <si>
    <t>854 Rockton School District 140</t>
  </si>
  <si>
    <t>843 Rockton School District 140</t>
  </si>
  <si>
    <t>854 Rockford School District 205</t>
  </si>
  <si>
    <t>101-2050</t>
  </si>
  <si>
    <t>Rockford School District 205</t>
  </si>
  <si>
    <t>855 Rockford School District 205</t>
  </si>
  <si>
    <t>844 Rockford School District 205</t>
  </si>
  <si>
    <t>855 Hononegah CHSD 207</t>
  </si>
  <si>
    <t>101-2070</t>
  </si>
  <si>
    <t>Hononegah CHSD 207</t>
  </si>
  <si>
    <t>856 Hononegah CHSD 207</t>
  </si>
  <si>
    <t>845 Hononegah CHSD 207</t>
  </si>
  <si>
    <t>856 South Beloit CUSD 320</t>
  </si>
  <si>
    <t>101-3200</t>
  </si>
  <si>
    <t>South Beloit CUSD 320</t>
  </si>
  <si>
    <t>857 South Beloit CUSD 320</t>
  </si>
  <si>
    <t>846 South Beloit CUSD 320</t>
  </si>
  <si>
    <t>857 Pecatonica CUSD 321</t>
  </si>
  <si>
    <t>101-3210</t>
  </si>
  <si>
    <t>Pecatonica CUSD 321</t>
  </si>
  <si>
    <t>858 Pecatonica CUSD 321</t>
  </si>
  <si>
    <t>847 Pecatonica CUSD 321</t>
  </si>
  <si>
    <t>858 Durand CUSD 322</t>
  </si>
  <si>
    <t>101-3220</t>
  </si>
  <si>
    <t>Durand CUSD 322</t>
  </si>
  <si>
    <t>859 Durand CUSD 322</t>
  </si>
  <si>
    <t>848 Durand CUSD 322</t>
  </si>
  <si>
    <t>859 Winnebago CUSD 323</t>
  </si>
  <si>
    <t>101-3230</t>
  </si>
  <si>
    <t>Winnebago CUSD 323</t>
  </si>
  <si>
    <t>860 Winnebago CUSD 323</t>
  </si>
  <si>
    <t>849 Winnebago CUSD 323</t>
  </si>
  <si>
    <t>860 Metamora CCSD 1</t>
  </si>
  <si>
    <t>102-0010</t>
  </si>
  <si>
    <t>Metamora CCSD 1</t>
  </si>
  <si>
    <t>861 Metamora CCSD 1</t>
  </si>
  <si>
    <t>850 Metamora CCSD 1</t>
  </si>
  <si>
    <t>861 Riverview CCSD 2</t>
  </si>
  <si>
    <t>102-0020</t>
  </si>
  <si>
    <t>Riverview CCSD 2</t>
  </si>
  <si>
    <t>862 Riverview CCSD 2</t>
  </si>
  <si>
    <t>851 Riverview CCSD 2</t>
  </si>
  <si>
    <t>862 Fieldcrest CUSD 6</t>
  </si>
  <si>
    <t>102-0060</t>
  </si>
  <si>
    <t>Fieldcrest CUSD 6</t>
  </si>
  <si>
    <t>863 Fieldcrest CUSD 6</t>
  </si>
  <si>
    <t>852 Fieldcrest CUSD 6</t>
  </si>
  <si>
    <t>863 El Paso - Gridley CUSD 11</t>
  </si>
  <si>
    <t>102-0110</t>
  </si>
  <si>
    <t>El Paso - Gridley CUSD 11</t>
  </si>
  <si>
    <t>864 El Paso - Gridley CUSD 11</t>
  </si>
  <si>
    <t>853 El Paso - Gridley CUSD 11</t>
  </si>
  <si>
    <t>864 Lowpoint-Washburn CUSD 21</t>
  </si>
  <si>
    <t>102-0210</t>
  </si>
  <si>
    <t>Lowpoint-Washburn CUSD 21</t>
  </si>
  <si>
    <t>865 Lowpoint-Washburn CUSD 21</t>
  </si>
  <si>
    <t>854 Lowpoint-Washburn CUSD 21</t>
  </si>
  <si>
    <t>865 Roanoke Benson CUSD 60</t>
  </si>
  <si>
    <t>102-0600</t>
  </si>
  <si>
    <t>Roanoke Benson CUSD 60</t>
  </si>
  <si>
    <t>866 Roanoke Benson CUSD 60</t>
  </si>
  <si>
    <t>855 Roanoke Benson CUSD 60</t>
  </si>
  <si>
    <t>866 Germantown Hills SD 69</t>
  </si>
  <si>
    <t>102-0690</t>
  </si>
  <si>
    <t>Germantown Hills SD 69</t>
  </si>
  <si>
    <t>867 Germantown Hills SD 69</t>
  </si>
  <si>
    <t>856 Germantown Hills SD 69</t>
  </si>
  <si>
    <t>867 Metamora TWP HSD 122</t>
  </si>
  <si>
    <t>102-1220</t>
  </si>
  <si>
    <t>Metamora TWP HSD 122</t>
  </si>
  <si>
    <t>868 Metamora TWP HSD 122</t>
  </si>
  <si>
    <t>857 Metamora TWP HSD 122</t>
  </si>
  <si>
    <t>868 Eureka CUSD 140</t>
  </si>
  <si>
    <t>102-1400</t>
  </si>
  <si>
    <t>Eureka CUSD 140</t>
  </si>
  <si>
    <t>869 Eureka CUSD 140</t>
  </si>
  <si>
    <t>858 Eureka CUSD 140</t>
  </si>
  <si>
    <t>869 IL School for the Deaf</t>
  </si>
  <si>
    <t>200-0020</t>
  </si>
  <si>
    <t>IL School for the Deaf</t>
  </si>
  <si>
    <t>870 IL School for the Deaf</t>
  </si>
  <si>
    <t>859 IL School for the Deaf</t>
  </si>
  <si>
    <t>870 IL School - Visually Impaired</t>
  </si>
  <si>
    <t>200-0030</t>
  </si>
  <si>
    <t>IL School - Visually Impaired</t>
  </si>
  <si>
    <t>871 IL School - Visually Impaired</t>
  </si>
  <si>
    <t>860 IL School - Visually Impaired</t>
  </si>
  <si>
    <t>871 IL Bureau of Blind Service</t>
  </si>
  <si>
    <t>200-0050</t>
  </si>
  <si>
    <t>IL Bureau of Blind Service</t>
  </si>
  <si>
    <t>872 IL Bureau of Blind Service</t>
  </si>
  <si>
    <t>861 IL Bureau of Blind Service</t>
  </si>
  <si>
    <t>872 Mabley Developmental Center</t>
  </si>
  <si>
    <t>200-0080</t>
  </si>
  <si>
    <t>Mabley Developmental Center</t>
  </si>
  <si>
    <t>873 Mabley Developmental Center</t>
  </si>
  <si>
    <t>862 Mabley Developmental Center</t>
  </si>
  <si>
    <t>873 ICRE At Roosevelt</t>
  </si>
  <si>
    <t>200-0120</t>
  </si>
  <si>
    <t>ICRE At Roosevelt</t>
  </si>
  <si>
    <t>874 ICRE At Roosevelt</t>
  </si>
  <si>
    <t>863 ICRE At Roosevelt</t>
  </si>
  <si>
    <t>874 ICRE At Wood CRSBVI</t>
  </si>
  <si>
    <t>200-0130</t>
  </si>
  <si>
    <t>ICRE At Wood CRSBVI</t>
  </si>
  <si>
    <t>875 ICRE At Wood CRSBVI</t>
  </si>
  <si>
    <t>864 ICRE At Wood CRSBVI</t>
  </si>
  <si>
    <t>875 Choate Mental Health Center</t>
  </si>
  <si>
    <t>200-0160</t>
  </si>
  <si>
    <t>Choate Mental Health Center</t>
  </si>
  <si>
    <t>876 Choate Mental Health Center</t>
  </si>
  <si>
    <t>865 Choate Mental Health Center</t>
  </si>
  <si>
    <t>876 Elgin Mental Health Center</t>
  </si>
  <si>
    <t>200-0180</t>
  </si>
  <si>
    <t>Elgin Mental Health Center</t>
  </si>
  <si>
    <t>877 Elgin Mental Health Center</t>
  </si>
  <si>
    <t>Chicago Read Mental Health Ctr</t>
  </si>
  <si>
    <t>200-0190</t>
  </si>
  <si>
    <t>878 Chicago Read Mental Health Ctr</t>
  </si>
  <si>
    <t>866 Chicago Read Mental Health Ctr</t>
  </si>
  <si>
    <t>877 Fox Developmental Center</t>
  </si>
  <si>
    <t>200-0210</t>
  </si>
  <si>
    <t>Fox Developmental Center</t>
  </si>
  <si>
    <t>878 Fox Developmental Center</t>
  </si>
  <si>
    <t>879 Fox Developmental Center</t>
  </si>
  <si>
    <t>867 Fox Developmental Center</t>
  </si>
  <si>
    <t>878 Shapiro Developmental Center</t>
  </si>
  <si>
    <t>200-0260</t>
  </si>
  <si>
    <t>Shapiro Developmental Center</t>
  </si>
  <si>
    <t>879 Shapiro Developmental Center</t>
  </si>
  <si>
    <t>880 Shapiro Developmental Center</t>
  </si>
  <si>
    <t>868 Shapiro Developmental Center</t>
  </si>
  <si>
    <t>879 Warren G Murray Dev Ctr</t>
  </si>
  <si>
    <t>200-0270</t>
  </si>
  <si>
    <t>Warren G Murray Dev Ctr</t>
  </si>
  <si>
    <t>880 Warren G Murray Dev Ctr</t>
  </si>
  <si>
    <t>881 Warren G Murray Dev Ctr</t>
  </si>
  <si>
    <t>869 Warren G Murray Dev Ctr</t>
  </si>
  <si>
    <t>880 Jacksonville Mental Health Ctr</t>
  </si>
  <si>
    <t>200-0410</t>
  </si>
  <si>
    <t>Jacksonville Mental Health Ctr</t>
  </si>
  <si>
    <t>881 Jacksonville Mental Health Ctr</t>
  </si>
  <si>
    <t>882 Jacksonville Mental Health Ctr</t>
  </si>
  <si>
    <t>881 IL Dept of Correction</t>
  </si>
  <si>
    <t>200-0430</t>
  </si>
  <si>
    <t>IL Dept of Correction</t>
  </si>
  <si>
    <t>882 IL Dept of Correction</t>
  </si>
  <si>
    <t>883 IL Dept of Correction</t>
  </si>
  <si>
    <t>870 IL Dept of Correction</t>
  </si>
  <si>
    <t>Tinley Park Mental Health Ctr</t>
  </si>
  <si>
    <t>200-0440</t>
  </si>
  <si>
    <t>884 Tinley Park Mental Health Ctr</t>
  </si>
  <si>
    <t>882 Ludeman Developmental Center</t>
  </si>
  <si>
    <t>200-0460</t>
  </si>
  <si>
    <t>Ludeman Developmental Center</t>
  </si>
  <si>
    <t>883 Ludeman Developmental Center</t>
  </si>
  <si>
    <t>885 Ludeman Developmental Center</t>
  </si>
  <si>
    <t>871 Ludeman Developmental Center</t>
  </si>
  <si>
    <t>883 Kiley Developmental Center</t>
  </si>
  <si>
    <t>200-0530</t>
  </si>
  <si>
    <t>Kiley Developmental Center</t>
  </si>
  <si>
    <t>884 Kiley Developmental Center</t>
  </si>
  <si>
    <t>886 Kiley Developmental Center</t>
  </si>
  <si>
    <t>872 Kiley Developmental Center</t>
  </si>
  <si>
    <t>887 Howe Developmental Center</t>
  </si>
  <si>
    <t>200-0540</t>
  </si>
  <si>
    <t>Howe Developmental Center</t>
  </si>
  <si>
    <t>884 McFarland Mental Health</t>
  </si>
  <si>
    <t>200-0840</t>
  </si>
  <si>
    <t>McFarland Mental Health</t>
  </si>
  <si>
    <t>885 McFarland Mental Health</t>
  </si>
  <si>
    <t>888 McFarland Mental Health</t>
  </si>
  <si>
    <t>873 McFarland Mental Health</t>
  </si>
  <si>
    <t>885 ISBE - Regional Supt</t>
  </si>
  <si>
    <t>300-0000</t>
  </si>
  <si>
    <t>ISBE - Regional Supt</t>
  </si>
  <si>
    <t>886 ISBE - Regional Supt</t>
  </si>
  <si>
    <t>889 ISBE - Regional Supt</t>
  </si>
  <si>
    <t>874 ISBE - Regional Supt</t>
  </si>
  <si>
    <t>886 Brown-Cass-Morgan-Scott-ROE</t>
  </si>
  <si>
    <t>300-0050</t>
  </si>
  <si>
    <t>Brown-Cass-Morgan-Scott-ROE</t>
  </si>
  <si>
    <t>887 Brown-Cass-Morgan-Scott-ROE</t>
  </si>
  <si>
    <t>890 Brown-Cass-Morgan-Scott-ROE</t>
  </si>
  <si>
    <t>875 Brown-Cass-Morgan-Scott-ROE</t>
  </si>
  <si>
    <t>887 ISBE - Assistant Supt</t>
  </si>
  <si>
    <t>301-0000</t>
  </si>
  <si>
    <t>ISBE - Assistant Supt</t>
  </si>
  <si>
    <t>888 ISBE - Assistant Supt</t>
  </si>
  <si>
    <t>891 ISBE - Assistant Supt</t>
  </si>
  <si>
    <t>876 ISBE - Assistant Supt</t>
  </si>
  <si>
    <t>888 Bond-Effingham-Fayette ROE</t>
  </si>
  <si>
    <t>301-0030</t>
  </si>
  <si>
    <t>Bond-Effingham-Fayette ROE</t>
  </si>
  <si>
    <t>889 Bond-Effingham-Fayette ROE</t>
  </si>
  <si>
    <t>892 Bond-Effingham-Fayette ROE</t>
  </si>
  <si>
    <t>877 Bond-Effingham-Fayette ROE</t>
  </si>
  <si>
    <t>889 Clk-Cls-Cmbn-Dg-Ed-Mltr-Sh ROE</t>
  </si>
  <si>
    <t>301-0150</t>
  </si>
  <si>
    <t>Clk-Cls-Cmbn-Dg-Ed-Mltr-Sh ROE</t>
  </si>
  <si>
    <t>890 Clk-Cls-Cmbn-Dg-Ed-Mltr-Sh ROE</t>
  </si>
  <si>
    <t>893 Clk-Cls-Cmbn-Dg-Ed-Mltr-Sh ROE</t>
  </si>
  <si>
    <t>878 Clk-Cls-Cmbn-Dg-Ed-Mltr-Sh ROE</t>
  </si>
  <si>
    <t>890 Dupage County ROE</t>
  </si>
  <si>
    <t>301-0220</t>
  </si>
  <si>
    <t>Dupage County ROE</t>
  </si>
  <si>
    <t>891 Dupage County ROE</t>
  </si>
  <si>
    <t>894 Dupage County ROE</t>
  </si>
  <si>
    <t>879 Dupage County ROE</t>
  </si>
  <si>
    <t>891 Peoria County ROE</t>
  </si>
  <si>
    <t>301-0720</t>
  </si>
  <si>
    <t>Peoria County ROE</t>
  </si>
  <si>
    <t>892 Peoria County ROE</t>
  </si>
  <si>
    <t>895 Peoria County ROE</t>
  </si>
  <si>
    <t>880 Peoria County ROE</t>
  </si>
  <si>
    <t>892 Monroe-Randolph Counties ROE</t>
  </si>
  <si>
    <t>301-0790</t>
  </si>
  <si>
    <t>Monroe-Randolph Counties ROE</t>
  </si>
  <si>
    <t>893 Monroe-Randolph Counties ROE</t>
  </si>
  <si>
    <t>896 Monroe-Randolph Counties ROE</t>
  </si>
  <si>
    <t>881 Monroe-Randolph Counties ROE</t>
  </si>
  <si>
    <t>893 St Clair County ROE</t>
  </si>
  <si>
    <t>301-0820</t>
  </si>
  <si>
    <t>St Clair County ROE</t>
  </si>
  <si>
    <t>894 St Clair County ROE</t>
  </si>
  <si>
    <t>897 St Clair County ROE</t>
  </si>
  <si>
    <t>882 St Clair County ROE</t>
  </si>
  <si>
    <t>894 Carroll-JoDav-Stph-Reg Program</t>
  </si>
  <si>
    <t>301-0890</t>
  </si>
  <si>
    <t>Carroll-JoDav-Stph-Reg Program</t>
  </si>
  <si>
    <t>895 Carroll-JoDav-Stph-Reg Program</t>
  </si>
  <si>
    <t>898 Carroll-JoDav-Stph-Reg Program</t>
  </si>
  <si>
    <t>895 Alxndr-John-Masc-Plski-Un ROE</t>
  </si>
  <si>
    <t>302-0020</t>
  </si>
  <si>
    <t>Alxndr-John-Masc-Plski-Un ROE</t>
  </si>
  <si>
    <t>896 Alxndr-John-Masc-Plski-Un ROE</t>
  </si>
  <si>
    <t>899 Alxndr-John-Masc-Plski-Un ROE</t>
  </si>
  <si>
    <t>883 Alxndr-John-Masc-Plski-Un ROE</t>
  </si>
  <si>
    <t>896 Special Education- Region 3</t>
  </si>
  <si>
    <t>302-0030</t>
  </si>
  <si>
    <t>Special Education- Region 3</t>
  </si>
  <si>
    <t>897 Special Education- Region 3</t>
  </si>
  <si>
    <t>900 Special Education- Region 3</t>
  </si>
  <si>
    <t>884 Special Education- Region 3</t>
  </si>
  <si>
    <t>885 NPT Special Education Coop</t>
  </si>
  <si>
    <t>302-0040</t>
  </si>
  <si>
    <t>NPT Special Education Coop</t>
  </si>
  <si>
    <t>897 Carroll-JoDav-Stephenson ROE</t>
  </si>
  <si>
    <t>302-0080</t>
  </si>
  <si>
    <t>Carroll-JoDav-Stephenson ROE</t>
  </si>
  <si>
    <t>898 Carroll-JoDav-Stephenson ROE</t>
  </si>
  <si>
    <t>901 Carroll-JoDav-Stephenson ROE</t>
  </si>
  <si>
    <t>886 Carroll-JoDav-Stephenson ROE</t>
  </si>
  <si>
    <t>898 Rural Champaign Co Sp Ed Coop</t>
  </si>
  <si>
    <t>302-0101</t>
  </si>
  <si>
    <t>Rural Champaign Co Sp Ed Coop</t>
  </si>
  <si>
    <t>899 Rural Champaign Co Sp Ed Coop</t>
  </si>
  <si>
    <t>902 Rural Champaign Co Sp Ed Coop</t>
  </si>
  <si>
    <t>887 Rural Champaign Co Sp Ed Coop</t>
  </si>
  <si>
    <t>899 Mid-State Special Education</t>
  </si>
  <si>
    <t>302-0110</t>
  </si>
  <si>
    <t>Mid-State Special Education</t>
  </si>
  <si>
    <t>900 Mid-State Special Education</t>
  </si>
  <si>
    <t>903 Mid-State Special Education</t>
  </si>
  <si>
    <t>888 Mid-State Special Education</t>
  </si>
  <si>
    <t>900 Southwest Cook Coop Spec Educ</t>
  </si>
  <si>
    <t>302-0160</t>
  </si>
  <si>
    <t>Southwest Cook Coop Spec Educ</t>
  </si>
  <si>
    <t>901 Southwest Cook Coop Spec Educ</t>
  </si>
  <si>
    <t>904 Southwest Cook Coop Spec Educ</t>
  </si>
  <si>
    <t>889 Southwest Cook Coop Spec Educ</t>
  </si>
  <si>
    <t>901 DeKalb County ROE</t>
  </si>
  <si>
    <t>302-0190</t>
  </si>
  <si>
    <t>DeKalb County ROE</t>
  </si>
  <si>
    <t>902 DeKalb County ROE</t>
  </si>
  <si>
    <t>905 DeKalb County ROE</t>
  </si>
  <si>
    <t>890 DeKalb County ROE</t>
  </si>
  <si>
    <t>902 Dewitt-Livingston-McLean ROE</t>
  </si>
  <si>
    <t>302-0200</t>
  </si>
  <si>
    <t>Dewitt-Livingston-McLean ROE</t>
  </si>
  <si>
    <t>903 Dewitt-Livingston-McLean ROE</t>
  </si>
  <si>
    <t>906 Dewitt-Livingston-McLean ROE</t>
  </si>
  <si>
    <t>891 Dewitt-Livingston-McLean ROE</t>
  </si>
  <si>
    <t>903 Champaign-Ford Cntys ROE</t>
  </si>
  <si>
    <t>302-0270</t>
  </si>
  <si>
    <t>Champaign-Ford Cntys ROE</t>
  </si>
  <si>
    <t>904 Champaign-Ford Cntys ROE</t>
  </si>
  <si>
    <t>907 Champaign-Ford Cntys ROE</t>
  </si>
  <si>
    <t>892 Champaign-Ford Cntys ROE</t>
  </si>
  <si>
    <t>904 Franklin-Jefferson Spec Educ</t>
  </si>
  <si>
    <t>302-0280</t>
  </si>
  <si>
    <t>Franklin-Jefferson Spec Educ</t>
  </si>
  <si>
    <t>905 Franklin-Jefferson Spec Educ</t>
  </si>
  <si>
    <t>908 Franklin-Jefferson Spec Educ</t>
  </si>
  <si>
    <t>893 Franklin-Jefferson Spec Educ</t>
  </si>
  <si>
    <t>905 West Central IL Spec Educ Coop</t>
  </si>
  <si>
    <t>302-0290</t>
  </si>
  <si>
    <t>West Central IL Spec Educ Coop</t>
  </si>
  <si>
    <t>906 West Central IL Spec Educ Coop</t>
  </si>
  <si>
    <t>909 West Central IL Spec Educ Coop</t>
  </si>
  <si>
    <t>894 West Central IL Spec Educ Coop</t>
  </si>
  <si>
    <t>906 Grundy Co Spec Ed Coop</t>
  </si>
  <si>
    <t>302-0320</t>
  </si>
  <si>
    <t>Grundy Co Spec Ed Coop</t>
  </si>
  <si>
    <t>907 Grundy Co Spec Ed Coop</t>
  </si>
  <si>
    <t>910 Grundy Co Spec Ed Coop</t>
  </si>
  <si>
    <t>895 Grundy Co Spec Ed Coop</t>
  </si>
  <si>
    <t>907 Henry - Stark Co Spec Ed Dist</t>
  </si>
  <si>
    <t>302-0370</t>
  </si>
  <si>
    <t>Henry - Stark Co Spec Ed Dist</t>
  </si>
  <si>
    <t>908 Henry - Stark Co Spec Ed Dist</t>
  </si>
  <si>
    <t>911 Henry - Stark Co Spec Ed Dist</t>
  </si>
  <si>
    <t>896 Henry - Stark Co Spec Ed Dist</t>
  </si>
  <si>
    <t>908 Coop Association For Spec Educ</t>
  </si>
  <si>
    <t>302-0440</t>
  </si>
  <si>
    <t>Coop Association For Spec Educ</t>
  </si>
  <si>
    <t>909 Coop Association For Spec Educ</t>
  </si>
  <si>
    <t>912 Coop Association For Spec Educ</t>
  </si>
  <si>
    <t>897 Coop Association For Spec Educ</t>
  </si>
  <si>
    <t>909 Kankakee Area Spec Educ Coop</t>
  </si>
  <si>
    <t>302-0460</t>
  </si>
  <si>
    <t>Kankakee Area Spec Educ Coop</t>
  </si>
  <si>
    <t>910 Kankakee Area Spec Educ Coop</t>
  </si>
  <si>
    <t>913 Kankakee Area Spec Educ Coop</t>
  </si>
  <si>
    <t>898 Kankakee Area Spec Educ Coop</t>
  </si>
  <si>
    <t>910 Kendall Cnty Special Educ</t>
  </si>
  <si>
    <t>302-0470</t>
  </si>
  <si>
    <t>Kendall Cnty Special Educ</t>
  </si>
  <si>
    <t>911 Kendall Cnty Special Educ</t>
  </si>
  <si>
    <t>914 Kendall Cnty Special Educ</t>
  </si>
  <si>
    <t>899 Kendall Cnty Special Educ</t>
  </si>
  <si>
    <t>Plano Area Special Educ Coop</t>
  </si>
  <si>
    <t>302-0471</t>
  </si>
  <si>
    <t>912 Plano Area Special Educ Coop</t>
  </si>
  <si>
    <t>915 Plano Area Special Educ Coop</t>
  </si>
  <si>
    <t>900 Plano Area Special Educ Coop</t>
  </si>
  <si>
    <t>913 Knox-Warren Spec Educ Dist</t>
  </si>
  <si>
    <t>302-0480</t>
  </si>
  <si>
    <t>Knox-Warren Spec Educ Dist</t>
  </si>
  <si>
    <t>916 Knox-Warren Spec Educ Dist</t>
  </si>
  <si>
    <t>901 Knox-Warren Spec Educ Dist</t>
  </si>
  <si>
    <t>911 Special Ed Dist of Lake County</t>
  </si>
  <si>
    <t>302-0490</t>
  </si>
  <si>
    <t>Special Ed Dist of Lake County</t>
  </si>
  <si>
    <t>914 Special Ed Dist of Lake County</t>
  </si>
  <si>
    <t>917 Special Ed Dist of Lake County</t>
  </si>
  <si>
    <t>902 Special Ed Dist of Lake County</t>
  </si>
  <si>
    <t>912 L E A S E</t>
  </si>
  <si>
    <t>302-0500</t>
  </si>
  <si>
    <t>L E A S E</t>
  </si>
  <si>
    <t>915 L E A S E</t>
  </si>
  <si>
    <t>918 L E A S E</t>
  </si>
  <si>
    <t>903 L E A S E</t>
  </si>
  <si>
    <t>913 South Eastern Special Educ</t>
  </si>
  <si>
    <t>302-0510</t>
  </si>
  <si>
    <t>South Eastern Special Educ</t>
  </si>
  <si>
    <t>916 South Eastern Special Educ</t>
  </si>
  <si>
    <t>919 South Eastern Special Educ</t>
  </si>
  <si>
    <t>904 South Eastern Special Educ</t>
  </si>
  <si>
    <t>914 Special Education Coop</t>
  </si>
  <si>
    <t>302-0530</t>
  </si>
  <si>
    <t>Special Education Coop</t>
  </si>
  <si>
    <t>917 Special Education Coop</t>
  </si>
  <si>
    <t>920 Special Education Coop</t>
  </si>
  <si>
    <t>905 Special Education Coop</t>
  </si>
  <si>
    <t>915 South Macoupin Asoc for Sp Ed</t>
  </si>
  <si>
    <t>302-0560</t>
  </si>
  <si>
    <t>South Macoupin Asoc for Sp Ed</t>
  </si>
  <si>
    <t>918 South Macoupin Asoc for Sp Ed</t>
  </si>
  <si>
    <t>921 South Macoupin Asoc for Sp Ed</t>
  </si>
  <si>
    <t>906 South Macoupin Asoc for Sp Ed</t>
  </si>
  <si>
    <t>916 Madison Co ROE 41</t>
  </si>
  <si>
    <t>302-0570</t>
  </si>
  <si>
    <t>Madison Co ROE 41</t>
  </si>
  <si>
    <t>919 Madison Co ROE 41</t>
  </si>
  <si>
    <t>922 Madison Co ROE 41</t>
  </si>
  <si>
    <t>907 Madison Co ROE 41</t>
  </si>
  <si>
    <t>917 Kaskaskia Special Education</t>
  </si>
  <si>
    <t>302-0580</t>
  </si>
  <si>
    <t>Kaskaskia Special Education</t>
  </si>
  <si>
    <t>920 Kaskaskia Special Education</t>
  </si>
  <si>
    <t>923 Kaskaskia Special Education</t>
  </si>
  <si>
    <t>908 Kaskaskia Special Education</t>
  </si>
  <si>
    <t>918 Tri-County Special Education</t>
  </si>
  <si>
    <t>302-0640</t>
  </si>
  <si>
    <t>Tri-County Special Education</t>
  </si>
  <si>
    <t>921 Tri-County Special Education</t>
  </si>
  <si>
    <t>924 Tri-County Special Education</t>
  </si>
  <si>
    <t>909 Tri-County Special Education</t>
  </si>
  <si>
    <t>919 Four Rivers Special Education</t>
  </si>
  <si>
    <t>302-0690</t>
  </si>
  <si>
    <t>Four Rivers Special Education</t>
  </si>
  <si>
    <t>922 Four Rivers Special Education</t>
  </si>
  <si>
    <t>925 Four Rivers Special Education</t>
  </si>
  <si>
    <t>910 Four Rivers Special Education</t>
  </si>
  <si>
    <t>920 Ogle Cnty Spec Educ</t>
  </si>
  <si>
    <t>302-0710</t>
  </si>
  <si>
    <t>Ogle Cnty Spec Educ</t>
  </si>
  <si>
    <t>923 Ogle Cnty Spec Educ</t>
  </si>
  <si>
    <t>926 Ogle Cnty Spec Educ</t>
  </si>
  <si>
    <t>911 Ogle Cnty Spec Educ</t>
  </si>
  <si>
    <t>921 Special Educ of Peoria Cnty</t>
  </si>
  <si>
    <t>302-0720</t>
  </si>
  <si>
    <t>Special Educ of Peoria Cnty</t>
  </si>
  <si>
    <t>924 Special Educ of Peoria Cnty</t>
  </si>
  <si>
    <t>927 Special Educ of Peoria Cnty</t>
  </si>
  <si>
    <t>912 Special Educ of Peoria Cnty</t>
  </si>
  <si>
    <t>922 Niles TWP Spec Educ</t>
  </si>
  <si>
    <t>302-0740</t>
  </si>
  <si>
    <t>Niles TWP Spec Educ</t>
  </si>
  <si>
    <t>925 Niles TWP Spec Educ</t>
  </si>
  <si>
    <t>928 Niles TWP Spec Educ</t>
  </si>
  <si>
    <t>913 Niles TWP Spec Educ</t>
  </si>
  <si>
    <t>923 Black Hawk Area Special Educ</t>
  </si>
  <si>
    <t>302-0810</t>
  </si>
  <si>
    <t>Black Hawk Area Special Educ</t>
  </si>
  <si>
    <t>926 Black Hawk Area Special Educ</t>
  </si>
  <si>
    <t>929 Black Hawk Area Special Educ</t>
  </si>
  <si>
    <t>914 Black Hawk Area Special Educ</t>
  </si>
  <si>
    <t>924 Sangamon Area Special Educ</t>
  </si>
  <si>
    <t>302-0840</t>
  </si>
  <si>
    <t>Sangamon Area Special Educ</t>
  </si>
  <si>
    <t>927 Sangamon Area Special Educ</t>
  </si>
  <si>
    <t>930 Sangamon Area Special Educ</t>
  </si>
  <si>
    <t>915 Sangamon Area Special Educ</t>
  </si>
  <si>
    <t>925 Northwest Special Education</t>
  </si>
  <si>
    <t>302-0890</t>
  </si>
  <si>
    <t>Northwest Special Education</t>
  </si>
  <si>
    <t>928 Northwest Special Education</t>
  </si>
  <si>
    <t>931 Northwest Special Education</t>
  </si>
  <si>
    <t>916 Northwest Special Education</t>
  </si>
  <si>
    <t>926 TMCSEA</t>
  </si>
  <si>
    <t>302-0900</t>
  </si>
  <si>
    <t>TMCSEA</t>
  </si>
  <si>
    <t>929 TMCSEA</t>
  </si>
  <si>
    <t>932 TMCSEA</t>
  </si>
  <si>
    <t>917 TMCSEA</t>
  </si>
  <si>
    <t>927 Vermilion Assoc Spec Educ</t>
  </si>
  <si>
    <t>302-0920</t>
  </si>
  <si>
    <t>Vermilion Assoc Spec Educ</t>
  </si>
  <si>
    <t>930 Vermilion Assoc Spec Educ</t>
  </si>
  <si>
    <t>933 Vermilion Assoc Spec Educ</t>
  </si>
  <si>
    <t>918 Vermilion Assoc Spec Educ</t>
  </si>
  <si>
    <t>928 Wabash &amp; Ohio Valley Spec Educ</t>
  </si>
  <si>
    <t>302-0930</t>
  </si>
  <si>
    <t>Wabash &amp; Ohio Valley Spec Educ</t>
  </si>
  <si>
    <t>931 Wabash &amp; Ohio Valley Spec Educ</t>
  </si>
  <si>
    <t>934 Wabash &amp; Ohio Valley Spec Educ</t>
  </si>
  <si>
    <t>919 Wabash &amp; Ohio Valley Spec Educ</t>
  </si>
  <si>
    <t>929 ROE 27</t>
  </si>
  <si>
    <t>302-0940</t>
  </si>
  <si>
    <t>ROE 27</t>
  </si>
  <si>
    <t>932 ROE 27</t>
  </si>
  <si>
    <t>935 ROE 27</t>
  </si>
  <si>
    <t>920 ROE 27</t>
  </si>
  <si>
    <t>930 Bi-County Spec Educ Coop</t>
  </si>
  <si>
    <t>302-0980</t>
  </si>
  <si>
    <t>Bi-County Spec Educ Coop</t>
  </si>
  <si>
    <t>933 Bi-County Spec Educ Coop</t>
  </si>
  <si>
    <t>936 Bi-County Spec Educ Coop</t>
  </si>
  <si>
    <t>921 Bi-County Spec Educ Coop</t>
  </si>
  <si>
    <t>931 Lincoln-Way Area Spec Educ</t>
  </si>
  <si>
    <t>302-0990</t>
  </si>
  <si>
    <t>Lincoln-Way Area Spec Educ</t>
  </si>
  <si>
    <t>937 Lincoln-Way Area Spec Educ</t>
  </si>
  <si>
    <t>922 Lincoln-Way Area Spec Educ</t>
  </si>
  <si>
    <t>932 Williamson Cnty Spec Educ</t>
  </si>
  <si>
    <t>302-1000</t>
  </si>
  <si>
    <t>Williamson Cnty Spec Educ</t>
  </si>
  <si>
    <t>935 Williamson Cnty Spec Educ</t>
  </si>
  <si>
    <t>938 Williamson Cnty Spec Educ</t>
  </si>
  <si>
    <t>923 Williamson Cnty Spec Educ</t>
  </si>
  <si>
    <t>933 Woodford Cnty Spec Educ</t>
  </si>
  <si>
    <t>302-1020</t>
  </si>
  <si>
    <t>Woodford Cnty Spec Educ</t>
  </si>
  <si>
    <t>936 Woodford Cnty Spec Educ</t>
  </si>
  <si>
    <t>939 Woodford Cnty Spec Educ</t>
  </si>
  <si>
    <t>924 Woodford Cnty Spec Educ</t>
  </si>
  <si>
    <t>934 Eisenhower Cooperative</t>
  </si>
  <si>
    <t>302-1250</t>
  </si>
  <si>
    <t>Eisenhower Cooperative</t>
  </si>
  <si>
    <t>937 Eisenhower Cooperative</t>
  </si>
  <si>
    <t>940 Eisenhower Cooperative</t>
  </si>
  <si>
    <t>925 Eisenhower Cooperative</t>
  </si>
  <si>
    <t>935 Perandoe Special Education</t>
  </si>
  <si>
    <t>302-1320</t>
  </si>
  <si>
    <t>Perandoe Special Education</t>
  </si>
  <si>
    <t>938 Perandoe Special Education</t>
  </si>
  <si>
    <t>941 Perandoe Special Education</t>
  </si>
  <si>
    <t>926 Perandoe Special Education</t>
  </si>
  <si>
    <t>936 Winnebago Cnty Spec Education</t>
  </si>
  <si>
    <t>302-1400</t>
  </si>
  <si>
    <t>Winnebago Cnty Spec Education</t>
  </si>
  <si>
    <t>939 Winnebago Cnty Spec Education</t>
  </si>
  <si>
    <t>942 Winnebago Cnty Spec Education</t>
  </si>
  <si>
    <t>927 Winnebago Cnty Spec Education</t>
  </si>
  <si>
    <t>302-1580</t>
  </si>
  <si>
    <t>ECHO Joint Agreement</t>
  </si>
  <si>
    <t>940 ECHO Joint Agreement</t>
  </si>
  <si>
    <t>943 ECHO Joint Agreement</t>
  </si>
  <si>
    <t>928 ECHO Joint Agreement</t>
  </si>
  <si>
    <t>302-1650</t>
  </si>
  <si>
    <t>Special Educ of McHenry Cnty</t>
  </si>
  <si>
    <t>941 Special Educ of McHenry Cnty</t>
  </si>
  <si>
    <t>944 Special Educ of McHenry Cnty</t>
  </si>
  <si>
    <t>929 Special Educ of McHenry Cnty</t>
  </si>
  <si>
    <t>302-1860</t>
  </si>
  <si>
    <t>Tri-County Spec Educ Coop</t>
  </si>
  <si>
    <t>942 Tri-County Spec Educ Coop</t>
  </si>
  <si>
    <t>945 Tri-County Spec Educ Coop</t>
  </si>
  <si>
    <t>930 Tri-County Spec Educ Coop</t>
  </si>
  <si>
    <t>302-2000</t>
  </si>
  <si>
    <t>Eastern IL Area Spec Educ Coop</t>
  </si>
  <si>
    <t>943 Eastern IL Area Spec Educ Coop</t>
  </si>
  <si>
    <t>946 Eastern IL Area Spec Educ Coop</t>
  </si>
  <si>
    <t>931 Eastern IL Area Spec Educ Coop</t>
  </si>
  <si>
    <t>302-2010</t>
  </si>
  <si>
    <t>Belleville Area Spec Ed</t>
  </si>
  <si>
    <t>944 Belleville Area Spec Ed</t>
  </si>
  <si>
    <t>947 Belleville Area Spec Ed</t>
  </si>
  <si>
    <t>932 Belleville Area Spec Ed</t>
  </si>
  <si>
    <t>302-2200</t>
  </si>
  <si>
    <t>North Dupage Spec Educ Coop</t>
  </si>
  <si>
    <t>945 North Dupage Spec Educ Coop</t>
  </si>
  <si>
    <t>948 North Dupage Spec Educ Coop</t>
  </si>
  <si>
    <t>933 North Dupage Spec Educ Coop</t>
  </si>
  <si>
    <t>302-3030</t>
  </si>
  <si>
    <t>Mid-Valley Special Educ</t>
  </si>
  <si>
    <t>946 Mid-Valley Special Educ</t>
  </si>
  <si>
    <t>949 Mid-Valley Special Educ</t>
  </si>
  <si>
    <t>934 Mid-Valley Special Educ</t>
  </si>
  <si>
    <t>303-0460</t>
  </si>
  <si>
    <t>Iroquois-Kankakee Cntys ROE</t>
  </si>
  <si>
    <t>947 Iroquois-Kankakee Cntys ROE</t>
  </si>
  <si>
    <t>950 Iroquois-Kankakee Cntys ROE</t>
  </si>
  <si>
    <t>935 Iroquois-Kankakee Cntys ROE</t>
  </si>
  <si>
    <t>303-0550</t>
  </si>
  <si>
    <t>Macon-Piatt ROE</t>
  </si>
  <si>
    <t>948 Macon-Piatt ROE</t>
  </si>
  <si>
    <t>951 Macon-Piatt ROE</t>
  </si>
  <si>
    <t>936 Macon-Piatt ROE</t>
  </si>
  <si>
    <t>303-0650</t>
  </si>
  <si>
    <t>Salt Creek Academy</t>
  </si>
  <si>
    <t>949 Salt Creek Academy</t>
  </si>
  <si>
    <t>952 Salt Creek Academy</t>
  </si>
  <si>
    <t>937 Salt Creek Academy</t>
  </si>
  <si>
    <t>303-0820</t>
  </si>
  <si>
    <t>St Clair Co Reg Educ Programs</t>
  </si>
  <si>
    <t>950 St Clair Co Reg Educ Programs</t>
  </si>
  <si>
    <t>953 St Clair Co Reg Educ Programs</t>
  </si>
  <si>
    <t>938 St Clair Co Reg Educ Programs</t>
  </si>
  <si>
    <t>303-0840</t>
  </si>
  <si>
    <t>TAOEP</t>
  </si>
  <si>
    <t>951 TAOEP</t>
  </si>
  <si>
    <t>954 TAOEP</t>
  </si>
  <si>
    <t>939 TAOEP</t>
  </si>
  <si>
    <t>303-0900</t>
  </si>
  <si>
    <t>Education For Employment</t>
  </si>
  <si>
    <t>952 Education For Employment</t>
  </si>
  <si>
    <t>955 Education For Employment</t>
  </si>
  <si>
    <t>303-2200</t>
  </si>
  <si>
    <t>Fulton-Schuyler Cntys ROE</t>
  </si>
  <si>
    <t>953 Fulton-Schuyler Cntys ROE</t>
  </si>
  <si>
    <t>956 Fulton-Schuyler Cntys ROE</t>
  </si>
  <si>
    <t>940 Fulton-Schuyler Cntys ROE</t>
  </si>
  <si>
    <t>303-4800</t>
  </si>
  <si>
    <t>Knox County ROE</t>
  </si>
  <si>
    <t>954 Knox County ROE</t>
  </si>
  <si>
    <t>957 Knox County ROE</t>
  </si>
  <si>
    <t>941 Knox County ROE</t>
  </si>
  <si>
    <t>304-0280</t>
  </si>
  <si>
    <t>Franklin-Williamson Cntys ROE</t>
  </si>
  <si>
    <t>955 Franklin-Williamson Cntys ROE</t>
  </si>
  <si>
    <t>958 Franklin-Williamson Cntys ROE</t>
  </si>
  <si>
    <t>942 Franklin-Williamson Cntys ROE</t>
  </si>
  <si>
    <t>304-0410</t>
  </si>
  <si>
    <t>Hamilton-Jefferson Cntys ROE</t>
  </si>
  <si>
    <t>956 Hamilton-Jefferson Cntys ROE</t>
  </si>
  <si>
    <t>959 Hamilton-Jefferson Cntys ROE</t>
  </si>
  <si>
    <t>305-0020</t>
  </si>
  <si>
    <t>Five County Vocational System</t>
  </si>
  <si>
    <t>957 Five County Vocational System</t>
  </si>
  <si>
    <t>960 Five County Vocational System</t>
  </si>
  <si>
    <t>943 Five County Vocational System</t>
  </si>
  <si>
    <t>305-0050</t>
  </si>
  <si>
    <t>Whiteside Regional Vocational</t>
  </si>
  <si>
    <t>958 Whiteside Regional Vocational</t>
  </si>
  <si>
    <t>961 Whiteside Regional Vocational</t>
  </si>
  <si>
    <t>944 Whiteside Regional Vocational</t>
  </si>
  <si>
    <t>305-0080</t>
  </si>
  <si>
    <t>Educ For Employment System</t>
  </si>
  <si>
    <t>959 Educ For Employment System</t>
  </si>
  <si>
    <t>962 Educ For Employment System</t>
  </si>
  <si>
    <t>945 Educ For Employment System</t>
  </si>
  <si>
    <t>305-0300</t>
  </si>
  <si>
    <t>Ohio-Wabash Valley Vocational</t>
  </si>
  <si>
    <t>960 Ohio-Wabash Valley Vocational</t>
  </si>
  <si>
    <t>963 Ohio-Wabash Valley Vocational</t>
  </si>
  <si>
    <t>946 Ohio-Wabash Valley Vocational</t>
  </si>
  <si>
    <t>305-0450</t>
  </si>
  <si>
    <t>Kane County ROE</t>
  </si>
  <si>
    <t>961 Kane County ROE</t>
  </si>
  <si>
    <t>964 Kane County ROE</t>
  </si>
  <si>
    <t>947 Kane County ROE</t>
  </si>
  <si>
    <t>965 Central IL Voc Educ Coop</t>
  </si>
  <si>
    <t>305-1020</t>
  </si>
  <si>
    <t>Central IL Voc Educ Coop</t>
  </si>
  <si>
    <t>948 Central IL Voc Educ Coop</t>
  </si>
  <si>
    <t>305-1180</t>
  </si>
  <si>
    <t>Vermilion Voc Ed Del System</t>
  </si>
  <si>
    <t>962 Vermilion Voc Ed Del System</t>
  </si>
  <si>
    <t>966 Vermilion Voc Ed Del System</t>
  </si>
  <si>
    <t>949 Vermilion Voc Ed Del System</t>
  </si>
  <si>
    <t>306-0150</t>
  </si>
  <si>
    <t>Eastern IL Ed for Employment</t>
  </si>
  <si>
    <t>963 Eastern IL Ed for Employment</t>
  </si>
  <si>
    <t>967 Eastern IL Ed for Employment</t>
  </si>
  <si>
    <t>950 Eastern IL Ed for Employment</t>
  </si>
  <si>
    <t>306-0170</t>
  </si>
  <si>
    <t>Twin Rivers Career Tech</t>
  </si>
  <si>
    <t>964 Twin Rivers Career Tech</t>
  </si>
  <si>
    <t>968 Twin Rivers Career Tech</t>
  </si>
  <si>
    <t>951 Twin Rivers Career Tech</t>
  </si>
  <si>
    <t>306-0190</t>
  </si>
  <si>
    <t>Indian Valley Vocational Ctr</t>
  </si>
  <si>
    <t>965 Indian Valley Vocational Ctr</t>
  </si>
  <si>
    <t>969 Indian Valley Vocational Ctr</t>
  </si>
  <si>
    <t>952 Indian Valley Vocational Ctr</t>
  </si>
  <si>
    <t>306-0220</t>
  </si>
  <si>
    <t>Technology Center Dupage Cnty</t>
  </si>
  <si>
    <t>966 Technology Center Dupage Cnty</t>
  </si>
  <si>
    <t>970 Technology Center Dupage Cnty</t>
  </si>
  <si>
    <t>953 Technology Center Dupage Cnty</t>
  </si>
  <si>
    <t>306-0320</t>
  </si>
  <si>
    <t>Grundy Area Vocational Center</t>
  </si>
  <si>
    <t>967 Grundy Area Vocational Center</t>
  </si>
  <si>
    <t>971 Grundy Area Vocational Center</t>
  </si>
  <si>
    <t>954 Grundy Area Vocational Center</t>
  </si>
  <si>
    <t>955 Iroquois Area Delivery System</t>
  </si>
  <si>
    <t>306-0380</t>
  </si>
  <si>
    <t>Iroquois Area Delivery System</t>
  </si>
  <si>
    <t>306-0430</t>
  </si>
  <si>
    <t>JoDaviess Carroll CTEA</t>
  </si>
  <si>
    <t>968 JoDaviess Carroll CTEA</t>
  </si>
  <si>
    <t>972 JoDaviess Carroll CTEA</t>
  </si>
  <si>
    <t>956 JoDaviess Carroll CTEA</t>
  </si>
  <si>
    <t>306-0460</t>
  </si>
  <si>
    <t>Kankakee Area Career Center</t>
  </si>
  <si>
    <t>969 Kankakee Area Career Center</t>
  </si>
  <si>
    <t>973 Kankakee Area Career Center</t>
  </si>
  <si>
    <t>957 Kankakee Area Career Center</t>
  </si>
  <si>
    <t>306-0490</t>
  </si>
  <si>
    <t>Lake County Area Vocational</t>
  </si>
  <si>
    <t>970 Lake County Area Vocational</t>
  </si>
  <si>
    <t>974 Lake County Area Vocational</t>
  </si>
  <si>
    <t>958 Lake County Area Vocational</t>
  </si>
  <si>
    <t>306-0560</t>
  </si>
  <si>
    <t>Calhoun-Grne-Jrsy-Macoupin ROE</t>
  </si>
  <si>
    <t>971 Calhoun-Grne-Jrsy-Macoupin ROE</t>
  </si>
  <si>
    <t>975 Calhoun-Grne-Jrsy-Macoupin ROE</t>
  </si>
  <si>
    <t>959 Calhoun-Grne-Jrsy-Macoupin ROE</t>
  </si>
  <si>
    <t>306-0580</t>
  </si>
  <si>
    <t>Mar-Clin-Was Co Car Tec Ed Sys</t>
  </si>
  <si>
    <t>972 Mar-Clin-Was Co Car Tec Ed Sys</t>
  </si>
  <si>
    <t>976 Mar-Clin-Was Co Car Tec Ed Sys</t>
  </si>
  <si>
    <t>960 Mar-Clin-Was Co Car Tec Ed Sys</t>
  </si>
  <si>
    <t>306-0630</t>
  </si>
  <si>
    <t>McHenry Co Coop for Employ Ed</t>
  </si>
  <si>
    <t>973 McHenry Co Coop for Employ Ed</t>
  </si>
  <si>
    <t>977 McHenry Co Coop for Employ Ed</t>
  </si>
  <si>
    <t>961 McHenry Co Coop for Employ Ed</t>
  </si>
  <si>
    <t>306-0670</t>
  </si>
  <si>
    <t>Career Center of Southern IL</t>
  </si>
  <si>
    <t>974 Career Center of Southern IL</t>
  </si>
  <si>
    <t>978 Career Center of Southern IL</t>
  </si>
  <si>
    <t>962 Career Center of Southern IL</t>
  </si>
  <si>
    <t>306-0830</t>
  </si>
  <si>
    <t>Edwd-Gltn-Hdin-Po-Sln-Wbh ROE</t>
  </si>
  <si>
    <t>975 Edwd-Gltn-Hdin-Po-Sln-Wbh ROE</t>
  </si>
  <si>
    <t>979 Edwd-Gltn-Hdin-Po-Sln-Wbh ROE</t>
  </si>
  <si>
    <t>963 Edwd-Gltn-Hdin-Po-Sln-Wbh ROE</t>
  </si>
  <si>
    <t>306-0840</t>
  </si>
  <si>
    <t>Capital Area Career Center</t>
  </si>
  <si>
    <t>976 Capital Area Career Center</t>
  </si>
  <si>
    <t>980 Capital Area Career Center</t>
  </si>
  <si>
    <t>964 Capital Area Career Center</t>
  </si>
  <si>
    <t>306-0890</t>
  </si>
  <si>
    <t>Career Tec</t>
  </si>
  <si>
    <t>977 Career Tec</t>
  </si>
  <si>
    <t>981 Career Tec</t>
  </si>
  <si>
    <t>965 Career Tec</t>
  </si>
  <si>
    <t>306-0940</t>
  </si>
  <si>
    <t>Delabar CTE System</t>
  </si>
  <si>
    <t>978 Delabar CTE System</t>
  </si>
  <si>
    <t>982 Delabar CTE System</t>
  </si>
  <si>
    <t>306-0990</t>
  </si>
  <si>
    <t>Wilco Area Career Center</t>
  </si>
  <si>
    <t>979 Wilco Area Career Center</t>
  </si>
  <si>
    <t>983 Wilco Area Career Center</t>
  </si>
  <si>
    <t>966 Wilco Area Career Center</t>
  </si>
  <si>
    <t>307-0000</t>
  </si>
  <si>
    <t>Rock Island County ROE</t>
  </si>
  <si>
    <t>980 Rock Island County ROE</t>
  </si>
  <si>
    <t>984 Rock Island County ROE</t>
  </si>
  <si>
    <t>967 Rock Island County ROE</t>
  </si>
  <si>
    <t>307-0060</t>
  </si>
  <si>
    <t>BMP Tri-County Spec Educ Coop</t>
  </si>
  <si>
    <t>981 BMP Tri-County Spec Educ Coop</t>
  </si>
  <si>
    <t>985 BMP Tri-County Spec Educ Coop</t>
  </si>
  <si>
    <t>968 BMP Tri-County Spec Educ Coop</t>
  </si>
  <si>
    <t>307-0230</t>
  </si>
  <si>
    <t>S Cook Intermediate Serv Ctr 4</t>
  </si>
  <si>
    <t>982 S Cook Intermediate Serv Ctr 4</t>
  </si>
  <si>
    <t>986 S Cook Intermediate Serv Ctr 4</t>
  </si>
  <si>
    <t>307-0270</t>
  </si>
  <si>
    <t>Iroquois Spec Educ Association</t>
  </si>
  <si>
    <t>983 Iroquois Spec Educ Association</t>
  </si>
  <si>
    <t>987 Iroquois Spec Educ Association</t>
  </si>
  <si>
    <t>969 Iroquois Spec Educ Association</t>
  </si>
  <si>
    <t>307-0280</t>
  </si>
  <si>
    <t>Ford County Spec Educ Coop</t>
  </si>
  <si>
    <t>984 Ford County Spec Educ Coop</t>
  </si>
  <si>
    <t>988 Ford County Spec Educ Coop</t>
  </si>
  <si>
    <t>970 Ford County Spec Educ Coop</t>
  </si>
  <si>
    <t>307-0490</t>
  </si>
  <si>
    <t>SEJA 804 NSSED</t>
  </si>
  <si>
    <t>985 SEJA 804 NSSED</t>
  </si>
  <si>
    <t>989 SEJA 804 NSSED</t>
  </si>
  <si>
    <t>971 SEJA 804 NSSED</t>
  </si>
  <si>
    <t>307-0990</t>
  </si>
  <si>
    <t>Lockport Area Spec Educ Coop</t>
  </si>
  <si>
    <t>986 Lockport Area Spec Educ Coop</t>
  </si>
  <si>
    <t>990 Lockport Area Spec Educ Coop</t>
  </si>
  <si>
    <t>972 Lockport Area Spec Educ Coop</t>
  </si>
  <si>
    <t>308-0000</t>
  </si>
  <si>
    <t>Lee-Ogle Cntys ROE</t>
  </si>
  <si>
    <t>987 Lee-Ogle Cntys ROE</t>
  </si>
  <si>
    <t>991 Lee-Ogle Cntys ROE</t>
  </si>
  <si>
    <t>973 Lee-Ogle Cntys ROE</t>
  </si>
  <si>
    <t>308-0010</t>
  </si>
  <si>
    <t>Regional Office of Educ 1</t>
  </si>
  <si>
    <t>988 Regional Office of Educ 1</t>
  </si>
  <si>
    <t>992 Regional Office of Educ 1</t>
  </si>
  <si>
    <t>974 Regional Office of Educ 1</t>
  </si>
  <si>
    <t>308-0030</t>
  </si>
  <si>
    <t>Regional Office of Educ 3</t>
  </si>
  <si>
    <t>989 Regional Office of Educ 3</t>
  </si>
  <si>
    <t>993 Regional Office of Educ 3</t>
  </si>
  <si>
    <t>975 Regional Office of Educ 3</t>
  </si>
  <si>
    <t>308-0130</t>
  </si>
  <si>
    <t>Regional Office of Educ 13</t>
  </si>
  <si>
    <t>990 Regional Office of Educ 13</t>
  </si>
  <si>
    <t>994 Regional Office of Educ 13</t>
  </si>
  <si>
    <t>976 Regional Office of Educ 13</t>
  </si>
  <si>
    <t>308-0140</t>
  </si>
  <si>
    <t>Clinton-Marion-Washington ROE</t>
  </si>
  <si>
    <t>991 Clinton-Marion-Washington ROE</t>
  </si>
  <si>
    <t>995 Clinton-Marion-Washington ROE</t>
  </si>
  <si>
    <t>977 Clinton-Marion-Washington ROE</t>
  </si>
  <si>
    <t>308-0160</t>
  </si>
  <si>
    <t>SPEED</t>
  </si>
  <si>
    <t>992 SPEED</t>
  </si>
  <si>
    <t>996 SPEED</t>
  </si>
  <si>
    <t>978 SPEED</t>
  </si>
  <si>
    <t>308-0170</t>
  </si>
  <si>
    <t>Regional Office of Educ 17</t>
  </si>
  <si>
    <t>993 Regional Office of Educ 17</t>
  </si>
  <si>
    <t>997 Regional Office of Educ 17</t>
  </si>
  <si>
    <t>979 Regional Office of Educ 17</t>
  </si>
  <si>
    <t>308-0190</t>
  </si>
  <si>
    <t>ROE Professional Services</t>
  </si>
  <si>
    <t>994 ROE Professional Services</t>
  </si>
  <si>
    <t>998 ROE Professional Services</t>
  </si>
  <si>
    <t>980 ROE Professional Services</t>
  </si>
  <si>
    <t>308-0200</t>
  </si>
  <si>
    <t>Regional Office of Educ 20</t>
  </si>
  <si>
    <t>995 Regional Office of Educ 20</t>
  </si>
  <si>
    <t>999 Regional Office of Educ 20</t>
  </si>
  <si>
    <t>981 Regional Office of Educ 20</t>
  </si>
  <si>
    <t>308-0210</t>
  </si>
  <si>
    <t>Regional Office of Educ 21</t>
  </si>
  <si>
    <t>996 Regional Office of Educ 21</t>
  </si>
  <si>
    <t>1000 Regional Office of Educ 21</t>
  </si>
  <si>
    <t>982 Regional Office of Educ 21</t>
  </si>
  <si>
    <t>308-0220</t>
  </si>
  <si>
    <t>SASED</t>
  </si>
  <si>
    <t>997 SASED</t>
  </si>
  <si>
    <t>1001 SASED</t>
  </si>
  <si>
    <t>983 SASED</t>
  </si>
  <si>
    <t>308-0260</t>
  </si>
  <si>
    <t>Regional Office of Educ 26</t>
  </si>
  <si>
    <t>998 Regional Office of Educ 26</t>
  </si>
  <si>
    <t>1002 Regional Office of Educ 26</t>
  </si>
  <si>
    <t>984 Regional Office of Educ 26</t>
  </si>
  <si>
    <t>308-0300</t>
  </si>
  <si>
    <t>Regional Office of Educ 30</t>
  </si>
  <si>
    <t>999 Regional Office of Educ 30</t>
  </si>
  <si>
    <t>1003 Regional Office of Educ 30</t>
  </si>
  <si>
    <t>985 Regional Office of Educ 30</t>
  </si>
  <si>
    <t>308-0320</t>
  </si>
  <si>
    <t>Professional Dev Alliance</t>
  </si>
  <si>
    <t>1000 Professional Dev Alliance</t>
  </si>
  <si>
    <t>1004 Professional Dev Alliance</t>
  </si>
  <si>
    <t>308-0330</t>
  </si>
  <si>
    <t>Regional Office of Educ 33</t>
  </si>
  <si>
    <t>1001 Regional Office of Educ 33</t>
  </si>
  <si>
    <t>1005 Regional Office of Educ 33</t>
  </si>
  <si>
    <t>986 Regional Office of Educ 33</t>
  </si>
  <si>
    <t>308-0350</t>
  </si>
  <si>
    <t>Regional Office of Educ 35</t>
  </si>
  <si>
    <t>1002 Regional Office of Educ 35</t>
  </si>
  <si>
    <t>1006 Regional Office of Educ 35</t>
  </si>
  <si>
    <t>987 Regional Office of Educ 35</t>
  </si>
  <si>
    <t>308-0470</t>
  </si>
  <si>
    <t>Regional Office of Educ 47</t>
  </si>
  <si>
    <t>1003 Regional Office of Educ 47</t>
  </si>
  <si>
    <t>1007 Regional Office of Educ 47</t>
  </si>
  <si>
    <t>988 Regional Office of Educ 47</t>
  </si>
  <si>
    <t>308-0500</t>
  </si>
  <si>
    <t>La Salle County ROE</t>
  </si>
  <si>
    <t>1004 La Salle County ROE</t>
  </si>
  <si>
    <t>1008 La Salle County ROE</t>
  </si>
  <si>
    <t>989 La Salle County ROE</t>
  </si>
  <si>
    <t>308-0510</t>
  </si>
  <si>
    <t>Regional Office of Educ 51</t>
  </si>
  <si>
    <t>1005 Regional Office of Educ 51</t>
  </si>
  <si>
    <t>1009 Regional Office of Educ 51</t>
  </si>
  <si>
    <t>990 Regional Office of Educ 51</t>
  </si>
  <si>
    <t>308-0600</t>
  </si>
  <si>
    <t>Regional Office of Educ 53</t>
  </si>
  <si>
    <t>1006 Regional Office of Educ 53</t>
  </si>
  <si>
    <t>1010 Regional Office of Educ 53</t>
  </si>
  <si>
    <t>991 Regional Office of Educ 53</t>
  </si>
  <si>
    <t>308-0720</t>
  </si>
  <si>
    <t>Two Rivers Professional Devlp</t>
  </si>
  <si>
    <t>1007 Two Rivers Professional Devlp</t>
  </si>
  <si>
    <t>1011 Two Rivers Professional Devlp</t>
  </si>
  <si>
    <t>992 Two Rivers Professional Devlp</t>
  </si>
  <si>
    <t>308-0770</t>
  </si>
  <si>
    <t>JAMP Special Educ Services</t>
  </si>
  <si>
    <t>1008 JAMP Special Educ Services</t>
  </si>
  <si>
    <t>1012 JAMP Special Educ Services</t>
  </si>
  <si>
    <t>993 JAMP Special Educ Services</t>
  </si>
  <si>
    <t>308-0900</t>
  </si>
  <si>
    <t>Tazewell County ROE</t>
  </si>
  <si>
    <t>1009 Tazewell County ROE</t>
  </si>
  <si>
    <t>1013 Tazewell County ROE</t>
  </si>
  <si>
    <t>994 Tazewell County ROE</t>
  </si>
  <si>
    <t>308-0990</t>
  </si>
  <si>
    <t>TREES</t>
  </si>
  <si>
    <t>1010 TREES</t>
  </si>
  <si>
    <t>1014 TREES</t>
  </si>
  <si>
    <t>995 TREES</t>
  </si>
  <si>
    <t>308-1010</t>
  </si>
  <si>
    <t>Boone-Winnebago Cntys ROE</t>
  </si>
  <si>
    <t>1011 Boone-Winnebago Cntys ROE</t>
  </si>
  <si>
    <t>1015 Boone-Winnebago Cntys ROE</t>
  </si>
  <si>
    <t>996 Boone-Winnebago Cntys ROE</t>
  </si>
  <si>
    <t>308-1020</t>
  </si>
  <si>
    <t>Marshall-Putnam-Woodford ROE</t>
  </si>
  <si>
    <t>1012 Marshall-Putnam-Woodford ROE</t>
  </si>
  <si>
    <t>1016 Marshall-Putnam-Woodford ROE</t>
  </si>
  <si>
    <t>997 Marshall-Putnam-Woodford ROE</t>
  </si>
  <si>
    <t>308-1200</t>
  </si>
  <si>
    <t>Cly-Cfrd-Jspr-Lwrn-Rlnd ROE</t>
  </si>
  <si>
    <t>1013 Cly-Cfrd-Jspr-Lwrn-Rlnd ROE</t>
  </si>
  <si>
    <t>1017 Cly-Cfrd-Jspr-Lwrn-Rlnd ROE</t>
  </si>
  <si>
    <t>998 Cly-Cfrd-Jspr-Lwrn-Rlnd ROE</t>
  </si>
  <si>
    <t>309-0160</t>
  </si>
  <si>
    <t>SEJA 803 PAEC</t>
  </si>
  <si>
    <t>1014 SEJA 803 PAEC</t>
  </si>
  <si>
    <t>1018 SEJA 803 PAEC</t>
  </si>
  <si>
    <t>999 SEJA 803 PAEC</t>
  </si>
  <si>
    <t>309-0390</t>
  </si>
  <si>
    <t>Jackson-Perry Cntys ROE</t>
  </si>
  <si>
    <t>1015 Jackson-Perry Cntys ROE</t>
  </si>
  <si>
    <t>1019 Jackson-Perry Cntys ROE</t>
  </si>
  <si>
    <t>1000 Jackson-Perry Cntys ROE</t>
  </si>
  <si>
    <t>309-0490</t>
  </si>
  <si>
    <t>Lake County ROE</t>
  </si>
  <si>
    <t>1016 Lake County ROE</t>
  </si>
  <si>
    <t>1020 Lake County ROE</t>
  </si>
  <si>
    <t>1001 Lake County ROE</t>
  </si>
  <si>
    <t>310-0160</t>
  </si>
  <si>
    <t>La Grange Area Dept Spec Ed</t>
  </si>
  <si>
    <t>1017 La Grange Area Dept Spec Ed</t>
  </si>
  <si>
    <t>1021 La Grange Area Dept Spec Ed</t>
  </si>
  <si>
    <t>1002 La Grange Area Dept Spec Ed</t>
  </si>
  <si>
    <t>1022 Kishwaukee Educ Consortium</t>
  </si>
  <si>
    <t>310-0190</t>
  </si>
  <si>
    <t>Kishwaukee Educ Consortium</t>
  </si>
  <si>
    <t>1003 Kishwaukee Educ Consortium</t>
  </si>
  <si>
    <t>1004 West 40 ISC #2</t>
  </si>
  <si>
    <t>310-0400</t>
  </si>
  <si>
    <t>West 40 ISC #2</t>
  </si>
  <si>
    <t>310-0470</t>
  </si>
  <si>
    <t>Grundy-Kendall Cntys ROE</t>
  </si>
  <si>
    <t>1018 Grundy-Kendall Cntys ROE</t>
  </si>
  <si>
    <t>1023 Grundy-Kendall Cntys ROE</t>
  </si>
  <si>
    <t>1005 Grundy-Kendall Cntys ROE</t>
  </si>
  <si>
    <t>310-0490</t>
  </si>
  <si>
    <t>Exceptional Learners Collab</t>
  </si>
  <si>
    <t>1019 Exceptional Learners Collab</t>
  </si>
  <si>
    <t>1024 Exceptional Learners Collab</t>
  </si>
  <si>
    <t>1006 Exceptional Learners Collab</t>
  </si>
  <si>
    <t>1020 Heartland Technical Academy</t>
  </si>
  <si>
    <t>310-0550</t>
  </si>
  <si>
    <t>Heartland Technical Academy</t>
  </si>
  <si>
    <t>1025 Heartland Technical Academy</t>
  </si>
  <si>
    <t>1007 Heartland Technical Academy</t>
  </si>
  <si>
    <t>310-0680</t>
  </si>
  <si>
    <t>Regional Voc System EFE 430</t>
  </si>
  <si>
    <t>1021 Regional Voc System EFE 430</t>
  </si>
  <si>
    <t>1026 Regional Voc System EFE 430</t>
  </si>
  <si>
    <t>1008 Regional Voc System EFE 430</t>
  </si>
  <si>
    <t>310-0790</t>
  </si>
  <si>
    <t>Okaw Regional Voc System</t>
  </si>
  <si>
    <t>1022 Okaw Regional Voc System</t>
  </si>
  <si>
    <t>1027 Okaw Regional Voc System</t>
  </si>
  <si>
    <t>1009 Okaw Regional Voc System</t>
  </si>
  <si>
    <t>310-0840</t>
  </si>
  <si>
    <t>Reg Office of Career/Tech Educ</t>
  </si>
  <si>
    <t>1023 Reg Office of Career/Tech Educ</t>
  </si>
  <si>
    <t>1028 Reg Office of Career/Tech Educ</t>
  </si>
  <si>
    <t>1010 Reg Office of Career/Tech Educ</t>
  </si>
  <si>
    <t>310-0990</t>
  </si>
  <si>
    <t>Lincoln Regional Safe School</t>
  </si>
  <si>
    <t>1024 Lincoln Regional Safe School</t>
  </si>
  <si>
    <t>1029 Lincoln Regional Safe School</t>
  </si>
  <si>
    <t>1011 Lincoln Regional Safe School</t>
  </si>
  <si>
    <t>311-0220</t>
  </si>
  <si>
    <t>Philip J Rock Service Center</t>
  </si>
  <si>
    <t>1025 Philip J Rock Service Center</t>
  </si>
  <si>
    <t>1030 Philip J Rock Service Center</t>
  </si>
  <si>
    <t>1012 Philip J Rock Service Center</t>
  </si>
  <si>
    <t>314-0160</t>
  </si>
  <si>
    <t>Career Development System</t>
  </si>
  <si>
    <t>1026 Career Development System</t>
  </si>
  <si>
    <t>1031 Career Development System</t>
  </si>
  <si>
    <t>1013 Career Development System</t>
  </si>
  <si>
    <t>315-0160</t>
  </si>
  <si>
    <t>AERO Special Educ Coop</t>
  </si>
  <si>
    <t>1027 AERO Special Educ Coop</t>
  </si>
  <si>
    <t>1032 AERO Special Educ Coop</t>
  </si>
  <si>
    <t>1014 AERO Special Educ Coop</t>
  </si>
  <si>
    <t>316-0620</t>
  </si>
  <si>
    <t>Hancock-McDonough Cntys ROE</t>
  </si>
  <si>
    <t>1028 Hancock-McDonough Cntys ROE</t>
  </si>
  <si>
    <t>1033 Hancock-McDonough Cntys ROE</t>
  </si>
  <si>
    <t>317-0160</t>
  </si>
  <si>
    <t>NSSEO</t>
  </si>
  <si>
    <t>1029 NSSEO</t>
  </si>
  <si>
    <t>1034 NSSEO</t>
  </si>
  <si>
    <t>1015 NSSEO</t>
  </si>
  <si>
    <t>317-0990</t>
  </si>
  <si>
    <t>South Will Cnty Coop Spec Ed</t>
  </si>
  <si>
    <t>1030 South Will Cnty Coop Spec Ed</t>
  </si>
  <si>
    <t>1035 South Will Cnty Coop Spec Ed</t>
  </si>
  <si>
    <t>1016 South Will Cnty Coop Spec Ed</t>
  </si>
  <si>
    <t>400-0980</t>
  </si>
  <si>
    <t>Whiteside County ROE</t>
  </si>
  <si>
    <t>1031 Whiteside County ROE</t>
  </si>
  <si>
    <t>1036 Whiteside County ROE</t>
  </si>
  <si>
    <t>1017 Whiteside County ROE</t>
  </si>
  <si>
    <t>401-0020</t>
  </si>
  <si>
    <t>Tomorrows Builders Youthbuild</t>
  </si>
  <si>
    <t>1032 Tomorrows Builders Youthbuild</t>
  </si>
  <si>
    <t>1037 Tomorrows Builders Youthbuild</t>
  </si>
  <si>
    <t>401-0030</t>
  </si>
  <si>
    <t>Beardstown Charter Learn Acad</t>
  </si>
  <si>
    <t>1033 Beardstown Charter Learn Acad</t>
  </si>
  <si>
    <t>1038 Beardstown Charter Learn Acad</t>
  </si>
  <si>
    <t>1018 Beardstown Charter Learn Acad</t>
  </si>
  <si>
    <t>401-0040</t>
  </si>
  <si>
    <t>Galapagos Rockford Charter Sch</t>
  </si>
  <si>
    <t>1034 Galapagos Rockford Charter Sch</t>
  </si>
  <si>
    <t>1039 Galapagos Rockford Charter Sch</t>
  </si>
  <si>
    <t>1019 Galapagos Rockford Charter Sch</t>
  </si>
  <si>
    <t>401-0050</t>
  </si>
  <si>
    <t>Southland College Prep Charter</t>
  </si>
  <si>
    <t>1035 Southland College Prep Charter</t>
  </si>
  <si>
    <t>1040 Southland College Prep Charter</t>
  </si>
  <si>
    <t>1020 Southland College Prep Charter</t>
  </si>
  <si>
    <t>401-0060</t>
  </si>
  <si>
    <t>Legacy Academy Charter School</t>
  </si>
  <si>
    <t>1036 Legacy Academy Charter School</t>
  </si>
  <si>
    <t>1041 Legacy Academy Charter School</t>
  </si>
  <si>
    <t>1021 Legacy Academy Charter School</t>
  </si>
  <si>
    <t>401-0080</t>
  </si>
  <si>
    <t>Peoria Charter Sch Initiative</t>
  </si>
  <si>
    <t>1037 Peoria Charter Sch Initiative</t>
  </si>
  <si>
    <t>1042 Peoria Charter Sch Initiative</t>
  </si>
  <si>
    <t>1022 Peoria Charter Sch Initiative</t>
  </si>
  <si>
    <t>401-0090</t>
  </si>
  <si>
    <t>8 Points Charter School</t>
  </si>
  <si>
    <t>1038 8 Points Charter School</t>
  </si>
  <si>
    <t>1043 8 Points Charter School</t>
  </si>
  <si>
    <t>1023 8 Points Charter School</t>
  </si>
  <si>
    <t>401-0100</t>
  </si>
  <si>
    <t>Lawndale (LEARN) Charter</t>
  </si>
  <si>
    <t>1039 Lawndale (LEARN) Charter</t>
  </si>
  <si>
    <t>1044 Lawndale (LEARN) Charter</t>
  </si>
  <si>
    <t>1024 Lawndale (LEARN) Charter</t>
  </si>
  <si>
    <t>401-0110</t>
  </si>
  <si>
    <t>Lawndale (LEARN) Waukegan</t>
  </si>
  <si>
    <t>1040 Lawndale (LEARN) Waukegan</t>
  </si>
  <si>
    <t>1045 Lawndale (LEARN) Waukegan</t>
  </si>
  <si>
    <t>Elgin Math and Science Academy</t>
  </si>
  <si>
    <t>401-0450</t>
  </si>
  <si>
    <t>1046 Elgin Math and Science Academy</t>
  </si>
  <si>
    <t>1025 Elgin Math and Science Academy</t>
  </si>
  <si>
    <t>401-0490</t>
  </si>
  <si>
    <t>Prairie Crossing</t>
  </si>
  <si>
    <t>1041 Prairie Crossing</t>
  </si>
  <si>
    <t>1047 Prairie Crossing</t>
  </si>
  <si>
    <t>1026 Prairie Crossing</t>
  </si>
  <si>
    <t>401-0610</t>
  </si>
  <si>
    <t>Robertson Charter School</t>
  </si>
  <si>
    <t>1042 Robertson Charter School</t>
  </si>
  <si>
    <t>1048 Robertson Charter School</t>
  </si>
  <si>
    <t>1027 Robertson Charter School</t>
  </si>
  <si>
    <t>401-1860</t>
  </si>
  <si>
    <t>Springfield Ball Charter</t>
  </si>
  <si>
    <t>1043 Springfield Ball Charter</t>
  </si>
  <si>
    <t>1049 Springfield Ball Charter</t>
  </si>
  <si>
    <t>1028 Springfield Ball Charter</t>
  </si>
  <si>
    <t>500-0000</t>
  </si>
  <si>
    <t>IL State Board Of Education</t>
  </si>
  <si>
    <t>1044 IL State Board Of Education</t>
  </si>
  <si>
    <t>1050 IL State Board Of Education</t>
  </si>
  <si>
    <t>1029 IL State Board Of Education</t>
  </si>
  <si>
    <t>501-0000</t>
  </si>
  <si>
    <t>Teachers Retirement System</t>
  </si>
  <si>
    <t>1045 Teachers Retirement System</t>
  </si>
  <si>
    <t>1051 Teachers Retirement System</t>
  </si>
  <si>
    <t>1030 Teachers Retirement System</t>
  </si>
  <si>
    <t>501-0220</t>
  </si>
  <si>
    <t>IL Federation Of Teachers</t>
  </si>
  <si>
    <t>1046 IL Federation Of Teachers</t>
  </si>
  <si>
    <t>1052 IL Federation Of Teachers</t>
  </si>
  <si>
    <t>1031 IL Federation Of Teachers</t>
  </si>
  <si>
    <t>501-0840</t>
  </si>
  <si>
    <t>IL Education Association</t>
  </si>
  <si>
    <t>1047 IL Education Association</t>
  </si>
  <si>
    <t>1053 IL Education Association</t>
  </si>
  <si>
    <t>1032 IL Education Association</t>
  </si>
  <si>
    <t>503-0000</t>
  </si>
  <si>
    <t>IL Assoc of School Boards</t>
  </si>
  <si>
    <t>1048 IL Assoc of School Boards</t>
  </si>
  <si>
    <t>1054 IL Assoc of School Boards</t>
  </si>
  <si>
    <t>1033 IL Assoc of School Boards</t>
  </si>
  <si>
    <t>TRS Non-Occup Disability</t>
  </si>
  <si>
    <t>600-0000</t>
  </si>
  <si>
    <t>1055 TRS Non-Occup Disability</t>
  </si>
  <si>
    <t>1034 TRS Non-Occup Disability</t>
  </si>
  <si>
    <t>1056 TRS Occupational Disability</t>
  </si>
  <si>
    <t>601-0000</t>
  </si>
  <si>
    <t>TRS Occupational Disability</t>
  </si>
  <si>
    <t>1035 TRS Occupational Disability</t>
  </si>
  <si>
    <t>Check</t>
  </si>
  <si>
    <t>TRS Code</t>
  </si>
  <si>
    <t>Contributions</t>
  </si>
  <si>
    <t>dn</t>
  </si>
  <si>
    <t>code</t>
  </si>
  <si>
    <t>contri</t>
  </si>
  <si>
    <t>prop</t>
  </si>
  <si>
    <t>GASB 68</t>
  </si>
  <si>
    <t>TRS Code  </t>
  </si>
  <si>
    <t>NPL  Allocation  </t>
  </si>
  <si>
    <t>Share Allocation </t>
  </si>
  <si>
    <t>Employer Name      </t>
  </si>
  <si>
    <t>Summed</t>
  </si>
  <si>
    <t>345 Cambridge CUSD 22</t>
  </si>
  <si>
    <t>611 Mercer County SD 04</t>
  </si>
  <si>
    <t>934 Lincoln-Way Area Spec Edu</t>
  </si>
  <si>
    <t>Employer Name</t>
  </si>
  <si>
    <t>Prop</t>
  </si>
  <si>
    <r>
      <t xml:space="preserve">600-0000      </t>
    </r>
    <r>
      <rPr>
        <u/>
        <sz val="10"/>
        <color theme="1"/>
        <rFont val="Arial"/>
        <family val="2"/>
      </rPr>
      <t>       </t>
    </r>
  </si>
  <si>
    <t>#</t>
  </si>
  <si>
    <t> 73 Oakland CUSD 5 </t>
  </si>
  <si>
    <t> 217 Hutsonville CUSD 1 </t>
  </si>
  <si>
    <t> 219 Palestine CUSD 3 </t>
  </si>
  <si>
    <t> 795 Nashville CHSD 99 </t>
  </si>
  <si>
    <t> 797 Geff CCSD 14 </t>
  </si>
  <si>
    <t>096-0140    </t>
  </si>
  <si>
    <t>Share Allocation</t>
  </si>
  <si>
    <t>Year</t>
  </si>
  <si>
    <t>district_contributions</t>
  </si>
  <si>
    <t>trs_code</t>
  </si>
  <si>
    <t>state_contributions</t>
  </si>
  <si>
    <t>GASB Numbers</t>
  </si>
  <si>
    <t>Summed Totals</t>
  </si>
  <si>
    <t>State Contributions</t>
  </si>
  <si>
    <t>total_contributions</t>
  </si>
  <si>
    <t>District Contributions</t>
  </si>
  <si>
    <t>Total Contributions</t>
  </si>
  <si>
    <t>17D0004</t>
  </si>
  <si>
    <t>Chicago Public Schools</t>
  </si>
  <si>
    <t>Northbrook‐Glenview SD 30</t>
  </si>
  <si>
    <t>Skokie‐Fairview SD 72</t>
  </si>
  <si>
    <t>Argo‐Summit SD 104</t>
  </si>
  <si>
    <t>Lemont‐Bromberek CSD 113</t>
  </si>
  <si>
    <t>Homewood‐Flossmoor CHSD 233</t>
  </si>
  <si>
    <t>Genoa‐Kingston CUSD 424</t>
  </si>
  <si>
    <t>Paris‐Union SD 95</t>
  </si>
  <si>
    <t>Gibson City‐Melvin‐Sibley 5</t>
  </si>
  <si>
    <t>Paxton‐Buckley‐Loda 10</t>
  </si>
  <si>
    <t>Sesser‐Valier CUSD 196</t>
  </si>
  <si>
    <t>Mazon‐Verona‐Kinsman ESD 2C</t>
  </si>
  <si>
    <t>Abingdon‐Avon CUSD 276</t>
  </si>
  <si>
    <t>Aptakisic‐Tripp CCSD 102</t>
  </si>
  <si>
    <t>Lincolnshire‐Prairie View 103</t>
  </si>
  <si>
    <t>Zion‐Benton TWP HSD 126</t>
  </si>
  <si>
    <t>Allen‐Otter Creek CCSD 65</t>
  </si>
  <si>
    <t>La Salle‐Peru TWP HSD 120</t>
  </si>
  <si>
    <t>Henry‐Senachwine CUSD 5</t>
  </si>
  <si>
    <t>Joppa‐Maple Grove USD 38</t>
  </si>
  <si>
    <t>Bushnell‐Prairie CUSD 170</t>
  </si>
  <si>
    <t>Marengo‐Union ECSD 165</t>
  </si>
  <si>
    <t>Tri‐Valley CUSD 3</t>
  </si>
  <si>
    <t>Meredosia‐Chambersburg SD 11</t>
  </si>
  <si>
    <t>DeLand‐Weldon CUSD 57</t>
  </si>
  <si>
    <t>Griggsville‐Perry CUSD 4</t>
  </si>
  <si>
    <t>Carbon Cliff‐Barstow SD 36</t>
  </si>
  <si>
    <t>Pontiac‐Wm Holliday SD 105</t>
  </si>
  <si>
    <t>Carrier Mills‐Stonefort SD 2</t>
  </si>
  <si>
    <t>Schuyler ‐ Industry CUSD 5</t>
  </si>
  <si>
    <t>Scott‐Morgan Cnty CUSD 2</t>
  </si>
  <si>
    <t>Cowden‐Herrick CUD 3A</t>
  </si>
  <si>
    <t>Stewardson‐Strasburg CUSD 5</t>
  </si>
  <si>
    <t>N Pekin‐Marquette Heights SD</t>
  </si>
  <si>
    <t>Deer Creek‐Mackinaw CUSD 701</t>
  </si>
  <si>
    <t>Georgetown‐Ridge Farm CUD 4</t>
  </si>
  <si>
    <t>Rossville‐Alvin CUSD 7</t>
  </si>
  <si>
    <t>Armstrong‐Ellis CSD 61</t>
  </si>
  <si>
    <t>Monmouth ‐ Roseville CUSD 238</t>
  </si>
  <si>
    <t>Norris City‐Omaha‐Enfield SD</t>
  </si>
  <si>
    <t>Carmi‐White Cnty CUSD 5</t>
  </si>
  <si>
    <t>Prophetstown‐Lyndon‐Tampico SD</t>
  </si>
  <si>
    <t>East Coloma‐Nelson CESD 20</t>
  </si>
  <si>
    <t>Chaney‐Monge SD 88</t>
  </si>
  <si>
    <t>Lincoln‐Way CHSD 210</t>
  </si>
  <si>
    <t>El Paso ‐ Gridley CUSD 11</t>
  </si>
  <si>
    <t>Lowpoint‐Washburn CUSD 21</t>
  </si>
  <si>
    <t>IL School ‐ Visually Impaired</t>
  </si>
  <si>
    <t>ISBE ‐ Regional Supt</t>
  </si>
  <si>
    <t>Brown‐Cass‐Morgan‐Scott‐ROE</t>
  </si>
  <si>
    <t>ISBE ‐ Assistant Supt</t>
  </si>
  <si>
    <t>Bond‐Effingham‐Fayette ROE</t>
  </si>
  <si>
    <t>Clk‐Cls‐Cmbn‐Dg‐Ed‐Mltr‐Sh ROE</t>
  </si>
  <si>
    <t>Monroe‐Randolph Counties ROE</t>
  </si>
  <si>
    <t>Carroll‐JoDav‐Stph‐Reg Program</t>
  </si>
  <si>
    <t>Alxndr‐John‐Masc‐Plski‐Un ROE</t>
  </si>
  <si>
    <t>Special Education‐ Region 3</t>
  </si>
  <si>
    <t>Carroll‐JoDav‐Stephenson ROE</t>
  </si>
  <si>
    <t>Mid‐State Special Education</t>
  </si>
  <si>
    <t>Dewitt‐Livingston‐McLean ROE</t>
  </si>
  <si>
    <t>Champaign‐Ford Cntys ROE</t>
  </si>
  <si>
    <t>Franklin‐Jefferson Spec Educ</t>
  </si>
  <si>
    <t>Henry ‐ Stark Co Spec Ed Dist</t>
  </si>
  <si>
    <t>Lake County Special Education</t>
  </si>
  <si>
    <t>Tri‐County Special Education</t>
  </si>
  <si>
    <t>Bi‐County Spec Educ Coop</t>
  </si>
  <si>
    <t>Lincoln‐Way Area Spec Educ</t>
  </si>
  <si>
    <t>Tri‐County Spec Educ Coop</t>
  </si>
  <si>
    <t>Mid‐Valley Special Educ</t>
  </si>
  <si>
    <t>Iroquois‐Kankakee Cntys ROE</t>
  </si>
  <si>
    <t>Macon‐Piatt ROE</t>
  </si>
  <si>
    <t>Fulton‐Schuyler Cntys ROE</t>
  </si>
  <si>
    <t>Franklin‐Williamson Cntys ROE</t>
  </si>
  <si>
    <t>Hamilton‐Jefferson Cntys ROE</t>
  </si>
  <si>
    <t>Ohio‐Wabash Valley Vocational</t>
  </si>
  <si>
    <t>Calhoun‐Grne‐Jrsy‐Macoupin ROE</t>
  </si>
  <si>
    <t>Mar‐Clin‐Was Co Car Tec Ed Sys</t>
  </si>
  <si>
    <t>Edwd‐Gltn‐Hdin‐Po‐Sln‐Wbh ROE</t>
  </si>
  <si>
    <t>Ashton‐Franklin Ctr CUSD 275</t>
  </si>
  <si>
    <t>Flanagan‐Cornell UD 74</t>
  </si>
  <si>
    <t>Hartsburg‐Emden CUSD 21</t>
  </si>
  <si>
    <t>Chester‐East Lincoln CCSD 61</t>
  </si>
  <si>
    <t>New Holland‐Middletown ESD</t>
  </si>
  <si>
    <t>West Lincoln‐Broadwell SD 92</t>
  </si>
  <si>
    <t>Argenta‐Oreana CUSD 1</t>
  </si>
  <si>
    <t>Warrensburg‐Latham CUSD 11</t>
  </si>
  <si>
    <t>East Alton‐Wood River CHS 14</t>
  </si>
  <si>
    <t>Wood River‐Hartford ESD 15</t>
  </si>
  <si>
    <t>Alsip‐Hazlgrn‐Oaklwn SD 126</t>
  </si>
  <si>
    <t>Tinley Park SD 146</t>
  </si>
  <si>
    <t>Oak Park‐River Forest SD 200</t>
  </si>
  <si>
    <t>Riverside‐Brookfield SD 208</t>
  </si>
  <si>
    <t>Nauvoo‐Colusa CUSD 325</t>
  </si>
  <si>
    <t>Crescent ‐ Iroquois CUSD 249</t>
  </si>
  <si>
    <t>Opdyke‐Belle Rive CCSD 5</t>
  </si>
  <si>
    <t>BMP Tri‐County Spec Educ Coop</t>
  </si>
  <si>
    <t>Lee‐Ogle Cntys ROE</t>
  </si>
  <si>
    <t>Clinton‐Marion‐Washington ROE</t>
  </si>
  <si>
    <t>Boone‐Winnebago Cntys ROE</t>
  </si>
  <si>
    <t>Marshall‐Putnam‐Woodford ROE</t>
  </si>
  <si>
    <t>Cly‐Cfrd‐Jspr‐Lwrn‐Rlnd ROE</t>
  </si>
  <si>
    <t>Jackson‐Perry Cntys ROE</t>
  </si>
  <si>
    <t>Grundy‐Kendall Cntys ROE</t>
  </si>
  <si>
    <t>Hancock‐McDonough Cntys ROE</t>
  </si>
  <si>
    <t>LEARN Charter School</t>
  </si>
  <si>
    <t>001‐0010</t>
  </si>
  <si>
    <t>001‐0020</t>
  </si>
  <si>
    <t>001‐0030</t>
  </si>
  <si>
    <t>001‐0040</t>
  </si>
  <si>
    <t>001‐1720</t>
  </si>
  <si>
    <t>002‐0010</t>
  </si>
  <si>
    <t>002‐0050</t>
  </si>
  <si>
    <t>003‐0010</t>
  </si>
  <si>
    <t>003‐0020</t>
  </si>
  <si>
    <t>004‐1000</t>
  </si>
  <si>
    <t>004‐2000</t>
  </si>
  <si>
    <t>005‐0010</t>
  </si>
  <si>
    <t>006‐0170</t>
  </si>
  <si>
    <t>006‐0840</t>
  </si>
  <si>
    <t>006‐0920</t>
  </si>
  <si>
    <t>006‐0940</t>
  </si>
  <si>
    <t>006‐0980</t>
  </si>
  <si>
    <t>006‐0990</t>
  </si>
  <si>
    <t>006‐1030</t>
  </si>
  <si>
    <t>006‐1150</t>
  </si>
  <si>
    <t>006‐3030</t>
  </si>
  <si>
    <t>006‐3400</t>
  </si>
  <si>
    <t>006‐5000</t>
  </si>
  <si>
    <t>006‐5020</t>
  </si>
  <si>
    <t>006‐5050</t>
  </si>
  <si>
    <t>007‐0400</t>
  </si>
  <si>
    <t>007‐0420</t>
  </si>
  <si>
    <t>008‐3080</t>
  </si>
  <si>
    <t>008‐3140</t>
  </si>
  <si>
    <t>008‐3990</t>
  </si>
  <si>
    <t>009‐0150</t>
  </si>
  <si>
    <t>009‐0640</t>
  </si>
  <si>
    <t>009‐2620</t>
  </si>
  <si>
    <t>010‐0010</t>
  </si>
  <si>
    <t>010‐0030</t>
  </si>
  <si>
    <t>010‐0040</t>
  </si>
  <si>
    <t>010‐0070</t>
  </si>
  <si>
    <t>010‐0080</t>
  </si>
  <si>
    <t>010‐1160</t>
  </si>
  <si>
    <t>010‐1300</t>
  </si>
  <si>
    <t>010‐1370</t>
  </si>
  <si>
    <t>010‐1420</t>
  </si>
  <si>
    <t>010‐1690</t>
  </si>
  <si>
    <t>010‐1880</t>
  </si>
  <si>
    <t>010‐1930</t>
  </si>
  <si>
    <t>010‐1970</t>
  </si>
  <si>
    <t>010‐3050</t>
  </si>
  <si>
    <t>011‐0010</t>
  </si>
  <si>
    <t>011‐0030</t>
  </si>
  <si>
    <t>011‐0040</t>
  </si>
  <si>
    <t>011‐0080</t>
  </si>
  <si>
    <t>011‐0140</t>
  </si>
  <si>
    <t>012‐0020</t>
  </si>
  <si>
    <t>012‐0030</t>
  </si>
  <si>
    <t>012‐0040</t>
  </si>
  <si>
    <t>013‐0100</t>
  </si>
  <si>
    <t>013‐0250</t>
  </si>
  <si>
    <t>013‐0350</t>
  </si>
  <si>
    <t>014‐0010</t>
  </si>
  <si>
    <t>014‐0030</t>
  </si>
  <si>
    <t>014‐0120</t>
  </si>
  <si>
    <t>014‐0140</t>
  </si>
  <si>
    <t>014‐0210</t>
  </si>
  <si>
    <t>014‐0460</t>
  </si>
  <si>
    <t>014‐0570</t>
  </si>
  <si>
    <t>014‐0600</t>
  </si>
  <si>
    <t>014‐0620</t>
  </si>
  <si>
    <t>014‐0630</t>
  </si>
  <si>
    <t>014‐0710</t>
  </si>
  <si>
    <t>014‐1860</t>
  </si>
  <si>
    <t>015‐0010</t>
  </si>
  <si>
    <t>015‐0020</t>
  </si>
  <si>
    <t>015‐0050</t>
  </si>
  <si>
    <t>016‐0150</t>
  </si>
  <si>
    <t>016‐0210</t>
  </si>
  <si>
    <t>016‐0230</t>
  </si>
  <si>
    <t>016‐0250</t>
  </si>
  <si>
    <t>016‐0260</t>
  </si>
  <si>
    <t>016‐0270</t>
  </si>
  <si>
    <t>016‐0280</t>
  </si>
  <si>
    <t>016‐0290</t>
  </si>
  <si>
    <t>016‐0300</t>
  </si>
  <si>
    <t>016‐0310</t>
  </si>
  <si>
    <t>016‐0340</t>
  </si>
  <si>
    <t>016‐0350</t>
  </si>
  <si>
    <t>016‐0360</t>
  </si>
  <si>
    <t>016‐0370</t>
  </si>
  <si>
    <t>016‐0380</t>
  </si>
  <si>
    <t>016‐0390</t>
  </si>
  <si>
    <t>016‐0540</t>
  </si>
  <si>
    <t>016‐0570</t>
  </si>
  <si>
    <t>016‐0590</t>
  </si>
  <si>
    <t>016‐0620</t>
  </si>
  <si>
    <t>016‐0630</t>
  </si>
  <si>
    <t>016‐0640</t>
  </si>
  <si>
    <t>016‐0650</t>
  </si>
  <si>
    <t>016‐0670</t>
  </si>
  <si>
    <t>016‐0680</t>
  </si>
  <si>
    <t>016‐0690</t>
  </si>
  <si>
    <t>016‐0700</t>
  </si>
  <si>
    <t>016‐0710</t>
  </si>
  <si>
    <t>016‐0730</t>
  </si>
  <si>
    <t>016‐0735</t>
  </si>
  <si>
    <t>016‐0740</t>
  </si>
  <si>
    <t>016‐0780</t>
  </si>
  <si>
    <t>016‐0790</t>
  </si>
  <si>
    <t>016‐0800</t>
  </si>
  <si>
    <t>016‐0810</t>
  </si>
  <si>
    <t>016‐0830</t>
  </si>
  <si>
    <t>016‐0840</t>
  </si>
  <si>
    <t>016‐0845</t>
  </si>
  <si>
    <t>016‐0855</t>
  </si>
  <si>
    <t>016‐0860</t>
  </si>
  <si>
    <t>016‐0870</t>
  </si>
  <si>
    <t>016‐0880</t>
  </si>
  <si>
    <t>016‐0890</t>
  </si>
  <si>
    <t>016‐0900</t>
  </si>
  <si>
    <t>016‐0910</t>
  </si>
  <si>
    <t>016‐0920</t>
  </si>
  <si>
    <t>016‐0925</t>
  </si>
  <si>
    <t>016‐0930</t>
  </si>
  <si>
    <t>016‐0940</t>
  </si>
  <si>
    <t>016‐0950</t>
  </si>
  <si>
    <t>016‐0960</t>
  </si>
  <si>
    <t>016‐0970</t>
  </si>
  <si>
    <t>016‐0980</t>
  </si>
  <si>
    <t>016‐0990</t>
  </si>
  <si>
    <t>016‐1000</t>
  </si>
  <si>
    <t>016‐1010</t>
  </si>
  <si>
    <t>016‐1020</t>
  </si>
  <si>
    <t>016‐1030</t>
  </si>
  <si>
    <t>016‐1040</t>
  </si>
  <si>
    <t>016‐1050</t>
  </si>
  <si>
    <t>016‐1060</t>
  </si>
  <si>
    <t>016‐1070</t>
  </si>
  <si>
    <t>016‐1080</t>
  </si>
  <si>
    <t>016‐1090</t>
  </si>
  <si>
    <t>016‐1100</t>
  </si>
  <si>
    <t>016‐1110</t>
  </si>
  <si>
    <t>016‐1130</t>
  </si>
  <si>
    <t>016‐1170</t>
  </si>
  <si>
    <t>016‐1180</t>
  </si>
  <si>
    <t>016‐1220</t>
  </si>
  <si>
    <t>016‐1230</t>
  </si>
  <si>
    <t>016‐1240</t>
  </si>
  <si>
    <t>016‐1250</t>
  </si>
  <si>
    <t>016‐1260</t>
  </si>
  <si>
    <t>016‐1270</t>
  </si>
  <si>
    <t>016‐1275</t>
  </si>
  <si>
    <t>016‐1280</t>
  </si>
  <si>
    <t>016‐1300</t>
  </si>
  <si>
    <t>016‐1320</t>
  </si>
  <si>
    <t>016‐1330</t>
  </si>
  <si>
    <t>016‐1350</t>
  </si>
  <si>
    <t>016‐1400</t>
  </si>
  <si>
    <t>016‐1420</t>
  </si>
  <si>
    <t>016‐1430</t>
  </si>
  <si>
    <t>016‐1435</t>
  </si>
  <si>
    <t>016‐1440</t>
  </si>
  <si>
    <t>016‐1450</t>
  </si>
  <si>
    <t>016‐1460</t>
  </si>
  <si>
    <t>016‐1470</t>
  </si>
  <si>
    <t>016‐1480</t>
  </si>
  <si>
    <t>016‐1490</t>
  </si>
  <si>
    <t>016‐1500</t>
  </si>
  <si>
    <t>016‐1510</t>
  </si>
  <si>
    <t>016‐1520</t>
  </si>
  <si>
    <t>016‐1525</t>
  </si>
  <si>
    <t>016‐1530</t>
  </si>
  <si>
    <t>016‐1540</t>
  </si>
  <si>
    <t>016‐1545</t>
  </si>
  <si>
    <t>016‐1550</t>
  </si>
  <si>
    <t>016‐1560</t>
  </si>
  <si>
    <t>016‐1570</t>
  </si>
  <si>
    <t>016‐1580</t>
  </si>
  <si>
    <t>016‐1590</t>
  </si>
  <si>
    <t>016‐1600</t>
  </si>
  <si>
    <t>016‐1610</t>
  </si>
  <si>
    <t>016‐1620</t>
  </si>
  <si>
    <t>016‐1630</t>
  </si>
  <si>
    <t>016‐1670</t>
  </si>
  <si>
    <t>016‐1680</t>
  </si>
  <si>
    <t>016‐1690</t>
  </si>
  <si>
    <t>016‐1700</t>
  </si>
  <si>
    <t>016‐1710</t>
  </si>
  <si>
    <t>016‐1720</t>
  </si>
  <si>
    <t>016‐1940</t>
  </si>
  <si>
    <t>016‐2000</t>
  </si>
  <si>
    <t>016‐2010</t>
  </si>
  <si>
    <t>016‐2020</t>
  </si>
  <si>
    <t>016‐2030</t>
  </si>
  <si>
    <t>016‐2040</t>
  </si>
  <si>
    <t>016‐2050</t>
  </si>
  <si>
    <t>016‐2060</t>
  </si>
  <si>
    <t>016‐2070</t>
  </si>
  <si>
    <t>016‐2080</t>
  </si>
  <si>
    <t>016‐2090</t>
  </si>
  <si>
    <t>016‐2100</t>
  </si>
  <si>
    <t>016‐2110</t>
  </si>
  <si>
    <t>016‐2120</t>
  </si>
  <si>
    <t>016‐2140</t>
  </si>
  <si>
    <t>016‐2150</t>
  </si>
  <si>
    <t>016‐2170</t>
  </si>
  <si>
    <t>016‐2180</t>
  </si>
  <si>
    <t>016‐2190</t>
  </si>
  <si>
    <t>016‐2200</t>
  </si>
  <si>
    <t>016‐2250</t>
  </si>
  <si>
    <t>016‐2270</t>
  </si>
  <si>
    <t>016‐2280</t>
  </si>
  <si>
    <t>016‐2290</t>
  </si>
  <si>
    <t>016‐2300</t>
  </si>
  <si>
    <t>016‐2310</t>
  </si>
  <si>
    <t>016‐2330</t>
  </si>
  <si>
    <t>016‐2340</t>
  </si>
  <si>
    <t>016‐4010</t>
  </si>
  <si>
    <t>017‐0010</t>
  </si>
  <si>
    <t>017‐0020</t>
  </si>
  <si>
    <t>017‐0030</t>
  </si>
  <si>
    <t>017‐0040</t>
  </si>
  <si>
    <t>018‐0030</t>
  </si>
  <si>
    <t>018‐0770</t>
  </si>
  <si>
    <t>019‐4240</t>
  </si>
  <si>
    <t>019‐4250</t>
  </si>
  <si>
    <t>019‐4260</t>
  </si>
  <si>
    <t>019‐4270</t>
  </si>
  <si>
    <t>019‐4280</t>
  </si>
  <si>
    <t>019‐4290</t>
  </si>
  <si>
    <t>019‐4300</t>
  </si>
  <si>
    <t>019‐4320</t>
  </si>
  <si>
    <t>020‐0150</t>
  </si>
  <si>
    <t>020‐0180</t>
  </si>
  <si>
    <t>021‐3010</t>
  </si>
  <si>
    <t>021‐3020</t>
  </si>
  <si>
    <t>021‐3050</t>
  </si>
  <si>
    <t>021‐3060</t>
  </si>
  <si>
    <t>022‐0020</t>
  </si>
  <si>
    <t>022‐0040</t>
  </si>
  <si>
    <t>022‐0070</t>
  </si>
  <si>
    <t>022‐0100</t>
  </si>
  <si>
    <t>022‐0110</t>
  </si>
  <si>
    <t>022‐0120</t>
  </si>
  <si>
    <t>022‐0130</t>
  </si>
  <si>
    <t>022‐0150</t>
  </si>
  <si>
    <t>022‐0160</t>
  </si>
  <si>
    <t>022‐0200</t>
  </si>
  <si>
    <t>022‐0250</t>
  </si>
  <si>
    <t>022‐0330</t>
  </si>
  <si>
    <t>022‐0340</t>
  </si>
  <si>
    <t>022‐0410</t>
  </si>
  <si>
    <t>022‐0440</t>
  </si>
  <si>
    <t>022‐0450</t>
  </si>
  <si>
    <t>022‐0480</t>
  </si>
  <si>
    <t>022‐0530</t>
  </si>
  <si>
    <t>022‐0580</t>
  </si>
  <si>
    <t>022‐0600</t>
  </si>
  <si>
    <t>022‐0610</t>
  </si>
  <si>
    <t>022‐0620</t>
  </si>
  <si>
    <t>022‐0630</t>
  </si>
  <si>
    <t>022‐0660</t>
  </si>
  <si>
    <t>022‐0680</t>
  </si>
  <si>
    <t>022‐0860</t>
  </si>
  <si>
    <t>022‐0870</t>
  </si>
  <si>
    <t>022‐0880</t>
  </si>
  <si>
    <t>022‐0890</t>
  </si>
  <si>
    <t>022‐0930</t>
  </si>
  <si>
    <t>022‐0940</t>
  </si>
  <si>
    <t>022‐0990</t>
  </si>
  <si>
    <t>022‐1000</t>
  </si>
  <si>
    <t>022‐1080</t>
  </si>
  <si>
    <t>022‐1800</t>
  </si>
  <si>
    <t>022‐1810</t>
  </si>
  <si>
    <t>022‐2000</t>
  </si>
  <si>
    <t>022‐2010</t>
  </si>
  <si>
    <t>022‐2020</t>
  </si>
  <si>
    <t>022‐2030</t>
  </si>
  <si>
    <t>022‐2040</t>
  </si>
  <si>
    <t>022‐2050</t>
  </si>
  <si>
    <t>023‐0010</t>
  </si>
  <si>
    <t>023‐0030</t>
  </si>
  <si>
    <t>023‐0040</t>
  </si>
  <si>
    <t>023‐0060</t>
  </si>
  <si>
    <t>023‐0950</t>
  </si>
  <si>
    <t>023‐8000</t>
  </si>
  <si>
    <t>024‐0010</t>
  </si>
  <si>
    <t>025‐0100</t>
  </si>
  <si>
    <t>025‐0200</t>
  </si>
  <si>
    <t>025‐0300</t>
  </si>
  <si>
    <t>025‐0400</t>
  </si>
  <si>
    <t>025‐0500</t>
  </si>
  <si>
    <t>026‐2010</t>
  </si>
  <si>
    <t>026‐2020</t>
  </si>
  <si>
    <t>026‐2030</t>
  </si>
  <si>
    <t>026‐2040</t>
  </si>
  <si>
    <t>027‐0050</t>
  </si>
  <si>
    <t>027‐0100</t>
  </si>
  <si>
    <t>028‐0470</t>
  </si>
  <si>
    <t>028‐0910</t>
  </si>
  <si>
    <t>028‐0990</t>
  </si>
  <si>
    <t>028‐1030</t>
  </si>
  <si>
    <t>028‐1150</t>
  </si>
  <si>
    <t>028‐1680</t>
  </si>
  <si>
    <t>028‐1740</t>
  </si>
  <si>
    <t>028‐1880</t>
  </si>
  <si>
    <t>028‐1960</t>
  </si>
  <si>
    <t>029‐0015</t>
  </si>
  <si>
    <t>029‐0020</t>
  </si>
  <si>
    <t>029‐0030</t>
  </si>
  <si>
    <t>029‐0040</t>
  </si>
  <si>
    <t>029‐0660</t>
  </si>
  <si>
    <t>029‐0970</t>
  </si>
  <si>
    <t>029‐1760</t>
  </si>
  <si>
    <t>030‐0070</t>
  </si>
  <si>
    <t>031‐0010</t>
  </si>
  <si>
    <t>031‐0030</t>
  </si>
  <si>
    <t>031‐0100</t>
  </si>
  <si>
    <t>032‐0010</t>
  </si>
  <si>
    <t>032‐0020</t>
  </si>
  <si>
    <t>032‐0240</t>
  </si>
  <si>
    <t>032‐0540</t>
  </si>
  <si>
    <t>032‐0600</t>
  </si>
  <si>
    <t>032‐0720</t>
  </si>
  <si>
    <t>032‐0730</t>
  </si>
  <si>
    <t>032‐0740</t>
  </si>
  <si>
    <t>032‐0750</t>
  </si>
  <si>
    <t>032‐1010</t>
  </si>
  <si>
    <t>032‐1110</t>
  </si>
  <si>
    <t>032‐2010</t>
  </si>
  <si>
    <t>033‐0100</t>
  </si>
  <si>
    <t>034‐3070</t>
  </si>
  <si>
    <t>034‐3160</t>
  </si>
  <si>
    <t>034‐3170</t>
  </si>
  <si>
    <t>034‐3250</t>
  </si>
  <si>
    <t>034‐3270</t>
  </si>
  <si>
    <t>034‐3280</t>
  </si>
  <si>
    <t>034‐3370</t>
  </si>
  <si>
    <t>034‐3470</t>
  </si>
  <si>
    <t>035‐0010</t>
  </si>
  <si>
    <t>036‐2350</t>
  </si>
  <si>
    <t>037‐1900</t>
  </si>
  <si>
    <t>037‐2230</t>
  </si>
  <si>
    <t>037‐2240</t>
  </si>
  <si>
    <t>037‐2250</t>
  </si>
  <si>
    <t>037‐2260</t>
  </si>
  <si>
    <t>037‐2270</t>
  </si>
  <si>
    <t>037‐2280</t>
  </si>
  <si>
    <t>037‐2290</t>
  </si>
  <si>
    <t>037‐2300</t>
  </si>
  <si>
    <t>038‐0030</t>
  </si>
  <si>
    <t>038‐0040</t>
  </si>
  <si>
    <t>038‐0060</t>
  </si>
  <si>
    <t>038‐0090</t>
  </si>
  <si>
    <t>038‐0100</t>
  </si>
  <si>
    <t>038‐1240</t>
  </si>
  <si>
    <t>038‐2330</t>
  </si>
  <si>
    <t>038‐2490</t>
  </si>
  <si>
    <t>038‐2800</t>
  </si>
  <si>
    <t>039‐0860</t>
  </si>
  <si>
    <t>039‐0950</t>
  </si>
  <si>
    <t>039‐1300</t>
  </si>
  <si>
    <t>039‐1400</t>
  </si>
  <si>
    <t>039‐1650</t>
  </si>
  <si>
    <t>039‐1760</t>
  </si>
  <si>
    <t>039‐1860</t>
  </si>
  <si>
    <t>039‐1960</t>
  </si>
  <si>
    <t>040‐0010</t>
  </si>
  <si>
    <t>041‐0010</t>
  </si>
  <si>
    <t>041‐0020</t>
  </si>
  <si>
    <t>041‐0030</t>
  </si>
  <si>
    <t>041‐0040</t>
  </si>
  <si>
    <t>041‐0050</t>
  </si>
  <si>
    <t>041‐0060</t>
  </si>
  <si>
    <t>041‐0070</t>
  </si>
  <si>
    <t>041‐0080</t>
  </si>
  <si>
    <t>041‐0120</t>
  </si>
  <si>
    <t>041‐0790</t>
  </si>
  <si>
    <t>041‐0800</t>
  </si>
  <si>
    <t>041‐0820</t>
  </si>
  <si>
    <t>041‐0990</t>
  </si>
  <si>
    <t>041‐1140</t>
  </si>
  <si>
    <t>041‐2010</t>
  </si>
  <si>
    <t>041‐2040</t>
  </si>
  <si>
    <t>041‐2050</t>
  </si>
  <si>
    <t>042‐1000</t>
  </si>
  <si>
    <t>043‐1190</t>
  </si>
  <si>
    <t>043‐1200</t>
  </si>
  <si>
    <t>043‐2050</t>
  </si>
  <si>
    <t>043‐2060</t>
  </si>
  <si>
    <t>043‐2100</t>
  </si>
  <si>
    <t>043‐2110</t>
  </si>
  <si>
    <t>044‐0010</t>
  </si>
  <si>
    <t>044‐0320</t>
  </si>
  <si>
    <t>044‐0430</t>
  </si>
  <si>
    <t>044‐0550</t>
  </si>
  <si>
    <t>044‐0640</t>
  </si>
  <si>
    <t>044‐1330</t>
  </si>
  <si>
    <t>045‐0460</t>
  </si>
  <si>
    <t>045‐1010</t>
  </si>
  <si>
    <t>045‐1290</t>
  </si>
  <si>
    <t>045‐1310</t>
  </si>
  <si>
    <t>045‐3000</t>
  </si>
  <si>
    <t>045‐3010</t>
  </si>
  <si>
    <t>045‐3020</t>
  </si>
  <si>
    <t>045‐3030</t>
  </si>
  <si>
    <t>045‐3040</t>
  </si>
  <si>
    <t>046‐0010</t>
  </si>
  <si>
    <t>046‐0020</t>
  </si>
  <si>
    <t>046‐0050</t>
  </si>
  <si>
    <t>046‐0060</t>
  </si>
  <si>
    <t>046‐0530</t>
  </si>
  <si>
    <t>046‐0610</t>
  </si>
  <si>
    <t>046‐1110</t>
  </si>
  <si>
    <t>046‐2560</t>
  </si>
  <si>
    <t>046‐2580</t>
  </si>
  <si>
    <t>046‐2590</t>
  </si>
  <si>
    <t>046‐3020</t>
  </si>
  <si>
    <t>046‐3070</t>
  </si>
  <si>
    <t>047‐0180</t>
  </si>
  <si>
    <t>047‐0660</t>
  </si>
  <si>
    <t>047‐0880</t>
  </si>
  <si>
    <t>047‐0900</t>
  </si>
  <si>
    <t>047‐1150</t>
  </si>
  <si>
    <t>047‐3080</t>
  </si>
  <si>
    <t>048‐2020</t>
  </si>
  <si>
    <t>048‐2050</t>
  </si>
  <si>
    <t>048‐2080</t>
  </si>
  <si>
    <t>048‐2100</t>
  </si>
  <si>
    <t>048‐2170</t>
  </si>
  <si>
    <t>048‐2760</t>
  </si>
  <si>
    <t>049‐0010</t>
  </si>
  <si>
    <t>049‐0030</t>
  </si>
  <si>
    <t>049‐0060</t>
  </si>
  <si>
    <t>049‐0240</t>
  </si>
  <si>
    <t>049‐0330</t>
  </si>
  <si>
    <t>049‐0340</t>
  </si>
  <si>
    <t>049‐0360</t>
  </si>
  <si>
    <t>049‐0370</t>
  </si>
  <si>
    <t>049‐0380</t>
  </si>
  <si>
    <t>049‐0410</t>
  </si>
  <si>
    <t>049‐0460</t>
  </si>
  <si>
    <t>049‐0500</t>
  </si>
  <si>
    <t>049‐0560</t>
  </si>
  <si>
    <t>049‐0600</t>
  </si>
  <si>
    <t>049‐0650</t>
  </si>
  <si>
    <t>049‐0670</t>
  </si>
  <si>
    <t>049‐0680</t>
  </si>
  <si>
    <t>049‐0700</t>
  </si>
  <si>
    <t>049‐0720</t>
  </si>
  <si>
    <t>049‐0730</t>
  </si>
  <si>
    <t>049‐0750</t>
  </si>
  <si>
    <t>049‐0760</t>
  </si>
  <si>
    <t>049‐0790</t>
  </si>
  <si>
    <t>049‐0950</t>
  </si>
  <si>
    <t>049‐0960</t>
  </si>
  <si>
    <t>049‐1020</t>
  </si>
  <si>
    <t>049‐1030</t>
  </si>
  <si>
    <t>049‐1060</t>
  </si>
  <si>
    <t>049‐1090</t>
  </si>
  <si>
    <t>049‐1120</t>
  </si>
  <si>
    <t>049‐1130</t>
  </si>
  <si>
    <t>049‐1140</t>
  </si>
  <si>
    <t>049‐1150</t>
  </si>
  <si>
    <t>049‐1160</t>
  </si>
  <si>
    <t>049‐1170</t>
  </si>
  <si>
    <t>049‐1180</t>
  </si>
  <si>
    <t>049‐1200</t>
  </si>
  <si>
    <t>049‐1210</t>
  </si>
  <si>
    <t>049‐1240</t>
  </si>
  <si>
    <t>049‐1250</t>
  </si>
  <si>
    <t>049‐1260</t>
  </si>
  <si>
    <t>049‐1270</t>
  </si>
  <si>
    <t>049‐1280</t>
  </si>
  <si>
    <t>049‐1870</t>
  </si>
  <si>
    <t>049‐2200</t>
  </si>
  <si>
    <t>050‐0010</t>
  </si>
  <si>
    <t>050‐0020</t>
  </si>
  <si>
    <t>050‐0090</t>
  </si>
  <si>
    <t>050‐0400</t>
  </si>
  <si>
    <t>050‐0440</t>
  </si>
  <si>
    <t>050‐0650</t>
  </si>
  <si>
    <t>050‐0790</t>
  </si>
  <si>
    <t>050‐0820</t>
  </si>
  <si>
    <t>050‐0950</t>
  </si>
  <si>
    <t>050‐1200</t>
  </si>
  <si>
    <t>050‐1220</t>
  </si>
  <si>
    <t>050‐1240</t>
  </si>
  <si>
    <t>050‐1250</t>
  </si>
  <si>
    <t>050‐1400</t>
  </si>
  <si>
    <t>050‐1410</t>
  </si>
  <si>
    <t>050‐1500</t>
  </si>
  <si>
    <t>050‐1600</t>
  </si>
  <si>
    <t>050‐1700</t>
  </si>
  <si>
    <t>050‐1750</t>
  </si>
  <si>
    <t>050‐1850</t>
  </si>
  <si>
    <t>050‐1950</t>
  </si>
  <si>
    <t>050‐2100</t>
  </si>
  <si>
    <t>050‐2300</t>
  </si>
  <si>
    <t>050‐2800</t>
  </si>
  <si>
    <t>050‐2890</t>
  </si>
  <si>
    <t>050‐4250</t>
  </si>
  <si>
    <t>051‐0100</t>
  </si>
  <si>
    <t>051‐0200</t>
  </si>
  <si>
    <t>052‐0080</t>
  </si>
  <si>
    <t>052‐1700</t>
  </si>
  <si>
    <t>052‐2200</t>
  </si>
  <si>
    <t>052‐2710</t>
  </si>
  <si>
    <t>052‐2720</t>
  </si>
  <si>
    <t>052‐2750</t>
  </si>
  <si>
    <t>053‐0050</t>
  </si>
  <si>
    <t>053‐0065</t>
  </si>
  <si>
    <t>053‐0080</t>
  </si>
  <si>
    <t>053‐0740</t>
  </si>
  <si>
    <t>053‐0900</t>
  </si>
  <si>
    <t>053‐2300</t>
  </si>
  <si>
    <t>053‐2320</t>
  </si>
  <si>
    <t>053‐4250</t>
  </si>
  <si>
    <t>053‐4260</t>
  </si>
  <si>
    <t>053‐4290</t>
  </si>
  <si>
    <t>053‐4350</t>
  </si>
  <si>
    <t>053‐4380</t>
  </si>
  <si>
    <t>054‐0210</t>
  </si>
  <si>
    <t>054‐0230</t>
  </si>
  <si>
    <t>054‐0270</t>
  </si>
  <si>
    <t>054‐0610</t>
  </si>
  <si>
    <t>054‐0880</t>
  </si>
  <si>
    <t>054‐0920</t>
  </si>
  <si>
    <t>054‐4040</t>
  </si>
  <si>
    <t>055‐0010</t>
  </si>
  <si>
    <t>055‐0020</t>
  </si>
  <si>
    <t>055‐0030</t>
  </si>
  <si>
    <t>055‐0090</t>
  </si>
  <si>
    <t>055‐0110</t>
  </si>
  <si>
    <t>055‐0150</t>
  </si>
  <si>
    <t>055‐0610</t>
  </si>
  <si>
    <t>056‐0010</t>
  </si>
  <si>
    <t>056‐0020</t>
  </si>
  <si>
    <t>056‐0050</t>
  </si>
  <si>
    <t>056‐0060</t>
  </si>
  <si>
    <t>056‐0070</t>
  </si>
  <si>
    <t>056‐0080</t>
  </si>
  <si>
    <t>056‐0090</t>
  </si>
  <si>
    <t>056‐0340</t>
  </si>
  <si>
    <t>057‐0010</t>
  </si>
  <si>
    <t>057‐0020</t>
  </si>
  <si>
    <t>057‐0030</t>
  </si>
  <si>
    <t>057‐0050</t>
  </si>
  <si>
    <t>057‐0070</t>
  </si>
  <si>
    <t>057‐0080</t>
  </si>
  <si>
    <t>057‐0090</t>
  </si>
  <si>
    <t>057‐0100</t>
  </si>
  <si>
    <t>057‐0110</t>
  </si>
  <si>
    <t>057‐0120</t>
  </si>
  <si>
    <t>057‐0130</t>
  </si>
  <si>
    <t>057‐0140</t>
  </si>
  <si>
    <t>057‐0150</t>
  </si>
  <si>
    <t>058‐0010</t>
  </si>
  <si>
    <t>058‐0020</t>
  </si>
  <si>
    <t>058‐0070</t>
  </si>
  <si>
    <t>058‐0100</t>
  </si>
  <si>
    <t>058‐1000</t>
  </si>
  <si>
    <t>058‐1110</t>
  </si>
  <si>
    <t>058‐1330</t>
  </si>
  <si>
    <t>058‐1350</t>
  </si>
  <si>
    <t>058‐2000</t>
  </si>
  <si>
    <t>058‐4010</t>
  </si>
  <si>
    <t>058‐5010</t>
  </si>
  <si>
    <t>058‐6000</t>
  </si>
  <si>
    <t>058‐7220</t>
  </si>
  <si>
    <t>059‐0050</t>
  </si>
  <si>
    <t>059‐0070</t>
  </si>
  <si>
    <t>060‐1260</t>
  </si>
  <si>
    <t>060‐1890</t>
  </si>
  <si>
    <t>060‐1910</t>
  </si>
  <si>
    <t>061‐0010</t>
  </si>
  <si>
    <t>061‐0380</t>
  </si>
  <si>
    <t>062‐1030</t>
  </si>
  <si>
    <t>062‐1700</t>
  </si>
  <si>
    <t>062‐1850</t>
  </si>
  <si>
    <t>063‐0020</t>
  </si>
  <si>
    <t>063‐0030</t>
  </si>
  <si>
    <t>063‐0120</t>
  </si>
  <si>
    <t>063‐0150</t>
  </si>
  <si>
    <t>063‐0180</t>
  </si>
  <si>
    <t>063‐0190</t>
  </si>
  <si>
    <t>063‐0260</t>
  </si>
  <si>
    <t>063‐0360</t>
  </si>
  <si>
    <t>063‐0460</t>
  </si>
  <si>
    <t>063‐0470</t>
  </si>
  <si>
    <t>063‐0500</t>
  </si>
  <si>
    <t>063‐1540</t>
  </si>
  <si>
    <t>063‐1550</t>
  </si>
  <si>
    <t>063‐1560</t>
  </si>
  <si>
    <t>063‐1570</t>
  </si>
  <si>
    <t>063‐1580</t>
  </si>
  <si>
    <t>063‐1650</t>
  </si>
  <si>
    <t>063‐2000</t>
  </si>
  <si>
    <t>064‐0020</t>
  </si>
  <si>
    <t>064‐0030</t>
  </si>
  <si>
    <t>064‐0040</t>
  </si>
  <si>
    <t>064‐0050</t>
  </si>
  <si>
    <t>064‐0070</t>
  </si>
  <si>
    <t>064‐0160</t>
  </si>
  <si>
    <t>064‐0190</t>
  </si>
  <si>
    <t>064‐0870</t>
  </si>
  <si>
    <t>065‐2000</t>
  </si>
  <si>
    <t>065‐2020</t>
  </si>
  <si>
    <t>065‐2130</t>
  </si>
  <si>
    <t>066‐4040</t>
  </si>
  <si>
    <t>067‐0030</t>
  </si>
  <si>
    <t>067‐0040</t>
  </si>
  <si>
    <t>067‐0050</t>
  </si>
  <si>
    <t>068‐0020</t>
  </si>
  <si>
    <t>068‐0030</t>
  </si>
  <si>
    <t>068‐0120</t>
  </si>
  <si>
    <t>068‐0220</t>
  </si>
  <si>
    <t>069‐0010</t>
  </si>
  <si>
    <t>069‐0060</t>
  </si>
  <si>
    <t>069‐0110</t>
  </si>
  <si>
    <t>069‐0270</t>
  </si>
  <si>
    <t>069‐1170</t>
  </si>
  <si>
    <t>070‐3000</t>
  </si>
  <si>
    <t>070‐3020</t>
  </si>
  <si>
    <t>071‐1440</t>
  </si>
  <si>
    <t>071‐1610</t>
  </si>
  <si>
    <t>071‐2120</t>
  </si>
  <si>
    <t>071‐2200</t>
  </si>
  <si>
    <t>071‐2210</t>
  </si>
  <si>
    <t>071‐2220</t>
  </si>
  <si>
    <t>071‐2230</t>
  </si>
  <si>
    <t>071‐2260</t>
  </si>
  <si>
    <t>071‐2310</t>
  </si>
  <si>
    <t>071‐2690</t>
  </si>
  <si>
    <t>072‐0620</t>
  </si>
  <si>
    <t>072‐0630</t>
  </si>
  <si>
    <t>072‐0660</t>
  </si>
  <si>
    <t>072‐0680</t>
  </si>
  <si>
    <t>072‐0690</t>
  </si>
  <si>
    <t>072‐0700</t>
  </si>
  <si>
    <t>072‐1500</t>
  </si>
  <si>
    <t>072‐2650</t>
  </si>
  <si>
    <t>072‐3090</t>
  </si>
  <si>
    <t>072‐3100</t>
  </si>
  <si>
    <t>072‐3160</t>
  </si>
  <si>
    <t>072‐3210</t>
  </si>
  <si>
    <t>072‐3220</t>
  </si>
  <si>
    <t>072‐3230</t>
  </si>
  <si>
    <t>072‐3250</t>
  </si>
  <si>
    <t>072‐3260</t>
  </si>
  <si>
    <t>072‐3270</t>
  </si>
  <si>
    <t>072‐3280</t>
  </si>
  <si>
    <t>073‐0050</t>
  </si>
  <si>
    <t>073‐0500</t>
  </si>
  <si>
    <t>073‐1010</t>
  </si>
  <si>
    <t>073‐2040</t>
  </si>
  <si>
    <t>073‐3000</t>
  </si>
  <si>
    <t>074‐0050</t>
  </si>
  <si>
    <t>074‐0250</t>
  </si>
  <si>
    <t>074‐0390</t>
  </si>
  <si>
    <t>074‐0570</t>
  </si>
  <si>
    <t>074‐1000</t>
  </si>
  <si>
    <t>075‐0030</t>
  </si>
  <si>
    <t>075‐0040</t>
  </si>
  <si>
    <t>075‐0100</t>
  </si>
  <si>
    <t>075‐0120</t>
  </si>
  <si>
    <t>076‐0010</t>
  </si>
  <si>
    <t>077‐1000</t>
  </si>
  <si>
    <t>077‐1010</t>
  </si>
  <si>
    <t>078‐5350</t>
  </si>
  <si>
    <t>079‐0010</t>
  </si>
  <si>
    <t>079‐1320</t>
  </si>
  <si>
    <t>079‐1340</t>
  </si>
  <si>
    <t>079‐1380</t>
  </si>
  <si>
    <t>079‐1390</t>
  </si>
  <si>
    <t>079‐1400</t>
  </si>
  <si>
    <t>080‐0010</t>
  </si>
  <si>
    <t>080‐0020</t>
  </si>
  <si>
    <t>081‐0290</t>
  </si>
  <si>
    <t>081‐0300</t>
  </si>
  <si>
    <t>081‐0340</t>
  </si>
  <si>
    <t>081‐0360</t>
  </si>
  <si>
    <t>081‐0370</t>
  </si>
  <si>
    <t>081‐0400</t>
  </si>
  <si>
    <t>081‐0410</t>
  </si>
  <si>
    <t>081‐1000</t>
  </si>
  <si>
    <t>081‐2000</t>
  </si>
  <si>
    <t>081‐3000</t>
  </si>
  <si>
    <t>082‐0090</t>
  </si>
  <si>
    <t>082‐0190</t>
  </si>
  <si>
    <t>082‐0300</t>
  </si>
  <si>
    <t>082‐0400</t>
  </si>
  <si>
    <t>082‐0600</t>
  </si>
  <si>
    <t>082‐0700</t>
  </si>
  <si>
    <t>082‐0770</t>
  </si>
  <si>
    <t>082‐0850</t>
  </si>
  <si>
    <t>082‐0900</t>
  </si>
  <si>
    <t>082‐1040</t>
  </si>
  <si>
    <t>082‐1050</t>
  </si>
  <si>
    <t>082‐1100</t>
  </si>
  <si>
    <t>082‐1130</t>
  </si>
  <si>
    <t>082‐1150</t>
  </si>
  <si>
    <t>082‐1160</t>
  </si>
  <si>
    <t>082‐1180</t>
  </si>
  <si>
    <t>082‐1190</t>
  </si>
  <si>
    <t>082‐1300</t>
  </si>
  <si>
    <t>082‐1600</t>
  </si>
  <si>
    <t>082‐1750</t>
  </si>
  <si>
    <t>082‐1810</t>
  </si>
  <si>
    <t>082‐1870</t>
  </si>
  <si>
    <t>082‐1880</t>
  </si>
  <si>
    <t>082‐1890</t>
  </si>
  <si>
    <t>082‐1960</t>
  </si>
  <si>
    <t>082‐2010</t>
  </si>
  <si>
    <t>082‐2030</t>
  </si>
  <si>
    <t>083‐0010</t>
  </si>
  <si>
    <t>083‐0020</t>
  </si>
  <si>
    <t>083‐0030</t>
  </si>
  <si>
    <t>083‐0040</t>
  </si>
  <si>
    <t>084‐0010</t>
  </si>
  <si>
    <t>084‐0030</t>
  </si>
  <si>
    <t>084‐0050</t>
  </si>
  <si>
    <t>084‐0080</t>
  </si>
  <si>
    <t>084‐0100</t>
  </si>
  <si>
    <t>084‐0110</t>
  </si>
  <si>
    <t>084‐0140</t>
  </si>
  <si>
    <t>084‐0150</t>
  </si>
  <si>
    <t>084‐0160</t>
  </si>
  <si>
    <t>084‐1860</t>
  </si>
  <si>
    <t>085‐0050</t>
  </si>
  <si>
    <t>086‐0010</t>
  </si>
  <si>
    <t>086‐0020</t>
  </si>
  <si>
    <t>087‐0010</t>
  </si>
  <si>
    <t>087‐0030</t>
  </si>
  <si>
    <t>087‐0040</t>
  </si>
  <si>
    <t>087‐0050</t>
  </si>
  <si>
    <t>087‐0210</t>
  </si>
  <si>
    <t>088‐0010</t>
  </si>
  <si>
    <t>088‐1000</t>
  </si>
  <si>
    <t>089‐1450</t>
  </si>
  <si>
    <t>089‐2000</t>
  </si>
  <si>
    <t>089‐2010</t>
  </si>
  <si>
    <t>089‐2020</t>
  </si>
  <si>
    <t>089‐2030</t>
  </si>
  <si>
    <t>090‐0500</t>
  </si>
  <si>
    <t>090‐0510</t>
  </si>
  <si>
    <t>090‐0520</t>
  </si>
  <si>
    <t>090‐0760</t>
  </si>
  <si>
    <t>090‐0850</t>
  </si>
  <si>
    <t>090‐0860</t>
  </si>
  <si>
    <t>090‐0980</t>
  </si>
  <si>
    <t>090‐1020</t>
  </si>
  <si>
    <t>090‐1080</t>
  </si>
  <si>
    <t>090‐1370</t>
  </si>
  <si>
    <t>090‐3030</t>
  </si>
  <si>
    <t>090‐3080</t>
  </si>
  <si>
    <t>090‐3090</t>
  </si>
  <si>
    <t>090‐6060</t>
  </si>
  <si>
    <t>090‐7010</t>
  </si>
  <si>
    <t>090‐7020</t>
  </si>
  <si>
    <t>090‐7030</t>
  </si>
  <si>
    <t>090‐7090</t>
  </si>
  <si>
    <t>091‐0160</t>
  </si>
  <si>
    <t>091‐0170</t>
  </si>
  <si>
    <t>091‐0370</t>
  </si>
  <si>
    <t>091‐0430</t>
  </si>
  <si>
    <t>091‐0660</t>
  </si>
  <si>
    <t>091‐0810</t>
  </si>
  <si>
    <t>091‐0840</t>
  </si>
  <si>
    <t>092‐0010</t>
  </si>
  <si>
    <t>092‐0020</t>
  </si>
  <si>
    <t>092‐0040</t>
  </si>
  <si>
    <t>092‐0050</t>
  </si>
  <si>
    <t>092‐0070</t>
  </si>
  <si>
    <t>092‐0100</t>
  </si>
  <si>
    <t>092‐0110</t>
  </si>
  <si>
    <t>092‐0120</t>
  </si>
  <si>
    <t>092‐0610</t>
  </si>
  <si>
    <t>092‐0760</t>
  </si>
  <si>
    <t>092‐1180</t>
  </si>
  <si>
    <t>092‐2250</t>
  </si>
  <si>
    <t>093‐0170</t>
  </si>
  <si>
    <t>093‐3480</t>
  </si>
  <si>
    <t>094‐2380</t>
  </si>
  <si>
    <t>094‐3040</t>
  </si>
  <si>
    <t>095‐0010</t>
  </si>
  <si>
    <t>095‐0100</t>
  </si>
  <si>
    <t>095‐0110</t>
  </si>
  <si>
    <t>095‐0150</t>
  </si>
  <si>
    <t>095‐0290</t>
  </si>
  <si>
    <t>095‐0490</t>
  </si>
  <si>
    <t>095‐0990</t>
  </si>
  <si>
    <t>096‐0060</t>
  </si>
  <si>
    <t>096‐0140</t>
  </si>
  <si>
    <t>096‐0170</t>
  </si>
  <si>
    <t>096‐1000</t>
  </si>
  <si>
    <t>096‐1120</t>
  </si>
  <si>
    <t>096‐2000</t>
  </si>
  <si>
    <t>096‐2250</t>
  </si>
  <si>
    <t>097‐0010</t>
  </si>
  <si>
    <t>097‐0030</t>
  </si>
  <si>
    <t>097‐0050</t>
  </si>
  <si>
    <t>098‐0010</t>
  </si>
  <si>
    <t>098‐0020</t>
  </si>
  <si>
    <t>098‐0030</t>
  </si>
  <si>
    <t>098‐0050</t>
  </si>
  <si>
    <t>098‐0060</t>
  </si>
  <si>
    <t>098‐0120</t>
  </si>
  <si>
    <t>098‐0130</t>
  </si>
  <si>
    <t>098‐0200</t>
  </si>
  <si>
    <t>098‐1450</t>
  </si>
  <si>
    <t>098‐3010</t>
  </si>
  <si>
    <t>099‐0170</t>
  </si>
  <si>
    <t>099‐0300</t>
  </si>
  <si>
    <t>099‐0330</t>
  </si>
  <si>
    <t>099‐0700</t>
  </si>
  <si>
    <t>099‐0810</t>
  </si>
  <si>
    <t>099‐0840</t>
  </si>
  <si>
    <t>099‐0860</t>
  </si>
  <si>
    <t>099‐0880</t>
  </si>
  <si>
    <t>099‐0885</t>
  </si>
  <si>
    <t>099‐0890</t>
  </si>
  <si>
    <t>099‐0900</t>
  </si>
  <si>
    <t>099‐0910</t>
  </si>
  <si>
    <t>099‐0920</t>
  </si>
  <si>
    <t>099‐1140</t>
  </si>
  <si>
    <t>099‐1220</t>
  </si>
  <si>
    <t>099‐1570</t>
  </si>
  <si>
    <t>099‐1590</t>
  </si>
  <si>
    <t>099‐1610</t>
  </si>
  <si>
    <t>099‐2000</t>
  </si>
  <si>
    <t>099‐2010</t>
  </si>
  <si>
    <t>099‐2020</t>
  </si>
  <si>
    <t>099‐2030</t>
  </si>
  <si>
    <t>099‐2040</t>
  </si>
  <si>
    <t>099‐2050</t>
  </si>
  <si>
    <t>099‐2070</t>
  </si>
  <si>
    <t>099‐2090</t>
  </si>
  <si>
    <t>099‐2100</t>
  </si>
  <si>
    <t>099‐2550</t>
  </si>
  <si>
    <t>099‐3650</t>
  </si>
  <si>
    <t>100‐0010</t>
  </si>
  <si>
    <t>100‐0020</t>
  </si>
  <si>
    <t>100‐0030</t>
  </si>
  <si>
    <t>100‐0040</t>
  </si>
  <si>
    <t>100‐0050</t>
  </si>
  <si>
    <t>101‐1220</t>
  </si>
  <si>
    <t>101‐1310</t>
  </si>
  <si>
    <t>101‐1330</t>
  </si>
  <si>
    <t>101‐1340</t>
  </si>
  <si>
    <t>101‐1400</t>
  </si>
  <si>
    <t>101‐2050</t>
  </si>
  <si>
    <t>101‐2070</t>
  </si>
  <si>
    <t>101‐3200</t>
  </si>
  <si>
    <t>101‐3210</t>
  </si>
  <si>
    <t>101‐3220</t>
  </si>
  <si>
    <t>101‐3230</t>
  </si>
  <si>
    <t>102‐0010</t>
  </si>
  <si>
    <t>102‐0020</t>
  </si>
  <si>
    <t>102‐0060</t>
  </si>
  <si>
    <t>102‐0110</t>
  </si>
  <si>
    <t>102‐0210</t>
  </si>
  <si>
    <t>102‐0600</t>
  </si>
  <si>
    <t>102‐0690</t>
  </si>
  <si>
    <t>102‐1220</t>
  </si>
  <si>
    <t>102‐1400</t>
  </si>
  <si>
    <t>200‐0020</t>
  </si>
  <si>
    <t>200‐0030</t>
  </si>
  <si>
    <t>200‐0050</t>
  </si>
  <si>
    <t>200‐0080</t>
  </si>
  <si>
    <t>200‐0120</t>
  </si>
  <si>
    <t>200‐0130</t>
  </si>
  <si>
    <t>200‐0160</t>
  </si>
  <si>
    <t>200‐0180</t>
  </si>
  <si>
    <t>200‐0210</t>
  </si>
  <si>
    <t>200‐0260</t>
  </si>
  <si>
    <t>200‐0270</t>
  </si>
  <si>
    <t>200‐0410</t>
  </si>
  <si>
    <t>200‐0430</t>
  </si>
  <si>
    <t>200‐0460</t>
  </si>
  <si>
    <t>200‐0530</t>
  </si>
  <si>
    <t>200‐0840</t>
  </si>
  <si>
    <t>300‐0000</t>
  </si>
  <si>
    <t>300‐0050</t>
  </si>
  <si>
    <t>301‐0000</t>
  </si>
  <si>
    <t>301‐0030</t>
  </si>
  <si>
    <t>301‐0150</t>
  </si>
  <si>
    <t>301‐0220</t>
  </si>
  <si>
    <t>301‐0720</t>
  </si>
  <si>
    <t>301‐0790</t>
  </si>
  <si>
    <t>301‐0820</t>
  </si>
  <si>
    <t>301‐0890</t>
  </si>
  <si>
    <t>302‐0020</t>
  </si>
  <si>
    <t>302‐0030</t>
  </si>
  <si>
    <t>302‐0080</t>
  </si>
  <si>
    <t>302‐0101</t>
  </si>
  <si>
    <t>302‐0110</t>
  </si>
  <si>
    <t>302‐0160</t>
  </si>
  <si>
    <t>302‐0190</t>
  </si>
  <si>
    <t>302‐0200</t>
  </si>
  <si>
    <t>302‐0270</t>
  </si>
  <si>
    <t>302‐0280</t>
  </si>
  <si>
    <t>302‐0290</t>
  </si>
  <si>
    <t>302‐0320</t>
  </si>
  <si>
    <t>302‐0370</t>
  </si>
  <si>
    <t>302‐0440</t>
  </si>
  <si>
    <t>302‐0460</t>
  </si>
  <si>
    <t>302‐0470</t>
  </si>
  <si>
    <t>302‐0490</t>
  </si>
  <si>
    <t>302‐0500</t>
  </si>
  <si>
    <t>302‐0510</t>
  </si>
  <si>
    <t>302‐0530</t>
  </si>
  <si>
    <t>302‐0560</t>
  </si>
  <si>
    <t>302‐0570</t>
  </si>
  <si>
    <t>302‐0580</t>
  </si>
  <si>
    <t>302‐0640</t>
  </si>
  <si>
    <t>302‐0690</t>
  </si>
  <si>
    <t>302‐0710</t>
  </si>
  <si>
    <t>302‐0720</t>
  </si>
  <si>
    <t>302‐0740</t>
  </si>
  <si>
    <t>302‐0810</t>
  </si>
  <si>
    <t>302‐0840</t>
  </si>
  <si>
    <t>302‐0890</t>
  </si>
  <si>
    <t>302‐0900</t>
  </si>
  <si>
    <t>302‐0920</t>
  </si>
  <si>
    <t>302‐0930</t>
  </si>
  <si>
    <t>302‐0940</t>
  </si>
  <si>
    <t>302‐0980</t>
  </si>
  <si>
    <t>302‐0990</t>
  </si>
  <si>
    <t>302‐1000</t>
  </si>
  <si>
    <t>302‐1020</t>
  </si>
  <si>
    <t>302‐1250</t>
  </si>
  <si>
    <t>302‐1320</t>
  </si>
  <si>
    <t>302‐1400</t>
  </si>
  <si>
    <t>302‐1580</t>
  </si>
  <si>
    <t>302‐1650</t>
  </si>
  <si>
    <t>302‐1860</t>
  </si>
  <si>
    <t>302‐2000</t>
  </si>
  <si>
    <t>302‐2010</t>
  </si>
  <si>
    <t>302‐2200</t>
  </si>
  <si>
    <t>302‐3030</t>
  </si>
  <si>
    <t>303‐0460</t>
  </si>
  <si>
    <t>303‐0550</t>
  </si>
  <si>
    <t>303‐0650</t>
  </si>
  <si>
    <t>303‐0820</t>
  </si>
  <si>
    <t>303‐0840</t>
  </si>
  <si>
    <t>303‐0900</t>
  </si>
  <si>
    <t>303‐2200</t>
  </si>
  <si>
    <t>303‐4800</t>
  </si>
  <si>
    <t>304‐0280</t>
  </si>
  <si>
    <t>304‐0410</t>
  </si>
  <si>
    <t>305‐0020</t>
  </si>
  <si>
    <t>305‐0050</t>
  </si>
  <si>
    <t>305‐0080</t>
  </si>
  <si>
    <t>305‐0300</t>
  </si>
  <si>
    <t>305‐0450</t>
  </si>
  <si>
    <t>305‐1180</t>
  </si>
  <si>
    <t>306‐0150</t>
  </si>
  <si>
    <t>306‐0170</t>
  </si>
  <si>
    <t>306‐0190</t>
  </si>
  <si>
    <t>306‐0220</t>
  </si>
  <si>
    <t>306‐0320</t>
  </si>
  <si>
    <t>306‐0430</t>
  </si>
  <si>
    <t>306‐0460</t>
  </si>
  <si>
    <t>306‐0490</t>
  </si>
  <si>
    <t>306‐0560</t>
  </si>
  <si>
    <t>306‐0580</t>
  </si>
  <si>
    <t>306‐0630</t>
  </si>
  <si>
    <t>306‐0670</t>
  </si>
  <si>
    <t>306‐0830</t>
  </si>
  <si>
    <t>306‐0840</t>
  </si>
  <si>
    <t>306‐0890</t>
  </si>
  <si>
    <t>306‐0940</t>
  </si>
  <si>
    <t>306‐0990</t>
  </si>
  <si>
    <t>307‐0000</t>
  </si>
  <si>
    <t>307‐0060</t>
  </si>
  <si>
    <t>307‐0230</t>
  </si>
  <si>
    <t>307‐0270</t>
  </si>
  <si>
    <t>307‐0280</t>
  </si>
  <si>
    <t>307‐0490</t>
  </si>
  <si>
    <t>307‐0990</t>
  </si>
  <si>
    <t>308‐0000</t>
  </si>
  <si>
    <t>308‐0140</t>
  </si>
  <si>
    <t>308‐0160</t>
  </si>
  <si>
    <t>308‐0190</t>
  </si>
  <si>
    <t>308‐0220</t>
  </si>
  <si>
    <t>308‐0320</t>
  </si>
  <si>
    <t>308‐0500</t>
  </si>
  <si>
    <t>308‐0720</t>
  </si>
  <si>
    <t>308‐0770</t>
  </si>
  <si>
    <t>308‐0900</t>
  </si>
  <si>
    <t>308‐0990</t>
  </si>
  <si>
    <t>308‐1010</t>
  </si>
  <si>
    <t>308‐1020</t>
  </si>
  <si>
    <t>308‐1200</t>
  </si>
  <si>
    <t>309‐0160</t>
  </si>
  <si>
    <t>309‐0390</t>
  </si>
  <si>
    <t>309‐0490</t>
  </si>
  <si>
    <t>310‐0160</t>
  </si>
  <si>
    <t>310‐0470</t>
  </si>
  <si>
    <t>310‐0680</t>
  </si>
  <si>
    <t>310‐0840</t>
  </si>
  <si>
    <t>310‐0990</t>
  </si>
  <si>
    <t>311‐0220</t>
  </si>
  <si>
    <t>314‐0160</t>
  </si>
  <si>
    <t>315‐0160</t>
  </si>
  <si>
    <t>316‐0620</t>
  </si>
  <si>
    <t>317‐0160</t>
  </si>
  <si>
    <t>317‐0990</t>
  </si>
  <si>
    <t>400‐0980</t>
  </si>
  <si>
    <t>401‐0020</t>
  </si>
  <si>
    <t>401‐0030</t>
  </si>
  <si>
    <t>401‐0040</t>
  </si>
  <si>
    <t>401‐0050</t>
  </si>
  <si>
    <t>401‐0060</t>
  </si>
  <si>
    <t>401‐0080</t>
  </si>
  <si>
    <t>401‐0090</t>
  </si>
  <si>
    <t>401‐0100</t>
  </si>
  <si>
    <t>401‐0490</t>
  </si>
  <si>
    <t>401‐0610</t>
  </si>
  <si>
    <t>401‐1860</t>
  </si>
  <si>
    <t>500‐0000</t>
  </si>
  <si>
    <t>501‐0000</t>
  </si>
  <si>
    <t>501‐0220</t>
  </si>
  <si>
    <t>501‐0840</t>
  </si>
  <si>
    <t>503‐0000</t>
  </si>
  <si>
    <t>GASB 68 Figure</t>
  </si>
  <si>
    <t>State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</si>
</sst>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5"/>
      <color rgb="FF231F20"/>
      <name val="Arial"/>
      <family val="2"/>
    </font>
    <font>
      <sz val="3"/>
      <color theme="1"/>
      <name val="Times New Roman"/>
      <family val="1"/>
    </font>
    <font>
      <sz val="12"/>
      <color theme="1"/>
      <name val="Aptos Narrow"/>
      <scheme val="minor"/>
    </font>
    <font>
      <sz val="12"/>
      <color rgb="FF231F20"/>
      <name val="Aptos Narrow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6"/>
      <color theme="1"/>
      <name val="Arial"/>
      <family val="2"/>
    </font>
    <font>
      <sz val="4"/>
      <color theme="1"/>
      <name val="Times New Roman"/>
      <family val="1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3" fillId="0" borderId="0" xfId="0" applyFont="1"/>
    <xf numFmtId="4" fontId="0" fillId="0" borderId="0" xfId="0" applyNumberFormat="1"/>
    <xf numFmtId="4" fontId="3" fillId="0" borderId="0" xfId="0" applyNumberFormat="1" applyFont="1"/>
    <xf numFmtId="0" fontId="4" fillId="0" borderId="0" xfId="0" applyFont="1"/>
    <xf numFmtId="10" fontId="3" fillId="0" borderId="0" xfId="0" applyNumberFormat="1" applyFont="1"/>
    <xf numFmtId="0" fontId="5" fillId="0" borderId="0" xfId="0" applyFont="1"/>
    <xf numFmtId="0" fontId="6" fillId="0" borderId="0" xfId="0" applyFont="1"/>
    <xf numFmtId="4" fontId="6" fillId="0" borderId="0" xfId="0" applyNumberFormat="1" applyFont="1"/>
    <xf numFmtId="4" fontId="5" fillId="0" borderId="0" xfId="0" applyNumberFormat="1" applyFont="1"/>
    <xf numFmtId="43" fontId="5" fillId="0" borderId="0" xfId="0" applyNumberFormat="1" applyFont="1"/>
    <xf numFmtId="10" fontId="6" fillId="0" borderId="0" xfId="0" applyNumberFormat="1" applyFont="1"/>
    <xf numFmtId="1" fontId="6" fillId="0" borderId="0" xfId="0" applyNumberFormat="1" applyFont="1"/>
    <xf numFmtId="43" fontId="0" fillId="0" borderId="0" xfId="1" applyFont="1"/>
    <xf numFmtId="43" fontId="0" fillId="0" borderId="0" xfId="0" applyNumberFormat="1"/>
    <xf numFmtId="43" fontId="2" fillId="0" borderId="0" xfId="1" applyFont="1"/>
    <xf numFmtId="43" fontId="2" fillId="0" borderId="0" xfId="0" applyNumberFormat="1" applyFont="1"/>
    <xf numFmtId="10" fontId="5" fillId="0" borderId="0" xfId="0" applyNumberFormat="1" applyFont="1"/>
    <xf numFmtId="4" fontId="5" fillId="0" borderId="0" xfId="0" applyNumberFormat="1" applyFont="1" applyAlignment="1">
      <alignment horizontal="right"/>
    </xf>
    <xf numFmtId="43" fontId="1" fillId="0" borderId="0" xfId="1" applyFont="1"/>
    <xf numFmtId="0" fontId="7" fillId="0" borderId="0" xfId="0" applyFont="1"/>
    <xf numFmtId="4" fontId="8" fillId="0" borderId="0" xfId="0" applyNumberFormat="1" applyFont="1"/>
    <xf numFmtId="0" fontId="8" fillId="0" borderId="0" xfId="0" applyFont="1"/>
    <xf numFmtId="0" fontId="9" fillId="0" borderId="0" xfId="0" applyFont="1"/>
    <xf numFmtId="4" fontId="9" fillId="0" borderId="0" xfId="0" applyNumberFormat="1" applyFont="1"/>
    <xf numFmtId="10" fontId="5" fillId="0" borderId="0" xfId="0" applyNumberFormat="1" applyFont="1" applyAlignment="1">
      <alignment horizontal="right"/>
    </xf>
    <xf numFmtId="4" fontId="7" fillId="0" borderId="0" xfId="0" applyNumberFormat="1" applyFont="1"/>
    <xf numFmtId="10" fontId="7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11" fontId="0" fillId="0" borderId="0" xfId="0" applyNumberFormat="1"/>
    <xf numFmtId="164" fontId="0" fillId="0" borderId="0" xfId="0" applyNumberFormat="1"/>
    <xf numFmtId="0" fontId="11" fillId="0" borderId="0" xfId="0" applyFont="1"/>
    <xf numFmtId="0" fontId="12" fillId="0" borderId="0" xfId="0" applyFont="1"/>
    <xf numFmtId="4" fontId="11" fillId="0" borderId="0" xfId="0" applyNumberFormat="1" applyFont="1"/>
    <xf numFmtId="10" fontId="11" fillId="0" borderId="0" xfId="0" applyNumberFormat="1" applyFont="1"/>
    <xf numFmtId="2" fontId="5" fillId="0" borderId="0" xfId="0" applyNumberFormat="1" applyFont="1"/>
    <xf numFmtId="1" fontId="5" fillId="0" borderId="0" xfId="0" applyNumberFormat="1" applyFont="1"/>
    <xf numFmtId="4" fontId="13" fillId="0" borderId="0" xfId="0" applyNumberFormat="1" applyFont="1"/>
    <xf numFmtId="0" fontId="14" fillId="0" borderId="0" xfId="0" applyFont="1"/>
    <xf numFmtId="0" fontId="5" fillId="0" borderId="0" xfId="0" applyNumberFormat="1" applyFont="1"/>
    <xf numFmtId="1" fontId="5" fillId="0" borderId="0" xfId="0" applyNumberFormat="1" applyFont="1" applyAlignment="1">
      <alignment horizontal="right"/>
    </xf>
    <xf numFmtId="0" fontId="15" fillId="0" borderId="0" xfId="0" applyFont="1"/>
    <xf numFmtId="3" fontId="8" fillId="0" borderId="0" xfId="0" applyNumberFormat="1" applyFont="1"/>
    <xf numFmtId="43" fontId="5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B67F-6E53-514B-9D5D-2D04E2045425}">
  <sheetPr>
    <tabColor rgb="FF002060"/>
  </sheetPr>
  <dimension ref="A1:T8369"/>
  <sheetViews>
    <sheetView tabSelected="1" workbookViewId="0">
      <pane xSplit="3" ySplit="1" topLeftCell="D7329" activePane="bottomRight" state="frozen"/>
      <selection pane="topRight" activeCell="D1" sqref="D1"/>
      <selection pane="bottomLeft" activeCell="A2" sqref="A2"/>
      <selection pane="bottomRight" activeCell="E7342" sqref="E7342"/>
    </sheetView>
  </sheetViews>
  <sheetFormatPr baseColWidth="10" defaultRowHeight="16" x14ac:dyDescent="0.2"/>
  <cols>
    <col min="4" max="4" width="14" bestFit="1" customWidth="1"/>
    <col min="5" max="5" width="42.5" bestFit="1" customWidth="1"/>
    <col min="6" max="6" width="29.33203125" bestFit="1" customWidth="1"/>
    <col min="7" max="7" width="11" customWidth="1"/>
    <col min="8" max="8" width="18.83203125" bestFit="1" customWidth="1"/>
    <col min="10" max="10" width="17.1640625" style="15" bestFit="1" customWidth="1"/>
    <col min="11" max="11" width="17.1640625" customWidth="1"/>
    <col min="12" max="12" width="3.1640625" customWidth="1"/>
    <col min="13" max="13" width="13.83203125" customWidth="1"/>
    <col min="15" max="15" width="19.83203125" customWidth="1"/>
    <col min="16" max="16" width="2.5" customWidth="1"/>
    <col min="17" max="17" width="19.83203125" customWidth="1"/>
    <col min="18" max="18" width="3" customWidth="1"/>
    <col min="19" max="19" width="19.83203125" customWidth="1"/>
    <col min="20" max="20" width="16.6640625" bestFit="1" customWidth="1"/>
  </cols>
  <sheetData>
    <row r="1" spans="1:20" x14ac:dyDescent="0.2">
      <c r="A1" t="s">
        <v>4</v>
      </c>
      <c r="B1" t="s">
        <v>4558</v>
      </c>
      <c r="C1" t="s">
        <v>0</v>
      </c>
      <c r="D1" t="s">
        <v>1</v>
      </c>
      <c r="E1" t="s">
        <v>2</v>
      </c>
      <c r="F1" t="s">
        <v>3</v>
      </c>
      <c r="G1" t="s">
        <v>4560</v>
      </c>
      <c r="H1" t="s">
        <v>4559</v>
      </c>
      <c r="I1" t="s">
        <v>4537</v>
      </c>
      <c r="J1" s="15" t="s">
        <v>4561</v>
      </c>
      <c r="K1" t="s">
        <v>4565</v>
      </c>
      <c r="M1" t="s">
        <v>4</v>
      </c>
    </row>
    <row r="2" spans="1:20" x14ac:dyDescent="0.2">
      <c r="A2" t="s">
        <v>4568</v>
      </c>
      <c r="B2">
        <v>2016</v>
      </c>
      <c r="C2" t="s">
        <v>5</v>
      </c>
      <c r="D2" t="s">
        <v>6</v>
      </c>
      <c r="E2" t="s">
        <v>7</v>
      </c>
      <c r="F2" t="s">
        <v>4014</v>
      </c>
      <c r="G2" s="9" t="s">
        <v>4013</v>
      </c>
      <c r="H2" s="10">
        <v>-0.18</v>
      </c>
      <c r="I2" cm="1">
        <f t="array" ref="I2">_xlfn.IFS(B2=$N$4,H2/$O$4,B2=$N$5,H2/$O$5,B2=$N$6,H2/$O$6,B2=$N$7,H2/$O$7,B2=$N$8,H2/$O$8,B2=$N$9,H2/$O$9,B2=$N$10,H2/$O$10)</f>
        <v>-1.382088723262219E-9</v>
      </c>
      <c r="J2" s="15" cm="1">
        <f t="array" ref="J2">_xlfn.IFS(B2=$N$4,I2*$Q$4,B2=$N$5,I2*$Q$5,B2=$N$6,I2*$Q$6,B2=$N$7,I2*$Q$7,B2=$N$8,I2*$Q$8,B2=$N$9,I2*$Q$9,B2=$N$10,I2*$Q$10)</f>
        <v>-5.1724245406701703</v>
      </c>
      <c r="K2" s="4">
        <f>SUM(H2,J2)</f>
        <v>-5.35242454067017</v>
      </c>
      <c r="M2" t="s">
        <v>4568</v>
      </c>
      <c r="N2" s="32" t="s">
        <v>4563</v>
      </c>
      <c r="O2" s="32"/>
      <c r="P2" s="32"/>
      <c r="Q2" s="32"/>
      <c r="R2" s="32"/>
      <c r="S2" s="32"/>
    </row>
    <row r="3" spans="1:20" x14ac:dyDescent="0.2">
      <c r="A3" t="s">
        <v>4568</v>
      </c>
      <c r="B3">
        <v>2017</v>
      </c>
      <c r="C3" t="s">
        <v>5</v>
      </c>
      <c r="D3" t="s">
        <v>6</v>
      </c>
      <c r="E3" t="s">
        <v>7</v>
      </c>
      <c r="F3" t="s">
        <v>4014</v>
      </c>
      <c r="G3" s="8" t="s">
        <v>4013</v>
      </c>
      <c r="H3" s="8"/>
      <c r="I3" cm="1">
        <f t="array" ref="I3">_xlfn.IFS(B3=$N$4,H3/$O$4,B3=$N$5,H3/$O$5,B3=$N$6,H3/$O$6,B3=$N$7,H3/$O$7,B3=$N$8,H3/$O$8,B3=$N$9,H3/$O$9,B3=$N$10,H3/$O$10)</f>
        <v>0</v>
      </c>
      <c r="J3" s="15" cm="1">
        <f t="array" ref="J3">_xlfn.IFS(B3=$N$4,I3*$Q$4,B3=$N$5,I3*$Q$5,B3=$N$6,I3*$Q$6,B3=$N$7,I3*$Q$7,B3=$N$8,I3*$Q$8,B3=$N$9,I3*$Q$9,B3=$N$10,I3*$Q$10)</f>
        <v>0</v>
      </c>
      <c r="K3" s="4">
        <f>SUM(H3,J3)</f>
        <v>0</v>
      </c>
      <c r="M3" t="s">
        <v>4568</v>
      </c>
      <c r="N3" s="30" t="s">
        <v>4558</v>
      </c>
      <c r="O3" s="30" t="s">
        <v>4566</v>
      </c>
      <c r="P3" s="30"/>
      <c r="Q3" s="30" t="s">
        <v>4564</v>
      </c>
      <c r="R3" s="30"/>
      <c r="S3" s="30" t="s">
        <v>4567</v>
      </c>
    </row>
    <row r="4" spans="1:20" x14ac:dyDescent="0.2">
      <c r="A4" t="s">
        <v>4568</v>
      </c>
      <c r="B4">
        <v>2018</v>
      </c>
      <c r="C4" t="s">
        <v>5</v>
      </c>
      <c r="D4" t="s">
        <v>6</v>
      </c>
      <c r="E4" t="s">
        <v>7</v>
      </c>
      <c r="F4" t="s">
        <v>4014</v>
      </c>
      <c r="G4" s="8" t="s">
        <v>4013</v>
      </c>
      <c r="H4" s="8"/>
      <c r="I4" cm="1">
        <f t="array" ref="I4">_xlfn.IFS(B4=$N$4,H4/$O$4,B4=$N$5,H4/$O$5,B4=$N$6,H4/$O$6,B4=$N$7,H4/$O$7,B4=$N$8,H4/$O$8,B4=$N$9,H4/$O$9,B4=$N$10,H4/$O$10)</f>
        <v>0</v>
      </c>
      <c r="J4" s="15" cm="1">
        <f t="array" ref="J4">_xlfn.IFS(B4=$N$4,I4*$Q$4,B4=$N$5,I4*$Q$5,B4=$N$6,I4*$Q$6,B4=$N$7,I4*$Q$7,B4=$N$8,I4*$Q$8,B4=$N$9,I4*$Q$9,B4=$N$10,I4*$Q$10)</f>
        <v>0</v>
      </c>
      <c r="K4" s="4">
        <f>SUM(H4,J4)</f>
        <v>0</v>
      </c>
      <c r="M4" t="s">
        <v>4568</v>
      </c>
      <c r="N4">
        <v>2016</v>
      </c>
      <c r="O4" s="15">
        <f>ROUND(SUMIF($B$2:$B$7337,N4,$H$2:$H$7337),2)</f>
        <v>130237659.11</v>
      </c>
      <c r="Q4" s="15">
        <v>3742469245</v>
      </c>
      <c r="S4" s="16">
        <f>SUM(O4,Q4)</f>
        <v>3872706904.1100001</v>
      </c>
      <c r="T4" s="16"/>
    </row>
    <row r="5" spans="1:20" x14ac:dyDescent="0.2">
      <c r="A5" t="s">
        <v>4568</v>
      </c>
      <c r="B5">
        <v>2019</v>
      </c>
      <c r="C5" t="s">
        <v>5</v>
      </c>
      <c r="D5" t="s">
        <v>6</v>
      </c>
      <c r="E5" t="s">
        <v>7</v>
      </c>
      <c r="F5" t="s">
        <v>4014</v>
      </c>
      <c r="G5" s="25" t="s">
        <v>4013</v>
      </c>
      <c r="H5" s="25"/>
      <c r="I5" cm="1">
        <f t="array" ref="I5">_xlfn.IFS(B5=$N$4,H5/$O$4,B5=$N$5,H5/$O$5,B5=$N$6,H5/$O$6,B5=$N$7,H5/$O$7,B5=$N$8,H5/$O$8,B5=$N$9,H5/$O$9,B5=$N$10,H5/$O$10)</f>
        <v>0</v>
      </c>
      <c r="J5" s="15" cm="1">
        <f t="array" ref="J5">_xlfn.IFS(B5=$N$4,I5*$Q$4,B5=$N$5,I5*$Q$5,B5=$N$6,I5*$Q$6,B5=$N$7,I5*$Q$7,B5=$N$8,I5*$Q$8,B5=$N$9,I5*$Q$9,B5=$N$10,I5*$Q$10)</f>
        <v>0</v>
      </c>
      <c r="K5" s="4">
        <f>SUM(H5,J5)</f>
        <v>0</v>
      </c>
      <c r="M5" t="s">
        <v>4568</v>
      </c>
      <c r="N5">
        <v>2017</v>
      </c>
      <c r="O5" s="15">
        <f>ROUND(SUMIF($B$2:$B$7337,N5,$H$2:$H$7337),2)</f>
        <v>133600593.06999999</v>
      </c>
      <c r="Q5" s="15">
        <v>3986363699</v>
      </c>
      <c r="S5" s="16">
        <f t="shared" ref="S5:S10" si="0">SUM(O5,Q5)</f>
        <v>4119964292.0700002</v>
      </c>
      <c r="T5" s="16"/>
    </row>
    <row r="6" spans="1:20" x14ac:dyDescent="0.2">
      <c r="A6" t="s">
        <v>4568</v>
      </c>
      <c r="B6">
        <v>2020</v>
      </c>
      <c r="C6" t="s">
        <v>5</v>
      </c>
      <c r="D6" t="s">
        <v>6</v>
      </c>
      <c r="E6" t="s">
        <v>7</v>
      </c>
      <c r="F6" t="s">
        <v>4014</v>
      </c>
      <c r="G6" s="8" t="s">
        <v>4013</v>
      </c>
      <c r="H6" s="8"/>
      <c r="I6" cm="1">
        <f t="array" ref="I6">_xlfn.IFS(B6=$N$4,H6/$O$4,B6=$N$5,H6/$O$5,B6=$N$6,H6/$O$6,B6=$N$7,H6/$O$7,B6=$N$8,H6/$O$8,B6=$N$9,H6/$O$9,B6=$N$10,H6/$O$10)</f>
        <v>0</v>
      </c>
      <c r="J6" s="15" cm="1">
        <f t="array" ref="J6">_xlfn.IFS(B6=$N$4,I6*$Q$4,B6=$N$5,I6*$Q$5,B6=$N$6,I6*$Q$6,B6=$N$7,I6*$Q$7,B6=$N$8,I6*$Q$8,B6=$N$9,I6*$Q$9,B6=$N$10,I6*$Q$10)</f>
        <v>0</v>
      </c>
      <c r="K6" s="4">
        <f>SUM(H6,J6)</f>
        <v>0</v>
      </c>
      <c r="M6" t="s">
        <v>4568</v>
      </c>
      <c r="N6">
        <v>2018</v>
      </c>
      <c r="O6" s="15">
        <f>ROUND(SUMIF($B$2:$B$7337,N6,$H$2:$H$7337),2)</f>
        <v>59779193.710000001</v>
      </c>
      <c r="Q6" s="11">
        <v>4095125358</v>
      </c>
      <c r="S6" s="16">
        <f t="shared" si="0"/>
        <v>4154904551.71</v>
      </c>
      <c r="T6" s="16"/>
    </row>
    <row r="7" spans="1:20" x14ac:dyDescent="0.2">
      <c r="A7" t="s">
        <v>4568</v>
      </c>
      <c r="B7">
        <v>2021</v>
      </c>
      <c r="C7" t="s">
        <v>5</v>
      </c>
      <c r="D7" t="s">
        <v>6</v>
      </c>
      <c r="E7" t="s">
        <v>7</v>
      </c>
      <c r="F7" t="s">
        <v>4014</v>
      </c>
      <c r="G7" s="8" t="s">
        <v>4013</v>
      </c>
      <c r="H7" s="8"/>
      <c r="I7" cm="1">
        <f t="array" ref="I7">_xlfn.IFS(B7=$N$4,H7/$O$4,B7=$N$5,H7/$O$5,B7=$N$6,H7/$O$6,B7=$N$7,H7/$O$7,B7=$N$8,H7/$O$8,B7=$N$9,H7/$O$9,B7=$N$10,H7/$O$10)</f>
        <v>0</v>
      </c>
      <c r="J7" s="15" cm="1">
        <f t="array" ref="J7">_xlfn.IFS(B7=$N$4,I7*$Q$4,B7=$N$5,I7*$Q$5,B7=$N$6,I7*$Q$6,B7=$N$7,I7*$Q$7,B7=$N$8,I7*$Q$8,B7=$N$9,I7*$Q$9,B7=$N$10,I7*$Q$10)</f>
        <v>0</v>
      </c>
      <c r="K7" s="4">
        <f>SUM(H7,J7)</f>
        <v>0</v>
      </c>
      <c r="M7" t="s">
        <v>4568</v>
      </c>
      <c r="N7">
        <v>2019</v>
      </c>
      <c r="O7" s="15">
        <f>ROUND(SUMIF($B$2:$B$7337,N7,$H$2:$H$7337),2)</f>
        <v>62752412.170000002</v>
      </c>
      <c r="Q7" s="11">
        <v>4466020692</v>
      </c>
      <c r="S7" s="16">
        <f t="shared" si="0"/>
        <v>4528773104.1700001</v>
      </c>
      <c r="T7" s="16"/>
    </row>
    <row r="8" spans="1:20" x14ac:dyDescent="0.2">
      <c r="A8" t="s">
        <v>4568</v>
      </c>
      <c r="B8">
        <v>2022</v>
      </c>
      <c r="C8" t="s">
        <v>5</v>
      </c>
      <c r="D8" t="s">
        <v>6</v>
      </c>
      <c r="E8" t="s">
        <v>7</v>
      </c>
      <c r="F8" t="s">
        <v>4014</v>
      </c>
      <c r="G8" t="s">
        <v>4013</v>
      </c>
      <c r="I8" cm="1">
        <f t="array" ref="I8">_xlfn.IFS(B8=$N$4,H8/$O$4,B8=$N$5,H8/$O$5,B8=$N$6,H8/$O$6,B8=$N$7,H8/$O$7,B8=$N$8,H8/$O$8,B8=$N$9,H8/$O$9,B8=$N$10,H8/$O$10)</f>
        <v>0</v>
      </c>
      <c r="J8" s="15" cm="1">
        <f t="array" ref="J8">_xlfn.IFS(B8=$N$4,I8*$Q$4,B8=$N$5,I8*$Q$5,B8=$N$6,I8*$Q$6,B8=$N$7,I8*$Q$7,B8=$N$8,I8*$Q$8,B8=$N$9,I8*$Q$9,B8=$N$10,I8*$Q$10)</f>
        <v>0</v>
      </c>
      <c r="K8" s="4">
        <f>SUM(H8,J8)</f>
        <v>0</v>
      </c>
      <c r="M8" t="s">
        <v>4568</v>
      </c>
      <c r="N8">
        <v>2020</v>
      </c>
      <c r="O8" s="15">
        <f>ROUND(SUMIF($B$2:$B$7337,N8,$H$2:$H$7337),2)</f>
        <v>61454704.549999997</v>
      </c>
      <c r="Q8" s="15">
        <v>4813451679</v>
      </c>
      <c r="S8" s="16">
        <f t="shared" si="0"/>
        <v>4874906383.5500002</v>
      </c>
      <c r="T8" s="16"/>
    </row>
    <row r="9" spans="1:20" x14ac:dyDescent="0.2">
      <c r="A9">
        <v>1743963</v>
      </c>
      <c r="B9">
        <v>2016</v>
      </c>
      <c r="C9" t="s">
        <v>5</v>
      </c>
      <c r="D9" t="s">
        <v>6</v>
      </c>
      <c r="E9" t="s">
        <v>7</v>
      </c>
      <c r="F9" t="s">
        <v>3989</v>
      </c>
      <c r="G9" s="9" t="s">
        <v>3988</v>
      </c>
      <c r="H9" s="10">
        <v>37430.730000000003</v>
      </c>
      <c r="I9" cm="1">
        <f t="array" ref="I9">_xlfn.IFS(B9=$N$4,H9/$O$4,B9=$N$5,H9/$O$5,B9=$N$6,H9/$O$6,B9=$N$7,H9/$O$7,B9=$N$8,H9/$O$8,B9=$N$9,H9/$O$9,B9=$N$10,H9/$O$10)</f>
        <v>2.8740327686929359E-4</v>
      </c>
      <c r="J9" s="15" cm="1">
        <f t="array" ref="J9">_xlfn.IFS(B9=$N$4,I9*$Q$4,B9=$N$5,I9*$Q$5,B9=$N$6,I9*$Q$6,B9=$N$7,I9*$Q$7,B9=$N$8,I9*$Q$8,B9=$N$9,I9*$Q$9,B9=$N$10,I9*$Q$10)</f>
        <v>1075597.9245955511</v>
      </c>
      <c r="K9" s="4">
        <f>SUM(H9,J9)</f>
        <v>1113028.6545955511</v>
      </c>
      <c r="M9">
        <v>1743963</v>
      </c>
      <c r="N9">
        <v>2021</v>
      </c>
      <c r="O9" s="15">
        <f>ROUND(SUMIF($B$2:$B$7337,N9,$H$2:$H$7337),2)</f>
        <v>61336473.509999998</v>
      </c>
      <c r="Q9" s="15">
        <v>5140648356</v>
      </c>
      <c r="S9" s="16">
        <f t="shared" si="0"/>
        <v>5201984829.5100002</v>
      </c>
      <c r="T9" s="16"/>
    </row>
    <row r="10" spans="1:20" x14ac:dyDescent="0.2">
      <c r="A10">
        <v>1743963</v>
      </c>
      <c r="B10">
        <v>2017</v>
      </c>
      <c r="C10" t="s">
        <v>5</v>
      </c>
      <c r="D10" t="s">
        <v>6</v>
      </c>
      <c r="E10" t="s">
        <v>7</v>
      </c>
      <c r="F10" t="s">
        <v>3989</v>
      </c>
      <c r="G10" s="8" t="s">
        <v>3988</v>
      </c>
      <c r="H10" s="11">
        <v>29848.7</v>
      </c>
      <c r="I10" cm="1">
        <f t="array" ref="I10">_xlfn.IFS(B10=$N$4,H10/$O$4,B10=$N$5,H10/$O$5,B10=$N$6,H10/$O$6,B10=$N$7,H10/$O$7,B10=$N$8,H10/$O$8,B10=$N$9,H10/$O$9,B10=$N$10,H10/$O$10)</f>
        <v>2.2341742139094236E-4</v>
      </c>
      <c r="J10" s="15" cm="1">
        <f t="array" ref="J10">_xlfn.IFS(B10=$N$4,I10*$Q$4,B10=$N$5,I10*$Q$5,B10=$N$6,I10*$Q$6,B10=$N$7,I10*$Q$7,B10=$N$8,I10*$Q$8,B10=$N$9,I10*$Q$9,B10=$N$10,I10*$Q$10)</f>
        <v>890623.09835703869</v>
      </c>
      <c r="K10" s="4">
        <f>SUM(H10,J10)</f>
        <v>920471.79835703864</v>
      </c>
      <c r="M10">
        <v>1743963</v>
      </c>
      <c r="N10">
        <v>2022</v>
      </c>
      <c r="O10" s="15">
        <f>ROUND(SUMIF($B$2:$B$7337,N10,$H$2:$H$7337),2)</f>
        <v>67633980.730000004</v>
      </c>
      <c r="Q10" s="15">
        <v>5866799836</v>
      </c>
      <c r="S10" s="16">
        <f t="shared" si="0"/>
        <v>5934433816.7299995</v>
      </c>
      <c r="T10" s="16"/>
    </row>
    <row r="11" spans="1:20" x14ac:dyDescent="0.2">
      <c r="A11">
        <v>1743963</v>
      </c>
      <c r="B11">
        <v>2018</v>
      </c>
      <c r="C11" t="s">
        <v>5</v>
      </c>
      <c r="D11" t="s">
        <v>6</v>
      </c>
      <c r="E11" t="s">
        <v>7</v>
      </c>
      <c r="F11" t="s">
        <v>3989</v>
      </c>
      <c r="G11" s="8" t="s">
        <v>3988</v>
      </c>
      <c r="H11" s="11">
        <v>30084.86</v>
      </c>
      <c r="I11" cm="1">
        <f t="array" ref="I11">_xlfn.IFS(B11=$N$4,H11/$O$4,B11=$N$5,H11/$O$5,B11=$N$6,H11/$O$6,B11=$N$7,H11/$O$7,B11=$N$8,H11/$O$8,B11=$N$9,H11/$O$9,B11=$N$10,H11/$O$10)</f>
        <v>5.032664064682314E-4</v>
      </c>
      <c r="J11" s="15" cm="1">
        <f t="array" ref="J11">_xlfn.IFS(B11=$N$4,I11*$Q$4,B11=$N$5,I11*$Q$5,B11=$N$6,I11*$Q$6,B11=$N$7,I11*$Q$7,B11=$N$8,I11*$Q$8,B11=$N$9,I11*$Q$9,B11=$N$10,I11*$Q$10)</f>
        <v>2060939.0229575897</v>
      </c>
      <c r="K11" s="4">
        <f>SUM(H11,J11)</f>
        <v>2091023.8829575898</v>
      </c>
      <c r="M11">
        <v>1743963</v>
      </c>
    </row>
    <row r="12" spans="1:20" x14ac:dyDescent="0.2">
      <c r="A12">
        <v>1743963</v>
      </c>
      <c r="B12">
        <v>2019</v>
      </c>
      <c r="C12" t="s">
        <v>5</v>
      </c>
      <c r="D12" t="s">
        <v>6</v>
      </c>
      <c r="E12" t="s">
        <v>7</v>
      </c>
      <c r="F12" t="s">
        <v>3989</v>
      </c>
      <c r="G12" s="25" t="s">
        <v>3988</v>
      </c>
      <c r="H12" s="26">
        <v>28985.45</v>
      </c>
      <c r="I12" cm="1">
        <f t="array" ref="I12">_xlfn.IFS(B12=$N$4,H12/$O$4,B12=$N$5,H12/$O$5,B12=$N$6,H12/$O$6,B12=$N$7,H12/$O$7,B12=$N$8,H12/$O$8,B12=$N$9,H12/$O$9,B12=$N$10,H12/$O$10)</f>
        <v>4.619017659668078E-4</v>
      </c>
      <c r="J12" s="15" cm="1">
        <f t="array" ref="J12">_xlfn.IFS(B12=$N$4,I12*$Q$4,B12=$N$5,I12*$Q$5,B12=$N$6,I12*$Q$6,B12=$N$7,I12*$Q$7,B12=$N$8,I12*$Q$8,B12=$N$9,I12*$Q$9,B12=$N$10,I12*$Q$10)</f>
        <v>2062862.844479105</v>
      </c>
      <c r="K12" s="4">
        <f>SUM(H12,J12)</f>
        <v>2091848.2944791049</v>
      </c>
      <c r="M12">
        <v>1743963</v>
      </c>
      <c r="N12" s="32" t="s">
        <v>4562</v>
      </c>
      <c r="O12" s="32"/>
      <c r="P12" s="32"/>
      <c r="Q12" s="32"/>
      <c r="R12" s="32"/>
      <c r="S12" s="32"/>
    </row>
    <row r="13" spans="1:20" x14ac:dyDescent="0.2">
      <c r="A13">
        <v>1743963</v>
      </c>
      <c r="B13">
        <v>2020</v>
      </c>
      <c r="C13" t="s">
        <v>5</v>
      </c>
      <c r="D13" t="s">
        <v>6</v>
      </c>
      <c r="E13" t="s">
        <v>7</v>
      </c>
      <c r="F13" t="s">
        <v>3989</v>
      </c>
      <c r="G13" s="8" t="s">
        <v>3988</v>
      </c>
      <c r="H13" s="11">
        <v>30667.19</v>
      </c>
      <c r="I13" cm="1">
        <f t="array" ref="I13">_xlfn.IFS(B13=$N$4,H13/$O$4,B13=$N$5,H13/$O$5,B13=$N$6,H13/$O$6,B13=$N$7,H13/$O$7,B13=$N$8,H13/$O$8,B13=$N$9,H13/$O$9,B13=$N$10,H13/$O$10)</f>
        <v>4.9902103060391328E-4</v>
      </c>
      <c r="J13" s="15" cm="1">
        <f t="array" ref="J13">_xlfn.IFS(B13=$N$4,I13*$Q$4,B13=$N$5,I13*$Q$5,B13=$N$6,I13*$Q$6,B13=$N$7,I13*$Q$7,B13=$N$8,I13*$Q$8,B13=$N$9,I13*$Q$9,B13=$N$10,I13*$Q$10)</f>
        <v>2402013.6176167168</v>
      </c>
      <c r="K13" s="4">
        <f>SUM(H13,J13)</f>
        <v>2432680.8076167167</v>
      </c>
      <c r="M13">
        <v>1743963</v>
      </c>
      <c r="N13">
        <v>2016</v>
      </c>
      <c r="O13" s="15">
        <v>130237659.11</v>
      </c>
      <c r="Q13" s="15">
        <f>ROUND(SUMIF($B$2:$B$7337,N13,$J$2:$J$7337),2)</f>
        <v>3742469245</v>
      </c>
      <c r="S13" s="16">
        <f>SUM(O13,Q13)</f>
        <v>3872706904.1100001</v>
      </c>
    </row>
    <row r="14" spans="1:20" x14ac:dyDescent="0.2">
      <c r="A14">
        <v>1743963</v>
      </c>
      <c r="B14">
        <v>2021</v>
      </c>
      <c r="C14" t="s">
        <v>5</v>
      </c>
      <c r="D14" t="s">
        <v>6</v>
      </c>
      <c r="E14" t="s">
        <v>7</v>
      </c>
      <c r="F14" t="s">
        <v>3989</v>
      </c>
      <c r="G14" s="8" t="s">
        <v>3988</v>
      </c>
      <c r="H14" s="11">
        <v>32450.66</v>
      </c>
      <c r="I14" cm="1">
        <f t="array" ref="I14">_xlfn.IFS(B14=$N$4,H14/$O$4,B14=$N$5,H14/$O$5,B14=$N$6,H14/$O$6,B14=$N$7,H14/$O$7,B14=$N$8,H14/$O$8,B14=$N$9,H14/$O$9,B14=$N$10,H14/$O$10)</f>
        <v>5.290597607426746E-4</v>
      </c>
      <c r="J14" s="15" cm="1">
        <f t="array" ref="J14">_xlfn.IFS(B14=$N$4,I14*$Q$4,B14=$N$5,I14*$Q$5,B14=$N$6,I14*$Q$6,B14=$N$7,I14*$Q$7,B14=$N$8,I14*$Q$8,B14=$N$9,I14*$Q$9,B14=$N$10,I14*$Q$10)</f>
        <v>2719710.1892875833</v>
      </c>
      <c r="K14" s="4">
        <f>SUM(H14,J14)</f>
        <v>2752160.8492875835</v>
      </c>
      <c r="M14">
        <v>1743963</v>
      </c>
      <c r="N14">
        <v>2017</v>
      </c>
      <c r="O14" s="15">
        <v>133600593.06999999</v>
      </c>
      <c r="Q14" s="15">
        <f>ROUND(SUMIF($B$2:$B$7337,N14,$J$2:$J$7337),2)</f>
        <v>3986363699</v>
      </c>
      <c r="S14" s="16">
        <f t="shared" ref="S14:S19" si="1">SUM(O14,Q14)</f>
        <v>4119964292.0700002</v>
      </c>
    </row>
    <row r="15" spans="1:20" x14ac:dyDescent="0.2">
      <c r="A15">
        <v>1743963</v>
      </c>
      <c r="B15">
        <v>2022</v>
      </c>
      <c r="C15" t="s">
        <v>5</v>
      </c>
      <c r="D15" t="s">
        <v>6</v>
      </c>
      <c r="E15" t="s">
        <v>7</v>
      </c>
      <c r="F15" t="s">
        <v>3989</v>
      </c>
      <c r="G15" t="s">
        <v>3988</v>
      </c>
      <c r="H15">
        <v>30164.39</v>
      </c>
      <c r="I15" cm="1">
        <f t="array" ref="I15">_xlfn.IFS(B15=$N$4,H15/$O$4,B15=$N$5,H15/$O$5,B15=$N$6,H15/$O$6,B15=$N$7,H15/$O$7,B15=$N$8,H15/$O$8,B15=$N$9,H15/$O$9,B15=$N$10,H15/$O$10)</f>
        <v>4.4599459730780208E-4</v>
      </c>
      <c r="J15" s="15" cm="1">
        <f t="array" ref="J15">_xlfn.IFS(B15=$N$4,I15*$Q$4,B15=$N$5,I15*$Q$5,B15=$N$6,I15*$Q$6,B15=$N$7,I15*$Q$7,B15=$N$8,I15*$Q$8,B15=$N$9,I15*$Q$9,B15=$N$10,I15*$Q$10)</f>
        <v>2616561.0303422995</v>
      </c>
      <c r="K15" s="4">
        <f>SUM(H15,J15)</f>
        <v>2646725.4203422996</v>
      </c>
      <c r="M15">
        <v>1743963</v>
      </c>
      <c r="N15">
        <v>2018</v>
      </c>
      <c r="O15" s="15">
        <v>59779193.710000001</v>
      </c>
      <c r="Q15" s="15">
        <f>ROUND(SUMIF($B$2:$B$7337,N15,$J$2:$J$7337),2)</f>
        <v>4095125358</v>
      </c>
      <c r="S15" s="16">
        <f t="shared" si="1"/>
        <v>4154904551.71</v>
      </c>
    </row>
    <row r="16" spans="1:20" x14ac:dyDescent="0.2">
      <c r="A16">
        <v>1743962</v>
      </c>
      <c r="B16">
        <v>2016</v>
      </c>
      <c r="C16" t="s">
        <v>5</v>
      </c>
      <c r="D16" t="s">
        <v>6</v>
      </c>
      <c r="E16" t="s">
        <v>7</v>
      </c>
      <c r="F16" t="s">
        <v>2288</v>
      </c>
      <c r="G16" s="9" t="s">
        <v>2287</v>
      </c>
      <c r="H16" s="10">
        <v>81443.990000000005</v>
      </c>
      <c r="I16" cm="1">
        <f t="array" ref="I16">_xlfn.IFS(B16=$N$4,H16/$O$4,B16=$N$5,H16/$O$5,B16=$N$6,H16/$O$6,B16=$N$7,H16/$O$7,B16=$N$8,H16/$O$8,B16=$N$9,H16/$O$9,B16=$N$10,H16/$O$10)</f>
        <v>6.2534900086933854E-4</v>
      </c>
      <c r="J16" s="15" cm="1">
        <f t="array" ref="J16">_xlfn.IFS(B16=$N$4,I16*$Q$4,B16=$N$5,I16*$Q$5,B16=$N$6,I16*$Q$6,B16=$N$7,I16*$Q$7,B16=$N$8,I16*$Q$8,B16=$N$9,I16*$Q$9,B16=$N$10,I16*$Q$10)</f>
        <v>2340349.403144978</v>
      </c>
      <c r="K16" s="4">
        <f>SUM(H16,J16)</f>
        <v>2421793.3931449782</v>
      </c>
      <c r="M16">
        <v>1743962</v>
      </c>
      <c r="N16">
        <v>2019</v>
      </c>
      <c r="O16" s="15">
        <v>62752412.170000002</v>
      </c>
      <c r="Q16" s="15">
        <f>ROUND(SUMIF($B$2:$B$7337,N16,$J$2:$J$7337),2)</f>
        <v>4466020692</v>
      </c>
      <c r="S16" s="16">
        <f t="shared" si="1"/>
        <v>4528773104.1700001</v>
      </c>
    </row>
    <row r="17" spans="1:19" x14ac:dyDescent="0.2">
      <c r="A17">
        <v>1743962</v>
      </c>
      <c r="B17">
        <v>2017</v>
      </c>
      <c r="C17" t="s">
        <v>5</v>
      </c>
      <c r="D17" t="s">
        <v>6</v>
      </c>
      <c r="E17" t="s">
        <v>7</v>
      </c>
      <c r="F17" t="s">
        <v>2288</v>
      </c>
      <c r="G17" s="8" t="s">
        <v>2287</v>
      </c>
      <c r="H17" s="11">
        <v>80784.42</v>
      </c>
      <c r="I17" cm="1">
        <f t="array" ref="I17">_xlfn.IFS(B17=$N$4,H17/$O$4,B17=$N$5,H17/$O$5,B17=$N$6,H17/$O$6,B17=$N$7,H17/$O$7,B17=$N$8,H17/$O$8,B17=$N$9,H17/$O$9,B17=$N$10,H17/$O$10)</f>
        <v>6.0467111817140678E-4</v>
      </c>
      <c r="J17" s="15" cm="1">
        <f t="array" ref="J17">_xlfn.IFS(B17=$N$4,I17*$Q$4,B17=$N$5,I17*$Q$5,B17=$N$6,I17*$Q$6,B17=$N$7,I17*$Q$7,B17=$N$8,I17*$Q$8,B17=$N$9,I17*$Q$9,B17=$N$10,I17*$Q$10)</f>
        <v>2410438.9953122353</v>
      </c>
      <c r="K17" s="4">
        <f>SUM(H17,J17)</f>
        <v>2491223.4153122352</v>
      </c>
      <c r="M17">
        <v>1743962</v>
      </c>
      <c r="N17">
        <v>2020</v>
      </c>
      <c r="O17" s="15">
        <v>61454704.549999997</v>
      </c>
      <c r="Q17" s="15">
        <f>ROUND(SUMIF($B$2:$B$7337,N17,$J$2:$J$7337),2)</f>
        <v>4813451679</v>
      </c>
      <c r="S17" s="16">
        <f t="shared" si="1"/>
        <v>4874906383.5500002</v>
      </c>
    </row>
    <row r="18" spans="1:19" x14ac:dyDescent="0.2">
      <c r="A18">
        <v>1743962</v>
      </c>
      <c r="B18">
        <v>2018</v>
      </c>
      <c r="C18" t="s">
        <v>5</v>
      </c>
      <c r="D18" t="s">
        <v>6</v>
      </c>
      <c r="E18" t="s">
        <v>7</v>
      </c>
      <c r="F18" t="s">
        <v>2288</v>
      </c>
      <c r="G18" s="8" t="s">
        <v>2287</v>
      </c>
      <c r="H18" s="11">
        <v>25491.24</v>
      </c>
      <c r="I18" cm="1">
        <f t="array" ref="I18">_xlfn.IFS(B18=$N$4,H18/$O$4,B18=$N$5,H18/$O$5,B18=$N$6,H18/$O$6,B18=$N$7,H18/$O$7,B18=$N$8,H18/$O$8,B18=$N$9,H18/$O$9,B18=$N$10,H18/$O$10)</f>
        <v>4.2642328238254188E-4</v>
      </c>
      <c r="J18" s="15" cm="1">
        <f t="array" ref="J18">_xlfn.IFS(B18=$N$4,I18*$Q$4,B18=$N$5,I18*$Q$5,B18=$N$6,I18*$Q$6,B18=$N$7,I18*$Q$7,B18=$N$8,I18*$Q$8,B18=$N$9,I18*$Q$9,B18=$N$10,I18*$Q$10)</f>
        <v>1746256.796926342</v>
      </c>
      <c r="K18" s="4">
        <f>SUM(H18,J18)</f>
        <v>1771748.0369263419</v>
      </c>
      <c r="M18">
        <v>1743962</v>
      </c>
      <c r="N18">
        <v>2021</v>
      </c>
      <c r="O18" s="15">
        <v>61336473.509999968</v>
      </c>
      <c r="Q18" s="15">
        <f>ROUND(SUMIF($B$2:$B$7337,N18,$J$2:$J$7337),2)</f>
        <v>5140648356</v>
      </c>
      <c r="S18" s="16">
        <f t="shared" si="1"/>
        <v>5201984829.5100002</v>
      </c>
    </row>
    <row r="19" spans="1:19" x14ac:dyDescent="0.2">
      <c r="A19">
        <v>1743962</v>
      </c>
      <c r="B19">
        <v>2019</v>
      </c>
      <c r="C19" t="s">
        <v>5</v>
      </c>
      <c r="D19" t="s">
        <v>6</v>
      </c>
      <c r="E19" t="s">
        <v>7</v>
      </c>
      <c r="F19" t="s">
        <v>2288</v>
      </c>
      <c r="G19" s="25" t="s">
        <v>2287</v>
      </c>
      <c r="H19" s="26">
        <v>26435.66</v>
      </c>
      <c r="I19" cm="1">
        <f t="array" ref="I19">_xlfn.IFS(B19=$N$4,H19/$O$4,B19=$N$5,H19/$O$5,B19=$N$6,H19/$O$6,B19=$N$7,H19/$O$7,B19=$N$8,H19/$O$8,B19=$N$9,H19/$O$9,B19=$N$10,H19/$O$10)</f>
        <v>4.2126922433490254E-4</v>
      </c>
      <c r="J19" s="15" cm="1">
        <f t="array" ref="J19">_xlfn.IFS(B19=$N$4,I19*$Q$4,B19=$N$5,I19*$Q$5,B19=$N$6,I19*$Q$6,B19=$N$7,I19*$Q$7,B19=$N$8,I19*$Q$8,B19=$N$9,I19*$Q$9,B19=$N$10,I19*$Q$10)</f>
        <v>1881397.0727824646</v>
      </c>
      <c r="K19" s="4">
        <f>SUM(H19,J19)</f>
        <v>1907832.7327824645</v>
      </c>
      <c r="M19">
        <v>1743962</v>
      </c>
      <c r="N19">
        <v>2022</v>
      </c>
      <c r="O19" s="15">
        <v>67633980.730000004</v>
      </c>
      <c r="Q19" s="15">
        <f>ROUND(SUMIF($B$2:$B$7337,N19,$J$2:$J$7337),2)</f>
        <v>5866799836</v>
      </c>
      <c r="S19" s="16">
        <f t="shared" si="1"/>
        <v>5934433816.7299995</v>
      </c>
    </row>
    <row r="20" spans="1:19" x14ac:dyDescent="0.2">
      <c r="A20">
        <v>1743962</v>
      </c>
      <c r="B20">
        <v>2020</v>
      </c>
      <c r="C20" t="s">
        <v>5</v>
      </c>
      <c r="D20" t="s">
        <v>6</v>
      </c>
      <c r="E20" t="s">
        <v>7</v>
      </c>
      <c r="F20" t="s">
        <v>2288</v>
      </c>
      <c r="G20" s="8" t="s">
        <v>2287</v>
      </c>
      <c r="H20" s="11">
        <v>26369.64</v>
      </c>
      <c r="I20" cm="1">
        <f t="array" ref="I20">_xlfn.IFS(B20=$N$4,H20/$O$4,B20=$N$5,H20/$O$5,B20=$N$6,H20/$O$6,B20=$N$7,H20/$O$7,B20=$N$8,H20/$O$8,B20=$N$9,H20/$O$9,B20=$N$10,H20/$O$10)</f>
        <v>4.2909066430456055E-4</v>
      </c>
      <c r="J20" s="15" cm="1">
        <f t="array" ref="J20">_xlfn.IFS(B20=$N$4,I20*$Q$4,B20=$N$5,I20*$Q$5,B20=$N$6,I20*$Q$6,B20=$N$7,I20*$Q$7,B20=$N$8,I20*$Q$8,B20=$N$9,I20*$Q$9,B20=$N$10,I20*$Q$10)</f>
        <v>2065407.1785400123</v>
      </c>
      <c r="K20" s="4">
        <f>SUM(H20,J20)</f>
        <v>2091776.8185400122</v>
      </c>
      <c r="M20">
        <v>1743962</v>
      </c>
    </row>
    <row r="21" spans="1:19" x14ac:dyDescent="0.2">
      <c r="A21">
        <v>1743962</v>
      </c>
      <c r="B21">
        <v>2021</v>
      </c>
      <c r="C21" t="s">
        <v>5</v>
      </c>
      <c r="D21" t="s">
        <v>6</v>
      </c>
      <c r="E21" t="s">
        <v>7</v>
      </c>
      <c r="F21" t="s">
        <v>2288</v>
      </c>
      <c r="G21" s="8" t="s">
        <v>2287</v>
      </c>
      <c r="H21" s="11">
        <v>28036.25</v>
      </c>
      <c r="I21" cm="1">
        <f t="array" ref="I21">_xlfn.IFS(B21=$N$4,H21/$O$4,B21=$N$5,H21/$O$5,B21=$N$6,H21/$O$6,B21=$N$7,H21/$O$7,B21=$N$8,H21/$O$8,B21=$N$9,H21/$O$9,B21=$N$10,H21/$O$10)</f>
        <v>4.570893694341444E-4</v>
      </c>
      <c r="J21" s="15" cm="1">
        <f t="array" ref="J21">_xlfn.IFS(B21=$N$4,I21*$Q$4,B21=$N$5,I21*$Q$5,B21=$N$6,I21*$Q$6,B21=$N$7,I21*$Q$7,B21=$N$8,I21*$Q$8,B21=$N$9,I21*$Q$9,B21=$N$10,I21*$Q$10)</f>
        <v>2349735.7155267112</v>
      </c>
      <c r="K21" s="4">
        <f>SUM(H21,J21)</f>
        <v>2377771.9655267112</v>
      </c>
      <c r="M21">
        <v>1743962</v>
      </c>
      <c r="O21" s="31" t="s">
        <v>4531</v>
      </c>
      <c r="Q21" s="31" t="s">
        <v>4531</v>
      </c>
      <c r="S21" s="31" t="s">
        <v>4531</v>
      </c>
    </row>
    <row r="22" spans="1:19" x14ac:dyDescent="0.2">
      <c r="A22">
        <v>1743962</v>
      </c>
      <c r="B22">
        <v>2022</v>
      </c>
      <c r="C22" t="s">
        <v>5</v>
      </c>
      <c r="D22" t="s">
        <v>6</v>
      </c>
      <c r="E22" t="s">
        <v>7</v>
      </c>
      <c r="F22" t="s">
        <v>2288</v>
      </c>
      <c r="G22" t="s">
        <v>2287</v>
      </c>
      <c r="H22">
        <v>27464.959999999999</v>
      </c>
      <c r="I22" cm="1">
        <f t="array" ref="I22">_xlfn.IFS(B22=$N$4,H22/$O$4,B22=$N$5,H22/$O$5,B22=$N$6,H22/$O$6,B22=$N$7,H22/$O$7,B22=$N$8,H22/$O$8,B22=$N$9,H22/$O$9,B22=$N$10,H22/$O$10)</f>
        <v>4.0608226373133662E-4</v>
      </c>
      <c r="J22" s="15" cm="1">
        <f t="array" ref="J22">_xlfn.IFS(B22=$N$4,I22*$Q$4,B22=$N$5,I22*$Q$5,B22=$N$6,I22*$Q$6,B22=$N$7,I22*$Q$7,B22=$N$8,I22*$Q$8,B22=$N$9,I22*$Q$9,B22=$N$10,I22*$Q$10)</f>
        <v>2382403.3582615145</v>
      </c>
      <c r="K22" s="4">
        <f>SUM(H22,J22)</f>
        <v>2409868.3182615144</v>
      </c>
      <c r="M22">
        <v>1743962</v>
      </c>
      <c r="N22" s="2">
        <v>2016</v>
      </c>
      <c r="O22" s="18" t="b">
        <f>O4=O13</f>
        <v>1</v>
      </c>
      <c r="Q22" s="18" t="b">
        <f>Q4=Q13</f>
        <v>1</v>
      </c>
      <c r="S22" s="2" t="b">
        <f>S13=S4</f>
        <v>1</v>
      </c>
    </row>
    <row r="23" spans="1:19" x14ac:dyDescent="0.2">
      <c r="A23">
        <v>1743960</v>
      </c>
      <c r="B23">
        <v>2016</v>
      </c>
      <c r="C23" t="s">
        <v>5</v>
      </c>
      <c r="D23" t="s">
        <v>6</v>
      </c>
      <c r="E23" t="s">
        <v>7</v>
      </c>
      <c r="F23" t="s">
        <v>1686</v>
      </c>
      <c r="G23" s="9" t="s">
        <v>1685</v>
      </c>
      <c r="H23" s="10">
        <v>260830.86</v>
      </c>
      <c r="I23" cm="1">
        <f t="array" ref="I23">_xlfn.IFS(B23=$N$4,H23/$O$4,B23=$N$5,H23/$O$5,B23=$N$6,H23/$O$6,B23=$N$7,H23/$O$7,B23=$N$8,H23/$O$8,B23=$N$9,H23/$O$9,B23=$N$10,H23/$O$10)</f>
        <v>2.0027299460265921E-3</v>
      </c>
      <c r="J23" s="15" cm="1">
        <f t="array" ref="J23">_xlfn.IFS(B23=$N$4,I23*$Q$4,B23=$N$5,I23*$Q$5,B23=$N$6,I23*$Q$6,B23=$N$7,I23*$Q$7,B23=$N$8,I23*$Q$8,B23=$N$9,I23*$Q$9,B23=$N$10,I23*$Q$10)</f>
        <v>7495155.2290450307</v>
      </c>
      <c r="K23" s="4">
        <f>SUM(H23,J23)</f>
        <v>7755986.089045031</v>
      </c>
      <c r="M23">
        <v>1743960</v>
      </c>
      <c r="N23" s="2">
        <v>2017</v>
      </c>
      <c r="O23" s="18" t="b">
        <f t="shared" ref="O23:Q28" si="2">O5=O14</f>
        <v>1</v>
      </c>
      <c r="Q23" s="18" t="b">
        <f t="shared" si="2"/>
        <v>1</v>
      </c>
      <c r="S23" s="2" t="b">
        <f t="shared" ref="S23:S28" si="3">S14=S5</f>
        <v>1</v>
      </c>
    </row>
    <row r="24" spans="1:19" x14ac:dyDescent="0.2">
      <c r="A24">
        <v>1743960</v>
      </c>
      <c r="B24">
        <v>2017</v>
      </c>
      <c r="C24" t="s">
        <v>5</v>
      </c>
      <c r="D24" t="s">
        <v>6</v>
      </c>
      <c r="E24" t="s">
        <v>7</v>
      </c>
      <c r="F24" t="s">
        <v>1686</v>
      </c>
      <c r="G24" s="8" t="s">
        <v>1685</v>
      </c>
      <c r="H24" s="11">
        <v>281015.52</v>
      </c>
      <c r="I24" cm="1">
        <f t="array" ref="I24">_xlfn.IFS(B24=$N$4,H24/$O$4,B24=$N$5,H24/$O$5,B24=$N$6,H24/$O$6,B24=$N$7,H24/$O$7,B24=$N$8,H24/$O$8,B24=$N$9,H24/$O$9,B24=$N$10,H24/$O$10)</f>
        <v>2.1034002435360599E-3</v>
      </c>
      <c r="J24" s="15" cm="1">
        <f t="array" ref="J24">_xlfn.IFS(B24=$N$4,I24*$Q$4,B24=$N$5,I24*$Q$5,B24=$N$6,I24*$Q$6,B24=$N$7,I24*$Q$7,B24=$N$8,I24*$Q$8,B24=$N$9,I24*$Q$9,B24=$N$10,I24*$Q$10)</f>
        <v>8384918.3752999082</v>
      </c>
      <c r="K24" s="4">
        <f>SUM(H24,J24)</f>
        <v>8665933.8952999078</v>
      </c>
      <c r="M24">
        <v>1743960</v>
      </c>
      <c r="N24" s="2">
        <v>2018</v>
      </c>
      <c r="O24" s="18" t="b">
        <f t="shared" si="2"/>
        <v>1</v>
      </c>
      <c r="Q24" s="18" t="b">
        <f t="shared" si="2"/>
        <v>1</v>
      </c>
      <c r="S24" s="2" t="b">
        <f t="shared" si="3"/>
        <v>1</v>
      </c>
    </row>
    <row r="25" spans="1:19" x14ac:dyDescent="0.2">
      <c r="A25">
        <v>1743960</v>
      </c>
      <c r="B25">
        <v>2018</v>
      </c>
      <c r="C25" t="s">
        <v>5</v>
      </c>
      <c r="D25" t="s">
        <v>6</v>
      </c>
      <c r="E25" t="s">
        <v>7</v>
      </c>
      <c r="F25" t="s">
        <v>1686</v>
      </c>
      <c r="G25" s="8" t="s">
        <v>1685</v>
      </c>
      <c r="H25" s="11">
        <v>198510.54</v>
      </c>
      <c r="I25" cm="1">
        <f t="array" ref="I25">_xlfn.IFS(B25=$N$4,H25/$O$4,B25=$N$5,H25/$O$5,B25=$N$6,H25/$O$6,B25=$N$7,H25/$O$7,B25=$N$8,H25/$O$8,B25=$N$9,H25/$O$9,B25=$N$10,H25/$O$10)</f>
        <v>3.320729633173234E-3</v>
      </c>
      <c r="J25" s="15" cm="1">
        <f t="array" ref="J25">_xlfn.IFS(B25=$N$4,I25*$Q$4,B25=$N$5,I25*$Q$5,B25=$N$6,I25*$Q$6,B25=$N$7,I25*$Q$7,B25=$N$8,I25*$Q$8,B25=$N$9,I25*$Q$9,B25=$N$10,I25*$Q$10)</f>
        <v>13598804.127869749</v>
      </c>
      <c r="K25" s="4">
        <f>SUM(H25,J25)</f>
        <v>13797314.667869749</v>
      </c>
      <c r="M25">
        <v>1743960</v>
      </c>
      <c r="N25" s="2">
        <v>2019</v>
      </c>
      <c r="O25" s="18" t="b">
        <f t="shared" si="2"/>
        <v>1</v>
      </c>
      <c r="Q25" s="18" t="b">
        <f t="shared" si="2"/>
        <v>1</v>
      </c>
      <c r="S25" s="2" t="b">
        <f t="shared" si="3"/>
        <v>1</v>
      </c>
    </row>
    <row r="26" spans="1:19" x14ac:dyDescent="0.2">
      <c r="A26">
        <v>1743960</v>
      </c>
      <c r="B26">
        <v>2019</v>
      </c>
      <c r="C26" t="s">
        <v>5</v>
      </c>
      <c r="D26" t="s">
        <v>6</v>
      </c>
      <c r="E26" t="s">
        <v>7</v>
      </c>
      <c r="F26" t="s">
        <v>1686</v>
      </c>
      <c r="G26" s="25" t="s">
        <v>1685</v>
      </c>
      <c r="H26" s="26">
        <v>198956.09</v>
      </c>
      <c r="I26" cm="1">
        <f t="array" ref="I26">_xlfn.IFS(B26=$N$4,H26/$O$4,B26=$N$5,H26/$O$5,B26=$N$6,H26/$O$6,B26=$N$7,H26/$O$7,B26=$N$8,H26/$O$8,B26=$N$9,H26/$O$9,B26=$N$10,H26/$O$10)</f>
        <v>3.1704931032932432E-3</v>
      </c>
      <c r="J26" s="15" cm="1">
        <f t="array" ref="J26">_xlfn.IFS(B26=$N$4,I26*$Q$4,B26=$N$5,I26*$Q$5,B26=$N$6,I26*$Q$6,B26=$N$7,I26*$Q$7,B26=$N$8,I26*$Q$8,B26=$N$9,I26*$Q$9,B26=$N$10,I26*$Q$10)</f>
        <v>14159487.803150918</v>
      </c>
      <c r="K26" s="4">
        <f>SUM(H26,J26)</f>
        <v>14358443.893150918</v>
      </c>
      <c r="M26">
        <v>1743960</v>
      </c>
      <c r="N26" s="2">
        <v>2020</v>
      </c>
      <c r="O26" s="18" t="b">
        <f t="shared" si="2"/>
        <v>1</v>
      </c>
      <c r="Q26" s="18" t="b">
        <f t="shared" si="2"/>
        <v>1</v>
      </c>
      <c r="S26" s="2" t="b">
        <f t="shared" si="3"/>
        <v>1</v>
      </c>
    </row>
    <row r="27" spans="1:19" x14ac:dyDescent="0.2">
      <c r="A27">
        <v>1743960</v>
      </c>
      <c r="B27">
        <v>2020</v>
      </c>
      <c r="C27" t="s">
        <v>5</v>
      </c>
      <c r="D27" t="s">
        <v>6</v>
      </c>
      <c r="E27" t="s">
        <v>7</v>
      </c>
      <c r="F27" t="s">
        <v>1686</v>
      </c>
      <c r="G27" s="8" t="s">
        <v>1685</v>
      </c>
      <c r="H27" s="11">
        <v>201731.43</v>
      </c>
      <c r="I27" cm="1">
        <f t="array" ref="I27">_xlfn.IFS(B27=$N$4,H27/$O$4,B27=$N$5,H27/$O$5,B27=$N$6,H27/$O$6,B27=$N$7,H27/$O$7,B27=$N$8,H27/$O$8,B27=$N$9,H27/$O$9,B27=$N$10,H27/$O$10)</f>
        <v>3.2826035285202586E-3</v>
      </c>
      <c r="J27" s="15" cm="1">
        <f t="array" ref="J27">_xlfn.IFS(B27=$N$4,I27*$Q$4,B27=$N$5,I27*$Q$5,B27=$N$6,I27*$Q$6,B27=$N$7,I27*$Q$7,B27=$N$8,I27*$Q$8,B27=$N$9,I27*$Q$9,B27=$N$10,I27*$Q$10)</f>
        <v>15800653.465847163</v>
      </c>
      <c r="K27" s="4">
        <f>SUM(H27,J27)</f>
        <v>16002384.895847162</v>
      </c>
      <c r="M27">
        <v>1743960</v>
      </c>
      <c r="N27" s="2">
        <v>2021</v>
      </c>
      <c r="O27" s="18" t="b">
        <f t="shared" si="2"/>
        <v>1</v>
      </c>
      <c r="Q27" s="18" t="b">
        <f t="shared" si="2"/>
        <v>1</v>
      </c>
      <c r="S27" s="2" t="b">
        <f t="shared" si="3"/>
        <v>1</v>
      </c>
    </row>
    <row r="28" spans="1:19" x14ac:dyDescent="0.2">
      <c r="A28">
        <v>1743960</v>
      </c>
      <c r="B28">
        <v>2021</v>
      </c>
      <c r="C28" t="s">
        <v>5</v>
      </c>
      <c r="D28" t="s">
        <v>6</v>
      </c>
      <c r="E28" t="s">
        <v>7</v>
      </c>
      <c r="F28" t="s">
        <v>1686</v>
      </c>
      <c r="G28" s="8" t="s">
        <v>1685</v>
      </c>
      <c r="H28" s="11">
        <v>211377.69</v>
      </c>
      <c r="I28" cm="1">
        <f t="array" ref="I28">_xlfn.IFS(B28=$N$4,H28/$O$4,B28=$N$5,H28/$O$5,B28=$N$6,H28/$O$6,B28=$N$7,H28/$O$7,B28=$N$8,H28/$O$8,B28=$N$9,H28/$O$9,B28=$N$10,H28/$O$10)</f>
        <v>3.4461989401059715E-3</v>
      </c>
      <c r="J28" s="15" cm="1">
        <f t="array" ref="J28">_xlfn.IFS(B28=$N$4,I28*$Q$4,B28=$N$5,I28*$Q$5,B28=$N$6,I28*$Q$6,B28=$N$7,I28*$Q$7,B28=$N$8,I28*$Q$8,B28=$N$9,I28*$Q$9,B28=$N$10,I28*$Q$10)</f>
        <v>17715696.915904704</v>
      </c>
      <c r="K28" s="4">
        <f>SUM(H28,J28)</f>
        <v>17927074.605904706</v>
      </c>
      <c r="M28">
        <v>1743960</v>
      </c>
      <c r="N28" s="2">
        <v>2022</v>
      </c>
      <c r="O28" s="18" t="b">
        <f t="shared" si="2"/>
        <v>1</v>
      </c>
      <c r="Q28" s="18" t="b">
        <f t="shared" si="2"/>
        <v>1</v>
      </c>
      <c r="S28" s="2" t="b">
        <f t="shared" si="3"/>
        <v>1</v>
      </c>
    </row>
    <row r="29" spans="1:19" x14ac:dyDescent="0.2">
      <c r="A29">
        <v>1743960</v>
      </c>
      <c r="B29">
        <v>2022</v>
      </c>
      <c r="C29" t="s">
        <v>5</v>
      </c>
      <c r="D29" t="s">
        <v>6</v>
      </c>
      <c r="E29" t="s">
        <v>7</v>
      </c>
      <c r="F29" t="s">
        <v>1686</v>
      </c>
      <c r="G29" t="s">
        <v>1685</v>
      </c>
      <c r="H29">
        <v>217318.67</v>
      </c>
      <c r="I29" cm="1">
        <f t="array" ref="I29">_xlfn.IFS(B29=$N$4,H29/$O$4,B29=$N$5,H29/$O$5,B29=$N$6,H29/$O$6,B29=$N$7,H29/$O$7,B29=$N$8,H29/$O$8,B29=$N$9,H29/$O$9,B29=$N$10,H29/$O$10)</f>
        <v>3.2131580553797752E-3</v>
      </c>
      <c r="J29" s="15" cm="1">
        <f t="array" ref="J29">_xlfn.IFS(B29=$N$4,I29*$Q$4,B29=$N$5,I29*$Q$5,B29=$N$6,I29*$Q$6,B29=$N$7,I29*$Q$7,B29=$N$8,I29*$Q$8,B29=$N$9,I29*$Q$9,B29=$N$10,I29*$Q$10)</f>
        <v>18850955.152344145</v>
      </c>
      <c r="K29" s="4">
        <f>SUM(H29,J29)</f>
        <v>19068273.822344147</v>
      </c>
      <c r="M29">
        <v>1743960</v>
      </c>
    </row>
    <row r="30" spans="1:19" x14ac:dyDescent="0.2">
      <c r="A30">
        <v>1743890</v>
      </c>
      <c r="B30">
        <v>2016</v>
      </c>
      <c r="C30" t="s">
        <v>5</v>
      </c>
      <c r="D30" t="s">
        <v>6</v>
      </c>
      <c r="E30" t="s">
        <v>7</v>
      </c>
      <c r="F30" t="s">
        <v>1877</v>
      </c>
      <c r="G30" s="9" t="s">
        <v>1876</v>
      </c>
      <c r="H30" s="10">
        <v>136346.84</v>
      </c>
      <c r="I30" cm="1">
        <f t="array" ref="I30">_xlfn.IFS(B30=$N$4,H30/$O$4,B30=$N$5,H30/$O$5,B30=$N$6,H30/$O$6,B30=$N$7,H30/$O$7,B30=$N$8,H30/$O$8,B30=$N$9,H30/$O$9,B30=$N$10,H30/$O$10)</f>
        <v>1.046907944535767E-3</v>
      </c>
      <c r="J30" s="15" cm="1">
        <f t="array" ref="J30">_xlfn.IFS(B30=$N$4,I30*$Q$4,B30=$N$5,I30*$Q$5,B30=$N$6,I30*$Q$6,B30=$N$7,I30*$Q$7,B30=$N$8,I30*$Q$8,B30=$N$9,I30*$Q$9,B30=$N$10,I30*$Q$10)</f>
        <v>3918020.7847712738</v>
      </c>
      <c r="K30" s="4">
        <f>SUM(H30,J30)</f>
        <v>4054367.6247712737</v>
      </c>
      <c r="M30">
        <v>1743890</v>
      </c>
    </row>
    <row r="31" spans="1:19" x14ac:dyDescent="0.2">
      <c r="A31">
        <v>1743890</v>
      </c>
      <c r="B31">
        <v>2017</v>
      </c>
      <c r="C31" t="s">
        <v>5</v>
      </c>
      <c r="D31" t="s">
        <v>6</v>
      </c>
      <c r="E31" t="s">
        <v>7</v>
      </c>
      <c r="F31" t="s">
        <v>1877</v>
      </c>
      <c r="G31" s="8" t="s">
        <v>1876</v>
      </c>
      <c r="H31" s="11">
        <v>178879.87</v>
      </c>
      <c r="I31" cm="1">
        <f t="array" ref="I31">_xlfn.IFS(B31=$N$4,H31/$O$4,B31=$N$5,H31/$O$5,B31=$N$6,H31/$O$6,B31=$N$7,H31/$O$7,B31=$N$8,H31/$O$8,B31=$N$9,H31/$O$9,B31=$N$10,H31/$O$10)</f>
        <v>1.3389152389935569E-3</v>
      </c>
      <c r="J31" s="15" cm="1">
        <f t="array" ref="J31">_xlfn.IFS(B31=$N$4,I31*$Q$4,B31=$N$5,I31*$Q$5,B31=$N$6,I31*$Q$6,B31=$N$7,I31*$Q$7,B31=$N$8,I31*$Q$8,B31=$N$9,I31*$Q$9,B31=$N$10,I31*$Q$10)</f>
        <v>5337403.1047618249</v>
      </c>
      <c r="K31" s="4">
        <f>SUM(H31,J31)</f>
        <v>5516282.9747618251</v>
      </c>
      <c r="M31">
        <v>1743890</v>
      </c>
    </row>
    <row r="32" spans="1:19" x14ac:dyDescent="0.2">
      <c r="A32">
        <v>1743890</v>
      </c>
      <c r="B32">
        <v>2018</v>
      </c>
      <c r="C32" t="s">
        <v>5</v>
      </c>
      <c r="D32" t="s">
        <v>6</v>
      </c>
      <c r="E32" t="s">
        <v>7</v>
      </c>
      <c r="F32" t="s">
        <v>1877</v>
      </c>
      <c r="G32" s="8" t="s">
        <v>1876</v>
      </c>
      <c r="H32" s="11">
        <v>94972.17</v>
      </c>
      <c r="I32" cm="1">
        <f t="array" ref="I32">_xlfn.IFS(B32=$N$4,H32/$O$4,B32=$N$5,H32/$O$5,B32=$N$6,H32/$O$6,B32=$N$7,H32/$O$7,B32=$N$8,H32/$O$8,B32=$N$9,H32/$O$9,B32=$N$10,H32/$O$10)</f>
        <v>1.5887161419527952E-3</v>
      </c>
      <c r="J32" s="15" cm="1">
        <f t="array" ref="J32">_xlfn.IFS(B32=$N$4,I32*$Q$4,B32=$N$5,I32*$Q$5,B32=$N$6,I32*$Q$6,B32=$N$7,I32*$Q$7,B32=$N$8,I32*$Q$8,B32=$N$9,I32*$Q$9,B32=$N$10,I32*$Q$10)</f>
        <v>6505991.7595748194</v>
      </c>
      <c r="K32" s="4">
        <f>SUM(H32,J32)</f>
        <v>6600963.9295748193</v>
      </c>
      <c r="M32">
        <v>1743890</v>
      </c>
    </row>
    <row r="33" spans="1:13" x14ac:dyDescent="0.2">
      <c r="A33">
        <v>1743890</v>
      </c>
      <c r="B33">
        <v>2019</v>
      </c>
      <c r="C33" t="s">
        <v>5</v>
      </c>
      <c r="D33" t="s">
        <v>6</v>
      </c>
      <c r="E33" t="s">
        <v>7</v>
      </c>
      <c r="F33" t="s">
        <v>1877</v>
      </c>
      <c r="G33" s="25" t="s">
        <v>1876</v>
      </c>
      <c r="H33" s="26">
        <v>100853.1</v>
      </c>
      <c r="I33" cm="1">
        <f t="array" ref="I33">_xlfn.IFS(B33=$N$4,H33/$O$4,B33=$N$5,H33/$O$5,B33=$N$6,H33/$O$6,B33=$N$7,H33/$O$7,B33=$N$8,H33/$O$8,B33=$N$9,H33/$O$9,B33=$N$10,H33/$O$10)</f>
        <v>1.6071589364052331E-3</v>
      </c>
      <c r="J33" s="15" cm="1">
        <f t="array" ref="J33">_xlfn.IFS(B33=$N$4,I33*$Q$4,B33=$N$5,I33*$Q$5,B33=$N$6,I33*$Q$6,B33=$N$7,I33*$Q$7,B33=$N$8,I33*$Q$8,B33=$N$9,I33*$Q$9,B33=$N$10,I33*$Q$10)</f>
        <v>7177605.0653184829</v>
      </c>
      <c r="K33" s="4">
        <f>SUM(H33,J33)</f>
        <v>7278458.1653184826</v>
      </c>
      <c r="M33">
        <v>1743890</v>
      </c>
    </row>
    <row r="34" spans="1:13" x14ac:dyDescent="0.2">
      <c r="A34">
        <v>1743890</v>
      </c>
      <c r="B34">
        <v>2020</v>
      </c>
      <c r="C34" t="s">
        <v>5</v>
      </c>
      <c r="D34" t="s">
        <v>6</v>
      </c>
      <c r="E34" t="s">
        <v>7</v>
      </c>
      <c r="F34" t="s">
        <v>1877</v>
      </c>
      <c r="G34" s="8" t="s">
        <v>1876</v>
      </c>
      <c r="H34" s="11">
        <v>105190.99</v>
      </c>
      <c r="I34" cm="1">
        <f t="array" ref="I34">_xlfn.IFS(B34=$N$4,H34/$O$4,B34=$N$5,H34/$O$5,B34=$N$6,H34/$O$6,B34=$N$7,H34/$O$7,B34=$N$8,H34/$O$8,B34=$N$9,H34/$O$9,B34=$N$10,H34/$O$10)</f>
        <v>1.7116832758412473E-3</v>
      </c>
      <c r="J34" s="15" cm="1">
        <f t="array" ref="J34">_xlfn.IFS(B34=$N$4,I34*$Q$4,B34=$N$5,I34*$Q$5,B34=$N$6,I34*$Q$6,B34=$N$7,I34*$Q$7,B34=$N$8,I34*$Q$8,B34=$N$9,I34*$Q$9,B34=$N$10,I34*$Q$10)</f>
        <v>8239104.7380142715</v>
      </c>
      <c r="K34" s="4">
        <f>SUM(H34,J34)</f>
        <v>8344295.7280142717</v>
      </c>
      <c r="M34">
        <v>1743890</v>
      </c>
    </row>
    <row r="35" spans="1:13" x14ac:dyDescent="0.2">
      <c r="A35">
        <v>1743890</v>
      </c>
      <c r="B35">
        <v>2021</v>
      </c>
      <c r="C35" t="s">
        <v>5</v>
      </c>
      <c r="D35" t="s">
        <v>6</v>
      </c>
      <c r="E35" t="s">
        <v>7</v>
      </c>
      <c r="F35" t="s">
        <v>1877</v>
      </c>
      <c r="G35" s="8" t="s">
        <v>1876</v>
      </c>
      <c r="H35" s="11">
        <v>108697.13</v>
      </c>
      <c r="I35" cm="1">
        <f t="array" ref="I35">_xlfn.IFS(B35=$N$4,H35/$O$4,B35=$N$5,H35/$O$5,B35=$N$6,H35/$O$6,B35=$N$7,H35/$O$7,B35=$N$8,H35/$O$8,B35=$N$9,H35/$O$9,B35=$N$10,H35/$O$10)</f>
        <v>1.7721450839895214E-3</v>
      </c>
      <c r="J35" s="15" cm="1">
        <f t="array" ref="J35">_xlfn.IFS(B35=$N$4,I35*$Q$4,B35=$N$5,I35*$Q$5,B35=$N$6,I35*$Q$6,B35=$N$7,I35*$Q$7,B35=$N$8,I35*$Q$8,B35=$N$9,I35*$Q$9,B35=$N$10,I35*$Q$10)</f>
        <v>9109974.7126042154</v>
      </c>
      <c r="K35" s="4">
        <f>SUM(H35,J35)</f>
        <v>9218671.8426042162</v>
      </c>
      <c r="M35">
        <v>1743890</v>
      </c>
    </row>
    <row r="36" spans="1:13" x14ac:dyDescent="0.2">
      <c r="A36">
        <v>1743890</v>
      </c>
      <c r="B36">
        <v>2022</v>
      </c>
      <c r="C36" t="s">
        <v>5</v>
      </c>
      <c r="D36" t="s">
        <v>6</v>
      </c>
      <c r="E36" t="s">
        <v>7</v>
      </c>
      <c r="F36" t="s">
        <v>1877</v>
      </c>
      <c r="G36" t="s">
        <v>1876</v>
      </c>
      <c r="H36">
        <v>112463.24</v>
      </c>
      <c r="I36" cm="1">
        <f t="array" ref="I36">_xlfn.IFS(B36=$N$4,H36/$O$4,B36=$N$5,H36/$O$5,B36=$N$6,H36/$O$6,B36=$N$7,H36/$O$7,B36=$N$8,H36/$O$8,B36=$N$9,H36/$O$9,B36=$N$10,H36/$O$10)</f>
        <v>1.6628215400918335E-3</v>
      </c>
      <c r="J36" s="15" cm="1">
        <f t="array" ref="J36">_xlfn.IFS(B36=$N$4,I36*$Q$4,B36=$N$5,I36*$Q$5,B36=$N$6,I36*$Q$6,B36=$N$7,I36*$Q$7,B36=$N$8,I36*$Q$8,B36=$N$9,I36*$Q$9,B36=$N$10,I36*$Q$10)</f>
        <v>9755441.1387080364</v>
      </c>
      <c r="K36" s="4">
        <f>SUM(H36,J36)</f>
        <v>9867904.3787080366</v>
      </c>
      <c r="M36">
        <v>1743890</v>
      </c>
    </row>
    <row r="37" spans="1:13" x14ac:dyDescent="0.2">
      <c r="A37">
        <v>1743860</v>
      </c>
      <c r="B37">
        <v>2016</v>
      </c>
      <c r="C37" t="s">
        <v>5</v>
      </c>
      <c r="D37" t="s">
        <v>6</v>
      </c>
      <c r="E37" t="s">
        <v>7</v>
      </c>
      <c r="F37" t="s">
        <v>1725</v>
      </c>
      <c r="G37" s="9" t="s">
        <v>1724</v>
      </c>
      <c r="H37" s="10">
        <v>136634.88</v>
      </c>
      <c r="I37" cm="1">
        <f t="array" ref="I37">_xlfn.IFS(B37=$N$4,H37/$O$4,B37=$N$5,H37/$O$5,B37=$N$6,H37/$O$6,B37=$N$7,H37/$O$7,B37=$N$8,H37/$O$8,B37=$N$9,H37/$O$9,B37=$N$10,H37/$O$10)</f>
        <v>1.049119593623814E-3</v>
      </c>
      <c r="J37" s="15" cm="1">
        <f t="array" ref="J37">_xlfn.IFS(B37=$N$4,I37*$Q$4,B37=$N$5,I37*$Q$5,B37=$N$6,I37*$Q$6,B37=$N$7,I37*$Q$7,B37=$N$8,I37*$Q$8,B37=$N$9,I37*$Q$9,B37=$N$10,I37*$Q$10)</f>
        <v>3926297.8134640218</v>
      </c>
      <c r="K37" s="4">
        <f>SUM(H37,J37)</f>
        <v>4062932.6934640217</v>
      </c>
      <c r="M37">
        <v>1743860</v>
      </c>
    </row>
    <row r="38" spans="1:13" x14ac:dyDescent="0.2">
      <c r="A38">
        <v>1743860</v>
      </c>
      <c r="B38">
        <v>2017</v>
      </c>
      <c r="C38" t="s">
        <v>5</v>
      </c>
      <c r="D38" t="s">
        <v>6</v>
      </c>
      <c r="E38" t="s">
        <v>7</v>
      </c>
      <c r="F38" t="s">
        <v>1725</v>
      </c>
      <c r="G38" s="8" t="s">
        <v>1724</v>
      </c>
      <c r="H38" s="11">
        <v>71992.92</v>
      </c>
      <c r="I38" cm="1">
        <f t="array" ref="I38">_xlfn.IFS(B38=$N$4,H38/$O$4,B38=$N$5,H38/$O$5,B38=$N$6,H38/$O$6,B38=$N$7,H38/$O$7,B38=$N$8,H38/$O$8,B38=$N$9,H38/$O$9,B38=$N$10,H38/$O$10)</f>
        <v>5.3886676956800127E-4</v>
      </c>
      <c r="J38" s="15" cm="1">
        <f t="array" ref="J38">_xlfn.IFS(B38=$N$4,I38*$Q$4,B38=$N$5,I38*$Q$5,B38=$N$6,I38*$Q$6,B38=$N$7,I38*$Q$7,B38=$N$8,I38*$Q$8,B38=$N$9,I38*$Q$9,B38=$N$10,I38*$Q$10)</f>
        <v>2148118.9288032781</v>
      </c>
      <c r="K38" s="4">
        <f>SUM(H38,J38)</f>
        <v>2220111.8488032781</v>
      </c>
      <c r="M38">
        <v>1743860</v>
      </c>
    </row>
    <row r="39" spans="1:13" x14ac:dyDescent="0.2">
      <c r="A39">
        <v>1743860</v>
      </c>
      <c r="B39">
        <v>2018</v>
      </c>
      <c r="C39" t="s">
        <v>5</v>
      </c>
      <c r="D39" t="s">
        <v>6</v>
      </c>
      <c r="E39" t="s">
        <v>7</v>
      </c>
      <c r="F39" t="s">
        <v>1725</v>
      </c>
      <c r="G39" s="8" t="s">
        <v>1724</v>
      </c>
      <c r="H39" s="11">
        <v>51311.05</v>
      </c>
      <c r="I39" cm="1">
        <f t="array" ref="I39">_xlfn.IFS(B39=$N$4,H39/$O$4,B39=$N$5,H39/$O$5,B39=$N$6,H39/$O$6,B39=$N$7,H39/$O$7,B39=$N$8,H39/$O$8,B39=$N$9,H39/$O$9,B39=$N$10,H39/$O$10)</f>
        <v>8.5834295873777526E-4</v>
      </c>
      <c r="J39" s="15" cm="1">
        <f t="array" ref="J39">_xlfn.IFS(B39=$N$4,I39*$Q$4,B39=$N$5,I39*$Q$5,B39=$N$6,I39*$Q$6,B39=$N$7,I39*$Q$7,B39=$N$8,I39*$Q$8,B39=$N$9,I39*$Q$9,B39=$N$10,I39*$Q$10)</f>
        <v>3515022.0161878113</v>
      </c>
      <c r="K39" s="4">
        <f>SUM(H39,J39)</f>
        <v>3566333.0661878111</v>
      </c>
      <c r="M39">
        <v>1743860</v>
      </c>
    </row>
    <row r="40" spans="1:13" x14ac:dyDescent="0.2">
      <c r="A40">
        <v>1743860</v>
      </c>
      <c r="B40">
        <v>2019</v>
      </c>
      <c r="C40" t="s">
        <v>5</v>
      </c>
      <c r="D40" t="s">
        <v>6</v>
      </c>
      <c r="E40" t="s">
        <v>7</v>
      </c>
      <c r="F40" t="s">
        <v>1725</v>
      </c>
      <c r="G40" s="25" t="s">
        <v>1724</v>
      </c>
      <c r="H40" s="26">
        <v>191270.75</v>
      </c>
      <c r="I40" cm="1">
        <f t="array" ref="I40">_xlfn.IFS(B40=$N$4,H40/$O$4,B40=$N$5,H40/$O$5,B40=$N$6,H40/$O$6,B40=$N$7,H40/$O$7,B40=$N$8,H40/$O$8,B40=$N$9,H40/$O$9,B40=$N$10,H40/$O$10)</f>
        <v>3.048022273340445E-3</v>
      </c>
      <c r="J40" s="15" cm="1">
        <f t="array" ref="J40">_xlfn.IFS(B40=$N$4,I40*$Q$4,B40=$N$5,I40*$Q$5,B40=$N$6,I40*$Q$6,B40=$N$7,I40*$Q$7,B40=$N$8,I40*$Q$8,B40=$N$9,I40*$Q$9,B40=$N$10,I40*$Q$10)</f>
        <v>13612530.542415308</v>
      </c>
      <c r="K40" s="4">
        <f>SUM(H40,J40)</f>
        <v>13803801.292415308</v>
      </c>
      <c r="M40">
        <v>1743860</v>
      </c>
    </row>
    <row r="41" spans="1:13" x14ac:dyDescent="0.2">
      <c r="A41">
        <v>1743860</v>
      </c>
      <c r="B41">
        <v>2020</v>
      </c>
      <c r="C41" t="s">
        <v>5</v>
      </c>
      <c r="D41" t="s">
        <v>6</v>
      </c>
      <c r="E41" t="s">
        <v>7</v>
      </c>
      <c r="F41" t="s">
        <v>1725</v>
      </c>
      <c r="G41" s="8" t="s">
        <v>1724</v>
      </c>
      <c r="H41" s="11">
        <v>83218.86</v>
      </c>
      <c r="I41" cm="1">
        <f t="array" ref="I41">_xlfn.IFS(B41=$N$4,H41/$O$4,B41=$N$5,H41/$O$5,B41=$N$6,H41/$O$6,B41=$N$7,H41/$O$7,B41=$N$8,H41/$O$8,B41=$N$9,H41/$O$9,B41=$N$10,H41/$O$10)</f>
        <v>1.3541495416724773E-3</v>
      </c>
      <c r="J41" s="15" cm="1">
        <f t="array" ref="J41">_xlfn.IFS(B41=$N$4,I41*$Q$4,B41=$N$5,I41*$Q$5,B41=$N$6,I41*$Q$6,B41=$N$7,I41*$Q$7,B41=$N$8,I41*$Q$8,B41=$N$9,I41*$Q$9,B41=$N$10,I41*$Q$10)</f>
        <v>6518133.3849804662</v>
      </c>
      <c r="K41" s="4">
        <f>SUM(H41,J41)</f>
        <v>6601352.2449804666</v>
      </c>
      <c r="M41">
        <v>1743860</v>
      </c>
    </row>
    <row r="42" spans="1:13" x14ac:dyDescent="0.2">
      <c r="A42">
        <v>1743860</v>
      </c>
      <c r="B42">
        <v>2021</v>
      </c>
      <c r="C42" t="s">
        <v>5</v>
      </c>
      <c r="D42" t="s">
        <v>6</v>
      </c>
      <c r="E42" t="s">
        <v>7</v>
      </c>
      <c r="F42" t="s">
        <v>1725</v>
      </c>
      <c r="G42" s="8" t="s">
        <v>1724</v>
      </c>
      <c r="H42" s="11">
        <v>99430.62</v>
      </c>
      <c r="I42" cm="1">
        <f t="array" ref="I42">_xlfn.IFS(B42=$N$4,H42/$O$4,B42=$N$5,H42/$O$5,B42=$N$6,H42/$O$6,B42=$N$7,H42/$O$7,B42=$N$8,H42/$O$8,B42=$N$9,H42/$O$9,B42=$N$10,H42/$O$10)</f>
        <v>1.6210684167192839E-3</v>
      </c>
      <c r="J42" s="15" cm="1">
        <f t="array" ref="J42">_xlfn.IFS(B42=$N$4,I42*$Q$4,B42=$N$5,I42*$Q$5,B42=$N$6,I42*$Q$6,B42=$N$7,I42*$Q$7,B42=$N$8,I42*$Q$8,B42=$N$9,I42*$Q$9,B42=$N$10,I42*$Q$10)</f>
        <v>8333342.6913715098</v>
      </c>
      <c r="K42" s="4">
        <f>SUM(H42,J42)</f>
        <v>8432773.311371509</v>
      </c>
      <c r="M42">
        <v>1743860</v>
      </c>
    </row>
    <row r="43" spans="1:13" x14ac:dyDescent="0.2">
      <c r="A43">
        <v>1743860</v>
      </c>
      <c r="B43">
        <v>2022</v>
      </c>
      <c r="C43" t="s">
        <v>5</v>
      </c>
      <c r="D43" t="s">
        <v>6</v>
      </c>
      <c r="E43" t="s">
        <v>7</v>
      </c>
      <c r="F43" t="s">
        <v>1725</v>
      </c>
      <c r="G43" t="s">
        <v>1724</v>
      </c>
      <c r="H43">
        <v>83271.429999999906</v>
      </c>
      <c r="I43" cm="1">
        <f t="array" ref="I43">_xlfn.IFS(B43=$N$4,H43/$O$4,B43=$N$5,H43/$O$5,B43=$N$6,H43/$O$6,B43=$N$7,H43/$O$7,B43=$N$8,H43/$O$8,B43=$N$9,H43/$O$9,B43=$N$10,H43/$O$10)</f>
        <v>1.2312069924203602E-3</v>
      </c>
      <c r="J43" s="15" cm="1">
        <f t="array" ref="J43">_xlfn.IFS(B43=$N$4,I43*$Q$4,B43=$N$5,I43*$Q$5,B43=$N$6,I43*$Q$6,B43=$N$7,I43*$Q$7,B43=$N$8,I43*$Q$8,B43=$N$9,I43*$Q$9,B43=$N$10,I43*$Q$10)</f>
        <v>7223244.981213822</v>
      </c>
      <c r="K43" s="4">
        <f>SUM(H43,J43)</f>
        <v>7306516.4112138217</v>
      </c>
      <c r="M43">
        <v>1743860</v>
      </c>
    </row>
    <row r="44" spans="1:13" x14ac:dyDescent="0.2">
      <c r="A44">
        <v>1743800</v>
      </c>
      <c r="B44">
        <v>2016</v>
      </c>
      <c r="C44" t="s">
        <v>5</v>
      </c>
      <c r="D44" t="s">
        <v>6</v>
      </c>
      <c r="E44" t="s">
        <v>7</v>
      </c>
      <c r="F44" t="s">
        <v>1207</v>
      </c>
      <c r="G44" s="9" t="s">
        <v>1206</v>
      </c>
      <c r="H44" s="10">
        <v>20074.3</v>
      </c>
      <c r="I44" cm="1">
        <f t="array" ref="I44">_xlfn.IFS(B44=$N$4,H44/$O$4,B44=$N$5,H44/$O$5,B44=$N$6,H44/$O$6,B44=$N$7,H44/$O$7,B44=$N$8,H44/$O$8,B44=$N$9,H44/$O$9,B44=$N$10,H44/$O$10)</f>
        <v>1.54135909207682E-4</v>
      </c>
      <c r="J44" s="15" cm="1">
        <f t="array" ref="J44">_xlfn.IFS(B44=$N$4,I44*$Q$4,B44=$N$5,I44*$Q$5,B44=$N$6,I44*$Q$6,B44=$N$7,I44*$Q$7,B44=$N$8,I44*$Q$8,B44=$N$9,I44*$Q$9,B44=$N$10,I44*$Q$10)</f>
        <v>576848.89975986222</v>
      </c>
      <c r="K44" s="4">
        <f>SUM(H44,J44)</f>
        <v>596923.19975986227</v>
      </c>
      <c r="M44">
        <v>1743800</v>
      </c>
    </row>
    <row r="45" spans="1:13" x14ac:dyDescent="0.2">
      <c r="A45">
        <v>1743800</v>
      </c>
      <c r="B45">
        <v>2017</v>
      </c>
      <c r="C45" t="s">
        <v>5</v>
      </c>
      <c r="D45" t="s">
        <v>6</v>
      </c>
      <c r="E45" t="s">
        <v>7</v>
      </c>
      <c r="F45" t="s">
        <v>1207</v>
      </c>
      <c r="G45" s="8" t="s">
        <v>1206</v>
      </c>
      <c r="H45" s="11">
        <v>19885.98</v>
      </c>
      <c r="I45" cm="1">
        <f t="array" ref="I45">_xlfn.IFS(B45=$N$4,H45/$O$4,B45=$N$5,H45/$O$5,B45=$N$6,H45/$O$6,B45=$N$7,H45/$O$7,B45=$N$8,H45/$O$8,B45=$N$9,H45/$O$9,B45=$N$10,H45/$O$10)</f>
        <v>1.4884649493719497E-4</v>
      </c>
      <c r="J45" s="15" cm="1">
        <f t="array" ref="J45">_xlfn.IFS(B45=$N$4,I45*$Q$4,B45=$N$5,I45*$Q$5,B45=$N$6,I45*$Q$6,B45=$N$7,I45*$Q$7,B45=$N$8,I45*$Q$8,B45=$N$9,I45*$Q$9,B45=$N$10,I45*$Q$10)</f>
        <v>593356.2641410213</v>
      </c>
      <c r="K45" s="4">
        <f>SUM(H45,J45)</f>
        <v>613242.24414102128</v>
      </c>
      <c r="M45">
        <v>1743800</v>
      </c>
    </row>
    <row r="46" spans="1:13" x14ac:dyDescent="0.2">
      <c r="A46">
        <v>1743800</v>
      </c>
      <c r="B46">
        <v>2018</v>
      </c>
      <c r="C46" t="s">
        <v>5</v>
      </c>
      <c r="D46" t="s">
        <v>6</v>
      </c>
      <c r="E46" t="s">
        <v>7</v>
      </c>
      <c r="F46" t="s">
        <v>1207</v>
      </c>
      <c r="G46" s="8" t="s">
        <v>1206</v>
      </c>
      <c r="H46" s="11">
        <v>17126.599999999999</v>
      </c>
      <c r="I46" cm="1">
        <f t="array" ref="I46">_xlfn.IFS(B46=$N$4,H46/$O$4,B46=$N$5,H46/$O$5,B46=$N$6,H46/$O$6,B46=$N$7,H46/$O$7,B46=$N$8,H46/$O$8,B46=$N$9,H46/$O$9,B46=$N$10,H46/$O$10)</f>
        <v>2.8649767481114455E-4</v>
      </c>
      <c r="J46" s="15" cm="1">
        <f t="array" ref="J46">_xlfn.IFS(B46=$N$4,I46*$Q$4,B46=$N$5,I46*$Q$5,B46=$N$6,I46*$Q$6,B46=$N$7,I46*$Q$7,B46=$N$8,I46*$Q$8,B46=$N$9,I46*$Q$9,B46=$N$10,I46*$Q$10)</f>
        <v>1173243.893127156</v>
      </c>
      <c r="K46" s="4">
        <f>SUM(H46,J46)</f>
        <v>1190370.493127156</v>
      </c>
      <c r="M46">
        <v>1743800</v>
      </c>
    </row>
    <row r="47" spans="1:13" x14ac:dyDescent="0.2">
      <c r="A47">
        <v>1743800</v>
      </c>
      <c r="B47">
        <v>2019</v>
      </c>
      <c r="C47" t="s">
        <v>5</v>
      </c>
      <c r="D47" t="s">
        <v>6</v>
      </c>
      <c r="E47" t="s">
        <v>7</v>
      </c>
      <c r="F47" t="s">
        <v>1207</v>
      </c>
      <c r="G47" s="25" t="s">
        <v>1206</v>
      </c>
      <c r="H47" s="26">
        <v>17825.57</v>
      </c>
      <c r="I47" cm="1">
        <f t="array" ref="I47">_xlfn.IFS(B47=$N$4,H47/$O$4,B47=$N$5,H47/$O$5,B47=$N$6,H47/$O$6,B47=$N$7,H47/$O$7,B47=$N$8,H47/$O$8,B47=$N$9,H47/$O$9,B47=$N$10,H47/$O$10)</f>
        <v>2.8406190907386117E-4</v>
      </c>
      <c r="J47" s="15" cm="1">
        <f t="array" ref="J47">_xlfn.IFS(B47=$N$4,I47*$Q$4,B47=$N$5,I47*$Q$5,B47=$N$6,I47*$Q$6,B47=$N$7,I47*$Q$7,B47=$N$8,I47*$Q$8,B47=$N$9,I47*$Q$9,B47=$N$10,I47*$Q$10)</f>
        <v>1268626.3637328865</v>
      </c>
      <c r="K47" s="4">
        <f>SUM(H47,J47)</f>
        <v>1286451.9337328866</v>
      </c>
      <c r="M47">
        <v>1743800</v>
      </c>
    </row>
    <row r="48" spans="1:13" x14ac:dyDescent="0.2">
      <c r="A48">
        <v>1743800</v>
      </c>
      <c r="B48">
        <v>2020</v>
      </c>
      <c r="C48" t="s">
        <v>5</v>
      </c>
      <c r="D48" t="s">
        <v>6</v>
      </c>
      <c r="E48" t="s">
        <v>7</v>
      </c>
      <c r="F48" t="s">
        <v>1207</v>
      </c>
      <c r="G48" s="8" t="s">
        <v>1206</v>
      </c>
      <c r="H48" s="11">
        <v>18198.3</v>
      </c>
      <c r="I48" cm="1">
        <f t="array" ref="I48">_xlfn.IFS(B48=$N$4,H48/$O$4,B48=$N$5,H48/$O$5,B48=$N$6,H48/$O$6,B48=$N$7,H48/$O$7,B48=$N$8,H48/$O$8,B48=$N$9,H48/$O$9,B48=$N$10,H48/$O$10)</f>
        <v>2.9612541681318683E-4</v>
      </c>
      <c r="J48" s="15" cm="1">
        <f t="array" ref="J48">_xlfn.IFS(B48=$N$4,I48*$Q$4,B48=$N$5,I48*$Q$5,B48=$N$6,I48*$Q$6,B48=$N$7,I48*$Q$7,B48=$N$8,I48*$Q$8,B48=$N$9,I48*$Q$9,B48=$N$10,I48*$Q$10)</f>
        <v>1425385.3847540091</v>
      </c>
      <c r="K48" s="4">
        <f>SUM(H48,J48)</f>
        <v>1443583.6847540091</v>
      </c>
      <c r="M48">
        <v>1743800</v>
      </c>
    </row>
    <row r="49" spans="1:13" x14ac:dyDescent="0.2">
      <c r="A49">
        <v>1743800</v>
      </c>
      <c r="B49">
        <v>2021</v>
      </c>
      <c r="C49" t="s">
        <v>5</v>
      </c>
      <c r="D49" t="s">
        <v>6</v>
      </c>
      <c r="E49" t="s">
        <v>7</v>
      </c>
      <c r="F49" t="s">
        <v>1207</v>
      </c>
      <c r="G49" s="8" t="s">
        <v>1206</v>
      </c>
      <c r="H49" s="11">
        <v>18683.78</v>
      </c>
      <c r="I49" cm="1">
        <f t="array" ref="I49">_xlfn.IFS(B49=$N$4,H49/$O$4,B49=$N$5,H49/$O$5,B49=$N$6,H49/$O$6,B49=$N$7,H49/$O$7,B49=$N$8,H49/$O$8,B49=$N$9,H49/$O$9,B49=$N$10,H49/$O$10)</f>
        <v>3.0461125217695937E-4</v>
      </c>
      <c r="J49" s="15" cm="1">
        <f t="array" ref="J49">_xlfn.IFS(B49=$N$4,I49*$Q$4,B49=$N$5,I49*$Q$5,B49=$N$6,I49*$Q$6,B49=$N$7,I49*$Q$7,B49=$N$8,I49*$Q$8,B49=$N$9,I49*$Q$9,B49=$N$10,I49*$Q$10)</f>
        <v>1565899.3327225875</v>
      </c>
      <c r="K49" s="4">
        <f>SUM(H49,J49)</f>
        <v>1584583.1127225875</v>
      </c>
      <c r="M49">
        <v>1743800</v>
      </c>
    </row>
    <row r="50" spans="1:13" x14ac:dyDescent="0.2">
      <c r="A50">
        <v>1743800</v>
      </c>
      <c r="B50">
        <v>2022</v>
      </c>
      <c r="C50" t="s">
        <v>5</v>
      </c>
      <c r="D50" t="s">
        <v>6</v>
      </c>
      <c r="E50" t="s">
        <v>7</v>
      </c>
      <c r="F50" t="s">
        <v>1207</v>
      </c>
      <c r="G50" t="s">
        <v>1206</v>
      </c>
      <c r="H50">
        <v>19316.22</v>
      </c>
      <c r="I50" cm="1">
        <f t="array" ref="I50">_xlfn.IFS(B50=$N$4,H50/$O$4,B50=$N$5,H50/$O$5,B50=$N$6,H50/$O$6,B50=$N$7,H50/$O$7,B50=$N$8,H50/$O$8,B50=$N$9,H50/$O$9,B50=$N$10,H50/$O$10)</f>
        <v>2.8559933618445174E-4</v>
      </c>
      <c r="J50" s="15" cm="1">
        <f t="array" ref="J50">_xlfn.IFS(B50=$N$4,I50*$Q$4,B50=$N$5,I50*$Q$5,B50=$N$6,I50*$Q$6,B50=$N$7,I50*$Q$7,B50=$N$8,I50*$Q$8,B50=$N$9,I50*$Q$9,B50=$N$10,I50*$Q$10)</f>
        <v>1675554.1386886502</v>
      </c>
      <c r="K50" s="4">
        <f>SUM(H50,J50)</f>
        <v>1694870.3586886502</v>
      </c>
      <c r="M50">
        <v>1743800</v>
      </c>
    </row>
    <row r="51" spans="1:13" x14ac:dyDescent="0.2">
      <c r="A51">
        <v>1743380</v>
      </c>
      <c r="B51">
        <v>2016</v>
      </c>
      <c r="C51" t="s">
        <v>5</v>
      </c>
      <c r="D51" t="s">
        <v>6</v>
      </c>
      <c r="E51" t="s">
        <v>7</v>
      </c>
      <c r="F51" t="s">
        <v>587</v>
      </c>
      <c r="G51" s="9" t="s">
        <v>586</v>
      </c>
      <c r="H51" s="10">
        <v>84029.87</v>
      </c>
      <c r="I51" cm="1">
        <f t="array" ref="I51">_xlfn.IFS(B51=$N$4,H51/$O$4,B51=$N$5,H51/$O$5,B51=$N$6,H51/$O$6,B51=$N$7,H51/$O$7,B51=$N$8,H51/$O$8,B51=$N$9,H51/$O$9,B51=$N$10,H51/$O$10)</f>
        <v>6.4520408746772352E-4</v>
      </c>
      <c r="J51" s="15" cm="1">
        <f t="array" ref="J51">_xlfn.IFS(B51=$N$4,I51*$Q$4,B51=$N$5,I51*$Q$5,B51=$N$6,I51*$Q$6,B51=$N$7,I51*$Q$7,B51=$N$8,I51*$Q$8,B51=$N$9,I51*$Q$9,B51=$N$10,I51*$Q$10)</f>
        <v>2414656.4540962451</v>
      </c>
      <c r="K51" s="4">
        <f>SUM(H51,J51)</f>
        <v>2498686.3240962452</v>
      </c>
      <c r="M51">
        <v>1743380</v>
      </c>
    </row>
    <row r="52" spans="1:13" x14ac:dyDescent="0.2">
      <c r="A52">
        <v>1743380</v>
      </c>
      <c r="B52">
        <v>2017</v>
      </c>
      <c r="C52" t="s">
        <v>5</v>
      </c>
      <c r="D52" t="s">
        <v>6</v>
      </c>
      <c r="E52" t="s">
        <v>7</v>
      </c>
      <c r="F52" t="s">
        <v>587</v>
      </c>
      <c r="G52" s="8" t="s">
        <v>586</v>
      </c>
      <c r="H52" s="11">
        <v>64152.639999999999</v>
      </c>
      <c r="I52" cm="1">
        <f t="array" ref="I52">_xlfn.IFS(B52=$N$4,H52/$O$4,B52=$N$5,H52/$O$5,B52=$N$6,H52/$O$6,B52=$N$7,H52/$O$7,B52=$N$8,H52/$O$8,B52=$N$9,H52/$O$9,B52=$N$10,H52/$O$10)</f>
        <v>4.80182299538051E-4</v>
      </c>
      <c r="J52" s="15" cm="1">
        <f t="array" ref="J52">_xlfn.IFS(B52=$N$4,I52*$Q$4,B52=$N$5,I52*$Q$5,B52=$N$6,I52*$Q$6,B52=$N$7,I52*$Q$7,B52=$N$8,I52*$Q$8,B52=$N$9,I52*$Q$9,B52=$N$10,I52*$Q$10)</f>
        <v>1914181.2877808309</v>
      </c>
      <c r="K52" s="4">
        <f>SUM(H52,J52)</f>
        <v>1978333.9277808308</v>
      </c>
      <c r="M52">
        <v>1743380</v>
      </c>
    </row>
    <row r="53" spans="1:13" x14ac:dyDescent="0.2">
      <c r="A53">
        <v>1743380</v>
      </c>
      <c r="B53">
        <v>2018</v>
      </c>
      <c r="C53" t="s">
        <v>5</v>
      </c>
      <c r="D53" t="s">
        <v>6</v>
      </c>
      <c r="E53" t="s">
        <v>7</v>
      </c>
      <c r="F53" t="s">
        <v>587</v>
      </c>
      <c r="G53" s="8" t="s">
        <v>586</v>
      </c>
      <c r="H53" s="11">
        <v>33319.89</v>
      </c>
      <c r="I53" cm="1">
        <f t="array" ref="I53">_xlfn.IFS(B53=$N$4,H53/$O$4,B53=$N$5,H53/$O$5,B53=$N$6,H53/$O$6,B53=$N$7,H53/$O$7,B53=$N$8,H53/$O$8,B53=$N$9,H53/$O$9,B53=$N$10,H53/$O$10)</f>
        <v>5.5738272686716036E-4</v>
      </c>
      <c r="J53" s="15" cm="1">
        <f t="array" ref="J53">_xlfn.IFS(B53=$N$4,I53*$Q$4,B53=$N$5,I53*$Q$5,B53=$N$6,I53*$Q$6,B53=$N$7,I53*$Q$7,B53=$N$8,I53*$Q$8,B53=$N$9,I53*$Q$9,B53=$N$10,I53*$Q$10)</f>
        <v>2282552.1389048961</v>
      </c>
      <c r="K53" s="4">
        <f>SUM(H53,J53)</f>
        <v>2315872.0289048962</v>
      </c>
      <c r="M53">
        <v>1743380</v>
      </c>
    </row>
    <row r="54" spans="1:13" x14ac:dyDescent="0.2">
      <c r="A54">
        <v>1743380</v>
      </c>
      <c r="B54">
        <v>2019</v>
      </c>
      <c r="C54" t="s">
        <v>5</v>
      </c>
      <c r="D54" t="s">
        <v>6</v>
      </c>
      <c r="E54" t="s">
        <v>7</v>
      </c>
      <c r="F54" t="s">
        <v>587</v>
      </c>
      <c r="G54" s="25" t="s">
        <v>586</v>
      </c>
      <c r="H54" s="26">
        <v>35083.360000000001</v>
      </c>
      <c r="I54" cm="1">
        <f t="array" ref="I54">_xlfn.IFS(B54=$N$4,H54/$O$4,B54=$N$5,H54/$O$5,B54=$N$6,H54/$O$6,B54=$N$7,H54/$O$7,B54=$N$8,H54/$O$8,B54=$N$9,H54/$O$9,B54=$N$10,H54/$O$10)</f>
        <v>5.590758791065609E-4</v>
      </c>
      <c r="J54" s="15" cm="1">
        <f t="array" ref="J54">_xlfn.IFS(B54=$N$4,I54*$Q$4,B54=$N$5,I54*$Q$5,B54=$N$6,I54*$Q$6,B54=$N$7,I54*$Q$7,B54=$N$8,I54*$Q$8,B54=$N$9,I54*$Q$9,B54=$N$10,I54*$Q$10)</f>
        <v>2496844.4444879913</v>
      </c>
      <c r="K54" s="4">
        <f>SUM(H54,J54)</f>
        <v>2531927.8044879911</v>
      </c>
      <c r="M54">
        <v>1743380</v>
      </c>
    </row>
    <row r="55" spans="1:13" x14ac:dyDescent="0.2">
      <c r="A55">
        <v>1743380</v>
      </c>
      <c r="B55">
        <v>2020</v>
      </c>
      <c r="C55" t="s">
        <v>5</v>
      </c>
      <c r="D55" t="s">
        <v>6</v>
      </c>
      <c r="E55" t="s">
        <v>7</v>
      </c>
      <c r="F55" t="s">
        <v>587</v>
      </c>
      <c r="G55" s="8" t="s">
        <v>586</v>
      </c>
      <c r="H55" s="11">
        <v>36169.300000000003</v>
      </c>
      <c r="I55" cm="1">
        <f t="array" ref="I55">_xlfn.IFS(B55=$N$4,H55/$O$4,B55=$N$5,H55/$O$5,B55=$N$6,H55/$O$6,B55=$N$7,H55/$O$7,B55=$N$8,H55/$O$8,B55=$N$9,H55/$O$9,B55=$N$10,H55/$O$10)</f>
        <v>5.8855217456252513E-4</v>
      </c>
      <c r="J55" s="15" cm="1">
        <f t="array" ref="J55">_xlfn.IFS(B55=$N$4,I55*$Q$4,B55=$N$5,I55*$Q$5,B55=$N$6,I55*$Q$6,B55=$N$7,I55*$Q$7,B55=$N$8,I55*$Q$8,B55=$N$9,I55*$Q$9,B55=$N$10,I55*$Q$10)</f>
        <v>2832967.4528270876</v>
      </c>
      <c r="K55" s="4">
        <f>SUM(H55,J55)</f>
        <v>2869136.7528270874</v>
      </c>
      <c r="M55">
        <v>1743380</v>
      </c>
    </row>
    <row r="56" spans="1:13" x14ac:dyDescent="0.2">
      <c r="A56">
        <v>1743380</v>
      </c>
      <c r="B56">
        <v>2021</v>
      </c>
      <c r="C56" t="s">
        <v>5</v>
      </c>
      <c r="D56" t="s">
        <v>6</v>
      </c>
      <c r="E56" t="s">
        <v>7</v>
      </c>
      <c r="F56" t="s">
        <v>587</v>
      </c>
      <c r="G56" s="8" t="s">
        <v>586</v>
      </c>
      <c r="H56" s="11">
        <v>38379.78</v>
      </c>
      <c r="I56" cm="1">
        <f t="array" ref="I56">_xlfn.IFS(B56=$N$4,H56/$O$4,B56=$N$5,H56/$O$5,B56=$N$6,H56/$O$6,B56=$N$7,H56/$O$7,B56=$N$8,H56/$O$8,B56=$N$9,H56/$O$9,B56=$N$10,H56/$O$10)</f>
        <v>6.2572524639426409E-4</v>
      </c>
      <c r="J56" s="15" cm="1">
        <f t="array" ref="J56">_xlfn.IFS(B56=$N$4,I56*$Q$4,B56=$N$5,I56*$Q$5,B56=$N$6,I56*$Q$6,B56=$N$7,I56*$Q$7,B56=$N$8,I56*$Q$8,B56=$N$9,I56*$Q$9,B56=$N$10,I56*$Q$10)</f>
        <v>3216633.4591843686</v>
      </c>
      <c r="K56" s="4">
        <f>SUM(H56,J56)</f>
        <v>3255013.2391843684</v>
      </c>
      <c r="M56">
        <v>1743380</v>
      </c>
    </row>
    <row r="57" spans="1:13" x14ac:dyDescent="0.2">
      <c r="A57">
        <v>1743380</v>
      </c>
      <c r="B57">
        <v>2022</v>
      </c>
      <c r="C57" t="s">
        <v>5</v>
      </c>
      <c r="D57" t="s">
        <v>6</v>
      </c>
      <c r="E57" t="s">
        <v>7</v>
      </c>
      <c r="F57" t="s">
        <v>587</v>
      </c>
      <c r="G57" t="s">
        <v>586</v>
      </c>
      <c r="H57">
        <v>42920.17</v>
      </c>
      <c r="I57" cm="1">
        <f t="array" ref="I57">_xlfn.IFS(B57=$N$4,H57/$O$4,B57=$N$5,H57/$O$5,B57=$N$6,H57/$O$6,B57=$N$7,H57/$O$7,B57=$N$8,H57/$O$8,B57=$N$9,H57/$O$9,B57=$N$10,H57/$O$10)</f>
        <v>6.345947634125009E-4</v>
      </c>
      <c r="J57" s="15" cm="1">
        <f t="array" ref="J57">_xlfn.IFS(B57=$N$4,I57*$Q$4,B57=$N$5,I57*$Q$5,B57=$N$6,I57*$Q$6,B57=$N$7,I57*$Q$7,B57=$N$8,I57*$Q$8,B57=$N$9,I57*$Q$9,B57=$N$10,I57*$Q$10)</f>
        <v>3723040.4539149189</v>
      </c>
      <c r="K57" s="4">
        <f>SUM(H57,J57)</f>
        <v>3765960.6239149189</v>
      </c>
      <c r="M57">
        <v>1743380</v>
      </c>
    </row>
    <row r="58" spans="1:13" x14ac:dyDescent="0.2">
      <c r="A58">
        <v>1743330</v>
      </c>
      <c r="B58">
        <v>2016</v>
      </c>
      <c r="C58" t="s">
        <v>5</v>
      </c>
      <c r="D58" t="s">
        <v>6</v>
      </c>
      <c r="E58" t="s">
        <v>7</v>
      </c>
      <c r="F58" t="s">
        <v>2380</v>
      </c>
      <c r="G58" s="9" t="s">
        <v>2379</v>
      </c>
      <c r="H58" s="10">
        <v>295604.07</v>
      </c>
      <c r="I58" cm="1">
        <f t="array" ref="I58">_xlfn.IFS(B58=$N$4,H58/$O$4,B58=$N$5,H58/$O$5,B58=$N$6,H58/$O$6,B58=$N$7,H58/$O$7,B58=$N$8,H58/$O$8,B58=$N$9,H58/$O$9,B58=$N$10,H58/$O$10)</f>
        <v>2.2697280649856422E-3</v>
      </c>
      <c r="J58" s="15" cm="1">
        <f t="array" ref="J58">_xlfn.IFS(B58=$N$4,I58*$Q$4,B58=$N$5,I58*$Q$5,B58=$N$6,I58*$Q$6,B58=$N$7,I58*$Q$7,B58=$N$8,I58*$Q$8,B58=$N$9,I58*$Q$9,B58=$N$10,I58*$Q$10)</f>
        <v>8494387.477722127</v>
      </c>
      <c r="K58" s="4">
        <f>SUM(H58,J58)</f>
        <v>8789991.5477221273</v>
      </c>
      <c r="M58">
        <v>1743330</v>
      </c>
    </row>
    <row r="59" spans="1:13" x14ac:dyDescent="0.2">
      <c r="A59">
        <v>1743330</v>
      </c>
      <c r="B59">
        <v>2017</v>
      </c>
      <c r="C59" t="s">
        <v>5</v>
      </c>
      <c r="D59" t="s">
        <v>6</v>
      </c>
      <c r="E59" t="s">
        <v>7</v>
      </c>
      <c r="F59" t="s">
        <v>2380</v>
      </c>
      <c r="G59" s="8" t="s">
        <v>2379</v>
      </c>
      <c r="H59" s="11">
        <v>271725.34999999998</v>
      </c>
      <c r="I59" cm="1">
        <f t="array" ref="I59">_xlfn.IFS(B59=$N$4,H59/$O$4,B59=$N$5,H59/$O$5,B59=$N$6,H59/$O$6,B59=$N$7,H59/$O$7,B59=$N$8,H59/$O$8,B59=$N$9,H59/$O$9,B59=$N$10,H59/$O$10)</f>
        <v>2.0338633516217221E-3</v>
      </c>
      <c r="J59" s="15" cm="1">
        <f t="array" ref="J59">_xlfn.IFS(B59=$N$4,I59*$Q$4,B59=$N$5,I59*$Q$5,B59=$N$6,I59*$Q$6,B59=$N$7,I59*$Q$7,B59=$N$8,I59*$Q$8,B59=$N$9,I59*$Q$9,B59=$N$10,I59*$Q$10)</f>
        <v>8107719.0336313061</v>
      </c>
      <c r="K59" s="4">
        <f>SUM(H59,J59)</f>
        <v>8379444.3836313058</v>
      </c>
      <c r="M59">
        <v>1743330</v>
      </c>
    </row>
    <row r="60" spans="1:13" x14ac:dyDescent="0.2">
      <c r="A60">
        <v>1743330</v>
      </c>
      <c r="B60">
        <v>2018</v>
      </c>
      <c r="C60" t="s">
        <v>5</v>
      </c>
      <c r="D60" t="s">
        <v>6</v>
      </c>
      <c r="E60" t="s">
        <v>7</v>
      </c>
      <c r="F60" t="s">
        <v>2380</v>
      </c>
      <c r="G60" s="8" t="s">
        <v>2379</v>
      </c>
      <c r="H60" s="11">
        <v>224758.27</v>
      </c>
      <c r="I60" cm="1">
        <f t="array" ref="I60">_xlfn.IFS(B60=$N$4,H60/$O$4,B60=$N$5,H60/$O$5,B60=$N$6,H60/$O$6,B60=$N$7,H60/$O$7,B60=$N$8,H60/$O$8,B60=$N$9,H60/$O$9,B60=$N$10,H60/$O$10)</f>
        <v>3.7598076529828123E-3</v>
      </c>
      <c r="J60" s="15" cm="1">
        <f t="array" ref="J60">_xlfn.IFS(B60=$N$4,I60*$Q$4,B60=$N$5,I60*$Q$5,B60=$N$6,I60*$Q$6,B60=$N$7,I60*$Q$7,B60=$N$8,I60*$Q$8,B60=$N$9,I60*$Q$9,B60=$N$10,I60*$Q$10)</f>
        <v>15396883.660932379</v>
      </c>
      <c r="K60" s="4">
        <f>SUM(H60,J60)</f>
        <v>15621641.930932378</v>
      </c>
      <c r="M60">
        <v>1743330</v>
      </c>
    </row>
    <row r="61" spans="1:13" x14ac:dyDescent="0.2">
      <c r="A61">
        <v>1743330</v>
      </c>
      <c r="B61">
        <v>2019</v>
      </c>
      <c r="C61" t="s">
        <v>5</v>
      </c>
      <c r="D61" t="s">
        <v>6</v>
      </c>
      <c r="E61" t="s">
        <v>7</v>
      </c>
      <c r="F61" t="s">
        <v>2380</v>
      </c>
      <c r="G61" s="25" t="s">
        <v>2379</v>
      </c>
      <c r="H61" s="26">
        <v>226341.77</v>
      </c>
      <c r="I61" cm="1">
        <f t="array" ref="I61">_xlfn.IFS(B61=$N$4,H61/$O$4,B61=$N$5,H61/$O$5,B61=$N$6,H61/$O$6,B61=$N$7,H61/$O$7,B61=$N$8,H61/$O$8,B61=$N$9,H61/$O$9,B61=$N$10,H61/$O$10)</f>
        <v>3.6069015066198047E-3</v>
      </c>
      <c r="J61" s="15" cm="1">
        <f t="array" ref="J61">_xlfn.IFS(B61=$N$4,I61*$Q$4,B61=$N$5,I61*$Q$5,B61=$N$6,I61*$Q$6,B61=$N$7,I61*$Q$7,B61=$N$8,I61*$Q$8,B61=$N$9,I61*$Q$9,B61=$N$10,I61*$Q$10)</f>
        <v>16108496.762570024</v>
      </c>
      <c r="K61" s="4">
        <f>SUM(H61,J61)</f>
        <v>16334838.532570023</v>
      </c>
      <c r="M61">
        <v>1743330</v>
      </c>
    </row>
    <row r="62" spans="1:13" x14ac:dyDescent="0.2">
      <c r="A62">
        <v>1743330</v>
      </c>
      <c r="B62">
        <v>2020</v>
      </c>
      <c r="C62" t="s">
        <v>5</v>
      </c>
      <c r="D62" t="s">
        <v>6</v>
      </c>
      <c r="E62" t="s">
        <v>7</v>
      </c>
      <c r="F62" t="s">
        <v>2380</v>
      </c>
      <c r="G62" s="8" t="s">
        <v>2379</v>
      </c>
      <c r="H62" s="11">
        <v>232358.57</v>
      </c>
      <c r="I62" cm="1">
        <f t="array" ref="I62">_xlfn.IFS(B62=$N$4,H62/$O$4,B62=$N$5,H62/$O$5,B62=$N$6,H62/$O$6,B62=$N$7,H62/$O$7,B62=$N$8,H62/$O$8,B62=$N$9,H62/$O$9,B62=$N$10,H62/$O$10)</f>
        <v>3.7809728596278807E-3</v>
      </c>
      <c r="J62" s="15" cm="1">
        <f t="array" ref="J62">_xlfn.IFS(B62=$N$4,I62*$Q$4,B62=$N$5,I62*$Q$5,B62=$N$6,I62*$Q$6,B62=$N$7,I62*$Q$7,B62=$N$8,I62*$Q$8,B62=$N$9,I62*$Q$9,B62=$N$10,I62*$Q$10)</f>
        <v>18199530.159429252</v>
      </c>
      <c r="K62" s="4">
        <f>SUM(H62,J62)</f>
        <v>18431888.729429252</v>
      </c>
      <c r="M62">
        <v>1743330</v>
      </c>
    </row>
    <row r="63" spans="1:13" x14ac:dyDescent="0.2">
      <c r="A63">
        <v>1743330</v>
      </c>
      <c r="B63">
        <v>2021</v>
      </c>
      <c r="C63" t="s">
        <v>5</v>
      </c>
      <c r="D63" t="s">
        <v>6</v>
      </c>
      <c r="E63" t="s">
        <v>7</v>
      </c>
      <c r="F63" t="s">
        <v>2380</v>
      </c>
      <c r="G63" s="8" t="s">
        <v>2379</v>
      </c>
      <c r="H63" s="11">
        <v>235122.24</v>
      </c>
      <c r="I63" cm="1">
        <f t="array" ref="I63">_xlfn.IFS(B63=$N$4,H63/$O$4,B63=$N$5,H63/$O$5,B63=$N$6,H63/$O$6,B63=$N$7,H63/$O$7,B63=$N$8,H63/$O$8,B63=$N$9,H63/$O$9,B63=$N$10,H63/$O$10)</f>
        <v>3.833318522325331E-3</v>
      </c>
      <c r="J63" s="15" cm="1">
        <f t="array" ref="J63">_xlfn.IFS(B63=$N$4,I63*$Q$4,B63=$N$5,I63*$Q$5,B63=$N$6,I63*$Q$6,B63=$N$7,I63*$Q$7,B63=$N$8,I63*$Q$8,B63=$N$9,I63*$Q$9,B63=$N$10,I63*$Q$10)</f>
        <v>19705742.559816062</v>
      </c>
      <c r="K63" s="4">
        <f>SUM(H63,J63)</f>
        <v>19940864.799816061</v>
      </c>
      <c r="M63">
        <v>1743330</v>
      </c>
    </row>
    <row r="64" spans="1:13" x14ac:dyDescent="0.2">
      <c r="A64">
        <v>1743330</v>
      </c>
      <c r="B64">
        <v>2022</v>
      </c>
      <c r="C64" t="s">
        <v>5</v>
      </c>
      <c r="D64" t="s">
        <v>6</v>
      </c>
      <c r="E64" t="s">
        <v>7</v>
      </c>
      <c r="F64" t="s">
        <v>2380</v>
      </c>
      <c r="G64" t="s">
        <v>2379</v>
      </c>
      <c r="H64">
        <v>251191.28</v>
      </c>
      <c r="I64" cm="1">
        <f t="array" ref="I64">_xlfn.IFS(B64=$N$4,H64/$O$4,B64=$N$5,H64/$O$5,B64=$N$6,H64/$O$6,B64=$N$7,H64/$O$7,B64=$N$8,H64/$O$8,B64=$N$9,H64/$O$9,B64=$N$10,H64/$O$10)</f>
        <v>3.7139804176657101E-3</v>
      </c>
      <c r="J64" s="15" cm="1">
        <f t="array" ref="J64">_xlfn.IFS(B64=$N$4,I64*$Q$4,B64=$N$5,I64*$Q$5,B64=$N$6,I64*$Q$6,B64=$N$7,I64*$Q$7,B64=$N$8,I64*$Q$8,B64=$N$9,I64*$Q$9,B64=$N$10,I64*$Q$10)</f>
        <v>21789179.705268402</v>
      </c>
      <c r="K64" s="4">
        <f>SUM(H64,J64)</f>
        <v>22040370.985268403</v>
      </c>
      <c r="M64">
        <v>1743330</v>
      </c>
    </row>
    <row r="65" spans="1:13" x14ac:dyDescent="0.2">
      <c r="A65">
        <v>1743200</v>
      </c>
      <c r="B65">
        <v>2016</v>
      </c>
      <c r="C65" t="s">
        <v>5</v>
      </c>
      <c r="D65" t="s">
        <v>6</v>
      </c>
      <c r="E65" t="s">
        <v>7</v>
      </c>
      <c r="F65" t="s">
        <v>1522</v>
      </c>
      <c r="G65" s="9" t="s">
        <v>1521</v>
      </c>
      <c r="H65" s="9">
        <v>0.03</v>
      </c>
      <c r="I65" cm="1">
        <f t="array" ref="I65">_xlfn.IFS(B65=$N$4,H65/$O$4,B65=$N$5,H65/$O$5,B65=$N$6,H65/$O$6,B65=$N$7,H65/$O$7,B65=$N$8,H65/$O$8,B65=$N$9,H65/$O$9,B65=$N$10,H65/$O$10)</f>
        <v>2.3034812054370314E-10</v>
      </c>
      <c r="J65" s="15" cm="1">
        <f t="array" ref="J65">_xlfn.IFS(B65=$N$4,I65*$Q$4,B65=$N$5,I65*$Q$5,B65=$N$6,I65*$Q$6,B65=$N$7,I65*$Q$7,B65=$N$8,I65*$Q$8,B65=$N$9,I65*$Q$9,B65=$N$10,I65*$Q$10)</f>
        <v>0.86207075677836165</v>
      </c>
      <c r="K65" s="4">
        <f>SUM(H65,J65)</f>
        <v>0.89207075677836167</v>
      </c>
      <c r="M65">
        <v>1743200</v>
      </c>
    </row>
    <row r="66" spans="1:13" x14ac:dyDescent="0.2">
      <c r="A66">
        <v>1743200</v>
      </c>
      <c r="B66">
        <v>2017</v>
      </c>
      <c r="C66" t="s">
        <v>5</v>
      </c>
      <c r="D66" t="s">
        <v>6</v>
      </c>
      <c r="E66" t="s">
        <v>7</v>
      </c>
      <c r="F66" t="s">
        <v>1522</v>
      </c>
      <c r="G66" s="8" t="s">
        <v>1521</v>
      </c>
      <c r="H66" s="8"/>
      <c r="I66" cm="1">
        <f t="array" ref="I66">_xlfn.IFS(B66=$N$4,H66/$O$4,B66=$N$5,H66/$O$5,B66=$N$6,H66/$O$6,B66=$N$7,H66/$O$7,B66=$N$8,H66/$O$8,B66=$N$9,H66/$O$9,B66=$N$10,H66/$O$10)</f>
        <v>0</v>
      </c>
      <c r="J66" s="15" cm="1">
        <f t="array" ref="J66">_xlfn.IFS(B66=$N$4,I66*$Q$4,B66=$N$5,I66*$Q$5,B66=$N$6,I66*$Q$6,B66=$N$7,I66*$Q$7,B66=$N$8,I66*$Q$8,B66=$N$9,I66*$Q$9,B66=$N$10,I66*$Q$10)</f>
        <v>0</v>
      </c>
      <c r="K66" s="4">
        <f>SUM(H66,J66)</f>
        <v>0</v>
      </c>
      <c r="M66">
        <v>1743200</v>
      </c>
    </row>
    <row r="67" spans="1:13" x14ac:dyDescent="0.2">
      <c r="A67">
        <v>1743200</v>
      </c>
      <c r="B67">
        <v>2018</v>
      </c>
      <c r="C67" t="s">
        <v>5</v>
      </c>
      <c r="D67" t="s">
        <v>6</v>
      </c>
      <c r="E67" t="s">
        <v>7</v>
      </c>
      <c r="F67" t="s">
        <v>1522</v>
      </c>
      <c r="G67" s="8" t="s">
        <v>1521</v>
      </c>
      <c r="H67" s="8"/>
      <c r="I67" cm="1">
        <f t="array" ref="I67">_xlfn.IFS(B67=$N$4,H67/$O$4,B67=$N$5,H67/$O$5,B67=$N$6,H67/$O$6,B67=$N$7,H67/$O$7,B67=$N$8,H67/$O$8,B67=$N$9,H67/$O$9,B67=$N$10,H67/$O$10)</f>
        <v>0</v>
      </c>
      <c r="J67" s="15" cm="1">
        <f t="array" ref="J67">_xlfn.IFS(B67=$N$4,I67*$Q$4,B67=$N$5,I67*$Q$5,B67=$N$6,I67*$Q$6,B67=$N$7,I67*$Q$7,B67=$N$8,I67*$Q$8,B67=$N$9,I67*$Q$9,B67=$N$10,I67*$Q$10)</f>
        <v>0</v>
      </c>
      <c r="K67" s="4">
        <f>SUM(H67,J67)</f>
        <v>0</v>
      </c>
      <c r="M67">
        <v>1743200</v>
      </c>
    </row>
    <row r="68" spans="1:13" x14ac:dyDescent="0.2">
      <c r="A68">
        <v>1743200</v>
      </c>
      <c r="B68">
        <v>2019</v>
      </c>
      <c r="C68" t="s">
        <v>5</v>
      </c>
      <c r="D68" t="s">
        <v>6</v>
      </c>
      <c r="E68" t="s">
        <v>7</v>
      </c>
      <c r="F68" t="s">
        <v>1522</v>
      </c>
      <c r="G68" s="25" t="s">
        <v>1521</v>
      </c>
      <c r="H68" s="25"/>
      <c r="I68" cm="1">
        <f t="array" ref="I68">_xlfn.IFS(B68=$N$4,H68/$O$4,B68=$N$5,H68/$O$5,B68=$N$6,H68/$O$6,B68=$N$7,H68/$O$7,B68=$N$8,H68/$O$8,B68=$N$9,H68/$O$9,B68=$N$10,H68/$O$10)</f>
        <v>0</v>
      </c>
      <c r="J68" s="15" cm="1">
        <f t="array" ref="J68">_xlfn.IFS(B68=$N$4,I68*$Q$4,B68=$N$5,I68*$Q$5,B68=$N$6,I68*$Q$6,B68=$N$7,I68*$Q$7,B68=$N$8,I68*$Q$8,B68=$N$9,I68*$Q$9,B68=$N$10,I68*$Q$10)</f>
        <v>0</v>
      </c>
      <c r="K68" s="4">
        <f>SUM(H68,J68)</f>
        <v>0</v>
      </c>
      <c r="M68">
        <v>1743200</v>
      </c>
    </row>
    <row r="69" spans="1:13" x14ac:dyDescent="0.2">
      <c r="A69">
        <v>1743200</v>
      </c>
      <c r="B69">
        <v>2020</v>
      </c>
      <c r="C69" t="s">
        <v>5</v>
      </c>
      <c r="D69" t="s">
        <v>6</v>
      </c>
      <c r="E69" t="s">
        <v>7</v>
      </c>
      <c r="F69" t="s">
        <v>1522</v>
      </c>
      <c r="G69" s="8" t="s">
        <v>1521</v>
      </c>
      <c r="H69" s="8"/>
      <c r="I69" cm="1">
        <f t="array" ref="I69">_xlfn.IFS(B69=$N$4,H69/$O$4,B69=$N$5,H69/$O$5,B69=$N$6,H69/$O$6,B69=$N$7,H69/$O$7,B69=$N$8,H69/$O$8,B69=$N$9,H69/$O$9,B69=$N$10,H69/$O$10)</f>
        <v>0</v>
      </c>
      <c r="J69" s="15" cm="1">
        <f t="array" ref="J69">_xlfn.IFS(B69=$N$4,I69*$Q$4,B69=$N$5,I69*$Q$5,B69=$N$6,I69*$Q$6,B69=$N$7,I69*$Q$7,B69=$N$8,I69*$Q$8,B69=$N$9,I69*$Q$9,B69=$N$10,I69*$Q$10)</f>
        <v>0</v>
      </c>
      <c r="K69" s="4">
        <f>SUM(H69,J69)</f>
        <v>0</v>
      </c>
      <c r="M69">
        <v>1743200</v>
      </c>
    </row>
    <row r="70" spans="1:13" x14ac:dyDescent="0.2">
      <c r="A70">
        <v>1743200</v>
      </c>
      <c r="B70">
        <v>2021</v>
      </c>
      <c r="C70" t="s">
        <v>5</v>
      </c>
      <c r="D70" t="s">
        <v>6</v>
      </c>
      <c r="E70" t="s">
        <v>7</v>
      </c>
      <c r="F70" t="s">
        <v>1522</v>
      </c>
      <c r="G70" s="8" t="s">
        <v>1521</v>
      </c>
      <c r="H70" s="8"/>
      <c r="I70" cm="1">
        <f t="array" ref="I70">_xlfn.IFS(B70=$N$4,H70/$O$4,B70=$N$5,H70/$O$5,B70=$N$6,H70/$O$6,B70=$N$7,H70/$O$7,B70=$N$8,H70/$O$8,B70=$N$9,H70/$O$9,B70=$N$10,H70/$O$10)</f>
        <v>0</v>
      </c>
      <c r="J70" s="15" cm="1">
        <f t="array" ref="J70">_xlfn.IFS(B70=$N$4,I70*$Q$4,B70=$N$5,I70*$Q$5,B70=$N$6,I70*$Q$6,B70=$N$7,I70*$Q$7,B70=$N$8,I70*$Q$8,B70=$N$9,I70*$Q$9,B70=$N$10,I70*$Q$10)</f>
        <v>0</v>
      </c>
      <c r="K70" s="4">
        <f>SUM(H70,J70)</f>
        <v>0</v>
      </c>
      <c r="M70">
        <v>1743200</v>
      </c>
    </row>
    <row r="71" spans="1:13" x14ac:dyDescent="0.2">
      <c r="A71">
        <v>1743200</v>
      </c>
      <c r="B71">
        <v>2022</v>
      </c>
      <c r="C71" t="s">
        <v>5</v>
      </c>
      <c r="D71" t="s">
        <v>6</v>
      </c>
      <c r="E71" t="s">
        <v>7</v>
      </c>
      <c r="F71" t="s">
        <v>1522</v>
      </c>
      <c r="G71" t="s">
        <v>1521</v>
      </c>
      <c r="I71" cm="1">
        <f t="array" ref="I71">_xlfn.IFS(B71=$N$4,H71/$O$4,B71=$N$5,H71/$O$5,B71=$N$6,H71/$O$6,B71=$N$7,H71/$O$7,B71=$N$8,H71/$O$8,B71=$N$9,H71/$O$9,B71=$N$10,H71/$O$10)</f>
        <v>0</v>
      </c>
      <c r="J71" s="15" cm="1">
        <f t="array" ref="J71">_xlfn.IFS(B71=$N$4,I71*$Q$4,B71=$N$5,I71*$Q$5,B71=$N$6,I71*$Q$6,B71=$N$7,I71*$Q$7,B71=$N$8,I71*$Q$8,B71=$N$9,I71*$Q$9,B71=$N$10,I71*$Q$10)</f>
        <v>0</v>
      </c>
      <c r="K71" s="4">
        <f>SUM(H71,J71)</f>
        <v>0</v>
      </c>
      <c r="M71">
        <v>1743200</v>
      </c>
    </row>
    <row r="72" spans="1:13" x14ac:dyDescent="0.2">
      <c r="A72">
        <v>1743170</v>
      </c>
      <c r="B72">
        <v>2016</v>
      </c>
      <c r="C72" t="s">
        <v>5</v>
      </c>
      <c r="D72" t="s">
        <v>6</v>
      </c>
      <c r="E72" t="s">
        <v>7</v>
      </c>
      <c r="F72" t="s">
        <v>1468</v>
      </c>
      <c r="G72" s="9" t="s">
        <v>1467</v>
      </c>
      <c r="H72" s="9"/>
      <c r="I72" cm="1">
        <f t="array" ref="I72">_xlfn.IFS(B72=$N$4,H72/$O$4,B72=$N$5,H72/$O$5,B72=$N$6,H72/$O$6,B72=$N$7,H72/$O$7,B72=$N$8,H72/$O$8,B72=$N$9,H72/$O$9,B72=$N$10,H72/$O$10)</f>
        <v>0</v>
      </c>
      <c r="J72" s="15" cm="1">
        <f t="array" ref="J72">_xlfn.IFS(B72=$N$4,I72*$Q$4,B72=$N$5,I72*$Q$5,B72=$N$6,I72*$Q$6,B72=$N$7,I72*$Q$7,B72=$N$8,I72*$Q$8,B72=$N$9,I72*$Q$9,B72=$N$10,I72*$Q$10)</f>
        <v>0</v>
      </c>
      <c r="K72" s="4">
        <f>SUM(H72,J72)</f>
        <v>0</v>
      </c>
      <c r="M72">
        <v>1743170</v>
      </c>
    </row>
    <row r="73" spans="1:13" x14ac:dyDescent="0.2">
      <c r="A73">
        <v>1743170</v>
      </c>
      <c r="B73">
        <v>2017</v>
      </c>
      <c r="C73" t="s">
        <v>5</v>
      </c>
      <c r="D73" t="s">
        <v>6</v>
      </c>
      <c r="E73" t="s">
        <v>7</v>
      </c>
      <c r="F73" t="s">
        <v>1468</v>
      </c>
      <c r="G73" s="8" t="s">
        <v>1467</v>
      </c>
      <c r="H73" s="8"/>
      <c r="I73" cm="1">
        <f t="array" ref="I73">_xlfn.IFS(B73=$N$4,H73/$O$4,B73=$N$5,H73/$O$5,B73=$N$6,H73/$O$6,B73=$N$7,H73/$O$7,B73=$N$8,H73/$O$8,B73=$N$9,H73/$O$9,B73=$N$10,H73/$O$10)</f>
        <v>0</v>
      </c>
      <c r="J73" s="15" cm="1">
        <f t="array" ref="J73">_xlfn.IFS(B73=$N$4,I73*$Q$4,B73=$N$5,I73*$Q$5,B73=$N$6,I73*$Q$6,B73=$N$7,I73*$Q$7,B73=$N$8,I73*$Q$8,B73=$N$9,I73*$Q$9,B73=$N$10,I73*$Q$10)</f>
        <v>0</v>
      </c>
      <c r="K73" s="4">
        <f>SUM(H73,J73)</f>
        <v>0</v>
      </c>
      <c r="M73">
        <v>1743170</v>
      </c>
    </row>
    <row r="74" spans="1:13" x14ac:dyDescent="0.2">
      <c r="A74">
        <v>1743170</v>
      </c>
      <c r="B74">
        <v>2018</v>
      </c>
      <c r="C74" t="s">
        <v>5</v>
      </c>
      <c r="D74" t="s">
        <v>6</v>
      </c>
      <c r="E74" t="s">
        <v>7</v>
      </c>
      <c r="F74" t="s">
        <v>1468</v>
      </c>
      <c r="G74" s="8" t="s">
        <v>1467</v>
      </c>
      <c r="H74" s="8"/>
      <c r="I74" cm="1">
        <f t="array" ref="I74">_xlfn.IFS(B74=$N$4,H74/$O$4,B74=$N$5,H74/$O$5,B74=$N$6,H74/$O$6,B74=$N$7,H74/$O$7,B74=$N$8,H74/$O$8,B74=$N$9,H74/$O$9,B74=$N$10,H74/$O$10)</f>
        <v>0</v>
      </c>
      <c r="J74" s="15" cm="1">
        <f t="array" ref="J74">_xlfn.IFS(B74=$N$4,I74*$Q$4,B74=$N$5,I74*$Q$5,B74=$N$6,I74*$Q$6,B74=$N$7,I74*$Q$7,B74=$N$8,I74*$Q$8,B74=$N$9,I74*$Q$9,B74=$N$10,I74*$Q$10)</f>
        <v>0</v>
      </c>
      <c r="K74" s="4">
        <f>SUM(H74,J74)</f>
        <v>0</v>
      </c>
      <c r="M74">
        <v>1743170</v>
      </c>
    </row>
    <row r="75" spans="1:13" x14ac:dyDescent="0.2">
      <c r="A75">
        <v>1743170</v>
      </c>
      <c r="B75">
        <v>2019</v>
      </c>
      <c r="C75" t="s">
        <v>5</v>
      </c>
      <c r="D75" t="s">
        <v>6</v>
      </c>
      <c r="E75" t="s">
        <v>7</v>
      </c>
      <c r="F75" t="s">
        <v>1468</v>
      </c>
      <c r="G75" s="25" t="s">
        <v>1467</v>
      </c>
      <c r="H75" s="25"/>
      <c r="I75" cm="1">
        <f t="array" ref="I75">_xlfn.IFS(B75=$N$4,H75/$O$4,B75=$N$5,H75/$O$5,B75=$N$6,H75/$O$6,B75=$N$7,H75/$O$7,B75=$N$8,H75/$O$8,B75=$N$9,H75/$O$9,B75=$N$10,H75/$O$10)</f>
        <v>0</v>
      </c>
      <c r="J75" s="15" cm="1">
        <f t="array" ref="J75">_xlfn.IFS(B75=$N$4,I75*$Q$4,B75=$N$5,I75*$Q$5,B75=$N$6,I75*$Q$6,B75=$N$7,I75*$Q$7,B75=$N$8,I75*$Q$8,B75=$N$9,I75*$Q$9,B75=$N$10,I75*$Q$10)</f>
        <v>0</v>
      </c>
      <c r="K75" s="4">
        <f>SUM(H75,J75)</f>
        <v>0</v>
      </c>
      <c r="M75">
        <v>1743170</v>
      </c>
    </row>
    <row r="76" spans="1:13" x14ac:dyDescent="0.2">
      <c r="A76">
        <v>1743170</v>
      </c>
      <c r="B76">
        <v>2020</v>
      </c>
      <c r="C76" t="s">
        <v>5</v>
      </c>
      <c r="D76" t="s">
        <v>6</v>
      </c>
      <c r="E76" t="s">
        <v>7</v>
      </c>
      <c r="F76" t="s">
        <v>1468</v>
      </c>
      <c r="G76" s="8" t="s">
        <v>1467</v>
      </c>
      <c r="H76" s="8"/>
      <c r="I76" cm="1">
        <f t="array" ref="I76">_xlfn.IFS(B76=$N$4,H76/$O$4,B76=$N$5,H76/$O$5,B76=$N$6,H76/$O$6,B76=$N$7,H76/$O$7,B76=$N$8,H76/$O$8,B76=$N$9,H76/$O$9,B76=$N$10,H76/$O$10)</f>
        <v>0</v>
      </c>
      <c r="J76" s="15" cm="1">
        <f t="array" ref="J76">_xlfn.IFS(B76=$N$4,I76*$Q$4,B76=$N$5,I76*$Q$5,B76=$N$6,I76*$Q$6,B76=$N$7,I76*$Q$7,B76=$N$8,I76*$Q$8,B76=$N$9,I76*$Q$9,B76=$N$10,I76*$Q$10)</f>
        <v>0</v>
      </c>
      <c r="K76" s="4">
        <f>SUM(H76,J76)</f>
        <v>0</v>
      </c>
      <c r="M76">
        <v>1743170</v>
      </c>
    </row>
    <row r="77" spans="1:13" x14ac:dyDescent="0.2">
      <c r="A77">
        <v>1743170</v>
      </c>
      <c r="B77">
        <v>2021</v>
      </c>
      <c r="C77" t="s">
        <v>5</v>
      </c>
      <c r="D77" t="s">
        <v>6</v>
      </c>
      <c r="E77" t="s">
        <v>7</v>
      </c>
      <c r="F77" t="s">
        <v>1468</v>
      </c>
      <c r="G77" s="8" t="s">
        <v>1467</v>
      </c>
      <c r="H77" s="8"/>
      <c r="I77" cm="1">
        <f t="array" ref="I77">_xlfn.IFS(B77=$N$4,H77/$O$4,B77=$N$5,H77/$O$5,B77=$N$6,H77/$O$6,B77=$N$7,H77/$O$7,B77=$N$8,H77/$O$8,B77=$N$9,H77/$O$9,B77=$N$10,H77/$O$10)</f>
        <v>0</v>
      </c>
      <c r="J77" s="15" cm="1">
        <f t="array" ref="J77">_xlfn.IFS(B77=$N$4,I77*$Q$4,B77=$N$5,I77*$Q$5,B77=$N$6,I77*$Q$6,B77=$N$7,I77*$Q$7,B77=$N$8,I77*$Q$8,B77=$N$9,I77*$Q$9,B77=$N$10,I77*$Q$10)</f>
        <v>0</v>
      </c>
      <c r="K77" s="4">
        <f>SUM(H77,J77)</f>
        <v>0</v>
      </c>
      <c r="M77">
        <v>1743170</v>
      </c>
    </row>
    <row r="78" spans="1:13" x14ac:dyDescent="0.2">
      <c r="A78">
        <v>1743110</v>
      </c>
      <c r="B78">
        <v>2016</v>
      </c>
      <c r="C78" t="s">
        <v>5</v>
      </c>
      <c r="D78" t="s">
        <v>6</v>
      </c>
      <c r="E78" t="s">
        <v>7</v>
      </c>
      <c r="F78" t="s">
        <v>1761</v>
      </c>
      <c r="G78" s="9" t="s">
        <v>1760</v>
      </c>
      <c r="H78" s="10">
        <v>356682.53</v>
      </c>
      <c r="I78" cm="1">
        <f t="array" ref="I78">_xlfn.IFS(B78=$N$4,H78/$O$4,B78=$N$5,H78/$O$5,B78=$N$6,H78/$O$6,B78=$N$7,H78/$O$7,B78=$N$8,H78/$O$8,B78=$N$9,H78/$O$9,B78=$N$10,H78/$O$10)</f>
        <v>2.7387050138757674E-3</v>
      </c>
      <c r="J78" s="15" cm="1">
        <f t="array" ref="J78">_xlfn.IFS(B78=$N$4,I78*$Q$4,B78=$N$5,I78*$Q$5,B78=$N$6,I78*$Q$6,B78=$N$7,I78*$Q$7,B78=$N$8,I78*$Q$8,B78=$N$9,I78*$Q$9,B78=$N$10,I78*$Q$10)</f>
        <v>10249519.285557358</v>
      </c>
      <c r="K78" s="4">
        <f>SUM(H78,J78)</f>
        <v>10606201.815557357</v>
      </c>
      <c r="M78">
        <v>1743110</v>
      </c>
    </row>
    <row r="79" spans="1:13" x14ac:dyDescent="0.2">
      <c r="A79">
        <v>1743110</v>
      </c>
      <c r="B79">
        <v>2017</v>
      </c>
      <c r="C79" t="s">
        <v>5</v>
      </c>
      <c r="D79" t="s">
        <v>6</v>
      </c>
      <c r="E79" t="s">
        <v>7</v>
      </c>
      <c r="F79" t="s">
        <v>1761</v>
      </c>
      <c r="G79" s="8" t="s">
        <v>1760</v>
      </c>
      <c r="H79" s="11">
        <v>360735.72</v>
      </c>
      <c r="I79" cm="1">
        <f t="array" ref="I79">_xlfn.IFS(B79=$N$4,H79/$O$4,B79=$N$5,H79/$O$5,B79=$N$6,H79/$O$6,B79=$N$7,H79/$O$7,B79=$N$8,H79/$O$8,B79=$N$9,H79/$O$9,B79=$N$10,H79/$O$10)</f>
        <v>2.7001056785054284E-3</v>
      </c>
      <c r="J79" s="15" cm="1">
        <f t="array" ref="J79">_xlfn.IFS(B79=$N$4,I79*$Q$4,B79=$N$5,I79*$Q$5,B79=$N$6,I79*$Q$6,B79=$N$7,I79*$Q$7,B79=$N$8,I79*$Q$8,B79=$N$9,I79*$Q$9,B79=$N$10,I79*$Q$10)</f>
        <v>10763603.260257805</v>
      </c>
      <c r="K79" s="4">
        <f>SUM(H79,J79)</f>
        <v>11124338.980257805</v>
      </c>
      <c r="M79">
        <v>1743110</v>
      </c>
    </row>
    <row r="80" spans="1:13" x14ac:dyDescent="0.2">
      <c r="A80">
        <v>1743110</v>
      </c>
      <c r="B80">
        <v>2018</v>
      </c>
      <c r="C80" t="s">
        <v>5</v>
      </c>
      <c r="D80" t="s">
        <v>6</v>
      </c>
      <c r="E80" t="s">
        <v>7</v>
      </c>
      <c r="F80" t="s">
        <v>1761</v>
      </c>
      <c r="G80" s="8" t="s">
        <v>1760</v>
      </c>
      <c r="H80" s="11">
        <v>211800.62</v>
      </c>
      <c r="I80" cm="1">
        <f t="array" ref="I80">_xlfn.IFS(B80=$N$4,H80/$O$4,B80=$N$5,H80/$O$5,B80=$N$6,H80/$O$6,B80=$N$7,H80/$O$7,B80=$N$8,H80/$O$8,B80=$N$9,H80/$O$9,B80=$N$10,H80/$O$10)</f>
        <v>3.5430491255449888E-3</v>
      </c>
      <c r="J80" s="15" cm="1">
        <f t="array" ref="J80">_xlfn.IFS(B80=$N$4,I80*$Q$4,B80=$N$5,I80*$Q$5,B80=$N$6,I80*$Q$6,B80=$N$7,I80*$Q$7,B80=$N$8,I80*$Q$8,B80=$N$9,I80*$Q$9,B80=$N$10,I80*$Q$10)</f>
        <v>14509230.318659009</v>
      </c>
      <c r="K80" s="4">
        <f>SUM(H80,J80)</f>
        <v>14721030.938659009</v>
      </c>
      <c r="M80">
        <v>1743110</v>
      </c>
    </row>
    <row r="81" spans="1:13" x14ac:dyDescent="0.2">
      <c r="A81">
        <v>1743110</v>
      </c>
      <c r="B81">
        <v>2019</v>
      </c>
      <c r="C81" t="s">
        <v>5</v>
      </c>
      <c r="D81" t="s">
        <v>6</v>
      </c>
      <c r="E81" t="s">
        <v>7</v>
      </c>
      <c r="F81" t="s">
        <v>1761</v>
      </c>
      <c r="G81" s="25" t="s">
        <v>1760</v>
      </c>
      <c r="H81" s="26">
        <v>222410.23</v>
      </c>
      <c r="I81" cm="1">
        <f t="array" ref="I81">_xlfn.IFS(B81=$N$4,H81/$O$4,B81=$N$5,H81/$O$5,B81=$N$6,H81/$O$6,B81=$N$7,H81/$O$7,B81=$N$8,H81/$O$8,B81=$N$9,H81/$O$9,B81=$N$10,H81/$O$10)</f>
        <v>3.5442498911034291E-3</v>
      </c>
      <c r="J81" s="15" cm="1">
        <f t="array" ref="J81">_xlfn.IFS(B81=$N$4,I81*$Q$4,B81=$N$5,I81*$Q$5,B81=$N$6,I81*$Q$6,B81=$N$7,I81*$Q$7,B81=$N$8,I81*$Q$8,B81=$N$9,I81*$Q$9,B81=$N$10,I81*$Q$10)</f>
        <v>15828693.351286661</v>
      </c>
      <c r="K81" s="4">
        <f>SUM(H81,J81)</f>
        <v>16051103.581286661</v>
      </c>
      <c r="M81">
        <v>1743110</v>
      </c>
    </row>
    <row r="82" spans="1:13" x14ac:dyDescent="0.2">
      <c r="A82">
        <v>1743110</v>
      </c>
      <c r="B82">
        <v>2020</v>
      </c>
      <c r="C82" t="s">
        <v>5</v>
      </c>
      <c r="D82" t="s">
        <v>6</v>
      </c>
      <c r="E82" t="s">
        <v>7</v>
      </c>
      <c r="F82" t="s">
        <v>1761</v>
      </c>
      <c r="G82" s="8" t="s">
        <v>1760</v>
      </c>
      <c r="H82" s="11">
        <v>216189.16</v>
      </c>
      <c r="I82" cm="1">
        <f t="array" ref="I82">_xlfn.IFS(B82=$N$4,H82/$O$4,B82=$N$5,H82/$O$5,B82=$N$6,H82/$O$6,B82=$N$7,H82/$O$7,B82=$N$8,H82/$O$8,B82=$N$9,H82/$O$9,B82=$N$10,H82/$O$10)</f>
        <v>3.5178618395945087E-3</v>
      </c>
      <c r="J82" s="15" cm="1">
        <f t="array" ref="J82">_xlfn.IFS(B82=$N$4,I82*$Q$4,B82=$N$5,I82*$Q$5,B82=$N$6,I82*$Q$6,B82=$N$7,I82*$Q$7,B82=$N$8,I82*$Q$8,B82=$N$9,I82*$Q$9,B82=$N$10,I82*$Q$10)</f>
        <v>16933057.978286218</v>
      </c>
      <c r="K82" s="4">
        <f>SUM(H82,J82)</f>
        <v>17149247.138286218</v>
      </c>
      <c r="M82">
        <v>1743110</v>
      </c>
    </row>
    <row r="83" spans="1:13" x14ac:dyDescent="0.2">
      <c r="A83">
        <v>1743110</v>
      </c>
      <c r="B83">
        <v>2021</v>
      </c>
      <c r="C83" t="s">
        <v>5</v>
      </c>
      <c r="D83" t="s">
        <v>6</v>
      </c>
      <c r="E83" t="s">
        <v>7</v>
      </c>
      <c r="F83" t="s">
        <v>1761</v>
      </c>
      <c r="G83" s="8" t="s">
        <v>1760</v>
      </c>
      <c r="H83" s="11">
        <v>213668.89</v>
      </c>
      <c r="I83" cm="1">
        <f t="array" ref="I83">_xlfn.IFS(B83=$N$4,H83/$O$4,B83=$N$5,H83/$O$5,B83=$N$6,H83/$O$6,B83=$N$7,H83/$O$7,B83=$N$8,H83/$O$8,B83=$N$9,H83/$O$9,B83=$N$10,H83/$O$10)</f>
        <v>3.4835535493439231E-3</v>
      </c>
      <c r="J83" s="15" cm="1">
        <f t="array" ref="J83">_xlfn.IFS(B83=$N$4,I83*$Q$4,B83=$N$5,I83*$Q$5,B83=$N$6,I83*$Q$6,B83=$N$7,I83*$Q$7,B83=$N$8,I83*$Q$8,B83=$N$9,I83*$Q$9,B83=$N$10,I83*$Q$10)</f>
        <v>17907723.826472804</v>
      </c>
      <c r="K83" s="4">
        <f>SUM(H83,J83)</f>
        <v>18121392.716472805</v>
      </c>
      <c r="M83">
        <v>1743110</v>
      </c>
    </row>
    <row r="84" spans="1:13" x14ac:dyDescent="0.2">
      <c r="A84">
        <v>1743110</v>
      </c>
      <c r="B84">
        <v>2022</v>
      </c>
      <c r="C84" t="s">
        <v>5</v>
      </c>
      <c r="D84" t="s">
        <v>6</v>
      </c>
      <c r="E84" t="s">
        <v>7</v>
      </c>
      <c r="F84" t="s">
        <v>1761</v>
      </c>
      <c r="G84" t="s">
        <v>1760</v>
      </c>
      <c r="H84">
        <v>220742.95</v>
      </c>
      <c r="I84" cm="1">
        <f t="array" ref="I84">_xlfn.IFS(B84=$N$4,H84/$O$4,B84=$N$5,H84/$O$5,B84=$N$6,H84/$O$6,B84=$N$7,H84/$O$7,B84=$N$8,H84/$O$8,B84=$N$9,H84/$O$9,B84=$N$10,H84/$O$10)</f>
        <v>3.2637876348166265E-3</v>
      </c>
      <c r="J84" s="15" cm="1">
        <f t="array" ref="J84">_xlfn.IFS(B84=$N$4,I84*$Q$4,B84=$N$5,I84*$Q$5,B84=$N$6,I84*$Q$6,B84=$N$7,I84*$Q$7,B84=$N$8,I84*$Q$8,B84=$N$9,I84*$Q$9,B84=$N$10,I84*$Q$10)</f>
        <v>19147988.760681011</v>
      </c>
      <c r="K84" s="4">
        <f>SUM(H84,J84)</f>
        <v>19368731.71068101</v>
      </c>
      <c r="M84">
        <v>1743110</v>
      </c>
    </row>
    <row r="85" spans="1:13" x14ac:dyDescent="0.2">
      <c r="A85">
        <v>1743050</v>
      </c>
      <c r="B85">
        <v>2016</v>
      </c>
      <c r="C85" t="s">
        <v>5</v>
      </c>
      <c r="D85" t="s">
        <v>6</v>
      </c>
      <c r="E85" t="s">
        <v>7</v>
      </c>
      <c r="F85" t="s">
        <v>2216</v>
      </c>
      <c r="G85" s="9" t="s">
        <v>2215</v>
      </c>
      <c r="H85" s="10">
        <v>55301.77</v>
      </c>
      <c r="I85" cm="1">
        <f t="array" ref="I85">_xlfn.IFS(B85=$N$4,H85/$O$4,B85=$N$5,H85/$O$5,B85=$N$6,H85/$O$6,B85=$N$7,H85/$O$7,B85=$N$8,H85/$O$8,B85=$N$9,H85/$O$9,B85=$N$10,H85/$O$10)</f>
        <v>4.2462195940800489E-4</v>
      </c>
      <c r="J85" s="15" cm="1">
        <f t="array" ref="J85">_xlfn.IFS(B85=$N$4,I85*$Q$4,B85=$N$5,I85*$Q$5,B85=$N$6,I85*$Q$6,B85=$N$7,I85*$Q$7,B85=$N$8,I85*$Q$8,B85=$N$9,I85*$Q$9,B85=$N$10,I85*$Q$10)</f>
        <v>1589134.6238360966</v>
      </c>
      <c r="K85" s="4">
        <f>SUM(H85,J85)</f>
        <v>1644436.3938360966</v>
      </c>
      <c r="M85">
        <v>1743050</v>
      </c>
    </row>
    <row r="86" spans="1:13" x14ac:dyDescent="0.2">
      <c r="A86">
        <v>1743050</v>
      </c>
      <c r="B86">
        <v>2017</v>
      </c>
      <c r="C86" t="s">
        <v>5</v>
      </c>
      <c r="D86" t="s">
        <v>6</v>
      </c>
      <c r="E86" t="s">
        <v>7</v>
      </c>
      <c r="F86" t="s">
        <v>2216</v>
      </c>
      <c r="G86" s="8" t="s">
        <v>2215</v>
      </c>
      <c r="H86" s="11">
        <v>41843.97</v>
      </c>
      <c r="I86" cm="1">
        <f t="array" ref="I86">_xlfn.IFS(B86=$N$4,H86/$O$4,B86=$N$5,H86/$O$5,B86=$N$6,H86/$O$6,B86=$N$7,H86/$O$7,B86=$N$8,H86/$O$8,B86=$N$9,H86/$O$9,B86=$N$10,H86/$O$10)</f>
        <v>3.1320197791394431E-4</v>
      </c>
      <c r="J86" s="15" cm="1">
        <f t="array" ref="J86">_xlfn.IFS(B86=$N$4,I86*$Q$4,B86=$N$5,I86*$Q$5,B86=$N$6,I86*$Q$6,B86=$N$7,I86*$Q$7,B86=$N$8,I86*$Q$8,B86=$N$9,I86*$Q$9,B86=$N$10,I86*$Q$10)</f>
        <v>1248536.9952111472</v>
      </c>
      <c r="K86" s="4">
        <f>SUM(H86,J86)</f>
        <v>1290380.9652111472</v>
      </c>
      <c r="M86">
        <v>1743050</v>
      </c>
    </row>
    <row r="87" spans="1:13" x14ac:dyDescent="0.2">
      <c r="A87">
        <v>1743050</v>
      </c>
      <c r="B87">
        <v>2018</v>
      </c>
      <c r="C87" t="s">
        <v>5</v>
      </c>
      <c r="D87" t="s">
        <v>6</v>
      </c>
      <c r="E87" t="s">
        <v>7</v>
      </c>
      <c r="F87" t="s">
        <v>2216</v>
      </c>
      <c r="G87" s="8" t="s">
        <v>2215</v>
      </c>
      <c r="H87" s="11">
        <v>17817.77</v>
      </c>
      <c r="I87" cm="1">
        <f t="array" ref="I87">_xlfn.IFS(B87=$N$4,H87/$O$4,B87=$N$5,H87/$O$5,B87=$N$6,H87/$O$6,B87=$N$7,H87/$O$7,B87=$N$8,H87/$O$8,B87=$N$9,H87/$O$9,B87=$N$10,H87/$O$10)</f>
        <v>2.9805972436559316E-4</v>
      </c>
      <c r="J87" s="15" cm="1">
        <f t="array" ref="J87">_xlfn.IFS(B87=$N$4,I87*$Q$4,B87=$N$5,I87*$Q$5,B87=$N$6,I87*$Q$6,B87=$N$7,I87*$Q$7,B87=$N$8,I87*$Q$8,B87=$N$9,I87*$Q$9,B87=$N$10,I87*$Q$10)</f>
        <v>1220591.9354480309</v>
      </c>
      <c r="K87" s="4">
        <f>SUM(H87,J87)</f>
        <v>1238409.705448031</v>
      </c>
      <c r="M87">
        <v>1743050</v>
      </c>
    </row>
    <row r="88" spans="1:13" x14ac:dyDescent="0.2">
      <c r="A88">
        <v>1743050</v>
      </c>
      <c r="B88">
        <v>2019</v>
      </c>
      <c r="C88" t="s">
        <v>5</v>
      </c>
      <c r="D88" t="s">
        <v>6</v>
      </c>
      <c r="E88" t="s">
        <v>7</v>
      </c>
      <c r="F88" t="s">
        <v>2216</v>
      </c>
      <c r="G88" s="25" t="s">
        <v>2215</v>
      </c>
      <c r="H88" s="26">
        <v>19765.04</v>
      </c>
      <c r="I88" cm="1">
        <f t="array" ref="I88">_xlfn.IFS(B88=$N$4,H88/$O$4,B88=$N$5,H88/$O$5,B88=$N$6,H88/$O$6,B88=$N$7,H88/$O$7,B88=$N$8,H88/$O$8,B88=$N$9,H88/$O$9,B88=$N$10,H88/$O$10)</f>
        <v>3.1496860943696216E-4</v>
      </c>
      <c r="J88" s="15" cm="1">
        <f t="array" ref="J88">_xlfn.IFS(B88=$N$4,I88*$Q$4,B88=$N$5,I88*$Q$5,B88=$N$6,I88*$Q$6,B88=$N$7,I88*$Q$7,B88=$N$8,I88*$Q$8,B88=$N$9,I88*$Q$9,B88=$N$10,I88*$Q$10)</f>
        <v>1406656.3270759394</v>
      </c>
      <c r="K88" s="4">
        <f>SUM(H88,J88)</f>
        <v>1426421.3670759394</v>
      </c>
      <c r="M88">
        <v>1743050</v>
      </c>
    </row>
    <row r="89" spans="1:13" x14ac:dyDescent="0.2">
      <c r="A89">
        <v>1743050</v>
      </c>
      <c r="B89">
        <v>2020</v>
      </c>
      <c r="C89" t="s">
        <v>5</v>
      </c>
      <c r="D89" t="s">
        <v>6</v>
      </c>
      <c r="E89" t="s">
        <v>7</v>
      </c>
      <c r="F89" t="s">
        <v>2216</v>
      </c>
      <c r="G89" s="8" t="s">
        <v>2215</v>
      </c>
      <c r="H89" s="11">
        <v>20269.7</v>
      </c>
      <c r="I89" cm="1">
        <f t="array" ref="I89">_xlfn.IFS(B89=$N$4,H89/$O$4,B89=$N$5,H89/$O$5,B89=$N$6,H89/$O$6,B89=$N$7,H89/$O$7,B89=$N$8,H89/$O$8,B89=$N$9,H89/$O$9,B89=$N$10,H89/$O$10)</f>
        <v>3.2983154257146296E-4</v>
      </c>
      <c r="J89" s="15" cm="1">
        <f t="array" ref="J89">_xlfn.IFS(B89=$N$4,I89*$Q$4,B89=$N$5,I89*$Q$5,B89=$N$6,I89*$Q$6,B89=$N$7,I89*$Q$7,B89=$N$8,I89*$Q$8,B89=$N$9,I89*$Q$9,B89=$N$10,I89*$Q$10)</f>
        <v>1587628.1923777685</v>
      </c>
      <c r="K89" s="4">
        <f>SUM(H89,J89)</f>
        <v>1607897.8923777684</v>
      </c>
      <c r="M89">
        <v>1743050</v>
      </c>
    </row>
    <row r="90" spans="1:13" x14ac:dyDescent="0.2">
      <c r="A90">
        <v>1743050</v>
      </c>
      <c r="B90">
        <v>2021</v>
      </c>
      <c r="C90" t="s">
        <v>5</v>
      </c>
      <c r="D90" t="s">
        <v>6</v>
      </c>
      <c r="E90" t="s">
        <v>7</v>
      </c>
      <c r="F90" t="s">
        <v>2216</v>
      </c>
      <c r="G90" s="8" t="s">
        <v>2215</v>
      </c>
      <c r="H90" s="11">
        <v>21304.99</v>
      </c>
      <c r="I90" cm="1">
        <f t="array" ref="I90">_xlfn.IFS(B90=$N$4,H90/$O$4,B90=$N$5,H90/$O$5,B90=$N$6,H90/$O$6,B90=$N$7,H90/$O$7,B90=$N$8,H90/$O$8,B90=$N$9,H90/$O$9,B90=$N$10,H90/$O$10)</f>
        <v>3.4734618377638783E-4</v>
      </c>
      <c r="J90" s="15" cm="1">
        <f t="array" ref="J90">_xlfn.IFS(B90=$N$4,I90*$Q$4,B90=$N$5,I90*$Q$5,B90=$N$6,I90*$Q$6,B90=$N$7,I90*$Q$7,B90=$N$8,I90*$Q$8,B90=$N$9,I90*$Q$9,B90=$N$10,I90*$Q$10)</f>
        <v>1785584.5885929619</v>
      </c>
      <c r="K90" s="4">
        <f>SUM(H90,J90)</f>
        <v>1806889.5785929619</v>
      </c>
      <c r="M90">
        <v>1743050</v>
      </c>
    </row>
    <row r="91" spans="1:13" x14ac:dyDescent="0.2">
      <c r="A91">
        <v>1743050</v>
      </c>
      <c r="B91">
        <v>2022</v>
      </c>
      <c r="C91" t="s">
        <v>5</v>
      </c>
      <c r="D91" t="s">
        <v>6</v>
      </c>
      <c r="E91" t="s">
        <v>7</v>
      </c>
      <c r="F91" t="s">
        <v>2216</v>
      </c>
      <c r="G91" t="s">
        <v>2215</v>
      </c>
      <c r="H91">
        <v>22374.86</v>
      </c>
      <c r="I91" cm="1">
        <f t="array" ref="I91">_xlfn.IFS(B91=$N$4,H91/$O$4,B91=$N$5,H91/$O$5,B91=$N$6,H91/$O$6,B91=$N$7,H91/$O$7,B91=$N$8,H91/$O$8,B91=$N$9,H91/$O$9,B91=$N$10,H91/$O$10)</f>
        <v>3.3082275741423743E-4</v>
      </c>
      <c r="J91" s="15" cm="1">
        <f t="array" ref="J91">_xlfn.IFS(B91=$N$4,I91*$Q$4,B91=$N$5,I91*$Q$5,B91=$N$6,I91*$Q$6,B91=$N$7,I91*$Q$7,B91=$N$8,I91*$Q$8,B91=$N$9,I91*$Q$9,B91=$N$10,I91*$Q$10)</f>
        <v>1940870.898942916</v>
      </c>
      <c r="K91" s="4">
        <f>SUM(H91,J91)</f>
        <v>1963245.7589429161</v>
      </c>
      <c r="M91">
        <v>1743050</v>
      </c>
    </row>
    <row r="92" spans="1:13" x14ac:dyDescent="0.2">
      <c r="A92">
        <v>1743020</v>
      </c>
      <c r="B92">
        <v>2016</v>
      </c>
      <c r="C92" t="s">
        <v>5</v>
      </c>
      <c r="D92" t="s">
        <v>6</v>
      </c>
      <c r="E92" t="s">
        <v>7</v>
      </c>
      <c r="F92" t="s">
        <v>947</v>
      </c>
      <c r="G92" s="9" t="s">
        <v>946</v>
      </c>
      <c r="H92" s="10">
        <v>57990.05</v>
      </c>
      <c r="I92" cm="1">
        <f t="array" ref="I92">_xlfn.IFS(B92=$N$4,H92/$O$4,B92=$N$5,H92/$O$5,B92=$N$6,H92/$O$6,B92=$N$7,H92/$O$7,B92=$N$8,H92/$O$8,B92=$N$9,H92/$O$9,B92=$N$10,H92/$O$10)</f>
        <v>4.4526330092451246E-4</v>
      </c>
      <c r="J92" s="15" cm="1">
        <f t="array" ref="J92">_xlfn.IFS(B92=$N$4,I92*$Q$4,B92=$N$5,I92*$Q$5,B92=$N$6,I92*$Q$6,B92=$N$7,I92*$Q$7,B92=$N$8,I92*$Q$8,B92=$N$9,I92*$Q$9,B92=$N$10,I92*$Q$10)</f>
        <v>1666384.2096371679</v>
      </c>
      <c r="K92" s="4">
        <f>SUM(H92,J92)</f>
        <v>1724374.2596371679</v>
      </c>
      <c r="M92">
        <v>1743020</v>
      </c>
    </row>
    <row r="93" spans="1:13" x14ac:dyDescent="0.2">
      <c r="A93">
        <v>1743020</v>
      </c>
      <c r="B93">
        <v>2017</v>
      </c>
      <c r="C93" t="s">
        <v>5</v>
      </c>
      <c r="D93" t="s">
        <v>6</v>
      </c>
      <c r="E93" t="s">
        <v>7</v>
      </c>
      <c r="F93" t="s">
        <v>947</v>
      </c>
      <c r="G93" s="8" t="s">
        <v>946</v>
      </c>
      <c r="H93" s="11">
        <v>39009.19</v>
      </c>
      <c r="I93" cm="1">
        <f t="array" ref="I93">_xlfn.IFS(B93=$N$4,H93/$O$4,B93=$N$5,H93/$O$5,B93=$N$6,H93/$O$6,B93=$N$7,H93/$O$7,B93=$N$8,H93/$O$8,B93=$N$9,H93/$O$9,B93=$N$10,H93/$O$10)</f>
        <v>2.9198365893152246E-4</v>
      </c>
      <c r="J93" s="15" cm="1">
        <f t="array" ref="J93">_xlfn.IFS(B93=$N$4,I93*$Q$4,B93=$N$5,I93*$Q$5,B93=$N$6,I93*$Q$6,B93=$N$7,I93*$Q$7,B93=$N$8,I93*$Q$8,B93=$N$9,I93*$Q$9,B93=$N$10,I93*$Q$10)</f>
        <v>1163953.0586658183</v>
      </c>
      <c r="K93" s="4">
        <f>SUM(H93,J93)</f>
        <v>1202962.2486658182</v>
      </c>
      <c r="M93">
        <v>1743020</v>
      </c>
    </row>
    <row r="94" spans="1:13" x14ac:dyDescent="0.2">
      <c r="A94">
        <v>1743020</v>
      </c>
      <c r="B94">
        <v>2018</v>
      </c>
      <c r="C94" t="s">
        <v>5</v>
      </c>
      <c r="D94" t="s">
        <v>6</v>
      </c>
      <c r="E94" t="s">
        <v>7</v>
      </c>
      <c r="F94" t="s">
        <v>947</v>
      </c>
      <c r="G94" s="8" t="s">
        <v>946</v>
      </c>
      <c r="H94" s="11">
        <v>44016.89</v>
      </c>
      <c r="I94" cm="1">
        <f t="array" ref="I94">_xlfn.IFS(B94=$N$4,H94/$O$4,B94=$N$5,H94/$O$5,B94=$N$6,H94/$O$6,B94=$N$7,H94/$O$7,B94=$N$8,H94/$O$8,B94=$N$9,H94/$O$9,B94=$N$10,H94/$O$10)</f>
        <v>7.363245849974847E-4</v>
      </c>
      <c r="J94" s="15" cm="1">
        <f t="array" ref="J94">_xlfn.IFS(B94=$N$4,I94*$Q$4,B94=$N$5,I94*$Q$5,B94=$N$6,I94*$Q$6,B94=$N$7,I94*$Q$7,B94=$N$8,I94*$Q$8,B94=$N$9,I94*$Q$9,B94=$N$10,I94*$Q$10)</f>
        <v>3015341.479742026</v>
      </c>
      <c r="K94" s="4">
        <f>SUM(H94,J94)</f>
        <v>3059358.3697420261</v>
      </c>
      <c r="M94">
        <v>1743020</v>
      </c>
    </row>
    <row r="95" spans="1:13" x14ac:dyDescent="0.2">
      <c r="A95">
        <v>1743020</v>
      </c>
      <c r="B95">
        <v>2019</v>
      </c>
      <c r="C95" t="s">
        <v>5</v>
      </c>
      <c r="D95" t="s">
        <v>6</v>
      </c>
      <c r="E95" t="s">
        <v>7</v>
      </c>
      <c r="F95" t="s">
        <v>947</v>
      </c>
      <c r="G95" s="25" t="s">
        <v>946</v>
      </c>
      <c r="H95" s="26">
        <v>42552.89</v>
      </c>
      <c r="I95" cm="1">
        <f t="array" ref="I95">_xlfn.IFS(B95=$N$4,H95/$O$4,B95=$N$5,H95/$O$5,B95=$N$6,H95/$O$6,B95=$N$7,H95/$O$7,B95=$N$8,H95/$O$8,B95=$N$9,H95/$O$9,B95=$N$10,H95/$O$10)</f>
        <v>6.7810763807328556E-4</v>
      </c>
      <c r="J95" s="15" cm="1">
        <f t="array" ref="J95">_xlfn.IFS(B95=$N$4,I95*$Q$4,B95=$N$5,I95*$Q$5,B95=$N$6,I95*$Q$6,B95=$N$7,I95*$Q$7,B95=$N$8,I95*$Q$8,B95=$N$9,I95*$Q$9,B95=$N$10,I95*$Q$10)</f>
        <v>3028442.7430385402</v>
      </c>
      <c r="K95" s="4">
        <f>SUM(H95,J95)</f>
        <v>3070995.6330385404</v>
      </c>
      <c r="M95">
        <v>1743020</v>
      </c>
    </row>
    <row r="96" spans="1:13" x14ac:dyDescent="0.2">
      <c r="A96">
        <v>1743020</v>
      </c>
      <c r="B96">
        <v>2020</v>
      </c>
      <c r="C96" t="s">
        <v>5</v>
      </c>
      <c r="D96" t="s">
        <v>6</v>
      </c>
      <c r="E96" t="s">
        <v>7</v>
      </c>
      <c r="F96" t="s">
        <v>947</v>
      </c>
      <c r="G96" s="8" t="s">
        <v>946</v>
      </c>
      <c r="H96" s="11">
        <v>42899.38</v>
      </c>
      <c r="I96" cm="1">
        <f t="array" ref="I96">_xlfn.IFS(B96=$N$4,H96/$O$4,B96=$N$5,H96/$O$5,B96=$N$6,H96/$O$6,B96=$N$7,H96/$O$7,B96=$N$8,H96/$O$8,B96=$N$9,H96/$O$9,B96=$N$10,H96/$O$10)</f>
        <v>6.9806502714689236E-4</v>
      </c>
      <c r="J96" s="15" cm="1">
        <f t="array" ref="J96">_xlfn.IFS(B96=$N$4,I96*$Q$4,B96=$N$5,I96*$Q$5,B96=$N$6,I96*$Q$6,B96=$N$7,I96*$Q$7,B96=$N$8,I96*$Q$8,B96=$N$9,I96*$Q$9,B96=$N$10,I96*$Q$10)</f>
        <v>3360102.2769713895</v>
      </c>
      <c r="K96" s="4">
        <f>SUM(H96,J96)</f>
        <v>3403001.6569713894</v>
      </c>
      <c r="M96">
        <v>1743020</v>
      </c>
    </row>
    <row r="97" spans="1:13" x14ac:dyDescent="0.2">
      <c r="A97">
        <v>1743020</v>
      </c>
      <c r="B97">
        <v>2021</v>
      </c>
      <c r="C97" t="s">
        <v>5</v>
      </c>
      <c r="D97" t="s">
        <v>6</v>
      </c>
      <c r="E97" t="s">
        <v>7</v>
      </c>
      <c r="F97" t="s">
        <v>947</v>
      </c>
      <c r="G97" s="8" t="s">
        <v>946</v>
      </c>
      <c r="H97" s="11">
        <v>43267.3</v>
      </c>
      <c r="I97" cm="1">
        <f t="array" ref="I97">_xlfn.IFS(B97=$N$4,H97/$O$4,B97=$N$5,H97/$O$5,B97=$N$6,H97/$O$6,B97=$N$7,H97/$O$7,B97=$N$8,H97/$O$8,B97=$N$9,H97/$O$9,B97=$N$10,H97/$O$10)</f>
        <v>7.054089927903324E-4</v>
      </c>
      <c r="J97" s="15" cm="1">
        <f t="array" ref="J97">_xlfn.IFS(B97=$N$4,I97*$Q$4,B97=$N$5,I97*$Q$5,B97=$N$6,I97*$Q$6,B97=$N$7,I97*$Q$7,B97=$N$8,I97*$Q$8,B97=$N$9,I97*$Q$9,B97=$N$10,I97*$Q$10)</f>
        <v>3626259.5790952379</v>
      </c>
      <c r="K97" s="4">
        <f>SUM(H97,J97)</f>
        <v>3669526.8790952377</v>
      </c>
      <c r="M97">
        <v>1743020</v>
      </c>
    </row>
    <row r="98" spans="1:13" x14ac:dyDescent="0.2">
      <c r="A98">
        <v>1743020</v>
      </c>
      <c r="B98">
        <v>2022</v>
      </c>
      <c r="C98" t="s">
        <v>5</v>
      </c>
      <c r="D98" t="s">
        <v>6</v>
      </c>
      <c r="E98" t="s">
        <v>7</v>
      </c>
      <c r="F98" t="s">
        <v>947</v>
      </c>
      <c r="G98" t="s">
        <v>946</v>
      </c>
      <c r="H98">
        <v>46112.29</v>
      </c>
      <c r="I98" cm="1">
        <f t="array" ref="I98">_xlfn.IFS(B98=$N$4,H98/$O$4,B98=$N$5,H98/$O$5,B98=$N$6,H98/$O$6,B98=$N$7,H98/$O$7,B98=$N$8,H98/$O$8,B98=$N$9,H98/$O$9,B98=$N$10,H98/$O$10)</f>
        <v>6.8179174879686247E-4</v>
      </c>
      <c r="J98" s="15" cm="1">
        <f t="array" ref="J98">_xlfn.IFS(B98=$N$4,I98*$Q$4,B98=$N$5,I98*$Q$5,B98=$N$6,I98*$Q$6,B98=$N$7,I98*$Q$7,B98=$N$8,I98*$Q$8,B98=$N$9,I98*$Q$9,B98=$N$10,I98*$Q$10)</f>
        <v>3999935.720027586</v>
      </c>
      <c r="K98" s="4">
        <f>SUM(H98,J98)</f>
        <v>4046048.010027586</v>
      </c>
      <c r="M98">
        <v>1743020</v>
      </c>
    </row>
    <row r="99" spans="1:13" x14ac:dyDescent="0.2">
      <c r="A99">
        <v>1742990</v>
      </c>
      <c r="B99">
        <v>2016</v>
      </c>
      <c r="C99" t="s">
        <v>5</v>
      </c>
      <c r="D99" t="s">
        <v>6</v>
      </c>
      <c r="E99" t="s">
        <v>7</v>
      </c>
      <c r="F99" t="s">
        <v>3062</v>
      </c>
      <c r="G99" s="9" t="s">
        <v>3061</v>
      </c>
      <c r="H99" s="10">
        <v>24442.33</v>
      </c>
      <c r="I99" cm="1">
        <f t="array" ref="I99">_xlfn.IFS(B99=$N$4,H99/$O$4,B99=$N$5,H99/$O$5,B99=$N$6,H99/$O$6,B99=$N$7,H99/$O$7,B99=$N$8,H99/$O$8,B99=$N$9,H99/$O$9,B99=$N$10,H99/$O$10)</f>
        <v>1.8767482590696576E-4</v>
      </c>
      <c r="J99" s="15" cm="1">
        <f t="array" ref="J99">_xlfn.IFS(B99=$N$4,I99*$Q$4,B99=$N$5,I99*$Q$5,B99=$N$6,I99*$Q$6,B99=$N$7,I99*$Q$7,B99=$N$8,I99*$Q$8,B99=$N$9,I99*$Q$9,B99=$N$10,I99*$Q$10)</f>
        <v>702367.26401754864</v>
      </c>
      <c r="K99" s="4">
        <f>SUM(H99,J99)</f>
        <v>726809.5940175486</v>
      </c>
      <c r="M99">
        <v>1742990</v>
      </c>
    </row>
    <row r="100" spans="1:13" x14ac:dyDescent="0.2">
      <c r="A100">
        <v>1742990</v>
      </c>
      <c r="B100">
        <v>2017</v>
      </c>
      <c r="C100" t="s">
        <v>5</v>
      </c>
      <c r="D100" t="s">
        <v>6</v>
      </c>
      <c r="E100" t="s">
        <v>7</v>
      </c>
      <c r="F100" t="s">
        <v>3062</v>
      </c>
      <c r="G100" s="8" t="s">
        <v>3061</v>
      </c>
      <c r="H100" s="11">
        <v>25855.63</v>
      </c>
      <c r="I100" cm="1">
        <f t="array" ref="I100">_xlfn.IFS(B100=$N$4,H100/$O$4,B100=$N$5,H100/$O$5,B100=$N$6,H100/$O$6,B100=$N$7,H100/$O$7,B100=$N$8,H100/$O$8,B100=$N$9,H100/$O$9,B100=$N$10,H100/$O$10)</f>
        <v>1.9352930556567927E-4</v>
      </c>
      <c r="J100" s="15" cm="1">
        <f t="array" ref="J100">_xlfn.IFS(B100=$N$4,I100*$Q$4,B100=$N$5,I100*$Q$5,B100=$N$6,I100*$Q$6,B100=$N$7,I100*$Q$7,B100=$N$8,I100*$Q$8,B100=$N$9,I100*$Q$9,B100=$N$10,I100*$Q$10)</f>
        <v>771478.19839970255</v>
      </c>
      <c r="K100" s="4">
        <f>SUM(H100,J100)</f>
        <v>797333.82839970256</v>
      </c>
      <c r="M100">
        <v>1742990</v>
      </c>
    </row>
    <row r="101" spans="1:13" x14ac:dyDescent="0.2">
      <c r="A101">
        <v>1742990</v>
      </c>
      <c r="B101">
        <v>2018</v>
      </c>
      <c r="C101" t="s">
        <v>5</v>
      </c>
      <c r="D101" t="s">
        <v>6</v>
      </c>
      <c r="E101" t="s">
        <v>7</v>
      </c>
      <c r="F101" t="s">
        <v>3062</v>
      </c>
      <c r="G101" s="8" t="s">
        <v>3061</v>
      </c>
      <c r="H101" s="11">
        <v>34848.79</v>
      </c>
      <c r="I101" cm="1">
        <f t="array" ref="I101">_xlfn.IFS(B101=$N$4,H101/$O$4,B101=$N$5,H101/$O$5,B101=$N$6,H101/$O$6,B101=$N$7,H101/$O$7,B101=$N$8,H101/$O$8,B101=$N$9,H101/$O$9,B101=$N$10,H101/$O$10)</f>
        <v>5.8295851511577703E-4</v>
      </c>
      <c r="J101" s="15" cm="1">
        <f t="array" ref="J101">_xlfn.IFS(B101=$N$4,I101*$Q$4,B101=$N$5,I101*$Q$5,B101=$N$6,I101*$Q$6,B101=$N$7,I101*$Q$7,B101=$N$8,I101*$Q$8,B101=$N$9,I101*$Q$9,B101=$N$10,I101*$Q$10)</f>
        <v>2387288.1979126446</v>
      </c>
      <c r="K101" s="4">
        <f>SUM(H101,J101)</f>
        <v>2422136.9879126446</v>
      </c>
      <c r="M101">
        <v>1742990</v>
      </c>
    </row>
    <row r="102" spans="1:13" x14ac:dyDescent="0.2">
      <c r="A102">
        <v>1742990</v>
      </c>
      <c r="B102">
        <v>2019</v>
      </c>
      <c r="C102" t="s">
        <v>5</v>
      </c>
      <c r="D102" t="s">
        <v>6</v>
      </c>
      <c r="E102" t="s">
        <v>7</v>
      </c>
      <c r="F102" t="s">
        <v>3062</v>
      </c>
      <c r="G102" s="25" t="s">
        <v>3061</v>
      </c>
      <c r="H102" s="26">
        <v>-16664.91</v>
      </c>
      <c r="I102" cm="1">
        <f t="array" ref="I102">_xlfn.IFS(B102=$N$4,H102/$O$4,B102=$N$5,H102/$O$5,B102=$N$6,H102/$O$6,B102=$N$7,H102/$O$7,B102=$N$8,H102/$O$8,B102=$N$9,H102/$O$9,B102=$N$10,H102/$O$10)</f>
        <v>-2.6556604636732964E-4</v>
      </c>
      <c r="J102" s="15" cm="1">
        <f t="array" ref="J102">_xlfn.IFS(B102=$N$4,I102*$Q$4,B102=$N$5,I102*$Q$5,B102=$N$6,I102*$Q$6,B102=$N$7,I102*$Q$7,B102=$N$8,I102*$Q$8,B102=$N$9,I102*$Q$9,B102=$N$10,I102*$Q$10)</f>
        <v>-1186023.4581691255</v>
      </c>
      <c r="K102" s="4">
        <f>SUM(H102,J102)</f>
        <v>-1202688.3681691254</v>
      </c>
      <c r="M102">
        <v>1742990</v>
      </c>
    </row>
    <row r="103" spans="1:13" x14ac:dyDescent="0.2">
      <c r="A103">
        <v>1742990</v>
      </c>
      <c r="B103">
        <v>2020</v>
      </c>
      <c r="C103" t="s">
        <v>5</v>
      </c>
      <c r="D103" t="s">
        <v>6</v>
      </c>
      <c r="E103" t="s">
        <v>7</v>
      </c>
      <c r="F103" t="s">
        <v>3062</v>
      </c>
      <c r="G103" s="8" t="s">
        <v>3061</v>
      </c>
      <c r="H103" s="11">
        <v>8829.66</v>
      </c>
      <c r="I103" cm="1">
        <f t="array" ref="I103">_xlfn.IFS(B103=$N$4,H103/$O$4,B103=$N$5,H103/$O$5,B103=$N$6,H103/$O$6,B103=$N$7,H103/$O$7,B103=$N$8,H103/$O$8,B103=$N$9,H103/$O$9,B103=$N$10,H103/$O$10)</f>
        <v>1.436775274513951E-4</v>
      </c>
      <c r="J103" s="15" cm="1">
        <f t="array" ref="J103">_xlfn.IFS(B103=$N$4,I103*$Q$4,B103=$N$5,I103*$Q$5,B103=$N$6,I103*$Q$6,B103=$N$7,I103*$Q$7,B103=$N$8,I103*$Q$8,B103=$N$9,I103*$Q$9,B103=$N$10,I103*$Q$10)</f>
        <v>691584.83574548631</v>
      </c>
      <c r="K103" s="4">
        <f>SUM(H103,J103)</f>
        <v>700414.49574548635</v>
      </c>
      <c r="M103">
        <v>1742990</v>
      </c>
    </row>
    <row r="104" spans="1:13" x14ac:dyDescent="0.2">
      <c r="A104">
        <v>1742990</v>
      </c>
      <c r="B104">
        <v>2021</v>
      </c>
      <c r="C104" t="s">
        <v>5</v>
      </c>
      <c r="D104" t="s">
        <v>6</v>
      </c>
      <c r="E104" t="s">
        <v>7</v>
      </c>
      <c r="F104" t="s">
        <v>3062</v>
      </c>
      <c r="G104" s="8" t="s">
        <v>3061</v>
      </c>
      <c r="H104" s="11">
        <v>8893.51</v>
      </c>
      <c r="I104" cm="1">
        <f t="array" ref="I104">_xlfn.IFS(B104=$N$4,H104/$O$4,B104=$N$5,H104/$O$5,B104=$N$6,H104/$O$6,B104=$N$7,H104/$O$7,B104=$N$8,H104/$O$8,B104=$N$9,H104/$O$9,B104=$N$10,H104/$O$10)</f>
        <v>1.4499545688015543E-4</v>
      </c>
      <c r="J104" s="15" cm="1">
        <f t="array" ref="J104">_xlfn.IFS(B104=$N$4,I104*$Q$4,B104=$N$5,I104*$Q$5,B104=$N$6,I104*$Q$6,B104=$N$7,I104*$Q$7,B104=$N$8,I104*$Q$8,B104=$N$9,I104*$Q$9,B104=$N$10,I104*$Q$10)</f>
        <v>745370.65703843988</v>
      </c>
      <c r="K104" s="4">
        <f>SUM(H104,J104)</f>
        <v>754264.16703843989</v>
      </c>
      <c r="M104">
        <v>1742990</v>
      </c>
    </row>
    <row r="105" spans="1:13" x14ac:dyDescent="0.2">
      <c r="A105">
        <v>1742990</v>
      </c>
      <c r="B105">
        <v>2022</v>
      </c>
      <c r="C105" t="s">
        <v>5</v>
      </c>
      <c r="D105" t="s">
        <v>6</v>
      </c>
      <c r="E105" t="s">
        <v>7</v>
      </c>
      <c r="F105" t="s">
        <v>3062</v>
      </c>
      <c r="G105" t="s">
        <v>3061</v>
      </c>
      <c r="H105">
        <v>8369.76</v>
      </c>
      <c r="I105" cm="1">
        <f t="array" ref="I105">_xlfn.IFS(B105=$N$4,H105/$O$4,B105=$N$5,H105/$O$5,B105=$N$6,H105/$O$6,B105=$N$7,H105/$O$7,B105=$N$8,H105/$O$8,B105=$N$9,H105/$O$9,B105=$N$10,H105/$O$10)</f>
        <v>1.2375081149537418E-4</v>
      </c>
      <c r="J105" s="15" cm="1">
        <f t="array" ref="J105">_xlfn.IFS(B105=$N$4,I105*$Q$4,B105=$N$5,I105*$Q$5,B105=$N$6,I105*$Q$6,B105=$N$7,I105*$Q$7,B105=$N$8,I105*$Q$8,B105=$N$9,I105*$Q$9,B105=$N$10,I105*$Q$10)</f>
        <v>726021.2405859282</v>
      </c>
      <c r="K105" s="4">
        <f>SUM(H105,J105)</f>
        <v>734391.00058592821</v>
      </c>
      <c r="M105">
        <v>1742990</v>
      </c>
    </row>
    <row r="106" spans="1:13" x14ac:dyDescent="0.2">
      <c r="A106">
        <v>1742960</v>
      </c>
      <c r="B106">
        <v>2016</v>
      </c>
      <c r="C106" t="s">
        <v>5</v>
      </c>
      <c r="D106" t="s">
        <v>6</v>
      </c>
      <c r="E106" t="s">
        <v>7</v>
      </c>
      <c r="F106" t="s">
        <v>2790</v>
      </c>
      <c r="G106" s="9" t="s">
        <v>2789</v>
      </c>
      <c r="H106" s="10">
        <v>28938.639999999999</v>
      </c>
      <c r="I106" cm="1">
        <f t="array" ref="I106">_xlfn.IFS(B106=$N$4,H106/$O$4,B106=$N$5,H106/$O$5,B106=$N$6,H106/$O$6,B106=$N$7,H106/$O$7,B106=$N$8,H106/$O$8,B106=$N$9,H106/$O$9,B106=$N$10,H106/$O$10)</f>
        <v>2.2219871116969432E-4</v>
      </c>
      <c r="J106" s="15" cm="1">
        <f t="array" ref="J106">_xlfn.IFS(B106=$N$4,I106*$Q$4,B106=$N$5,I106*$Q$5,B106=$N$6,I106*$Q$6,B106=$N$7,I106*$Q$7,B106=$N$8,I106*$Q$8,B106=$N$9,I106*$Q$9,B106=$N$10,I106*$Q$10)</f>
        <v>831571.84283121896</v>
      </c>
      <c r="K106" s="4">
        <f>SUM(H106,J106)</f>
        <v>860510.48283121898</v>
      </c>
      <c r="M106">
        <v>1742960</v>
      </c>
    </row>
    <row r="107" spans="1:13" x14ac:dyDescent="0.2">
      <c r="A107">
        <v>1742960</v>
      </c>
      <c r="B107">
        <v>2017</v>
      </c>
      <c r="C107" t="s">
        <v>5</v>
      </c>
      <c r="D107" t="s">
        <v>6</v>
      </c>
      <c r="E107" t="s">
        <v>7</v>
      </c>
      <c r="F107" t="s">
        <v>2790</v>
      </c>
      <c r="G107" s="8" t="s">
        <v>2789</v>
      </c>
      <c r="H107" s="11">
        <v>26415.37</v>
      </c>
      <c r="I107" cm="1">
        <f t="array" ref="I107">_xlfn.IFS(B107=$N$4,H107/$O$4,B107=$N$5,H107/$O$5,B107=$N$6,H107/$O$6,B107=$N$7,H107/$O$7,B107=$N$8,H107/$O$8,B107=$N$9,H107/$O$9,B107=$N$10,H107/$O$10)</f>
        <v>1.9771895762588174E-4</v>
      </c>
      <c r="J107" s="15" cm="1">
        <f t="array" ref="J107">_xlfn.IFS(B107=$N$4,I107*$Q$4,B107=$N$5,I107*$Q$5,B107=$N$6,I107*$Q$6,B107=$N$7,I107*$Q$7,B107=$N$8,I107*$Q$8,B107=$N$9,I107*$Q$9,B107=$N$10,I107*$Q$10)</f>
        <v>788179.67528393422</v>
      </c>
      <c r="K107" s="4">
        <f>SUM(H107,J107)</f>
        <v>814595.04528393422</v>
      </c>
      <c r="M107">
        <v>1742960</v>
      </c>
    </row>
    <row r="108" spans="1:13" x14ac:dyDescent="0.2">
      <c r="A108">
        <v>1742960</v>
      </c>
      <c r="B108">
        <v>2018</v>
      </c>
      <c r="C108" t="s">
        <v>5</v>
      </c>
      <c r="D108" t="s">
        <v>6</v>
      </c>
      <c r="E108" t="s">
        <v>7</v>
      </c>
      <c r="F108" t="s">
        <v>2790</v>
      </c>
      <c r="G108" s="8" t="s">
        <v>2789</v>
      </c>
      <c r="H108" s="11">
        <v>22666.15</v>
      </c>
      <c r="I108" cm="1">
        <f t="array" ref="I108">_xlfn.IFS(B108=$N$4,H108/$O$4,B108=$N$5,H108/$O$5,B108=$N$6,H108/$O$6,B108=$N$7,H108/$O$7,B108=$N$8,H108/$O$8,B108=$N$9,H108/$O$9,B108=$N$10,H108/$O$10)</f>
        <v>3.7916453189311509E-4</v>
      </c>
      <c r="J108" s="15" cm="1">
        <f t="array" ref="J108">_xlfn.IFS(B108=$N$4,I108*$Q$4,B108=$N$5,I108*$Q$5,B108=$N$6,I108*$Q$6,B108=$N$7,I108*$Q$7,B108=$N$8,I108*$Q$8,B108=$N$9,I108*$Q$9,B108=$N$10,I108*$Q$10)</f>
        <v>1552726.2894096954</v>
      </c>
      <c r="K108" s="4">
        <f>SUM(H108,J108)</f>
        <v>1575392.4394096953</v>
      </c>
      <c r="M108">
        <v>1742960</v>
      </c>
    </row>
    <row r="109" spans="1:13" x14ac:dyDescent="0.2">
      <c r="A109">
        <v>1742960</v>
      </c>
      <c r="B109">
        <v>2019</v>
      </c>
      <c r="C109" t="s">
        <v>5</v>
      </c>
      <c r="D109" t="s">
        <v>6</v>
      </c>
      <c r="E109" t="s">
        <v>7</v>
      </c>
      <c r="F109" t="s">
        <v>2790</v>
      </c>
      <c r="G109" s="25" t="s">
        <v>2789</v>
      </c>
      <c r="H109" s="26">
        <v>21945.31</v>
      </c>
      <c r="I109" cm="1">
        <f t="array" ref="I109">_xlfn.IFS(B109=$N$4,H109/$O$4,B109=$N$5,H109/$O$5,B109=$N$6,H109/$O$6,B109=$N$7,H109/$O$7,B109=$N$8,H109/$O$8,B109=$N$9,H109/$O$9,B109=$N$10,H109/$O$10)</f>
        <v>3.4971261248968176E-4</v>
      </c>
      <c r="J109" s="15" cm="1">
        <f t="array" ref="J109">_xlfn.IFS(B109=$N$4,I109*$Q$4,B109=$N$5,I109*$Q$5,B109=$N$6,I109*$Q$6,B109=$N$7,I109*$Q$7,B109=$N$8,I109*$Q$8,B109=$N$9,I109*$Q$9,B109=$N$10,I109*$Q$10)</f>
        <v>1561823.7636322964</v>
      </c>
      <c r="K109" s="4">
        <f>SUM(H109,J109)</f>
        <v>1583769.0736322964</v>
      </c>
      <c r="M109">
        <v>1742960</v>
      </c>
    </row>
    <row r="110" spans="1:13" x14ac:dyDescent="0.2">
      <c r="A110">
        <v>1742960</v>
      </c>
      <c r="B110">
        <v>2020</v>
      </c>
      <c r="C110" t="s">
        <v>5</v>
      </c>
      <c r="D110" t="s">
        <v>6</v>
      </c>
      <c r="E110" t="s">
        <v>7</v>
      </c>
      <c r="F110" t="s">
        <v>2790</v>
      </c>
      <c r="G110" s="8" t="s">
        <v>2789</v>
      </c>
      <c r="H110" s="11">
        <v>22360.45</v>
      </c>
      <c r="I110" cm="1">
        <f t="array" ref="I110">_xlfn.IFS(B110=$N$4,H110/$O$4,B110=$N$5,H110/$O$5,B110=$N$6,H110/$O$6,B110=$N$7,H110/$O$7,B110=$N$8,H110/$O$8,B110=$N$9,H110/$O$9,B110=$N$10,H110/$O$10)</f>
        <v>3.6385253437850923E-4</v>
      </c>
      <c r="J110" s="15" cm="1">
        <f t="array" ref="J110">_xlfn.IFS(B110=$N$4,I110*$Q$4,B110=$N$5,I110*$Q$5,B110=$N$6,I110*$Q$6,B110=$N$7,I110*$Q$7,B110=$N$8,I110*$Q$8,B110=$N$9,I110*$Q$9,B110=$N$10,I110*$Q$10)</f>
        <v>1751386.5925126404</v>
      </c>
      <c r="K110" s="4">
        <f>SUM(H110,J110)</f>
        <v>1773747.0425126404</v>
      </c>
      <c r="M110">
        <v>1742960</v>
      </c>
    </row>
    <row r="111" spans="1:13" x14ac:dyDescent="0.2">
      <c r="A111">
        <v>1742960</v>
      </c>
      <c r="B111">
        <v>2021</v>
      </c>
      <c r="C111" t="s">
        <v>5</v>
      </c>
      <c r="D111" t="s">
        <v>6</v>
      </c>
      <c r="E111" t="s">
        <v>7</v>
      </c>
      <c r="F111" t="s">
        <v>2790</v>
      </c>
      <c r="G111" s="8" t="s">
        <v>2789</v>
      </c>
      <c r="H111" s="11">
        <v>22389.14</v>
      </c>
      <c r="I111" cm="1">
        <f t="array" ref="I111">_xlfn.IFS(B111=$N$4,H111/$O$4,B111=$N$5,H111/$O$5,B111=$N$6,H111/$O$6,B111=$N$7,H111/$O$7,B111=$N$8,H111/$O$8,B111=$N$9,H111/$O$9,B111=$N$10,H111/$O$10)</f>
        <v>3.6502163751474535E-4</v>
      </c>
      <c r="J111" s="15" cm="1">
        <f t="array" ref="J111">_xlfn.IFS(B111=$N$4,I111*$Q$4,B111=$N$5,I111*$Q$5,B111=$N$6,I111*$Q$6,B111=$N$7,I111*$Q$7,B111=$N$8,I111*$Q$8,B111=$N$9,I111*$Q$9,B111=$N$10,I111*$Q$10)</f>
        <v>1876447.8807946036</v>
      </c>
      <c r="K111" s="4">
        <f>SUM(H111,J111)</f>
        <v>1898837.0207946035</v>
      </c>
      <c r="M111">
        <v>1742960</v>
      </c>
    </row>
    <row r="112" spans="1:13" x14ac:dyDescent="0.2">
      <c r="A112">
        <v>1742960</v>
      </c>
      <c r="B112">
        <v>2022</v>
      </c>
      <c r="C112" t="s">
        <v>5</v>
      </c>
      <c r="D112" t="s">
        <v>6</v>
      </c>
      <c r="E112" t="s">
        <v>7</v>
      </c>
      <c r="F112" t="s">
        <v>2790</v>
      </c>
      <c r="G112" t="s">
        <v>2789</v>
      </c>
      <c r="H112">
        <v>23032.35</v>
      </c>
      <c r="I112" cm="1">
        <f t="array" ref="I112">_xlfn.IFS(B112=$N$4,H112/$O$4,B112=$N$5,H112/$O$5,B112=$N$6,H112/$O$6,B112=$N$7,H112/$O$7,B112=$N$8,H112/$O$8,B112=$N$9,H112/$O$9,B112=$N$10,H112/$O$10)</f>
        <v>3.4054405420770503E-4</v>
      </c>
      <c r="J112" s="15" cm="1">
        <f t="array" ref="J112">_xlfn.IFS(B112=$N$4,I112*$Q$4,B112=$N$5,I112*$Q$5,B112=$N$6,I112*$Q$6,B112=$N$7,I112*$Q$7,B112=$N$8,I112*$Q$8,B112=$N$9,I112*$Q$9,B112=$N$10,I112*$Q$10)</f>
        <v>1997903.801376539</v>
      </c>
      <c r="K112" s="4">
        <f>SUM(H112,J112)</f>
        <v>2020936.1513765391</v>
      </c>
      <c r="M112">
        <v>1742960</v>
      </c>
    </row>
    <row r="113" spans="1:13" x14ac:dyDescent="0.2">
      <c r="A113">
        <v>1742900</v>
      </c>
      <c r="B113">
        <v>2016</v>
      </c>
      <c r="C113" t="s">
        <v>5</v>
      </c>
      <c r="D113" t="s">
        <v>6</v>
      </c>
      <c r="E113" t="s">
        <v>7</v>
      </c>
      <c r="F113" t="s">
        <v>1717</v>
      </c>
      <c r="G113" s="9" t="s">
        <v>1716</v>
      </c>
      <c r="H113" s="10">
        <v>26632.080000000002</v>
      </c>
      <c r="I113" cm="1">
        <f t="array" ref="I113">_xlfn.IFS(B113=$N$4,H113/$O$4,B113=$N$5,H113/$O$5,B113=$N$6,H113/$O$6,B113=$N$7,H113/$O$7,B113=$N$8,H113/$O$8,B113=$N$9,H113/$O$9,B113=$N$10,H113/$O$10)</f>
        <v>2.0448831913898489E-4</v>
      </c>
      <c r="J113" s="15" cm="1">
        <f t="array" ref="J113">_xlfn.IFS(B113=$N$4,I113*$Q$4,B113=$N$5,I113*$Q$5,B113=$N$6,I113*$Q$6,B113=$N$7,I113*$Q$7,B113=$N$8,I113*$Q$8,B113=$N$9,I113*$Q$9,B113=$N$10,I113*$Q$10)</f>
        <v>765291.24533939583</v>
      </c>
      <c r="K113" s="4">
        <f>SUM(H113,J113)</f>
        <v>791923.32533939579</v>
      </c>
      <c r="M113">
        <v>1742900</v>
      </c>
    </row>
    <row r="114" spans="1:13" x14ac:dyDescent="0.2">
      <c r="A114">
        <v>1742900</v>
      </c>
      <c r="B114">
        <v>2017</v>
      </c>
      <c r="C114" t="s">
        <v>5</v>
      </c>
      <c r="D114" t="s">
        <v>6</v>
      </c>
      <c r="E114" t="s">
        <v>7</v>
      </c>
      <c r="F114" t="s">
        <v>1717</v>
      </c>
      <c r="G114" s="8" t="s">
        <v>1716</v>
      </c>
      <c r="H114" s="11">
        <v>17856.29</v>
      </c>
      <c r="I114" cm="1">
        <f t="array" ref="I114">_xlfn.IFS(B114=$N$4,H114/$O$4,B114=$N$5,H114/$O$5,B114=$N$6,H114/$O$6,B114=$N$7,H114/$O$7,B114=$N$8,H114/$O$8,B114=$N$9,H114/$O$9,B114=$N$10,H114/$O$10)</f>
        <v>1.3365427195853989E-4</v>
      </c>
      <c r="J114" s="15" cm="1">
        <f t="array" ref="J114">_xlfn.IFS(B114=$N$4,I114*$Q$4,B114=$N$5,I114*$Q$5,B114=$N$6,I114*$Q$6,B114=$N$7,I114*$Q$7,B114=$N$8,I114*$Q$8,B114=$N$9,I114*$Q$9,B114=$N$10,I114*$Q$10)</f>
        <v>532794.53795179701</v>
      </c>
      <c r="K114" s="4">
        <f>SUM(H114,J114)</f>
        <v>550650.82795179705</v>
      </c>
      <c r="M114">
        <v>1742900</v>
      </c>
    </row>
    <row r="115" spans="1:13" x14ac:dyDescent="0.2">
      <c r="A115">
        <v>1742900</v>
      </c>
      <c r="B115">
        <v>2018</v>
      </c>
      <c r="C115" t="s">
        <v>5</v>
      </c>
      <c r="D115" t="s">
        <v>6</v>
      </c>
      <c r="E115" t="s">
        <v>7</v>
      </c>
      <c r="F115" t="s">
        <v>1717</v>
      </c>
      <c r="G115" s="8" t="s">
        <v>1716</v>
      </c>
      <c r="H115" s="11">
        <v>18215.419999999998</v>
      </c>
      <c r="I115" cm="1">
        <f t="array" ref="I115">_xlfn.IFS(B115=$N$4,H115/$O$4,B115=$N$5,H115/$O$5,B115=$N$6,H115/$O$6,B115=$N$7,H115/$O$7,B115=$N$8,H115/$O$8,B115=$N$9,H115/$O$9,B115=$N$10,H115/$O$10)</f>
        <v>3.0471170434928234E-4</v>
      </c>
      <c r="J115" s="15" cm="1">
        <f t="array" ref="J115">_xlfn.IFS(B115=$N$4,I115*$Q$4,B115=$N$5,I115*$Q$5,B115=$N$6,I115*$Q$6,B115=$N$7,I115*$Q$7,B115=$N$8,I115*$Q$8,B115=$N$9,I115*$Q$9,B115=$N$10,I115*$Q$10)</f>
        <v>1247832.6273601451</v>
      </c>
      <c r="K115" s="4">
        <f>SUM(H115,J115)</f>
        <v>1266048.047360145</v>
      </c>
      <c r="M115">
        <v>1742900</v>
      </c>
    </row>
    <row r="116" spans="1:13" x14ac:dyDescent="0.2">
      <c r="A116">
        <v>1742900</v>
      </c>
      <c r="B116">
        <v>2019</v>
      </c>
      <c r="C116" t="s">
        <v>5</v>
      </c>
      <c r="D116" t="s">
        <v>6</v>
      </c>
      <c r="E116" t="s">
        <v>7</v>
      </c>
      <c r="F116" t="s">
        <v>1717</v>
      </c>
      <c r="G116" s="25" t="s">
        <v>1716</v>
      </c>
      <c r="H116" s="26">
        <v>17738.7</v>
      </c>
      <c r="I116" cm="1">
        <f t="array" ref="I116">_xlfn.IFS(B116=$N$4,H116/$O$4,B116=$N$5,H116/$O$5,B116=$N$6,H116/$O$6,B116=$N$7,H116/$O$7,B116=$N$8,H116/$O$8,B116=$N$9,H116/$O$9,B116=$N$10,H116/$O$10)</f>
        <v>2.826775798186819E-4</v>
      </c>
      <c r="J116" s="15" cm="1">
        <f t="array" ref="J116">_xlfn.IFS(B116=$N$4,I116*$Q$4,B116=$N$5,I116*$Q$5,B116=$N$6,I116*$Q$6,B116=$N$7,I116*$Q$7,B116=$N$8,I116*$Q$8,B116=$N$9,I116*$Q$9,B116=$N$10,I116*$Q$10)</f>
        <v>1262443.9206347149</v>
      </c>
      <c r="K116" s="4">
        <f>SUM(H116,J116)</f>
        <v>1280182.6206347148</v>
      </c>
      <c r="M116">
        <v>1742900</v>
      </c>
    </row>
    <row r="117" spans="1:13" x14ac:dyDescent="0.2">
      <c r="A117">
        <v>1742900</v>
      </c>
      <c r="B117">
        <v>2020</v>
      </c>
      <c r="C117" t="s">
        <v>5</v>
      </c>
      <c r="D117" t="s">
        <v>6</v>
      </c>
      <c r="E117" t="s">
        <v>7</v>
      </c>
      <c r="F117" t="s">
        <v>1717</v>
      </c>
      <c r="G117" s="8" t="s">
        <v>1716</v>
      </c>
      <c r="H117" s="11">
        <v>19375.46</v>
      </c>
      <c r="I117" cm="1">
        <f t="array" ref="I117">_xlfn.IFS(B117=$N$4,H117/$O$4,B117=$N$5,H117/$O$5,B117=$N$6,H117/$O$6,B117=$N$7,H117/$O$7,B117=$N$8,H117/$O$8,B117=$N$9,H117/$O$9,B117=$N$10,H117/$O$10)</f>
        <v>3.1528033763852828E-4</v>
      </c>
      <c r="J117" s="15" cm="1">
        <f t="array" ref="J117">_xlfn.IFS(B117=$N$4,I117*$Q$4,B117=$N$5,I117*$Q$5,B117=$N$6,I117*$Q$6,B117=$N$7,I117*$Q$7,B117=$N$8,I117*$Q$8,B117=$N$9,I117*$Q$9,B117=$N$10,I117*$Q$10)</f>
        <v>1517586.6705618608</v>
      </c>
      <c r="K117" s="4">
        <f>SUM(H117,J117)</f>
        <v>1536962.1305618607</v>
      </c>
      <c r="M117">
        <v>1742900</v>
      </c>
    </row>
    <row r="118" spans="1:13" x14ac:dyDescent="0.2">
      <c r="A118">
        <v>1742900</v>
      </c>
      <c r="B118">
        <v>2021</v>
      </c>
      <c r="C118" t="s">
        <v>5</v>
      </c>
      <c r="D118" t="s">
        <v>6</v>
      </c>
      <c r="E118" t="s">
        <v>7</v>
      </c>
      <c r="F118" t="s">
        <v>1717</v>
      </c>
      <c r="G118" s="8" t="s">
        <v>1716</v>
      </c>
      <c r="H118" s="11">
        <v>19926.150000000001</v>
      </c>
      <c r="I118" cm="1">
        <f t="array" ref="I118">_xlfn.IFS(B118=$N$4,H118/$O$4,B118=$N$5,H118/$O$5,B118=$N$6,H118/$O$6,B118=$N$7,H118/$O$7,B118=$N$8,H118/$O$8,B118=$N$9,H118/$O$9,B118=$N$10,H118/$O$10)</f>
        <v>3.2486624775960324E-4</v>
      </c>
      <c r="J118" s="15" cm="1">
        <f t="array" ref="J118">_xlfn.IFS(B118=$N$4,I118*$Q$4,B118=$N$5,I118*$Q$5,B118=$N$6,I118*$Q$6,B118=$N$7,I118*$Q$7,B118=$N$8,I118*$Q$8,B118=$N$9,I118*$Q$9,B118=$N$10,I118*$Q$10)</f>
        <v>1670023.1424652932</v>
      </c>
      <c r="K118" s="4">
        <f>SUM(H118,J118)</f>
        <v>1689949.2924652931</v>
      </c>
      <c r="M118">
        <v>1742900</v>
      </c>
    </row>
    <row r="119" spans="1:13" x14ac:dyDescent="0.2">
      <c r="A119">
        <v>1742900</v>
      </c>
      <c r="B119">
        <v>2022</v>
      </c>
      <c r="C119" t="s">
        <v>5</v>
      </c>
      <c r="D119" t="s">
        <v>6</v>
      </c>
      <c r="E119" t="s">
        <v>7</v>
      </c>
      <c r="F119" t="s">
        <v>1717</v>
      </c>
      <c r="G119" t="s">
        <v>1716</v>
      </c>
      <c r="H119">
        <v>20161.88</v>
      </c>
      <c r="I119" cm="1">
        <f t="array" ref="I119">_xlfn.IFS(B119=$N$4,H119/$O$4,B119=$N$5,H119/$O$5,B119=$N$6,H119/$O$6,B119=$N$7,H119/$O$7,B119=$N$8,H119/$O$8,B119=$N$9,H119/$O$9,B119=$N$10,H119/$O$10)</f>
        <v>2.9810281433068032E-4</v>
      </c>
      <c r="J119" s="15" cm="1">
        <f t="array" ref="J119">_xlfn.IFS(B119=$N$4,I119*$Q$4,B119=$N$5,I119*$Q$5,B119=$N$6,I119*$Q$6,B119=$N$7,I119*$Q$7,B119=$N$8,I119*$Q$8,B119=$N$9,I119*$Q$9,B119=$N$10,I119*$Q$10)</f>
        <v>1748909.5422263737</v>
      </c>
      <c r="K119" s="4">
        <f>SUM(H119,J119)</f>
        <v>1769071.4222263736</v>
      </c>
      <c r="M119">
        <v>1742900</v>
      </c>
    </row>
    <row r="120" spans="1:13" x14ac:dyDescent="0.2">
      <c r="A120">
        <v>1742840</v>
      </c>
      <c r="B120">
        <v>2016</v>
      </c>
      <c r="C120" t="s">
        <v>5</v>
      </c>
      <c r="D120" t="s">
        <v>6</v>
      </c>
      <c r="E120" t="s">
        <v>7</v>
      </c>
      <c r="F120" t="s">
        <v>335</v>
      </c>
      <c r="G120" s="9" t="s">
        <v>334</v>
      </c>
      <c r="H120" s="10">
        <v>108478.71</v>
      </c>
      <c r="I120" cm="1">
        <f t="array" ref="I120">_xlfn.IFS(B120=$N$4,H120/$O$4,B120=$N$5,H120/$O$5,B120=$N$6,H120/$O$6,B120=$N$7,H120/$O$7,B120=$N$8,H120/$O$8,B120=$N$9,H120/$O$9,B120=$N$10,H120/$O$10)</f>
        <v>8.3292889891684735E-4</v>
      </c>
      <c r="J120" s="15" cm="1">
        <f t="array" ref="J120">_xlfn.IFS(B120=$N$4,I120*$Q$4,B120=$N$5,I120*$Q$5,B120=$N$6,I120*$Q$6,B120=$N$7,I120*$Q$7,B120=$N$8,I120*$Q$8,B120=$N$9,I120*$Q$9,B120=$N$10,I120*$Q$10)</f>
        <v>3117210.7874680152</v>
      </c>
      <c r="K120" s="4">
        <f>SUM(H120,J120)</f>
        <v>3225689.4974680152</v>
      </c>
      <c r="M120">
        <v>1742840</v>
      </c>
    </row>
    <row r="121" spans="1:13" x14ac:dyDescent="0.2">
      <c r="A121">
        <v>1742840</v>
      </c>
      <c r="B121">
        <v>2017</v>
      </c>
      <c r="C121" t="s">
        <v>5</v>
      </c>
      <c r="D121" t="s">
        <v>6</v>
      </c>
      <c r="E121" t="s">
        <v>7</v>
      </c>
      <c r="F121" t="s">
        <v>335</v>
      </c>
      <c r="G121" s="8" t="s">
        <v>334</v>
      </c>
      <c r="H121" s="11">
        <v>114780.83</v>
      </c>
      <c r="I121" cm="1">
        <f t="array" ref="I121">_xlfn.IFS(B121=$N$4,H121/$O$4,B121=$N$5,H121/$O$5,B121=$N$6,H121/$O$6,B121=$N$7,H121/$O$7,B121=$N$8,H121/$O$8,B121=$N$9,H121/$O$9,B121=$N$10,H121/$O$10)</f>
        <v>8.591341352793293E-4</v>
      </c>
      <c r="J121" s="15" cm="1">
        <f t="array" ref="J121">_xlfn.IFS(B121=$N$4,I121*$Q$4,B121=$N$5,I121*$Q$5,B121=$N$6,I121*$Q$6,B121=$N$7,I121*$Q$7,B121=$N$8,I121*$Q$8,B121=$N$9,I121*$Q$9,B121=$N$10,I121*$Q$10)</f>
        <v>3424821.1294492735</v>
      </c>
      <c r="K121" s="4">
        <f>SUM(H121,J121)</f>
        <v>3539601.9594492735</v>
      </c>
      <c r="M121">
        <v>1742840</v>
      </c>
    </row>
    <row r="122" spans="1:13" x14ac:dyDescent="0.2">
      <c r="A122">
        <v>1742840</v>
      </c>
      <c r="B122">
        <v>2018</v>
      </c>
      <c r="C122" t="s">
        <v>5</v>
      </c>
      <c r="D122" t="s">
        <v>6</v>
      </c>
      <c r="E122" t="s">
        <v>7</v>
      </c>
      <c r="F122" t="s">
        <v>335</v>
      </c>
      <c r="G122" s="8" t="s">
        <v>334</v>
      </c>
      <c r="H122" s="11">
        <v>122755.77</v>
      </c>
      <c r="I122" cm="1">
        <f t="array" ref="I122">_xlfn.IFS(B122=$N$4,H122/$O$4,B122=$N$5,H122/$O$5,B122=$N$6,H122/$O$6,B122=$N$7,H122/$O$7,B122=$N$8,H122/$O$8,B122=$N$9,H122/$O$9,B122=$N$10,H122/$O$10)</f>
        <v>2.0534865457622446E-3</v>
      </c>
      <c r="J122" s="15" cm="1">
        <f t="array" ref="J122">_xlfn.IFS(B122=$N$4,I122*$Q$4,B122=$N$5,I122*$Q$5,B122=$N$6,I122*$Q$6,B122=$N$7,I122*$Q$7,B122=$N$8,I122*$Q$8,B122=$N$9,I122*$Q$9,B122=$N$10,I122*$Q$10)</f>
        <v>8409284.8258627951</v>
      </c>
      <c r="K122" s="4">
        <f>SUM(H122,J122)</f>
        <v>8532040.5958627947</v>
      </c>
      <c r="M122">
        <v>1742840</v>
      </c>
    </row>
    <row r="123" spans="1:13" x14ac:dyDescent="0.2">
      <c r="A123">
        <v>1742840</v>
      </c>
      <c r="B123">
        <v>2019</v>
      </c>
      <c r="C123" t="s">
        <v>5</v>
      </c>
      <c r="D123" t="s">
        <v>6</v>
      </c>
      <c r="E123" t="s">
        <v>7</v>
      </c>
      <c r="F123" t="s">
        <v>335</v>
      </c>
      <c r="G123" s="25" t="s">
        <v>334</v>
      </c>
      <c r="H123" s="26">
        <v>127676.32</v>
      </c>
      <c r="I123" cm="1">
        <f t="array" ref="I123">_xlfn.IFS(B123=$N$4,H123/$O$4,B123=$N$5,H123/$O$5,B123=$N$6,H123/$O$6,B123=$N$7,H123/$O$7,B123=$N$8,H123/$O$8,B123=$N$9,H123/$O$9,B123=$N$10,H123/$O$10)</f>
        <v>2.0346041783081948E-3</v>
      </c>
      <c r="J123" s="15" cm="1">
        <f t="array" ref="J123">_xlfn.IFS(B123=$N$4,I123*$Q$4,B123=$N$5,I123*$Q$5,B123=$N$6,I123*$Q$6,B123=$N$7,I123*$Q$7,B123=$N$8,I123*$Q$8,B123=$N$9,I123*$Q$9,B123=$N$10,I123*$Q$10)</f>
        <v>9086584.3603540547</v>
      </c>
      <c r="K123" s="4">
        <f>SUM(H123,J123)</f>
        <v>9214260.680354055</v>
      </c>
      <c r="M123">
        <v>1742840</v>
      </c>
    </row>
    <row r="124" spans="1:13" x14ac:dyDescent="0.2">
      <c r="A124">
        <v>1742840</v>
      </c>
      <c r="B124">
        <v>2020</v>
      </c>
      <c r="C124" t="s">
        <v>5</v>
      </c>
      <c r="D124" t="s">
        <v>6</v>
      </c>
      <c r="E124" t="s">
        <v>7</v>
      </c>
      <c r="F124" t="s">
        <v>335</v>
      </c>
      <c r="G124" s="8" t="s">
        <v>334</v>
      </c>
      <c r="H124" s="11">
        <v>123777.02</v>
      </c>
      <c r="I124" cm="1">
        <f t="array" ref="I124">_xlfn.IFS(B124=$N$4,H124/$O$4,B124=$N$5,H124/$O$5,B124=$N$6,H124/$O$6,B124=$N$7,H124/$O$7,B124=$N$8,H124/$O$8,B124=$N$9,H124/$O$9,B124=$N$10,H124/$O$10)</f>
        <v>2.0141178922973117E-3</v>
      </c>
      <c r="J124" s="15" cm="1">
        <f t="array" ref="J124">_xlfn.IFS(B124=$N$4,I124*$Q$4,B124=$N$5,I124*$Q$5,B124=$N$6,I124*$Q$6,B124=$N$7,I124*$Q$7,B124=$N$8,I124*$Q$8,B124=$N$9,I124*$Q$9,B124=$N$10,I124*$Q$10)</f>
        <v>9694859.1503824368</v>
      </c>
      <c r="K124" s="4">
        <f>SUM(H124,J124)</f>
        <v>9818636.1703824364</v>
      </c>
      <c r="M124">
        <v>1742840</v>
      </c>
    </row>
    <row r="125" spans="1:13" x14ac:dyDescent="0.2">
      <c r="A125">
        <v>1742840</v>
      </c>
      <c r="B125">
        <v>2021</v>
      </c>
      <c r="C125" t="s">
        <v>5</v>
      </c>
      <c r="D125" t="s">
        <v>6</v>
      </c>
      <c r="E125" t="s">
        <v>7</v>
      </c>
      <c r="F125" t="s">
        <v>335</v>
      </c>
      <c r="G125" s="8" t="s">
        <v>334</v>
      </c>
      <c r="H125" s="11">
        <v>145640.22</v>
      </c>
      <c r="I125" cm="1">
        <f t="array" ref="I125">_xlfn.IFS(B125=$N$4,H125/$O$4,B125=$N$5,H125/$O$5,B125=$N$6,H125/$O$6,B125=$N$7,H125/$O$7,B125=$N$8,H125/$O$8,B125=$N$9,H125/$O$9,B125=$N$10,H125/$O$10)</f>
        <v>2.3744472361335793E-3</v>
      </c>
      <c r="J125" s="15" cm="1">
        <f t="array" ref="J125">_xlfn.IFS(B125=$N$4,I125*$Q$4,B125=$N$5,I125*$Q$5,B125=$N$6,I125*$Q$6,B125=$N$7,I125*$Q$7,B125=$N$8,I125*$Q$8,B125=$N$9,I125*$Q$9,B125=$N$10,I125*$Q$10)</f>
        <v>12206198.280838829</v>
      </c>
      <c r="K125" s="4">
        <f>SUM(H125,J125)</f>
        <v>12351838.500838829</v>
      </c>
      <c r="M125">
        <v>1742840</v>
      </c>
    </row>
    <row r="126" spans="1:13" x14ac:dyDescent="0.2">
      <c r="A126">
        <v>1742840</v>
      </c>
      <c r="B126">
        <v>2022</v>
      </c>
      <c r="C126" t="s">
        <v>5</v>
      </c>
      <c r="D126" t="s">
        <v>6</v>
      </c>
      <c r="E126" t="s">
        <v>7</v>
      </c>
      <c r="F126" t="s">
        <v>335</v>
      </c>
      <c r="G126" t="s">
        <v>334</v>
      </c>
      <c r="H126">
        <v>131150.57</v>
      </c>
      <c r="I126" cm="1">
        <f t="array" ref="I126">_xlfn.IFS(B126=$N$4,H126/$O$4,B126=$N$5,H126/$O$5,B126=$N$6,H126/$O$6,B126=$N$7,H126/$O$7,B126=$N$8,H126/$O$8,B126=$N$9,H126/$O$9,B126=$N$10,H126/$O$10)</f>
        <v>1.9391224438431779E-3</v>
      </c>
      <c r="J126" s="15" cm="1">
        <f t="array" ref="J126">_xlfn.IFS(B126=$N$4,I126*$Q$4,B126=$N$5,I126*$Q$5,B126=$N$6,I126*$Q$6,B126=$N$7,I126*$Q$7,B126=$N$8,I126*$Q$8,B126=$N$9,I126*$Q$9,B126=$N$10,I126*$Q$10)</f>
        <v>11376443.235523075</v>
      </c>
      <c r="K126" s="4">
        <f>SUM(H126,J126)</f>
        <v>11507593.805523075</v>
      </c>
      <c r="M126">
        <v>1742840</v>
      </c>
    </row>
    <row r="127" spans="1:13" x14ac:dyDescent="0.2">
      <c r="A127">
        <v>1742790</v>
      </c>
      <c r="B127">
        <v>2016</v>
      </c>
      <c r="C127" t="s">
        <v>5</v>
      </c>
      <c r="D127" t="s">
        <v>6</v>
      </c>
      <c r="E127" t="s">
        <v>7</v>
      </c>
      <c r="F127" t="s">
        <v>3501</v>
      </c>
      <c r="G127" s="9" t="s">
        <v>3500</v>
      </c>
      <c r="H127" s="10">
        <v>43084.94</v>
      </c>
      <c r="I127" cm="1">
        <f t="array" ref="I127">_xlfn.IFS(B127=$N$4,H127/$O$4,B127=$N$5,H127/$O$5,B127=$N$6,H127/$O$6,B127=$N$7,H127/$O$7,B127=$N$8,H127/$O$8,B127=$N$9,H127/$O$9,B127=$N$10,H127/$O$10)</f>
        <v>3.3081783175794064E-4</v>
      </c>
      <c r="J127" s="15" cm="1">
        <f t="array" ref="J127">_xlfn.IFS(B127=$N$4,I127*$Q$4,B127=$N$5,I127*$Q$5,B127=$N$6,I127*$Q$6,B127=$N$7,I127*$Q$7,B127=$N$8,I127*$Q$8,B127=$N$9,I127*$Q$9,B127=$N$10,I127*$Q$10)</f>
        <v>1238075.5610516772</v>
      </c>
      <c r="K127" s="4">
        <f>SUM(H127,J127)</f>
        <v>1281160.5010516772</v>
      </c>
      <c r="M127">
        <v>1742790</v>
      </c>
    </row>
    <row r="128" spans="1:13" x14ac:dyDescent="0.2">
      <c r="A128">
        <v>1742790</v>
      </c>
      <c r="B128">
        <v>2017</v>
      </c>
      <c r="C128" t="s">
        <v>5</v>
      </c>
      <c r="D128" t="s">
        <v>6</v>
      </c>
      <c r="E128" t="s">
        <v>7</v>
      </c>
      <c r="F128" t="s">
        <v>3501</v>
      </c>
      <c r="G128" s="8" t="s">
        <v>3500</v>
      </c>
      <c r="H128" s="11">
        <v>41067.629999999997</v>
      </c>
      <c r="I128" cm="1">
        <f t="array" ref="I128">_xlfn.IFS(B128=$N$4,H128/$O$4,B128=$N$5,H128/$O$5,B128=$N$6,H128/$O$6,B128=$N$7,H128/$O$7,B128=$N$8,H128/$O$8,B128=$N$9,H128/$O$9,B128=$N$10,H128/$O$10)</f>
        <v>3.0739107556567976E-4</v>
      </c>
      <c r="J128" s="15" cm="1">
        <f t="array" ref="J128">_xlfn.IFS(B128=$N$4,I128*$Q$4,B128=$N$5,I128*$Q$5,B128=$N$6,I128*$Q$6,B128=$N$7,I128*$Q$7,B128=$N$8,I128*$Q$8,B128=$N$9,I128*$Q$9,B128=$N$10,I128*$Q$10)</f>
        <v>1225372.6250315916</v>
      </c>
      <c r="K128" s="4">
        <f>SUM(H128,J128)</f>
        <v>1266440.2550315915</v>
      </c>
      <c r="M128">
        <v>1742790</v>
      </c>
    </row>
    <row r="129" spans="1:13" x14ac:dyDescent="0.2">
      <c r="A129">
        <v>1742790</v>
      </c>
      <c r="B129">
        <v>2018</v>
      </c>
      <c r="C129" t="s">
        <v>5</v>
      </c>
      <c r="D129" t="s">
        <v>6</v>
      </c>
      <c r="E129" t="s">
        <v>7</v>
      </c>
      <c r="F129" t="s">
        <v>3501</v>
      </c>
      <c r="G129" s="8" t="s">
        <v>3500</v>
      </c>
      <c r="H129" s="11">
        <v>40484.49</v>
      </c>
      <c r="I129" cm="1">
        <f t="array" ref="I129">_xlfn.IFS(B129=$N$4,H129/$O$4,B129=$N$5,H129/$O$5,B129=$N$6,H129/$O$6,B129=$N$7,H129/$O$7,B129=$N$8,H129/$O$8,B129=$N$9,H129/$O$9,B129=$N$10,H129/$O$10)</f>
        <v>6.772337913488395E-4</v>
      </c>
      <c r="J129" s="15" cm="1">
        <f t="array" ref="J129">_xlfn.IFS(B129=$N$4,I129*$Q$4,B129=$N$5,I129*$Q$5,B129=$N$6,I129*$Q$6,B129=$N$7,I129*$Q$7,B129=$N$8,I129*$Q$8,B129=$N$9,I129*$Q$9,B129=$N$10,I129*$Q$10)</f>
        <v>2773357.2722471138</v>
      </c>
      <c r="K129" s="4">
        <f>SUM(H129,J129)</f>
        <v>2813841.762247114</v>
      </c>
      <c r="M129">
        <v>1742790</v>
      </c>
    </row>
    <row r="130" spans="1:13" x14ac:dyDescent="0.2">
      <c r="A130">
        <v>1742790</v>
      </c>
      <c r="B130">
        <v>2019</v>
      </c>
      <c r="C130" t="s">
        <v>5</v>
      </c>
      <c r="D130" t="s">
        <v>6</v>
      </c>
      <c r="E130" t="s">
        <v>7</v>
      </c>
      <c r="F130" t="s">
        <v>3501</v>
      </c>
      <c r="G130" s="25" t="s">
        <v>3500</v>
      </c>
      <c r="H130" s="26">
        <v>46537.62</v>
      </c>
      <c r="I130" cm="1">
        <f t="array" ref="I130">_xlfn.IFS(B130=$N$4,H130/$O$4,B130=$N$5,H130/$O$5,B130=$N$6,H130/$O$6,B130=$N$7,H130/$O$7,B130=$N$8,H130/$O$8,B130=$N$9,H130/$O$9,B130=$N$10,H130/$O$10)</f>
        <v>7.4160687040885113E-4</v>
      </c>
      <c r="J130" s="15" cm="1">
        <f t="array" ref="J130">_xlfn.IFS(B130=$N$4,I130*$Q$4,B130=$N$5,I130*$Q$5,B130=$N$6,I130*$Q$6,B130=$N$7,I130*$Q$7,B130=$N$8,I130*$Q$8,B130=$N$9,I130*$Q$9,B130=$N$10,I130*$Q$10)</f>
        <v>3312031.6285752915</v>
      </c>
      <c r="K130" s="4">
        <f>SUM(H130,J130)</f>
        <v>3358569.2485752916</v>
      </c>
      <c r="M130">
        <v>1742790</v>
      </c>
    </row>
    <row r="131" spans="1:13" x14ac:dyDescent="0.2">
      <c r="A131">
        <v>1742790</v>
      </c>
      <c r="B131">
        <v>2020</v>
      </c>
      <c r="C131" t="s">
        <v>5</v>
      </c>
      <c r="D131" t="s">
        <v>6</v>
      </c>
      <c r="E131" t="s">
        <v>7</v>
      </c>
      <c r="F131" t="s">
        <v>3501</v>
      </c>
      <c r="G131" s="8" t="s">
        <v>3500</v>
      </c>
      <c r="H131" s="11">
        <v>43750.7</v>
      </c>
      <c r="I131" cm="1">
        <f t="array" ref="I131">_xlfn.IFS(B131=$N$4,H131/$O$4,B131=$N$5,H131/$O$5,B131=$N$6,H131/$O$6,B131=$N$7,H131/$O$7,B131=$N$8,H131/$O$8,B131=$N$9,H131/$O$9,B131=$N$10,H131/$O$10)</f>
        <v>7.1191783152100435E-4</v>
      </c>
      <c r="J131" s="15" cm="1">
        <f t="array" ref="J131">_xlfn.IFS(B131=$N$4,I131*$Q$4,B131=$N$5,I131*$Q$5,B131=$N$6,I131*$Q$6,B131=$N$7,I131*$Q$7,B131=$N$8,I131*$Q$8,B131=$N$9,I131*$Q$9,B131=$N$10,I131*$Q$10)</f>
        <v>3426782.0814448176</v>
      </c>
      <c r="K131" s="4">
        <f>SUM(H131,J131)</f>
        <v>3470532.7814448178</v>
      </c>
      <c r="M131">
        <v>1742790</v>
      </c>
    </row>
    <row r="132" spans="1:13" x14ac:dyDescent="0.2">
      <c r="A132">
        <v>1742790</v>
      </c>
      <c r="B132">
        <v>2021</v>
      </c>
      <c r="C132" t="s">
        <v>5</v>
      </c>
      <c r="D132" t="s">
        <v>6</v>
      </c>
      <c r="E132" t="s">
        <v>7</v>
      </c>
      <c r="F132" t="s">
        <v>3501</v>
      </c>
      <c r="G132" s="8" t="s">
        <v>3500</v>
      </c>
      <c r="H132" s="11">
        <v>49411.91</v>
      </c>
      <c r="I132" cm="1">
        <f t="array" ref="I132">_xlfn.IFS(B132=$N$4,H132/$O$4,B132=$N$5,H132/$O$5,B132=$N$6,H132/$O$6,B132=$N$7,H132/$O$7,B132=$N$8,H132/$O$8,B132=$N$9,H132/$O$9,B132=$N$10,H132/$O$10)</f>
        <v>8.0558772248202578E-4</v>
      </c>
      <c r="J132" s="15" cm="1">
        <f t="array" ref="J132">_xlfn.IFS(B132=$N$4,I132*$Q$4,B132=$N$5,I132*$Q$5,B132=$N$6,I132*$Q$6,B132=$N$7,I132*$Q$7,B132=$N$8,I132*$Q$8,B132=$N$9,I132*$Q$9,B132=$N$10,I132*$Q$10)</f>
        <v>4141243.20119101</v>
      </c>
      <c r="K132" s="4">
        <f>SUM(H132,J132)</f>
        <v>4190655.1111910101</v>
      </c>
      <c r="M132">
        <v>1742790</v>
      </c>
    </row>
    <row r="133" spans="1:13" x14ac:dyDescent="0.2">
      <c r="A133">
        <v>1742790</v>
      </c>
      <c r="B133">
        <v>2022</v>
      </c>
      <c r="C133" t="s">
        <v>5</v>
      </c>
      <c r="D133" t="s">
        <v>6</v>
      </c>
      <c r="E133" t="s">
        <v>7</v>
      </c>
      <c r="F133" t="s">
        <v>3501</v>
      </c>
      <c r="G133" t="s">
        <v>3500</v>
      </c>
      <c r="H133">
        <v>51365.4</v>
      </c>
      <c r="I133" cm="1">
        <f t="array" ref="I133">_xlfn.IFS(B133=$N$4,H133/$O$4,B133=$N$5,H133/$O$5,B133=$N$6,H133/$O$6,B133=$N$7,H133/$O$7,B133=$N$8,H133/$O$8,B133=$N$9,H133/$O$9,B133=$N$10,H133/$O$10)</f>
        <v>7.5946143411334294E-4</v>
      </c>
      <c r="J133" s="15" cm="1">
        <f t="array" ref="J133">_xlfn.IFS(B133=$N$4,I133*$Q$4,B133=$N$5,I133*$Q$5,B133=$N$6,I133*$Q$6,B133=$N$7,I133*$Q$7,B133=$N$8,I133*$Q$8,B133=$N$9,I133*$Q$9,B133=$N$10,I133*$Q$10)</f>
        <v>4455608.2171044853</v>
      </c>
      <c r="K133" s="4">
        <f>SUM(H133,J133)</f>
        <v>4506973.6171044856</v>
      </c>
      <c r="M133">
        <v>1742790</v>
      </c>
    </row>
    <row r="134" spans="1:13" x14ac:dyDescent="0.2">
      <c r="A134">
        <v>1742720</v>
      </c>
      <c r="B134">
        <v>2016</v>
      </c>
      <c r="C134" t="s">
        <v>5</v>
      </c>
      <c r="D134" t="s">
        <v>6</v>
      </c>
      <c r="E134" t="s">
        <v>7</v>
      </c>
      <c r="F134" t="s">
        <v>987</v>
      </c>
      <c r="G134" s="9" t="s">
        <v>986</v>
      </c>
      <c r="H134" s="10">
        <v>14876.87</v>
      </c>
      <c r="I134" cm="1">
        <f t="array" ref="I134">_xlfn.IFS(B134=$N$4,H134/$O$4,B134=$N$5,H134/$O$5,B134=$N$6,H134/$O$6,B134=$N$7,H134/$O$7,B134=$N$8,H134/$O$8,B134=$N$9,H134/$O$9,B134=$N$10,H134/$O$10)</f>
        <v>1.1422863480243338E-4</v>
      </c>
      <c r="J134" s="15" cm="1">
        <f t="array" ref="J134">_xlfn.IFS(B134=$N$4,I134*$Q$4,B134=$N$5,I134*$Q$5,B134=$N$6,I134*$Q$6,B134=$N$7,I134*$Q$7,B134=$N$8,I134*$Q$8,B134=$N$9,I134*$Q$9,B134=$N$10,I134*$Q$10)</f>
        <v>427497.15264644357</v>
      </c>
      <c r="K134" s="4">
        <f>SUM(H134,J134)</f>
        <v>442374.02264644357</v>
      </c>
      <c r="M134">
        <v>1742720</v>
      </c>
    </row>
    <row r="135" spans="1:13" x14ac:dyDescent="0.2">
      <c r="A135">
        <v>1742720</v>
      </c>
      <c r="B135">
        <v>2017</v>
      </c>
      <c r="C135" t="s">
        <v>5</v>
      </c>
      <c r="D135" t="s">
        <v>6</v>
      </c>
      <c r="E135" t="s">
        <v>7</v>
      </c>
      <c r="F135" t="s">
        <v>987</v>
      </c>
      <c r="G135" s="8" t="s">
        <v>986</v>
      </c>
      <c r="H135" s="11">
        <v>14331.69</v>
      </c>
      <c r="I135" cm="1">
        <f t="array" ref="I135">_xlfn.IFS(B135=$N$4,H135/$O$4,B135=$N$5,H135/$O$5,B135=$N$6,H135/$O$6,B135=$N$7,H135/$O$7,B135=$N$8,H135/$O$8,B135=$N$9,H135/$O$9,B135=$N$10,H135/$O$10)</f>
        <v>1.0727265254347273E-4</v>
      </c>
      <c r="J135" s="15" cm="1">
        <f t="array" ref="J135">_xlfn.IFS(B135=$N$4,I135*$Q$4,B135=$N$5,I135*$Q$5,B135=$N$6,I135*$Q$6,B135=$N$7,I135*$Q$7,B135=$N$8,I135*$Q$8,B135=$N$9,I135*$Q$9,B135=$N$10,I135*$Q$10)</f>
        <v>427627.80799473973</v>
      </c>
      <c r="K135" s="4">
        <f>SUM(H135,J135)</f>
        <v>441959.49799473974</v>
      </c>
      <c r="M135">
        <v>1742720</v>
      </c>
    </row>
    <row r="136" spans="1:13" x14ac:dyDescent="0.2">
      <c r="A136">
        <v>1742720</v>
      </c>
      <c r="B136">
        <v>2018</v>
      </c>
      <c r="C136" t="s">
        <v>5</v>
      </c>
      <c r="D136" t="s">
        <v>6</v>
      </c>
      <c r="E136" t="s">
        <v>7</v>
      </c>
      <c r="F136" t="s">
        <v>987</v>
      </c>
      <c r="G136" s="8" t="s">
        <v>986</v>
      </c>
      <c r="H136" s="11">
        <v>14355.15</v>
      </c>
      <c r="I136" cm="1">
        <f t="array" ref="I136">_xlfn.IFS(B136=$N$4,H136/$O$4,B136=$N$5,H136/$O$5,B136=$N$6,H136/$O$6,B136=$N$7,H136/$O$7,B136=$N$8,H136/$O$8,B136=$N$9,H136/$O$9,B136=$N$10,H136/$O$10)</f>
        <v>2.4013622648775602E-4</v>
      </c>
      <c r="J136" s="15" cm="1">
        <f t="array" ref="J136">_xlfn.IFS(B136=$N$4,I136*$Q$4,B136=$N$5,I136*$Q$5,B136=$N$6,I136*$Q$6,B136=$N$7,I136*$Q$7,B136=$N$8,I136*$Q$8,B136=$N$9,I136*$Q$9,B136=$N$10,I136*$Q$10)</f>
        <v>983387.95046444098</v>
      </c>
      <c r="K136" s="4">
        <f>SUM(H136,J136)</f>
        <v>997743.100464441</v>
      </c>
      <c r="M136">
        <v>1742720</v>
      </c>
    </row>
    <row r="137" spans="1:13" x14ac:dyDescent="0.2">
      <c r="A137">
        <v>1742720</v>
      </c>
      <c r="B137">
        <v>2019</v>
      </c>
      <c r="C137" t="s">
        <v>5</v>
      </c>
      <c r="D137" t="s">
        <v>6</v>
      </c>
      <c r="E137" t="s">
        <v>7</v>
      </c>
      <c r="F137" t="s">
        <v>987</v>
      </c>
      <c r="G137" s="25" t="s">
        <v>986</v>
      </c>
      <c r="H137" s="26">
        <v>14980.16</v>
      </c>
      <c r="I137" cm="1">
        <f t="array" ref="I137">_xlfn.IFS(B137=$N$4,H137/$O$4,B137=$N$5,H137/$O$5,B137=$N$6,H137/$O$6,B137=$N$7,H137/$O$7,B137=$N$8,H137/$O$8,B137=$N$9,H137/$O$9,B137=$N$10,H137/$O$10)</f>
        <v>2.3871847283603792E-4</v>
      </c>
      <c r="J137" s="15" cm="1">
        <f t="array" ref="J137">_xlfn.IFS(B137=$N$4,I137*$Q$4,B137=$N$5,I137*$Q$5,B137=$N$6,I137*$Q$6,B137=$N$7,I137*$Q$7,B137=$N$8,I137*$Q$8,B137=$N$9,I137*$Q$9,B137=$N$10,I137*$Q$10)</f>
        <v>1066121.6392483853</v>
      </c>
      <c r="K137" s="4">
        <f>SUM(H137,J137)</f>
        <v>1081101.7992483852</v>
      </c>
      <c r="M137">
        <v>1742720</v>
      </c>
    </row>
    <row r="138" spans="1:13" x14ac:dyDescent="0.2">
      <c r="A138">
        <v>1742720</v>
      </c>
      <c r="B138">
        <v>2020</v>
      </c>
      <c r="C138" t="s">
        <v>5</v>
      </c>
      <c r="D138" t="s">
        <v>6</v>
      </c>
      <c r="E138" t="s">
        <v>7</v>
      </c>
      <c r="F138" t="s">
        <v>987</v>
      </c>
      <c r="G138" s="8" t="s">
        <v>986</v>
      </c>
      <c r="H138" s="11">
        <v>15065.58</v>
      </c>
      <c r="I138" cm="1">
        <f t="array" ref="I138">_xlfn.IFS(B138=$N$4,H138/$O$4,B138=$N$5,H138/$O$5,B138=$N$6,H138/$O$6,B138=$N$7,H138/$O$7,B138=$N$8,H138/$O$8,B138=$N$9,H138/$O$9,B138=$N$10,H138/$O$10)</f>
        <v>2.4514933576391267E-4</v>
      </c>
      <c r="J138" s="15" cm="1">
        <f t="array" ref="J138">_xlfn.IFS(B138=$N$4,I138*$Q$4,B138=$N$5,I138*$Q$5,B138=$N$6,I138*$Q$6,B138=$N$7,I138*$Q$7,B138=$N$8,I138*$Q$8,B138=$N$9,I138*$Q$9,B138=$N$10,I138*$Q$10)</f>
        <v>1180014.4818385402</v>
      </c>
      <c r="K138" s="4">
        <f>SUM(H138,J138)</f>
        <v>1195080.0618385402</v>
      </c>
      <c r="M138">
        <v>1742720</v>
      </c>
    </row>
    <row r="139" spans="1:13" x14ac:dyDescent="0.2">
      <c r="A139">
        <v>1742720</v>
      </c>
      <c r="B139">
        <v>2021</v>
      </c>
      <c r="C139" t="s">
        <v>5</v>
      </c>
      <c r="D139" t="s">
        <v>6</v>
      </c>
      <c r="E139" t="s">
        <v>7</v>
      </c>
      <c r="F139" t="s">
        <v>987</v>
      </c>
      <c r="G139" s="8" t="s">
        <v>986</v>
      </c>
      <c r="H139" s="11">
        <v>15910.11</v>
      </c>
      <c r="I139" cm="1">
        <f t="array" ref="I139">_xlfn.IFS(B139=$N$4,H139/$O$4,B139=$N$5,H139/$O$5,B139=$N$6,H139/$O$6,B139=$N$7,H139/$O$7,B139=$N$8,H139/$O$8,B139=$N$9,H139/$O$9,B139=$N$10,H139/$O$10)</f>
        <v>2.5939068696875919E-4</v>
      </c>
      <c r="J139" s="15" cm="1">
        <f t="array" ref="J139">_xlfn.IFS(B139=$N$4,I139*$Q$4,B139=$N$5,I139*$Q$5,B139=$N$6,I139*$Q$6,B139=$N$7,I139*$Q$7,B139=$N$8,I139*$Q$8,B139=$N$9,I139*$Q$9,B139=$N$10,I139*$Q$10)</f>
        <v>1333436.3085276627</v>
      </c>
      <c r="K139" s="4">
        <f>SUM(H139,J139)</f>
        <v>1349346.4185276628</v>
      </c>
      <c r="M139">
        <v>1742720</v>
      </c>
    </row>
    <row r="140" spans="1:13" x14ac:dyDescent="0.2">
      <c r="A140">
        <v>1742720</v>
      </c>
      <c r="B140">
        <v>2022</v>
      </c>
      <c r="C140" t="s">
        <v>5</v>
      </c>
      <c r="D140" t="s">
        <v>6</v>
      </c>
      <c r="E140" t="s">
        <v>7</v>
      </c>
      <c r="F140" t="s">
        <v>987</v>
      </c>
      <c r="G140" t="s">
        <v>986</v>
      </c>
      <c r="H140">
        <v>17757.93</v>
      </c>
      <c r="I140" cm="1">
        <f t="array" ref="I140">_xlfn.IFS(B140=$N$4,H140/$O$4,B140=$N$5,H140/$O$5,B140=$N$6,H140/$O$6,B140=$N$7,H140/$O$7,B140=$N$8,H140/$O$8,B140=$N$9,H140/$O$9,B140=$N$10,H140/$O$10)</f>
        <v>2.6255929058635494E-4</v>
      </c>
      <c r="J140" s="15" cm="1">
        <f t="array" ref="J140">_xlfn.IFS(B140=$N$4,I140*$Q$4,B140=$N$5,I140*$Q$5,B140=$N$6,I140*$Q$6,B140=$N$7,I140*$Q$7,B140=$N$8,I140*$Q$8,B140=$N$9,I140*$Q$9,B140=$N$10,I140*$Q$10)</f>
        <v>1540382.8029523036</v>
      </c>
      <c r="K140" s="4">
        <f>SUM(H140,J140)</f>
        <v>1558140.7329523035</v>
      </c>
      <c r="M140">
        <v>1742720</v>
      </c>
    </row>
    <row r="141" spans="1:13" x14ac:dyDescent="0.2">
      <c r="A141">
        <v>1742690</v>
      </c>
      <c r="B141">
        <v>2016</v>
      </c>
      <c r="C141" t="s">
        <v>5</v>
      </c>
      <c r="D141" t="s">
        <v>6</v>
      </c>
      <c r="E141" t="s">
        <v>7</v>
      </c>
      <c r="F141" t="s">
        <v>2918</v>
      </c>
      <c r="G141" s="9" t="s">
        <v>2917</v>
      </c>
      <c r="H141" s="10">
        <v>24080.33</v>
      </c>
      <c r="I141" cm="1">
        <f t="array" ref="I141">_xlfn.IFS(B141=$N$4,H141/$O$4,B141=$N$5,H141/$O$5,B141=$N$6,H141/$O$6,B141=$N$7,H141/$O$7,B141=$N$8,H141/$O$8,B141=$N$9,H141/$O$9,B141=$N$10,H141/$O$10)</f>
        <v>1.8489529191907173E-4</v>
      </c>
      <c r="J141" s="15" cm="1">
        <f t="array" ref="J141">_xlfn.IFS(B141=$N$4,I141*$Q$4,B141=$N$5,I141*$Q$5,B141=$N$6,I141*$Q$6,B141=$N$7,I141*$Q$7,B141=$N$8,I141*$Q$8,B141=$N$9,I141*$Q$9,B141=$N$10,I141*$Q$10)</f>
        <v>691964.94355242304</v>
      </c>
      <c r="K141" s="4">
        <f>SUM(H141,J141)</f>
        <v>716045.27355242299</v>
      </c>
      <c r="M141">
        <v>1742690</v>
      </c>
    </row>
    <row r="142" spans="1:13" x14ac:dyDescent="0.2">
      <c r="A142">
        <v>1742690</v>
      </c>
      <c r="B142">
        <v>2017</v>
      </c>
      <c r="C142" t="s">
        <v>5</v>
      </c>
      <c r="D142" t="s">
        <v>6</v>
      </c>
      <c r="E142" t="s">
        <v>7</v>
      </c>
      <c r="F142" t="s">
        <v>2918</v>
      </c>
      <c r="G142" s="8" t="s">
        <v>2917</v>
      </c>
      <c r="H142" s="11">
        <v>25933.39</v>
      </c>
      <c r="I142" cm="1">
        <f t="array" ref="I142">_xlfn.IFS(B142=$N$4,H142/$O$4,B142=$N$5,H142/$O$5,B142=$N$6,H142/$O$6,B142=$N$7,H142/$O$7,B142=$N$8,H142/$O$8,B142=$N$9,H142/$O$9,B142=$N$10,H142/$O$10)</f>
        <v>1.9411133891009157E-4</v>
      </c>
      <c r="J142" s="15" cm="1">
        <f t="array" ref="J142">_xlfn.IFS(B142=$N$4,I142*$Q$4,B142=$N$5,I142*$Q$5,B142=$N$6,I142*$Q$6,B142=$N$7,I142*$Q$7,B142=$N$8,I142*$Q$8,B142=$N$9,I142*$Q$9,B142=$N$10,I142*$Q$10)</f>
        <v>773798.3949954753</v>
      </c>
      <c r="K142" s="4">
        <f>SUM(H142,J142)</f>
        <v>799731.78499547532</v>
      </c>
      <c r="M142">
        <v>1742690</v>
      </c>
    </row>
    <row r="143" spans="1:13" x14ac:dyDescent="0.2">
      <c r="A143">
        <v>1742690</v>
      </c>
      <c r="B143">
        <v>2018</v>
      </c>
      <c r="C143" t="s">
        <v>5</v>
      </c>
      <c r="D143" t="s">
        <v>6</v>
      </c>
      <c r="E143" t="s">
        <v>7</v>
      </c>
      <c r="F143" t="s">
        <v>2918</v>
      </c>
      <c r="G143" s="8" t="s">
        <v>2917</v>
      </c>
      <c r="H143" s="11">
        <v>9749.57</v>
      </c>
      <c r="I143" cm="1">
        <f t="array" ref="I143">_xlfn.IFS(B143=$N$4,H143/$O$4,B143=$N$5,H143/$O$5,B143=$N$6,H143/$O$6,B143=$N$7,H143/$O$7,B143=$N$8,H143/$O$8,B143=$N$9,H143/$O$9,B143=$N$10,H143/$O$10)</f>
        <v>1.6309303279159266E-4</v>
      </c>
      <c r="J143" s="15" cm="1">
        <f t="array" ref="J143">_xlfn.IFS(B143=$N$4,I143*$Q$4,B143=$N$5,I143*$Q$5,B143=$N$6,I143*$Q$6,B143=$N$7,I143*$Q$7,B143=$N$8,I143*$Q$8,B143=$N$9,I143*$Q$9,B143=$N$10,I143*$Q$10)</f>
        <v>667886.41429797665</v>
      </c>
      <c r="K143" s="4">
        <f>SUM(H143,J143)</f>
        <v>677635.9842979766</v>
      </c>
      <c r="M143">
        <v>1742690</v>
      </c>
    </row>
    <row r="144" spans="1:13" x14ac:dyDescent="0.2">
      <c r="A144">
        <v>1742690</v>
      </c>
      <c r="B144">
        <v>2019</v>
      </c>
      <c r="C144" t="s">
        <v>5</v>
      </c>
      <c r="D144" t="s">
        <v>6</v>
      </c>
      <c r="E144" t="s">
        <v>7</v>
      </c>
      <c r="F144" t="s">
        <v>2918</v>
      </c>
      <c r="G144" s="25" t="s">
        <v>2917</v>
      </c>
      <c r="H144" s="26">
        <v>9359.69</v>
      </c>
      <c r="I144" cm="1">
        <f t="array" ref="I144">_xlfn.IFS(B144=$N$4,H144/$O$4,B144=$N$5,H144/$O$5,B144=$N$6,H144/$O$6,B144=$N$7,H144/$O$7,B144=$N$8,H144/$O$8,B144=$N$9,H144/$O$9,B144=$N$10,H144/$O$10)</f>
        <v>1.4915267280314336E-4</v>
      </c>
      <c r="J144" s="15" cm="1">
        <f t="array" ref="J144">_xlfn.IFS(B144=$N$4,I144*$Q$4,B144=$N$5,I144*$Q$5,B144=$N$6,I144*$Q$6,B144=$N$7,I144*$Q$7,B144=$N$8,I144*$Q$8,B144=$N$9,I144*$Q$9,B144=$N$10,I144*$Q$10)</f>
        <v>666118.92300594389</v>
      </c>
      <c r="K144" s="4">
        <f>SUM(H144,J144)</f>
        <v>675478.61300594383</v>
      </c>
      <c r="M144">
        <v>1742690</v>
      </c>
    </row>
    <row r="145" spans="1:13" x14ac:dyDescent="0.2">
      <c r="A145">
        <v>1742690</v>
      </c>
      <c r="B145">
        <v>2020</v>
      </c>
      <c r="C145" t="s">
        <v>5</v>
      </c>
      <c r="D145" t="s">
        <v>6</v>
      </c>
      <c r="E145" t="s">
        <v>7</v>
      </c>
      <c r="F145" t="s">
        <v>2918</v>
      </c>
      <c r="G145" s="8" t="s">
        <v>2917</v>
      </c>
      <c r="H145" s="11">
        <v>10028.59</v>
      </c>
      <c r="I145" cm="1">
        <f t="array" ref="I145">_xlfn.IFS(B145=$N$4,H145/$O$4,B145=$N$5,H145/$O$5,B145=$N$6,H145/$O$6,B145=$N$7,H145/$O$7,B145=$N$8,H145/$O$8,B145=$N$9,H145/$O$9,B145=$N$10,H145/$O$10)</f>
        <v>1.6318669292178707E-4</v>
      </c>
      <c r="J145" s="15" cm="1">
        <f t="array" ref="J145">_xlfn.IFS(B145=$N$4,I145*$Q$4,B145=$N$5,I145*$Q$5,B145=$N$6,I145*$Q$6,B145=$N$7,I145*$Q$7,B145=$N$8,I145*$Q$8,B145=$N$9,I145*$Q$9,B145=$N$10,I145*$Q$10)</f>
        <v>785491.26103483338</v>
      </c>
      <c r="K145" s="4">
        <f>SUM(H145,J145)</f>
        <v>795519.85103483335</v>
      </c>
      <c r="M145">
        <v>1742690</v>
      </c>
    </row>
    <row r="146" spans="1:13" x14ac:dyDescent="0.2">
      <c r="A146">
        <v>1742690</v>
      </c>
      <c r="B146">
        <v>2021</v>
      </c>
      <c r="C146" t="s">
        <v>5</v>
      </c>
      <c r="D146" t="s">
        <v>6</v>
      </c>
      <c r="E146" t="s">
        <v>7</v>
      </c>
      <c r="F146" t="s">
        <v>2918</v>
      </c>
      <c r="G146" s="8" t="s">
        <v>2917</v>
      </c>
      <c r="H146" s="11">
        <v>10494.69</v>
      </c>
      <c r="I146" cm="1">
        <f t="array" ref="I146">_xlfn.IFS(B146=$N$4,H146/$O$4,B146=$N$5,H146/$O$5,B146=$N$6,H146/$O$6,B146=$N$7,H146/$O$7,B146=$N$8,H146/$O$8,B146=$N$9,H146/$O$9,B146=$N$10,H146/$O$10)</f>
        <v>1.7110031600184834E-4</v>
      </c>
      <c r="J146" s="15" cm="1">
        <f t="array" ref="J146">_xlfn.IFS(B146=$N$4,I146*$Q$4,B146=$N$5,I146*$Q$5,B146=$N$6,I146*$Q$6,B146=$N$7,I146*$Q$7,B146=$N$8,I146*$Q$8,B146=$N$9,I146*$Q$9,B146=$N$10,I146*$Q$10)</f>
        <v>879566.55816598213</v>
      </c>
      <c r="K146" s="4">
        <f>SUM(H146,J146)</f>
        <v>890061.24816598208</v>
      </c>
      <c r="M146">
        <v>1742690</v>
      </c>
    </row>
    <row r="147" spans="1:13" x14ac:dyDescent="0.2">
      <c r="A147">
        <v>1742690</v>
      </c>
      <c r="B147">
        <v>2022</v>
      </c>
      <c r="C147" t="s">
        <v>5</v>
      </c>
      <c r="D147" t="s">
        <v>6</v>
      </c>
      <c r="E147" t="s">
        <v>7</v>
      </c>
      <c r="F147" t="s">
        <v>2918</v>
      </c>
      <c r="G147" t="s">
        <v>2917</v>
      </c>
      <c r="H147">
        <v>11454.27</v>
      </c>
      <c r="I147" cm="1">
        <f t="array" ref="I147">_xlfn.IFS(B147=$N$4,H147/$O$4,B147=$N$5,H147/$O$5,B147=$N$6,H147/$O$6,B147=$N$7,H147/$O$7,B147=$N$8,H147/$O$8,B147=$N$9,H147/$O$9,B147=$N$10,H147/$O$10)</f>
        <v>1.6935673276021292E-4</v>
      </c>
      <c r="J147" s="15" cm="1">
        <f t="array" ref="J147">_xlfn.IFS(B147=$N$4,I147*$Q$4,B147=$N$5,I147*$Q$5,B147=$N$6,I147*$Q$6,B147=$N$7,I147*$Q$7,B147=$N$8,I147*$Q$8,B147=$N$9,I147*$Q$9,B147=$N$10,I147*$Q$10)</f>
        <v>993582.05198311305</v>
      </c>
      <c r="K147" s="4">
        <f>SUM(H147,J147)</f>
        <v>1005036.3219831131</v>
      </c>
      <c r="M147">
        <v>1742690</v>
      </c>
    </row>
    <row r="148" spans="1:13" x14ac:dyDescent="0.2">
      <c r="A148">
        <v>1742660</v>
      </c>
      <c r="B148">
        <v>2016</v>
      </c>
      <c r="C148" t="s">
        <v>5</v>
      </c>
      <c r="D148" t="s">
        <v>6</v>
      </c>
      <c r="E148" t="s">
        <v>7</v>
      </c>
      <c r="F148" t="s">
        <v>2910</v>
      </c>
      <c r="G148" s="9" t="s">
        <v>2909</v>
      </c>
      <c r="H148" s="10">
        <v>47732.39</v>
      </c>
      <c r="I148" cm="1">
        <f t="array" ref="I148">_xlfn.IFS(B148=$N$4,H148/$O$4,B148=$N$5,H148/$O$5,B148=$N$6,H148/$O$6,B148=$N$7,H148/$O$7,B148=$N$8,H148/$O$8,B148=$N$9,H148/$O$9,B148=$N$10,H148/$O$10)</f>
        <v>3.6650221085196837E-4</v>
      </c>
      <c r="J148" s="15" cm="1">
        <f t="array" ref="J148">_xlfn.IFS(B148=$N$4,I148*$Q$4,B148=$N$5,I148*$Q$5,B148=$N$6,I148*$Q$6,B148=$N$7,I148*$Q$7,B148=$N$8,I148*$Q$8,B148=$N$9,I148*$Q$9,B148=$N$10,I148*$Q$10)</f>
        <v>1371623.2523379968</v>
      </c>
      <c r="K148" s="4">
        <f>SUM(H148,J148)</f>
        <v>1419355.6423379967</v>
      </c>
      <c r="M148">
        <v>1742660</v>
      </c>
    </row>
    <row r="149" spans="1:13" x14ac:dyDescent="0.2">
      <c r="A149">
        <v>1742660</v>
      </c>
      <c r="B149">
        <v>2017</v>
      </c>
      <c r="C149" t="s">
        <v>5</v>
      </c>
      <c r="D149" t="s">
        <v>6</v>
      </c>
      <c r="E149" t="s">
        <v>7</v>
      </c>
      <c r="F149" t="s">
        <v>2910</v>
      </c>
      <c r="G149" s="8" t="s">
        <v>2909</v>
      </c>
      <c r="H149" s="11">
        <v>34600.85</v>
      </c>
      <c r="I149" cm="1">
        <f t="array" ref="I149">_xlfn.IFS(B149=$N$4,H149/$O$4,B149=$N$5,H149/$O$5,B149=$N$6,H149/$O$6,B149=$N$7,H149/$O$7,B149=$N$8,H149/$O$8,B149=$N$9,H149/$O$9,B149=$N$10,H149/$O$10)</f>
        <v>2.5898724852120152E-4</v>
      </c>
      <c r="J149" s="15" cm="1">
        <f t="array" ref="J149">_xlfn.IFS(B149=$N$4,I149*$Q$4,B149=$N$5,I149*$Q$5,B149=$N$6,I149*$Q$6,B149=$N$7,I149*$Q$7,B149=$N$8,I149*$Q$8,B149=$N$9,I149*$Q$9,B149=$N$10,I149*$Q$10)</f>
        <v>1032417.3660088092</v>
      </c>
      <c r="K149" s="4">
        <f>SUM(H149,J149)</f>
        <v>1067018.2160088092</v>
      </c>
      <c r="M149">
        <v>1742660</v>
      </c>
    </row>
    <row r="150" spans="1:13" x14ac:dyDescent="0.2">
      <c r="A150">
        <v>1742660</v>
      </c>
      <c r="B150">
        <v>2018</v>
      </c>
      <c r="C150" t="s">
        <v>5</v>
      </c>
      <c r="D150" t="s">
        <v>6</v>
      </c>
      <c r="E150" t="s">
        <v>7</v>
      </c>
      <c r="F150" t="s">
        <v>2910</v>
      </c>
      <c r="G150" s="8" t="s">
        <v>2909</v>
      </c>
      <c r="H150" s="11">
        <v>16925.849999999999</v>
      </c>
      <c r="I150" cm="1">
        <f t="array" ref="I150">_xlfn.IFS(B150=$N$4,H150/$O$4,B150=$N$5,H150/$O$5,B150=$N$6,H150/$O$6,B150=$N$7,H150/$O$7,B150=$N$8,H150/$O$8,B150=$N$9,H150/$O$9,B150=$N$10,H150/$O$10)</f>
        <v>2.8313948297982152E-4</v>
      </c>
      <c r="J150" s="15" cm="1">
        <f t="array" ref="J150">_xlfn.IFS(B150=$N$4,I150*$Q$4,B150=$N$5,I150*$Q$5,B150=$N$6,I150*$Q$6,B150=$N$7,I150*$Q$7,B150=$N$8,I150*$Q$8,B150=$N$9,I150*$Q$9,B150=$N$10,I150*$Q$10)</f>
        <v>1159491.6766016765</v>
      </c>
      <c r="K150" s="4">
        <f>SUM(H150,J150)</f>
        <v>1176417.5266016766</v>
      </c>
      <c r="M150">
        <v>1742660</v>
      </c>
    </row>
    <row r="151" spans="1:13" x14ac:dyDescent="0.2">
      <c r="A151">
        <v>1742660</v>
      </c>
      <c r="B151">
        <v>2019</v>
      </c>
      <c r="C151" t="s">
        <v>5</v>
      </c>
      <c r="D151" t="s">
        <v>6</v>
      </c>
      <c r="E151" t="s">
        <v>7</v>
      </c>
      <c r="F151" t="s">
        <v>2910</v>
      </c>
      <c r="G151" s="25" t="s">
        <v>2909</v>
      </c>
      <c r="H151" s="26">
        <v>16699.88</v>
      </c>
      <c r="I151" cm="1">
        <f t="array" ref="I151">_xlfn.IFS(B151=$N$4,H151/$O$4,B151=$N$5,H151/$O$5,B151=$N$6,H151/$O$6,B151=$N$7,H151/$O$7,B151=$N$8,H151/$O$8,B151=$N$9,H151/$O$9,B151=$N$10,H151/$O$10)</f>
        <v>2.6612331578201387E-4</v>
      </c>
      <c r="J151" s="15" cm="1">
        <f t="array" ref="J151">_xlfn.IFS(B151=$N$4,I151*$Q$4,B151=$N$5,I151*$Q$5,B151=$N$6,I151*$Q$6,B151=$N$7,I151*$Q$7,B151=$N$8,I151*$Q$8,B151=$N$9,I151*$Q$9,B151=$N$10,I151*$Q$10)</f>
        <v>1188512.2349061242</v>
      </c>
      <c r="K151" s="4">
        <f>SUM(H151,J151)</f>
        <v>1205212.1149061241</v>
      </c>
      <c r="M151">
        <v>1742660</v>
      </c>
    </row>
    <row r="152" spans="1:13" x14ac:dyDescent="0.2">
      <c r="A152">
        <v>1742660</v>
      </c>
      <c r="B152">
        <v>2020</v>
      </c>
      <c r="C152" t="s">
        <v>5</v>
      </c>
      <c r="D152" t="s">
        <v>6</v>
      </c>
      <c r="E152" t="s">
        <v>7</v>
      </c>
      <c r="F152" t="s">
        <v>2910</v>
      </c>
      <c r="G152" s="8" t="s">
        <v>2909</v>
      </c>
      <c r="H152" s="11">
        <v>16195.32</v>
      </c>
      <c r="I152" cm="1">
        <f t="array" ref="I152">_xlfn.IFS(B152=$N$4,H152/$O$4,B152=$N$5,H152/$O$5,B152=$N$6,H152/$O$6,B152=$N$7,H152/$O$7,B152=$N$8,H152/$O$8,B152=$N$9,H152/$O$9,B152=$N$10,H152/$O$10)</f>
        <v>2.6353263136792677E-4</v>
      </c>
      <c r="J152" s="15" cm="1">
        <f t="array" ref="J152">_xlfn.IFS(B152=$N$4,I152*$Q$4,B152=$N$5,I152*$Q$5,B152=$N$6,I152*$Q$6,B152=$N$7,I152*$Q$7,B152=$N$8,I152*$Q$8,B152=$N$9,I152*$Q$9,B152=$N$10,I152*$Q$10)</f>
        <v>1268501.5869292351</v>
      </c>
      <c r="K152" s="4">
        <f>SUM(H152,J152)</f>
        <v>1284696.9069292352</v>
      </c>
      <c r="M152">
        <v>1742660</v>
      </c>
    </row>
    <row r="153" spans="1:13" x14ac:dyDescent="0.2">
      <c r="A153">
        <v>1742660</v>
      </c>
      <c r="B153">
        <v>2021</v>
      </c>
      <c r="C153" t="s">
        <v>5</v>
      </c>
      <c r="D153" t="s">
        <v>6</v>
      </c>
      <c r="E153" t="s">
        <v>7</v>
      </c>
      <c r="F153" t="s">
        <v>2910</v>
      </c>
      <c r="G153" s="8" t="s">
        <v>2909</v>
      </c>
      <c r="H153" s="11">
        <v>17518.52</v>
      </c>
      <c r="I153" cm="1">
        <f t="array" ref="I153">_xlfn.IFS(B153=$N$4,H153/$O$4,B153=$N$5,H153/$O$5,B153=$N$6,H153/$O$6,B153=$N$7,H153/$O$7,B153=$N$8,H153/$O$8,B153=$N$9,H153/$O$9,B153=$N$10,H153/$O$10)</f>
        <v>2.8561342049023843E-4</v>
      </c>
      <c r="J153" s="15" cm="1">
        <f t="array" ref="J153">_xlfn.IFS(B153=$N$4,I153*$Q$4,B153=$N$5,I153*$Q$5,B153=$N$6,I153*$Q$6,B153=$N$7,I153*$Q$7,B153=$N$8,I153*$Q$8,B153=$N$9,I153*$Q$9,B153=$N$10,I153*$Q$10)</f>
        <v>1468238.160494681</v>
      </c>
      <c r="K153" s="4">
        <f>SUM(H153,J153)</f>
        <v>1485756.680494681</v>
      </c>
      <c r="M153">
        <v>1742660</v>
      </c>
    </row>
    <row r="154" spans="1:13" x14ac:dyDescent="0.2">
      <c r="A154">
        <v>1742660</v>
      </c>
      <c r="B154">
        <v>2022</v>
      </c>
      <c r="C154" t="s">
        <v>5</v>
      </c>
      <c r="D154" t="s">
        <v>6</v>
      </c>
      <c r="E154" t="s">
        <v>7</v>
      </c>
      <c r="F154" t="s">
        <v>2910</v>
      </c>
      <c r="G154" t="s">
        <v>2909</v>
      </c>
      <c r="H154">
        <v>17686.97</v>
      </c>
      <c r="I154" cm="1">
        <f t="array" ref="I154">_xlfn.IFS(B154=$N$4,H154/$O$4,B154=$N$5,H154/$O$5,B154=$N$6,H154/$O$6,B154=$N$7,H154/$O$7,B154=$N$8,H154/$O$8,B154=$N$9,H154/$O$9,B154=$N$10,H154/$O$10)</f>
        <v>2.6151011383771319E-4</v>
      </c>
      <c r="J154" s="15" cm="1">
        <f t="array" ref="J154">_xlfn.IFS(B154=$N$4,I154*$Q$4,B154=$N$5,I154*$Q$5,B154=$N$6,I154*$Q$6,B154=$N$7,I154*$Q$7,B154=$N$8,I154*$Q$8,B154=$N$9,I154*$Q$9,B154=$N$10,I154*$Q$10)</f>
        <v>1534227.4929754371</v>
      </c>
      <c r="K154" s="4">
        <f>SUM(H154,J154)</f>
        <v>1551914.4629754371</v>
      </c>
      <c r="M154">
        <v>1742660</v>
      </c>
    </row>
    <row r="155" spans="1:13" x14ac:dyDescent="0.2">
      <c r="A155">
        <v>1742630</v>
      </c>
      <c r="B155">
        <v>2016</v>
      </c>
      <c r="C155" t="s">
        <v>5</v>
      </c>
      <c r="D155" t="s">
        <v>6</v>
      </c>
      <c r="E155" t="s">
        <v>7</v>
      </c>
      <c r="F155" t="s">
        <v>3406</v>
      </c>
      <c r="G155" s="9" t="s">
        <v>3405</v>
      </c>
      <c r="H155" s="10">
        <v>62774.35</v>
      </c>
      <c r="I155" cm="1">
        <f t="array" ref="I155">_xlfn.IFS(B155=$N$4,H155/$O$4,B155=$N$5,H155/$O$5,B155=$N$6,H155/$O$6,B155=$N$7,H155/$O$7,B155=$N$8,H155/$O$8,B155=$N$9,H155/$O$9,B155=$N$10,H155/$O$10)</f>
        <v>4.8199845136175372E-4</v>
      </c>
      <c r="J155" s="15" cm="1">
        <f t="array" ref="J155">_xlfn.IFS(B155=$N$4,I155*$Q$4,B155=$N$5,I155*$Q$5,B155=$N$6,I155*$Q$6,B155=$N$7,I155*$Q$7,B155=$N$8,I155*$Q$8,B155=$N$9,I155*$Q$9,B155=$N$10,I155*$Q$10)</f>
        <v>1803864.3803589917</v>
      </c>
      <c r="K155" s="4">
        <f>SUM(H155,J155)</f>
        <v>1866638.7303589918</v>
      </c>
      <c r="M155">
        <v>1742630</v>
      </c>
    </row>
    <row r="156" spans="1:13" x14ac:dyDescent="0.2">
      <c r="A156">
        <v>1742630</v>
      </c>
      <c r="B156">
        <v>2017</v>
      </c>
      <c r="C156" t="s">
        <v>5</v>
      </c>
      <c r="D156" t="s">
        <v>6</v>
      </c>
      <c r="E156" t="s">
        <v>7</v>
      </c>
      <c r="F156" t="s">
        <v>3406</v>
      </c>
      <c r="G156" s="8" t="s">
        <v>3405</v>
      </c>
      <c r="H156" s="11">
        <v>69207.740000000005</v>
      </c>
      <c r="I156" cm="1">
        <f t="array" ref="I156">_xlfn.IFS(B156=$N$4,H156/$O$4,B156=$N$5,H156/$O$5,B156=$N$6,H156/$O$6,B156=$N$7,H156/$O$7,B156=$N$8,H156/$O$8,B156=$N$9,H156/$O$9,B156=$N$10,H156/$O$10)</f>
        <v>5.1801970642255033E-4</v>
      </c>
      <c r="J156" s="15" cm="1">
        <f t="array" ref="J156">_xlfn.IFS(B156=$N$4,I156*$Q$4,B156=$N$5,I156*$Q$5,B156=$N$6,I156*$Q$6,B156=$N$7,I156*$Q$7,B156=$N$8,I156*$Q$8,B156=$N$9,I156*$Q$9,B156=$N$10,I156*$Q$10)</f>
        <v>2065014.9530494919</v>
      </c>
      <c r="K156" s="4">
        <f>SUM(H156,J156)</f>
        <v>2134222.6930494918</v>
      </c>
      <c r="M156">
        <v>1742630</v>
      </c>
    </row>
    <row r="157" spans="1:13" x14ac:dyDescent="0.2">
      <c r="A157">
        <v>1742630</v>
      </c>
      <c r="B157">
        <v>2018</v>
      </c>
      <c r="C157" t="s">
        <v>5</v>
      </c>
      <c r="D157" t="s">
        <v>6</v>
      </c>
      <c r="E157" t="s">
        <v>7</v>
      </c>
      <c r="F157" t="s">
        <v>3406</v>
      </c>
      <c r="G157" s="8" t="s">
        <v>3405</v>
      </c>
      <c r="H157" s="11">
        <v>30124.86</v>
      </c>
      <c r="I157" cm="1">
        <f t="array" ref="I157">_xlfn.IFS(B157=$N$4,H157/$O$4,B157=$N$5,H157/$O$5,B157=$N$6,H157/$O$6,B157=$N$7,H157/$O$7,B157=$N$8,H157/$O$8,B157=$N$9,H157/$O$9,B157=$N$10,H157/$O$10)</f>
        <v>5.0393553560025095E-4</v>
      </c>
      <c r="J157" s="15" cm="1">
        <f t="array" ref="J157">_xlfn.IFS(B157=$N$4,I157*$Q$4,B157=$N$5,I157*$Q$5,B157=$N$6,I157*$Q$6,B157=$N$7,I157*$Q$7,B157=$N$8,I157*$Q$8,B157=$N$9,I157*$Q$9,B157=$N$10,I157*$Q$10)</f>
        <v>2063679.1906338995</v>
      </c>
      <c r="K157" s="4">
        <f>SUM(H157,J157)</f>
        <v>2093804.0506338996</v>
      </c>
      <c r="M157">
        <v>1742630</v>
      </c>
    </row>
    <row r="158" spans="1:13" x14ac:dyDescent="0.2">
      <c r="A158">
        <v>1742630</v>
      </c>
      <c r="B158">
        <v>2019</v>
      </c>
      <c r="C158" t="s">
        <v>5</v>
      </c>
      <c r="D158" t="s">
        <v>6</v>
      </c>
      <c r="E158" t="s">
        <v>7</v>
      </c>
      <c r="F158" t="s">
        <v>3406</v>
      </c>
      <c r="G158" s="25" t="s">
        <v>3405</v>
      </c>
      <c r="H158" s="26">
        <v>30767.86</v>
      </c>
      <c r="I158" cm="1">
        <f t="array" ref="I158">_xlfn.IFS(B158=$N$4,H158/$O$4,B158=$N$5,H158/$O$5,B158=$N$6,H158/$O$6,B158=$N$7,H158/$O$7,B158=$N$8,H158/$O$8,B158=$N$9,H158/$O$9,B158=$N$10,H158/$O$10)</f>
        <v>4.9030561433476125E-4</v>
      </c>
      <c r="J158" s="15" cm="1">
        <f t="array" ref="J158">_xlfn.IFS(B158=$N$4,I158*$Q$4,B158=$N$5,I158*$Q$5,B158=$N$6,I158*$Q$6,B158=$N$7,I158*$Q$7,B158=$N$8,I158*$Q$8,B158=$N$9,I158*$Q$9,B158=$N$10,I158*$Q$10)</f>
        <v>2189715.0190228154</v>
      </c>
      <c r="K158" s="4">
        <f>SUM(H158,J158)</f>
        <v>2220482.8790228153</v>
      </c>
      <c r="M158">
        <v>1742630</v>
      </c>
    </row>
    <row r="159" spans="1:13" x14ac:dyDescent="0.2">
      <c r="A159">
        <v>1742630</v>
      </c>
      <c r="B159">
        <v>2020</v>
      </c>
      <c r="C159" t="s">
        <v>5</v>
      </c>
      <c r="D159" t="s">
        <v>6</v>
      </c>
      <c r="E159" t="s">
        <v>7</v>
      </c>
      <c r="F159" t="s">
        <v>3406</v>
      </c>
      <c r="G159" s="8" t="s">
        <v>3405</v>
      </c>
      <c r="H159" s="11">
        <v>31462.799999999999</v>
      </c>
      <c r="I159" cm="1">
        <f t="array" ref="I159">_xlfn.IFS(B159=$N$4,H159/$O$4,B159=$N$5,H159/$O$5,B159=$N$6,H159/$O$6,B159=$N$7,H159/$O$7,B159=$N$8,H159/$O$8,B159=$N$9,H159/$O$9,B159=$N$10,H159/$O$10)</f>
        <v>5.119673136562171E-4</v>
      </c>
      <c r="J159" s="15" cm="1">
        <f t="array" ref="J159">_xlfn.IFS(B159=$N$4,I159*$Q$4,B159=$N$5,I159*$Q$5,B159=$N$6,I159*$Q$6,B159=$N$7,I159*$Q$7,B159=$N$8,I159*$Q$8,B159=$N$9,I159*$Q$9,B159=$N$10,I159*$Q$10)</f>
        <v>2464329.9255116377</v>
      </c>
      <c r="K159" s="4">
        <f>SUM(H159,J159)</f>
        <v>2495792.7255116375</v>
      </c>
      <c r="M159">
        <v>1742630</v>
      </c>
    </row>
    <row r="160" spans="1:13" x14ac:dyDescent="0.2">
      <c r="A160">
        <v>1742630</v>
      </c>
      <c r="B160">
        <v>2021</v>
      </c>
      <c r="C160" t="s">
        <v>5</v>
      </c>
      <c r="D160" t="s">
        <v>6</v>
      </c>
      <c r="E160" t="s">
        <v>7</v>
      </c>
      <c r="F160" t="s">
        <v>3406</v>
      </c>
      <c r="G160" s="8" t="s">
        <v>3405</v>
      </c>
      <c r="H160" s="11">
        <v>32913.43</v>
      </c>
      <c r="I160" cm="1">
        <f t="array" ref="I160">_xlfn.IFS(B160=$N$4,H160/$O$4,B160=$N$5,H160/$O$5,B160=$N$6,H160/$O$6,B160=$N$7,H160/$O$7,B160=$N$8,H160/$O$8,B160=$N$9,H160/$O$9,B160=$N$10,H160/$O$10)</f>
        <v>5.3660453750465384E-4</v>
      </c>
      <c r="J160" s="15" cm="1">
        <f t="array" ref="J160">_xlfn.IFS(B160=$N$4,I160*$Q$4,B160=$N$5,I160*$Q$5,B160=$N$6,I160*$Q$6,B160=$N$7,I160*$Q$7,B160=$N$8,I160*$Q$8,B160=$N$9,I160*$Q$9,B160=$N$10,I160*$Q$10)</f>
        <v>2758495.2335454393</v>
      </c>
      <c r="K160" s="4">
        <f>SUM(H160,J160)</f>
        <v>2791408.6635454395</v>
      </c>
      <c r="M160">
        <v>1742630</v>
      </c>
    </row>
    <row r="161" spans="1:13" x14ac:dyDescent="0.2">
      <c r="A161">
        <v>1742630</v>
      </c>
      <c r="B161">
        <v>2022</v>
      </c>
      <c r="C161" t="s">
        <v>5</v>
      </c>
      <c r="D161" t="s">
        <v>6</v>
      </c>
      <c r="E161" t="s">
        <v>7</v>
      </c>
      <c r="F161" t="s">
        <v>3406</v>
      </c>
      <c r="G161" t="s">
        <v>3405</v>
      </c>
      <c r="H161">
        <v>34180.080000000002</v>
      </c>
      <c r="I161" cm="1">
        <f t="array" ref="I161">_xlfn.IFS(B161=$N$4,H161/$O$4,B161=$N$5,H161/$O$5,B161=$N$6,H161/$O$6,B161=$N$7,H161/$O$7,B161=$N$8,H161/$O$8,B161=$N$9,H161/$O$9,B161=$N$10,H161/$O$10)</f>
        <v>5.0536844986914906E-4</v>
      </c>
      <c r="J161" s="15" cm="1">
        <f t="array" ref="J161">_xlfn.IFS(B161=$N$4,I161*$Q$4,B161=$N$5,I161*$Q$5,B161=$N$6,I161*$Q$6,B161=$N$7,I161*$Q$7,B161=$N$8,I161*$Q$8,B161=$N$9,I161*$Q$9,B161=$N$10,I161*$Q$10)</f>
        <v>2964895.5388118979</v>
      </c>
      <c r="K161" s="4">
        <f>SUM(H161,J161)</f>
        <v>2999075.6188118979</v>
      </c>
      <c r="M161">
        <v>1742630</v>
      </c>
    </row>
    <row r="162" spans="1:13" x14ac:dyDescent="0.2">
      <c r="A162">
        <v>1742600</v>
      </c>
      <c r="B162">
        <v>2016</v>
      </c>
      <c r="C162" t="s">
        <v>5</v>
      </c>
      <c r="D162" t="s">
        <v>6</v>
      </c>
      <c r="E162" t="s">
        <v>7</v>
      </c>
      <c r="F162" t="s">
        <v>347</v>
      </c>
      <c r="G162" s="9" t="s">
        <v>346</v>
      </c>
      <c r="H162" s="10">
        <v>204413.5</v>
      </c>
      <c r="I162" cm="1">
        <f t="array" ref="I162">_xlfn.IFS(B162=$N$4,H162/$O$4,B162=$N$5,H162/$O$5,B162=$N$6,H162/$O$6,B162=$N$7,H162/$O$7,B162=$N$8,H162/$O$8,B162=$N$9,H162/$O$9,B162=$N$10,H162/$O$10)</f>
        <v>1.5695421846253423E-3</v>
      </c>
      <c r="J162" s="15" cm="1">
        <f t="array" ref="J162">_xlfn.IFS(B162=$N$4,I162*$Q$4,B162=$N$5,I162*$Q$5,B162=$N$6,I162*$Q$6,B162=$N$7,I162*$Q$7,B162=$N$8,I162*$Q$8,B162=$N$9,I162*$Q$9,B162=$N$10,I162*$Q$10)</f>
        <v>5873963.3546904558</v>
      </c>
      <c r="K162" s="4">
        <f>SUM(H162,J162)</f>
        <v>6078376.8546904558</v>
      </c>
      <c r="M162">
        <v>1742600</v>
      </c>
    </row>
    <row r="163" spans="1:13" x14ac:dyDescent="0.2">
      <c r="A163">
        <v>1742600</v>
      </c>
      <c r="B163">
        <v>2017</v>
      </c>
      <c r="C163" t="s">
        <v>5</v>
      </c>
      <c r="D163" t="s">
        <v>6</v>
      </c>
      <c r="E163" t="s">
        <v>7</v>
      </c>
      <c r="F163" t="s">
        <v>347</v>
      </c>
      <c r="G163" s="8" t="s">
        <v>346</v>
      </c>
      <c r="H163" s="11">
        <v>210721.56</v>
      </c>
      <c r="I163" cm="1">
        <f t="array" ref="I163">_xlfn.IFS(B163=$N$4,H163/$O$4,B163=$N$5,H163/$O$5,B163=$N$6,H163/$O$6,B163=$N$7,H163/$O$7,B163=$N$8,H163/$O$8,B163=$N$9,H163/$O$9,B163=$N$10,H163/$O$10)</f>
        <v>1.5772501839837829E-3</v>
      </c>
      <c r="J163" s="15" cm="1">
        <f t="array" ref="J163">_xlfn.IFS(B163=$N$4,I163*$Q$4,B163=$N$5,I163*$Q$5,B163=$N$6,I163*$Q$6,B163=$N$7,I163*$Q$7,B163=$N$8,I163*$Q$8,B163=$N$9,I163*$Q$9,B163=$N$10,I163*$Q$10)</f>
        <v>6287492.8776740236</v>
      </c>
      <c r="K163" s="4">
        <f>SUM(H163,J163)</f>
        <v>6498214.4376740232</v>
      </c>
      <c r="M163">
        <v>1742600</v>
      </c>
    </row>
    <row r="164" spans="1:13" x14ac:dyDescent="0.2">
      <c r="A164">
        <v>1742600</v>
      </c>
      <c r="B164">
        <v>2018</v>
      </c>
      <c r="C164" t="s">
        <v>5</v>
      </c>
      <c r="D164" t="s">
        <v>6</v>
      </c>
      <c r="E164" t="s">
        <v>7</v>
      </c>
      <c r="F164" t="s">
        <v>347</v>
      </c>
      <c r="G164" s="8" t="s">
        <v>346</v>
      </c>
      <c r="H164" s="11">
        <v>179441.98</v>
      </c>
      <c r="I164" cm="1">
        <f t="array" ref="I164">_xlfn.IFS(B164=$N$4,H164/$O$4,B164=$N$5,H164/$O$5,B164=$N$6,H164/$O$6,B164=$N$7,H164/$O$7,B164=$N$8,H164/$O$8,B164=$N$9,H164/$O$9,B164=$N$10,H164/$O$10)</f>
        <v>3.001746408131673E-3</v>
      </c>
      <c r="J164" s="15" cm="1">
        <f t="array" ref="J164">_xlfn.IFS(B164=$N$4,I164*$Q$4,B164=$N$5,I164*$Q$5,B164=$N$6,I164*$Q$6,B164=$N$7,I164*$Q$7,B164=$N$8,I164*$Q$8,B164=$N$9,I164*$Q$9,B164=$N$10,I164*$Q$10)</f>
        <v>12292527.834225431</v>
      </c>
      <c r="K164" s="4">
        <f>SUM(H164,J164)</f>
        <v>12471969.814225432</v>
      </c>
      <c r="M164">
        <v>1742600</v>
      </c>
    </row>
    <row r="165" spans="1:13" x14ac:dyDescent="0.2">
      <c r="A165">
        <v>1742600</v>
      </c>
      <c r="B165">
        <v>2019</v>
      </c>
      <c r="C165" t="s">
        <v>5</v>
      </c>
      <c r="D165" t="s">
        <v>6</v>
      </c>
      <c r="E165" t="s">
        <v>7</v>
      </c>
      <c r="F165" t="s">
        <v>347</v>
      </c>
      <c r="G165" s="25" t="s">
        <v>346</v>
      </c>
      <c r="H165" s="26">
        <v>179550.51</v>
      </c>
      <c r="I165" cm="1">
        <f t="array" ref="I165">_xlfn.IFS(B165=$N$4,H165/$O$4,B165=$N$5,H165/$O$5,B165=$N$6,H165/$O$6,B165=$N$7,H165/$O$7,B165=$N$8,H165/$O$8,B165=$N$9,H165/$O$9,B165=$N$10,H165/$O$10)</f>
        <v>2.8612527198729355E-3</v>
      </c>
      <c r="J165" s="15" cm="1">
        <f t="array" ref="J165">_xlfn.IFS(B165=$N$4,I165*$Q$4,B165=$N$5,I165*$Q$5,B165=$N$6,I165*$Q$6,B165=$N$7,I165*$Q$7,B165=$N$8,I165*$Q$8,B165=$N$9,I165*$Q$9,B165=$N$10,I165*$Q$10)</f>
        <v>12778413.851993809</v>
      </c>
      <c r="K165" s="4">
        <f>SUM(H165,J165)</f>
        <v>12957964.361993808</v>
      </c>
      <c r="M165">
        <v>1742600</v>
      </c>
    </row>
    <row r="166" spans="1:13" x14ac:dyDescent="0.2">
      <c r="A166">
        <v>1742600</v>
      </c>
      <c r="B166">
        <v>2020</v>
      </c>
      <c r="C166" t="s">
        <v>5</v>
      </c>
      <c r="D166" t="s">
        <v>6</v>
      </c>
      <c r="E166" t="s">
        <v>7</v>
      </c>
      <c r="F166" t="s">
        <v>347</v>
      </c>
      <c r="G166" s="8" t="s">
        <v>346</v>
      </c>
      <c r="H166" s="11">
        <v>187579.7</v>
      </c>
      <c r="I166" cm="1">
        <f t="array" ref="I166">_xlfn.IFS(B166=$N$4,H166/$O$4,B166=$N$5,H166/$O$5,B166=$N$6,H166/$O$6,B166=$N$7,H166/$O$7,B166=$N$8,H166/$O$8,B166=$N$9,H166/$O$9,B166=$N$10,H166/$O$10)</f>
        <v>3.0523244944963292E-3</v>
      </c>
      <c r="J166" s="15" cm="1">
        <f t="array" ref="J166">_xlfn.IFS(B166=$N$4,I166*$Q$4,B166=$N$5,I166*$Q$5,B166=$N$6,I166*$Q$6,B166=$N$7,I166*$Q$7,B166=$N$8,I166*$Q$8,B166=$N$9,I166*$Q$9,B166=$N$10,I166*$Q$10)</f>
        <v>14692216.462886183</v>
      </c>
      <c r="K166" s="4">
        <f>SUM(H166,J166)</f>
        <v>14879796.162886182</v>
      </c>
      <c r="M166">
        <v>1742600</v>
      </c>
    </row>
    <row r="167" spans="1:13" x14ac:dyDescent="0.2">
      <c r="A167">
        <v>1742600</v>
      </c>
      <c r="B167">
        <v>2021</v>
      </c>
      <c r="C167" t="s">
        <v>5</v>
      </c>
      <c r="D167" t="s">
        <v>6</v>
      </c>
      <c r="E167" t="s">
        <v>7</v>
      </c>
      <c r="F167" t="s">
        <v>347</v>
      </c>
      <c r="G167" s="8" t="s">
        <v>346</v>
      </c>
      <c r="H167" s="11">
        <v>198482.44</v>
      </c>
      <c r="I167" cm="1">
        <f t="array" ref="I167">_xlfn.IFS(B167=$N$4,H167/$O$4,B167=$N$5,H167/$O$5,B167=$N$6,H167/$O$6,B167=$N$7,H167/$O$7,B167=$N$8,H167/$O$8,B167=$N$9,H167/$O$9,B167=$N$10,H167/$O$10)</f>
        <v>3.2359610626724474E-3</v>
      </c>
      <c r="J167" s="15" cm="1">
        <f t="array" ref="J167">_xlfn.IFS(B167=$N$4,I167*$Q$4,B167=$N$5,I167*$Q$5,B167=$N$6,I167*$Q$6,B167=$N$7,I167*$Q$7,B167=$N$8,I167*$Q$8,B167=$N$9,I167*$Q$9,B167=$N$10,I167*$Q$10)</f>
        <v>16634937.91690713</v>
      </c>
      <c r="K167" s="4">
        <f>SUM(H167,J167)</f>
        <v>16833420.356907129</v>
      </c>
      <c r="M167">
        <v>1742600</v>
      </c>
    </row>
    <row r="168" spans="1:13" x14ac:dyDescent="0.2">
      <c r="A168">
        <v>1742600</v>
      </c>
      <c r="B168">
        <v>2022</v>
      </c>
      <c r="C168" t="s">
        <v>5</v>
      </c>
      <c r="D168" t="s">
        <v>6</v>
      </c>
      <c r="E168" t="s">
        <v>7</v>
      </c>
      <c r="F168" t="s">
        <v>347</v>
      </c>
      <c r="G168" t="s">
        <v>346</v>
      </c>
      <c r="H168">
        <v>206081.21</v>
      </c>
      <c r="I168" cm="1">
        <f t="array" ref="I168">_xlfn.IFS(B168=$N$4,H168/$O$4,B168=$N$5,H168/$O$5,B168=$N$6,H168/$O$6,B168=$N$7,H168/$O$7,B168=$N$8,H168/$O$8,B168=$N$9,H168/$O$9,B168=$N$10,H168/$O$10)</f>
        <v>3.0470069597513692E-3</v>
      </c>
      <c r="J168" s="15" cm="1">
        <f t="array" ref="J168">_xlfn.IFS(B168=$N$4,I168*$Q$4,B168=$N$5,I168*$Q$5,B168=$N$6,I168*$Q$6,B168=$N$7,I168*$Q$7,B168=$N$8,I168*$Q$8,B168=$N$9,I168*$Q$9,B168=$N$10,I168*$Q$10)</f>
        <v>17876179.931760192</v>
      </c>
      <c r="K168" s="4">
        <f>SUM(H168,J168)</f>
        <v>18082261.141760193</v>
      </c>
      <c r="M168">
        <v>1742600</v>
      </c>
    </row>
    <row r="169" spans="1:13" x14ac:dyDescent="0.2">
      <c r="A169">
        <v>1742570</v>
      </c>
      <c r="B169">
        <v>2016</v>
      </c>
      <c r="C169" t="s">
        <v>5</v>
      </c>
      <c r="D169" t="s">
        <v>6</v>
      </c>
      <c r="E169" t="s">
        <v>7</v>
      </c>
      <c r="F169" t="s">
        <v>539</v>
      </c>
      <c r="G169" s="9" t="s">
        <v>538</v>
      </c>
      <c r="H169" s="10">
        <v>30079.4</v>
      </c>
      <c r="I169" cm="1">
        <f t="array" ref="I169">_xlfn.IFS(B169=$N$4,H169/$O$4,B169=$N$5,H169/$O$5,B169=$N$6,H169/$O$6,B169=$N$7,H169/$O$7,B169=$N$8,H169/$O$8,B169=$N$9,H169/$O$9,B169=$N$10,H169/$O$10)</f>
        <v>2.3095777523607551E-4</v>
      </c>
      <c r="J169" s="15" cm="1">
        <f t="array" ref="J169">_xlfn.IFS(B169=$N$4,I169*$Q$4,B169=$N$5,I169*$Q$5,B169=$N$6,I169*$Q$6,B169=$N$7,I169*$Q$7,B169=$N$8,I169*$Q$8,B169=$N$9,I169*$Q$9,B169=$N$10,I169*$Q$10)</f>
        <v>864352.37071463524</v>
      </c>
      <c r="K169" s="4">
        <f>SUM(H169,J169)</f>
        <v>894431.77071463526</v>
      </c>
      <c r="M169">
        <v>1742570</v>
      </c>
    </row>
    <row r="170" spans="1:13" x14ac:dyDescent="0.2">
      <c r="A170">
        <v>1742570</v>
      </c>
      <c r="B170">
        <v>2017</v>
      </c>
      <c r="C170" t="s">
        <v>5</v>
      </c>
      <c r="D170" t="s">
        <v>6</v>
      </c>
      <c r="E170" t="s">
        <v>7</v>
      </c>
      <c r="F170" t="s">
        <v>539</v>
      </c>
      <c r="G170" s="8" t="s">
        <v>538</v>
      </c>
      <c r="H170" s="11">
        <v>33595.620000000003</v>
      </c>
      <c r="I170" cm="1">
        <f t="array" ref="I170">_xlfn.IFS(B170=$N$4,H170/$O$4,B170=$N$5,H170/$O$5,B170=$N$6,H170/$O$6,B170=$N$7,H170/$O$7,B170=$N$8,H170/$O$8,B170=$N$9,H170/$O$9,B170=$N$10,H170/$O$10)</f>
        <v>2.5146310527527065E-4</v>
      </c>
      <c r="J170" s="15" cm="1">
        <f t="array" ref="J170">_xlfn.IFS(B170=$N$4,I170*$Q$4,B170=$N$5,I170*$Q$5,B170=$N$6,I170*$Q$6,B170=$N$7,I170*$Q$7,B170=$N$8,I170*$Q$8,B170=$N$9,I170*$Q$9,B170=$N$10,I170*$Q$10)</f>
        <v>1002423.3945071544</v>
      </c>
      <c r="K170" s="4">
        <f>SUM(H170,J170)</f>
        <v>1036019.0145071544</v>
      </c>
      <c r="M170">
        <v>1742570</v>
      </c>
    </row>
    <row r="171" spans="1:13" x14ac:dyDescent="0.2">
      <c r="A171">
        <v>1742570</v>
      </c>
      <c r="B171">
        <v>2018</v>
      </c>
      <c r="C171" t="s">
        <v>5</v>
      </c>
      <c r="D171" t="s">
        <v>6</v>
      </c>
      <c r="E171" t="s">
        <v>7</v>
      </c>
      <c r="F171" t="s">
        <v>539</v>
      </c>
      <c r="G171" s="8" t="s">
        <v>538</v>
      </c>
      <c r="H171" s="11">
        <v>14009.02</v>
      </c>
      <c r="I171" cm="1">
        <f t="array" ref="I171">_xlfn.IFS(B171=$N$4,H171/$O$4,B171=$N$5,H171/$O$5,B171=$N$6,H171/$O$6,B171=$N$7,H171/$O$7,B171=$N$8,H171/$O$8,B171=$N$9,H171/$O$9,B171=$N$10,H171/$O$10)</f>
        <v>2.3434608482610797E-4</v>
      </c>
      <c r="J171" s="15" cm="1">
        <f t="array" ref="J171">_xlfn.IFS(B171=$N$4,I171*$Q$4,B171=$N$5,I171*$Q$5,B171=$N$6,I171*$Q$6,B171=$N$7,I171*$Q$7,B171=$N$8,I171*$Q$8,B171=$N$9,I171*$Q$9,B171=$N$10,I171*$Q$10)</f>
        <v>959676.59451941377</v>
      </c>
      <c r="K171" s="4">
        <f>SUM(H171,J171)</f>
        <v>973685.61451941379</v>
      </c>
      <c r="M171">
        <v>1742570</v>
      </c>
    </row>
    <row r="172" spans="1:13" x14ac:dyDescent="0.2">
      <c r="A172">
        <v>1742570</v>
      </c>
      <c r="B172">
        <v>2019</v>
      </c>
      <c r="C172" t="s">
        <v>5</v>
      </c>
      <c r="D172" t="s">
        <v>6</v>
      </c>
      <c r="E172" t="s">
        <v>7</v>
      </c>
      <c r="F172" t="s">
        <v>539</v>
      </c>
      <c r="G172" s="25" t="s">
        <v>538</v>
      </c>
      <c r="H172" s="26">
        <v>14997.62</v>
      </c>
      <c r="I172" cm="1">
        <f t="array" ref="I172">_xlfn.IFS(B172=$N$4,H172/$O$4,B172=$N$5,H172/$O$5,B172=$N$6,H172/$O$6,B172=$N$7,H172/$O$7,B172=$N$8,H172/$O$8,B172=$N$9,H172/$O$9,B172=$N$10,H172/$O$10)</f>
        <v>2.3899670915232006E-4</v>
      </c>
      <c r="J172" s="15" cm="1">
        <f t="array" ref="J172">_xlfn.IFS(B172=$N$4,I172*$Q$4,B172=$N$5,I172*$Q$5,B172=$N$6,I172*$Q$6,B172=$N$7,I172*$Q$7,B172=$N$8,I172*$Q$8,B172=$N$9,I172*$Q$9,B172=$N$10,I172*$Q$10)</f>
        <v>1067364.2483941673</v>
      </c>
      <c r="K172" s="4">
        <f>SUM(H172,J172)</f>
        <v>1082361.8683941674</v>
      </c>
      <c r="M172">
        <v>1742570</v>
      </c>
    </row>
    <row r="173" spans="1:13" x14ac:dyDescent="0.2">
      <c r="A173">
        <v>1742570</v>
      </c>
      <c r="B173">
        <v>2020</v>
      </c>
      <c r="C173" t="s">
        <v>5</v>
      </c>
      <c r="D173" t="s">
        <v>6</v>
      </c>
      <c r="E173" t="s">
        <v>7</v>
      </c>
      <c r="F173" t="s">
        <v>539</v>
      </c>
      <c r="G173" s="8" t="s">
        <v>538</v>
      </c>
      <c r="H173" s="11">
        <v>14941.34</v>
      </c>
      <c r="I173" cm="1">
        <f t="array" ref="I173">_xlfn.IFS(B173=$N$4,H173/$O$4,B173=$N$5,H173/$O$5,B173=$N$6,H173/$O$6,B173=$N$7,H173/$O$7,B173=$N$8,H173/$O$8,B173=$N$9,H173/$O$9,B173=$N$10,H173/$O$10)</f>
        <v>2.4312768419289393E-4</v>
      </c>
      <c r="J173" s="15" cm="1">
        <f t="array" ref="J173">_xlfn.IFS(B173=$N$4,I173*$Q$4,B173=$N$5,I173*$Q$5,B173=$N$6,I173*$Q$6,B173=$N$7,I173*$Q$7,B173=$N$8,I173*$Q$8,B173=$N$9,I173*$Q$9,B173=$N$10,I173*$Q$10)</f>
        <v>1170283.3596896671</v>
      </c>
      <c r="K173" s="4">
        <f>SUM(H173,J173)</f>
        <v>1185224.6996896672</v>
      </c>
      <c r="M173">
        <v>1742570</v>
      </c>
    </row>
    <row r="174" spans="1:13" x14ac:dyDescent="0.2">
      <c r="A174">
        <v>1742570</v>
      </c>
      <c r="B174">
        <v>2021</v>
      </c>
      <c r="C174" t="s">
        <v>5</v>
      </c>
      <c r="D174" t="s">
        <v>6</v>
      </c>
      <c r="E174" t="s">
        <v>7</v>
      </c>
      <c r="F174" t="s">
        <v>539</v>
      </c>
      <c r="G174" s="8" t="s">
        <v>538</v>
      </c>
      <c r="H174" s="11">
        <v>14967.22</v>
      </c>
      <c r="I174" cm="1">
        <f t="array" ref="I174">_xlfn.IFS(B174=$N$4,H174/$O$4,B174=$N$5,H174/$O$5,B174=$N$6,H174/$O$6,B174=$N$7,H174/$O$7,B174=$N$8,H174/$O$8,B174=$N$9,H174/$O$9,B174=$N$10,H174/$O$10)</f>
        <v>2.4401826749233989E-4</v>
      </c>
      <c r="J174" s="15" cm="1">
        <f t="array" ref="J174">_xlfn.IFS(B174=$N$4,I174*$Q$4,B174=$N$5,I174*$Q$5,B174=$N$6,I174*$Q$6,B174=$N$7,I174*$Q$7,B174=$N$8,I174*$Q$8,B174=$N$9,I174*$Q$9,B174=$N$10,I174*$Q$10)</f>
        <v>1254412.1056184652</v>
      </c>
      <c r="K174" s="4">
        <f>SUM(H174,J174)</f>
        <v>1269379.3256184652</v>
      </c>
      <c r="M174">
        <v>1742570</v>
      </c>
    </row>
    <row r="175" spans="1:13" x14ac:dyDescent="0.2">
      <c r="A175">
        <v>1742570</v>
      </c>
      <c r="B175">
        <v>2022</v>
      </c>
      <c r="C175" t="s">
        <v>5</v>
      </c>
      <c r="D175" t="s">
        <v>6</v>
      </c>
      <c r="E175" t="s">
        <v>7</v>
      </c>
      <c r="F175" t="s">
        <v>539</v>
      </c>
      <c r="G175" t="s">
        <v>538</v>
      </c>
      <c r="H175">
        <v>15504.54</v>
      </c>
      <c r="I175" cm="1">
        <f t="array" ref="I175">_xlfn.IFS(B175=$N$4,H175/$O$4,B175=$N$5,H175/$O$5,B175=$N$6,H175/$O$6,B175=$N$7,H175/$O$7,B175=$N$8,H175/$O$8,B175=$N$9,H175/$O$9,B175=$N$10,H175/$O$10)</f>
        <v>2.2924186677544982E-4</v>
      </c>
      <c r="J175" s="15" cm="1">
        <f t="array" ref="J175">_xlfn.IFS(B175=$N$4,I175*$Q$4,B175=$N$5,I175*$Q$5,B175=$N$6,I175*$Q$6,B175=$N$7,I175*$Q$7,B175=$N$8,I175*$Q$8,B175=$N$9,I175*$Q$9,B175=$N$10,I175*$Q$10)</f>
        <v>1344916.1464025429</v>
      </c>
      <c r="K175" s="4">
        <f>SUM(H175,J175)</f>
        <v>1360420.686402543</v>
      </c>
      <c r="M175">
        <v>1742570</v>
      </c>
    </row>
    <row r="176" spans="1:13" x14ac:dyDescent="0.2">
      <c r="A176">
        <v>1742510</v>
      </c>
      <c r="B176">
        <v>2016</v>
      </c>
      <c r="C176" t="s">
        <v>5</v>
      </c>
      <c r="D176" t="s">
        <v>6</v>
      </c>
      <c r="E176" t="s">
        <v>7</v>
      </c>
      <c r="F176" t="s">
        <v>247</v>
      </c>
      <c r="G176" s="9" t="s">
        <v>246</v>
      </c>
      <c r="H176" s="10">
        <v>3920.44</v>
      </c>
      <c r="I176" cm="1">
        <f t="array" ref="I176">_xlfn.IFS(B176=$N$4,H176/$O$4,B176=$N$5,H176/$O$5,B176=$N$6,H176/$O$6,B176=$N$7,H176/$O$7,B176=$N$8,H176/$O$8,B176=$N$9,H176/$O$9,B176=$N$10,H176/$O$10)</f>
        <v>3.010219952347852E-5</v>
      </c>
      <c r="J176" s="15" cm="1">
        <f t="array" ref="J176">_xlfn.IFS(B176=$N$4,I176*$Q$4,B176=$N$5,I176*$Q$5,B176=$N$6,I176*$Q$6,B176=$N$7,I176*$Q$7,B176=$N$8,I176*$Q$8,B176=$N$9,I176*$Q$9,B176=$N$10,I176*$Q$10)</f>
        <v>112656.55592347201</v>
      </c>
      <c r="K176" s="4">
        <f>SUM(H176,J176)</f>
        <v>116576.99592347202</v>
      </c>
      <c r="M176">
        <v>1742510</v>
      </c>
    </row>
    <row r="177" spans="1:13" x14ac:dyDescent="0.2">
      <c r="A177">
        <v>1742510</v>
      </c>
      <c r="B177">
        <v>2017</v>
      </c>
      <c r="C177" t="s">
        <v>5</v>
      </c>
      <c r="D177" t="s">
        <v>6</v>
      </c>
      <c r="E177" t="s">
        <v>7</v>
      </c>
      <c r="F177" t="s">
        <v>247</v>
      </c>
      <c r="G177" s="8" t="s">
        <v>246</v>
      </c>
      <c r="H177" s="11">
        <v>3926.95</v>
      </c>
      <c r="I177" cm="1">
        <f t="array" ref="I177">_xlfn.IFS(B177=$N$4,H177/$O$4,B177=$N$5,H177/$O$5,B177=$N$6,H177/$O$6,B177=$N$7,H177/$O$7,B177=$N$8,H177/$O$8,B177=$N$9,H177/$O$9,B177=$N$10,H177/$O$10)</f>
        <v>2.9393207842591504E-5</v>
      </c>
      <c r="J177" s="15" cm="1">
        <f t="array" ref="J177">_xlfn.IFS(B177=$N$4,I177*$Q$4,B177=$N$5,I177*$Q$5,B177=$N$6,I177*$Q$6,B177=$N$7,I177*$Q$7,B177=$N$8,I177*$Q$8,B177=$N$9,I177*$Q$9,B177=$N$10,I177*$Q$10)</f>
        <v>117172.01674086887</v>
      </c>
      <c r="K177" s="4">
        <f>SUM(H177,J177)</f>
        <v>121098.96674086887</v>
      </c>
      <c r="M177">
        <v>1742510</v>
      </c>
    </row>
    <row r="178" spans="1:13" x14ac:dyDescent="0.2">
      <c r="A178">
        <v>1742510</v>
      </c>
      <c r="B178">
        <v>2018</v>
      </c>
      <c r="C178" t="s">
        <v>5</v>
      </c>
      <c r="D178" t="s">
        <v>6</v>
      </c>
      <c r="E178" t="s">
        <v>7</v>
      </c>
      <c r="F178" t="s">
        <v>247</v>
      </c>
      <c r="G178" s="8" t="s">
        <v>246</v>
      </c>
      <c r="H178" s="11">
        <v>3992.14</v>
      </c>
      <c r="I178" cm="1">
        <f t="array" ref="I178">_xlfn.IFS(B178=$N$4,H178/$O$4,B178=$N$5,H178/$O$5,B178=$N$6,H178/$O$6,B178=$N$7,H178/$O$7,B178=$N$8,H178/$O$8,B178=$N$9,H178/$O$9,B178=$N$10,H178/$O$10)</f>
        <v>6.6781429327511743E-5</v>
      </c>
      <c r="J178" s="15" cm="1">
        <f t="array" ref="J178">_xlfn.IFS(B178=$N$4,I178*$Q$4,B178=$N$5,I178*$Q$5,B178=$N$6,I178*$Q$6,B178=$N$7,I178*$Q$7,B178=$N$8,I178*$Q$8,B178=$N$9,I178*$Q$9,B178=$N$10,I178*$Q$10)</f>
        <v>273478.32468257821</v>
      </c>
      <c r="K178" s="4">
        <f>SUM(H178,J178)</f>
        <v>277470.46468257823</v>
      </c>
      <c r="M178">
        <v>1742510</v>
      </c>
    </row>
    <row r="179" spans="1:13" x14ac:dyDescent="0.2">
      <c r="A179">
        <v>1742510</v>
      </c>
      <c r="B179">
        <v>2019</v>
      </c>
      <c r="C179" t="s">
        <v>5</v>
      </c>
      <c r="D179" t="s">
        <v>6</v>
      </c>
      <c r="E179" t="s">
        <v>7</v>
      </c>
      <c r="F179" t="s">
        <v>247</v>
      </c>
      <c r="G179" s="25" t="s">
        <v>246</v>
      </c>
      <c r="H179" s="26">
        <v>3766.82</v>
      </c>
      <c r="I179" cm="1">
        <f t="array" ref="I179">_xlfn.IFS(B179=$N$4,H179/$O$4,B179=$N$5,H179/$O$5,B179=$N$6,H179/$O$6,B179=$N$7,H179/$O$7,B179=$N$8,H179/$O$8,B179=$N$9,H179/$O$9,B179=$N$10,H179/$O$10)</f>
        <v>6.0026696500454226E-5</v>
      </c>
      <c r="J179" s="15" cm="1">
        <f t="array" ref="J179">_xlfn.IFS(B179=$N$4,I179*$Q$4,B179=$N$5,I179*$Q$5,B179=$N$6,I179*$Q$6,B179=$N$7,I179*$Q$7,B179=$N$8,I179*$Q$8,B179=$N$9,I179*$Q$9,B179=$N$10,I179*$Q$10)</f>
        <v>268080.46864343254</v>
      </c>
      <c r="K179" s="4">
        <f>SUM(H179,J179)</f>
        <v>271847.28864343255</v>
      </c>
      <c r="M179">
        <v>1742510</v>
      </c>
    </row>
    <row r="180" spans="1:13" x14ac:dyDescent="0.2">
      <c r="A180">
        <v>1742510</v>
      </c>
      <c r="B180">
        <v>2020</v>
      </c>
      <c r="C180" t="s">
        <v>5</v>
      </c>
      <c r="D180" t="s">
        <v>6</v>
      </c>
      <c r="E180" t="s">
        <v>7</v>
      </c>
      <c r="F180" t="s">
        <v>247</v>
      </c>
      <c r="G180" s="8" t="s">
        <v>246</v>
      </c>
      <c r="H180" s="11">
        <v>3866.55</v>
      </c>
      <c r="I180" cm="1">
        <f t="array" ref="I180">_xlfn.IFS(B180=$N$4,H180/$O$4,B180=$N$5,H180/$O$5,B180=$N$6,H180/$O$6,B180=$N$7,H180/$O$7,B180=$N$8,H180/$O$8,B180=$N$9,H180/$O$9,B180=$N$10,H180/$O$10)</f>
        <v>6.2917070846124507E-5</v>
      </c>
      <c r="J180" s="15" cm="1">
        <f t="array" ref="J180">_xlfn.IFS(B180=$N$4,I180*$Q$4,B180=$N$5,I180*$Q$5,B180=$N$6,I180*$Q$6,B180=$N$7,I180*$Q$7,B180=$N$8,I180*$Q$8,B180=$N$9,I180*$Q$9,B180=$N$10,I180*$Q$10)</f>
        <v>302848.28030203993</v>
      </c>
      <c r="K180" s="4">
        <f>SUM(H180,J180)</f>
        <v>306714.83030203992</v>
      </c>
      <c r="M180">
        <v>1742510</v>
      </c>
    </row>
    <row r="181" spans="1:13" x14ac:dyDescent="0.2">
      <c r="A181">
        <v>1742510</v>
      </c>
      <c r="B181">
        <v>2021</v>
      </c>
      <c r="C181" t="s">
        <v>5</v>
      </c>
      <c r="D181" t="s">
        <v>6</v>
      </c>
      <c r="E181" t="s">
        <v>7</v>
      </c>
      <c r="F181" t="s">
        <v>247</v>
      </c>
      <c r="G181" s="8" t="s">
        <v>246</v>
      </c>
      <c r="H181" s="11">
        <v>4186.1899999999996</v>
      </c>
      <c r="I181" cm="1">
        <f t="array" ref="I181">_xlfn.IFS(B181=$N$4,H181/$O$4,B181=$N$5,H181/$O$5,B181=$N$6,H181/$O$6,B181=$N$7,H181/$O$7,B181=$N$8,H181/$O$8,B181=$N$9,H181/$O$9,B181=$N$10,H181/$O$10)</f>
        <v>6.8249603546534246E-5</v>
      </c>
      <c r="J181" s="15" cm="1">
        <f t="array" ref="J181">_xlfn.IFS(B181=$N$4,I181*$Q$4,B181=$N$5,I181*$Q$5,B181=$N$6,I181*$Q$6,B181=$N$7,I181*$Q$7,B181=$N$8,I181*$Q$8,B181=$N$9,I181*$Q$9,B181=$N$10,I181*$Q$10)</f>
        <v>350847.21226914303</v>
      </c>
      <c r="K181" s="4">
        <f>SUM(H181,J181)</f>
        <v>355033.40226914303</v>
      </c>
      <c r="M181">
        <v>1742510</v>
      </c>
    </row>
    <row r="182" spans="1:13" x14ac:dyDescent="0.2">
      <c r="A182">
        <v>1742510</v>
      </c>
      <c r="B182">
        <v>2022</v>
      </c>
      <c r="C182" t="s">
        <v>5</v>
      </c>
      <c r="D182" t="s">
        <v>6</v>
      </c>
      <c r="E182" t="s">
        <v>7</v>
      </c>
      <c r="F182" t="s">
        <v>247</v>
      </c>
      <c r="G182" t="s">
        <v>246</v>
      </c>
      <c r="H182">
        <v>4185.43</v>
      </c>
      <c r="I182" cm="1">
        <f t="array" ref="I182">_xlfn.IFS(B182=$N$4,H182/$O$4,B182=$N$5,H182/$O$5,B182=$N$6,H182/$O$6,B182=$N$7,H182/$O$7,B182=$N$8,H182/$O$8,B182=$N$9,H182/$O$9,B182=$N$10,H182/$O$10)</f>
        <v>6.1883537754617098E-5</v>
      </c>
      <c r="J182" s="15" cm="1">
        <f t="array" ref="J182">_xlfn.IFS(B182=$N$4,I182*$Q$4,B182=$N$5,I182*$Q$5,B182=$N$6,I182*$Q$6,B182=$N$7,I182*$Q$7,B182=$N$8,I182*$Q$8,B182=$N$9,I182*$Q$9,B182=$N$10,I182*$Q$10)</f>
        <v>363058.32914988737</v>
      </c>
      <c r="K182" s="4">
        <f>SUM(H182,J182)</f>
        <v>367243.75914988737</v>
      </c>
      <c r="M182">
        <v>1742510</v>
      </c>
    </row>
    <row r="183" spans="1:13" x14ac:dyDescent="0.2">
      <c r="A183">
        <v>1742480</v>
      </c>
      <c r="B183">
        <v>2016</v>
      </c>
      <c r="C183" t="s">
        <v>5</v>
      </c>
      <c r="D183" t="s">
        <v>6</v>
      </c>
      <c r="E183" t="s">
        <v>7</v>
      </c>
      <c r="F183" t="s">
        <v>2894</v>
      </c>
      <c r="G183" s="9" t="s">
        <v>2893</v>
      </c>
      <c r="H183" s="10">
        <v>47260.91</v>
      </c>
      <c r="I183" cm="1">
        <f t="array" ref="I183">_xlfn.IFS(B183=$N$4,H183/$O$4,B183=$N$5,H183/$O$5,B183=$N$6,H183/$O$6,B183=$N$7,H183/$O$7,B183=$N$8,H183/$O$8,B183=$N$9,H183/$O$9,B183=$N$10,H183/$O$10)</f>
        <v>3.6288205978950356E-4</v>
      </c>
      <c r="J183" s="15" cm="1">
        <f t="array" ref="J183">_xlfn.IFS(B183=$N$4,I183*$Q$4,B183=$N$5,I183*$Q$5,B183=$N$6,I183*$Q$6,B183=$N$7,I183*$Q$7,B183=$N$8,I183*$Q$8,B183=$N$9,I183*$Q$9,B183=$N$10,I183*$Q$10)</f>
        <v>1358074.9483244682</v>
      </c>
      <c r="K183" s="4">
        <f>SUM(H183,J183)</f>
        <v>1405335.8583244681</v>
      </c>
      <c r="M183">
        <v>1742480</v>
      </c>
    </row>
    <row r="184" spans="1:13" x14ac:dyDescent="0.2">
      <c r="A184">
        <v>1742480</v>
      </c>
      <c r="B184">
        <v>2017</v>
      </c>
      <c r="C184" t="s">
        <v>5</v>
      </c>
      <c r="D184" t="s">
        <v>6</v>
      </c>
      <c r="E184" t="s">
        <v>7</v>
      </c>
      <c r="F184" t="s">
        <v>2894</v>
      </c>
      <c r="G184" s="8" t="s">
        <v>2893</v>
      </c>
      <c r="H184" s="11">
        <v>44023.21</v>
      </c>
      <c r="I184" cm="1">
        <f t="array" ref="I184">_xlfn.IFS(B184=$N$4,H184/$O$4,B184=$N$5,H184/$O$5,B184=$N$6,H184/$O$6,B184=$N$7,H184/$O$7,B184=$N$8,H184/$O$8,B184=$N$9,H184/$O$9,B184=$N$10,H184/$O$10)</f>
        <v>3.2951358215104669E-4</v>
      </c>
      <c r="J184" s="15" cm="1">
        <f t="array" ref="J184">_xlfn.IFS(B184=$N$4,I184*$Q$4,B184=$N$5,I184*$Q$5,B184=$N$6,I184*$Q$6,B184=$N$7,I184*$Q$7,B184=$N$8,I184*$Q$8,B184=$N$9,I184*$Q$9,B184=$N$10,I184*$Q$10)</f>
        <v>1313560.9822143868</v>
      </c>
      <c r="K184" s="4">
        <f>SUM(H184,J184)</f>
        <v>1357584.1922143868</v>
      </c>
      <c r="M184">
        <v>1742480</v>
      </c>
    </row>
    <row r="185" spans="1:13" x14ac:dyDescent="0.2">
      <c r="A185">
        <v>1742480</v>
      </c>
      <c r="B185">
        <v>2018</v>
      </c>
      <c r="C185" t="s">
        <v>5</v>
      </c>
      <c r="D185" t="s">
        <v>6</v>
      </c>
      <c r="E185" t="s">
        <v>7</v>
      </c>
      <c r="F185" t="s">
        <v>2894</v>
      </c>
      <c r="G185" s="8" t="s">
        <v>2893</v>
      </c>
      <c r="H185" s="11">
        <v>36819.93</v>
      </c>
      <c r="I185" cm="1">
        <f t="array" ref="I185">_xlfn.IFS(B185=$N$4,H185/$O$4,B185=$N$5,H185/$O$5,B185=$N$6,H185/$O$6,B185=$N$7,H185/$O$7,B185=$N$8,H185/$O$8,B185=$N$9,H185/$O$9,B185=$N$10,H185/$O$10)</f>
        <v>6.1593219504800175E-4</v>
      </c>
      <c r="J185" s="15" cm="1">
        <f t="array" ref="J185">_xlfn.IFS(B185=$N$4,I185*$Q$4,B185=$N$5,I185*$Q$5,B185=$N$6,I185*$Q$6,B185=$N$7,I185*$Q$7,B185=$N$8,I185*$Q$8,B185=$N$9,I185*$Q$9,B185=$N$10,I185*$Q$10)</f>
        <v>2522319.550749674</v>
      </c>
      <c r="K185" s="4">
        <f>SUM(H185,J185)</f>
        <v>2559139.4807496741</v>
      </c>
      <c r="M185">
        <v>1742480</v>
      </c>
    </row>
    <row r="186" spans="1:13" x14ac:dyDescent="0.2">
      <c r="A186">
        <v>1742480</v>
      </c>
      <c r="B186">
        <v>2019</v>
      </c>
      <c r="C186" t="s">
        <v>5</v>
      </c>
      <c r="D186" t="s">
        <v>6</v>
      </c>
      <c r="E186" t="s">
        <v>7</v>
      </c>
      <c r="F186" t="s">
        <v>2894</v>
      </c>
      <c r="G186" s="25" t="s">
        <v>2893</v>
      </c>
      <c r="H186" s="26">
        <v>36332.93</v>
      </c>
      <c r="I186" cm="1">
        <f t="array" ref="I186">_xlfn.IFS(B186=$N$4,H186/$O$4,B186=$N$5,H186/$O$5,B186=$N$6,H186/$O$6,B186=$N$7,H186/$O$7,B186=$N$8,H186/$O$8,B186=$N$9,H186/$O$9,B186=$N$10,H186/$O$10)</f>
        <v>5.7898857977876515E-4</v>
      </c>
      <c r="J186" s="15" cm="1">
        <f t="array" ref="J186">_xlfn.IFS(B186=$N$4,I186*$Q$4,B186=$N$5,I186*$Q$5,B186=$N$6,I186*$Q$6,B186=$N$7,I186*$Q$7,B186=$N$8,I186*$Q$8,B186=$N$9,I186*$Q$9,B186=$N$10,I186*$Q$10)</f>
        <v>2585774.9777236581</v>
      </c>
      <c r="K186" s="4">
        <f>SUM(H186,J186)</f>
        <v>2622107.9077236583</v>
      </c>
      <c r="M186">
        <v>1742480</v>
      </c>
    </row>
    <row r="187" spans="1:13" x14ac:dyDescent="0.2">
      <c r="A187">
        <v>1742480</v>
      </c>
      <c r="B187">
        <v>2020</v>
      </c>
      <c r="C187" t="s">
        <v>5</v>
      </c>
      <c r="D187" t="s">
        <v>6</v>
      </c>
      <c r="E187" t="s">
        <v>7</v>
      </c>
      <c r="F187" t="s">
        <v>2894</v>
      </c>
      <c r="G187" s="8" t="s">
        <v>2893</v>
      </c>
      <c r="H187" s="11">
        <v>45421.85</v>
      </c>
      <c r="I187" cm="1">
        <f t="array" ref="I187">_xlfn.IFS(B187=$N$4,H187/$O$4,B187=$N$5,H187/$O$5,B187=$N$6,H187/$O$6,B187=$N$7,H187/$O$7,B187=$N$8,H187/$O$8,B187=$N$9,H187/$O$9,B187=$N$10,H187/$O$10)</f>
        <v>7.3911103035316766E-4</v>
      </c>
      <c r="J187" s="15" cm="1">
        <f t="array" ref="J187">_xlfn.IFS(B187=$N$4,I187*$Q$4,B187=$N$5,I187*$Q$5,B187=$N$6,I187*$Q$6,B187=$N$7,I187*$Q$7,B187=$N$8,I187*$Q$8,B187=$N$9,I187*$Q$9,B187=$N$10,I187*$Q$10)</f>
        <v>3557675.2300208746</v>
      </c>
      <c r="K187" s="4">
        <f>SUM(H187,J187)</f>
        <v>3603097.0800208747</v>
      </c>
      <c r="M187">
        <v>1742480</v>
      </c>
    </row>
    <row r="188" spans="1:13" x14ac:dyDescent="0.2">
      <c r="A188">
        <v>1742480</v>
      </c>
      <c r="B188">
        <v>2021</v>
      </c>
      <c r="C188" t="s">
        <v>5</v>
      </c>
      <c r="D188" t="s">
        <v>6</v>
      </c>
      <c r="E188" t="s">
        <v>7</v>
      </c>
      <c r="F188" t="s">
        <v>2894</v>
      </c>
      <c r="G188" s="8" t="s">
        <v>2893</v>
      </c>
      <c r="H188" s="11">
        <v>33804.33</v>
      </c>
      <c r="I188" cm="1">
        <f t="array" ref="I188">_xlfn.IFS(B188=$N$4,H188/$O$4,B188=$N$5,H188/$O$5,B188=$N$6,H188/$O$6,B188=$N$7,H188/$O$7,B188=$N$8,H188/$O$8,B188=$N$9,H188/$O$9,B188=$N$10,H188/$O$10)</f>
        <v>5.51129337334477E-4</v>
      </c>
      <c r="J188" s="15" cm="1">
        <f t="array" ref="J188">_xlfn.IFS(B188=$N$4,I188*$Q$4,B188=$N$5,I188*$Q$5,B188=$N$6,I188*$Q$6,B188=$N$7,I188*$Q$7,B188=$N$8,I188*$Q$8,B188=$N$9,I188*$Q$9,B188=$N$10,I188*$Q$10)</f>
        <v>2833162.1219118484</v>
      </c>
      <c r="K188" s="4">
        <f>SUM(H188,J188)</f>
        <v>2866966.4519118485</v>
      </c>
      <c r="M188">
        <v>1742480</v>
      </c>
    </row>
    <row r="189" spans="1:13" x14ac:dyDescent="0.2">
      <c r="A189">
        <v>1742480</v>
      </c>
      <c r="B189">
        <v>2022</v>
      </c>
      <c r="C189" t="s">
        <v>5</v>
      </c>
      <c r="D189" t="s">
        <v>6</v>
      </c>
      <c r="E189" t="s">
        <v>7</v>
      </c>
      <c r="F189" t="s">
        <v>2894</v>
      </c>
      <c r="G189" t="s">
        <v>2893</v>
      </c>
      <c r="H189">
        <v>44202.98</v>
      </c>
      <c r="I189" cm="1">
        <f t="array" ref="I189">_xlfn.IFS(B189=$N$4,H189/$O$4,B189=$N$5,H189/$O$5,B189=$N$6,H189/$O$6,B189=$N$7,H189/$O$7,B189=$N$8,H189/$O$8,B189=$N$9,H189/$O$9,B189=$N$10,H189/$O$10)</f>
        <v>6.5356170852136678E-4</v>
      </c>
      <c r="J189" s="15" cm="1">
        <f t="array" ref="J189">_xlfn.IFS(B189=$N$4,I189*$Q$4,B189=$N$5,I189*$Q$5,B189=$N$6,I189*$Q$6,B189=$N$7,I189*$Q$7,B189=$N$8,I189*$Q$8,B189=$N$9,I189*$Q$9,B189=$N$10,I189*$Q$10)</f>
        <v>3834315.7243690346</v>
      </c>
      <c r="K189" s="4">
        <f>SUM(H189,J189)</f>
        <v>3878518.7043690346</v>
      </c>
      <c r="M189">
        <v>1742480</v>
      </c>
    </row>
    <row r="190" spans="1:13" x14ac:dyDescent="0.2">
      <c r="A190">
        <v>1742450</v>
      </c>
      <c r="B190">
        <v>2016</v>
      </c>
      <c r="C190" t="s">
        <v>5</v>
      </c>
      <c r="D190" t="s">
        <v>6</v>
      </c>
      <c r="E190" t="s">
        <v>7</v>
      </c>
      <c r="F190" t="s">
        <v>1706</v>
      </c>
      <c r="G190" s="9" t="s">
        <v>1705</v>
      </c>
      <c r="H190" s="10">
        <v>9213.34</v>
      </c>
      <c r="I190" cm="1">
        <f t="array" ref="I190">_xlfn.IFS(B190=$N$4,H190/$O$4,B190=$N$5,H190/$O$5,B190=$N$6,H190/$O$6,B190=$N$7,H190/$O$7,B190=$N$8,H190/$O$8,B190=$N$9,H190/$O$9,B190=$N$10,H190/$O$10)</f>
        <v>7.0742518431004067E-5</v>
      </c>
      <c r="J190" s="15" cm="1">
        <f t="array" ref="J190">_xlfn.IFS(B190=$N$4,I190*$Q$4,B190=$N$5,I190*$Q$5,B190=$N$6,I190*$Q$6,B190=$N$7,I190*$Q$7,B190=$N$8,I190*$Q$8,B190=$N$9,I190*$Q$9,B190=$N$10,I190*$Q$10)</f>
        <v>264751.69954187836</v>
      </c>
      <c r="K190" s="4">
        <f>SUM(H190,J190)</f>
        <v>273965.03954187839</v>
      </c>
      <c r="M190">
        <v>1742450</v>
      </c>
    </row>
    <row r="191" spans="1:13" x14ac:dyDescent="0.2">
      <c r="A191">
        <v>1742450</v>
      </c>
      <c r="B191">
        <v>2017</v>
      </c>
      <c r="C191" t="s">
        <v>5</v>
      </c>
      <c r="D191" t="s">
        <v>6</v>
      </c>
      <c r="E191" t="s">
        <v>7</v>
      </c>
      <c r="F191" t="s">
        <v>1706</v>
      </c>
      <c r="G191" s="8" t="s">
        <v>1705</v>
      </c>
      <c r="H191" s="11">
        <v>9369.4500000000007</v>
      </c>
      <c r="I191" cm="1">
        <f t="array" ref="I191">_xlfn.IFS(B191=$N$4,H191/$O$4,B191=$N$5,H191/$O$5,B191=$N$6,H191/$O$6,B191=$N$7,H191/$O$7,B191=$N$8,H191/$O$8,B191=$N$9,H191/$O$9,B191=$N$10,H191/$O$10)</f>
        <v>7.0130302453753931E-5</v>
      </c>
      <c r="J191" s="15" cm="1">
        <f t="array" ref="J191">_xlfn.IFS(B191=$N$4,I191*$Q$4,B191=$N$5,I191*$Q$5,B191=$N$6,I191*$Q$6,B191=$N$7,I191*$Q$7,B191=$N$8,I191*$Q$8,B191=$N$9,I191*$Q$9,B191=$N$10,I191*$Q$10)</f>
        <v>279564.89190153527</v>
      </c>
      <c r="K191" s="4">
        <f>SUM(H191,J191)</f>
        <v>288934.34190153528</v>
      </c>
      <c r="M191">
        <v>1742450</v>
      </c>
    </row>
    <row r="192" spans="1:13" x14ac:dyDescent="0.2">
      <c r="A192">
        <v>1742450</v>
      </c>
      <c r="B192">
        <v>2018</v>
      </c>
      <c r="C192" t="s">
        <v>5</v>
      </c>
      <c r="D192" t="s">
        <v>6</v>
      </c>
      <c r="E192" t="s">
        <v>7</v>
      </c>
      <c r="F192" t="s">
        <v>1706</v>
      </c>
      <c r="G192" s="8" t="s">
        <v>1705</v>
      </c>
      <c r="H192" s="11">
        <v>10037.99</v>
      </c>
      <c r="I192" cm="1">
        <f t="array" ref="I192">_xlfn.IFS(B192=$N$4,H192/$O$4,B192=$N$5,H192/$O$5,B192=$N$6,H192/$O$6,B192=$N$7,H192/$O$7,B192=$N$8,H192/$O$8,B192=$N$9,H192/$O$9,B192=$N$10,H192/$O$10)</f>
        <v>1.6791778839801952E-4</v>
      </c>
      <c r="J192" s="15" cm="1">
        <f t="array" ref="J192">_xlfn.IFS(B192=$N$4,I192*$Q$4,B192=$N$5,I192*$Q$5,B192=$N$6,I192*$Q$6,B192=$N$7,I192*$Q$7,B192=$N$8,I192*$Q$8,B192=$N$9,I192*$Q$9,B192=$N$10,I192*$Q$10)</f>
        <v>687644.39332800789</v>
      </c>
      <c r="K192" s="4">
        <f>SUM(H192,J192)</f>
        <v>697682.38332800788</v>
      </c>
      <c r="M192">
        <v>1742450</v>
      </c>
    </row>
    <row r="193" spans="1:13" x14ac:dyDescent="0.2">
      <c r="A193">
        <v>1742450</v>
      </c>
      <c r="B193">
        <v>2019</v>
      </c>
      <c r="C193" t="s">
        <v>5</v>
      </c>
      <c r="D193" t="s">
        <v>6</v>
      </c>
      <c r="E193" t="s">
        <v>7</v>
      </c>
      <c r="F193" t="s">
        <v>1706</v>
      </c>
      <c r="G193" s="25" t="s">
        <v>1705</v>
      </c>
      <c r="H193" s="26">
        <v>10628.86</v>
      </c>
      <c r="I193" cm="1">
        <f t="array" ref="I193">_xlfn.IFS(B193=$N$4,H193/$O$4,B193=$N$5,H193/$O$5,B193=$N$6,H193/$O$6,B193=$N$7,H193/$O$7,B193=$N$8,H193/$O$8,B193=$N$9,H193/$O$9,B193=$N$10,H193/$O$10)</f>
        <v>1.6937771206636311E-4</v>
      </c>
      <c r="J193" s="15" cm="1">
        <f t="array" ref="J193">_xlfn.IFS(B193=$N$4,I193*$Q$4,B193=$N$5,I193*$Q$5,B193=$N$6,I193*$Q$6,B193=$N$7,I193*$Q$7,B193=$N$8,I193*$Q$8,B193=$N$9,I193*$Q$9,B193=$N$10,I193*$Q$10)</f>
        <v>756444.3668519957</v>
      </c>
      <c r="K193" s="4">
        <f>SUM(H193,J193)</f>
        <v>767073.22685199569</v>
      </c>
      <c r="M193">
        <v>1742450</v>
      </c>
    </row>
    <row r="194" spans="1:13" x14ac:dyDescent="0.2">
      <c r="A194">
        <v>1742450</v>
      </c>
      <c r="B194">
        <v>2020</v>
      </c>
      <c r="C194" t="s">
        <v>5</v>
      </c>
      <c r="D194" t="s">
        <v>6</v>
      </c>
      <c r="E194" t="s">
        <v>7</v>
      </c>
      <c r="F194" t="s">
        <v>1706</v>
      </c>
      <c r="G194" s="8" t="s">
        <v>1705</v>
      </c>
      <c r="H194" s="11">
        <v>11046.68</v>
      </c>
      <c r="I194" cm="1">
        <f t="array" ref="I194">_xlfn.IFS(B194=$N$4,H194/$O$4,B194=$N$5,H194/$O$5,B194=$N$6,H194/$O$6,B194=$N$7,H194/$O$7,B194=$N$8,H194/$O$8,B194=$N$9,H194/$O$9,B194=$N$10,H194/$O$10)</f>
        <v>1.7975320328832337E-4</v>
      </c>
      <c r="J194" s="15" cm="1">
        <f t="array" ref="J194">_xlfn.IFS(B194=$N$4,I194*$Q$4,B194=$N$5,I194*$Q$5,B194=$N$6,I194*$Q$6,B194=$N$7,I194*$Q$7,B194=$N$8,I194*$Q$8,B194=$N$9,I194*$Q$9,B194=$N$10,I194*$Q$10)</f>
        <v>865233.35817380843</v>
      </c>
      <c r="K194" s="4">
        <f>SUM(H194,J194)</f>
        <v>876280.03817380848</v>
      </c>
      <c r="M194">
        <v>1742450</v>
      </c>
    </row>
    <row r="195" spans="1:13" x14ac:dyDescent="0.2">
      <c r="A195">
        <v>1742450</v>
      </c>
      <c r="B195">
        <v>2021</v>
      </c>
      <c r="C195" t="s">
        <v>5</v>
      </c>
      <c r="D195" t="s">
        <v>6</v>
      </c>
      <c r="E195" t="s">
        <v>7</v>
      </c>
      <c r="F195" t="s">
        <v>1706</v>
      </c>
      <c r="G195" s="8" t="s">
        <v>1705</v>
      </c>
      <c r="H195" s="11">
        <v>11838.42</v>
      </c>
      <c r="I195" cm="1">
        <f t="array" ref="I195">_xlfn.IFS(B195=$N$4,H195/$O$4,B195=$N$5,H195/$O$5,B195=$N$6,H195/$O$6,B195=$N$7,H195/$O$7,B195=$N$8,H195/$O$8,B195=$N$9,H195/$O$9,B195=$N$10,H195/$O$10)</f>
        <v>1.930078356733359E-4</v>
      </c>
      <c r="J195" s="15" cm="1">
        <f t="array" ref="J195">_xlfn.IFS(B195=$N$4,I195*$Q$4,B195=$N$5,I195*$Q$5,B195=$N$6,I195*$Q$6,B195=$N$7,I195*$Q$7,B195=$N$8,I195*$Q$8,B195=$N$9,I195*$Q$9,B195=$N$10,I195*$Q$10)</f>
        <v>992185.4131492523</v>
      </c>
      <c r="K195" s="4">
        <f>SUM(H195,J195)</f>
        <v>1004023.8331492523</v>
      </c>
      <c r="M195">
        <v>1742450</v>
      </c>
    </row>
    <row r="196" spans="1:13" x14ac:dyDescent="0.2">
      <c r="A196">
        <v>1742450</v>
      </c>
      <c r="B196">
        <v>2022</v>
      </c>
      <c r="C196" t="s">
        <v>5</v>
      </c>
      <c r="D196" t="s">
        <v>6</v>
      </c>
      <c r="E196" t="s">
        <v>7</v>
      </c>
      <c r="F196" t="s">
        <v>1706</v>
      </c>
      <c r="G196" t="s">
        <v>1705</v>
      </c>
      <c r="H196">
        <v>12241.04</v>
      </c>
      <c r="I196" cm="1">
        <f t="array" ref="I196">_xlfn.IFS(B196=$N$4,H196/$O$4,B196=$N$5,H196/$O$5,B196=$N$6,H196/$O$6,B196=$N$7,H196/$O$7,B196=$N$8,H196/$O$8,B196=$N$9,H196/$O$9,B196=$N$10,H196/$O$10)</f>
        <v>1.8098949474624543E-4</v>
      </c>
      <c r="J196" s="15" cm="1">
        <f t="array" ref="J196">_xlfn.IFS(B196=$N$4,I196*$Q$4,B196=$N$5,I196*$Q$5,B196=$N$6,I196*$Q$6,B196=$N$7,I196*$Q$7,B196=$N$8,I196*$Q$8,B196=$N$9,I196*$Q$9,B196=$N$10,I196*$Q$10)</f>
        <v>1061829.1380949956</v>
      </c>
      <c r="K196" s="4">
        <f>SUM(H196,J196)</f>
        <v>1074070.1780949957</v>
      </c>
      <c r="M196">
        <v>1742450</v>
      </c>
    </row>
    <row r="197" spans="1:13" x14ac:dyDescent="0.2">
      <c r="A197">
        <v>1742310</v>
      </c>
      <c r="B197">
        <v>2016</v>
      </c>
      <c r="C197" t="s">
        <v>5</v>
      </c>
      <c r="D197" t="s">
        <v>6</v>
      </c>
      <c r="E197" t="s">
        <v>7</v>
      </c>
      <c r="F197" t="s">
        <v>3247</v>
      </c>
      <c r="G197" s="9" t="s">
        <v>3246</v>
      </c>
      <c r="H197" s="10">
        <v>233069.68</v>
      </c>
      <c r="I197" cm="1">
        <f t="array" ref="I197">_xlfn.IFS(B197=$N$4,H197/$O$4,B197=$N$5,H197/$O$5,B197=$N$6,H197/$O$6,B197=$N$7,H197/$O$7,B197=$N$8,H197/$O$8,B197=$N$9,H197/$O$9,B197=$N$10,H197/$O$10)</f>
        <v>1.7895720914574108E-3</v>
      </c>
      <c r="J197" s="15" cm="1">
        <f t="array" ref="J197">_xlfn.IFS(B197=$N$4,I197*$Q$4,B197=$N$5,I197*$Q$5,B197=$N$6,I197*$Q$6,B197=$N$7,I197*$Q$7,B197=$N$8,I197*$Q$8,B197=$N$9,I197*$Q$9,B197=$N$10,I197*$Q$10)</f>
        <v>6697418.513989687</v>
      </c>
      <c r="K197" s="4">
        <f>SUM(H197,J197)</f>
        <v>6930488.1939896867</v>
      </c>
      <c r="M197">
        <v>1742310</v>
      </c>
    </row>
    <row r="198" spans="1:13" x14ac:dyDescent="0.2">
      <c r="A198">
        <v>1742310</v>
      </c>
      <c r="B198">
        <v>2017</v>
      </c>
      <c r="C198" t="s">
        <v>5</v>
      </c>
      <c r="D198" t="s">
        <v>6</v>
      </c>
      <c r="E198" t="s">
        <v>7</v>
      </c>
      <c r="F198" t="s">
        <v>3247</v>
      </c>
      <c r="G198" s="8" t="s">
        <v>3246</v>
      </c>
      <c r="H198" s="11">
        <v>216877.89</v>
      </c>
      <c r="I198" cm="1">
        <f t="array" ref="I198">_xlfn.IFS(B198=$N$4,H198/$O$4,B198=$N$5,H198/$O$5,B198=$N$6,H198/$O$6,B198=$N$7,H198/$O$7,B198=$N$8,H198/$O$8,B198=$N$9,H198/$O$9,B198=$N$10,H198/$O$10)</f>
        <v>1.6233302937986728E-3</v>
      </c>
      <c r="J198" s="15" cm="1">
        <f t="array" ref="J198">_xlfn.IFS(B198=$N$4,I198*$Q$4,B198=$N$5,I198*$Q$5,B198=$N$6,I198*$Q$6,B198=$N$7,I198*$Q$7,B198=$N$8,I198*$Q$8,B198=$N$9,I198*$Q$9,B198=$N$10,I198*$Q$10)</f>
        <v>6471184.9546860335</v>
      </c>
      <c r="K198" s="4">
        <f>SUM(H198,J198)</f>
        <v>6688062.8446860332</v>
      </c>
      <c r="M198">
        <v>1742310</v>
      </c>
    </row>
    <row r="199" spans="1:13" x14ac:dyDescent="0.2">
      <c r="A199">
        <v>1742310</v>
      </c>
      <c r="B199">
        <v>2018</v>
      </c>
      <c r="C199" t="s">
        <v>5</v>
      </c>
      <c r="D199" t="s">
        <v>6</v>
      </c>
      <c r="E199" t="s">
        <v>7</v>
      </c>
      <c r="F199" t="s">
        <v>3247</v>
      </c>
      <c r="G199" s="8" t="s">
        <v>3246</v>
      </c>
      <c r="H199" s="11">
        <v>80071.520000000004</v>
      </c>
      <c r="I199" cm="1">
        <f t="array" ref="I199">_xlfn.IFS(B199=$N$4,H199/$O$4,B199=$N$5,H199/$O$5,B199=$N$6,H199/$O$6,B199=$N$7,H199/$O$7,B199=$N$8,H199/$O$8,B199=$N$9,H199/$O$9,B199=$N$10,H199/$O$10)</f>
        <v>1.3394546669271228E-3</v>
      </c>
      <c r="J199" s="15" cm="1">
        <f t="array" ref="J199">_xlfn.IFS(B199=$N$4,I199*$Q$4,B199=$N$5,I199*$Q$5,B199=$N$6,I199*$Q$6,B199=$N$7,I199*$Q$7,B199=$N$8,I199*$Q$8,B199=$N$9,I199*$Q$9,B199=$N$10,I199*$Q$10)</f>
        <v>5485234.7724247044</v>
      </c>
      <c r="K199" s="4">
        <f>SUM(H199,J199)</f>
        <v>5565306.2924247039</v>
      </c>
      <c r="M199">
        <v>1742310</v>
      </c>
    </row>
    <row r="200" spans="1:13" x14ac:dyDescent="0.2">
      <c r="A200">
        <v>1742310</v>
      </c>
      <c r="B200">
        <v>2019</v>
      </c>
      <c r="C200" t="s">
        <v>5</v>
      </c>
      <c r="D200" t="s">
        <v>6</v>
      </c>
      <c r="E200" t="s">
        <v>7</v>
      </c>
      <c r="F200" t="s">
        <v>3247</v>
      </c>
      <c r="G200" s="25" t="s">
        <v>3246</v>
      </c>
      <c r="H200" s="26">
        <v>83488.42</v>
      </c>
      <c r="I200" cm="1">
        <f t="array" ref="I200">_xlfn.IFS(B200=$N$4,H200/$O$4,B200=$N$5,H200/$O$5,B200=$N$6,H200/$O$6,B200=$N$7,H200/$O$7,B200=$N$8,H200/$O$8,B200=$N$9,H200/$O$9,B200=$N$10,H200/$O$10)</f>
        <v>1.330441605556531E-3</v>
      </c>
      <c r="J200" s="15" cm="1">
        <f t="array" ref="J200">_xlfn.IFS(B200=$N$4,I200*$Q$4,B200=$N$5,I200*$Q$5,B200=$N$6,I200*$Q$6,B200=$N$7,I200*$Q$7,B200=$N$8,I200*$Q$8,B200=$N$9,I200*$Q$9,B200=$N$10,I200*$Q$10)</f>
        <v>5941779.7399131702</v>
      </c>
      <c r="K200" s="4">
        <f>SUM(H200,J200)</f>
        <v>6025268.1599131702</v>
      </c>
      <c r="M200">
        <v>1742310</v>
      </c>
    </row>
    <row r="201" spans="1:13" x14ac:dyDescent="0.2">
      <c r="A201">
        <v>1742310</v>
      </c>
      <c r="B201">
        <v>2020</v>
      </c>
      <c r="C201" t="s">
        <v>5</v>
      </c>
      <c r="D201" t="s">
        <v>6</v>
      </c>
      <c r="E201" t="s">
        <v>7</v>
      </c>
      <c r="F201" t="s">
        <v>3247</v>
      </c>
      <c r="G201" s="8" t="s">
        <v>3246</v>
      </c>
      <c r="H201" s="11">
        <v>88892.68</v>
      </c>
      <c r="I201" cm="1">
        <f t="array" ref="I201">_xlfn.IFS(B201=$N$4,H201/$O$4,B201=$N$5,H201/$O$5,B201=$N$6,H201/$O$6,B201=$N$7,H201/$O$7,B201=$N$8,H201/$O$8,B201=$N$9,H201/$O$9,B201=$N$10,H201/$O$10)</f>
        <v>1.4464747760307962E-3</v>
      </c>
      <c r="J201" s="15" cm="1">
        <f t="array" ref="J201">_xlfn.IFS(B201=$N$4,I201*$Q$4,B201=$N$5,I201*$Q$5,B201=$N$6,I201*$Q$6,B201=$N$7,I201*$Q$7,B201=$N$8,I201*$Q$8,B201=$N$9,I201*$Q$9,B201=$N$10,I201*$Q$10)</f>
        <v>6962536.4393165847</v>
      </c>
      <c r="K201" s="4">
        <f>SUM(H201,J201)</f>
        <v>7051429.1193165844</v>
      </c>
      <c r="M201">
        <v>1742310</v>
      </c>
    </row>
    <row r="202" spans="1:13" x14ac:dyDescent="0.2">
      <c r="A202">
        <v>1742310</v>
      </c>
      <c r="B202">
        <v>2021</v>
      </c>
      <c r="C202" t="s">
        <v>5</v>
      </c>
      <c r="D202" t="s">
        <v>6</v>
      </c>
      <c r="E202" t="s">
        <v>7</v>
      </c>
      <c r="F202" t="s">
        <v>3247</v>
      </c>
      <c r="G202" s="8" t="s">
        <v>3246</v>
      </c>
      <c r="H202" s="11">
        <v>90945.17</v>
      </c>
      <c r="I202" cm="1">
        <f t="array" ref="I202">_xlfn.IFS(B202=$N$4,H202/$O$4,B202=$N$5,H202/$O$5,B202=$N$6,H202/$O$6,B202=$N$7,H202/$O$7,B202=$N$8,H202/$O$8,B202=$N$9,H202/$O$9,B202=$N$10,H202/$O$10)</f>
        <v>1.482725771398852E-3</v>
      </c>
      <c r="J202" s="15" cm="1">
        <f t="array" ref="J202">_xlfn.IFS(B202=$N$4,I202*$Q$4,B202=$N$5,I202*$Q$5,B202=$N$6,I202*$Q$6,B202=$N$7,I202*$Q$7,B202=$N$8,I202*$Q$8,B202=$N$9,I202*$Q$9,B202=$N$10,I202*$Q$10)</f>
        <v>7622171.7991403406</v>
      </c>
      <c r="K202" s="4">
        <f>SUM(H202,J202)</f>
        <v>7713116.9691403406</v>
      </c>
      <c r="M202">
        <v>1742310</v>
      </c>
    </row>
    <row r="203" spans="1:13" x14ac:dyDescent="0.2">
      <c r="A203">
        <v>1742310</v>
      </c>
      <c r="B203">
        <v>2022</v>
      </c>
      <c r="C203" t="s">
        <v>5</v>
      </c>
      <c r="D203" t="s">
        <v>6</v>
      </c>
      <c r="E203" t="s">
        <v>7</v>
      </c>
      <c r="F203" t="s">
        <v>3247</v>
      </c>
      <c r="G203" t="s">
        <v>3246</v>
      </c>
      <c r="H203">
        <v>99010.67</v>
      </c>
      <c r="I203" cm="1">
        <f t="array" ref="I203">_xlfn.IFS(B203=$N$4,H203/$O$4,B203=$N$5,H203/$O$5,B203=$N$6,H203/$O$6,B203=$N$7,H203/$O$7,B203=$N$8,H203/$O$8,B203=$N$9,H203/$O$9,B203=$N$10,H203/$O$10)</f>
        <v>1.4639190083348505E-3</v>
      </c>
      <c r="J203" s="15" cm="1">
        <f t="array" ref="J203">_xlfn.IFS(B203=$N$4,I203*$Q$4,B203=$N$5,I203*$Q$5,B203=$N$6,I203*$Q$6,B203=$N$7,I203*$Q$7,B203=$N$8,I203*$Q$8,B203=$N$9,I203*$Q$9,B203=$N$10,I203*$Q$10)</f>
        <v>8588519.7980161831</v>
      </c>
      <c r="K203" s="4">
        <f>SUM(H203,J203)</f>
        <v>8687530.468016183</v>
      </c>
      <c r="M203">
        <v>1742310</v>
      </c>
    </row>
    <row r="204" spans="1:13" x14ac:dyDescent="0.2">
      <c r="A204">
        <v>1742300</v>
      </c>
      <c r="B204">
        <v>2016</v>
      </c>
      <c r="C204" t="s">
        <v>5</v>
      </c>
      <c r="D204" t="s">
        <v>6</v>
      </c>
      <c r="E204" t="s">
        <v>7</v>
      </c>
      <c r="F204" t="s">
        <v>2794</v>
      </c>
      <c r="G204" s="9" t="s">
        <v>2793</v>
      </c>
      <c r="H204" s="10">
        <v>55240.44</v>
      </c>
      <c r="I204" cm="1">
        <f t="array" ref="I204">_xlfn.IFS(B204=$N$4,H204/$O$4,B204=$N$5,H204/$O$5,B204=$N$6,H204/$O$6,B204=$N$7,H204/$O$7,B204=$N$8,H204/$O$8,B204=$N$9,H204/$O$9,B204=$N$10,H204/$O$10)</f>
        <v>4.2415105106690672E-4</v>
      </c>
      <c r="J204" s="15" cm="1">
        <f t="array" ref="J204">_xlfn.IFS(B204=$N$4,I204*$Q$4,B204=$N$5,I204*$Q$5,B204=$N$6,I204*$Q$6,B204=$N$7,I204*$Q$7,B204=$N$8,I204*$Q$8,B204=$N$9,I204*$Q$9,B204=$N$10,I204*$Q$10)</f>
        <v>1587372.2638523229</v>
      </c>
      <c r="K204" s="4">
        <f>SUM(H204,J204)</f>
        <v>1642612.7038523229</v>
      </c>
      <c r="M204">
        <v>1742300</v>
      </c>
    </row>
    <row r="205" spans="1:13" x14ac:dyDescent="0.2">
      <c r="A205">
        <v>1742300</v>
      </c>
      <c r="B205">
        <v>2017</v>
      </c>
      <c r="C205" t="s">
        <v>5</v>
      </c>
      <c r="D205" t="s">
        <v>6</v>
      </c>
      <c r="E205" t="s">
        <v>7</v>
      </c>
      <c r="F205" t="s">
        <v>2794</v>
      </c>
      <c r="G205" s="8" t="s">
        <v>2793</v>
      </c>
      <c r="H205" s="11">
        <v>48350.879999999997</v>
      </c>
      <c r="I205" cm="1">
        <f t="array" ref="I205">_xlfn.IFS(B205=$N$4,H205/$O$4,B205=$N$5,H205/$O$5,B205=$N$6,H205/$O$6,B205=$N$7,H205/$O$7,B205=$N$8,H205/$O$8,B205=$N$9,H205/$O$9,B205=$N$10,H205/$O$10)</f>
        <v>3.619061778765201E-4</v>
      </c>
      <c r="J205" s="15" cm="1">
        <f t="array" ref="J205">_xlfn.IFS(B205=$N$4,I205*$Q$4,B205=$N$5,I205*$Q$5,B205=$N$6,I205*$Q$6,B205=$N$7,I205*$Q$7,B205=$N$8,I205*$Q$8,B205=$N$9,I205*$Q$9,B205=$N$10,I205*$Q$10)</f>
        <v>1442689.6499307966</v>
      </c>
      <c r="K205" s="4">
        <f>SUM(H205,J205)</f>
        <v>1491040.5299307965</v>
      </c>
      <c r="M205">
        <v>1742300</v>
      </c>
    </row>
    <row r="206" spans="1:13" x14ac:dyDescent="0.2">
      <c r="A206">
        <v>1742300</v>
      </c>
      <c r="B206">
        <v>2018</v>
      </c>
      <c r="C206" t="s">
        <v>5</v>
      </c>
      <c r="D206" t="s">
        <v>6</v>
      </c>
      <c r="E206" t="s">
        <v>7</v>
      </c>
      <c r="F206" t="s">
        <v>2794</v>
      </c>
      <c r="G206" s="8" t="s">
        <v>2793</v>
      </c>
      <c r="H206" s="11">
        <v>45554.47</v>
      </c>
      <c r="I206" cm="1">
        <f t="array" ref="I206">_xlfn.IFS(B206=$N$4,H206/$O$4,B206=$N$5,H206/$O$5,B206=$N$6,H206/$O$6,B206=$N$7,H206/$O$7,B206=$N$8,H206/$O$8,B206=$N$9,H206/$O$9,B206=$N$10,H206/$O$10)</f>
        <v>7.6204557426774971E-4</v>
      </c>
      <c r="J206" s="15" cm="1">
        <f t="array" ref="J206">_xlfn.IFS(B206=$N$4,I206*$Q$4,B206=$N$5,I206*$Q$5,B206=$N$6,I206*$Q$6,B206=$N$7,I206*$Q$7,B206=$N$8,I206*$Q$8,B206=$N$9,I206*$Q$9,B206=$N$10,I206*$Q$10)</f>
        <v>3120672.1551355342</v>
      </c>
      <c r="K206" s="4">
        <f>SUM(H206,J206)</f>
        <v>3166226.6251355344</v>
      </c>
      <c r="M206">
        <v>1742300</v>
      </c>
    </row>
    <row r="207" spans="1:13" x14ac:dyDescent="0.2">
      <c r="A207">
        <v>1742300</v>
      </c>
      <c r="B207">
        <v>2019</v>
      </c>
      <c r="C207" t="s">
        <v>5</v>
      </c>
      <c r="D207" t="s">
        <v>6</v>
      </c>
      <c r="E207" t="s">
        <v>7</v>
      </c>
      <c r="F207" t="s">
        <v>2794</v>
      </c>
      <c r="G207" s="25" t="s">
        <v>2793</v>
      </c>
      <c r="H207" s="26">
        <v>23851.42</v>
      </c>
      <c r="I207" cm="1">
        <f t="array" ref="I207">_xlfn.IFS(B207=$N$4,H207/$O$4,B207=$N$5,H207/$O$5,B207=$N$6,H207/$O$6,B207=$N$7,H207/$O$7,B207=$N$8,H207/$O$8,B207=$N$9,H207/$O$9,B207=$N$10,H207/$O$10)</f>
        <v>3.8008769982236042E-4</v>
      </c>
      <c r="J207" s="15" cm="1">
        <f t="array" ref="J207">_xlfn.IFS(B207=$N$4,I207*$Q$4,B207=$N$5,I207*$Q$5,B207=$N$6,I207*$Q$6,B207=$N$7,I207*$Q$7,B207=$N$8,I207*$Q$8,B207=$N$9,I207*$Q$9,B207=$N$10,I207*$Q$10)</f>
        <v>1697479.5321813463</v>
      </c>
      <c r="K207" s="4">
        <f>SUM(H207,J207)</f>
        <v>1721330.9521813462</v>
      </c>
      <c r="M207">
        <v>1742300</v>
      </c>
    </row>
    <row r="208" spans="1:13" x14ac:dyDescent="0.2">
      <c r="A208">
        <v>1742300</v>
      </c>
      <c r="B208">
        <v>2020</v>
      </c>
      <c r="C208" t="s">
        <v>5</v>
      </c>
      <c r="D208" t="s">
        <v>6</v>
      </c>
      <c r="E208" t="s">
        <v>7</v>
      </c>
      <c r="F208" t="s">
        <v>2794</v>
      </c>
      <c r="G208" s="8" t="s">
        <v>2793</v>
      </c>
      <c r="H208" s="11">
        <v>34320.65</v>
      </c>
      <c r="I208" cm="1">
        <f t="array" ref="I208">_xlfn.IFS(B208=$N$4,H208/$O$4,B208=$N$5,H208/$O$5,B208=$N$6,H208/$O$6,B208=$N$7,H208/$O$7,B208=$N$8,H208/$O$8,B208=$N$9,H208/$O$9,B208=$N$10,H208/$O$10)</f>
        <v>5.5847066959823183E-4</v>
      </c>
      <c r="J208" s="15" cm="1">
        <f t="array" ref="J208">_xlfn.IFS(B208=$N$4,I208*$Q$4,B208=$N$5,I208*$Q$5,B208=$N$6,I208*$Q$6,B208=$N$7,I208*$Q$7,B208=$N$8,I208*$Q$8,B208=$N$9,I208*$Q$9,B208=$N$10,I208*$Q$10)</f>
        <v>2688171.5822498631</v>
      </c>
      <c r="K208" s="4">
        <f>SUM(H208,J208)</f>
        <v>2722492.232249863</v>
      </c>
      <c r="M208">
        <v>1742300</v>
      </c>
    </row>
    <row r="209" spans="1:13" x14ac:dyDescent="0.2">
      <c r="A209">
        <v>1742300</v>
      </c>
      <c r="B209">
        <v>2021</v>
      </c>
      <c r="C209" t="s">
        <v>5</v>
      </c>
      <c r="D209" t="s">
        <v>6</v>
      </c>
      <c r="E209" t="s">
        <v>7</v>
      </c>
      <c r="F209" t="s">
        <v>2794</v>
      </c>
      <c r="G209" s="8" t="s">
        <v>2793</v>
      </c>
      <c r="H209" s="11">
        <v>34914.230000000003</v>
      </c>
      <c r="I209" cm="1">
        <f t="array" ref="I209">_xlfn.IFS(B209=$N$4,H209/$O$4,B209=$N$5,H209/$O$5,B209=$N$6,H209/$O$6,B209=$N$7,H209/$O$7,B209=$N$8,H209/$O$8,B209=$N$9,H209/$O$9,B209=$N$10,H209/$O$10)</f>
        <v>5.6922460653542075E-4</v>
      </c>
      <c r="J209" s="15" cm="1">
        <f t="array" ref="J209">_xlfn.IFS(B209=$N$4,I209*$Q$4,B209=$N$5,I209*$Q$5,B209=$N$6,I209*$Q$6,B209=$N$7,I209*$Q$7,B209=$N$8,I209*$Q$8,B209=$N$9,I209*$Q$9,B209=$N$10,I209*$Q$10)</f>
        <v>2926183.5377810574</v>
      </c>
      <c r="K209" s="4">
        <f>SUM(H209,J209)</f>
        <v>2961097.7677810574</v>
      </c>
      <c r="M209">
        <v>1742300</v>
      </c>
    </row>
    <row r="210" spans="1:13" x14ac:dyDescent="0.2">
      <c r="A210">
        <v>1742300</v>
      </c>
      <c r="B210">
        <v>2022</v>
      </c>
      <c r="C210" t="s">
        <v>5</v>
      </c>
      <c r="D210" t="s">
        <v>6</v>
      </c>
      <c r="E210" t="s">
        <v>7</v>
      </c>
      <c r="F210" t="s">
        <v>2794</v>
      </c>
      <c r="G210" t="s">
        <v>2793</v>
      </c>
      <c r="H210">
        <v>34245.760000000002</v>
      </c>
      <c r="I210" cm="1">
        <f t="array" ref="I210">_xlfn.IFS(B210=$N$4,H210/$O$4,B210=$N$5,H210/$O$5,B210=$N$6,H210/$O$6,B210=$N$7,H210/$O$7,B210=$N$8,H210/$O$8,B210=$N$9,H210/$O$9,B210=$N$10,H210/$O$10)</f>
        <v>5.0633955935126275E-4</v>
      </c>
      <c r="J210" s="15" cm="1">
        <f t="array" ref="J210">_xlfn.IFS(B210=$N$4,I210*$Q$4,B210=$N$5,I210*$Q$5,B210=$N$6,I210*$Q$6,B210=$N$7,I210*$Q$7,B210=$N$8,I210*$Q$8,B210=$N$9,I210*$Q$9,B210=$N$10,I210*$Q$10)</f>
        <v>2970592.8437623004</v>
      </c>
      <c r="K210" s="4">
        <f>SUM(H210,J210)</f>
        <v>3004838.6037623002</v>
      </c>
      <c r="M210">
        <v>1742300</v>
      </c>
    </row>
    <row r="211" spans="1:13" x14ac:dyDescent="0.2">
      <c r="A211">
        <v>1742240</v>
      </c>
      <c r="B211">
        <v>2016</v>
      </c>
      <c r="C211" t="s">
        <v>5</v>
      </c>
      <c r="D211" t="s">
        <v>6</v>
      </c>
      <c r="E211" t="s">
        <v>7</v>
      </c>
      <c r="F211" t="s">
        <v>1250</v>
      </c>
      <c r="G211" s="9" t="s">
        <v>1249</v>
      </c>
      <c r="H211" s="10">
        <v>76137.88</v>
      </c>
      <c r="I211" cm="1">
        <f t="array" ref="I211">_xlfn.IFS(B211=$N$4,H211/$O$4,B211=$N$5,H211/$O$5,B211=$N$6,H211/$O$6,B211=$N$7,H211/$O$7,B211=$N$8,H211/$O$8,B211=$N$9,H211/$O$9,B211=$N$10,H211/$O$10)</f>
        <v>5.8460725200606696E-4</v>
      </c>
      <c r="J211" s="15" cm="1">
        <f t="array" ref="J211">_xlfn.IFS(B211=$N$4,I211*$Q$4,B211=$N$5,I211*$Q$5,B211=$N$6,I211*$Q$6,B211=$N$7,I211*$Q$7,B211=$N$8,I211*$Q$8,B211=$N$9,I211*$Q$9,B211=$N$10,I211*$Q$10)</f>
        <v>2187874.6610366702</v>
      </c>
      <c r="K211" s="4">
        <f>SUM(H211,J211)</f>
        <v>2264012.5410366701</v>
      </c>
      <c r="M211">
        <v>1742240</v>
      </c>
    </row>
    <row r="212" spans="1:13" x14ac:dyDescent="0.2">
      <c r="A212">
        <v>1742240</v>
      </c>
      <c r="B212">
        <v>2017</v>
      </c>
      <c r="C212" t="s">
        <v>5</v>
      </c>
      <c r="D212" t="s">
        <v>6</v>
      </c>
      <c r="E212" t="s">
        <v>7</v>
      </c>
      <c r="F212" t="s">
        <v>1250</v>
      </c>
      <c r="G212" s="8" t="s">
        <v>1249</v>
      </c>
      <c r="H212" s="11">
        <v>100153.77</v>
      </c>
      <c r="I212" cm="1">
        <f t="array" ref="I212">_xlfn.IFS(B212=$N$4,H212/$O$4,B212=$N$5,H212/$O$5,B212=$N$6,H212/$O$6,B212=$N$7,H212/$O$7,B212=$N$8,H212/$O$8,B212=$N$9,H212/$O$9,B212=$N$10,H212/$O$10)</f>
        <v>7.4965063925670197E-4</v>
      </c>
      <c r="J212" s="15" cm="1">
        <f t="array" ref="J212">_xlfn.IFS(B212=$N$4,I212*$Q$4,B212=$N$5,I212*$Q$5,B212=$N$6,I212*$Q$6,B212=$N$7,I212*$Q$7,B212=$N$8,I212*$Q$8,B212=$N$9,I212*$Q$9,B212=$N$10,I212*$Q$10)</f>
        <v>2988380.0952650611</v>
      </c>
      <c r="K212" s="4">
        <f>SUM(H212,J212)</f>
        <v>3088533.8652650611</v>
      </c>
      <c r="M212">
        <v>1742240</v>
      </c>
    </row>
    <row r="213" spans="1:13" x14ac:dyDescent="0.2">
      <c r="A213">
        <v>1742240</v>
      </c>
      <c r="B213">
        <v>2018</v>
      </c>
      <c r="C213" t="s">
        <v>5</v>
      </c>
      <c r="D213" t="s">
        <v>6</v>
      </c>
      <c r="E213" t="s">
        <v>7</v>
      </c>
      <c r="F213" t="s">
        <v>1250</v>
      </c>
      <c r="G213" s="8" t="s">
        <v>1249</v>
      </c>
      <c r="H213" s="11">
        <v>18097.490000000002</v>
      </c>
      <c r="I213" cm="1">
        <f t="array" ref="I213">_xlfn.IFS(B213=$N$4,H213/$O$4,B213=$N$5,H213/$O$5,B213=$N$6,H213/$O$6,B213=$N$7,H213/$O$7,B213=$N$8,H213/$O$8,B213=$N$9,H213/$O$9,B213=$N$10,H213/$O$10)</f>
        <v>3.0273894438580582E-4</v>
      </c>
      <c r="J213" s="15" cm="1">
        <f t="array" ref="J213">_xlfn.IFS(B213=$N$4,I213*$Q$4,B213=$N$5,I213*$Q$5,B213=$N$6,I213*$Q$6,B213=$N$7,I213*$Q$7,B213=$N$8,I213*$Q$8,B213=$N$9,I213*$Q$9,B213=$N$10,I213*$Q$10)</f>
        <v>1239753.9280084651</v>
      </c>
      <c r="K213" s="4">
        <f>SUM(H213,J213)</f>
        <v>1257851.4180084651</v>
      </c>
      <c r="M213">
        <v>1742240</v>
      </c>
    </row>
    <row r="214" spans="1:13" x14ac:dyDescent="0.2">
      <c r="A214">
        <v>1742240</v>
      </c>
      <c r="B214">
        <v>2019</v>
      </c>
      <c r="C214" t="s">
        <v>5</v>
      </c>
      <c r="D214" t="s">
        <v>6</v>
      </c>
      <c r="E214" t="s">
        <v>7</v>
      </c>
      <c r="F214" t="s">
        <v>1250</v>
      </c>
      <c r="G214" s="25" t="s">
        <v>1249</v>
      </c>
      <c r="H214" s="26">
        <v>18055.7</v>
      </c>
      <c r="I214" cm="1">
        <f t="array" ref="I214">_xlfn.IFS(B214=$N$4,H214/$O$4,B214=$N$5,H214/$O$5,B214=$N$6,H214/$O$6,B214=$N$7,H214/$O$7,B214=$N$8,H214/$O$8,B214=$N$9,H214/$O$9,B214=$N$10,H214/$O$10)</f>
        <v>2.8772917845908521E-4</v>
      </c>
      <c r="J214" s="15" cm="1">
        <f t="array" ref="J214">_xlfn.IFS(B214=$N$4,I214*$Q$4,B214=$N$5,I214*$Q$5,B214=$N$6,I214*$Q$6,B214=$N$7,I214*$Q$7,B214=$N$8,I214*$Q$8,B214=$N$9,I214*$Q$9,B214=$N$10,I214*$Q$10)</f>
        <v>1285004.4646904352</v>
      </c>
      <c r="K214" s="4">
        <f>SUM(H214,J214)</f>
        <v>1303060.1646904352</v>
      </c>
      <c r="M214">
        <v>1742240</v>
      </c>
    </row>
    <row r="215" spans="1:13" x14ac:dyDescent="0.2">
      <c r="A215">
        <v>1742240</v>
      </c>
      <c r="B215">
        <v>2020</v>
      </c>
      <c r="C215" t="s">
        <v>5</v>
      </c>
      <c r="D215" t="s">
        <v>6</v>
      </c>
      <c r="E215" t="s">
        <v>7</v>
      </c>
      <c r="F215" t="s">
        <v>1250</v>
      </c>
      <c r="G215" s="8" t="s">
        <v>1249</v>
      </c>
      <c r="H215" s="11">
        <v>18587.8</v>
      </c>
      <c r="I215" cm="1">
        <f t="array" ref="I215">_xlfn.IFS(B215=$N$4,H215/$O$4,B215=$N$5,H215/$O$5,B215=$N$6,H215/$O$6,B215=$N$7,H215/$O$7,B215=$N$8,H215/$O$8,B215=$N$9,H215/$O$9,B215=$N$10,H215/$O$10)</f>
        <v>3.0246341815664949E-4</v>
      </c>
      <c r="J215" s="15" cm="1">
        <f t="array" ref="J215">_xlfn.IFS(B215=$N$4,I215*$Q$4,B215=$N$5,I215*$Q$5,B215=$N$6,I215*$Q$6,B215=$N$7,I215*$Q$7,B215=$N$8,I215*$Q$8,B215=$N$9,I215*$Q$9,B215=$N$10,I215*$Q$10)</f>
        <v>1455893.0479622036</v>
      </c>
      <c r="K215" s="4">
        <f>SUM(H215,J215)</f>
        <v>1474480.8479622037</v>
      </c>
      <c r="M215">
        <v>1742240</v>
      </c>
    </row>
    <row r="216" spans="1:13" x14ac:dyDescent="0.2">
      <c r="A216">
        <v>1742240</v>
      </c>
      <c r="B216">
        <v>2021</v>
      </c>
      <c r="C216" t="s">
        <v>5</v>
      </c>
      <c r="D216" t="s">
        <v>6</v>
      </c>
      <c r="E216" t="s">
        <v>7</v>
      </c>
      <c r="F216" t="s">
        <v>1250</v>
      </c>
      <c r="G216" s="8" t="s">
        <v>1249</v>
      </c>
      <c r="H216" s="11">
        <v>19576.080000000002</v>
      </c>
      <c r="I216" cm="1">
        <f t="array" ref="I216">_xlfn.IFS(B216=$N$4,H216/$O$4,B216=$N$5,H216/$O$5,B216=$N$6,H216/$O$6,B216=$N$7,H216/$O$7,B216=$N$8,H216/$O$8,B216=$N$9,H216/$O$9,B216=$N$10,H216/$O$10)</f>
        <v>3.1915887692513678E-4</v>
      </c>
      <c r="J216" s="15" cm="1">
        <f t="array" ref="J216">_xlfn.IFS(B216=$N$4,I216*$Q$4,B216=$N$5,I216*$Q$5,B216=$N$6,I216*$Q$6,B216=$N$7,I216*$Q$7,B216=$N$8,I216*$Q$8,B216=$N$9,I216*$Q$9,B216=$N$10,I216*$Q$10)</f>
        <v>1640683.5559680108</v>
      </c>
      <c r="K216" s="4">
        <f>SUM(H216,J216)</f>
        <v>1660259.6359680109</v>
      </c>
      <c r="M216">
        <v>1742240</v>
      </c>
    </row>
    <row r="217" spans="1:13" x14ac:dyDescent="0.2">
      <c r="A217">
        <v>1742240</v>
      </c>
      <c r="B217">
        <v>2022</v>
      </c>
      <c r="C217" t="s">
        <v>5</v>
      </c>
      <c r="D217" t="s">
        <v>6</v>
      </c>
      <c r="E217" t="s">
        <v>7</v>
      </c>
      <c r="F217" t="s">
        <v>1250</v>
      </c>
      <c r="G217" t="s">
        <v>1249</v>
      </c>
      <c r="H217">
        <v>21636.33</v>
      </c>
      <c r="I217" cm="1">
        <f t="array" ref="I217">_xlfn.IFS(B217=$N$4,H217/$O$4,B217=$N$5,H217/$O$5,B217=$N$6,H217/$O$6,B217=$N$7,H217/$O$7,B217=$N$8,H217/$O$8,B217=$N$9,H217/$O$9,B217=$N$10,H217/$O$10)</f>
        <v>3.1990324636330185E-4</v>
      </c>
      <c r="J217" s="15" cm="1">
        <f t="array" ref="J217">_xlfn.IFS(B217=$N$4,I217*$Q$4,B217=$N$5,I217*$Q$5,B217=$N$6,I217*$Q$6,B217=$N$7,I217*$Q$7,B217=$N$8,I217*$Q$8,B217=$N$9,I217*$Q$9,B217=$N$10,I217*$Q$10)</f>
        <v>1876808.3133000869</v>
      </c>
      <c r="K217" s="4">
        <f>SUM(H217,J217)</f>
        <v>1898444.643300087</v>
      </c>
      <c r="M217">
        <v>1742240</v>
      </c>
    </row>
    <row r="218" spans="1:13" x14ac:dyDescent="0.2">
      <c r="A218">
        <v>1742210</v>
      </c>
      <c r="B218">
        <v>2016</v>
      </c>
      <c r="C218" t="s">
        <v>5</v>
      </c>
      <c r="D218" t="s">
        <v>6</v>
      </c>
      <c r="E218" t="s">
        <v>7</v>
      </c>
      <c r="F218" t="s">
        <v>291</v>
      </c>
      <c r="G218" s="9" t="s">
        <v>290</v>
      </c>
      <c r="H218" s="10">
        <v>596720.5</v>
      </c>
      <c r="I218" cm="1">
        <f t="array" ref="I218">_xlfn.IFS(B218=$N$4,H218/$O$4,B218=$N$5,H218/$O$5,B218=$N$6,H218/$O$6,B218=$N$7,H218/$O$7,B218=$N$8,H218/$O$8,B218=$N$9,H218/$O$9,B218=$N$10,H218/$O$10)</f>
        <v>4.5817815221632944E-3</v>
      </c>
      <c r="J218" s="15" cm="1">
        <f t="array" ref="J218">_xlfn.IFS(B218=$N$4,I218*$Q$4,B218=$N$5,I218*$Q$5,B218=$N$6,I218*$Q$6,B218=$N$7,I218*$Q$7,B218=$N$8,I218*$Q$8,B218=$N$9,I218*$Q$9,B218=$N$10,I218*$Q$10)</f>
        <v>17147176.434005417</v>
      </c>
      <c r="K218" s="4">
        <f>SUM(H218,J218)</f>
        <v>17743896.934005417</v>
      </c>
      <c r="M218">
        <v>1742210</v>
      </c>
    </row>
    <row r="219" spans="1:13" x14ac:dyDescent="0.2">
      <c r="A219">
        <v>1742210</v>
      </c>
      <c r="B219">
        <v>2017</v>
      </c>
      <c r="C219" t="s">
        <v>5</v>
      </c>
      <c r="D219" t="s">
        <v>6</v>
      </c>
      <c r="E219" t="s">
        <v>7</v>
      </c>
      <c r="F219" t="s">
        <v>291</v>
      </c>
      <c r="G219" s="8" t="s">
        <v>290</v>
      </c>
      <c r="H219" s="11">
        <v>324191.84000000003</v>
      </c>
      <c r="I219" cm="1">
        <f t="array" ref="I219">_xlfn.IFS(B219=$N$4,H219/$O$4,B219=$N$5,H219/$O$5,B219=$N$6,H219/$O$6,B219=$N$7,H219/$O$7,B219=$N$8,H219/$O$8,B219=$N$9,H219/$O$9,B219=$N$10,H219/$O$10)</f>
        <v>2.4265748568207315E-3</v>
      </c>
      <c r="J219" s="15" cm="1">
        <f t="array" ref="J219">_xlfn.IFS(B219=$N$4,I219*$Q$4,B219=$N$5,I219*$Q$5,B219=$N$6,I219*$Q$6,B219=$N$7,I219*$Q$7,B219=$N$8,I219*$Q$8,B219=$N$9,I219*$Q$9,B219=$N$10,I219*$Q$10)</f>
        <v>9673209.9221362863</v>
      </c>
      <c r="K219" s="4">
        <f>SUM(H219,J219)</f>
        <v>9997401.7621362861</v>
      </c>
      <c r="M219">
        <v>1742210</v>
      </c>
    </row>
    <row r="220" spans="1:13" x14ac:dyDescent="0.2">
      <c r="A220">
        <v>1742210</v>
      </c>
      <c r="B220">
        <v>2018</v>
      </c>
      <c r="C220" t="s">
        <v>5</v>
      </c>
      <c r="D220" t="s">
        <v>6</v>
      </c>
      <c r="E220" t="s">
        <v>7</v>
      </c>
      <c r="F220" t="s">
        <v>291</v>
      </c>
      <c r="G220" s="8" t="s">
        <v>290</v>
      </c>
      <c r="H220" s="11">
        <v>296789.05</v>
      </c>
      <c r="I220" cm="1">
        <f t="array" ref="I220">_xlfn.IFS(B220=$N$4,H220/$O$4,B220=$N$5,H220/$O$5,B220=$N$6,H220/$O$6,B220=$N$7,H220/$O$7,B220=$N$8,H220/$O$8,B220=$N$9,H220/$O$9,B220=$N$10,H220/$O$10)</f>
        <v>4.964754985485066E-3</v>
      </c>
      <c r="J220" s="15" cm="1">
        <f t="array" ref="J220">_xlfn.IFS(B220=$N$4,I220*$Q$4,B220=$N$5,I220*$Q$5,B220=$N$6,I220*$Q$6,B220=$N$7,I220*$Q$7,B220=$N$8,I220*$Q$8,B220=$N$9,I220*$Q$9,B220=$N$10,I220*$Q$10)</f>
        <v>20331294.037316814</v>
      </c>
      <c r="K220" s="4">
        <f>SUM(H220,J220)</f>
        <v>20628083.087316815</v>
      </c>
      <c r="M220">
        <v>1742210</v>
      </c>
    </row>
    <row r="221" spans="1:13" x14ac:dyDescent="0.2">
      <c r="A221">
        <v>1742210</v>
      </c>
      <c r="B221">
        <v>2019</v>
      </c>
      <c r="C221" t="s">
        <v>5</v>
      </c>
      <c r="D221" t="s">
        <v>6</v>
      </c>
      <c r="E221" t="s">
        <v>7</v>
      </c>
      <c r="F221" t="s">
        <v>291</v>
      </c>
      <c r="G221" s="25" t="s">
        <v>290</v>
      </c>
      <c r="H221" s="26">
        <v>301952.95</v>
      </c>
      <c r="I221" cm="1">
        <f t="array" ref="I221">_xlfn.IFS(B221=$N$4,H221/$O$4,B221=$N$5,H221/$O$5,B221=$N$6,H221/$O$6,B221=$N$7,H221/$O$7,B221=$N$8,H221/$O$8,B221=$N$9,H221/$O$9,B221=$N$10,H221/$O$10)</f>
        <v>4.8118142324472179E-3</v>
      </c>
      <c r="J221" s="15" cm="1">
        <f t="array" ref="J221">_xlfn.IFS(B221=$N$4,I221*$Q$4,B221=$N$5,I221*$Q$5,B221=$N$6,I221*$Q$6,B221=$N$7,I221*$Q$7,B221=$N$8,I221*$Q$8,B221=$N$9,I221*$Q$9,B221=$N$10,I221*$Q$10)</f>
        <v>21489661.928169373</v>
      </c>
      <c r="K221" s="4">
        <f>SUM(H221,J221)</f>
        <v>21791614.878169373</v>
      </c>
      <c r="M221">
        <v>1742210</v>
      </c>
    </row>
    <row r="222" spans="1:13" x14ac:dyDescent="0.2">
      <c r="A222">
        <v>1742210</v>
      </c>
      <c r="B222">
        <v>2020</v>
      </c>
      <c r="C222" t="s">
        <v>5</v>
      </c>
      <c r="D222" t="s">
        <v>6</v>
      </c>
      <c r="E222" t="s">
        <v>7</v>
      </c>
      <c r="F222" t="s">
        <v>291</v>
      </c>
      <c r="G222" s="8" t="s">
        <v>290</v>
      </c>
      <c r="H222" s="11">
        <v>312171.40000000002</v>
      </c>
      <c r="I222" cm="1">
        <f t="array" ref="I222">_xlfn.IFS(B222=$N$4,H222/$O$4,B222=$N$5,H222/$O$5,B222=$N$6,H222/$O$6,B222=$N$7,H222/$O$7,B222=$N$8,H222/$O$8,B222=$N$9,H222/$O$9,B222=$N$10,H222/$O$10)</f>
        <v>5.0796989796934927E-3</v>
      </c>
      <c r="J222" s="15" cm="1">
        <f t="array" ref="J222">_xlfn.IFS(B222=$N$4,I222*$Q$4,B222=$N$5,I222*$Q$5,B222=$N$6,I222*$Q$6,B222=$N$7,I222*$Q$7,B222=$N$8,I222*$Q$8,B222=$N$9,I222*$Q$9,B222=$N$10,I222*$Q$10)</f>
        <v>24450885.58262023</v>
      </c>
      <c r="K222" s="4">
        <f>SUM(H222,J222)</f>
        <v>24763056.982620228</v>
      </c>
      <c r="M222">
        <v>1742210</v>
      </c>
    </row>
    <row r="223" spans="1:13" x14ac:dyDescent="0.2">
      <c r="A223">
        <v>1742210</v>
      </c>
      <c r="B223">
        <v>2021</v>
      </c>
      <c r="C223" t="s">
        <v>5</v>
      </c>
      <c r="D223" t="s">
        <v>6</v>
      </c>
      <c r="E223" t="s">
        <v>7</v>
      </c>
      <c r="F223" t="s">
        <v>291</v>
      </c>
      <c r="G223" s="8" t="s">
        <v>290</v>
      </c>
      <c r="H223" s="11">
        <v>321420.71000000002</v>
      </c>
      <c r="I223" cm="1">
        <f t="array" ref="I223">_xlfn.IFS(B223=$N$4,H223/$O$4,B223=$N$5,H223/$O$5,B223=$N$6,H223/$O$6,B223=$N$7,H223/$O$7,B223=$N$8,H223/$O$8,B223=$N$9,H223/$O$9,B223=$N$10,H223/$O$10)</f>
        <v>5.2402867593552985E-3</v>
      </c>
      <c r="J223" s="15" cm="1">
        <f t="array" ref="J223">_xlfn.IFS(B223=$N$4,I223*$Q$4,B223=$N$5,I223*$Q$5,B223=$N$6,I223*$Q$6,B223=$N$7,I223*$Q$7,B223=$N$8,I223*$Q$8,B223=$N$9,I223*$Q$9,B223=$N$10,I223*$Q$10)</f>
        <v>26938471.514448382</v>
      </c>
      <c r="K223" s="4">
        <f>SUM(H223,J223)</f>
        <v>27259892.224448383</v>
      </c>
      <c r="M223">
        <v>1742210</v>
      </c>
    </row>
    <row r="224" spans="1:13" x14ac:dyDescent="0.2">
      <c r="A224">
        <v>1742210</v>
      </c>
      <c r="B224">
        <v>2022</v>
      </c>
      <c r="C224" t="s">
        <v>5</v>
      </c>
      <c r="D224" t="s">
        <v>6</v>
      </c>
      <c r="E224" t="s">
        <v>7</v>
      </c>
      <c r="F224" t="s">
        <v>291</v>
      </c>
      <c r="G224" t="s">
        <v>290</v>
      </c>
      <c r="H224">
        <v>339608.61</v>
      </c>
      <c r="I224" cm="1">
        <f t="array" ref="I224">_xlfn.IFS(B224=$N$4,H224/$O$4,B224=$N$5,H224/$O$5,B224=$N$6,H224/$O$6,B224=$N$7,H224/$O$7,B224=$N$8,H224/$O$8,B224=$N$9,H224/$O$9,B224=$N$10,H224/$O$10)</f>
        <v>5.0212719454698872E-3</v>
      </c>
      <c r="J224" s="15" cm="1">
        <f t="array" ref="J224">_xlfn.IFS(B224=$N$4,I224*$Q$4,B224=$N$5,I224*$Q$5,B224=$N$6,I224*$Q$6,B224=$N$7,I224*$Q$7,B224=$N$8,I224*$Q$8,B224=$N$9,I224*$Q$9,B224=$N$10,I224*$Q$10)</f>
        <v>29458797.426194135</v>
      </c>
      <c r="K224" s="4">
        <f>SUM(H224,J224)</f>
        <v>29798406.036194135</v>
      </c>
      <c r="M224">
        <v>1742210</v>
      </c>
    </row>
    <row r="225" spans="1:13" x14ac:dyDescent="0.2">
      <c r="A225">
        <v>1742180</v>
      </c>
      <c r="B225">
        <v>2016</v>
      </c>
      <c r="C225" t="s">
        <v>5</v>
      </c>
      <c r="D225" t="s">
        <v>6</v>
      </c>
      <c r="E225" t="s">
        <v>7</v>
      </c>
      <c r="F225" t="s">
        <v>1083</v>
      </c>
      <c r="G225" s="9" t="s">
        <v>1082</v>
      </c>
      <c r="H225" s="10">
        <v>788914.9</v>
      </c>
      <c r="I225" cm="1">
        <f t="array" ref="I225">_xlfn.IFS(B225=$N$4,H225/$O$4,B225=$N$5,H225/$O$5,B225=$N$6,H225/$O$6,B225=$N$7,H225/$O$7,B225=$N$8,H225/$O$8,B225=$N$9,H225/$O$9,B225=$N$10,H225/$O$10)</f>
        <v>6.0575021494641175E-3</v>
      </c>
      <c r="J225" s="15" cm="1">
        <f t="array" ref="J225">_xlfn.IFS(B225=$N$4,I225*$Q$4,B225=$N$5,I225*$Q$5,B225=$N$6,I225*$Q$6,B225=$N$7,I225*$Q$7,B225=$N$8,I225*$Q$8,B225=$N$9,I225*$Q$9,B225=$N$10,I225*$Q$10)</f>
        <v>22670015.495890852</v>
      </c>
      <c r="K225" s="4">
        <f>SUM(H225,J225)</f>
        <v>23458930.395890851</v>
      </c>
      <c r="M225">
        <v>1742180</v>
      </c>
    </row>
    <row r="226" spans="1:13" x14ac:dyDescent="0.2">
      <c r="A226">
        <v>1742180</v>
      </c>
      <c r="B226">
        <v>2017</v>
      </c>
      <c r="C226" t="s">
        <v>5</v>
      </c>
      <c r="D226" t="s">
        <v>6</v>
      </c>
      <c r="E226" t="s">
        <v>7</v>
      </c>
      <c r="F226" t="s">
        <v>1083</v>
      </c>
      <c r="G226" s="8" t="s">
        <v>1082</v>
      </c>
      <c r="H226" s="11">
        <v>957144.02</v>
      </c>
      <c r="I226" cm="1">
        <f t="array" ref="I226">_xlfn.IFS(B226=$N$4,H226/$O$4,B226=$N$5,H226/$O$5,B226=$N$6,H226/$O$6,B226=$N$7,H226/$O$7,B226=$N$8,H226/$O$8,B226=$N$9,H226/$O$9,B226=$N$10,H226/$O$10)</f>
        <v>7.1642198436836632E-3</v>
      </c>
      <c r="J226" s="15" cm="1">
        <f t="array" ref="J226">_xlfn.IFS(B226=$N$4,I226*$Q$4,B226=$N$5,I226*$Q$5,B226=$N$6,I226*$Q$6,B226=$N$7,I226*$Q$7,B226=$N$8,I226*$Q$8,B226=$N$9,I226*$Q$9,B226=$N$10,I226*$Q$10)</f>
        <v>28559185.91651601</v>
      </c>
      <c r="K226" s="4">
        <f>SUM(H226,J226)</f>
        <v>29516329.936516009</v>
      </c>
      <c r="M226">
        <v>1742180</v>
      </c>
    </row>
    <row r="227" spans="1:13" x14ac:dyDescent="0.2">
      <c r="A227">
        <v>1742180</v>
      </c>
      <c r="B227">
        <v>2018</v>
      </c>
      <c r="C227" t="s">
        <v>5</v>
      </c>
      <c r="D227" t="s">
        <v>6</v>
      </c>
      <c r="E227" t="s">
        <v>7</v>
      </c>
      <c r="F227" t="s">
        <v>1083</v>
      </c>
      <c r="G227" s="8" t="s">
        <v>1082</v>
      </c>
      <c r="H227" s="11">
        <v>524166.9</v>
      </c>
      <c r="I227" cm="1">
        <f t="array" ref="I227">_xlfn.IFS(B227=$N$4,H227/$O$4,B227=$N$5,H227/$O$5,B227=$N$6,H227/$O$6,B227=$N$7,H227/$O$7,B227=$N$8,H227/$O$8,B227=$N$9,H227/$O$9,B227=$N$10,H227/$O$10)</f>
        <v>8.7683835707592726E-3</v>
      </c>
      <c r="J227" s="15" cm="1">
        <f t="array" ref="J227">_xlfn.IFS(B227=$N$4,I227*$Q$4,B227=$N$5,I227*$Q$5,B227=$N$6,I227*$Q$6,B227=$N$7,I227*$Q$7,B227=$N$8,I227*$Q$8,B227=$N$9,I227*$Q$9,B227=$N$10,I227*$Q$10)</f>
        <v>35907629.909286886</v>
      </c>
      <c r="K227" s="4">
        <f>SUM(H227,J227)</f>
        <v>36431796.809286885</v>
      </c>
      <c r="M227">
        <v>1742180</v>
      </c>
    </row>
    <row r="228" spans="1:13" x14ac:dyDescent="0.2">
      <c r="A228">
        <v>1742180</v>
      </c>
      <c r="B228">
        <v>2019</v>
      </c>
      <c r="C228" t="s">
        <v>5</v>
      </c>
      <c r="D228" t="s">
        <v>6</v>
      </c>
      <c r="E228" t="s">
        <v>7</v>
      </c>
      <c r="F228" t="s">
        <v>1083</v>
      </c>
      <c r="G228" s="25" t="s">
        <v>1082</v>
      </c>
      <c r="H228" s="26">
        <v>540120.88</v>
      </c>
      <c r="I228" cm="1">
        <f t="array" ref="I228">_xlfn.IFS(B228=$N$4,H228/$O$4,B228=$N$5,H228/$O$5,B228=$N$6,H228/$O$6,B228=$N$7,H228/$O$7,B228=$N$8,H228/$O$8,B228=$N$9,H228/$O$9,B228=$N$10,H228/$O$10)</f>
        <v>8.6071731957774074E-3</v>
      </c>
      <c r="J228" s="15" cm="1">
        <f t="array" ref="J228">_xlfn.IFS(B228=$N$4,I228*$Q$4,B228=$N$5,I228*$Q$5,B228=$N$6,I228*$Q$6,B228=$N$7,I228*$Q$7,B228=$N$8,I228*$Q$8,B228=$N$9,I228*$Q$9,B228=$N$10,I228*$Q$10)</f>
        <v>38439813.591969669</v>
      </c>
      <c r="K228" s="4">
        <f>SUM(H228,J228)</f>
        <v>38979934.471969672</v>
      </c>
      <c r="M228">
        <v>1742180</v>
      </c>
    </row>
    <row r="229" spans="1:13" x14ac:dyDescent="0.2">
      <c r="A229">
        <v>1742180</v>
      </c>
      <c r="B229">
        <v>2020</v>
      </c>
      <c r="C229" t="s">
        <v>5</v>
      </c>
      <c r="D229" t="s">
        <v>6</v>
      </c>
      <c r="E229" t="s">
        <v>7</v>
      </c>
      <c r="F229" t="s">
        <v>1083</v>
      </c>
      <c r="G229" s="8" t="s">
        <v>1082</v>
      </c>
      <c r="H229" s="11">
        <v>554098.72</v>
      </c>
      <c r="I229" cm="1">
        <f t="array" ref="I229">_xlfn.IFS(B229=$N$4,H229/$O$4,B229=$N$5,H229/$O$5,B229=$N$6,H229/$O$6,B229=$N$7,H229/$O$7,B229=$N$8,H229/$O$8,B229=$N$9,H229/$O$9,B229=$N$10,H229/$O$10)</f>
        <v>9.0163759480640128E-3</v>
      </c>
      <c r="J229" s="15" cm="1">
        <f t="array" ref="J229">_xlfn.IFS(B229=$N$4,I229*$Q$4,B229=$N$5,I229*$Q$5,B229=$N$6,I229*$Q$6,B229=$N$7,I229*$Q$7,B229=$N$8,I229*$Q$8,B229=$N$9,I229*$Q$9,B229=$N$10,I229*$Q$10)</f>
        <v>43399889.945703939</v>
      </c>
      <c r="K229" s="4">
        <f>SUM(H229,J229)</f>
        <v>43953988.665703937</v>
      </c>
      <c r="M229">
        <v>1742180</v>
      </c>
    </row>
    <row r="230" spans="1:13" x14ac:dyDescent="0.2">
      <c r="A230">
        <v>1742180</v>
      </c>
      <c r="B230">
        <v>2021</v>
      </c>
      <c r="C230" t="s">
        <v>5</v>
      </c>
      <c r="D230" t="s">
        <v>6</v>
      </c>
      <c r="E230" t="s">
        <v>7</v>
      </c>
      <c r="F230" t="s">
        <v>1083</v>
      </c>
      <c r="G230" s="8" t="s">
        <v>1082</v>
      </c>
      <c r="H230" s="11">
        <v>576674.61</v>
      </c>
      <c r="I230" cm="1">
        <f t="array" ref="I230">_xlfn.IFS(B230=$N$4,H230/$O$4,B230=$N$5,H230/$O$5,B230=$N$6,H230/$O$6,B230=$N$7,H230/$O$7,B230=$N$8,H230/$O$8,B230=$N$9,H230/$O$9,B230=$N$10,H230/$O$10)</f>
        <v>9.4018220644194964E-3</v>
      </c>
      <c r="J230" s="15" cm="1">
        <f t="array" ref="J230">_xlfn.IFS(B230=$N$4,I230*$Q$4,B230=$N$5,I230*$Q$5,B230=$N$6,I230*$Q$6,B230=$N$7,I230*$Q$7,B230=$N$8,I230*$Q$8,B230=$N$9,I230*$Q$9,B230=$N$10,I230*$Q$10)</f>
        <v>48331461.13886261</v>
      </c>
      <c r="K230" s="4">
        <f>SUM(H230,J230)</f>
        <v>48908135.748862609</v>
      </c>
      <c r="M230">
        <v>1742180</v>
      </c>
    </row>
    <row r="231" spans="1:13" x14ac:dyDescent="0.2">
      <c r="A231">
        <v>1742180</v>
      </c>
      <c r="B231">
        <v>2022</v>
      </c>
      <c r="C231" t="s">
        <v>5</v>
      </c>
      <c r="D231" t="s">
        <v>6</v>
      </c>
      <c r="E231" t="s">
        <v>7</v>
      </c>
      <c r="F231" t="s">
        <v>1083</v>
      </c>
      <c r="G231" t="s">
        <v>1082</v>
      </c>
      <c r="H231">
        <v>587150.5</v>
      </c>
      <c r="I231" cm="1">
        <f t="array" ref="I231">_xlfn.IFS(B231=$N$4,H231/$O$4,B231=$N$5,H231/$O$5,B231=$N$6,H231/$O$6,B231=$N$7,H231/$O$7,B231=$N$8,H231/$O$8,B231=$N$9,H231/$O$9,B231=$N$10,H231/$O$10)</f>
        <v>8.6812944271896317E-3</v>
      </c>
      <c r="J231" s="15" cm="1">
        <f t="array" ref="J231">_xlfn.IFS(B231=$N$4,I231*$Q$4,B231=$N$5,I231*$Q$5,B231=$N$6,I231*$Q$6,B231=$N$7,I231*$Q$7,B231=$N$8,I231*$Q$8,B231=$N$9,I231*$Q$9,B231=$N$10,I231*$Q$10)</f>
        <v>50931416.721703842</v>
      </c>
      <c r="K231" s="4">
        <f>SUM(H231,J231)</f>
        <v>51518567.221703842</v>
      </c>
      <c r="M231">
        <v>1742180</v>
      </c>
    </row>
    <row r="232" spans="1:13" x14ac:dyDescent="0.2">
      <c r="A232">
        <v>1742060</v>
      </c>
      <c r="B232">
        <v>2016</v>
      </c>
      <c r="C232" t="s">
        <v>5</v>
      </c>
      <c r="D232" t="s">
        <v>6</v>
      </c>
      <c r="E232" t="s">
        <v>7</v>
      </c>
      <c r="F232" t="s">
        <v>1382</v>
      </c>
      <c r="G232" s="9" t="s">
        <v>1381</v>
      </c>
      <c r="H232" s="10">
        <v>67781.279999999999</v>
      </c>
      <c r="I232" cm="1">
        <f t="array" ref="I232">_xlfn.IFS(B232=$N$4,H232/$O$4,B232=$N$5,H232/$O$5,B232=$N$6,H232/$O$6,B232=$N$7,H232/$O$7,B232=$N$8,H232/$O$8,B232=$N$9,H232/$O$9,B232=$N$10,H232/$O$10)</f>
        <v>5.2044301520154986E-4</v>
      </c>
      <c r="J232" s="15" cm="1">
        <f t="array" ref="J232">_xlfn.IFS(B232=$N$4,I232*$Q$4,B232=$N$5,I232*$Q$5,B232=$N$6,I232*$Q$6,B232=$N$7,I232*$Q$7,B232=$N$8,I232*$Q$8,B232=$N$9,I232*$Q$9,B232=$N$10,I232*$Q$10)</f>
        <v>1947741.9781668677</v>
      </c>
      <c r="K232" s="4">
        <f>SUM(H232,J232)</f>
        <v>2015523.2581668678</v>
      </c>
      <c r="M232">
        <v>1742060</v>
      </c>
    </row>
    <row r="233" spans="1:13" x14ac:dyDescent="0.2">
      <c r="A233">
        <v>1742060</v>
      </c>
      <c r="B233">
        <v>2017</v>
      </c>
      <c r="C233" t="s">
        <v>5</v>
      </c>
      <c r="D233" t="s">
        <v>6</v>
      </c>
      <c r="E233" t="s">
        <v>7</v>
      </c>
      <c r="F233" t="s">
        <v>1382</v>
      </c>
      <c r="G233" s="8" t="s">
        <v>1381</v>
      </c>
      <c r="H233" s="11">
        <v>40466.75</v>
      </c>
      <c r="I233" cm="1">
        <f t="array" ref="I233">_xlfn.IFS(B233=$N$4,H233/$O$4,B233=$N$5,H233/$O$5,B233=$N$6,H233/$O$6,B233=$N$7,H233/$O$7,B233=$N$8,H233/$O$8,B233=$N$9,H233/$O$9,B233=$N$10,H233/$O$10)</f>
        <v>3.0289349074069948E-4</v>
      </c>
      <c r="J233" s="15" cm="1">
        <f t="array" ref="J233">_xlfn.IFS(B233=$N$4,I233*$Q$4,B233=$N$5,I233*$Q$5,B233=$N$6,I233*$Q$6,B233=$N$7,I233*$Q$7,B233=$N$8,I233*$Q$8,B233=$N$9,I233*$Q$9,B233=$N$10,I233*$Q$10)</f>
        <v>1207443.616152117</v>
      </c>
      <c r="K233" s="4">
        <f>SUM(H233,J233)</f>
        <v>1247910.366152117</v>
      </c>
      <c r="M233">
        <v>1742060</v>
      </c>
    </row>
    <row r="234" spans="1:13" x14ac:dyDescent="0.2">
      <c r="A234">
        <v>1742060</v>
      </c>
      <c r="B234">
        <v>2018</v>
      </c>
      <c r="C234" t="s">
        <v>5</v>
      </c>
      <c r="D234" t="s">
        <v>6</v>
      </c>
      <c r="E234" t="s">
        <v>7</v>
      </c>
      <c r="F234" t="s">
        <v>1382</v>
      </c>
      <c r="G234" s="8" t="s">
        <v>1381</v>
      </c>
      <c r="H234" s="11">
        <v>15830.63</v>
      </c>
      <c r="I234" cm="1">
        <f t="array" ref="I234">_xlfn.IFS(B234=$N$4,H234/$O$4,B234=$N$5,H234/$O$5,B234=$N$6,H234/$O$6,B234=$N$7,H234/$O$7,B234=$N$8,H234/$O$8,B234=$N$9,H234/$O$9,B234=$N$10,H234/$O$10)</f>
        <v>2.6481839278056062E-4</v>
      </c>
      <c r="J234" s="15" cm="1">
        <f t="array" ref="J234">_xlfn.IFS(B234=$N$4,I234*$Q$4,B234=$N$5,I234*$Q$5,B234=$N$6,I234*$Q$6,B234=$N$7,I234*$Q$7,B234=$N$8,I234*$Q$8,B234=$N$9,I234*$Q$9,B234=$N$10,I234*$Q$10)</f>
        <v>1084464.5155404781</v>
      </c>
      <c r="K234" s="4">
        <f>SUM(H234,J234)</f>
        <v>1100295.1455404779</v>
      </c>
      <c r="M234">
        <v>1742060</v>
      </c>
    </row>
    <row r="235" spans="1:13" x14ac:dyDescent="0.2">
      <c r="A235">
        <v>1742060</v>
      </c>
      <c r="B235">
        <v>2019</v>
      </c>
      <c r="C235" t="s">
        <v>5</v>
      </c>
      <c r="D235" t="s">
        <v>6</v>
      </c>
      <c r="E235" t="s">
        <v>7</v>
      </c>
      <c r="F235" t="s">
        <v>1382</v>
      </c>
      <c r="G235" s="25" t="s">
        <v>1381</v>
      </c>
      <c r="H235" s="26">
        <v>16112.01</v>
      </c>
      <c r="I235" cm="1">
        <f t="array" ref="I235">_xlfn.IFS(B235=$N$4,H235/$O$4,B235=$N$5,H235/$O$5,B235=$N$6,H235/$O$6,B235=$N$7,H235/$O$7,B235=$N$8,H235/$O$8,B235=$N$9,H235/$O$9,B235=$N$10,H235/$O$10)</f>
        <v>2.567552296850615E-4</v>
      </c>
      <c r="J235" s="15" cm="1">
        <f t="array" ref="J235">_xlfn.IFS(B235=$N$4,I235*$Q$4,B235=$N$5,I235*$Q$5,B235=$N$6,I235*$Q$6,B235=$N$7,I235*$Q$7,B235=$N$8,I235*$Q$8,B235=$N$9,I235*$Q$9,B235=$N$10,I235*$Q$10)</f>
        <v>1146674.1685526974</v>
      </c>
      <c r="K235" s="4">
        <f>SUM(H235,J235)</f>
        <v>1162786.1785526974</v>
      </c>
      <c r="M235">
        <v>1742060</v>
      </c>
    </row>
    <row r="236" spans="1:13" x14ac:dyDescent="0.2">
      <c r="A236">
        <v>1742060</v>
      </c>
      <c r="B236">
        <v>2020</v>
      </c>
      <c r="C236" t="s">
        <v>5</v>
      </c>
      <c r="D236" t="s">
        <v>6</v>
      </c>
      <c r="E236" t="s">
        <v>7</v>
      </c>
      <c r="F236" t="s">
        <v>1382</v>
      </c>
      <c r="G236" s="8" t="s">
        <v>1381</v>
      </c>
      <c r="H236" s="11">
        <v>16402.13</v>
      </c>
      <c r="I236" cm="1">
        <f t="array" ref="I236">_xlfn.IFS(B236=$N$4,H236/$O$4,B236=$N$5,H236/$O$5,B236=$N$6,H236/$O$6,B236=$N$7,H236/$O$7,B236=$N$8,H236/$O$8,B236=$N$9,H236/$O$9,B236=$N$10,H236/$O$10)</f>
        <v>2.668978741351707E-4</v>
      </c>
      <c r="J236" s="15" cm="1">
        <f t="array" ref="J236">_xlfn.IFS(B236=$N$4,I236*$Q$4,B236=$N$5,I236*$Q$5,B236=$N$6,I236*$Q$6,B236=$N$7,I236*$Q$7,B236=$N$8,I236*$Q$8,B236=$N$9,I236*$Q$9,B236=$N$10,I236*$Q$10)</f>
        <v>1284700.0203774681</v>
      </c>
      <c r="K236" s="4">
        <f>SUM(H236,J236)</f>
        <v>1301102.150377468</v>
      </c>
      <c r="M236">
        <v>1742060</v>
      </c>
    </row>
    <row r="237" spans="1:13" x14ac:dyDescent="0.2">
      <c r="A237">
        <v>1742060</v>
      </c>
      <c r="B237">
        <v>2021</v>
      </c>
      <c r="C237" t="s">
        <v>5</v>
      </c>
      <c r="D237" t="s">
        <v>6</v>
      </c>
      <c r="E237" t="s">
        <v>7</v>
      </c>
      <c r="F237" t="s">
        <v>1382</v>
      </c>
      <c r="G237" s="8" t="s">
        <v>1381</v>
      </c>
      <c r="H237" s="11">
        <v>15820.98</v>
      </c>
      <c r="I237" cm="1">
        <f t="array" ref="I237">_xlfn.IFS(B237=$N$4,H237/$O$4,B237=$N$5,H237/$O$5,B237=$N$6,H237/$O$6,B237=$N$7,H237/$O$7,B237=$N$8,H237/$O$8,B237=$N$9,H237/$O$9,B237=$N$10,H237/$O$10)</f>
        <v>2.5793755484525245E-4</v>
      </c>
      <c r="J237" s="15" cm="1">
        <f t="array" ref="J237">_xlfn.IFS(B237=$N$4,I237*$Q$4,B237=$N$5,I237*$Q$5,B237=$N$6,I237*$Q$6,B237=$N$7,I237*$Q$7,B237=$N$8,I237*$Q$8,B237=$N$9,I237*$Q$9,B237=$N$10,I237*$Q$10)</f>
        <v>1325966.2672659068</v>
      </c>
      <c r="K237" s="4">
        <f>SUM(H237,J237)</f>
        <v>1341787.2472659068</v>
      </c>
      <c r="M237">
        <v>1742060</v>
      </c>
    </row>
    <row r="238" spans="1:13" x14ac:dyDescent="0.2">
      <c r="A238">
        <v>1742060</v>
      </c>
      <c r="B238">
        <v>2022</v>
      </c>
      <c r="C238" t="s">
        <v>5</v>
      </c>
      <c r="D238" t="s">
        <v>6</v>
      </c>
      <c r="E238" t="s">
        <v>7</v>
      </c>
      <c r="F238" t="s">
        <v>1382</v>
      </c>
      <c r="G238" t="s">
        <v>1381</v>
      </c>
      <c r="H238">
        <v>16316.82</v>
      </c>
      <c r="I238" cm="1">
        <f t="array" ref="I238">_xlfn.IFS(B238=$N$4,H238/$O$4,B238=$N$5,H238/$O$5,B238=$N$6,H238/$O$6,B238=$N$7,H238/$O$7,B238=$N$8,H238/$O$8,B238=$N$9,H238/$O$9,B238=$N$10,H238/$O$10)</f>
        <v>2.4125180602836298E-4</v>
      </c>
      <c r="J238" s="15" cm="1">
        <f t="array" ref="J238">_xlfn.IFS(B238=$N$4,I238*$Q$4,B238=$N$5,I238*$Q$5,B238=$N$6,I238*$Q$6,B238=$N$7,I238*$Q$7,B238=$N$8,I238*$Q$8,B238=$N$9,I238*$Q$9,B238=$N$10,I238*$Q$10)</f>
        <v>1415376.0560419038</v>
      </c>
      <c r="K238" s="4">
        <f>SUM(H238,J238)</f>
        <v>1431692.8760419039</v>
      </c>
      <c r="M238">
        <v>1742060</v>
      </c>
    </row>
    <row r="239" spans="1:13" x14ac:dyDescent="0.2">
      <c r="A239">
        <v>1741980</v>
      </c>
      <c r="B239">
        <v>2016</v>
      </c>
      <c r="C239" t="s">
        <v>5</v>
      </c>
      <c r="D239" t="s">
        <v>6</v>
      </c>
      <c r="E239" t="s">
        <v>7</v>
      </c>
      <c r="F239" t="s">
        <v>1087</v>
      </c>
      <c r="G239" s="9" t="s">
        <v>1086</v>
      </c>
      <c r="H239" s="10">
        <v>104105.44</v>
      </c>
      <c r="I239" cm="1">
        <f t="array" ref="I239">_xlfn.IFS(B239=$N$4,H239/$O$4,B239=$N$5,H239/$O$5,B239=$N$6,H239/$O$6,B239=$N$7,H239/$O$7,B239=$N$8,H239/$O$8,B239=$N$9,H239/$O$9,B239=$N$10,H239/$O$10)</f>
        <v>7.9934974807917519E-4</v>
      </c>
      <c r="J239" s="15" cm="1">
        <f t="array" ref="J239">_xlfn.IFS(B239=$N$4,I239*$Q$4,B239=$N$5,I239*$Q$5,B239=$N$6,I239*$Q$6,B239=$N$7,I239*$Q$7,B239=$N$8,I239*$Q$8,B239=$N$9,I239*$Q$9,B239=$N$10,I239*$Q$10)</f>
        <v>2991541.848184811</v>
      </c>
      <c r="K239" s="4">
        <f>SUM(H239,J239)</f>
        <v>3095647.2881848109</v>
      </c>
      <c r="M239">
        <v>1741980</v>
      </c>
    </row>
    <row r="240" spans="1:13" x14ac:dyDescent="0.2">
      <c r="A240">
        <v>1741980</v>
      </c>
      <c r="B240">
        <v>2017</v>
      </c>
      <c r="C240" t="s">
        <v>5</v>
      </c>
      <c r="D240" t="s">
        <v>6</v>
      </c>
      <c r="E240" t="s">
        <v>7</v>
      </c>
      <c r="F240" t="s">
        <v>1087</v>
      </c>
      <c r="G240" s="8" t="s">
        <v>1086</v>
      </c>
      <c r="H240" s="11">
        <v>95818.11</v>
      </c>
      <c r="I240" cm="1">
        <f t="array" ref="I240">_xlfn.IFS(B240=$N$4,H240/$O$4,B240=$N$5,H240/$O$5,B240=$N$6,H240/$O$6,B240=$N$7,H240/$O$7,B240=$N$8,H240/$O$8,B240=$N$9,H240/$O$9,B240=$N$10,H240/$O$10)</f>
        <v>7.1719823840749064E-4</v>
      </c>
      <c r="J240" s="15" cm="1">
        <f t="array" ref="J240">_xlfn.IFS(B240=$N$4,I240*$Q$4,B240=$N$5,I240*$Q$5,B240=$N$6,I240*$Q$6,B240=$N$7,I240*$Q$7,B240=$N$8,I240*$Q$8,B240=$N$9,I240*$Q$9,B240=$N$10,I240*$Q$10)</f>
        <v>2859013.0225743684</v>
      </c>
      <c r="K240" s="4">
        <f>SUM(H240,J240)</f>
        <v>2954831.1325743683</v>
      </c>
      <c r="M240">
        <v>1741980</v>
      </c>
    </row>
    <row r="241" spans="1:13" x14ac:dyDescent="0.2">
      <c r="A241">
        <v>1741980</v>
      </c>
      <c r="B241">
        <v>2018</v>
      </c>
      <c r="C241" t="s">
        <v>5</v>
      </c>
      <c r="D241" t="s">
        <v>6</v>
      </c>
      <c r="E241" t="s">
        <v>7</v>
      </c>
      <c r="F241" t="s">
        <v>1087</v>
      </c>
      <c r="G241" s="8" t="s">
        <v>1086</v>
      </c>
      <c r="H241" s="11">
        <v>80417.009999999995</v>
      </c>
      <c r="I241" cm="1">
        <f t="array" ref="I241">_xlfn.IFS(B241=$N$4,H241/$O$4,B241=$N$5,H241/$O$5,B241=$N$6,H241/$O$6,B241=$N$7,H241/$O$7,B241=$N$8,H241/$O$8,B241=$N$9,H241/$O$9,B241=$N$10,H241/$O$10)</f>
        <v>1.3452341025226584E-3</v>
      </c>
      <c r="J241" s="15" cm="1">
        <f t="array" ref="J241">_xlfn.IFS(B241=$N$4,I241*$Q$4,B241=$N$5,I241*$Q$5,B241=$N$6,I241*$Q$6,B241=$N$7,I241*$Q$7,B241=$N$8,I241*$Q$8,B241=$N$9,I241*$Q$9,B241=$N$10,I241*$Q$10)</f>
        <v>5508902.2856869102</v>
      </c>
      <c r="K241" s="4">
        <f>SUM(H241,J241)</f>
        <v>5589319.2956869099</v>
      </c>
      <c r="M241">
        <v>1741980</v>
      </c>
    </row>
    <row r="242" spans="1:13" x14ac:dyDescent="0.2">
      <c r="A242">
        <v>1741980</v>
      </c>
      <c r="B242">
        <v>2019</v>
      </c>
      <c r="C242" t="s">
        <v>5</v>
      </c>
      <c r="D242" t="s">
        <v>6</v>
      </c>
      <c r="E242" t="s">
        <v>7</v>
      </c>
      <c r="F242" t="s">
        <v>1087</v>
      </c>
      <c r="G242" s="25" t="s">
        <v>1086</v>
      </c>
      <c r="H242" s="26">
        <v>84700.37</v>
      </c>
      <c r="I242" cm="1">
        <f t="array" ref="I242">_xlfn.IFS(B242=$N$4,H242/$O$4,B242=$N$5,H242/$O$5,B242=$N$6,H242/$O$6,B242=$N$7,H242/$O$7,B242=$N$8,H242/$O$8,B242=$N$9,H242/$O$9,B242=$N$10,H242/$O$10)</f>
        <v>1.3497548073616943E-3</v>
      </c>
      <c r="J242" s="15" cm="1">
        <f t="array" ref="J242">_xlfn.IFS(B242=$N$4,I242*$Q$4,B242=$N$5,I242*$Q$5,B242=$N$6,I242*$Q$6,B242=$N$7,I242*$Q$7,B242=$N$8,I242*$Q$8,B242=$N$9,I242*$Q$9,B242=$N$10,I242*$Q$10)</f>
        <v>6028032.8988038003</v>
      </c>
      <c r="K242" s="4">
        <f>SUM(H242,J242)</f>
        <v>6112733.2688038005</v>
      </c>
      <c r="M242">
        <v>1741980</v>
      </c>
    </row>
    <row r="243" spans="1:13" x14ac:dyDescent="0.2">
      <c r="A243">
        <v>1741980</v>
      </c>
      <c r="B243">
        <v>2020</v>
      </c>
      <c r="C243" t="s">
        <v>5</v>
      </c>
      <c r="D243" t="s">
        <v>6</v>
      </c>
      <c r="E243" t="s">
        <v>7</v>
      </c>
      <c r="F243" t="s">
        <v>1087</v>
      </c>
      <c r="G243" s="8" t="s">
        <v>1086</v>
      </c>
      <c r="H243" s="11">
        <v>68152.02</v>
      </c>
      <c r="I243" cm="1">
        <f t="array" ref="I243">_xlfn.IFS(B243=$N$4,H243/$O$4,B243=$N$5,H243/$O$5,B243=$N$6,H243/$O$6,B243=$N$7,H243/$O$7,B243=$N$8,H243/$O$8,B243=$N$9,H243/$O$9,B243=$N$10,H243/$O$10)</f>
        <v>1.1089797030030633E-3</v>
      </c>
      <c r="J243" s="15" cm="1">
        <f t="array" ref="J243">_xlfn.IFS(B243=$N$4,I243*$Q$4,B243=$N$5,I243*$Q$5,B243=$N$6,I243*$Q$6,B243=$N$7,I243*$Q$7,B243=$N$8,I243*$Q$8,B243=$N$9,I243*$Q$9,B243=$N$10,I243*$Q$10)</f>
        <v>5338020.2133970158</v>
      </c>
      <c r="K243" s="4">
        <f>SUM(H243,J243)</f>
        <v>5406172.2333970154</v>
      </c>
      <c r="M243">
        <v>1741980</v>
      </c>
    </row>
    <row r="244" spans="1:13" x14ac:dyDescent="0.2">
      <c r="A244">
        <v>1741980</v>
      </c>
      <c r="B244">
        <v>2021</v>
      </c>
      <c r="C244" t="s">
        <v>5</v>
      </c>
      <c r="D244" t="s">
        <v>6</v>
      </c>
      <c r="E244" t="s">
        <v>7</v>
      </c>
      <c r="F244" t="s">
        <v>1087</v>
      </c>
      <c r="G244" s="8" t="s">
        <v>1086</v>
      </c>
      <c r="H244" s="11">
        <v>80043.820000000007</v>
      </c>
      <c r="I244" cm="1">
        <f t="array" ref="I244">_xlfn.IFS(B244=$N$4,H244/$O$4,B244=$N$5,H244/$O$5,B244=$N$6,H244/$O$6,B244=$N$7,H244/$O$7,B244=$N$8,H244/$O$8,B244=$N$9,H244/$O$9,B244=$N$10,H244/$O$10)</f>
        <v>1.3049954687556346E-3</v>
      </c>
      <c r="J244" s="15" cm="1">
        <f t="array" ref="J244">_xlfn.IFS(B244=$N$4,I244*$Q$4,B244=$N$5,I244*$Q$5,B244=$N$6,I244*$Q$6,B244=$N$7,I244*$Q$7,B244=$N$8,I244*$Q$8,B244=$N$9,I244*$Q$9,B244=$N$10,I244*$Q$10)</f>
        <v>6708522.8110461021</v>
      </c>
      <c r="K244" s="4">
        <f>SUM(H244,J244)</f>
        <v>6788566.6310461024</v>
      </c>
      <c r="M244">
        <v>1741980</v>
      </c>
    </row>
    <row r="245" spans="1:13" x14ac:dyDescent="0.2">
      <c r="A245">
        <v>1741980</v>
      </c>
      <c r="B245">
        <v>2022</v>
      </c>
      <c r="C245" t="s">
        <v>5</v>
      </c>
      <c r="D245" t="s">
        <v>6</v>
      </c>
      <c r="E245" t="s">
        <v>7</v>
      </c>
      <c r="F245" t="s">
        <v>1087</v>
      </c>
      <c r="G245" t="s">
        <v>1086</v>
      </c>
      <c r="H245">
        <v>76837.84</v>
      </c>
      <c r="I245" cm="1">
        <f t="array" ref="I245">_xlfn.IFS(B245=$N$4,H245/$O$4,B245=$N$5,H245/$O$5,B245=$N$6,H245/$O$6,B245=$N$7,H245/$O$7,B245=$N$8,H245/$O$8,B245=$N$9,H245/$O$9,B245=$N$10,H245/$O$10)</f>
        <v>1.1360833588480101E-3</v>
      </c>
      <c r="J245" s="15" cm="1">
        <f t="array" ref="J245">_xlfn.IFS(B245=$N$4,I245*$Q$4,B245=$N$5,I245*$Q$5,B245=$N$6,I245*$Q$6,B245=$N$7,I245*$Q$7,B245=$N$8,I245*$Q$8,B245=$N$9,I245*$Q$9,B245=$N$10,I245*$Q$10)</f>
        <v>6665173.6633718349</v>
      </c>
      <c r="K245" s="4">
        <f>SUM(H245,J245)</f>
        <v>6742011.5033718348</v>
      </c>
      <c r="M245">
        <v>1741980</v>
      </c>
    </row>
    <row r="246" spans="1:13" x14ac:dyDescent="0.2">
      <c r="A246">
        <v>1741820</v>
      </c>
      <c r="B246">
        <v>2016</v>
      </c>
      <c r="C246" t="s">
        <v>5</v>
      </c>
      <c r="D246" t="s">
        <v>6</v>
      </c>
      <c r="E246" t="s">
        <v>7</v>
      </c>
      <c r="F246" t="s">
        <v>511</v>
      </c>
      <c r="G246" s="9" t="s">
        <v>510</v>
      </c>
      <c r="H246" s="10">
        <v>54719.26</v>
      </c>
      <c r="I246" cm="1">
        <f t="array" ref="I246">_xlfn.IFS(B246=$N$4,H246/$O$4,B246=$N$5,H246/$O$5,B246=$N$6,H246/$O$6,B246=$N$7,H246/$O$7,B246=$N$8,H246/$O$8,B246=$N$9,H246/$O$9,B246=$N$10,H246/$O$10)</f>
        <v>4.2014928995140786E-4</v>
      </c>
      <c r="J246" s="15" cm="1">
        <f t="array" ref="J246">_xlfn.IFS(B246=$N$4,I246*$Q$4,B246=$N$5,I246*$Q$5,B246=$N$6,I246*$Q$6,B246=$N$7,I246*$Q$7,B246=$N$8,I246*$Q$8,B246=$N$9,I246*$Q$9,B246=$N$10,I246*$Q$10)</f>
        <v>1572395.7959517315</v>
      </c>
      <c r="K246" s="4">
        <f>SUM(H246,J246)</f>
        <v>1627115.0559517315</v>
      </c>
      <c r="M246">
        <v>1741820</v>
      </c>
    </row>
    <row r="247" spans="1:13" x14ac:dyDescent="0.2">
      <c r="A247">
        <v>1741820</v>
      </c>
      <c r="B247">
        <v>2017</v>
      </c>
      <c r="C247" t="s">
        <v>5</v>
      </c>
      <c r="D247" t="s">
        <v>6</v>
      </c>
      <c r="E247" t="s">
        <v>7</v>
      </c>
      <c r="F247" t="s">
        <v>511</v>
      </c>
      <c r="G247" s="8" t="s">
        <v>510</v>
      </c>
      <c r="H247" s="11">
        <v>56760.47</v>
      </c>
      <c r="I247" cm="1">
        <f t="array" ref="I247">_xlfn.IFS(B247=$N$4,H247/$O$4,B247=$N$5,H247/$O$5,B247=$N$6,H247/$O$6,B247=$N$7,H247/$O$7,B247=$N$8,H247/$O$8,B247=$N$9,H247/$O$9,B247=$N$10,H247/$O$10)</f>
        <v>4.248519313852175E-4</v>
      </c>
      <c r="J247" s="15" cm="1">
        <f t="array" ref="J247">_xlfn.IFS(B247=$N$4,I247*$Q$4,B247=$N$5,I247*$Q$5,B247=$N$6,I247*$Q$6,B247=$N$7,I247*$Q$7,B247=$N$8,I247*$Q$8,B247=$N$9,I247*$Q$9,B247=$N$10,I247*$Q$10)</f>
        <v>1693614.3167240699</v>
      </c>
      <c r="K247" s="4">
        <f>SUM(H247,J247)</f>
        <v>1750374.7867240699</v>
      </c>
      <c r="M247">
        <v>1741820</v>
      </c>
    </row>
    <row r="248" spans="1:13" x14ac:dyDescent="0.2">
      <c r="A248">
        <v>1741820</v>
      </c>
      <c r="B248">
        <v>2018</v>
      </c>
      <c r="C248" t="s">
        <v>5</v>
      </c>
      <c r="D248" t="s">
        <v>6</v>
      </c>
      <c r="E248" t="s">
        <v>7</v>
      </c>
      <c r="F248" t="s">
        <v>511</v>
      </c>
      <c r="G248" s="8" t="s">
        <v>510</v>
      </c>
      <c r="H248" s="11">
        <v>59165.67</v>
      </c>
      <c r="I248" cm="1">
        <f t="array" ref="I248">_xlfn.IFS(B248=$N$4,H248/$O$4,B248=$N$5,H248/$O$5,B248=$N$6,H248/$O$6,B248=$N$7,H248/$O$7,B248=$N$8,H248/$O$8,B248=$N$9,H248/$O$9,B248=$N$10,H248/$O$10)</f>
        <v>9.8973683531135737E-4</v>
      </c>
      <c r="J248" s="15" cm="1">
        <f t="array" ref="J248">_xlfn.IFS(B248=$N$4,I248*$Q$4,B248=$N$5,I248*$Q$5,B248=$N$6,I248*$Q$6,B248=$N$7,I248*$Q$7,B248=$N$8,I248*$Q$8,B248=$N$9,I248*$Q$9,B248=$N$10,I248*$Q$10)</f>
        <v>4053096.4120302093</v>
      </c>
      <c r="K248" s="4">
        <f>SUM(H248,J248)</f>
        <v>4112262.0820302092</v>
      </c>
      <c r="M248">
        <v>1741820</v>
      </c>
    </row>
    <row r="249" spans="1:13" x14ac:dyDescent="0.2">
      <c r="A249">
        <v>1741820</v>
      </c>
      <c r="B249">
        <v>2019</v>
      </c>
      <c r="C249" t="s">
        <v>5</v>
      </c>
      <c r="D249" t="s">
        <v>6</v>
      </c>
      <c r="E249" t="s">
        <v>7</v>
      </c>
      <c r="F249" t="s">
        <v>511</v>
      </c>
      <c r="G249" s="25" t="s">
        <v>510</v>
      </c>
      <c r="H249" s="26">
        <v>62436.46</v>
      </c>
      <c r="I249" cm="1">
        <f t="array" ref="I249">_xlfn.IFS(B249=$N$4,H249/$O$4,B249=$N$5,H249/$O$5,B249=$N$6,H249/$O$6,B249=$N$7,H249/$O$7,B249=$N$8,H249/$O$8,B249=$N$9,H249/$O$9,B249=$N$10,H249/$O$10)</f>
        <v>9.9496509920377128E-4</v>
      </c>
      <c r="J249" s="15" cm="1">
        <f t="array" ref="J249">_xlfn.IFS(B249=$N$4,I249*$Q$4,B249=$N$5,I249*$Q$5,B249=$N$6,I249*$Q$6,B249=$N$7,I249*$Q$7,B249=$N$8,I249*$Q$8,B249=$N$9,I249*$Q$9,B249=$N$10,I249*$Q$10)</f>
        <v>4443534.7208618755</v>
      </c>
      <c r="K249" s="4">
        <f>SUM(H249,J249)</f>
        <v>4505971.1808618754</v>
      </c>
      <c r="M249">
        <v>1741820</v>
      </c>
    </row>
    <row r="250" spans="1:13" x14ac:dyDescent="0.2">
      <c r="A250">
        <v>1741820</v>
      </c>
      <c r="B250">
        <v>2020</v>
      </c>
      <c r="C250" t="s">
        <v>5</v>
      </c>
      <c r="D250" t="s">
        <v>6</v>
      </c>
      <c r="E250" t="s">
        <v>7</v>
      </c>
      <c r="F250" t="s">
        <v>511</v>
      </c>
      <c r="G250" s="8" t="s">
        <v>510</v>
      </c>
      <c r="H250" s="11">
        <v>65332.45</v>
      </c>
      <c r="I250" cm="1">
        <f t="array" ref="I250">_xlfn.IFS(B250=$N$4,H250/$O$4,B250=$N$5,H250/$O$5,B250=$N$6,H250/$O$6,B250=$N$7,H250/$O$7,B250=$N$8,H250/$O$8,B250=$N$9,H250/$O$9,B250=$N$10,H250/$O$10)</f>
        <v>1.0630992448567552E-3</v>
      </c>
      <c r="J250" s="15" cm="1">
        <f t="array" ref="J250">_xlfn.IFS(B250=$N$4,I250*$Q$4,B250=$N$5,I250*$Q$5,B250=$N$6,I250*$Q$6,B250=$N$7,I250*$Q$7,B250=$N$8,I250*$Q$8,B250=$N$9,I250*$Q$9,B250=$N$10,I250*$Q$10)</f>
        <v>5117176.8450993802</v>
      </c>
      <c r="K250" s="4">
        <f>SUM(H250,J250)</f>
        <v>5182509.2950993804</v>
      </c>
      <c r="M250">
        <v>1741820</v>
      </c>
    </row>
    <row r="251" spans="1:13" x14ac:dyDescent="0.2">
      <c r="A251">
        <v>1741820</v>
      </c>
      <c r="B251">
        <v>2021</v>
      </c>
      <c r="C251" t="s">
        <v>5</v>
      </c>
      <c r="D251" t="s">
        <v>6</v>
      </c>
      <c r="E251" t="s">
        <v>7</v>
      </c>
      <c r="F251" t="s">
        <v>511</v>
      </c>
      <c r="G251" s="8" t="s">
        <v>510</v>
      </c>
      <c r="H251" s="11">
        <v>68362.13</v>
      </c>
      <c r="I251" cm="1">
        <f t="array" ref="I251">_xlfn.IFS(B251=$N$4,H251/$O$4,B251=$N$5,H251/$O$5,B251=$N$6,H251/$O$6,B251=$N$7,H251/$O$7,B251=$N$8,H251/$O$8,B251=$N$9,H251/$O$9,B251=$N$10,H251/$O$10)</f>
        <v>1.1145428826920508E-3</v>
      </c>
      <c r="J251" s="15" cm="1">
        <f t="array" ref="J251">_xlfn.IFS(B251=$N$4,I251*$Q$4,B251=$N$5,I251*$Q$5,B251=$N$6,I251*$Q$6,B251=$N$7,I251*$Q$7,B251=$N$8,I251*$Q$8,B251=$N$9,I251*$Q$9,B251=$N$10,I251*$Q$10)</f>
        <v>5729473.037602392</v>
      </c>
      <c r="K251" s="4">
        <f>SUM(H251,J251)</f>
        <v>5797835.1676023919</v>
      </c>
      <c r="M251">
        <v>1741820</v>
      </c>
    </row>
    <row r="252" spans="1:13" x14ac:dyDescent="0.2">
      <c r="A252">
        <v>1741820</v>
      </c>
      <c r="B252">
        <v>2022</v>
      </c>
      <c r="C252" t="s">
        <v>5</v>
      </c>
      <c r="D252" t="s">
        <v>6</v>
      </c>
      <c r="E252" t="s">
        <v>7</v>
      </c>
      <c r="F252" t="s">
        <v>511</v>
      </c>
      <c r="G252" t="s">
        <v>510</v>
      </c>
      <c r="H252">
        <v>68736.33</v>
      </c>
      <c r="I252" cm="1">
        <f t="array" ref="I252">_xlfn.IFS(B252=$N$4,H252/$O$4,B252=$N$5,H252/$O$5,B252=$N$6,H252/$O$6,B252=$N$7,H252/$O$7,B252=$N$8,H252/$O$8,B252=$N$9,H252/$O$9,B252=$N$10,H252/$O$10)</f>
        <v>1.0162987489144052E-3</v>
      </c>
      <c r="J252" s="15" cm="1">
        <f t="array" ref="J252">_xlfn.IFS(B252=$N$4,I252*$Q$4,B252=$N$5,I252*$Q$5,B252=$N$6,I252*$Q$6,B252=$N$7,I252*$Q$7,B252=$N$8,I252*$Q$8,B252=$N$9,I252*$Q$9,B252=$N$10,I252*$Q$10)</f>
        <v>5962421.333458038</v>
      </c>
      <c r="K252" s="4">
        <f>SUM(H252,J252)</f>
        <v>6031157.6634580381</v>
      </c>
      <c r="M252">
        <v>1741820</v>
      </c>
    </row>
    <row r="253" spans="1:13" x14ac:dyDescent="0.2">
      <c r="A253">
        <v>1741790</v>
      </c>
      <c r="B253">
        <v>2016</v>
      </c>
      <c r="C253" t="s">
        <v>5</v>
      </c>
      <c r="D253" t="s">
        <v>6</v>
      </c>
      <c r="E253" t="s">
        <v>7</v>
      </c>
      <c r="F253" t="s">
        <v>475</v>
      </c>
      <c r="G253" s="9" t="s">
        <v>474</v>
      </c>
      <c r="H253" s="10">
        <v>85038.06</v>
      </c>
      <c r="I253" cm="1">
        <f t="array" ref="I253">_xlfn.IFS(B253=$N$4,H253/$O$4,B253=$N$5,H253/$O$5,B253=$N$6,H253/$O$6,B253=$N$7,H253/$O$7,B253=$N$8,H253/$O$8,B253=$N$9,H253/$O$9,B253=$N$10,H253/$O$10)</f>
        <v>6.529452431894221E-4</v>
      </c>
      <c r="J253" s="15" cm="1">
        <f t="array" ref="J253">_xlfn.IFS(B253=$N$4,I253*$Q$4,B253=$N$5,I253*$Q$5,B253=$N$6,I253*$Q$6,B253=$N$7,I253*$Q$7,B253=$N$8,I253*$Q$8,B253=$N$9,I253*$Q$9,B253=$N$10,I253*$Q$10)</f>
        <v>2443627.4913054579</v>
      </c>
      <c r="K253" s="4">
        <f>SUM(H253,J253)</f>
        <v>2528665.5513054579</v>
      </c>
      <c r="M253">
        <v>1741790</v>
      </c>
    </row>
    <row r="254" spans="1:13" x14ac:dyDescent="0.2">
      <c r="A254">
        <v>1741790</v>
      </c>
      <c r="B254">
        <v>2017</v>
      </c>
      <c r="C254" t="s">
        <v>5</v>
      </c>
      <c r="D254" t="s">
        <v>6</v>
      </c>
      <c r="E254" t="s">
        <v>7</v>
      </c>
      <c r="F254" t="s">
        <v>475</v>
      </c>
      <c r="G254" s="8" t="s">
        <v>474</v>
      </c>
      <c r="H254" s="11">
        <v>82055.05</v>
      </c>
      <c r="I254" cm="1">
        <f t="array" ref="I254">_xlfn.IFS(B254=$N$4,H254/$O$4,B254=$N$5,H254/$O$5,B254=$N$6,H254/$O$6,B254=$N$7,H254/$O$7,B254=$N$8,H254/$O$8,B254=$N$9,H254/$O$9,B254=$N$10,H254/$O$10)</f>
        <v>6.1418177954500005E-4</v>
      </c>
      <c r="J254" s="15" cm="1">
        <f t="array" ref="J254">_xlfn.IFS(B254=$N$4,I254*$Q$4,B254=$N$5,I254*$Q$5,B254=$N$6,I254*$Q$6,B254=$N$7,I254*$Q$7,B254=$N$8,I254*$Q$8,B254=$N$9,I254*$Q$9,B254=$N$10,I254*$Q$10)</f>
        <v>2448351.9505654089</v>
      </c>
      <c r="K254" s="4">
        <f>SUM(H254,J254)</f>
        <v>2530407.0005654087</v>
      </c>
      <c r="M254">
        <v>1741790</v>
      </c>
    </row>
    <row r="255" spans="1:13" x14ac:dyDescent="0.2">
      <c r="A255">
        <v>1741790</v>
      </c>
      <c r="B255">
        <v>2018</v>
      </c>
      <c r="C255" t="s">
        <v>5</v>
      </c>
      <c r="D255" t="s">
        <v>6</v>
      </c>
      <c r="E255" t="s">
        <v>7</v>
      </c>
      <c r="F255" t="s">
        <v>475</v>
      </c>
      <c r="G255" s="8" t="s">
        <v>474</v>
      </c>
      <c r="H255" s="11">
        <v>79526.52</v>
      </c>
      <c r="I255" cm="1">
        <f t="array" ref="I255">_xlfn.IFS(B255=$N$4,H255/$O$4,B255=$N$5,H255/$O$5,B255=$N$6,H255/$O$6,B255=$N$7,H255/$O$7,B255=$N$8,H255/$O$8,B255=$N$9,H255/$O$9,B255=$N$10,H255/$O$10)</f>
        <v>1.3303377825033566E-3</v>
      </c>
      <c r="J255" s="15" cm="1">
        <f t="array" ref="J255">_xlfn.IFS(B255=$N$4,I255*$Q$4,B255=$N$5,I255*$Q$5,B255=$N$6,I255*$Q$6,B255=$N$7,I255*$Q$7,B255=$N$8,I255*$Q$8,B255=$N$9,I255*$Q$9,B255=$N$10,I255*$Q$10)</f>
        <v>5447899.9878349844</v>
      </c>
      <c r="K255" s="4">
        <f>SUM(H255,J255)</f>
        <v>5527426.507834984</v>
      </c>
      <c r="M255">
        <v>1741790</v>
      </c>
    </row>
    <row r="256" spans="1:13" x14ac:dyDescent="0.2">
      <c r="A256">
        <v>1741790</v>
      </c>
      <c r="B256">
        <v>2019</v>
      </c>
      <c r="C256" t="s">
        <v>5</v>
      </c>
      <c r="D256" t="s">
        <v>6</v>
      </c>
      <c r="E256" t="s">
        <v>7</v>
      </c>
      <c r="F256" t="s">
        <v>475</v>
      </c>
      <c r="G256" s="25" t="s">
        <v>474</v>
      </c>
      <c r="H256" s="26">
        <v>38305.32</v>
      </c>
      <c r="I256" cm="1">
        <f t="array" ref="I256">_xlfn.IFS(B256=$N$4,H256/$O$4,B256=$N$5,H256/$O$5,B256=$N$6,H256/$O$6,B256=$N$7,H256/$O$7,B256=$N$8,H256/$O$8,B256=$N$9,H256/$O$9,B256=$N$10,H256/$O$10)</f>
        <v>6.1041988148963287E-4</v>
      </c>
      <c r="J256" s="15" cm="1">
        <f t="array" ref="J256">_xlfn.IFS(B256=$N$4,I256*$Q$4,B256=$N$5,I256*$Q$5,B256=$N$6,I256*$Q$6,B256=$N$7,I256*$Q$7,B256=$N$8,I256*$Q$8,B256=$N$9,I256*$Q$9,B256=$N$10,I256*$Q$10)</f>
        <v>2726147.8215408884</v>
      </c>
      <c r="K256" s="4">
        <f>SUM(H256,J256)</f>
        <v>2764453.1415408882</v>
      </c>
      <c r="M256">
        <v>1741790</v>
      </c>
    </row>
    <row r="257" spans="1:13" x14ac:dyDescent="0.2">
      <c r="A257">
        <v>1741790</v>
      </c>
      <c r="B257">
        <v>2020</v>
      </c>
      <c r="C257" t="s">
        <v>5</v>
      </c>
      <c r="D257" t="s">
        <v>6</v>
      </c>
      <c r="E257" t="s">
        <v>7</v>
      </c>
      <c r="F257" t="s">
        <v>475</v>
      </c>
      <c r="G257" s="8" t="s">
        <v>474</v>
      </c>
      <c r="H257" s="12">
        <v>-35269.25</v>
      </c>
      <c r="I257" cm="1">
        <f t="array" ref="I257">_xlfn.IFS(B257=$N$4,H257/$O$4,B257=$N$5,H257/$O$5,B257=$N$6,H257/$O$6,B257=$N$7,H257/$O$7,B257=$N$8,H257/$O$8,B257=$N$9,H257/$O$9,B257=$N$10,H257/$O$10)</f>
        <v>-5.7390642845422328E-4</v>
      </c>
      <c r="J257" s="15" cm="1">
        <f t="array" ref="J257">_xlfn.IFS(B257=$N$4,I257*$Q$4,B257=$N$5,I257*$Q$5,B257=$N$6,I257*$Q$6,B257=$N$7,I257*$Q$7,B257=$N$8,I257*$Q$8,B257=$N$9,I257*$Q$9,B257=$N$10,I257*$Q$10)</f>
        <v>-2762470.8616318745</v>
      </c>
      <c r="K257" s="4">
        <f>SUM(H257,J257)</f>
        <v>-2797740.1116318745</v>
      </c>
      <c r="M257">
        <v>1741790</v>
      </c>
    </row>
    <row r="258" spans="1:13" x14ac:dyDescent="0.2">
      <c r="A258">
        <v>1741790</v>
      </c>
      <c r="B258">
        <v>2021</v>
      </c>
      <c r="C258" t="s">
        <v>5</v>
      </c>
      <c r="D258" t="s">
        <v>6</v>
      </c>
      <c r="E258" t="s">
        <v>7</v>
      </c>
      <c r="F258" t="s">
        <v>475</v>
      </c>
      <c r="G258" s="8" t="s">
        <v>474</v>
      </c>
      <c r="H258" s="11">
        <v>40313.72</v>
      </c>
      <c r="I258" cm="1">
        <f t="array" ref="I258">_xlfn.IFS(B258=$N$4,H258/$O$4,B258=$N$5,H258/$O$5,B258=$N$6,H258/$O$6,B258=$N$7,H258/$O$7,B258=$N$8,H258/$O$8,B258=$N$9,H258/$O$9,B258=$N$10,H258/$O$10)</f>
        <v>6.5725526253848697E-4</v>
      </c>
      <c r="J258" s="15" cm="1">
        <f t="array" ref="J258">_xlfn.IFS(B258=$N$4,I258*$Q$4,B258=$N$5,I258*$Q$5,B258=$N$6,I258*$Q$6,B258=$N$7,I258*$Q$7,B258=$N$8,I258*$Q$8,B258=$N$9,I258*$Q$9,B258=$N$10,I258*$Q$10)</f>
        <v>3378718.1848408217</v>
      </c>
      <c r="K258" s="4">
        <f>SUM(H258,J258)</f>
        <v>3419031.9048408219</v>
      </c>
      <c r="M258">
        <v>1741790</v>
      </c>
    </row>
    <row r="259" spans="1:13" x14ac:dyDescent="0.2">
      <c r="A259">
        <v>1741790</v>
      </c>
      <c r="B259">
        <v>2022</v>
      </c>
      <c r="C259" t="s">
        <v>5</v>
      </c>
      <c r="D259" t="s">
        <v>6</v>
      </c>
      <c r="E259" t="s">
        <v>7</v>
      </c>
      <c r="F259" t="s">
        <v>475</v>
      </c>
      <c r="G259" t="s">
        <v>474</v>
      </c>
      <c r="H259">
        <v>40581.35</v>
      </c>
      <c r="I259" cm="1">
        <f t="array" ref="I259">_xlfn.IFS(B259=$N$4,H259/$O$4,B259=$N$5,H259/$O$5,B259=$N$6,H259/$O$6,B259=$N$7,H259/$O$7,B259=$N$8,H259/$O$8,B259=$N$9,H259/$O$9,B259=$N$10,H259/$O$10)</f>
        <v>6.0001421714335923E-4</v>
      </c>
      <c r="J259" s="15" cm="1">
        <f t="array" ref="J259">_xlfn.IFS(B259=$N$4,I259*$Q$4,B259=$N$5,I259*$Q$5,B259=$N$6,I259*$Q$6,B259=$N$7,I259*$Q$7,B259=$N$8,I259*$Q$8,B259=$N$9,I259*$Q$9,B259=$N$10,I259*$Q$10)</f>
        <v>3520163.3107343283</v>
      </c>
      <c r="K259" s="4">
        <f>SUM(H259,J259)</f>
        <v>3560744.6607343284</v>
      </c>
      <c r="M259">
        <v>1741790</v>
      </c>
    </row>
    <row r="260" spans="1:13" x14ac:dyDescent="0.2">
      <c r="A260">
        <v>1741750</v>
      </c>
      <c r="B260">
        <v>2016</v>
      </c>
      <c r="C260" t="s">
        <v>5</v>
      </c>
      <c r="D260" t="s">
        <v>6</v>
      </c>
      <c r="E260" t="s">
        <v>7</v>
      </c>
      <c r="F260" t="s">
        <v>3152</v>
      </c>
      <c r="G260" s="9" t="s">
        <v>3151</v>
      </c>
      <c r="H260" s="10">
        <v>21104.75</v>
      </c>
      <c r="I260" cm="1">
        <f t="array" ref="I260">_xlfn.IFS(B260=$N$4,H260/$O$4,B260=$N$5,H260/$O$5,B260=$N$6,H260/$O$6,B260=$N$7,H260/$O$7,B260=$N$8,H260/$O$8,B260=$N$9,H260/$O$9,B260=$N$10,H260/$O$10)</f>
        <v>1.6204798323482398E-4</v>
      </c>
      <c r="J260" s="15" cm="1">
        <f t="array" ref="J260">_xlfn.IFS(B260=$N$4,I260*$Q$4,B260=$N$5,I260*$Q$5,B260=$N$6,I260*$Q$6,B260=$N$7,I260*$Q$7,B260=$N$8,I260*$Q$8,B260=$N$9,I260*$Q$9,B260=$N$10,I260*$Q$10)</f>
        <v>606459.59347060439</v>
      </c>
      <c r="K260" s="4">
        <f>SUM(H260,J260)</f>
        <v>627564.34347060439</v>
      </c>
      <c r="M260">
        <v>1741750</v>
      </c>
    </row>
    <row r="261" spans="1:13" x14ac:dyDescent="0.2">
      <c r="A261">
        <v>1741750</v>
      </c>
      <c r="B261">
        <v>2017</v>
      </c>
      <c r="C261" t="s">
        <v>5</v>
      </c>
      <c r="D261" t="s">
        <v>6</v>
      </c>
      <c r="E261" t="s">
        <v>7</v>
      </c>
      <c r="F261" t="s">
        <v>3152</v>
      </c>
      <c r="G261" s="8" t="s">
        <v>3151</v>
      </c>
      <c r="H261" s="11">
        <v>24970.69</v>
      </c>
      <c r="I261" cm="1">
        <f t="array" ref="I261">_xlfn.IFS(B261=$N$4,H261/$O$4,B261=$N$5,H261/$O$5,B261=$N$6,H261/$O$6,B261=$N$7,H261/$O$7,B261=$N$8,H261/$O$8,B261=$N$9,H261/$O$9,B261=$N$10,H261/$O$10)</f>
        <v>1.8690553257436974E-4</v>
      </c>
      <c r="J261" s="15" cm="1">
        <f t="array" ref="J261">_xlfn.IFS(B261=$N$4,I261*$Q$4,B261=$N$5,I261*$Q$5,B261=$N$6,I261*$Q$6,B261=$N$7,I261*$Q$7,B261=$N$8,I261*$Q$8,B261=$N$9,I261*$Q$9,B261=$N$10,I261*$Q$10)</f>
        <v>745073.43019672949</v>
      </c>
      <c r="K261" s="4">
        <f>SUM(H261,J261)</f>
        <v>770044.12019672943</v>
      </c>
      <c r="M261">
        <v>1741750</v>
      </c>
    </row>
    <row r="262" spans="1:13" x14ac:dyDescent="0.2">
      <c r="A262">
        <v>1741750</v>
      </c>
      <c r="B262">
        <v>2018</v>
      </c>
      <c r="C262" t="s">
        <v>5</v>
      </c>
      <c r="D262" t="s">
        <v>6</v>
      </c>
      <c r="E262" t="s">
        <v>7</v>
      </c>
      <c r="F262" t="s">
        <v>3152</v>
      </c>
      <c r="G262" s="8" t="s">
        <v>3151</v>
      </c>
      <c r="H262" s="11">
        <v>15813.93</v>
      </c>
      <c r="I262" cm="1">
        <f t="array" ref="I262">_xlfn.IFS(B262=$N$4,H262/$O$4,B262=$N$5,H262/$O$5,B262=$N$6,H262/$O$6,B262=$N$7,H262/$O$7,B262=$N$8,H262/$O$8,B262=$N$9,H262/$O$9,B262=$N$10,H262/$O$10)</f>
        <v>2.6453903136794247E-4</v>
      </c>
      <c r="J262" s="15" cm="1">
        <f t="array" ref="J262">_xlfn.IFS(B262=$N$4,I262*$Q$4,B262=$N$5,I262*$Q$5,B262=$N$6,I262*$Q$6,B262=$N$7,I262*$Q$7,B262=$N$8,I262*$Q$8,B262=$N$9,I262*$Q$9,B262=$N$10,I262*$Q$10)</f>
        <v>1083320.4955356186</v>
      </c>
      <c r="K262" s="4">
        <f>SUM(H262,J262)</f>
        <v>1099134.4255356186</v>
      </c>
      <c r="M262">
        <v>1741750</v>
      </c>
    </row>
    <row r="263" spans="1:13" x14ac:dyDescent="0.2">
      <c r="A263">
        <v>1741750</v>
      </c>
      <c r="B263">
        <v>2019</v>
      </c>
      <c r="C263" t="s">
        <v>5</v>
      </c>
      <c r="D263" t="s">
        <v>6</v>
      </c>
      <c r="E263" t="s">
        <v>7</v>
      </c>
      <c r="F263" t="s">
        <v>3152</v>
      </c>
      <c r="G263" s="25" t="s">
        <v>3151</v>
      </c>
      <c r="H263" s="26">
        <v>15294.68</v>
      </c>
      <c r="I263" cm="1">
        <f t="array" ref="I263">_xlfn.IFS(B263=$N$4,H263/$O$4,B263=$N$5,H263/$O$5,B263=$N$6,H263/$O$6,B263=$N$7,H263/$O$7,B263=$N$8,H263/$O$8,B263=$N$9,H263/$O$9,B263=$N$10,H263/$O$10)</f>
        <v>2.4373055108329233E-4</v>
      </c>
      <c r="J263" s="15" cm="1">
        <f t="array" ref="J263">_xlfn.IFS(B263=$N$4,I263*$Q$4,B263=$N$5,I263*$Q$5,B263=$N$6,I263*$Q$6,B263=$N$7,I263*$Q$7,B263=$N$8,I263*$Q$8,B263=$N$9,I263*$Q$9,B263=$N$10,I263*$Q$10)</f>
        <v>1088505.6844105467</v>
      </c>
      <c r="K263" s="4">
        <f>SUM(H263,J263)</f>
        <v>1103800.3644105466</v>
      </c>
      <c r="M263">
        <v>1741750</v>
      </c>
    </row>
    <row r="264" spans="1:13" x14ac:dyDescent="0.2">
      <c r="A264">
        <v>1741750</v>
      </c>
      <c r="B264">
        <v>2020</v>
      </c>
      <c r="C264" t="s">
        <v>5</v>
      </c>
      <c r="D264" t="s">
        <v>6</v>
      </c>
      <c r="E264" t="s">
        <v>7</v>
      </c>
      <c r="F264" t="s">
        <v>3152</v>
      </c>
      <c r="G264" s="8" t="s">
        <v>3151</v>
      </c>
      <c r="H264" s="11">
        <v>15861.09</v>
      </c>
      <c r="I264" cm="1">
        <f t="array" ref="I264">_xlfn.IFS(B264=$N$4,H264/$O$4,B264=$N$5,H264/$O$5,B264=$N$6,H264/$O$6,B264=$N$7,H264/$O$7,B264=$N$8,H264/$O$8,B264=$N$9,H264/$O$9,B264=$N$10,H264/$O$10)</f>
        <v>2.580939916014941E-4</v>
      </c>
      <c r="J264" s="15" cm="1">
        <f t="array" ref="J264">_xlfn.IFS(B264=$N$4,I264*$Q$4,B264=$N$5,I264*$Q$5,B264=$N$6,I264*$Q$6,B264=$N$7,I264*$Q$7,B264=$N$8,I264*$Q$8,B264=$N$9,I264*$Q$9,B264=$N$10,I264*$Q$10)</f>
        <v>1242322.9572140237</v>
      </c>
      <c r="K264" s="4">
        <f>SUM(H264,J264)</f>
        <v>1258184.0472140238</v>
      </c>
      <c r="M264">
        <v>1741750</v>
      </c>
    </row>
    <row r="265" spans="1:13" x14ac:dyDescent="0.2">
      <c r="A265">
        <v>1741750</v>
      </c>
      <c r="B265">
        <v>2021</v>
      </c>
      <c r="C265" t="s">
        <v>5</v>
      </c>
      <c r="D265" t="s">
        <v>6</v>
      </c>
      <c r="E265" t="s">
        <v>7</v>
      </c>
      <c r="F265" t="s">
        <v>3152</v>
      </c>
      <c r="G265" s="8" t="s">
        <v>3151</v>
      </c>
      <c r="H265" s="11">
        <v>16419.400000000001</v>
      </c>
      <c r="I265" cm="1">
        <f t="array" ref="I265">_xlfn.IFS(B265=$N$4,H265/$O$4,B265=$N$5,H265/$O$5,B265=$N$6,H265/$O$6,B265=$N$7,H265/$O$7,B265=$N$8,H265/$O$8,B265=$N$9,H265/$O$9,B265=$N$10,H265/$O$10)</f>
        <v>2.6769390316062208E-4</v>
      </c>
      <c r="J265" s="15" cm="1">
        <f t="array" ref="J265">_xlfn.IFS(B265=$N$4,I265*$Q$4,B265=$N$5,I265*$Q$5,B265=$N$6,I265*$Q$6,B265=$N$7,I265*$Q$7,B265=$N$8,I265*$Q$8,B265=$N$9,I265*$Q$9,B265=$N$10,I265*$Q$10)</f>
        <v>1376120.223193875</v>
      </c>
      <c r="K265" s="4">
        <f>SUM(H265,J265)</f>
        <v>1392539.623193875</v>
      </c>
      <c r="M265">
        <v>1741750</v>
      </c>
    </row>
    <row r="266" spans="1:13" x14ac:dyDescent="0.2">
      <c r="A266">
        <v>1741750</v>
      </c>
      <c r="B266">
        <v>2022</v>
      </c>
      <c r="C266" t="s">
        <v>5</v>
      </c>
      <c r="D266" t="s">
        <v>6</v>
      </c>
      <c r="E266" t="s">
        <v>7</v>
      </c>
      <c r="F266" t="s">
        <v>3152</v>
      </c>
      <c r="G266" t="s">
        <v>3151</v>
      </c>
      <c r="H266">
        <v>15719.69</v>
      </c>
      <c r="I266" cm="1">
        <f t="array" ref="I266">_xlfn.IFS(B266=$N$4,H266/$O$4,B266=$N$5,H266/$O$5,B266=$N$6,H266/$O$6,B266=$N$7,H266/$O$7,B266=$N$8,H266/$O$8,B266=$N$9,H266/$O$9,B266=$N$10,H266/$O$10)</f>
        <v>2.3242296003179525E-4</v>
      </c>
      <c r="J266" s="15" cm="1">
        <f t="array" ref="J266">_xlfn.IFS(B266=$N$4,I266*$Q$4,B266=$N$5,I266*$Q$5,B266=$N$6,I266*$Q$6,B266=$N$7,I266*$Q$7,B266=$N$8,I266*$Q$8,B266=$N$9,I266*$Q$9,B266=$N$10,I266*$Q$10)</f>
        <v>1363578.9837971709</v>
      </c>
      <c r="K266" s="4">
        <f>SUM(H266,J266)</f>
        <v>1379298.6737971709</v>
      </c>
      <c r="M266">
        <v>1741750</v>
      </c>
    </row>
    <row r="267" spans="1:13" x14ac:dyDescent="0.2">
      <c r="A267">
        <v>1741730</v>
      </c>
      <c r="B267">
        <v>2016</v>
      </c>
      <c r="C267" t="s">
        <v>5</v>
      </c>
      <c r="D267" t="s">
        <v>6</v>
      </c>
      <c r="E267" t="s">
        <v>7</v>
      </c>
      <c r="F267" t="s">
        <v>2699</v>
      </c>
      <c r="G267" s="9" t="s">
        <v>2698</v>
      </c>
      <c r="H267" s="9"/>
      <c r="I267" cm="1">
        <f t="array" ref="I267">_xlfn.IFS(B267=$N$4,H267/$O$4,B267=$N$5,H267/$O$5,B267=$N$6,H267/$O$6,B267=$N$7,H267/$O$7,B267=$N$8,H267/$O$8,B267=$N$9,H267/$O$9,B267=$N$10,H267/$O$10)</f>
        <v>0</v>
      </c>
      <c r="J267" s="15" cm="1">
        <f t="array" ref="J267">_xlfn.IFS(B267=$N$4,I267*$Q$4,B267=$N$5,I267*$Q$5,B267=$N$6,I267*$Q$6,B267=$N$7,I267*$Q$7,B267=$N$8,I267*$Q$8,B267=$N$9,I267*$Q$9,B267=$N$10,I267*$Q$10)</f>
        <v>0</v>
      </c>
      <c r="K267" s="4">
        <f>SUM(H267,J267)</f>
        <v>0</v>
      </c>
      <c r="M267">
        <v>1741730</v>
      </c>
    </row>
    <row r="268" spans="1:13" x14ac:dyDescent="0.2">
      <c r="A268">
        <v>1741730</v>
      </c>
      <c r="B268">
        <v>2017</v>
      </c>
      <c r="C268" t="s">
        <v>5</v>
      </c>
      <c r="D268" t="s">
        <v>6</v>
      </c>
      <c r="E268" t="s">
        <v>7</v>
      </c>
      <c r="F268" t="s">
        <v>2699</v>
      </c>
      <c r="G268" s="8" t="s">
        <v>2698</v>
      </c>
      <c r="H268" s="8"/>
      <c r="I268" cm="1">
        <f t="array" ref="I268">_xlfn.IFS(B268=$N$4,H268/$O$4,B268=$N$5,H268/$O$5,B268=$N$6,H268/$O$6,B268=$N$7,H268/$O$7,B268=$N$8,H268/$O$8,B268=$N$9,H268/$O$9,B268=$N$10,H268/$O$10)</f>
        <v>0</v>
      </c>
      <c r="J268" s="15" cm="1">
        <f t="array" ref="J268">_xlfn.IFS(B268=$N$4,I268*$Q$4,B268=$N$5,I268*$Q$5,B268=$N$6,I268*$Q$6,B268=$N$7,I268*$Q$7,B268=$N$8,I268*$Q$8,B268=$N$9,I268*$Q$9,B268=$N$10,I268*$Q$10)</f>
        <v>0</v>
      </c>
      <c r="K268" s="4">
        <f>SUM(H268,J268)</f>
        <v>0</v>
      </c>
      <c r="M268">
        <v>1741730</v>
      </c>
    </row>
    <row r="269" spans="1:13" x14ac:dyDescent="0.2">
      <c r="A269">
        <v>1741730</v>
      </c>
      <c r="B269">
        <v>2018</v>
      </c>
      <c r="C269" t="s">
        <v>5</v>
      </c>
      <c r="D269" t="s">
        <v>6</v>
      </c>
      <c r="E269" t="s">
        <v>7</v>
      </c>
      <c r="F269" t="s">
        <v>2699</v>
      </c>
      <c r="G269" s="8" t="s">
        <v>2698</v>
      </c>
      <c r="H269" s="8"/>
      <c r="I269" cm="1">
        <f t="array" ref="I269">_xlfn.IFS(B269=$N$4,H269/$O$4,B269=$N$5,H269/$O$5,B269=$N$6,H269/$O$6,B269=$N$7,H269/$O$7,B269=$N$8,H269/$O$8,B269=$N$9,H269/$O$9,B269=$N$10,H269/$O$10)</f>
        <v>0</v>
      </c>
      <c r="J269" s="15" cm="1">
        <f t="array" ref="J269">_xlfn.IFS(B269=$N$4,I269*$Q$4,B269=$N$5,I269*$Q$5,B269=$N$6,I269*$Q$6,B269=$N$7,I269*$Q$7,B269=$N$8,I269*$Q$8,B269=$N$9,I269*$Q$9,B269=$N$10,I269*$Q$10)</f>
        <v>0</v>
      </c>
      <c r="K269" s="4">
        <f>SUM(H269,J269)</f>
        <v>0</v>
      </c>
      <c r="M269">
        <v>1741730</v>
      </c>
    </row>
    <row r="270" spans="1:13" x14ac:dyDescent="0.2">
      <c r="A270">
        <v>1741730</v>
      </c>
      <c r="B270">
        <v>2019</v>
      </c>
      <c r="C270" t="s">
        <v>5</v>
      </c>
      <c r="D270" t="s">
        <v>6</v>
      </c>
      <c r="E270" t="s">
        <v>7</v>
      </c>
      <c r="F270" t="s">
        <v>2699</v>
      </c>
      <c r="G270" s="25" t="s">
        <v>2698</v>
      </c>
      <c r="H270" s="25"/>
      <c r="I270" cm="1">
        <f t="array" ref="I270">_xlfn.IFS(B270=$N$4,H270/$O$4,B270=$N$5,H270/$O$5,B270=$N$6,H270/$O$6,B270=$N$7,H270/$O$7,B270=$N$8,H270/$O$8,B270=$N$9,H270/$O$9,B270=$N$10,H270/$O$10)</f>
        <v>0</v>
      </c>
      <c r="J270" s="15" cm="1">
        <f t="array" ref="J270">_xlfn.IFS(B270=$N$4,I270*$Q$4,B270=$N$5,I270*$Q$5,B270=$N$6,I270*$Q$6,B270=$N$7,I270*$Q$7,B270=$N$8,I270*$Q$8,B270=$N$9,I270*$Q$9,B270=$N$10,I270*$Q$10)</f>
        <v>0</v>
      </c>
      <c r="K270" s="4">
        <f>SUM(H270,J270)</f>
        <v>0</v>
      </c>
      <c r="M270">
        <v>1741730</v>
      </c>
    </row>
    <row r="271" spans="1:13" x14ac:dyDescent="0.2">
      <c r="A271">
        <v>1741730</v>
      </c>
      <c r="B271">
        <v>2020</v>
      </c>
      <c r="C271" t="s">
        <v>5</v>
      </c>
      <c r="D271" t="s">
        <v>6</v>
      </c>
      <c r="E271" t="s">
        <v>7</v>
      </c>
      <c r="F271" t="s">
        <v>2699</v>
      </c>
      <c r="G271" s="8" t="s">
        <v>2698</v>
      </c>
      <c r="H271" s="8"/>
      <c r="I271" cm="1">
        <f t="array" ref="I271">_xlfn.IFS(B271=$N$4,H271/$O$4,B271=$N$5,H271/$O$5,B271=$N$6,H271/$O$6,B271=$N$7,H271/$O$7,B271=$N$8,H271/$O$8,B271=$N$9,H271/$O$9,B271=$N$10,H271/$O$10)</f>
        <v>0</v>
      </c>
      <c r="J271" s="15" cm="1">
        <f t="array" ref="J271">_xlfn.IFS(B271=$N$4,I271*$Q$4,B271=$N$5,I271*$Q$5,B271=$N$6,I271*$Q$6,B271=$N$7,I271*$Q$7,B271=$N$8,I271*$Q$8,B271=$N$9,I271*$Q$9,B271=$N$10,I271*$Q$10)</f>
        <v>0</v>
      </c>
      <c r="K271" s="4">
        <f>SUM(H271,J271)</f>
        <v>0</v>
      </c>
      <c r="M271">
        <v>1741730</v>
      </c>
    </row>
    <row r="272" spans="1:13" x14ac:dyDescent="0.2">
      <c r="A272">
        <v>1741730</v>
      </c>
      <c r="B272">
        <v>2021</v>
      </c>
      <c r="C272" t="s">
        <v>5</v>
      </c>
      <c r="D272" t="s">
        <v>6</v>
      </c>
      <c r="E272" t="s">
        <v>7</v>
      </c>
      <c r="F272" t="s">
        <v>2699</v>
      </c>
      <c r="G272" s="8" t="s">
        <v>2698</v>
      </c>
      <c r="H272" s="8"/>
      <c r="I272" cm="1">
        <f t="array" ref="I272">_xlfn.IFS(B272=$N$4,H272/$O$4,B272=$N$5,H272/$O$5,B272=$N$6,H272/$O$6,B272=$N$7,H272/$O$7,B272=$N$8,H272/$O$8,B272=$N$9,H272/$O$9,B272=$N$10,H272/$O$10)</f>
        <v>0</v>
      </c>
      <c r="J272" s="15" cm="1">
        <f t="array" ref="J272">_xlfn.IFS(B272=$N$4,I272*$Q$4,B272=$N$5,I272*$Q$5,B272=$N$6,I272*$Q$6,B272=$N$7,I272*$Q$7,B272=$N$8,I272*$Q$8,B272=$N$9,I272*$Q$9,B272=$N$10,I272*$Q$10)</f>
        <v>0</v>
      </c>
      <c r="K272" s="4">
        <f>SUM(H272,J272)</f>
        <v>0</v>
      </c>
      <c r="M272">
        <v>1741730</v>
      </c>
    </row>
    <row r="273" spans="1:13" x14ac:dyDescent="0.2">
      <c r="A273">
        <v>1741700</v>
      </c>
      <c r="B273">
        <v>2016</v>
      </c>
      <c r="C273" t="s">
        <v>5</v>
      </c>
      <c r="D273" t="s">
        <v>6</v>
      </c>
      <c r="E273" t="s">
        <v>7</v>
      </c>
      <c r="F273" t="s">
        <v>323</v>
      </c>
      <c r="G273" s="9" t="s">
        <v>322</v>
      </c>
      <c r="H273" s="10">
        <v>70077.039999999994</v>
      </c>
      <c r="I273" cm="1">
        <f t="array" ref="I273">_xlfn.IFS(B273=$N$4,H273/$O$4,B273=$N$5,H273/$O$5,B273=$N$6,H273/$O$6,B273=$N$7,H273/$O$7,B273=$N$8,H273/$O$8,B273=$N$9,H273/$O$9,B273=$N$10,H273/$O$10)</f>
        <v>5.3807048190886359E-4</v>
      </c>
      <c r="J273" s="15" cm="1">
        <f t="array" ref="J273">_xlfn.IFS(B273=$N$4,I273*$Q$4,B273=$N$5,I273*$Q$5,B273=$N$6,I273*$Q$6,B273=$N$7,I273*$Q$7,B273=$N$8,I273*$Q$8,B273=$N$9,I273*$Q$9,B273=$N$10,I273*$Q$10)</f>
        <v>2013712.230186251</v>
      </c>
      <c r="K273" s="4">
        <f>SUM(H273,J273)</f>
        <v>2083789.270186251</v>
      </c>
      <c r="M273">
        <v>1741700</v>
      </c>
    </row>
    <row r="274" spans="1:13" x14ac:dyDescent="0.2">
      <c r="A274">
        <v>1741700</v>
      </c>
      <c r="B274">
        <v>2017</v>
      </c>
      <c r="C274" t="s">
        <v>5</v>
      </c>
      <c r="D274" t="s">
        <v>6</v>
      </c>
      <c r="E274" t="s">
        <v>7</v>
      </c>
      <c r="F274" t="s">
        <v>323</v>
      </c>
      <c r="G274" s="8" t="s">
        <v>322</v>
      </c>
      <c r="H274" s="11">
        <v>97061.3</v>
      </c>
      <c r="I274" cm="1">
        <f t="array" ref="I274">_xlfn.IFS(B274=$N$4,H274/$O$4,B274=$N$5,H274/$O$5,B274=$N$6,H274/$O$6,B274=$N$7,H274/$O$7,B274=$N$8,H274/$O$8,B274=$N$9,H274/$O$9,B274=$N$10,H274/$O$10)</f>
        <v>7.265035114712759E-4</v>
      </c>
      <c r="J274" s="15" cm="1">
        <f t="array" ref="J274">_xlfn.IFS(B274=$N$4,I274*$Q$4,B274=$N$5,I274*$Q$5,B274=$N$6,I274*$Q$6,B274=$N$7,I274*$Q$7,B274=$N$8,I274*$Q$8,B274=$N$9,I274*$Q$9,B274=$N$10,I274*$Q$10)</f>
        <v>2896107.2253251243</v>
      </c>
      <c r="K274" s="4">
        <f>SUM(H274,J274)</f>
        <v>2993168.5253251242</v>
      </c>
      <c r="M274">
        <v>1741700</v>
      </c>
    </row>
    <row r="275" spans="1:13" x14ac:dyDescent="0.2">
      <c r="A275">
        <v>1741700</v>
      </c>
      <c r="B275">
        <v>2018</v>
      </c>
      <c r="C275" t="s">
        <v>5</v>
      </c>
      <c r="D275" t="s">
        <v>6</v>
      </c>
      <c r="E275" t="s">
        <v>7</v>
      </c>
      <c r="F275" t="s">
        <v>323</v>
      </c>
      <c r="G275" s="8" t="s">
        <v>322</v>
      </c>
      <c r="H275" s="11">
        <v>49233.74</v>
      </c>
      <c r="I275" cm="1">
        <f t="array" ref="I275">_xlfn.IFS(B275=$N$4,H275/$O$4,B275=$N$5,H275/$O$5,B275=$N$6,H275/$O$6,B275=$N$7,H275/$O$7,B275=$N$8,H275/$O$8,B275=$N$9,H275/$O$9,B275=$N$10,H275/$O$10)</f>
        <v>8.2359324280688762E-4</v>
      </c>
      <c r="J275" s="15" cm="1">
        <f t="array" ref="J275">_xlfn.IFS(B275=$N$4,I275*$Q$4,B275=$N$5,I275*$Q$5,B275=$N$6,I275*$Q$6,B275=$N$7,I275*$Q$7,B275=$N$8,I275*$Q$8,B275=$N$9,I275*$Q$9,B275=$N$10,I275*$Q$10)</f>
        <v>3372717.5732959365</v>
      </c>
      <c r="K275" s="4">
        <f>SUM(H275,J275)</f>
        <v>3421951.3132959367</v>
      </c>
      <c r="M275">
        <v>1741700</v>
      </c>
    </row>
    <row r="276" spans="1:13" x14ac:dyDescent="0.2">
      <c r="A276">
        <v>1741700</v>
      </c>
      <c r="B276">
        <v>2019</v>
      </c>
      <c r="C276" t="s">
        <v>5</v>
      </c>
      <c r="D276" t="s">
        <v>6</v>
      </c>
      <c r="E276" t="s">
        <v>7</v>
      </c>
      <c r="F276" t="s">
        <v>323</v>
      </c>
      <c r="G276" s="25" t="s">
        <v>322</v>
      </c>
      <c r="H276" s="26">
        <v>49408.15</v>
      </c>
      <c r="I276" cm="1">
        <f t="array" ref="I276">_xlfn.IFS(B276=$N$4,H276/$O$4,B276=$N$5,H276/$O$5,B276=$N$6,H276/$O$6,B276=$N$7,H276/$O$7,B276=$N$8,H276/$O$8,B276=$N$9,H276/$O$9,B276=$N$10,H276/$O$10)</f>
        <v>7.8735060998373087E-4</v>
      </c>
      <c r="J276" s="15" cm="1">
        <f t="array" ref="J276">_xlfn.IFS(B276=$N$4,I276*$Q$4,B276=$N$5,I276*$Q$5,B276=$N$6,I276*$Q$6,B276=$N$7,I276*$Q$7,B276=$N$8,I276*$Q$8,B276=$N$9,I276*$Q$9,B276=$N$10,I276*$Q$10)</f>
        <v>3516324.1160461637</v>
      </c>
      <c r="K276" s="4">
        <f>SUM(H276,J276)</f>
        <v>3565732.2660461636</v>
      </c>
      <c r="M276">
        <v>1741700</v>
      </c>
    </row>
    <row r="277" spans="1:13" x14ac:dyDescent="0.2">
      <c r="A277">
        <v>1741700</v>
      </c>
      <c r="B277">
        <v>2020</v>
      </c>
      <c r="C277" t="s">
        <v>5</v>
      </c>
      <c r="D277" t="s">
        <v>6</v>
      </c>
      <c r="E277" t="s">
        <v>7</v>
      </c>
      <c r="F277" t="s">
        <v>323</v>
      </c>
      <c r="G277" s="8" t="s">
        <v>322</v>
      </c>
      <c r="H277" s="11">
        <v>50639.040000000001</v>
      </c>
      <c r="I277" cm="1">
        <f t="array" ref="I277">_xlfn.IFS(B277=$N$4,H277/$O$4,B277=$N$5,H277/$O$5,B277=$N$6,H277/$O$6,B277=$N$7,H277/$O$7,B277=$N$8,H277/$O$8,B277=$N$9,H277/$O$9,B277=$N$10,H277/$O$10)</f>
        <v>8.2400591412492609E-4</v>
      </c>
      <c r="J277" s="15" cm="1">
        <f t="array" ref="J277">_xlfn.IFS(B277=$N$4,I277*$Q$4,B277=$N$5,I277*$Q$5,B277=$N$6,I277*$Q$6,B277=$N$7,I277*$Q$7,B277=$N$8,I277*$Q$8,B277=$N$9,I277*$Q$9,B277=$N$10,I277*$Q$10)</f>
        <v>3966312.6508505554</v>
      </c>
      <c r="K277" s="4">
        <f>SUM(H277,J277)</f>
        <v>4016951.6908505554</v>
      </c>
      <c r="M277">
        <v>1741700</v>
      </c>
    </row>
    <row r="278" spans="1:13" x14ac:dyDescent="0.2">
      <c r="A278">
        <v>1741700</v>
      </c>
      <c r="B278">
        <v>2021</v>
      </c>
      <c r="C278" t="s">
        <v>5</v>
      </c>
      <c r="D278" t="s">
        <v>6</v>
      </c>
      <c r="E278" t="s">
        <v>7</v>
      </c>
      <c r="F278" t="s">
        <v>323</v>
      </c>
      <c r="G278" s="8" t="s">
        <v>322</v>
      </c>
      <c r="H278" s="11">
        <v>52292.85</v>
      </c>
      <c r="I278" cm="1">
        <f t="array" ref="I278">_xlfn.IFS(B278=$N$4,H278/$O$4,B278=$N$5,H278/$O$5,B278=$N$6,H278/$O$6,B278=$N$7,H278/$O$7,B278=$N$8,H278/$O$8,B278=$N$9,H278/$O$9,B278=$N$10,H278/$O$10)</f>
        <v>8.5255716554155051E-4</v>
      </c>
      <c r="J278" s="15" cm="1">
        <f t="array" ref="J278">_xlfn.IFS(B278=$N$4,I278*$Q$4,B278=$N$5,I278*$Q$5,B278=$N$6,I278*$Q$6,B278=$N$7,I278*$Q$7,B278=$N$8,I278*$Q$8,B278=$N$9,I278*$Q$9,B278=$N$10,I278*$Q$10)</f>
        <v>4382696.5914371917</v>
      </c>
      <c r="K278" s="4">
        <f>SUM(H278,J278)</f>
        <v>4434989.4414371913</v>
      </c>
      <c r="M278">
        <v>1741700</v>
      </c>
    </row>
    <row r="279" spans="1:13" x14ac:dyDescent="0.2">
      <c r="A279">
        <v>1741700</v>
      </c>
      <c r="B279">
        <v>2022</v>
      </c>
      <c r="C279" t="s">
        <v>5</v>
      </c>
      <c r="D279" t="s">
        <v>6</v>
      </c>
      <c r="E279" t="s">
        <v>7</v>
      </c>
      <c r="F279" t="s">
        <v>323</v>
      </c>
      <c r="G279" t="s">
        <v>322</v>
      </c>
      <c r="H279">
        <v>61913.97</v>
      </c>
      <c r="I279" cm="1">
        <f t="array" ref="I279">_xlfn.IFS(B279=$N$4,H279/$O$4,B279=$N$5,H279/$O$5,B279=$N$6,H279/$O$6,B279=$N$7,H279/$O$7,B279=$N$8,H279/$O$8,B279=$N$9,H279/$O$9,B279=$N$10,H279/$O$10)</f>
        <v>9.1542696927991393E-4</v>
      </c>
      <c r="J279" s="15" cm="1">
        <f t="array" ref="J279">_xlfn.IFS(B279=$N$4,I279*$Q$4,B279=$N$5,I279*$Q$5,B279=$N$6,I279*$Q$6,B279=$N$7,I279*$Q$7,B279=$N$8,I279*$Q$8,B279=$N$9,I279*$Q$9,B279=$N$10,I279*$Q$10)</f>
        <v>5370626.7932413761</v>
      </c>
      <c r="K279" s="4">
        <f>SUM(H279,J279)</f>
        <v>5432540.7632413758</v>
      </c>
      <c r="M279">
        <v>1741700</v>
      </c>
    </row>
    <row r="280" spans="1:13" x14ac:dyDescent="0.2">
      <c r="A280">
        <v>1741690</v>
      </c>
      <c r="B280">
        <v>2016</v>
      </c>
      <c r="C280" t="s">
        <v>5</v>
      </c>
      <c r="D280" t="s">
        <v>6</v>
      </c>
      <c r="E280" t="s">
        <v>7</v>
      </c>
      <c r="F280" t="s">
        <v>1099</v>
      </c>
      <c r="G280" s="9" t="s">
        <v>1098</v>
      </c>
      <c r="H280" s="10">
        <v>1254435.81</v>
      </c>
      <c r="I280" cm="1">
        <f t="array" ref="I280">_xlfn.IFS(B280=$N$4,H280/$O$4,B280=$N$5,H280/$O$5,B280=$N$6,H280/$O$6,B280=$N$7,H280/$O$7,B280=$N$8,H280/$O$8,B280=$N$9,H280/$O$9,B280=$N$10,H280/$O$10)</f>
        <v>9.6318977058739309E-3</v>
      </c>
      <c r="J280" s="15" cm="1">
        <f t="array" ref="J280">_xlfn.IFS(B280=$N$4,I280*$Q$4,B280=$N$5,I280*$Q$5,B280=$N$6,I280*$Q$6,B280=$N$7,I280*$Q$7,B280=$N$8,I280*$Q$8,B280=$N$9,I280*$Q$9,B280=$N$10,I280*$Q$10)</f>
        <v>36047080.935219243</v>
      </c>
      <c r="K280" s="4">
        <f>SUM(H280,J280)</f>
        <v>37301516.745219246</v>
      </c>
      <c r="M280">
        <v>1741690</v>
      </c>
    </row>
    <row r="281" spans="1:13" x14ac:dyDescent="0.2">
      <c r="A281">
        <v>1741690</v>
      </c>
      <c r="B281">
        <v>2017</v>
      </c>
      <c r="C281" t="s">
        <v>5</v>
      </c>
      <c r="D281" t="s">
        <v>6</v>
      </c>
      <c r="E281" t="s">
        <v>7</v>
      </c>
      <c r="F281" t="s">
        <v>1099</v>
      </c>
      <c r="G281" s="8" t="s">
        <v>1098</v>
      </c>
      <c r="H281" s="11">
        <v>1055795.81</v>
      </c>
      <c r="I281" cm="1">
        <f t="array" ref="I281">_xlfn.IFS(B281=$N$4,H281/$O$4,B281=$N$5,H281/$O$5,B281=$N$6,H281/$O$6,B281=$N$7,H281/$O$7,B281=$N$8,H281/$O$8,B281=$N$9,H281/$O$9,B281=$N$10,H281/$O$10)</f>
        <v>7.9026281675771918E-3</v>
      </c>
      <c r="J281" s="15" cm="1">
        <f t="array" ref="J281">_xlfn.IFS(B281=$N$4,I281*$Q$4,B281=$N$5,I281*$Q$5,B281=$N$6,I281*$Q$6,B281=$N$7,I281*$Q$7,B281=$N$8,I281*$Q$8,B281=$N$9,I281*$Q$9,B281=$N$10,I281*$Q$10)</f>
        <v>31502750.053924605</v>
      </c>
      <c r="K281" s="4">
        <f>SUM(H281,J281)</f>
        <v>32558545.863924604</v>
      </c>
      <c r="M281">
        <v>1741690</v>
      </c>
    </row>
    <row r="282" spans="1:13" x14ac:dyDescent="0.2">
      <c r="A282">
        <v>1741690</v>
      </c>
      <c r="B282">
        <v>2018</v>
      </c>
      <c r="C282" t="s">
        <v>5</v>
      </c>
      <c r="D282" t="s">
        <v>6</v>
      </c>
      <c r="E282" t="s">
        <v>7</v>
      </c>
      <c r="F282" t="s">
        <v>1099</v>
      </c>
      <c r="G282" s="8" t="s">
        <v>1098</v>
      </c>
      <c r="H282" s="11">
        <v>1017779.37</v>
      </c>
      <c r="I282" cm="1">
        <f t="array" ref="I282">_xlfn.IFS(B282=$N$4,H282/$O$4,B282=$N$5,H282/$O$5,B282=$N$6,H282/$O$6,B282=$N$7,H282/$O$7,B282=$N$8,H282/$O$8,B282=$N$9,H282/$O$9,B282=$N$10,H282/$O$10)</f>
        <v>1.702564566088725E-2</v>
      </c>
      <c r="J282" s="15" cm="1">
        <f t="array" ref="J282">_xlfn.IFS(B282=$N$4,I282*$Q$4,B282=$N$5,I282*$Q$5,B282=$N$6,I282*$Q$6,B282=$N$7,I282*$Q$7,B282=$N$8,I282*$Q$8,B282=$N$9,I282*$Q$9,B282=$N$10,I282*$Q$10)</f>
        <v>69722153.282222047</v>
      </c>
      <c r="K282" s="4">
        <f>SUM(H282,J282)</f>
        <v>70739932.652222052</v>
      </c>
      <c r="M282">
        <v>1741690</v>
      </c>
    </row>
    <row r="283" spans="1:13" x14ac:dyDescent="0.2">
      <c r="A283">
        <v>1741690</v>
      </c>
      <c r="B283">
        <v>2019</v>
      </c>
      <c r="C283" t="s">
        <v>5</v>
      </c>
      <c r="D283" t="s">
        <v>6</v>
      </c>
      <c r="E283" t="s">
        <v>7</v>
      </c>
      <c r="F283" t="s">
        <v>1099</v>
      </c>
      <c r="G283" s="25" t="s">
        <v>1098</v>
      </c>
      <c r="H283" s="26">
        <v>1048040.22</v>
      </c>
      <c r="I283" cm="1">
        <f t="array" ref="I283">_xlfn.IFS(B283=$N$4,H283/$O$4,B283=$N$5,H283/$O$5,B283=$N$6,H283/$O$6,B283=$N$7,H283/$O$7,B283=$N$8,H283/$O$8,B283=$N$9,H283/$O$9,B283=$N$10,H283/$O$10)</f>
        <v>1.6701194165425814E-2</v>
      </c>
      <c r="J283" s="15" cm="1">
        <f t="array" ref="J283">_xlfn.IFS(B283=$N$4,I283*$Q$4,B283=$N$5,I283*$Q$5,B283=$N$6,I283*$Q$6,B283=$N$7,I283*$Q$7,B283=$N$8,I283*$Q$8,B283=$N$9,I283*$Q$9,B283=$N$10,I283*$Q$10)</f>
        <v>74587878.723901361</v>
      </c>
      <c r="K283" s="4">
        <f>SUM(H283,J283)</f>
        <v>75635918.94390136</v>
      </c>
      <c r="M283">
        <v>1741690</v>
      </c>
    </row>
    <row r="284" spans="1:13" x14ac:dyDescent="0.2">
      <c r="A284">
        <v>1741690</v>
      </c>
      <c r="B284">
        <v>2020</v>
      </c>
      <c r="C284" t="s">
        <v>5</v>
      </c>
      <c r="D284" t="s">
        <v>6</v>
      </c>
      <c r="E284" t="s">
        <v>7</v>
      </c>
      <c r="F284" t="s">
        <v>1099</v>
      </c>
      <c r="G284" s="8" t="s">
        <v>1098</v>
      </c>
      <c r="H284" s="11">
        <v>1087867.19</v>
      </c>
      <c r="I284" cm="1">
        <f t="array" ref="I284">_xlfn.IFS(B284=$N$4,H284/$O$4,B284=$N$5,H284/$O$5,B284=$N$6,H284/$O$6,B284=$N$7,H284/$O$7,B284=$N$8,H284/$O$8,B284=$N$9,H284/$O$9,B284=$N$10,H284/$O$10)</f>
        <v>1.7701935075042193E-2</v>
      </c>
      <c r="J284" s="15" cm="1">
        <f t="array" ref="J284">_xlfn.IFS(B284=$N$4,I284*$Q$4,B284=$N$5,I284*$Q$5,B284=$N$6,I284*$Q$6,B284=$N$7,I284*$Q$7,B284=$N$8,I284*$Q$8,B284=$N$9,I284*$Q$9,B284=$N$10,I284*$Q$10)</f>
        <v>85207409.108510837</v>
      </c>
      <c r="K284" s="4">
        <f>SUM(H284,J284)</f>
        <v>86295276.298510835</v>
      </c>
      <c r="M284">
        <v>1741690</v>
      </c>
    </row>
    <row r="285" spans="1:13" x14ac:dyDescent="0.2">
      <c r="A285">
        <v>1741690</v>
      </c>
      <c r="B285">
        <v>2021</v>
      </c>
      <c r="C285" t="s">
        <v>5</v>
      </c>
      <c r="D285" t="s">
        <v>6</v>
      </c>
      <c r="E285" t="s">
        <v>7</v>
      </c>
      <c r="F285" t="s">
        <v>1099</v>
      </c>
      <c r="G285" s="8" t="s">
        <v>1098</v>
      </c>
      <c r="H285" s="11">
        <v>1099441.25</v>
      </c>
      <c r="I285" cm="1">
        <f t="array" ref="I285">_xlfn.IFS(B285=$N$4,H285/$O$4,B285=$N$5,H285/$O$5,B285=$N$6,H285/$O$6,B285=$N$7,H285/$O$7,B285=$N$8,H285/$O$8,B285=$N$9,H285/$O$9,B285=$N$10,H285/$O$10)</f>
        <v>1.7924754833202997E-2</v>
      </c>
      <c r="J285" s="15" cm="1">
        <f t="array" ref="J285">_xlfn.IFS(B285=$N$4,I285*$Q$4,B285=$N$5,I285*$Q$5,B285=$N$6,I285*$Q$6,B285=$N$7,I285*$Q$7,B285=$N$8,I285*$Q$8,B285=$N$9,I285*$Q$9,B285=$N$10,I285*$Q$10)</f>
        <v>92144861.465008035</v>
      </c>
      <c r="K285" s="4">
        <f>SUM(H285,J285)</f>
        <v>93244302.715008035</v>
      </c>
      <c r="M285">
        <v>1741690</v>
      </c>
    </row>
    <row r="286" spans="1:13" x14ac:dyDescent="0.2">
      <c r="A286">
        <v>1741690</v>
      </c>
      <c r="B286">
        <v>2022</v>
      </c>
      <c r="C286" t="s">
        <v>5</v>
      </c>
      <c r="D286" t="s">
        <v>6</v>
      </c>
      <c r="E286" t="s">
        <v>7</v>
      </c>
      <c r="F286" t="s">
        <v>1099</v>
      </c>
      <c r="G286" t="s">
        <v>1098</v>
      </c>
      <c r="H286">
        <v>1172632.22</v>
      </c>
      <c r="I286" cm="1">
        <f t="array" ref="I286">_xlfn.IFS(B286=$N$4,H286/$O$4,B286=$N$5,H286/$O$5,B286=$N$6,H286/$O$6,B286=$N$7,H286/$O$7,B286=$N$8,H286/$O$8,B286=$N$9,H286/$O$9,B286=$N$10,H286/$O$10)</f>
        <v>1.7337915162516267E-2</v>
      </c>
      <c r="J286" s="15" cm="1">
        <f t="array" ref="J286">_xlfn.IFS(B286=$N$4,I286*$Q$4,B286=$N$5,I286*$Q$5,B286=$N$6,I286*$Q$6,B286=$N$7,I286*$Q$7,B286=$N$8,I286*$Q$8,B286=$N$9,I286*$Q$9,B286=$N$10,I286*$Q$10)</f>
        <v>101718077.83203235</v>
      </c>
      <c r="K286" s="4">
        <f>SUM(H286,J286)</f>
        <v>102890710.05203235</v>
      </c>
      <c r="M286">
        <v>1741690</v>
      </c>
    </row>
    <row r="287" spans="1:13" x14ac:dyDescent="0.2">
      <c r="A287">
        <v>1741600</v>
      </c>
      <c r="B287">
        <v>2016</v>
      </c>
      <c r="C287" t="s">
        <v>5</v>
      </c>
      <c r="D287" t="s">
        <v>6</v>
      </c>
      <c r="E287" t="s">
        <v>7</v>
      </c>
      <c r="F287" t="s">
        <v>2100</v>
      </c>
      <c r="G287" s="9" t="s">
        <v>2099</v>
      </c>
      <c r="H287" s="10">
        <v>7130.98</v>
      </c>
      <c r="I287" cm="1">
        <f t="array" ref="I287">_xlfn.IFS(B287=$N$4,H287/$O$4,B287=$N$5,H287/$O$5,B287=$N$6,H287/$O$6,B287=$N$7,H287/$O$7,B287=$N$8,H287/$O$8,B287=$N$9,H287/$O$9,B287=$N$10,H287/$O$10)</f>
        <v>5.475359468782454E-5</v>
      </c>
      <c r="J287" s="15" cm="1">
        <f t="array" ref="J287">_xlfn.IFS(B287=$N$4,I287*$Q$4,B287=$N$5,I287*$Q$5,B287=$N$6,I287*$Q$6,B287=$N$7,I287*$Q$7,B287=$N$8,I287*$Q$8,B287=$N$9,I287*$Q$9,B287=$N$10,I287*$Q$10)</f>
        <v>204913.64417237873</v>
      </c>
      <c r="K287" s="4">
        <f>SUM(H287,J287)</f>
        <v>212044.62417237874</v>
      </c>
      <c r="M287">
        <v>1741600</v>
      </c>
    </row>
    <row r="288" spans="1:13" x14ac:dyDescent="0.2">
      <c r="A288">
        <v>1741600</v>
      </c>
      <c r="B288">
        <v>2017</v>
      </c>
      <c r="C288" t="s">
        <v>5</v>
      </c>
      <c r="D288" t="s">
        <v>6</v>
      </c>
      <c r="E288" t="s">
        <v>7</v>
      </c>
      <c r="F288" t="s">
        <v>2100</v>
      </c>
      <c r="G288" s="8" t="s">
        <v>2099</v>
      </c>
      <c r="H288" s="11">
        <v>7376.53</v>
      </c>
      <c r="I288" cm="1">
        <f t="array" ref="I288">_xlfn.IFS(B288=$N$4,H288/$O$4,B288=$N$5,H288/$O$5,B288=$N$6,H288/$O$6,B288=$N$7,H288/$O$7,B288=$N$8,H288/$O$8,B288=$N$9,H288/$O$9,B288=$N$10,H288/$O$10)</f>
        <v>5.5213302804240315E-5</v>
      </c>
      <c r="J288" s="15" cm="1">
        <f t="array" ref="J288">_xlfn.IFS(B288=$N$4,I288*$Q$4,B288=$N$5,I288*$Q$5,B288=$N$6,I288*$Q$6,B288=$N$7,I288*$Q$7,B288=$N$8,I288*$Q$8,B288=$N$9,I288*$Q$9,B288=$N$10,I288*$Q$10)</f>
        <v>220100.3060007185</v>
      </c>
      <c r="K288" s="4">
        <f>SUM(H288,J288)</f>
        <v>227476.8360007185</v>
      </c>
      <c r="M288">
        <v>1741600</v>
      </c>
    </row>
    <row r="289" spans="1:13" x14ac:dyDescent="0.2">
      <c r="A289">
        <v>1741600</v>
      </c>
      <c r="B289">
        <v>2018</v>
      </c>
      <c r="C289" t="s">
        <v>5</v>
      </c>
      <c r="D289" t="s">
        <v>6</v>
      </c>
      <c r="E289" t="s">
        <v>7</v>
      </c>
      <c r="F289" t="s">
        <v>2100</v>
      </c>
      <c r="G289" s="8" t="s">
        <v>2099</v>
      </c>
      <c r="H289" s="11">
        <v>7965.46</v>
      </c>
      <c r="I289" cm="1">
        <f t="array" ref="I289">_xlfn.IFS(B289=$N$4,H289/$O$4,B289=$N$5,H289/$O$5,B289=$N$6,H289/$O$6,B289=$N$7,H289/$O$7,B289=$N$8,H289/$O$8,B289=$N$9,H289/$O$9,B289=$N$10,H289/$O$10)</f>
        <v>1.3324803339840832E-4</v>
      </c>
      <c r="J289" s="15" cm="1">
        <f t="array" ref="J289">_xlfn.IFS(B289=$N$4,I289*$Q$4,B289=$N$5,I289*$Q$5,B289=$N$6,I289*$Q$6,B289=$N$7,I289*$Q$7,B289=$N$8,I289*$Q$8,B289=$N$9,I289*$Q$9,B289=$N$10,I289*$Q$10)</f>
        <v>545667.40047345276</v>
      </c>
      <c r="K289" s="4">
        <f>SUM(H289,J289)</f>
        <v>553632.86047345272</v>
      </c>
      <c r="M289">
        <v>1741600</v>
      </c>
    </row>
    <row r="290" spans="1:13" x14ac:dyDescent="0.2">
      <c r="A290">
        <v>1741600</v>
      </c>
      <c r="B290">
        <v>2019</v>
      </c>
      <c r="C290" t="s">
        <v>5</v>
      </c>
      <c r="D290" t="s">
        <v>6</v>
      </c>
      <c r="E290" t="s">
        <v>7</v>
      </c>
      <c r="F290" t="s">
        <v>2100</v>
      </c>
      <c r="G290" s="25" t="s">
        <v>2099</v>
      </c>
      <c r="H290" s="26">
        <v>7103.83</v>
      </c>
      <c r="I290" cm="1">
        <f t="array" ref="I290">_xlfn.IFS(B290=$N$4,H290/$O$4,B290=$N$5,H290/$O$5,B290=$N$6,H290/$O$6,B290=$N$7,H290/$O$7,B290=$N$8,H290/$O$8,B290=$N$9,H290/$O$9,B290=$N$10,H290/$O$10)</f>
        <v>1.1320409454150231E-4</v>
      </c>
      <c r="J290" s="15" cm="1">
        <f t="array" ref="J290">_xlfn.IFS(B290=$N$4,I290*$Q$4,B290=$N$5,I290*$Q$5,B290=$N$6,I290*$Q$6,B290=$N$7,I290*$Q$7,B290=$N$8,I290*$Q$8,B290=$N$9,I290*$Q$9,B290=$N$10,I290*$Q$10)</f>
        <v>505571.82864147355</v>
      </c>
      <c r="K290" s="4">
        <f>SUM(H290,J290)</f>
        <v>512675.65864147356</v>
      </c>
      <c r="M290">
        <v>1741600</v>
      </c>
    </row>
    <row r="291" spans="1:13" x14ac:dyDescent="0.2">
      <c r="A291">
        <v>1741600</v>
      </c>
      <c r="B291">
        <v>2020</v>
      </c>
      <c r="C291" t="s">
        <v>5</v>
      </c>
      <c r="D291" t="s">
        <v>6</v>
      </c>
      <c r="E291" t="s">
        <v>7</v>
      </c>
      <c r="F291" t="s">
        <v>2100</v>
      </c>
      <c r="G291" s="8" t="s">
        <v>2099</v>
      </c>
      <c r="H291" s="11">
        <v>5819.85</v>
      </c>
      <c r="I291" cm="1">
        <f t="array" ref="I291">_xlfn.IFS(B291=$N$4,H291/$O$4,B291=$N$5,H291/$O$5,B291=$N$6,H291/$O$6,B291=$N$7,H291/$O$7,B291=$N$8,H291/$O$8,B291=$N$9,H291/$O$9,B291=$N$10,H291/$O$10)</f>
        <v>9.4701456017332701E-5</v>
      </c>
      <c r="J291" s="15" cm="1">
        <f t="array" ref="J291">_xlfn.IFS(B291=$N$4,I291*$Q$4,B291=$N$5,I291*$Q$5,B291=$N$6,I291*$Q$6,B291=$N$7,I291*$Q$7,B291=$N$8,I291*$Q$8,B291=$N$9,I291*$Q$9,B291=$N$10,I291*$Q$10)</f>
        <v>455840.88247037475</v>
      </c>
      <c r="K291" s="4">
        <f>SUM(H291,J291)</f>
        <v>461660.73247037473</v>
      </c>
      <c r="M291">
        <v>1741600</v>
      </c>
    </row>
    <row r="292" spans="1:13" x14ac:dyDescent="0.2">
      <c r="A292">
        <v>1741600</v>
      </c>
      <c r="B292">
        <v>2021</v>
      </c>
      <c r="C292" t="s">
        <v>5</v>
      </c>
      <c r="D292" t="s">
        <v>6</v>
      </c>
      <c r="E292" t="s">
        <v>7</v>
      </c>
      <c r="F292" t="s">
        <v>2100</v>
      </c>
      <c r="G292" s="8" t="s">
        <v>2099</v>
      </c>
      <c r="H292" s="11">
        <v>7809.39</v>
      </c>
      <c r="I292" cm="1">
        <f t="array" ref="I292">_xlfn.IFS(B292=$N$4,H292/$O$4,B292=$N$5,H292/$O$5,B292=$N$6,H292/$O$6,B292=$N$7,H292/$O$7,B292=$N$8,H292/$O$8,B292=$N$9,H292/$O$9,B292=$N$10,H292/$O$10)</f>
        <v>1.2732049224719116E-4</v>
      </c>
      <c r="J292" s="15" cm="1">
        <f t="array" ref="J292">_xlfn.IFS(B292=$N$4,I292*$Q$4,B292=$N$5,I292*$Q$5,B292=$N$6,I292*$Q$6,B292=$N$7,I292*$Q$7,B292=$N$8,I292*$Q$8,B292=$N$9,I292*$Q$9,B292=$N$10,I292*$Q$10)</f>
        <v>654509.87915563397</v>
      </c>
      <c r="K292" s="4">
        <f>SUM(H292,J292)</f>
        <v>662319.26915563399</v>
      </c>
      <c r="M292">
        <v>1741600</v>
      </c>
    </row>
    <row r="293" spans="1:13" x14ac:dyDescent="0.2">
      <c r="A293">
        <v>1741600</v>
      </c>
      <c r="B293">
        <v>2022</v>
      </c>
      <c r="C293" t="s">
        <v>5</v>
      </c>
      <c r="D293" t="s">
        <v>6</v>
      </c>
      <c r="E293" t="s">
        <v>7</v>
      </c>
      <c r="F293" t="s">
        <v>2100</v>
      </c>
      <c r="G293" t="s">
        <v>2099</v>
      </c>
      <c r="H293">
        <v>7438.77</v>
      </c>
      <c r="I293" cm="1">
        <f t="array" ref="I293">_xlfn.IFS(B293=$N$4,H293/$O$4,B293=$N$5,H293/$O$5,B293=$N$6,H293/$O$6,B293=$N$7,H293/$O$7,B293=$N$8,H293/$O$8,B293=$N$9,H293/$O$9,B293=$N$10,H293/$O$10)</f>
        <v>1.0998568943762361E-4</v>
      </c>
      <c r="J293" s="15" cm="1">
        <f t="array" ref="J293">_xlfn.IFS(B293=$N$4,I293*$Q$4,B293=$N$5,I293*$Q$5,B293=$N$6,I293*$Q$6,B293=$N$7,I293*$Q$7,B293=$N$8,I293*$Q$8,B293=$N$9,I293*$Q$9,B293=$N$10,I293*$Q$10)</f>
        <v>645264.02475499711</v>
      </c>
      <c r="K293" s="4">
        <f>SUM(H293,J293)</f>
        <v>652702.79475499713</v>
      </c>
      <c r="M293">
        <v>1741600</v>
      </c>
    </row>
    <row r="294" spans="1:13" x14ac:dyDescent="0.2">
      <c r="A294">
        <v>1741580</v>
      </c>
      <c r="B294">
        <v>2016</v>
      </c>
      <c r="C294" t="s">
        <v>5</v>
      </c>
      <c r="D294" t="s">
        <v>6</v>
      </c>
      <c r="E294" t="s">
        <v>7</v>
      </c>
      <c r="F294" t="s">
        <v>1199</v>
      </c>
      <c r="G294" s="9" t="s">
        <v>1198</v>
      </c>
      <c r="H294" s="10">
        <v>113175.65</v>
      </c>
      <c r="I294" cm="1">
        <f t="array" ref="I294">_xlfn.IFS(B294=$N$4,H294/$O$4,B294=$N$5,H294/$O$5,B294=$N$6,H294/$O$6,B294=$N$7,H294/$O$7,B294=$N$8,H294/$O$8,B294=$N$9,H294/$O$9,B294=$N$10,H294/$O$10)</f>
        <v>8.689932756270652E-4</v>
      </c>
      <c r="J294" s="15" cm="1">
        <f t="array" ref="J294">_xlfn.IFS(B294=$N$4,I294*$Q$4,B294=$N$5,I294*$Q$5,B294=$N$6,I294*$Q$6,B294=$N$7,I294*$Q$7,B294=$N$8,I294*$Q$8,B294=$N$9,I294*$Q$9,B294=$N$10,I294*$Q$10)</f>
        <v>3252180.6081460998</v>
      </c>
      <c r="K294" s="4">
        <f>SUM(H294,J294)</f>
        <v>3365356.2581460997</v>
      </c>
      <c r="M294">
        <v>1741580</v>
      </c>
    </row>
    <row r="295" spans="1:13" x14ac:dyDescent="0.2">
      <c r="A295">
        <v>1741580</v>
      </c>
      <c r="B295">
        <v>2017</v>
      </c>
      <c r="C295" t="s">
        <v>5</v>
      </c>
      <c r="D295" t="s">
        <v>6</v>
      </c>
      <c r="E295" t="s">
        <v>7</v>
      </c>
      <c r="F295" t="s">
        <v>1199</v>
      </c>
      <c r="G295" s="8" t="s">
        <v>1198</v>
      </c>
      <c r="H295" s="11">
        <v>133022.85999999999</v>
      </c>
      <c r="I295" cm="1">
        <f t="array" ref="I295">_xlfn.IFS(B295=$N$4,H295/$O$4,B295=$N$5,H295/$O$5,B295=$N$6,H295/$O$6,B295=$N$7,H295/$O$7,B295=$N$8,H295/$O$8,B295=$N$9,H295/$O$9,B295=$N$10,H295/$O$10)</f>
        <v>9.9567566986998859E-4</v>
      </c>
      <c r="J295" s="15" cm="1">
        <f t="array" ref="J295">_xlfn.IFS(B295=$N$4,I295*$Q$4,B295=$N$5,I295*$Q$5,B295=$N$6,I295*$Q$6,B295=$N$7,I295*$Q$7,B295=$N$8,I295*$Q$8,B295=$N$9,I295*$Q$9,B295=$N$10,I295*$Q$10)</f>
        <v>3969125.3463472305</v>
      </c>
      <c r="K295" s="4">
        <f>SUM(H295,J295)</f>
        <v>4102148.2063472304</v>
      </c>
      <c r="M295">
        <v>1741580</v>
      </c>
    </row>
    <row r="296" spans="1:13" x14ac:dyDescent="0.2">
      <c r="A296">
        <v>1741580</v>
      </c>
      <c r="B296">
        <v>2018</v>
      </c>
      <c r="C296" t="s">
        <v>5</v>
      </c>
      <c r="D296" t="s">
        <v>6</v>
      </c>
      <c r="E296" t="s">
        <v>7</v>
      </c>
      <c r="F296" t="s">
        <v>1199</v>
      </c>
      <c r="G296" s="8" t="s">
        <v>1198</v>
      </c>
      <c r="H296" s="11">
        <v>45814.21</v>
      </c>
      <c r="I296" cm="1">
        <f t="array" ref="I296">_xlfn.IFS(B296=$N$4,H296/$O$4,B296=$N$5,H296/$O$5,B296=$N$6,H296/$O$6,B296=$N$7,H296/$O$7,B296=$N$8,H296/$O$8,B296=$N$9,H296/$O$9,B296=$N$10,H296/$O$10)</f>
        <v>7.6639056428651848E-4</v>
      </c>
      <c r="J296" s="15" cm="1">
        <f t="array" ref="J296">_xlfn.IFS(B296=$N$4,I296*$Q$4,B296=$N$5,I296*$Q$5,B296=$N$6,I296*$Q$6,B296=$N$7,I296*$Q$7,B296=$N$8,I296*$Q$8,B296=$N$9,I296*$Q$9,B296=$N$10,I296*$Q$10)</f>
        <v>3138465.4339416511</v>
      </c>
      <c r="K296" s="4">
        <f>SUM(H296,J296)</f>
        <v>3184279.6439416511</v>
      </c>
      <c r="M296">
        <v>1741580</v>
      </c>
    </row>
    <row r="297" spans="1:13" x14ac:dyDescent="0.2">
      <c r="A297">
        <v>1741580</v>
      </c>
      <c r="B297">
        <v>2019</v>
      </c>
      <c r="C297" t="s">
        <v>5</v>
      </c>
      <c r="D297" t="s">
        <v>6</v>
      </c>
      <c r="E297" t="s">
        <v>7</v>
      </c>
      <c r="F297" t="s">
        <v>1199</v>
      </c>
      <c r="G297" s="25" t="s">
        <v>1198</v>
      </c>
      <c r="H297" s="26">
        <v>48783.38</v>
      </c>
      <c r="I297" cm="1">
        <f t="array" ref="I297">_xlfn.IFS(B297=$N$4,H297/$O$4,B297=$N$5,H297/$O$5,B297=$N$6,H297/$O$6,B297=$N$7,H297/$O$7,B297=$N$8,H297/$O$8,B297=$N$9,H297/$O$9,B297=$N$10,H297/$O$10)</f>
        <v>7.7739449868226469E-4</v>
      </c>
      <c r="J297" s="15" cm="1">
        <f t="array" ref="J297">_xlfn.IFS(B297=$N$4,I297*$Q$4,B297=$N$5,I297*$Q$5,B297=$N$6,I297*$Q$6,B297=$N$7,I297*$Q$7,B297=$N$8,I297*$Q$8,B297=$N$9,I297*$Q$9,B297=$N$10,I297*$Q$10)</f>
        <v>3471859.916961961</v>
      </c>
      <c r="K297" s="4">
        <f>SUM(H297,J297)</f>
        <v>3520643.2969619608</v>
      </c>
      <c r="M297">
        <v>1741580</v>
      </c>
    </row>
    <row r="298" spans="1:13" x14ac:dyDescent="0.2">
      <c r="A298">
        <v>1741580</v>
      </c>
      <c r="B298">
        <v>2020</v>
      </c>
      <c r="C298" t="s">
        <v>5</v>
      </c>
      <c r="D298" t="s">
        <v>6</v>
      </c>
      <c r="E298" t="s">
        <v>7</v>
      </c>
      <c r="F298" t="s">
        <v>1199</v>
      </c>
      <c r="G298" s="8" t="s">
        <v>1198</v>
      </c>
      <c r="H298" s="11">
        <v>51931.28</v>
      </c>
      <c r="I298" cm="1">
        <f t="array" ref="I298">_xlfn.IFS(B298=$N$4,H298/$O$4,B298=$N$5,H298/$O$5,B298=$N$6,H298/$O$6,B298=$N$7,H298/$O$7,B298=$N$8,H298/$O$8,B298=$N$9,H298/$O$9,B298=$N$10,H298/$O$10)</f>
        <v>8.4503343365272107E-4</v>
      </c>
      <c r="J298" s="15" cm="1">
        <f t="array" ref="J298">_xlfn.IFS(B298=$N$4,I298*$Q$4,B298=$N$5,I298*$Q$5,B298=$N$6,I298*$Q$6,B298=$N$7,I298*$Q$7,B298=$N$8,I298*$Q$8,B298=$N$9,I298*$Q$9,B298=$N$10,I298*$Q$10)</f>
        <v>4067527.6000268254</v>
      </c>
      <c r="K298" s="4">
        <f>SUM(H298,J298)</f>
        <v>4119458.8800268252</v>
      </c>
      <c r="M298">
        <v>1741580</v>
      </c>
    </row>
    <row r="299" spans="1:13" x14ac:dyDescent="0.2">
      <c r="A299">
        <v>1741580</v>
      </c>
      <c r="B299">
        <v>2021</v>
      </c>
      <c r="C299" t="s">
        <v>5</v>
      </c>
      <c r="D299" t="s">
        <v>6</v>
      </c>
      <c r="E299" t="s">
        <v>7</v>
      </c>
      <c r="F299" t="s">
        <v>1199</v>
      </c>
      <c r="G299" s="8" t="s">
        <v>1198</v>
      </c>
      <c r="H299" s="11">
        <v>56393.120000000003</v>
      </c>
      <c r="I299" cm="1">
        <f t="array" ref="I299">_xlfn.IFS(B299=$N$4,H299/$O$4,B299=$N$5,H299/$O$5,B299=$N$6,H299/$O$6,B299=$N$7,H299/$O$7,B299=$N$8,H299/$O$8,B299=$N$9,H299/$O$9,B299=$N$10,H299/$O$10)</f>
        <v>9.1940597124166173E-4</v>
      </c>
      <c r="J299" s="15" cm="1">
        <f t="array" ref="J299">_xlfn.IFS(B299=$N$4,I299*$Q$4,B299=$N$5,I299*$Q$5,B299=$N$6,I299*$Q$6,B299=$N$7,I299*$Q$7,B299=$N$8,I299*$Q$8,B299=$N$9,I299*$Q$9,B299=$N$10,I299*$Q$10)</f>
        <v>4726342.794560032</v>
      </c>
      <c r="K299" s="4">
        <f>SUM(H299,J299)</f>
        <v>4782735.9145600321</v>
      </c>
      <c r="M299">
        <v>1741580</v>
      </c>
    </row>
    <row r="300" spans="1:13" x14ac:dyDescent="0.2">
      <c r="A300">
        <v>1741580</v>
      </c>
      <c r="B300">
        <v>2022</v>
      </c>
      <c r="C300" t="s">
        <v>5</v>
      </c>
      <c r="D300" t="s">
        <v>6</v>
      </c>
      <c r="E300" t="s">
        <v>7</v>
      </c>
      <c r="F300" t="s">
        <v>1199</v>
      </c>
      <c r="G300" t="s">
        <v>1198</v>
      </c>
      <c r="H300">
        <v>59836.34</v>
      </c>
      <c r="I300" cm="1">
        <f t="array" ref="I300">_xlfn.IFS(B300=$N$4,H300/$O$4,B300=$N$5,H300/$O$5,B300=$N$6,H300/$O$6,B300=$N$7,H300/$O$7,B300=$N$8,H300/$O$8,B300=$N$9,H300/$O$9,B300=$N$10,H300/$O$10)</f>
        <v>8.8470823917449455E-4</v>
      </c>
      <c r="J300" s="15" cm="1">
        <f t="array" ref="J300">_xlfn.IFS(B300=$N$4,I300*$Q$4,B300=$N$5,I300*$Q$5,B300=$N$6,I300*$Q$6,B300=$N$7,I300*$Q$7,B300=$N$8,I300*$Q$8,B300=$N$9,I300*$Q$9,B300=$N$10,I300*$Q$10)</f>
        <v>5190406.1524967737</v>
      </c>
      <c r="K300" s="4">
        <f>SUM(H300,J300)</f>
        <v>5250242.4924967736</v>
      </c>
      <c r="M300">
        <v>1741580</v>
      </c>
    </row>
    <row r="301" spans="1:13" x14ac:dyDescent="0.2">
      <c r="A301">
        <v>1741550</v>
      </c>
      <c r="B301">
        <v>2016</v>
      </c>
      <c r="C301" t="s">
        <v>5</v>
      </c>
      <c r="D301" t="s">
        <v>6</v>
      </c>
      <c r="E301" t="s">
        <v>7</v>
      </c>
      <c r="F301" t="s">
        <v>983</v>
      </c>
      <c r="G301" s="9" t="s">
        <v>982</v>
      </c>
      <c r="H301" s="10">
        <v>392202.89</v>
      </c>
      <c r="I301" cm="1">
        <f t="array" ref="I301">_xlfn.IFS(B301=$N$4,H301/$O$4,B301=$N$5,H301/$O$5,B301=$N$6,H301/$O$6,B301=$N$7,H301/$O$7,B301=$N$8,H301/$O$8,B301=$N$9,H301/$O$9,B301=$N$10,H301/$O$10)</f>
        <v>3.0114399527769583E-3</v>
      </c>
      <c r="J301" s="15" cm="1">
        <f t="array" ref="J301">_xlfn.IFS(B301=$N$4,I301*$Q$4,B301=$N$5,I301*$Q$5,B301=$N$6,I301*$Q$6,B301=$N$7,I301*$Q$7,B301=$N$8,I301*$Q$8,B301=$N$9,I301*$Q$9,B301=$N$10,I301*$Q$10)</f>
        <v>11270221.40643202</v>
      </c>
      <c r="K301" s="4">
        <f>SUM(H301,J301)</f>
        <v>11662424.29643202</v>
      </c>
      <c r="M301">
        <v>1741550</v>
      </c>
    </row>
    <row r="302" spans="1:13" x14ac:dyDescent="0.2">
      <c r="A302">
        <v>1741550</v>
      </c>
      <c r="B302">
        <v>2017</v>
      </c>
      <c r="C302" t="s">
        <v>5</v>
      </c>
      <c r="D302" t="s">
        <v>6</v>
      </c>
      <c r="E302" t="s">
        <v>7</v>
      </c>
      <c r="F302" t="s">
        <v>983</v>
      </c>
      <c r="G302" s="8" t="s">
        <v>982</v>
      </c>
      <c r="H302" s="11">
        <v>613588.93000000005</v>
      </c>
      <c r="I302" cm="1">
        <f t="array" ref="I302">_xlfn.IFS(B302=$N$4,H302/$O$4,B302=$N$5,H302/$O$5,B302=$N$6,H302/$O$6,B302=$N$7,H302/$O$7,B302=$N$8,H302/$O$8,B302=$N$9,H302/$O$9,B302=$N$10,H302/$O$10)</f>
        <v>4.592711124257587E-3</v>
      </c>
      <c r="J302" s="15" cm="1">
        <f t="array" ref="J302">_xlfn.IFS(B302=$N$4,I302*$Q$4,B302=$N$5,I302*$Q$5,B302=$N$6,I302*$Q$6,B302=$N$7,I302*$Q$7,B302=$N$8,I302*$Q$8,B302=$N$9,I302*$Q$9,B302=$N$10,I302*$Q$10)</f>
        <v>18308216.905733924</v>
      </c>
      <c r="K302" s="4">
        <f>SUM(H302,J302)</f>
        <v>18921805.835733924</v>
      </c>
      <c r="M302">
        <v>1741550</v>
      </c>
    </row>
    <row r="303" spans="1:13" x14ac:dyDescent="0.2">
      <c r="A303">
        <v>1741550</v>
      </c>
      <c r="B303">
        <v>2018</v>
      </c>
      <c r="C303" t="s">
        <v>5</v>
      </c>
      <c r="D303" t="s">
        <v>6</v>
      </c>
      <c r="E303" t="s">
        <v>7</v>
      </c>
      <c r="F303" t="s">
        <v>983</v>
      </c>
      <c r="G303" s="8" t="s">
        <v>982</v>
      </c>
      <c r="H303" s="11">
        <v>163755.34</v>
      </c>
      <c r="I303" cm="1">
        <f t="array" ref="I303">_xlfn.IFS(B303=$N$4,H303/$O$4,B303=$N$5,H303/$O$5,B303=$N$6,H303/$O$6,B303=$N$7,H303/$O$7,B303=$N$8,H303/$O$8,B303=$N$9,H303/$O$9,B303=$N$10,H303/$O$10)</f>
        <v>2.7393367129440998E-3</v>
      </c>
      <c r="J303" s="15" cm="1">
        <f t="array" ref="J303">_xlfn.IFS(B303=$N$4,I303*$Q$4,B303=$N$5,I303*$Q$5,B303=$N$6,I303*$Q$6,B303=$N$7,I303*$Q$7,B303=$N$8,I303*$Q$8,B303=$N$9,I303*$Q$9,B303=$N$10,I303*$Q$10)</f>
        <v>11217927.23727775</v>
      </c>
      <c r="K303" s="4">
        <f>SUM(H303,J303)</f>
        <v>11381682.57727775</v>
      </c>
      <c r="M303">
        <v>1741550</v>
      </c>
    </row>
    <row r="304" spans="1:13" x14ac:dyDescent="0.2">
      <c r="A304">
        <v>1741550</v>
      </c>
      <c r="B304">
        <v>2019</v>
      </c>
      <c r="C304" t="s">
        <v>5</v>
      </c>
      <c r="D304" t="s">
        <v>6</v>
      </c>
      <c r="E304" t="s">
        <v>7</v>
      </c>
      <c r="F304" t="s">
        <v>983</v>
      </c>
      <c r="G304" s="25" t="s">
        <v>982</v>
      </c>
      <c r="H304" s="26">
        <v>172036.97</v>
      </c>
      <c r="I304" cm="1">
        <f t="array" ref="I304">_xlfn.IFS(B304=$N$4,H304/$O$4,B304=$N$5,H304/$O$5,B304=$N$6,H304/$O$6,B304=$N$7,H304/$O$7,B304=$N$8,H304/$O$8,B304=$N$9,H304/$O$9,B304=$N$10,H304/$O$10)</f>
        <v>2.7415196332842419E-3</v>
      </c>
      <c r="J304" s="15" cm="1">
        <f t="array" ref="J304">_xlfn.IFS(B304=$N$4,I304*$Q$4,B304=$N$5,I304*$Q$5,B304=$N$6,I304*$Q$6,B304=$N$7,I304*$Q$7,B304=$N$8,I304*$Q$8,B304=$N$9,I304*$Q$9,B304=$N$10,I304*$Q$10)</f>
        <v>12243683.409771675</v>
      </c>
      <c r="K304" s="4">
        <f>SUM(H304,J304)</f>
        <v>12415720.379771676</v>
      </c>
      <c r="M304">
        <v>1741550</v>
      </c>
    </row>
    <row r="305" spans="1:13" x14ac:dyDescent="0.2">
      <c r="A305">
        <v>1741550</v>
      </c>
      <c r="B305">
        <v>2020</v>
      </c>
      <c r="C305" t="s">
        <v>5</v>
      </c>
      <c r="D305" t="s">
        <v>6</v>
      </c>
      <c r="E305" t="s">
        <v>7</v>
      </c>
      <c r="F305" t="s">
        <v>983</v>
      </c>
      <c r="G305" s="8" t="s">
        <v>982</v>
      </c>
      <c r="H305" s="11">
        <v>179401.57</v>
      </c>
      <c r="I305" cm="1">
        <f t="array" ref="I305">_xlfn.IFS(B305=$N$4,H305/$O$4,B305=$N$5,H305/$O$5,B305=$N$6,H305/$O$6,B305=$N$7,H305/$O$7,B305=$N$8,H305/$O$8,B305=$N$9,H305/$O$9,B305=$N$10,H305/$O$10)</f>
        <v>2.9192487591253096E-3</v>
      </c>
      <c r="J305" s="15" cm="1">
        <f t="array" ref="J305">_xlfn.IFS(B305=$N$4,I305*$Q$4,B305=$N$5,I305*$Q$5,B305=$N$6,I305*$Q$6,B305=$N$7,I305*$Q$7,B305=$N$8,I305*$Q$8,B305=$N$9,I305*$Q$9,B305=$N$10,I305*$Q$10)</f>
        <v>14051662.841030389</v>
      </c>
      <c r="K305" s="4">
        <f>SUM(H305,J305)</f>
        <v>14231064.411030389</v>
      </c>
      <c r="M305">
        <v>1741550</v>
      </c>
    </row>
    <row r="306" spans="1:13" x14ac:dyDescent="0.2">
      <c r="A306">
        <v>1741550</v>
      </c>
      <c r="B306">
        <v>2021</v>
      </c>
      <c r="C306" t="s">
        <v>5</v>
      </c>
      <c r="D306" t="s">
        <v>6</v>
      </c>
      <c r="E306" t="s">
        <v>7</v>
      </c>
      <c r="F306" t="s">
        <v>983</v>
      </c>
      <c r="G306" s="8" t="s">
        <v>982</v>
      </c>
      <c r="H306" s="11">
        <v>192372.97</v>
      </c>
      <c r="I306" cm="1">
        <f t="array" ref="I306">_xlfn.IFS(B306=$N$4,H306/$O$4,B306=$N$5,H306/$O$5,B306=$N$6,H306/$O$6,B306=$N$7,H306/$O$7,B306=$N$8,H306/$O$8,B306=$N$9,H306/$O$9,B306=$N$10,H306/$O$10)</f>
        <v>3.1363552384314443E-3</v>
      </c>
      <c r="J306" s="15" cm="1">
        <f t="array" ref="J306">_xlfn.IFS(B306=$N$4,I306*$Q$4,B306=$N$5,I306*$Q$5,B306=$N$6,I306*$Q$6,B306=$N$7,I306*$Q$7,B306=$N$8,I306*$Q$8,B306=$N$9,I306*$Q$9,B306=$N$10,I306*$Q$10)</f>
        <v>16122899.400274592</v>
      </c>
      <c r="K306" s="4">
        <f>SUM(H306,J306)</f>
        <v>16315272.370274592</v>
      </c>
      <c r="M306">
        <v>1741550</v>
      </c>
    </row>
    <row r="307" spans="1:13" x14ac:dyDescent="0.2">
      <c r="A307">
        <v>1741550</v>
      </c>
      <c r="B307">
        <v>2022</v>
      </c>
      <c r="C307" t="s">
        <v>5</v>
      </c>
      <c r="D307" t="s">
        <v>6</v>
      </c>
      <c r="E307" t="s">
        <v>7</v>
      </c>
      <c r="F307" t="s">
        <v>983</v>
      </c>
      <c r="G307" t="s">
        <v>982</v>
      </c>
      <c r="H307">
        <v>201632.25</v>
      </c>
      <c r="I307" cm="1">
        <f t="array" ref="I307">_xlfn.IFS(B307=$N$4,H307/$O$4,B307=$N$5,H307/$O$5,B307=$N$6,H307/$O$6,B307=$N$7,H307/$O$7,B307=$N$8,H307/$O$8,B307=$N$9,H307/$O$9,B307=$N$10,H307/$O$10)</f>
        <v>2.9812270078399092E-3</v>
      </c>
      <c r="J307" s="15" cm="1">
        <f t="array" ref="J307">_xlfn.IFS(B307=$N$4,I307*$Q$4,B307=$N$5,I307*$Q$5,B307=$N$6,I307*$Q$6,B307=$N$7,I307*$Q$7,B307=$N$8,I307*$Q$8,B307=$N$9,I307*$Q$9,B307=$N$10,I307*$Q$10)</f>
        <v>17490262.120673951</v>
      </c>
      <c r="K307" s="4">
        <f>SUM(H307,J307)</f>
        <v>17691894.370673951</v>
      </c>
      <c r="M307">
        <v>1741550</v>
      </c>
    </row>
    <row r="308" spans="1:13" x14ac:dyDescent="0.2">
      <c r="A308">
        <v>1741520</v>
      </c>
      <c r="B308">
        <v>2016</v>
      </c>
      <c r="C308" t="s">
        <v>5</v>
      </c>
      <c r="D308" t="s">
        <v>6</v>
      </c>
      <c r="E308" t="s">
        <v>7</v>
      </c>
      <c r="F308" t="s">
        <v>683</v>
      </c>
      <c r="G308" s="9" t="s">
        <v>682</v>
      </c>
      <c r="H308" s="10">
        <v>39537.42</v>
      </c>
      <c r="I308" cm="1">
        <f t="array" ref="I308">_xlfn.IFS(B308=$N$4,H308/$O$4,B308=$N$5,H308/$O$5,B308=$N$6,H308/$O$6,B308=$N$7,H308/$O$7,B308=$N$8,H308/$O$8,B308=$N$9,H308/$O$9,B308=$N$10,H308/$O$10)</f>
        <v>3.0357901293823398E-4</v>
      </c>
      <c r="J308" s="15" cm="1">
        <f t="array" ref="J308">_xlfn.IFS(B308=$N$4,I308*$Q$4,B308=$N$5,I308*$Q$5,B308=$N$6,I308*$Q$6,B308=$N$7,I308*$Q$7,B308=$N$8,I308*$Q$8,B308=$N$9,I308*$Q$9,B308=$N$10,I308*$Q$10)</f>
        <v>1136135.1193487977</v>
      </c>
      <c r="K308" s="4">
        <f>SUM(H308,J308)</f>
        <v>1175672.5393487976</v>
      </c>
      <c r="M308">
        <v>1741520</v>
      </c>
    </row>
    <row r="309" spans="1:13" x14ac:dyDescent="0.2">
      <c r="A309">
        <v>1741520</v>
      </c>
      <c r="B309">
        <v>2017</v>
      </c>
      <c r="C309" t="s">
        <v>5</v>
      </c>
      <c r="D309" t="s">
        <v>6</v>
      </c>
      <c r="E309" t="s">
        <v>7</v>
      </c>
      <c r="F309" t="s">
        <v>683</v>
      </c>
      <c r="G309" s="8" t="s">
        <v>682</v>
      </c>
      <c r="H309" s="11">
        <v>40569.160000000003</v>
      </c>
      <c r="I309" cm="1">
        <f t="array" ref="I309">_xlfn.IFS(B309=$N$4,H309/$O$4,B309=$N$5,H309/$O$5,B309=$N$6,H309/$O$6,B309=$N$7,H309/$O$7,B309=$N$8,H309/$O$8,B309=$N$9,H309/$O$9,B309=$N$10,H309/$O$10)</f>
        <v>3.0366002925409023E-4</v>
      </c>
      <c r="J309" s="15" cm="1">
        <f t="array" ref="J309">_xlfn.IFS(B309=$N$4,I309*$Q$4,B309=$N$5,I309*$Q$5,B309=$N$6,I309*$Q$6,B309=$N$7,I309*$Q$7,B309=$N$8,I309*$Q$8,B309=$N$9,I309*$Q$9,B309=$N$10,I309*$Q$10)</f>
        <v>1210499.3174557833</v>
      </c>
      <c r="K309" s="4">
        <f>SUM(H309,J309)</f>
        <v>1251068.4774557832</v>
      </c>
      <c r="M309">
        <v>1741520</v>
      </c>
    </row>
    <row r="310" spans="1:13" x14ac:dyDescent="0.2">
      <c r="A310">
        <v>1741520</v>
      </c>
      <c r="B310">
        <v>2018</v>
      </c>
      <c r="C310" t="s">
        <v>5</v>
      </c>
      <c r="D310" t="s">
        <v>6</v>
      </c>
      <c r="E310" t="s">
        <v>7</v>
      </c>
      <c r="F310" t="s">
        <v>683</v>
      </c>
      <c r="G310" s="8" t="s">
        <v>682</v>
      </c>
      <c r="H310" s="11">
        <v>38126.51</v>
      </c>
      <c r="I310" cm="1">
        <f t="array" ref="I310">_xlfn.IFS(B310=$N$4,H310/$O$4,B310=$N$5,H310/$O$5,B310=$N$6,H310/$O$6,B310=$N$7,H310/$O$7,B310=$N$8,H310/$O$8,B310=$N$9,H310/$O$9,B310=$N$10,H310/$O$10)</f>
        <v>6.3778896358085391E-4</v>
      </c>
      <c r="J310" s="15" cm="1">
        <f t="array" ref="J310">_xlfn.IFS(B310=$N$4,I310*$Q$4,B310=$N$5,I310*$Q$5,B310=$N$6,I310*$Q$6,B310=$N$7,I310*$Q$7,B310=$N$8,I310*$Q$8,B310=$N$9,I310*$Q$9,B310=$N$10,I310*$Q$10)</f>
        <v>2611825.7578124935</v>
      </c>
      <c r="K310" s="4">
        <f>SUM(H310,J310)</f>
        <v>2649952.2678124933</v>
      </c>
      <c r="M310">
        <v>1741520</v>
      </c>
    </row>
    <row r="311" spans="1:13" x14ac:dyDescent="0.2">
      <c r="A311">
        <v>1741520</v>
      </c>
      <c r="B311">
        <v>2019</v>
      </c>
      <c r="C311" t="s">
        <v>5</v>
      </c>
      <c r="D311" t="s">
        <v>6</v>
      </c>
      <c r="E311" t="s">
        <v>7</v>
      </c>
      <c r="F311" t="s">
        <v>683</v>
      </c>
      <c r="G311" s="25" t="s">
        <v>682</v>
      </c>
      <c r="H311" s="26">
        <v>37835.25</v>
      </c>
      <c r="I311" cm="1">
        <f t="array" ref="I311">_xlfn.IFS(B311=$N$4,H311/$O$4,B311=$N$5,H311/$O$5,B311=$N$6,H311/$O$6,B311=$N$7,H311/$O$7,B311=$N$8,H311/$O$8,B311=$N$9,H311/$O$9,B311=$N$10,H311/$O$10)</f>
        <v>6.0292901406725321E-4</v>
      </c>
      <c r="J311" s="15" cm="1">
        <f t="array" ref="J311">_xlfn.IFS(B311=$N$4,I311*$Q$4,B311=$N$5,I311*$Q$5,B311=$N$6,I311*$Q$6,B311=$N$7,I311*$Q$7,B311=$N$8,I311*$Q$8,B311=$N$9,I311*$Q$9,B311=$N$10,I311*$Q$10)</f>
        <v>2692693.4526315117</v>
      </c>
      <c r="K311" s="4">
        <f>SUM(H311,J311)</f>
        <v>2730528.7026315117</v>
      </c>
      <c r="M311">
        <v>1741520</v>
      </c>
    </row>
    <row r="312" spans="1:13" x14ac:dyDescent="0.2">
      <c r="A312">
        <v>1741520</v>
      </c>
      <c r="B312">
        <v>2020</v>
      </c>
      <c r="C312" t="s">
        <v>5</v>
      </c>
      <c r="D312" t="s">
        <v>6</v>
      </c>
      <c r="E312" t="s">
        <v>7</v>
      </c>
      <c r="F312" t="s">
        <v>683</v>
      </c>
      <c r="G312" s="8" t="s">
        <v>682</v>
      </c>
      <c r="H312" s="11">
        <v>35660.58</v>
      </c>
      <c r="I312" cm="1">
        <f t="array" ref="I312">_xlfn.IFS(B312=$N$4,H312/$O$4,B312=$N$5,H312/$O$5,B312=$N$6,H312/$O$6,B312=$N$7,H312/$O$7,B312=$N$8,H312/$O$8,B312=$N$9,H312/$O$9,B312=$N$10,H312/$O$10)</f>
        <v>5.8027420782710446E-4</v>
      </c>
      <c r="J312" s="15" cm="1">
        <f t="array" ref="J312">_xlfn.IFS(B312=$N$4,I312*$Q$4,B312=$N$5,I312*$Q$5,B312=$N$6,I312*$Q$6,B312=$N$7,I312*$Q$7,B312=$N$8,I312*$Q$8,B312=$N$9,I312*$Q$9,B312=$N$10,I312*$Q$10)</f>
        <v>2793121.8599457708</v>
      </c>
      <c r="K312" s="4">
        <f>SUM(H312,J312)</f>
        <v>2828782.4399457709</v>
      </c>
      <c r="M312">
        <v>1741520</v>
      </c>
    </row>
    <row r="313" spans="1:13" x14ac:dyDescent="0.2">
      <c r="A313">
        <v>1741520</v>
      </c>
      <c r="B313">
        <v>2021</v>
      </c>
      <c r="C313" t="s">
        <v>5</v>
      </c>
      <c r="D313" t="s">
        <v>6</v>
      </c>
      <c r="E313" t="s">
        <v>7</v>
      </c>
      <c r="F313" t="s">
        <v>683</v>
      </c>
      <c r="G313" s="8" t="s">
        <v>682</v>
      </c>
      <c r="H313" s="11">
        <v>36424.730000000003</v>
      </c>
      <c r="I313" cm="1">
        <f t="array" ref="I313">_xlfn.IFS(B313=$N$4,H313/$O$4,B313=$N$5,H313/$O$5,B313=$N$6,H313/$O$6,B313=$N$7,H313/$O$7,B313=$N$8,H313/$O$8,B313=$N$9,H313/$O$9,B313=$N$10,H313/$O$10)</f>
        <v>5.9385106308828617E-4</v>
      </c>
      <c r="J313" s="15" cm="1">
        <f t="array" ref="J313">_xlfn.IFS(B313=$N$4,I313*$Q$4,B313=$N$5,I313*$Q$5,B313=$N$6,I313*$Q$6,B313=$N$7,I313*$Q$7,B313=$N$8,I313*$Q$8,B313=$N$9,I313*$Q$9,B313=$N$10,I313*$Q$10)</f>
        <v>3052779.4911736506</v>
      </c>
      <c r="K313" s="4">
        <f>SUM(H313,J313)</f>
        <v>3089204.2211736506</v>
      </c>
      <c r="M313">
        <v>1741520</v>
      </c>
    </row>
    <row r="314" spans="1:13" x14ac:dyDescent="0.2">
      <c r="A314">
        <v>1741520</v>
      </c>
      <c r="B314">
        <v>2022</v>
      </c>
      <c r="C314" t="s">
        <v>5</v>
      </c>
      <c r="D314" t="s">
        <v>6</v>
      </c>
      <c r="E314" t="s">
        <v>7</v>
      </c>
      <c r="F314" t="s">
        <v>683</v>
      </c>
      <c r="G314" t="s">
        <v>682</v>
      </c>
      <c r="H314">
        <v>34192.11</v>
      </c>
      <c r="I314" cm="1">
        <f t="array" ref="I314">_xlfn.IFS(B314=$N$4,H314/$O$4,B314=$N$5,H314/$O$5,B314=$N$6,H314/$O$6,B314=$N$7,H314/$O$7,B314=$N$8,H314/$O$8,B314=$N$9,H314/$O$9,B314=$N$10,H314/$O$10)</f>
        <v>5.0554631903890895E-4</v>
      </c>
      <c r="J314" s="15" cm="1">
        <f t="array" ref="J314">_xlfn.IFS(B314=$N$4,I314*$Q$4,B314=$N$5,I314*$Q$5,B314=$N$6,I314*$Q$6,B314=$N$7,I314*$Q$7,B314=$N$8,I314*$Q$8,B314=$N$9,I314*$Q$9,B314=$N$10,I314*$Q$10)</f>
        <v>2965939.0616278746</v>
      </c>
      <c r="K314" s="4">
        <f>SUM(H314,J314)</f>
        <v>3000131.1716278745</v>
      </c>
      <c r="M314">
        <v>1741520</v>
      </c>
    </row>
    <row r="315" spans="1:13" x14ac:dyDescent="0.2">
      <c r="A315">
        <v>1741370</v>
      </c>
      <c r="B315">
        <v>2016</v>
      </c>
      <c r="C315" t="s">
        <v>5</v>
      </c>
      <c r="D315" t="s">
        <v>6</v>
      </c>
      <c r="E315" t="s">
        <v>7</v>
      </c>
      <c r="F315" t="s">
        <v>1518</v>
      </c>
      <c r="G315" s="9" t="s">
        <v>1517</v>
      </c>
      <c r="H315" s="10">
        <v>-48.09</v>
      </c>
      <c r="I315" cm="1">
        <f t="array" ref="I315">_xlfn.IFS(B315=$N$4,H315/$O$4,B315=$N$5,H315/$O$5,B315=$N$6,H315/$O$6,B315=$N$7,H315/$O$7,B315=$N$8,H315/$O$8,B315=$N$9,H315/$O$9,B315=$N$10,H315/$O$10)</f>
        <v>-3.6924803723155618E-7</v>
      </c>
      <c r="J315" s="15" cm="1">
        <f t="array" ref="J315">_xlfn.IFS(B315=$N$4,I315*$Q$4,B315=$N$5,I315*$Q$5,B315=$N$6,I315*$Q$6,B315=$N$7,I315*$Q$7,B315=$N$8,I315*$Q$8,B315=$N$9,I315*$Q$9,B315=$N$10,I315*$Q$10)</f>
        <v>-1381.8994231157139</v>
      </c>
      <c r="K315" s="4">
        <f>SUM(H315,J315)</f>
        <v>-1429.9894231157139</v>
      </c>
      <c r="M315">
        <v>1741370</v>
      </c>
    </row>
    <row r="316" spans="1:13" x14ac:dyDescent="0.2">
      <c r="A316">
        <v>1741370</v>
      </c>
      <c r="B316">
        <v>2017</v>
      </c>
      <c r="C316" t="s">
        <v>5</v>
      </c>
      <c r="D316" t="s">
        <v>6</v>
      </c>
      <c r="E316" t="s">
        <v>7</v>
      </c>
      <c r="F316" t="s">
        <v>1518</v>
      </c>
      <c r="G316" s="8" t="s">
        <v>1517</v>
      </c>
      <c r="H316" s="8"/>
      <c r="I316" cm="1">
        <f t="array" ref="I316">_xlfn.IFS(B316=$N$4,H316/$O$4,B316=$N$5,H316/$O$5,B316=$N$6,H316/$O$6,B316=$N$7,H316/$O$7,B316=$N$8,H316/$O$8,B316=$N$9,H316/$O$9,B316=$N$10,H316/$O$10)</f>
        <v>0</v>
      </c>
      <c r="J316" s="15" cm="1">
        <f t="array" ref="J316">_xlfn.IFS(B316=$N$4,I316*$Q$4,B316=$N$5,I316*$Q$5,B316=$N$6,I316*$Q$6,B316=$N$7,I316*$Q$7,B316=$N$8,I316*$Q$8,B316=$N$9,I316*$Q$9,B316=$N$10,I316*$Q$10)</f>
        <v>0</v>
      </c>
      <c r="K316" s="4">
        <f>SUM(H316,J316)</f>
        <v>0</v>
      </c>
      <c r="M316">
        <v>1741370</v>
      </c>
    </row>
    <row r="317" spans="1:13" x14ac:dyDescent="0.2">
      <c r="A317">
        <v>1741370</v>
      </c>
      <c r="B317">
        <v>2018</v>
      </c>
      <c r="C317" t="s">
        <v>5</v>
      </c>
      <c r="D317" t="s">
        <v>6</v>
      </c>
      <c r="E317" t="s">
        <v>7</v>
      </c>
      <c r="F317" t="s">
        <v>1518</v>
      </c>
      <c r="G317" s="8" t="s">
        <v>1517</v>
      </c>
      <c r="H317" s="8"/>
      <c r="I317" cm="1">
        <f t="array" ref="I317">_xlfn.IFS(B317=$N$4,H317/$O$4,B317=$N$5,H317/$O$5,B317=$N$6,H317/$O$6,B317=$N$7,H317/$O$7,B317=$N$8,H317/$O$8,B317=$N$9,H317/$O$9,B317=$N$10,H317/$O$10)</f>
        <v>0</v>
      </c>
      <c r="J317" s="15" cm="1">
        <f t="array" ref="J317">_xlfn.IFS(B317=$N$4,I317*$Q$4,B317=$N$5,I317*$Q$5,B317=$N$6,I317*$Q$6,B317=$N$7,I317*$Q$7,B317=$N$8,I317*$Q$8,B317=$N$9,I317*$Q$9,B317=$N$10,I317*$Q$10)</f>
        <v>0</v>
      </c>
      <c r="K317" s="4">
        <f>SUM(H317,J317)</f>
        <v>0</v>
      </c>
      <c r="M317">
        <v>1741370</v>
      </c>
    </row>
    <row r="318" spans="1:13" x14ac:dyDescent="0.2">
      <c r="A318">
        <v>1741370</v>
      </c>
      <c r="B318">
        <v>2019</v>
      </c>
      <c r="C318" t="s">
        <v>5</v>
      </c>
      <c r="D318" t="s">
        <v>6</v>
      </c>
      <c r="E318" t="s">
        <v>7</v>
      </c>
      <c r="F318" t="s">
        <v>1518</v>
      </c>
      <c r="G318" s="25" t="s">
        <v>1517</v>
      </c>
      <c r="H318" s="25"/>
      <c r="I318" cm="1">
        <f t="array" ref="I318">_xlfn.IFS(B318=$N$4,H318/$O$4,B318=$N$5,H318/$O$5,B318=$N$6,H318/$O$6,B318=$N$7,H318/$O$7,B318=$N$8,H318/$O$8,B318=$N$9,H318/$O$9,B318=$N$10,H318/$O$10)</f>
        <v>0</v>
      </c>
      <c r="J318" s="15" cm="1">
        <f t="array" ref="J318">_xlfn.IFS(B318=$N$4,I318*$Q$4,B318=$N$5,I318*$Q$5,B318=$N$6,I318*$Q$6,B318=$N$7,I318*$Q$7,B318=$N$8,I318*$Q$8,B318=$N$9,I318*$Q$9,B318=$N$10,I318*$Q$10)</f>
        <v>0</v>
      </c>
      <c r="K318" s="4">
        <f>SUM(H318,J318)</f>
        <v>0</v>
      </c>
      <c r="M318">
        <v>1741370</v>
      </c>
    </row>
    <row r="319" spans="1:13" x14ac:dyDescent="0.2">
      <c r="A319">
        <v>1741370</v>
      </c>
      <c r="B319">
        <v>2020</v>
      </c>
      <c r="C319" t="s">
        <v>5</v>
      </c>
      <c r="D319" t="s">
        <v>6</v>
      </c>
      <c r="E319" t="s">
        <v>7</v>
      </c>
      <c r="F319" t="s">
        <v>1518</v>
      </c>
      <c r="G319" s="8" t="s">
        <v>1517</v>
      </c>
      <c r="H319" s="8"/>
      <c r="I319" cm="1">
        <f t="array" ref="I319">_xlfn.IFS(B319=$N$4,H319/$O$4,B319=$N$5,H319/$O$5,B319=$N$6,H319/$O$6,B319=$N$7,H319/$O$7,B319=$N$8,H319/$O$8,B319=$N$9,H319/$O$9,B319=$N$10,H319/$O$10)</f>
        <v>0</v>
      </c>
      <c r="J319" s="15" cm="1">
        <f t="array" ref="J319">_xlfn.IFS(B319=$N$4,I319*$Q$4,B319=$N$5,I319*$Q$5,B319=$N$6,I319*$Q$6,B319=$N$7,I319*$Q$7,B319=$N$8,I319*$Q$8,B319=$N$9,I319*$Q$9,B319=$N$10,I319*$Q$10)</f>
        <v>0</v>
      </c>
      <c r="K319" s="4">
        <f>SUM(H319,J319)</f>
        <v>0</v>
      </c>
      <c r="M319">
        <v>1741370</v>
      </c>
    </row>
    <row r="320" spans="1:13" x14ac:dyDescent="0.2">
      <c r="A320">
        <v>1741370</v>
      </c>
      <c r="B320">
        <v>2021</v>
      </c>
      <c r="C320" t="s">
        <v>5</v>
      </c>
      <c r="D320" t="s">
        <v>6</v>
      </c>
      <c r="E320" t="s">
        <v>7</v>
      </c>
      <c r="F320" t="s">
        <v>1518</v>
      </c>
      <c r="G320" s="8" t="s">
        <v>1517</v>
      </c>
      <c r="H320" s="8"/>
      <c r="I320" cm="1">
        <f t="array" ref="I320">_xlfn.IFS(B320=$N$4,H320/$O$4,B320=$N$5,H320/$O$5,B320=$N$6,H320/$O$6,B320=$N$7,H320/$O$7,B320=$N$8,H320/$O$8,B320=$N$9,H320/$O$9,B320=$N$10,H320/$O$10)</f>
        <v>0</v>
      </c>
      <c r="J320" s="15" cm="1">
        <f t="array" ref="J320">_xlfn.IFS(B320=$N$4,I320*$Q$4,B320=$N$5,I320*$Q$5,B320=$N$6,I320*$Q$6,B320=$N$7,I320*$Q$7,B320=$N$8,I320*$Q$8,B320=$N$9,I320*$Q$9,B320=$N$10,I320*$Q$10)</f>
        <v>0</v>
      </c>
      <c r="K320" s="4">
        <f>SUM(H320,J320)</f>
        <v>0</v>
      </c>
      <c r="M320">
        <v>1741370</v>
      </c>
    </row>
    <row r="321" spans="1:13" x14ac:dyDescent="0.2">
      <c r="A321">
        <v>1741370</v>
      </c>
      <c r="B321">
        <v>2022</v>
      </c>
      <c r="C321" t="s">
        <v>5</v>
      </c>
      <c r="D321" t="s">
        <v>6</v>
      </c>
      <c r="E321" t="s">
        <v>7</v>
      </c>
      <c r="F321" t="s">
        <v>1518</v>
      </c>
      <c r="G321" t="s">
        <v>1517</v>
      </c>
      <c r="I321" cm="1">
        <f t="array" ref="I321">_xlfn.IFS(B321=$N$4,H321/$O$4,B321=$N$5,H321/$O$5,B321=$N$6,H321/$O$6,B321=$N$7,H321/$O$7,B321=$N$8,H321/$O$8,B321=$N$9,H321/$O$9,B321=$N$10,H321/$O$10)</f>
        <v>0</v>
      </c>
      <c r="J321" s="15" cm="1">
        <f t="array" ref="J321">_xlfn.IFS(B321=$N$4,I321*$Q$4,B321=$N$5,I321*$Q$5,B321=$N$6,I321*$Q$6,B321=$N$7,I321*$Q$7,B321=$N$8,I321*$Q$8,B321=$N$9,I321*$Q$9,B321=$N$10,I321*$Q$10)</f>
        <v>0</v>
      </c>
      <c r="K321" s="4">
        <f>SUM(H321,J321)</f>
        <v>0</v>
      </c>
      <c r="M321">
        <v>1741370</v>
      </c>
    </row>
    <row r="322" spans="1:13" x14ac:dyDescent="0.2">
      <c r="A322">
        <v>1741360</v>
      </c>
      <c r="B322">
        <v>2016</v>
      </c>
      <c r="C322" t="s">
        <v>5</v>
      </c>
      <c r="D322" t="s">
        <v>6</v>
      </c>
      <c r="E322" t="s">
        <v>7</v>
      </c>
      <c r="F322" t="s">
        <v>3197</v>
      </c>
      <c r="G322" s="9" t="s">
        <v>3196</v>
      </c>
      <c r="H322" s="10">
        <v>30598.17</v>
      </c>
      <c r="I322" cm="1">
        <f t="array" ref="I322">_xlfn.IFS(B322=$N$4,H322/$O$4,B322=$N$5,H322/$O$5,B322=$N$6,H322/$O$6,B322=$N$7,H322/$O$7,B322=$N$8,H322/$O$8,B322=$N$9,H322/$O$9,B322=$N$10,H322/$O$10)</f>
        <v>2.3494103171922405E-4</v>
      </c>
      <c r="J322" s="15" cm="1">
        <f t="array" ref="J322">_xlfn.IFS(B322=$N$4,I322*$Q$4,B322=$N$5,I322*$Q$5,B322=$N$6,I322*$Q$6,B322=$N$7,I322*$Q$7,B322=$N$8,I322*$Q$8,B322=$N$9,I322*$Q$9,B322=$N$10,I322*$Q$10)</f>
        <v>879259.58559776552</v>
      </c>
      <c r="K322" s="4">
        <f>SUM(H322,J322)</f>
        <v>909857.75559776556</v>
      </c>
      <c r="M322">
        <v>1741360</v>
      </c>
    </row>
    <row r="323" spans="1:13" x14ac:dyDescent="0.2">
      <c r="A323">
        <v>1741360</v>
      </c>
      <c r="B323">
        <v>2017</v>
      </c>
      <c r="C323" t="s">
        <v>5</v>
      </c>
      <c r="D323" t="s">
        <v>6</v>
      </c>
      <c r="E323" t="s">
        <v>7</v>
      </c>
      <c r="F323" t="s">
        <v>3197</v>
      </c>
      <c r="G323" s="8" t="s">
        <v>3196</v>
      </c>
      <c r="H323" s="11">
        <v>33208.15</v>
      </c>
      <c r="I323" cm="1">
        <f t="array" ref="I323">_xlfn.IFS(B323=$N$4,H323/$O$4,B323=$N$5,H323/$O$5,B323=$N$6,H323/$O$6,B323=$N$7,H323/$O$7,B323=$N$8,H323/$O$8,B323=$N$9,H323/$O$9,B323=$N$10,H323/$O$10)</f>
        <v>2.4856289359883753E-4</v>
      </c>
      <c r="J323" s="15" cm="1">
        <f t="array" ref="J323">_xlfn.IFS(B323=$N$4,I323*$Q$4,B323=$N$5,I323*$Q$5,B323=$N$6,I323*$Q$6,B323=$N$7,I323*$Q$7,B323=$N$8,I323*$Q$8,B323=$N$9,I323*$Q$9,B323=$N$10,I323*$Q$10)</f>
        <v>990862.09596080543</v>
      </c>
      <c r="K323" s="4">
        <f>SUM(H323,J323)</f>
        <v>1024070.2459608054</v>
      </c>
      <c r="M323">
        <v>1741360</v>
      </c>
    </row>
    <row r="324" spans="1:13" x14ac:dyDescent="0.2">
      <c r="A324">
        <v>1741360</v>
      </c>
      <c r="B324">
        <v>2018</v>
      </c>
      <c r="C324" t="s">
        <v>5</v>
      </c>
      <c r="D324" t="s">
        <v>6</v>
      </c>
      <c r="E324" t="s">
        <v>7</v>
      </c>
      <c r="F324" t="s">
        <v>3197</v>
      </c>
      <c r="G324" s="8" t="s">
        <v>3196</v>
      </c>
      <c r="H324" s="11">
        <v>13360.47</v>
      </c>
      <c r="I324" cm="1">
        <f t="array" ref="I324">_xlfn.IFS(B324=$N$4,H324/$O$4,B324=$N$5,H324/$O$5,B324=$N$6,H324/$O$6,B324=$N$7,H324/$O$7,B324=$N$8,H324/$O$8,B324=$N$9,H324/$O$9,B324=$N$10,H324/$O$10)</f>
        <v>2.2349699236182621E-4</v>
      </c>
      <c r="J324" s="15" cm="1">
        <f t="array" ref="J324">_xlfn.IFS(B324=$N$4,I324*$Q$4,B324=$N$5,I324*$Q$5,B324=$N$6,I324*$Q$6,B324=$N$7,I324*$Q$7,B324=$N$8,I324*$Q$8,B324=$N$9,I324*$Q$9,B324=$N$10,I324*$Q$10)</f>
        <v>915248.20085764676</v>
      </c>
      <c r="K324" s="4">
        <f>SUM(H324,J324)</f>
        <v>928608.67085764674</v>
      </c>
      <c r="M324">
        <v>1741360</v>
      </c>
    </row>
    <row r="325" spans="1:13" x14ac:dyDescent="0.2">
      <c r="A325">
        <v>1741360</v>
      </c>
      <c r="B325">
        <v>2019</v>
      </c>
      <c r="C325" t="s">
        <v>5</v>
      </c>
      <c r="D325" t="s">
        <v>6</v>
      </c>
      <c r="E325" t="s">
        <v>7</v>
      </c>
      <c r="F325" t="s">
        <v>3197</v>
      </c>
      <c r="G325" s="25" t="s">
        <v>3196</v>
      </c>
      <c r="H325" s="26">
        <v>13484.75</v>
      </c>
      <c r="I325" cm="1">
        <f t="array" ref="I325">_xlfn.IFS(B325=$N$4,H325/$O$4,B325=$N$5,H325/$O$5,B325=$N$6,H325/$O$6,B325=$N$7,H325/$O$7,B325=$N$8,H325/$O$8,B325=$N$9,H325/$O$9,B325=$N$10,H325/$O$10)</f>
        <v>2.1488815383652524E-4</v>
      </c>
      <c r="J325" s="15" cm="1">
        <f t="array" ref="J325">_xlfn.IFS(B325=$N$4,I325*$Q$4,B325=$N$5,I325*$Q$5,B325=$N$6,I325*$Q$6,B325=$N$7,I325*$Q$7,B325=$N$8,I325*$Q$8,B325=$N$9,I325*$Q$9,B325=$N$10,I325*$Q$10)</f>
        <v>959694.94149960089</v>
      </c>
      <c r="K325" s="4">
        <f>SUM(H325,J325)</f>
        <v>973179.69149960089</v>
      </c>
      <c r="M325">
        <v>1741360</v>
      </c>
    </row>
    <row r="326" spans="1:13" x14ac:dyDescent="0.2">
      <c r="A326">
        <v>1741360</v>
      </c>
      <c r="B326">
        <v>2020</v>
      </c>
      <c r="C326" t="s">
        <v>5</v>
      </c>
      <c r="D326" t="s">
        <v>6</v>
      </c>
      <c r="E326" t="s">
        <v>7</v>
      </c>
      <c r="F326" t="s">
        <v>3197</v>
      </c>
      <c r="G326" s="8" t="s">
        <v>3196</v>
      </c>
      <c r="H326" s="11">
        <v>13675.01</v>
      </c>
      <c r="I326" cm="1">
        <f t="array" ref="I326">_xlfn.IFS(B326=$N$4,H326/$O$4,B326=$N$5,H326/$O$5,B326=$N$6,H326/$O$6,B326=$N$7,H326/$O$7,B326=$N$8,H326/$O$8,B326=$N$9,H326/$O$9,B326=$N$10,H326/$O$10)</f>
        <v>2.2252177599965374E-4</v>
      </c>
      <c r="J326" s="15" cm="1">
        <f t="array" ref="J326">_xlfn.IFS(B326=$N$4,I326*$Q$4,B326=$N$5,I326*$Q$5,B326=$N$6,I326*$Q$6,B326=$N$7,I326*$Q$7,B326=$N$8,I326*$Q$8,B326=$N$9,I326*$Q$9,B326=$N$10,I326*$Q$10)</f>
        <v>1071097.8162995952</v>
      </c>
      <c r="K326" s="4">
        <f>SUM(H326,J326)</f>
        <v>1084772.8262995952</v>
      </c>
      <c r="M326">
        <v>1741360</v>
      </c>
    </row>
    <row r="327" spans="1:13" x14ac:dyDescent="0.2">
      <c r="A327">
        <v>1741360</v>
      </c>
      <c r="B327">
        <v>2021</v>
      </c>
      <c r="C327" t="s">
        <v>5</v>
      </c>
      <c r="D327" t="s">
        <v>6</v>
      </c>
      <c r="E327" t="s">
        <v>7</v>
      </c>
      <c r="F327" t="s">
        <v>3197</v>
      </c>
      <c r="G327" s="8" t="s">
        <v>3196</v>
      </c>
      <c r="H327" s="11">
        <v>14457.43</v>
      </c>
      <c r="I327" cm="1">
        <f t="array" ref="I327">_xlfn.IFS(B327=$N$4,H327/$O$4,B327=$N$5,H327/$O$5,B327=$N$6,H327/$O$6,B327=$N$7,H327/$O$7,B327=$N$8,H327/$O$8,B327=$N$9,H327/$O$9,B327=$N$10,H327/$O$10)</f>
        <v>2.3570689954392196E-4</v>
      </c>
      <c r="J327" s="15" cm="1">
        <f t="array" ref="J327">_xlfn.IFS(B327=$N$4,I327*$Q$4,B327=$N$5,I327*$Q$5,B327=$N$6,I327*$Q$6,B327=$N$7,I327*$Q$7,B327=$N$8,I327*$Q$8,B327=$N$9,I327*$Q$9,B327=$N$10,I327*$Q$10)</f>
        <v>1211686.2856383196</v>
      </c>
      <c r="K327" s="4">
        <f>SUM(H327,J327)</f>
        <v>1226143.7156383195</v>
      </c>
      <c r="M327">
        <v>1741360</v>
      </c>
    </row>
    <row r="328" spans="1:13" x14ac:dyDescent="0.2">
      <c r="A328">
        <v>1741360</v>
      </c>
      <c r="B328">
        <v>2022</v>
      </c>
      <c r="C328" t="s">
        <v>5</v>
      </c>
      <c r="D328" t="s">
        <v>6</v>
      </c>
      <c r="E328" t="s">
        <v>7</v>
      </c>
      <c r="F328" t="s">
        <v>3197</v>
      </c>
      <c r="G328" t="s">
        <v>3196</v>
      </c>
      <c r="H328">
        <v>15685.92</v>
      </c>
      <c r="I328" cm="1">
        <f t="array" ref="I328">_xlfn.IFS(B328=$N$4,H328/$O$4,B328=$N$5,H328/$O$5,B328=$N$6,H328/$O$6,B328=$N$7,H328/$O$7,B328=$N$8,H328/$O$8,B328=$N$9,H328/$O$9,B328=$N$10,H328/$O$10)</f>
        <v>2.319236548062931E-4</v>
      </c>
      <c r="J328" s="15" cm="1">
        <f t="array" ref="J328">_xlfn.IFS(B328=$N$4,I328*$Q$4,B328=$N$5,I328*$Q$5,B328=$N$6,I328*$Q$6,B328=$N$7,I328*$Q$7,B328=$N$8,I328*$Q$8,B328=$N$9,I328*$Q$9,B328=$N$10,I328*$Q$10)</f>
        <v>1360649.659982081</v>
      </c>
      <c r="K328" s="4">
        <f>SUM(H328,J328)</f>
        <v>1376335.579982081</v>
      </c>
      <c r="M328">
        <v>1741360</v>
      </c>
    </row>
    <row r="329" spans="1:13" x14ac:dyDescent="0.2">
      <c r="A329">
        <v>1741280</v>
      </c>
      <c r="B329">
        <v>2016</v>
      </c>
      <c r="C329" t="s">
        <v>5</v>
      </c>
      <c r="D329" t="s">
        <v>6</v>
      </c>
      <c r="E329" t="s">
        <v>7</v>
      </c>
      <c r="F329" t="s">
        <v>2464</v>
      </c>
      <c r="G329" s="9" t="s">
        <v>2463</v>
      </c>
      <c r="H329" s="10">
        <v>31369.59</v>
      </c>
      <c r="I329" cm="1">
        <f t="array" ref="I329">_xlfn.IFS(B329=$N$4,H329/$O$4,B329=$N$5,H329/$O$5,B329=$N$6,H329/$O$6,B329=$N$7,H329/$O$7,B329=$N$8,H329/$O$8,B329=$N$9,H329/$O$9,B329=$N$10,H329/$O$10)</f>
        <v>2.4086420329088483E-4</v>
      </c>
      <c r="J329" s="15" cm="1">
        <f t="array" ref="J329">_xlfn.IFS(B329=$N$4,I329*$Q$4,B329=$N$5,I329*$Q$5,B329=$N$6,I329*$Q$6,B329=$N$7,I329*$Q$7,B329=$N$8,I329*$Q$8,B329=$N$9,I329*$Q$9,B329=$N$10,I329*$Q$10)</f>
        <v>901426.87303756434</v>
      </c>
      <c r="K329" s="4">
        <f>SUM(H329,J329)</f>
        <v>932796.4630375643</v>
      </c>
      <c r="M329">
        <v>1741280</v>
      </c>
    </row>
    <row r="330" spans="1:13" x14ac:dyDescent="0.2">
      <c r="A330">
        <v>1741280</v>
      </c>
      <c r="B330">
        <v>2017</v>
      </c>
      <c r="C330" t="s">
        <v>5</v>
      </c>
      <c r="D330" t="s">
        <v>6</v>
      </c>
      <c r="E330" t="s">
        <v>7</v>
      </c>
      <c r="F330" t="s">
        <v>2464</v>
      </c>
      <c r="G330" s="8" t="s">
        <v>2463</v>
      </c>
      <c r="H330" s="11">
        <v>39441.29</v>
      </c>
      <c r="I330" cm="1">
        <f t="array" ref="I330">_xlfn.IFS(B330=$N$4,H330/$O$4,B330=$N$5,H330/$O$5,B330=$N$6,H330/$O$6,B330=$N$7,H330/$O$7,B330=$N$8,H330/$O$8,B330=$N$9,H330/$O$9,B330=$N$10,H330/$O$10)</f>
        <v>2.9521792601126215E-4</v>
      </c>
      <c r="J330" s="15" cm="1">
        <f t="array" ref="J330">_xlfn.IFS(B330=$N$4,I330*$Q$4,B330=$N$5,I330*$Q$5,B330=$N$6,I330*$Q$6,B330=$N$7,I330*$Q$7,B330=$N$8,I330*$Q$8,B330=$N$9,I330*$Q$9,B330=$N$10,I330*$Q$10)</f>
        <v>1176846.0235453632</v>
      </c>
      <c r="K330" s="4">
        <f>SUM(H330,J330)</f>
        <v>1216287.3135453633</v>
      </c>
      <c r="M330">
        <v>1741280</v>
      </c>
    </row>
    <row r="331" spans="1:13" x14ac:dyDescent="0.2">
      <c r="A331">
        <v>1741280</v>
      </c>
      <c r="B331">
        <v>2018</v>
      </c>
      <c r="C331" t="s">
        <v>5</v>
      </c>
      <c r="D331" t="s">
        <v>6</v>
      </c>
      <c r="E331" t="s">
        <v>7</v>
      </c>
      <c r="F331" t="s">
        <v>2464</v>
      </c>
      <c r="G331" s="8" t="s">
        <v>2463</v>
      </c>
      <c r="H331" s="11">
        <v>11093.46</v>
      </c>
      <c r="I331" cm="1">
        <f t="array" ref="I331">_xlfn.IFS(B331=$N$4,H331/$O$4,B331=$N$5,H331/$O$5,B331=$N$6,H331/$O$6,B331=$N$7,H331/$O$7,B331=$N$8,H331/$O$8,B331=$N$9,H331/$O$9,B331=$N$10,H331/$O$10)</f>
        <v>1.8557393152233601E-4</v>
      </c>
      <c r="J331" s="15" cm="1">
        <f t="array" ref="J331">_xlfn.IFS(B331=$N$4,I331*$Q$4,B331=$N$5,I331*$Q$5,B331=$N$6,I331*$Q$6,B331=$N$7,I331*$Q$7,B331=$N$8,I331*$Q$8,B331=$N$9,I331*$Q$9,B331=$N$10,I331*$Q$10)</f>
        <v>759948.51276087377</v>
      </c>
      <c r="K331" s="4">
        <f>SUM(H331,J331)</f>
        <v>771041.97276087373</v>
      </c>
      <c r="M331">
        <v>1741280</v>
      </c>
    </row>
    <row r="332" spans="1:13" x14ac:dyDescent="0.2">
      <c r="A332">
        <v>1741280</v>
      </c>
      <c r="B332">
        <v>2019</v>
      </c>
      <c r="C332" t="s">
        <v>5</v>
      </c>
      <c r="D332" t="s">
        <v>6</v>
      </c>
      <c r="E332" t="s">
        <v>7</v>
      </c>
      <c r="F332" t="s">
        <v>2464</v>
      </c>
      <c r="G332" s="25" t="s">
        <v>2463</v>
      </c>
      <c r="H332" s="26">
        <v>11319.97</v>
      </c>
      <c r="I332" cm="1">
        <f t="array" ref="I332">_xlfn.IFS(B332=$N$4,H332/$O$4,B332=$N$5,H332/$O$5,B332=$N$6,H332/$O$6,B332=$N$7,H332/$O$7,B332=$N$8,H332/$O$8,B332=$N$9,H332/$O$9,B332=$N$10,H332/$O$10)</f>
        <v>1.8039099388456224E-4</v>
      </c>
      <c r="J332" s="15" cm="1">
        <f t="array" ref="J332">_xlfn.IFS(B332=$N$4,I332*$Q$4,B332=$N$5,I332*$Q$5,B332=$N$6,I332*$Q$6,B332=$N$7,I332*$Q$7,B332=$N$8,I332*$Q$8,B332=$N$9,I332*$Q$9,B332=$N$10,I332*$Q$10)</f>
        <v>805629.91133890045</v>
      </c>
      <c r="K332" s="4">
        <f>SUM(H332,J332)</f>
        <v>816949.88133890042</v>
      </c>
      <c r="M332">
        <v>1741280</v>
      </c>
    </row>
    <row r="333" spans="1:13" x14ac:dyDescent="0.2">
      <c r="A333">
        <v>1741280</v>
      </c>
      <c r="B333">
        <v>2020</v>
      </c>
      <c r="C333" t="s">
        <v>5</v>
      </c>
      <c r="D333" t="s">
        <v>6</v>
      </c>
      <c r="E333" t="s">
        <v>7</v>
      </c>
      <c r="F333" t="s">
        <v>2464</v>
      </c>
      <c r="G333" s="8" t="s">
        <v>2463</v>
      </c>
      <c r="H333" s="11">
        <v>11875.68</v>
      </c>
      <c r="I333" cm="1">
        <f t="array" ref="I333">_xlfn.IFS(B333=$N$4,H333/$O$4,B333=$N$5,H333/$O$5,B333=$N$6,H333/$O$6,B333=$N$7,H333/$O$7,B333=$N$8,H333/$O$8,B333=$N$9,H333/$O$9,B333=$N$10,H333/$O$10)</f>
        <v>1.9324281333641202E-4</v>
      </c>
      <c r="J333" s="15" cm="1">
        <f t="array" ref="J333">_xlfn.IFS(B333=$N$4,I333*$Q$4,B333=$N$5,I333*$Q$5,B333=$N$6,I333*$Q$6,B333=$N$7,I333*$Q$7,B333=$N$8,I333*$Q$8,B333=$N$9,I333*$Q$9,B333=$N$10,I333*$Q$10)</f>
        <v>930164.94430883601</v>
      </c>
      <c r="K333" s="4">
        <f>SUM(H333,J333)</f>
        <v>942040.62430883606</v>
      </c>
      <c r="M333">
        <v>1741280</v>
      </c>
    </row>
    <row r="334" spans="1:13" x14ac:dyDescent="0.2">
      <c r="A334">
        <v>1741280</v>
      </c>
      <c r="B334">
        <v>2021</v>
      </c>
      <c r="C334" t="s">
        <v>5</v>
      </c>
      <c r="D334" t="s">
        <v>6</v>
      </c>
      <c r="E334" t="s">
        <v>7</v>
      </c>
      <c r="F334" t="s">
        <v>2464</v>
      </c>
      <c r="G334" s="8" t="s">
        <v>2463</v>
      </c>
      <c r="H334" s="11">
        <v>12091.56</v>
      </c>
      <c r="I334" cm="1">
        <f t="array" ref="I334">_xlfn.IFS(B334=$N$4,H334/$O$4,B334=$N$5,H334/$O$5,B334=$N$6,H334/$O$6,B334=$N$7,H334/$O$7,B334=$N$8,H334/$O$8,B334=$N$9,H334/$O$9,B334=$N$10,H334/$O$10)</f>
        <v>1.9713490698203655E-4</v>
      </c>
      <c r="J334" s="15" cm="1">
        <f t="array" ref="J334">_xlfn.IFS(B334=$N$4,I334*$Q$4,B334=$N$5,I334*$Q$5,B334=$N$6,I334*$Q$6,B334=$N$7,I334*$Q$7,B334=$N$8,I334*$Q$8,B334=$N$9,I334*$Q$9,B334=$N$10,I334*$Q$10)</f>
        <v>1013401.2354874192</v>
      </c>
      <c r="K334" s="4">
        <f>SUM(H334,J334)</f>
        <v>1025492.7954874192</v>
      </c>
      <c r="M334">
        <v>1741280</v>
      </c>
    </row>
    <row r="335" spans="1:13" x14ac:dyDescent="0.2">
      <c r="A335">
        <v>1741280</v>
      </c>
      <c r="B335">
        <v>2022</v>
      </c>
      <c r="C335" t="s">
        <v>5</v>
      </c>
      <c r="D335" t="s">
        <v>6</v>
      </c>
      <c r="E335" t="s">
        <v>7</v>
      </c>
      <c r="F335" t="s">
        <v>2464</v>
      </c>
      <c r="G335" t="s">
        <v>2463</v>
      </c>
      <c r="H335">
        <v>12526.64</v>
      </c>
      <c r="I335" cm="1">
        <f t="array" ref="I335">_xlfn.IFS(B335=$N$4,H335/$O$4,B335=$N$5,H335/$O$5,B335=$N$6,H335/$O$6,B335=$N$7,H335/$O$7,B335=$N$8,H335/$O$8,B335=$N$9,H335/$O$9,B335=$N$10,H335/$O$10)</f>
        <v>1.8521222416298841E-4</v>
      </c>
      <c r="J335" s="15" cm="1">
        <f t="array" ref="J335">_xlfn.IFS(B335=$N$4,I335*$Q$4,B335=$N$5,I335*$Q$5,B335=$N$6,I335*$Q$6,B335=$N$7,I335*$Q$7,B335=$N$8,I335*$Q$8,B335=$N$9,I335*$Q$9,B335=$N$10,I335*$Q$10)</f>
        <v>1086603.0463446158</v>
      </c>
      <c r="K335" s="4">
        <f>SUM(H335,J335)</f>
        <v>1099129.6863446156</v>
      </c>
      <c r="M335">
        <v>1741280</v>
      </c>
    </row>
    <row r="336" spans="1:13" x14ac:dyDescent="0.2">
      <c r="A336">
        <v>1741250</v>
      </c>
      <c r="B336">
        <v>2016</v>
      </c>
      <c r="C336" t="s">
        <v>5</v>
      </c>
      <c r="D336" t="s">
        <v>6</v>
      </c>
      <c r="E336" t="s">
        <v>7</v>
      </c>
      <c r="F336" t="s">
        <v>1769</v>
      </c>
      <c r="G336" s="9" t="s">
        <v>1768</v>
      </c>
      <c r="H336" s="10">
        <v>1206922.78</v>
      </c>
      <c r="I336" cm="1">
        <f t="array" ref="I336">_xlfn.IFS(B336=$N$4,H336/$O$4,B336=$N$5,H336/$O$5,B336=$N$6,H336/$O$6,B336=$N$7,H336/$O$7,B336=$N$8,H336/$O$8,B336=$N$9,H336/$O$9,B336=$N$10,H336/$O$10)</f>
        <v>9.2670798004793782E-3</v>
      </c>
      <c r="J336" s="15" cm="1">
        <f t="array" ref="J336">_xlfn.IFS(B336=$N$4,I336*$Q$4,B336=$N$5,I336*$Q$5,B336=$N$6,I336*$Q$6,B336=$N$7,I336*$Q$7,B336=$N$8,I336*$Q$8,B336=$N$9,I336*$Q$9,B336=$N$10,I336*$Q$10)</f>
        <v>34681761.144254811</v>
      </c>
      <c r="K336" s="4">
        <f>SUM(H336,J336)</f>
        <v>35888683.924254812</v>
      </c>
      <c r="M336">
        <v>1741250</v>
      </c>
    </row>
    <row r="337" spans="1:13" x14ac:dyDescent="0.2">
      <c r="A337">
        <v>1741250</v>
      </c>
      <c r="B337">
        <v>2017</v>
      </c>
      <c r="C337" t="s">
        <v>5</v>
      </c>
      <c r="D337" t="s">
        <v>6</v>
      </c>
      <c r="E337" t="s">
        <v>7</v>
      </c>
      <c r="F337" t="s">
        <v>1769</v>
      </c>
      <c r="G337" s="8" t="s">
        <v>1768</v>
      </c>
      <c r="H337" s="11">
        <v>1247858.6499999999</v>
      </c>
      <c r="I337" cm="1">
        <f t="array" ref="I337">_xlfn.IFS(B337=$N$4,H337/$O$4,B337=$N$5,H337/$O$5,B337=$N$6,H337/$O$6,B337=$N$7,H337/$O$7,B337=$N$8,H337/$O$8,B337=$N$9,H337/$O$9,B337=$N$10,H337/$O$10)</f>
        <v>9.3402178936899238E-3</v>
      </c>
      <c r="J337" s="15" cm="1">
        <f t="array" ref="J337">_xlfn.IFS(B337=$N$4,I337*$Q$4,B337=$N$5,I337*$Q$5,B337=$N$6,I337*$Q$6,B337=$N$7,I337*$Q$7,B337=$N$8,I337*$Q$8,B337=$N$9,I337*$Q$9,B337=$N$10,I337*$Q$10)</f>
        <v>37233505.552155755</v>
      </c>
      <c r="K337" s="4">
        <f>SUM(H337,J337)</f>
        <v>38481364.202155754</v>
      </c>
      <c r="M337">
        <v>1741250</v>
      </c>
    </row>
    <row r="338" spans="1:13" x14ac:dyDescent="0.2">
      <c r="A338">
        <v>1741250</v>
      </c>
      <c r="B338">
        <v>2018</v>
      </c>
      <c r="C338" t="s">
        <v>5</v>
      </c>
      <c r="D338" t="s">
        <v>6</v>
      </c>
      <c r="E338" t="s">
        <v>7</v>
      </c>
      <c r="F338" t="s">
        <v>1769</v>
      </c>
      <c r="G338" s="8" t="s">
        <v>1768</v>
      </c>
      <c r="H338" s="11">
        <v>507291.48</v>
      </c>
      <c r="I338" cm="1">
        <f t="array" ref="I338">_xlfn.IFS(B338=$N$4,H338/$O$4,B338=$N$5,H338/$O$5,B338=$N$6,H338/$O$6,B338=$N$7,H338/$O$7,B338=$N$8,H338/$O$8,B338=$N$9,H338/$O$9,B338=$N$10,H338/$O$10)</f>
        <v>8.4860876923326441E-3</v>
      </c>
      <c r="J338" s="15" cm="1">
        <f t="array" ref="J338">_xlfn.IFS(B338=$N$4,I338*$Q$4,B338=$N$5,I338*$Q$5,B338=$N$6,I338*$Q$6,B338=$N$7,I338*$Q$7,B338=$N$8,I338*$Q$8,B338=$N$9,I338*$Q$9,B338=$N$10,I338*$Q$10)</f>
        <v>34751592.899083115</v>
      </c>
      <c r="K338" s="4">
        <f>SUM(H338,J338)</f>
        <v>35258884.379083112</v>
      </c>
      <c r="M338">
        <v>1741250</v>
      </c>
    </row>
    <row r="339" spans="1:13" x14ac:dyDescent="0.2">
      <c r="A339">
        <v>1741250</v>
      </c>
      <c r="B339">
        <v>2019</v>
      </c>
      <c r="C339" t="s">
        <v>5</v>
      </c>
      <c r="D339" t="s">
        <v>6</v>
      </c>
      <c r="E339" t="s">
        <v>7</v>
      </c>
      <c r="F339" t="s">
        <v>1769</v>
      </c>
      <c r="G339" s="25" t="s">
        <v>1768</v>
      </c>
      <c r="H339" s="26">
        <v>740522.69</v>
      </c>
      <c r="I339" cm="1">
        <f t="array" ref="I339">_xlfn.IFS(B339=$N$4,H339/$O$4,B339=$N$5,H339/$O$5,B339=$N$6,H339/$O$6,B339=$N$7,H339/$O$7,B339=$N$8,H339/$O$8,B339=$N$9,H339/$O$9,B339=$N$10,H339/$O$10)</f>
        <v>1.1800704775999369E-2</v>
      </c>
      <c r="J339" s="15" cm="1">
        <f t="array" ref="J339">_xlfn.IFS(B339=$N$4,I339*$Q$4,B339=$N$5,I339*$Q$5,B339=$N$6,I339*$Q$6,B339=$N$7,I339*$Q$7,B339=$N$8,I339*$Q$8,B339=$N$9,I339*$Q$9,B339=$N$10,I339*$Q$10)</f>
        <v>52702191.709796406</v>
      </c>
      <c r="K339" s="4">
        <f>SUM(H339,J339)</f>
        <v>53442714.399796404</v>
      </c>
      <c r="M339">
        <v>1741250</v>
      </c>
    </row>
    <row r="340" spans="1:13" x14ac:dyDescent="0.2">
      <c r="A340">
        <v>1741250</v>
      </c>
      <c r="B340">
        <v>2020</v>
      </c>
      <c r="C340" t="s">
        <v>5</v>
      </c>
      <c r="D340" t="s">
        <v>6</v>
      </c>
      <c r="E340" t="s">
        <v>7</v>
      </c>
      <c r="F340" t="s">
        <v>1769</v>
      </c>
      <c r="G340" s="8" t="s">
        <v>1768</v>
      </c>
      <c r="H340" s="11">
        <v>413847.57</v>
      </c>
      <c r="I340" cm="1">
        <f t="array" ref="I340">_xlfn.IFS(B340=$N$4,H340/$O$4,B340=$N$5,H340/$O$5,B340=$N$6,H340/$O$6,B340=$N$7,H340/$O$7,B340=$N$8,H340/$O$8,B340=$N$9,H340/$O$9,B340=$N$10,H340/$O$10)</f>
        <v>6.734188587031455E-3</v>
      </c>
      <c r="J340" s="15" cm="1">
        <f t="array" ref="J340">_xlfn.IFS(B340=$N$4,I340*$Q$4,B340=$N$5,I340*$Q$5,B340=$N$6,I340*$Q$6,B340=$N$7,I340*$Q$7,B340=$N$8,I340*$Q$8,B340=$N$9,I340*$Q$9,B340=$N$10,I340*$Q$10)</f>
        <v>32414691.360949196</v>
      </c>
      <c r="K340" s="4">
        <f>SUM(H340,J340)</f>
        <v>32828538.930949196</v>
      </c>
      <c r="M340">
        <v>1741250</v>
      </c>
    </row>
    <row r="341" spans="1:13" x14ac:dyDescent="0.2">
      <c r="A341">
        <v>1741250</v>
      </c>
      <c r="B341">
        <v>2021</v>
      </c>
      <c r="C341" t="s">
        <v>5</v>
      </c>
      <c r="D341" t="s">
        <v>6</v>
      </c>
      <c r="E341" t="s">
        <v>7</v>
      </c>
      <c r="F341" t="s">
        <v>1769</v>
      </c>
      <c r="G341" s="8" t="s">
        <v>1768</v>
      </c>
      <c r="H341" s="11">
        <v>464637.7</v>
      </c>
      <c r="I341" cm="1">
        <f t="array" ref="I341">_xlfn.IFS(B341=$N$4,H341/$O$4,B341=$N$5,H341/$O$5,B341=$N$6,H341/$O$6,B341=$N$7,H341/$O$7,B341=$N$8,H341/$O$8,B341=$N$9,H341/$O$9,B341=$N$10,H341/$O$10)</f>
        <v>7.575226833414995E-3</v>
      </c>
      <c r="J341" s="15" cm="1">
        <f t="array" ref="J341">_xlfn.IFS(B341=$N$4,I341*$Q$4,B341=$N$5,I341*$Q$5,B341=$N$6,I341*$Q$6,B341=$N$7,I341*$Q$7,B341=$N$8,I341*$Q$8,B341=$N$9,I341*$Q$9,B341=$N$10,I341*$Q$10)</f>
        <v>38941577.367521882</v>
      </c>
      <c r="K341" s="4">
        <f>SUM(H341,J341)</f>
        <v>39406215.067521885</v>
      </c>
      <c r="M341">
        <v>1741250</v>
      </c>
    </row>
    <row r="342" spans="1:13" x14ac:dyDescent="0.2">
      <c r="A342">
        <v>1741250</v>
      </c>
      <c r="B342">
        <v>2022</v>
      </c>
      <c r="C342" t="s">
        <v>5</v>
      </c>
      <c r="D342" t="s">
        <v>6</v>
      </c>
      <c r="E342" t="s">
        <v>7</v>
      </c>
      <c r="F342" t="s">
        <v>1769</v>
      </c>
      <c r="G342" t="s">
        <v>1768</v>
      </c>
      <c r="H342">
        <v>561255.53</v>
      </c>
      <c r="I342" cm="1">
        <f t="array" ref="I342">_xlfn.IFS(B342=$N$4,H342/$O$4,B342=$N$5,H342/$O$5,B342=$N$6,H342/$O$6,B342=$N$7,H342/$O$7,B342=$N$8,H342/$O$8,B342=$N$9,H342/$O$9,B342=$N$10,H342/$O$10)</f>
        <v>8.298425199021995E-3</v>
      </c>
      <c r="J342" s="15" cm="1">
        <f t="array" ref="J342">_xlfn.IFS(B342=$N$4,I342*$Q$4,B342=$N$5,I342*$Q$5,B342=$N$6,I342*$Q$6,B342=$N$7,I342*$Q$7,B342=$N$8,I342*$Q$8,B342=$N$9,I342*$Q$9,B342=$N$10,I342*$Q$10)</f>
        <v>48685199.596680507</v>
      </c>
      <c r="K342" s="4">
        <f>SUM(H342,J342)</f>
        <v>49246455.126680508</v>
      </c>
      <c r="M342">
        <v>1741250</v>
      </c>
    </row>
    <row r="343" spans="1:13" x14ac:dyDescent="0.2">
      <c r="A343">
        <v>1741190</v>
      </c>
      <c r="B343">
        <v>2016</v>
      </c>
      <c r="C343" t="s">
        <v>5</v>
      </c>
      <c r="D343" t="s">
        <v>6</v>
      </c>
      <c r="E343" t="s">
        <v>7</v>
      </c>
      <c r="F343" t="s">
        <v>1857</v>
      </c>
      <c r="G343" s="9" t="s">
        <v>1856</v>
      </c>
      <c r="H343" s="10">
        <v>153514.26999999999</v>
      </c>
      <c r="I343" cm="1">
        <f t="array" ref="I343">_xlfn.IFS(B343=$N$4,H343/$O$4,B343=$N$5,H343/$O$5,B343=$N$6,H343/$O$6,B343=$N$7,H343/$O$7,B343=$N$8,H343/$O$8,B343=$N$9,H343/$O$9,B343=$N$10,H343/$O$10)</f>
        <v>1.178724119037953E-3</v>
      </c>
      <c r="J343" s="15" cm="1">
        <f t="array" ref="J343">_xlfn.IFS(B343=$N$4,I343*$Q$4,B343=$N$5,I343*$Q$5,B343=$N$6,I343*$Q$6,B343=$N$7,I343*$Q$7,B343=$N$8,I343*$Q$8,B343=$N$9,I343*$Q$9,B343=$N$10,I343*$Q$10)</f>
        <v>4411338.7638392579</v>
      </c>
      <c r="K343" s="4">
        <f>SUM(H343,J343)</f>
        <v>4564853.0338392574</v>
      </c>
      <c r="M343">
        <v>1741190</v>
      </c>
    </row>
    <row r="344" spans="1:13" x14ac:dyDescent="0.2">
      <c r="A344">
        <v>1741190</v>
      </c>
      <c r="B344">
        <v>2017</v>
      </c>
      <c r="C344" t="s">
        <v>5</v>
      </c>
      <c r="D344" t="s">
        <v>6</v>
      </c>
      <c r="E344" t="s">
        <v>7</v>
      </c>
      <c r="F344" t="s">
        <v>1857</v>
      </c>
      <c r="G344" s="8" t="s">
        <v>1856</v>
      </c>
      <c r="H344" s="11">
        <v>227995.98</v>
      </c>
      <c r="I344" cm="1">
        <f t="array" ref="I344">_xlfn.IFS(B344=$N$4,H344/$O$4,B344=$N$5,H344/$O$5,B344=$N$6,H344/$O$6,B344=$N$7,H344/$O$7,B344=$N$8,H344/$O$8,B344=$N$9,H344/$O$9,B344=$N$10,H344/$O$10)</f>
        <v>1.706549160904859E-3</v>
      </c>
      <c r="J344" s="15" cm="1">
        <f t="array" ref="J344">_xlfn.IFS(B344=$N$4,I344*$Q$4,B344=$N$5,I344*$Q$5,B344=$N$6,I344*$Q$6,B344=$N$7,I344*$Q$7,B344=$N$8,I344*$Q$8,B344=$N$9,I344*$Q$9,B344=$N$10,I344*$Q$10)</f>
        <v>6802925.6255900403</v>
      </c>
      <c r="K344" s="4">
        <f>SUM(H344,J344)</f>
        <v>7030921.6055900408</v>
      </c>
      <c r="M344">
        <v>1741190</v>
      </c>
    </row>
    <row r="345" spans="1:13" x14ac:dyDescent="0.2">
      <c r="A345">
        <v>1741190</v>
      </c>
      <c r="B345">
        <v>2018</v>
      </c>
      <c r="C345" t="s">
        <v>5</v>
      </c>
      <c r="D345" t="s">
        <v>6</v>
      </c>
      <c r="E345" t="s">
        <v>7</v>
      </c>
      <c r="F345" t="s">
        <v>1857</v>
      </c>
      <c r="G345" s="8" t="s">
        <v>1856</v>
      </c>
      <c r="H345" s="11">
        <v>175015.42</v>
      </c>
      <c r="I345" cm="1">
        <f t="array" ref="I345">_xlfn.IFS(B345=$N$4,H345/$O$4,B345=$N$5,H345/$O$5,B345=$N$6,H345/$O$6,B345=$N$7,H345/$O$7,B345=$N$8,H345/$O$8,B345=$N$9,H345/$O$9,B345=$N$10,H345/$O$10)</f>
        <v>2.9276979018658632E-3</v>
      </c>
      <c r="J345" s="15" cm="1">
        <f t="array" ref="J345">_xlfn.IFS(B345=$N$4,I345*$Q$4,B345=$N$5,I345*$Q$5,B345=$N$6,I345*$Q$6,B345=$N$7,I345*$Q$7,B345=$N$8,I345*$Q$8,B345=$N$9,I345*$Q$9,B345=$N$10,I345*$Q$10)</f>
        <v>11989289.918494292</v>
      </c>
      <c r="K345" s="4">
        <f>SUM(H345,J345)</f>
        <v>12164305.338494292</v>
      </c>
      <c r="M345">
        <v>1741190</v>
      </c>
    </row>
    <row r="346" spans="1:13" x14ac:dyDescent="0.2">
      <c r="A346">
        <v>1741190</v>
      </c>
      <c r="B346">
        <v>2019</v>
      </c>
      <c r="C346" t="s">
        <v>5</v>
      </c>
      <c r="D346" t="s">
        <v>6</v>
      </c>
      <c r="E346" t="s">
        <v>7</v>
      </c>
      <c r="F346" t="s">
        <v>1857</v>
      </c>
      <c r="G346" s="25" t="s">
        <v>1856</v>
      </c>
      <c r="H346" s="26">
        <v>191309.32</v>
      </c>
      <c r="I346" cm="1">
        <f t="array" ref="I346">_xlfn.IFS(B346=$N$4,H346/$O$4,B346=$N$5,H346/$O$5,B346=$N$6,H346/$O$6,B346=$N$7,H346/$O$7,B346=$N$8,H346/$O$8,B346=$N$9,H346/$O$9,B346=$N$10,H346/$O$10)</f>
        <v>3.0486369110677646E-3</v>
      </c>
      <c r="J346" s="15" cm="1">
        <f t="array" ref="J346">_xlfn.IFS(B346=$N$4,I346*$Q$4,B346=$N$5,I346*$Q$5,B346=$N$6,I346*$Q$6,B346=$N$7,I346*$Q$7,B346=$N$8,I346*$Q$8,B346=$N$9,I346*$Q$9,B346=$N$10,I346*$Q$10)</f>
        <v>13615275.5272236</v>
      </c>
      <c r="K346" s="4">
        <f>SUM(H346,J346)</f>
        <v>13806584.8472236</v>
      </c>
      <c r="M346">
        <v>1741190</v>
      </c>
    </row>
    <row r="347" spans="1:13" x14ac:dyDescent="0.2">
      <c r="A347">
        <v>1741190</v>
      </c>
      <c r="B347">
        <v>2020</v>
      </c>
      <c r="C347" t="s">
        <v>5</v>
      </c>
      <c r="D347" t="s">
        <v>6</v>
      </c>
      <c r="E347" t="s">
        <v>7</v>
      </c>
      <c r="F347" t="s">
        <v>1857</v>
      </c>
      <c r="G347" s="8" t="s">
        <v>1856</v>
      </c>
      <c r="H347" s="11">
        <v>185384.22</v>
      </c>
      <c r="I347" cm="1">
        <f t="array" ref="I347">_xlfn.IFS(B347=$N$4,H347/$O$4,B347=$N$5,H347/$O$5,B347=$N$6,H347/$O$6,B347=$N$7,H347/$O$7,B347=$N$8,H347/$O$8,B347=$N$9,H347/$O$9,B347=$N$10,H347/$O$10)</f>
        <v>3.01659932071059E-3</v>
      </c>
      <c r="J347" s="15" cm="1">
        <f t="array" ref="J347">_xlfn.IFS(B347=$N$4,I347*$Q$4,B347=$N$5,I347*$Q$5,B347=$N$6,I347*$Q$6,B347=$N$7,I347*$Q$7,B347=$N$8,I347*$Q$8,B347=$N$9,I347*$Q$9,B347=$N$10,I347*$Q$10)</f>
        <v>14520255.065144649</v>
      </c>
      <c r="K347" s="4">
        <f>SUM(H347,J347)</f>
        <v>14705639.285144649</v>
      </c>
      <c r="M347">
        <v>1741190</v>
      </c>
    </row>
    <row r="348" spans="1:13" x14ac:dyDescent="0.2">
      <c r="A348">
        <v>1741190</v>
      </c>
      <c r="B348">
        <v>2021</v>
      </c>
      <c r="C348" t="s">
        <v>5</v>
      </c>
      <c r="D348" t="s">
        <v>6</v>
      </c>
      <c r="E348" t="s">
        <v>7</v>
      </c>
      <c r="F348" t="s">
        <v>1857</v>
      </c>
      <c r="G348" s="8" t="s">
        <v>1856</v>
      </c>
      <c r="H348" s="11">
        <v>193664.98</v>
      </c>
      <c r="I348" cm="1">
        <f t="array" ref="I348">_xlfn.IFS(B348=$N$4,H348/$O$4,B348=$N$5,H348/$O$5,B348=$N$6,H348/$O$6,B348=$N$7,H348/$O$7,B348=$N$8,H348/$O$8,B348=$N$9,H348/$O$9,B348=$N$10,H348/$O$10)</f>
        <v>3.1574195404048756E-3</v>
      </c>
      <c r="J348" s="15" cm="1">
        <f t="array" ref="J348">_xlfn.IFS(B348=$N$4,I348*$Q$4,B348=$N$5,I348*$Q$5,B348=$N$6,I348*$Q$6,B348=$N$7,I348*$Q$7,B348=$N$8,I348*$Q$8,B348=$N$9,I348*$Q$9,B348=$N$10,I348*$Q$10)</f>
        <v>16231183.569584599</v>
      </c>
      <c r="K348" s="4">
        <f>SUM(H348,J348)</f>
        <v>16424848.549584599</v>
      </c>
      <c r="M348">
        <v>1741190</v>
      </c>
    </row>
    <row r="349" spans="1:13" x14ac:dyDescent="0.2">
      <c r="A349">
        <v>1741190</v>
      </c>
      <c r="B349">
        <v>2022</v>
      </c>
      <c r="C349" t="s">
        <v>5</v>
      </c>
      <c r="D349" t="s">
        <v>6</v>
      </c>
      <c r="E349" t="s">
        <v>7</v>
      </c>
      <c r="F349" t="s">
        <v>1857</v>
      </c>
      <c r="G349" t="s">
        <v>1856</v>
      </c>
      <c r="H349">
        <v>213829.65</v>
      </c>
      <c r="I349" cm="1">
        <f t="array" ref="I349">_xlfn.IFS(B349=$N$4,H349/$O$4,B349=$N$5,H349/$O$5,B349=$N$6,H349/$O$6,B349=$N$7,H349/$O$7,B349=$N$8,H349/$O$8,B349=$N$9,H349/$O$9,B349=$N$10,H349/$O$10)</f>
        <v>3.161571264799927E-3</v>
      </c>
      <c r="J349" s="15" cm="1">
        <f t="array" ref="J349">_xlfn.IFS(B349=$N$4,I349*$Q$4,B349=$N$5,I349*$Q$5,B349=$N$6,I349*$Q$6,B349=$N$7,I349*$Q$7,B349=$N$8,I349*$Q$8,B349=$N$9,I349*$Q$9,B349=$N$10,I349*$Q$10)</f>
        <v>18548305.777830523</v>
      </c>
      <c r="K349" s="4">
        <f>SUM(H349,J349)</f>
        <v>18762135.427830521</v>
      </c>
      <c r="M349">
        <v>1741190</v>
      </c>
    </row>
    <row r="350" spans="1:13" x14ac:dyDescent="0.2">
      <c r="A350">
        <v>1741070</v>
      </c>
      <c r="B350">
        <v>2016</v>
      </c>
      <c r="C350" t="s">
        <v>5</v>
      </c>
      <c r="D350" t="s">
        <v>6</v>
      </c>
      <c r="E350" t="s">
        <v>7</v>
      </c>
      <c r="F350" t="s">
        <v>2440</v>
      </c>
      <c r="G350" s="9" t="s">
        <v>2439</v>
      </c>
      <c r="H350" s="10">
        <v>128026.56</v>
      </c>
      <c r="I350" cm="1">
        <f t="array" ref="I350">_xlfn.IFS(B350=$N$4,H350/$O$4,B350=$N$5,H350/$O$5,B350=$N$6,H350/$O$6,B350=$N$7,H350/$O$7,B350=$N$8,H350/$O$8,B350=$N$9,H350/$O$9,B350=$N$10,H350/$O$10)</f>
        <v>9.830225825225216E-4</v>
      </c>
      <c r="J350" s="15" cm="1">
        <f t="array" ref="J350">_xlfn.IFS(B350=$N$4,I350*$Q$4,B350=$N$5,I350*$Q$5,B350=$N$6,I350*$Q$6,B350=$N$7,I350*$Q$7,B350=$N$8,I350*$Q$8,B350=$N$9,I350*$Q$9,B350=$N$10,I350*$Q$10)</f>
        <v>3678931.7822310114</v>
      </c>
      <c r="K350" s="4">
        <f>SUM(H350,J350)</f>
        <v>3806958.3422310115</v>
      </c>
      <c r="M350">
        <v>1741070</v>
      </c>
    </row>
    <row r="351" spans="1:13" x14ac:dyDescent="0.2">
      <c r="A351">
        <v>1741070</v>
      </c>
      <c r="B351">
        <v>2017</v>
      </c>
      <c r="C351" t="s">
        <v>5</v>
      </c>
      <c r="D351" t="s">
        <v>6</v>
      </c>
      <c r="E351" t="s">
        <v>7</v>
      </c>
      <c r="F351" t="s">
        <v>2440</v>
      </c>
      <c r="G351" s="8" t="s">
        <v>2439</v>
      </c>
      <c r="H351" s="11">
        <v>139615.59</v>
      </c>
      <c r="I351" cm="1">
        <f t="array" ref="I351">_xlfn.IFS(B351=$N$4,H351/$O$4,B351=$N$5,H351/$O$5,B351=$N$6,H351/$O$6,B351=$N$7,H351/$O$7,B351=$N$8,H351/$O$8,B351=$N$9,H351/$O$9,B351=$N$10,H351/$O$10)</f>
        <v>1.0450222322504845E-3</v>
      </c>
      <c r="J351" s="15" cm="1">
        <f t="array" ref="J351">_xlfn.IFS(B351=$N$4,I351*$Q$4,B351=$N$5,I351*$Q$5,B351=$N$6,I351*$Q$6,B351=$N$7,I351*$Q$7,B351=$N$8,I351*$Q$8,B351=$N$9,I351*$Q$9,B351=$N$10,I351*$Q$10)</f>
        <v>4165838.6912912787</v>
      </c>
      <c r="K351" s="4">
        <f>SUM(H351,J351)</f>
        <v>4305454.281291279</v>
      </c>
      <c r="M351">
        <v>1741070</v>
      </c>
    </row>
    <row r="352" spans="1:13" x14ac:dyDescent="0.2">
      <c r="A352">
        <v>1741070</v>
      </c>
      <c r="B352">
        <v>2018</v>
      </c>
      <c r="C352" t="s">
        <v>5</v>
      </c>
      <c r="D352" t="s">
        <v>6</v>
      </c>
      <c r="E352" t="s">
        <v>7</v>
      </c>
      <c r="F352" t="s">
        <v>2440</v>
      </c>
      <c r="G352" s="8" t="s">
        <v>2439</v>
      </c>
      <c r="H352" s="11">
        <v>68511.88</v>
      </c>
      <c r="I352" cm="1">
        <f t="array" ref="I352">_xlfn.IFS(B352=$N$4,H352/$O$4,B352=$N$5,H352/$O$5,B352=$N$6,H352/$O$6,B352=$N$7,H352/$O$7,B352=$N$8,H352/$O$8,B352=$N$9,H352/$O$9,B352=$N$10,H352/$O$10)</f>
        <v>1.1460823699356651E-3</v>
      </c>
      <c r="J352" s="15" cm="1">
        <f t="array" ref="J352">_xlfn.IFS(B352=$N$4,I352*$Q$4,B352=$N$5,I352*$Q$5,B352=$N$6,I352*$Q$6,B352=$N$7,I352*$Q$7,B352=$N$8,I352*$Q$8,B352=$N$9,I352*$Q$9,B352=$N$10,I352*$Q$10)</f>
        <v>4693350.975480279</v>
      </c>
      <c r="K352" s="4">
        <f>SUM(H352,J352)</f>
        <v>4761862.8554802788</v>
      </c>
      <c r="M352">
        <v>1741070</v>
      </c>
    </row>
    <row r="353" spans="1:13" x14ac:dyDescent="0.2">
      <c r="A353">
        <v>1741070</v>
      </c>
      <c r="B353">
        <v>2019</v>
      </c>
      <c r="C353" t="s">
        <v>5</v>
      </c>
      <c r="D353" t="s">
        <v>6</v>
      </c>
      <c r="E353" t="s">
        <v>7</v>
      </c>
      <c r="F353" t="s">
        <v>2440</v>
      </c>
      <c r="G353" s="25" t="s">
        <v>2439</v>
      </c>
      <c r="H353" s="26">
        <v>71437.850000000006</v>
      </c>
      <c r="I353" cm="1">
        <f t="array" ref="I353">_xlfn.IFS(B353=$N$4,H353/$O$4,B353=$N$5,H353/$O$5,B353=$N$6,H353/$O$6,B353=$N$7,H353/$O$7,B353=$N$8,H353/$O$8,B353=$N$9,H353/$O$9,B353=$N$10,H353/$O$10)</f>
        <v>1.1384080313354432E-3</v>
      </c>
      <c r="J353" s="15" cm="1">
        <f t="array" ref="J353">_xlfn.IFS(B353=$N$4,I353*$Q$4,B353=$N$5,I353*$Q$5,B353=$N$6,I353*$Q$6,B353=$N$7,I353*$Q$7,B353=$N$8,I353*$Q$8,B353=$N$9,I353*$Q$9,B353=$N$10,I353*$Q$10)</f>
        <v>5084153.8238830734</v>
      </c>
      <c r="K353" s="4">
        <f>SUM(H353,J353)</f>
        <v>5155591.673883073</v>
      </c>
      <c r="M353">
        <v>1741070</v>
      </c>
    </row>
    <row r="354" spans="1:13" x14ac:dyDescent="0.2">
      <c r="A354">
        <v>1741070</v>
      </c>
      <c r="B354">
        <v>2020</v>
      </c>
      <c r="C354" t="s">
        <v>5</v>
      </c>
      <c r="D354" t="s">
        <v>6</v>
      </c>
      <c r="E354" t="s">
        <v>7</v>
      </c>
      <c r="F354" t="s">
        <v>2440</v>
      </c>
      <c r="G354" s="8" t="s">
        <v>2439</v>
      </c>
      <c r="H354" s="11">
        <v>70361.14</v>
      </c>
      <c r="I354" cm="1">
        <f t="array" ref="I354">_xlfn.IFS(B354=$N$4,H354/$O$4,B354=$N$5,H354/$O$5,B354=$N$6,H354/$O$6,B354=$N$7,H354/$O$7,B354=$N$8,H354/$O$8,B354=$N$9,H354/$O$9,B354=$N$10,H354/$O$10)</f>
        <v>1.1449268288769277E-3</v>
      </c>
      <c r="J354" s="15" cm="1">
        <f t="array" ref="J354">_xlfn.IFS(B354=$N$4,I354*$Q$4,B354=$N$5,I354*$Q$5,B354=$N$6,I354*$Q$6,B354=$N$7,I354*$Q$7,B354=$N$8,I354*$Q$8,B354=$N$9,I354*$Q$9,B354=$N$10,I354*$Q$10)</f>
        <v>5511049.9667897932</v>
      </c>
      <c r="K354" s="4">
        <f>SUM(H354,J354)</f>
        <v>5581411.1067897929</v>
      </c>
      <c r="M354">
        <v>1741070</v>
      </c>
    </row>
    <row r="355" spans="1:13" x14ac:dyDescent="0.2">
      <c r="A355">
        <v>1741070</v>
      </c>
      <c r="B355">
        <v>2021</v>
      </c>
      <c r="C355" t="s">
        <v>5</v>
      </c>
      <c r="D355" t="s">
        <v>6</v>
      </c>
      <c r="E355" t="s">
        <v>7</v>
      </c>
      <c r="F355" t="s">
        <v>2440</v>
      </c>
      <c r="G355" s="8" t="s">
        <v>2439</v>
      </c>
      <c r="H355" s="11">
        <v>76477.06</v>
      </c>
      <c r="I355" cm="1">
        <f t="array" ref="I355">_xlfn.IFS(B355=$N$4,H355/$O$4,B355=$N$5,H355/$O$5,B355=$N$6,H355/$O$6,B355=$N$7,H355/$O$7,B355=$N$8,H355/$O$8,B355=$N$9,H355/$O$9,B355=$N$10,H355/$O$10)</f>
        <v>1.2468447503349138E-3</v>
      </c>
      <c r="J355" s="15" cm="1">
        <f t="array" ref="J355">_xlfn.IFS(B355=$N$4,I355*$Q$4,B355=$N$5,I355*$Q$5,B355=$N$6,I355*$Q$6,B355=$N$7,I355*$Q$7,B355=$N$8,I355*$Q$8,B355=$N$9,I355*$Q$9,B355=$N$10,I355*$Q$10)</f>
        <v>6409590.4159964053</v>
      </c>
      <c r="K355" s="4">
        <f>SUM(H355,J355)</f>
        <v>6486067.4759964049</v>
      </c>
      <c r="M355">
        <v>1741070</v>
      </c>
    </row>
    <row r="356" spans="1:13" x14ac:dyDescent="0.2">
      <c r="A356">
        <v>1741070</v>
      </c>
      <c r="B356">
        <v>2022</v>
      </c>
      <c r="C356" t="s">
        <v>5</v>
      </c>
      <c r="D356" t="s">
        <v>6</v>
      </c>
      <c r="E356" t="s">
        <v>7</v>
      </c>
      <c r="F356" t="s">
        <v>2440</v>
      </c>
      <c r="G356" t="s">
        <v>2439</v>
      </c>
      <c r="H356">
        <v>76749.37</v>
      </c>
      <c r="I356" cm="1">
        <f t="array" ref="I356">_xlfn.IFS(B356=$N$4,H356/$O$4,B356=$N$5,H356/$O$5,B356=$N$6,H356/$O$6,B356=$N$7,H356/$O$7,B356=$N$8,H356/$O$8,B356=$N$9,H356/$O$9,B356=$N$10,H356/$O$10)</f>
        <v>1.1347752885696514E-3</v>
      </c>
      <c r="J356" s="15" cm="1">
        <f t="array" ref="J356">_xlfn.IFS(B356=$N$4,I356*$Q$4,B356=$N$5,I356*$Q$5,B356=$N$6,I356*$Q$6,B356=$N$7,I356*$Q$7,B356=$N$8,I356*$Q$8,B356=$N$9,I356*$Q$9,B356=$N$10,I356*$Q$10)</f>
        <v>6657499.4768772833</v>
      </c>
      <c r="K356" s="4">
        <f>SUM(H356,J356)</f>
        <v>6734248.8468772834</v>
      </c>
      <c r="M356">
        <v>1741070</v>
      </c>
    </row>
    <row r="357" spans="1:13" x14ac:dyDescent="0.2">
      <c r="A357">
        <v>1741040</v>
      </c>
      <c r="B357">
        <v>2016</v>
      </c>
      <c r="C357" t="s">
        <v>5</v>
      </c>
      <c r="D357" t="s">
        <v>6</v>
      </c>
      <c r="E357" t="s">
        <v>7</v>
      </c>
      <c r="F357" t="s">
        <v>2974</v>
      </c>
      <c r="G357" s="9" t="s">
        <v>2973</v>
      </c>
      <c r="H357" s="10">
        <v>30379.34</v>
      </c>
      <c r="I357" cm="1">
        <f t="array" ref="I357">_xlfn.IFS(B357=$N$4,H357/$O$4,B357=$N$5,H357/$O$5,B357=$N$6,H357/$O$6,B357=$N$7,H357/$O$7,B357=$N$8,H357/$O$8,B357=$N$9,H357/$O$9,B357=$N$10,H357/$O$10)</f>
        <v>2.3326079574527143E-4</v>
      </c>
      <c r="J357" s="15" cm="1">
        <f t="array" ref="J357">_xlfn.IFS(B357=$N$4,I357*$Q$4,B357=$N$5,I357*$Q$5,B357=$N$6,I357*$Q$6,B357=$N$7,I357*$Q$7,B357=$N$8,I357*$Q$8,B357=$N$9,I357*$Q$9,B357=$N$10,I357*$Q$10)</f>
        <v>872971.3541409052</v>
      </c>
      <c r="K357" s="4">
        <f>SUM(H357,J357)</f>
        <v>903350.69414090517</v>
      </c>
      <c r="M357">
        <v>1741040</v>
      </c>
    </row>
    <row r="358" spans="1:13" x14ac:dyDescent="0.2">
      <c r="A358">
        <v>1741040</v>
      </c>
      <c r="B358">
        <v>2017</v>
      </c>
      <c r="C358" t="s">
        <v>5</v>
      </c>
      <c r="D358" t="s">
        <v>6</v>
      </c>
      <c r="E358" t="s">
        <v>7</v>
      </c>
      <c r="F358" t="s">
        <v>2974</v>
      </c>
      <c r="G358" s="8" t="s">
        <v>2973</v>
      </c>
      <c r="H358" s="11">
        <v>27330.66</v>
      </c>
      <c r="I358" cm="1">
        <f t="array" ref="I358">_xlfn.IFS(B358=$N$4,H358/$O$4,B358=$N$5,H358/$O$5,B358=$N$6,H358/$O$6,B358=$N$7,H358/$O$7,B358=$N$8,H358/$O$8,B358=$N$9,H358/$O$9,B358=$N$10,H358/$O$10)</f>
        <v>2.0456990026743451E-4</v>
      </c>
      <c r="J358" s="15" cm="1">
        <f t="array" ref="J358">_xlfn.IFS(B358=$N$4,I358*$Q$4,B358=$N$5,I358*$Q$5,B358=$N$6,I358*$Q$6,B358=$N$7,I358*$Q$7,B358=$N$8,I358*$Q$8,B358=$N$9,I358*$Q$9,B358=$N$10,I358*$Q$10)</f>
        <v>815490.0243341513</v>
      </c>
      <c r="K358" s="4">
        <f>SUM(H358,J358)</f>
        <v>842820.68433415133</v>
      </c>
      <c r="M358">
        <v>1741040</v>
      </c>
    </row>
    <row r="359" spans="1:13" x14ac:dyDescent="0.2">
      <c r="A359">
        <v>1741040</v>
      </c>
      <c r="B359">
        <v>2018</v>
      </c>
      <c r="C359" t="s">
        <v>5</v>
      </c>
      <c r="D359" t="s">
        <v>6</v>
      </c>
      <c r="E359" t="s">
        <v>7</v>
      </c>
      <c r="F359" t="s">
        <v>2974</v>
      </c>
      <c r="G359" s="8" t="s">
        <v>2973</v>
      </c>
      <c r="H359" s="11">
        <v>19851.02</v>
      </c>
      <c r="I359" cm="1">
        <f t="array" ref="I359">_xlfn.IFS(B359=$N$4,H359/$O$4,B359=$N$5,H359/$O$5,B359=$N$6,H359/$O$6,B359=$N$7,H359/$O$7,B359=$N$8,H359/$O$8,B359=$N$9,H359/$O$9,B359=$N$10,H359/$O$10)</f>
        <v>3.320723945575612E-4</v>
      </c>
      <c r="J359" s="15" cm="1">
        <f t="array" ref="J359">_xlfn.IFS(B359=$N$4,I359*$Q$4,B359=$N$5,I359*$Q$5,B359=$N$6,I359*$Q$6,B359=$N$7,I359*$Q$7,B359=$N$8,I359*$Q$8,B359=$N$9,I359*$Q$9,B359=$N$10,I359*$Q$10)</f>
        <v>1359878.0836444499</v>
      </c>
      <c r="K359" s="4">
        <f>SUM(H359,J359)</f>
        <v>1379729.10364445</v>
      </c>
      <c r="M359">
        <v>1741040</v>
      </c>
    </row>
    <row r="360" spans="1:13" x14ac:dyDescent="0.2">
      <c r="A360">
        <v>1741040</v>
      </c>
      <c r="B360">
        <v>2019</v>
      </c>
      <c r="C360" t="s">
        <v>5</v>
      </c>
      <c r="D360" t="s">
        <v>6</v>
      </c>
      <c r="E360" t="s">
        <v>7</v>
      </c>
      <c r="F360" t="s">
        <v>2974</v>
      </c>
      <c r="G360" s="25" t="s">
        <v>2973</v>
      </c>
      <c r="H360" s="26">
        <v>19862.27</v>
      </c>
      <c r="I360" cm="1">
        <f t="array" ref="I360">_xlfn.IFS(B360=$N$4,H360/$O$4,B360=$N$5,H360/$O$5,B360=$N$6,H360/$O$6,B360=$N$7,H360/$O$7,B360=$N$8,H360/$O$8,B360=$N$9,H360/$O$9,B360=$N$10,H360/$O$10)</f>
        <v>3.1651803194739249E-4</v>
      </c>
      <c r="J360" s="15" cm="1">
        <f t="array" ref="J360">_xlfn.IFS(B360=$N$4,I360*$Q$4,B360=$N$5,I360*$Q$5,B360=$N$6,I360*$Q$6,B360=$N$7,I360*$Q$7,B360=$N$8,I360*$Q$8,B360=$N$9,I360*$Q$9,B360=$N$10,I360*$Q$10)</f>
        <v>1413576.080068172</v>
      </c>
      <c r="K360" s="4">
        <f>SUM(H360,J360)</f>
        <v>1433438.350068172</v>
      </c>
      <c r="M360">
        <v>1741040</v>
      </c>
    </row>
    <row r="361" spans="1:13" x14ac:dyDescent="0.2">
      <c r="A361">
        <v>1741040</v>
      </c>
      <c r="B361">
        <v>2020</v>
      </c>
      <c r="C361" t="s">
        <v>5</v>
      </c>
      <c r="D361" t="s">
        <v>6</v>
      </c>
      <c r="E361" t="s">
        <v>7</v>
      </c>
      <c r="F361" t="s">
        <v>2974</v>
      </c>
      <c r="G361" s="8" t="s">
        <v>2973</v>
      </c>
      <c r="H361" s="11">
        <v>20358.560000000001</v>
      </c>
      <c r="I361" cm="1">
        <f t="array" ref="I361">_xlfn.IFS(B361=$N$4,H361/$O$4,B361=$N$5,H361/$O$5,B361=$N$6,H361/$O$6,B361=$N$7,H361/$O$7,B361=$N$8,H361/$O$8,B361=$N$9,H361/$O$9,B361=$N$10,H361/$O$10)</f>
        <v>3.312774855737225E-4</v>
      </c>
      <c r="J361" s="15" cm="1">
        <f t="array" ref="J361">_xlfn.IFS(B361=$N$4,I361*$Q$4,B361=$N$5,I361*$Q$5,B361=$N$6,I361*$Q$6,B361=$N$7,I361*$Q$7,B361=$N$8,I361*$Q$8,B361=$N$9,I361*$Q$9,B361=$N$10,I361*$Q$10)</f>
        <v>1594588.1691497329</v>
      </c>
      <c r="K361" s="4">
        <f>SUM(H361,J361)</f>
        <v>1614946.729149733</v>
      </c>
      <c r="M361">
        <v>1741040</v>
      </c>
    </row>
    <row r="362" spans="1:13" x14ac:dyDescent="0.2">
      <c r="A362">
        <v>1741040</v>
      </c>
      <c r="B362">
        <v>2021</v>
      </c>
      <c r="C362" t="s">
        <v>5</v>
      </c>
      <c r="D362" t="s">
        <v>6</v>
      </c>
      <c r="E362" t="s">
        <v>7</v>
      </c>
      <c r="F362" t="s">
        <v>2974</v>
      </c>
      <c r="G362" s="8" t="s">
        <v>2973</v>
      </c>
      <c r="H362" s="11">
        <v>21830.63</v>
      </c>
      <c r="I362" cm="1">
        <f t="array" ref="I362">_xlfn.IFS(B362=$N$4,H362/$O$4,B362=$N$5,H362/$O$5,B362=$N$6,H362/$O$6,B362=$N$7,H362/$O$7,B362=$N$8,H362/$O$8,B362=$N$9,H362/$O$9,B362=$N$10,H362/$O$10)</f>
        <v>3.5591596240760142E-4</v>
      </c>
      <c r="J362" s="15" cm="1">
        <f t="array" ref="J362">_xlfn.IFS(B362=$N$4,I362*$Q$4,B362=$N$5,I362*$Q$5,B362=$N$6,I362*$Q$6,B362=$N$7,I362*$Q$7,B362=$N$8,I362*$Q$8,B362=$N$9,I362*$Q$9,B362=$N$10,I362*$Q$10)</f>
        <v>1829638.8070247939</v>
      </c>
      <c r="K362" s="4">
        <f>SUM(H362,J362)</f>
        <v>1851469.4370247938</v>
      </c>
      <c r="M362">
        <v>1741040</v>
      </c>
    </row>
    <row r="363" spans="1:13" x14ac:dyDescent="0.2">
      <c r="A363">
        <v>1741040</v>
      </c>
      <c r="B363">
        <v>2022</v>
      </c>
      <c r="C363" t="s">
        <v>5</v>
      </c>
      <c r="D363" t="s">
        <v>6</v>
      </c>
      <c r="E363" t="s">
        <v>7</v>
      </c>
      <c r="F363" t="s">
        <v>2974</v>
      </c>
      <c r="G363" t="s">
        <v>2973</v>
      </c>
      <c r="H363">
        <v>23849.45</v>
      </c>
      <c r="I363" cm="1">
        <f t="array" ref="I363">_xlfn.IFS(B363=$N$4,H363/$O$4,B363=$N$5,H363/$O$5,B363=$N$6,H363/$O$6,B363=$N$7,H363/$O$7,B363=$N$8,H363/$O$8,B363=$N$9,H363/$O$9,B363=$N$10,H363/$O$10)</f>
        <v>3.5262525941225933E-4</v>
      </c>
      <c r="J363" s="15" cm="1">
        <f t="array" ref="J363">_xlfn.IFS(B363=$N$4,I363*$Q$4,B363=$N$5,I363*$Q$5,B363=$N$6,I363*$Q$6,B363=$N$7,I363*$Q$7,B363=$N$8,I363*$Q$8,B363=$N$9,I363*$Q$9,B363=$N$10,I363*$Q$10)</f>
        <v>2068781.8140893006</v>
      </c>
      <c r="K363" s="4">
        <f>SUM(H363,J363)</f>
        <v>2092631.2640893005</v>
      </c>
      <c r="M363">
        <v>1741040</v>
      </c>
    </row>
    <row r="364" spans="1:13" x14ac:dyDescent="0.2">
      <c r="A364">
        <v>1741010</v>
      </c>
      <c r="B364">
        <v>2016</v>
      </c>
      <c r="C364" t="s">
        <v>5</v>
      </c>
      <c r="D364" t="s">
        <v>6</v>
      </c>
      <c r="E364" t="s">
        <v>7</v>
      </c>
      <c r="F364" t="s">
        <v>2966</v>
      </c>
      <c r="G364" s="9" t="s">
        <v>2965</v>
      </c>
      <c r="H364" s="10">
        <v>83763.899999999994</v>
      </c>
      <c r="I364" cm="1">
        <f t="array" ref="I364">_xlfn.IFS(B364=$N$4,H364/$O$4,B364=$N$5,H364/$O$5,B364=$N$6,H364/$O$6,B364=$N$7,H364/$O$7,B364=$N$8,H364/$O$8,B364=$N$9,H364/$O$9,B364=$N$10,H364/$O$10)</f>
        <v>6.4316189781368988E-4</v>
      </c>
      <c r="J364" s="15" cm="1">
        <f t="array" ref="J364">_xlfn.IFS(B364=$N$4,I364*$Q$4,B364=$N$5,I364*$Q$5,B364=$N$6,I364*$Q$6,B364=$N$7,I364*$Q$7,B364=$N$8,I364*$Q$8,B364=$N$9,I364*$Q$9,B364=$N$10,I364*$Q$10)</f>
        <v>2407013.6221235669</v>
      </c>
      <c r="K364" s="4">
        <f>SUM(H364,J364)</f>
        <v>2490777.5221235668</v>
      </c>
      <c r="M364">
        <v>1741010</v>
      </c>
    </row>
    <row r="365" spans="1:13" x14ac:dyDescent="0.2">
      <c r="A365">
        <v>1741010</v>
      </c>
      <c r="B365">
        <v>2017</v>
      </c>
      <c r="C365" t="s">
        <v>5</v>
      </c>
      <c r="D365" t="s">
        <v>6</v>
      </c>
      <c r="E365" t="s">
        <v>7</v>
      </c>
      <c r="F365" t="s">
        <v>2966</v>
      </c>
      <c r="G365" s="8" t="s">
        <v>2965</v>
      </c>
      <c r="H365" s="11">
        <v>40454.97</v>
      </c>
      <c r="I365" cm="1">
        <f t="array" ref="I365">_xlfn.IFS(B365=$N$4,H365/$O$4,B365=$N$5,H365/$O$5,B365=$N$6,H365/$O$6,B365=$N$7,H365/$O$7,B365=$N$8,H365/$O$8,B365=$N$9,H365/$O$9,B365=$N$10,H365/$O$10)</f>
        <v>3.0280531747941891E-4</v>
      </c>
      <c r="J365" s="15" cm="1">
        <f t="array" ref="J365">_xlfn.IFS(B365=$N$4,I365*$Q$4,B365=$N$5,I365*$Q$5,B365=$N$6,I365*$Q$6,B365=$N$7,I365*$Q$7,B365=$N$8,I365*$Q$8,B365=$N$9,I365*$Q$9,B365=$N$10,I365*$Q$10)</f>
        <v>1207092.1254641258</v>
      </c>
      <c r="K365" s="4">
        <f>SUM(H365,J365)</f>
        <v>1247547.0954641257</v>
      </c>
      <c r="M365">
        <v>1741010</v>
      </c>
    </row>
    <row r="366" spans="1:13" x14ac:dyDescent="0.2">
      <c r="A366">
        <v>1741010</v>
      </c>
      <c r="B366">
        <v>2018</v>
      </c>
      <c r="C366" t="s">
        <v>5</v>
      </c>
      <c r="D366" t="s">
        <v>6</v>
      </c>
      <c r="E366" t="s">
        <v>7</v>
      </c>
      <c r="F366" t="s">
        <v>2966</v>
      </c>
      <c r="G366" s="8" t="s">
        <v>2965</v>
      </c>
      <c r="H366" s="11">
        <v>17122.419999999998</v>
      </c>
      <c r="I366" cm="1">
        <f t="array" ref="I366">_xlfn.IFS(B366=$N$4,H366/$O$4,B366=$N$5,H366/$O$5,B366=$N$6,H366/$O$6,B366=$N$7,H366/$O$7,B366=$N$8,H366/$O$8,B366=$N$9,H366/$O$9,B366=$N$10,H366/$O$10)</f>
        <v>2.8642775081684849E-4</v>
      </c>
      <c r="J366" s="15" cm="1">
        <f t="array" ref="J366">_xlfn.IFS(B366=$N$4,I366*$Q$4,B366=$N$5,I366*$Q$5,B366=$N$6,I366*$Q$6,B366=$N$7,I366*$Q$7,B366=$N$8,I366*$Q$8,B366=$N$9,I366*$Q$9,B366=$N$10,I366*$Q$10)</f>
        <v>1172957.5456049815</v>
      </c>
      <c r="K366" s="4">
        <f>SUM(H366,J366)</f>
        <v>1190079.9656049814</v>
      </c>
      <c r="M366">
        <v>1741010</v>
      </c>
    </row>
    <row r="367" spans="1:13" x14ac:dyDescent="0.2">
      <c r="A367">
        <v>1741010</v>
      </c>
      <c r="B367">
        <v>2019</v>
      </c>
      <c r="C367" t="s">
        <v>5</v>
      </c>
      <c r="D367" t="s">
        <v>6</v>
      </c>
      <c r="E367" t="s">
        <v>7</v>
      </c>
      <c r="F367" t="s">
        <v>2966</v>
      </c>
      <c r="G367" s="25" t="s">
        <v>2965</v>
      </c>
      <c r="H367" s="26">
        <v>17628.310000000001</v>
      </c>
      <c r="I367" cm="1">
        <f t="array" ref="I367">_xlfn.IFS(B367=$N$4,H367/$O$4,B367=$N$5,H367/$O$5,B367=$N$6,H367/$O$6,B367=$N$7,H367/$O$7,B367=$N$8,H367/$O$8,B367=$N$9,H367/$O$9,B367=$N$10,H367/$O$10)</f>
        <v>2.8091844425428403E-4</v>
      </c>
      <c r="J367" s="15" cm="1">
        <f t="array" ref="J367">_xlfn.IFS(B367=$N$4,I367*$Q$4,B367=$N$5,I367*$Q$5,B367=$N$6,I367*$Q$6,B367=$N$7,I367*$Q$7,B367=$N$8,I367*$Q$8,B367=$N$9,I367*$Q$9,B367=$N$10,I367*$Q$10)</f>
        <v>1254587.5848040809</v>
      </c>
      <c r="K367" s="4">
        <f>SUM(H367,J367)</f>
        <v>1272215.8948040809</v>
      </c>
      <c r="M367">
        <v>1741010</v>
      </c>
    </row>
    <row r="368" spans="1:13" x14ac:dyDescent="0.2">
      <c r="A368">
        <v>1741010</v>
      </c>
      <c r="B368">
        <v>2020</v>
      </c>
      <c r="C368" t="s">
        <v>5</v>
      </c>
      <c r="D368" t="s">
        <v>6</v>
      </c>
      <c r="E368" t="s">
        <v>7</v>
      </c>
      <c r="F368" t="s">
        <v>2966</v>
      </c>
      <c r="G368" s="8" t="s">
        <v>2965</v>
      </c>
      <c r="H368" s="11">
        <v>19629.14</v>
      </c>
      <c r="I368" cm="1">
        <f t="array" ref="I368">_xlfn.IFS(B368=$N$4,H368/$O$4,B368=$N$5,H368/$O$5,B368=$N$6,H368/$O$6,B368=$N$7,H368/$O$7,B368=$N$8,H368/$O$8,B368=$N$9,H368/$O$9,B368=$N$10,H368/$O$10)</f>
        <v>3.1940825594612673E-4</v>
      </c>
      <c r="J368" s="15" cm="1">
        <f t="array" ref="J368">_xlfn.IFS(B368=$N$4,I368*$Q$4,B368=$N$5,I368*$Q$5,B368=$N$6,I368*$Q$6,B368=$N$7,I368*$Q$7,B368=$N$8,I368*$Q$8,B368=$N$9,I368*$Q$9,B368=$N$10,I368*$Q$10)</f>
        <v>1537456.2058703455</v>
      </c>
      <c r="K368" s="4">
        <f>SUM(H368,J368)</f>
        <v>1557085.3458703454</v>
      </c>
      <c r="M368">
        <v>1741010</v>
      </c>
    </row>
    <row r="369" spans="1:13" x14ac:dyDescent="0.2">
      <c r="A369">
        <v>1741010</v>
      </c>
      <c r="B369">
        <v>2021</v>
      </c>
      <c r="C369" t="s">
        <v>5</v>
      </c>
      <c r="D369" t="s">
        <v>6</v>
      </c>
      <c r="E369" t="s">
        <v>7</v>
      </c>
      <c r="F369" t="s">
        <v>2966</v>
      </c>
      <c r="G369" s="8" t="s">
        <v>2965</v>
      </c>
      <c r="H369" s="11">
        <v>17843.8</v>
      </c>
      <c r="I369" cm="1">
        <f t="array" ref="I369">_xlfn.IFS(B369=$N$4,H369/$O$4,B369=$N$5,H369/$O$5,B369=$N$6,H369/$O$6,B369=$N$7,H369/$O$7,B369=$N$8,H369/$O$8,B369=$N$9,H369/$O$9,B369=$N$10,H369/$O$10)</f>
        <v>2.9091662723470456E-4</v>
      </c>
      <c r="J369" s="15" cm="1">
        <f t="array" ref="J369">_xlfn.IFS(B369=$N$4,I369*$Q$4,B369=$N$5,I369*$Q$5,B369=$N$6,I369*$Q$6,B369=$N$7,I369*$Q$7,B369=$N$8,I369*$Q$8,B369=$N$9,I369*$Q$9,B369=$N$10,I369*$Q$10)</f>
        <v>1495500.0815271488</v>
      </c>
      <c r="K369" s="4">
        <f>SUM(H369,J369)</f>
        <v>1513343.8815271489</v>
      </c>
      <c r="M369">
        <v>1741010</v>
      </c>
    </row>
    <row r="370" spans="1:13" x14ac:dyDescent="0.2">
      <c r="A370">
        <v>1741010</v>
      </c>
      <c r="B370">
        <v>2022</v>
      </c>
      <c r="C370" t="s">
        <v>5</v>
      </c>
      <c r="D370" t="s">
        <v>6</v>
      </c>
      <c r="E370" t="s">
        <v>7</v>
      </c>
      <c r="F370" t="s">
        <v>2966</v>
      </c>
      <c r="G370" t="s">
        <v>2965</v>
      </c>
      <c r="H370">
        <v>19479.96</v>
      </c>
      <c r="I370" cm="1">
        <f t="array" ref="I370">_xlfn.IFS(B370=$N$4,H370/$O$4,B370=$N$5,H370/$O$5,B370=$N$6,H370/$O$6,B370=$N$7,H370/$O$7,B370=$N$8,H370/$O$8,B370=$N$9,H370/$O$9,B370=$N$10,H370/$O$10)</f>
        <v>2.880203085748491E-4</v>
      </c>
      <c r="J370" s="15" cm="1">
        <f t="array" ref="J370">_xlfn.IFS(B370=$N$4,I370*$Q$4,B370=$N$5,I370*$Q$5,B370=$N$6,I370*$Q$6,B370=$N$7,I370*$Q$7,B370=$N$8,I370*$Q$8,B370=$N$9,I370*$Q$9,B370=$N$10,I370*$Q$10)</f>
        <v>1689757.4991115942</v>
      </c>
      <c r="K370" s="4">
        <f>SUM(H370,J370)</f>
        <v>1709237.4591115941</v>
      </c>
      <c r="M370">
        <v>1741010</v>
      </c>
    </row>
    <row r="371" spans="1:13" x14ac:dyDescent="0.2">
      <c r="A371">
        <v>1740980</v>
      </c>
      <c r="B371">
        <v>2016</v>
      </c>
      <c r="C371" t="s">
        <v>5</v>
      </c>
      <c r="D371" t="s">
        <v>6</v>
      </c>
      <c r="E371" t="s">
        <v>7</v>
      </c>
      <c r="F371" t="s">
        <v>3010</v>
      </c>
      <c r="G371" s="9" t="s">
        <v>3009</v>
      </c>
      <c r="H371" s="10">
        <v>71398.97</v>
      </c>
      <c r="I371" cm="1">
        <f t="array" ref="I371">_xlfn.IFS(B371=$N$4,H371/$O$4,B371=$N$5,H371/$O$5,B371=$N$6,H371/$O$6,B371=$N$7,H371/$O$7,B371=$N$8,H371/$O$8,B371=$N$9,H371/$O$9,B371=$N$10,H371/$O$10)</f>
        <v>5.4822061827520824E-4</v>
      </c>
      <c r="J371" s="15" cm="1">
        <f t="array" ref="J371">_xlfn.IFS(B371=$N$4,I371*$Q$4,B371=$N$5,I371*$Q$5,B371=$N$6,I371*$Q$6,B371=$N$7,I371*$Q$7,B371=$N$8,I371*$Q$8,B371=$N$9,I371*$Q$9,B371=$N$10,I371*$Q$10)</f>
        <v>2051698.8033698518</v>
      </c>
      <c r="K371" s="4">
        <f>SUM(H371,J371)</f>
        <v>2123097.773369852</v>
      </c>
      <c r="M371">
        <v>1740980</v>
      </c>
    </row>
    <row r="372" spans="1:13" x14ac:dyDescent="0.2">
      <c r="A372">
        <v>1740980</v>
      </c>
      <c r="B372">
        <v>2017</v>
      </c>
      <c r="C372" t="s">
        <v>5</v>
      </c>
      <c r="D372" t="s">
        <v>6</v>
      </c>
      <c r="E372" t="s">
        <v>7</v>
      </c>
      <c r="F372" t="s">
        <v>3010</v>
      </c>
      <c r="G372" s="8" t="s">
        <v>3009</v>
      </c>
      <c r="H372" s="11">
        <v>57755.47</v>
      </c>
      <c r="I372" cm="1">
        <f t="array" ref="I372">_xlfn.IFS(B372=$N$4,H372/$O$4,B372=$N$5,H372/$O$5,B372=$N$6,H372/$O$6,B372=$N$7,H372/$O$7,B372=$N$8,H372/$O$8,B372=$N$9,H372/$O$9,B372=$N$10,H372/$O$10)</f>
        <v>4.3229950311477313E-4</v>
      </c>
      <c r="J372" s="15" cm="1">
        <f t="array" ref="J372">_xlfn.IFS(B372=$N$4,I372*$Q$4,B372=$N$5,I372*$Q$5,B372=$N$6,I372*$Q$6,B372=$N$7,I372*$Q$7,B372=$N$8,I372*$Q$8,B372=$N$9,I372*$Q$9,B372=$N$10,I372*$Q$10)</f>
        <v>1723303.0463124691</v>
      </c>
      <c r="K372" s="4">
        <f>SUM(H372,J372)</f>
        <v>1781058.516312469</v>
      </c>
      <c r="M372">
        <v>1740980</v>
      </c>
    </row>
    <row r="373" spans="1:13" x14ac:dyDescent="0.2">
      <c r="A373">
        <v>1740980</v>
      </c>
      <c r="B373">
        <v>2018</v>
      </c>
      <c r="C373" t="s">
        <v>5</v>
      </c>
      <c r="D373" t="s">
        <v>6</v>
      </c>
      <c r="E373" t="s">
        <v>7</v>
      </c>
      <c r="F373" t="s">
        <v>3010</v>
      </c>
      <c r="G373" s="8" t="s">
        <v>3009</v>
      </c>
      <c r="H373" s="11">
        <v>45476.6</v>
      </c>
      <c r="I373" cm="1">
        <f t="array" ref="I373">_xlfn.IFS(B373=$N$4,H373/$O$4,B373=$N$5,H373/$O$5,B373=$N$6,H373/$O$6,B373=$N$7,H373/$O$7,B373=$N$8,H373/$O$8,B373=$N$9,H373/$O$9,B373=$N$10,H373/$O$10)</f>
        <v>7.6074294712999066E-4</v>
      </c>
      <c r="J373" s="15" cm="1">
        <f t="array" ref="J373">_xlfn.IFS(B373=$N$4,I373*$Q$4,B373=$N$5,I373*$Q$5,B373=$N$6,I373*$Q$6,B373=$N$7,I373*$Q$7,B373=$N$8,I373*$Q$8,B373=$N$9,I373*$Q$9,B373=$N$10,I373*$Q$10)</f>
        <v>3115337.7337116781</v>
      </c>
      <c r="K373" s="4">
        <f>SUM(H373,J373)</f>
        <v>3160814.3337116782</v>
      </c>
      <c r="M373">
        <v>1740980</v>
      </c>
    </row>
    <row r="374" spans="1:13" x14ac:dyDescent="0.2">
      <c r="A374">
        <v>1740980</v>
      </c>
      <c r="B374">
        <v>2019</v>
      </c>
      <c r="C374" t="s">
        <v>5</v>
      </c>
      <c r="D374" t="s">
        <v>6</v>
      </c>
      <c r="E374" t="s">
        <v>7</v>
      </c>
      <c r="F374" t="s">
        <v>3010</v>
      </c>
      <c r="G374" s="25" t="s">
        <v>3009</v>
      </c>
      <c r="H374" s="26">
        <v>47896.76</v>
      </c>
      <c r="I374" cm="1">
        <f t="array" ref="I374">_xlfn.IFS(B374=$N$4,H374/$O$4,B374=$N$5,H374/$O$5,B374=$N$6,H374/$O$6,B374=$N$7,H374/$O$7,B374=$N$8,H374/$O$8,B374=$N$9,H374/$O$9,B374=$N$10,H374/$O$10)</f>
        <v>7.6326563941868624E-4</v>
      </c>
      <c r="J374" s="15" cm="1">
        <f t="array" ref="J374">_xlfn.IFS(B374=$N$4,I374*$Q$4,B374=$N$5,I374*$Q$5,B374=$N$6,I374*$Q$6,B374=$N$7,I374*$Q$7,B374=$N$8,I374*$Q$8,B374=$N$9,I374*$Q$9,B374=$N$10,I374*$Q$10)</f>
        <v>3408760.1391364634</v>
      </c>
      <c r="K374" s="4">
        <f>SUM(H374,J374)</f>
        <v>3456656.8991364632</v>
      </c>
      <c r="M374">
        <v>1740980</v>
      </c>
    </row>
    <row r="375" spans="1:13" x14ac:dyDescent="0.2">
      <c r="A375">
        <v>1740980</v>
      </c>
      <c r="B375">
        <v>2020</v>
      </c>
      <c r="C375" t="s">
        <v>5</v>
      </c>
      <c r="D375" t="s">
        <v>6</v>
      </c>
      <c r="E375" t="s">
        <v>7</v>
      </c>
      <c r="F375" t="s">
        <v>3010</v>
      </c>
      <c r="G375" s="8" t="s">
        <v>3009</v>
      </c>
      <c r="H375" s="11">
        <v>48346.79</v>
      </c>
      <c r="I375" cm="1">
        <f t="array" ref="I375">_xlfn.IFS(B375=$N$4,H375/$O$4,B375=$N$5,H375/$O$5,B375=$N$6,H375/$O$6,B375=$N$7,H375/$O$7,B375=$N$8,H375/$O$8,B375=$N$9,H375/$O$9,B375=$N$10,H375/$O$10)</f>
        <v>7.8670608465239141E-4</v>
      </c>
      <c r="J375" s="15" cm="1">
        <f t="array" ref="J375">_xlfn.IFS(B375=$N$4,I375*$Q$4,B375=$N$5,I375*$Q$5,B375=$N$6,I375*$Q$6,B375=$N$7,I375*$Q$7,B375=$N$8,I375*$Q$8,B375=$N$9,I375*$Q$9,B375=$N$10,I375*$Q$10)</f>
        <v>3786771.7240495696</v>
      </c>
      <c r="K375" s="4">
        <f>SUM(H375,J375)</f>
        <v>3835118.5140495696</v>
      </c>
      <c r="M375">
        <v>1740980</v>
      </c>
    </row>
    <row r="376" spans="1:13" x14ac:dyDescent="0.2">
      <c r="A376">
        <v>1740980</v>
      </c>
      <c r="B376">
        <v>2021</v>
      </c>
      <c r="C376" t="s">
        <v>5</v>
      </c>
      <c r="D376" t="s">
        <v>6</v>
      </c>
      <c r="E376" t="s">
        <v>7</v>
      </c>
      <c r="F376" t="s">
        <v>3010</v>
      </c>
      <c r="G376" s="8" t="s">
        <v>3009</v>
      </c>
      <c r="H376" s="11">
        <v>49976.78</v>
      </c>
      <c r="I376" cm="1">
        <f t="array" ref="I376">_xlfn.IFS(B376=$N$4,H376/$O$4,B376=$N$5,H376/$O$5,B376=$N$6,H376/$O$6,B376=$N$7,H376/$O$7,B376=$N$8,H376/$O$8,B376=$N$9,H376/$O$9,B376=$N$10,H376/$O$10)</f>
        <v>8.1479708793255016E-4</v>
      </c>
      <c r="J376" s="15" cm="1">
        <f t="array" ref="J376">_xlfn.IFS(B376=$N$4,I376*$Q$4,B376=$N$5,I376*$Q$5,B376=$N$6,I376*$Q$6,B376=$N$7,I376*$Q$7,B376=$N$8,I376*$Q$8,B376=$N$9,I376*$Q$9,B376=$N$10,I376*$Q$10)</f>
        <v>4188585.3105540513</v>
      </c>
      <c r="K376" s="4">
        <f>SUM(H376,J376)</f>
        <v>4238562.0905540511</v>
      </c>
      <c r="M376">
        <v>1740980</v>
      </c>
    </row>
    <row r="377" spans="1:13" x14ac:dyDescent="0.2">
      <c r="A377">
        <v>1740980</v>
      </c>
      <c r="B377">
        <v>2022</v>
      </c>
      <c r="C377" t="s">
        <v>5</v>
      </c>
      <c r="D377" t="s">
        <v>6</v>
      </c>
      <c r="E377" t="s">
        <v>7</v>
      </c>
      <c r="F377" t="s">
        <v>3010</v>
      </c>
      <c r="G377" t="s">
        <v>3009</v>
      </c>
      <c r="H377">
        <v>48253.120000000003</v>
      </c>
      <c r="I377" cm="1">
        <f t="array" ref="I377">_xlfn.IFS(B377=$N$4,H377/$O$4,B377=$N$5,H377/$O$5,B377=$N$6,H377/$O$6,B377=$N$7,H377/$O$7,B377=$N$8,H377/$O$8,B377=$N$9,H377/$O$9,B377=$N$10,H377/$O$10)</f>
        <v>7.1344492042587477E-4</v>
      </c>
      <c r="J377" s="15" cm="1">
        <f t="array" ref="J377">_xlfn.IFS(B377=$N$4,I377*$Q$4,B377=$N$5,I377*$Q$5,B377=$N$6,I377*$Q$6,B377=$N$7,I377*$Q$7,B377=$N$8,I377*$Q$8,B377=$N$9,I377*$Q$9,B377=$N$10,I377*$Q$10)</f>
        <v>4185638.5421495549</v>
      </c>
      <c r="K377" s="4">
        <f>SUM(H377,J377)</f>
        <v>4233891.662149555</v>
      </c>
      <c r="M377">
        <v>1740980</v>
      </c>
    </row>
    <row r="378" spans="1:13" x14ac:dyDescent="0.2">
      <c r="A378">
        <v>1740920</v>
      </c>
      <c r="B378">
        <v>2016</v>
      </c>
      <c r="C378" t="s">
        <v>5</v>
      </c>
      <c r="D378" t="s">
        <v>6</v>
      </c>
      <c r="E378" t="s">
        <v>7</v>
      </c>
      <c r="F378" t="s">
        <v>3526</v>
      </c>
      <c r="G378" s="9" t="s">
        <v>3525</v>
      </c>
      <c r="H378" s="10">
        <v>28197.13</v>
      </c>
      <c r="I378" cm="1">
        <f t="array" ref="I378">_xlfn.IFS(B378=$N$4,H378/$O$4,B378=$N$5,H378/$O$5,B378=$N$6,H378/$O$6,B378=$N$7,H378/$O$7,B378=$N$8,H378/$O$8,B378=$N$9,H378/$O$9,B378=$N$10,H378/$O$10)</f>
        <v>2.1650519667421562E-4</v>
      </c>
      <c r="J378" s="15" cm="1">
        <f t="array" ref="J378">_xlfn.IFS(B378=$N$4,I378*$Q$4,B378=$N$5,I378*$Q$5,B378=$N$6,I378*$Q$6,B378=$N$7,I378*$Q$7,B378=$N$8,I378*$Q$8,B378=$N$9,I378*$Q$9,B378=$N$10,I378*$Q$10)</f>
        <v>810264.0399359283</v>
      </c>
      <c r="K378" s="4">
        <f>SUM(H378,J378)</f>
        <v>838461.16993592831</v>
      </c>
      <c r="M378">
        <v>1740920</v>
      </c>
    </row>
    <row r="379" spans="1:13" x14ac:dyDescent="0.2">
      <c r="A379">
        <v>1740920</v>
      </c>
      <c r="B379">
        <v>2017</v>
      </c>
      <c r="C379" t="s">
        <v>5</v>
      </c>
      <c r="D379" t="s">
        <v>6</v>
      </c>
      <c r="E379" t="s">
        <v>7</v>
      </c>
      <c r="F379" t="s">
        <v>3526</v>
      </c>
      <c r="G379" s="8" t="s">
        <v>3525</v>
      </c>
      <c r="H379" s="11">
        <v>30179.75</v>
      </c>
      <c r="I379" cm="1">
        <f t="array" ref="I379">_xlfn.IFS(B379=$N$4,H379/$O$4,B379=$N$5,H379/$O$5,B379=$N$6,H379/$O$6,B379=$N$7,H379/$O$7,B379=$N$8,H379/$O$8,B379=$N$9,H379/$O$9,B379=$N$10,H379/$O$10)</f>
        <v>2.2589532955282114E-4</v>
      </c>
      <c r="J379" s="15" cm="1">
        <f t="array" ref="J379">_xlfn.IFS(B379=$N$4,I379*$Q$4,B379=$N$5,I379*$Q$5,B379=$N$6,I379*$Q$6,B379=$N$7,I379*$Q$7,B379=$N$8,I379*$Q$8,B379=$N$9,I379*$Q$9,B379=$N$10,I379*$Q$10)</f>
        <v>900500.94150300813</v>
      </c>
      <c r="K379" s="4">
        <f>SUM(H379,J379)</f>
        <v>930680.69150300813</v>
      </c>
      <c r="M379">
        <v>1740920</v>
      </c>
    </row>
    <row r="380" spans="1:13" x14ac:dyDescent="0.2">
      <c r="A380">
        <v>1740920</v>
      </c>
      <c r="B380">
        <v>2018</v>
      </c>
      <c r="C380" t="s">
        <v>5</v>
      </c>
      <c r="D380" t="s">
        <v>6</v>
      </c>
      <c r="E380" t="s">
        <v>7</v>
      </c>
      <c r="F380" t="s">
        <v>3526</v>
      </c>
      <c r="G380" s="8" t="s">
        <v>3525</v>
      </c>
      <c r="H380" s="11">
        <v>10389.41</v>
      </c>
      <c r="I380" cm="1">
        <f t="array" ref="I380">_xlfn.IFS(B380=$N$4,H380/$O$4,B380=$N$5,H380/$O$5,B380=$N$6,H380/$O$6,B380=$N$7,H380/$O$7,B380=$N$8,H380/$O$8,B380=$N$9,H380/$O$9,B380=$N$10,H380/$O$10)</f>
        <v>1.7379642238737715E-4</v>
      </c>
      <c r="J380" s="15" cm="1">
        <f t="array" ref="J380">_xlfn.IFS(B380=$N$4,I380*$Q$4,B380=$N$5,I380*$Q$5,B380=$N$6,I380*$Q$6,B380=$N$7,I380*$Q$7,B380=$N$8,I380*$Q$8,B380=$N$9,I380*$Q$9,B380=$N$10,I380*$Q$10)</f>
        <v>711718.1364482271</v>
      </c>
      <c r="K380" s="4">
        <f>SUM(H380,J380)</f>
        <v>722107.54644822713</v>
      </c>
      <c r="M380">
        <v>1740920</v>
      </c>
    </row>
    <row r="381" spans="1:13" x14ac:dyDescent="0.2">
      <c r="A381">
        <v>1740920</v>
      </c>
      <c r="B381">
        <v>2019</v>
      </c>
      <c r="C381" t="s">
        <v>5</v>
      </c>
      <c r="D381" t="s">
        <v>6</v>
      </c>
      <c r="E381" t="s">
        <v>7</v>
      </c>
      <c r="F381" t="s">
        <v>3526</v>
      </c>
      <c r="G381" s="25" t="s">
        <v>3525</v>
      </c>
      <c r="H381" s="26">
        <v>9850.4500000000007</v>
      </c>
      <c r="I381" cm="1">
        <f t="array" ref="I381">_xlfn.IFS(B381=$N$4,H381/$O$4,B381=$N$5,H381/$O$5,B381=$N$6,H381/$O$6,B381=$N$7,H381/$O$7,B381=$N$8,H381/$O$8,B381=$N$9,H381/$O$9,B381=$N$10,H381/$O$10)</f>
        <v>1.5697324866675321E-4</v>
      </c>
      <c r="J381" s="15" cm="1">
        <f t="array" ref="J381">_xlfn.IFS(B381=$N$4,I381*$Q$4,B381=$N$5,I381*$Q$5,B381=$N$6,I381*$Q$6,B381=$N$7,I381*$Q$7,B381=$N$8,I381*$Q$8,B381=$N$9,I381*$Q$9,B381=$N$10,I381*$Q$10)</f>
        <v>701045.77663618128</v>
      </c>
      <c r="K381" s="4">
        <f>SUM(H381,J381)</f>
        <v>710896.22663618124</v>
      </c>
      <c r="M381">
        <v>1740920</v>
      </c>
    </row>
    <row r="382" spans="1:13" x14ac:dyDescent="0.2">
      <c r="A382">
        <v>1740920</v>
      </c>
      <c r="B382">
        <v>2020</v>
      </c>
      <c r="C382" t="s">
        <v>5</v>
      </c>
      <c r="D382" t="s">
        <v>6</v>
      </c>
      <c r="E382" t="s">
        <v>7</v>
      </c>
      <c r="F382" t="s">
        <v>3526</v>
      </c>
      <c r="G382" s="8" t="s">
        <v>3525</v>
      </c>
      <c r="H382" s="11">
        <v>9928.65</v>
      </c>
      <c r="I382" cm="1">
        <f t="array" ref="I382">_xlfn.IFS(B382=$N$4,H382/$O$4,B382=$N$5,H382/$O$5,B382=$N$6,H382/$O$6,B382=$N$7,H382/$O$7,B382=$N$8,H382/$O$8,B382=$N$9,H382/$O$9,B382=$N$10,H382/$O$10)</f>
        <v>1.6156045452829371E-4</v>
      </c>
      <c r="J382" s="15" cm="1">
        <f t="array" ref="J382">_xlfn.IFS(B382=$N$4,I382*$Q$4,B382=$N$5,I382*$Q$5,B382=$N$6,I382*$Q$6,B382=$N$7,I382*$Q$7,B382=$N$8,I382*$Q$8,B382=$N$9,I382*$Q$9,B382=$N$10,I382*$Q$10)</f>
        <v>777663.44110921852</v>
      </c>
      <c r="K382" s="4">
        <f>SUM(H382,J382)</f>
        <v>787592.09110921854</v>
      </c>
      <c r="M382">
        <v>1740920</v>
      </c>
    </row>
    <row r="383" spans="1:13" x14ac:dyDescent="0.2">
      <c r="A383">
        <v>1740920</v>
      </c>
      <c r="B383">
        <v>2021</v>
      </c>
      <c r="C383" t="s">
        <v>5</v>
      </c>
      <c r="D383" t="s">
        <v>6</v>
      </c>
      <c r="E383" t="s">
        <v>7</v>
      </c>
      <c r="F383" t="s">
        <v>3526</v>
      </c>
      <c r="G383" s="8" t="s">
        <v>3525</v>
      </c>
      <c r="H383" s="11">
        <v>10287.26</v>
      </c>
      <c r="I383" cm="1">
        <f t="array" ref="I383">_xlfn.IFS(B383=$N$4,H383/$O$4,B383=$N$5,H383/$O$5,B383=$N$6,H383/$O$6,B383=$N$7,H383/$O$7,B383=$N$8,H383/$O$8,B383=$N$9,H383/$O$9,B383=$N$10,H383/$O$10)</f>
        <v>1.6771847827741214E-4</v>
      </c>
      <c r="J383" s="15" cm="1">
        <f t="array" ref="J383">_xlfn.IFS(B383=$N$4,I383*$Q$4,B383=$N$5,I383*$Q$5,B383=$N$6,I383*$Q$6,B383=$N$7,I383*$Q$7,B383=$N$8,I383*$Q$8,B383=$N$9,I383*$Q$9,B383=$N$10,I383*$Q$10)</f>
        <v>862181.7196276004</v>
      </c>
      <c r="K383" s="4">
        <f>SUM(H383,J383)</f>
        <v>872468.97962760041</v>
      </c>
      <c r="M383">
        <v>1740920</v>
      </c>
    </row>
    <row r="384" spans="1:13" x14ac:dyDescent="0.2">
      <c r="A384">
        <v>1740920</v>
      </c>
      <c r="B384">
        <v>2022</v>
      </c>
      <c r="C384" t="s">
        <v>5</v>
      </c>
      <c r="D384" t="s">
        <v>6</v>
      </c>
      <c r="E384" t="s">
        <v>7</v>
      </c>
      <c r="F384" t="s">
        <v>3526</v>
      </c>
      <c r="G384" t="s">
        <v>3525</v>
      </c>
      <c r="H384">
        <v>10536.93</v>
      </c>
      <c r="I384" cm="1">
        <f t="array" ref="I384">_xlfn.IFS(B384=$N$4,H384/$O$4,B384=$N$5,H384/$O$5,B384=$N$6,H384/$O$6,B384=$N$7,H384/$O$7,B384=$N$8,H384/$O$8,B384=$N$9,H384/$O$9,B384=$N$10,H384/$O$10)</f>
        <v>1.5579343232899784E-4</v>
      </c>
      <c r="J384" s="15" cm="1">
        <f t="array" ref="J384">_xlfn.IFS(B384=$N$4,I384*$Q$4,B384=$N$5,I384*$Q$5,B384=$N$6,I384*$Q$6,B384=$N$7,I384*$Q$7,B384=$N$8,I384*$Q$8,B384=$N$9,I384*$Q$9,B384=$N$10,I384*$Q$10)</f>
        <v>914008.88323764165</v>
      </c>
      <c r="K384" s="4">
        <f>SUM(H384,J384)</f>
        <v>924545.81323764171</v>
      </c>
      <c r="M384">
        <v>1740920</v>
      </c>
    </row>
    <row r="385" spans="1:13" x14ac:dyDescent="0.2">
      <c r="A385">
        <v>1740890</v>
      </c>
      <c r="B385">
        <v>2016</v>
      </c>
      <c r="C385" t="s">
        <v>5</v>
      </c>
      <c r="D385" t="s">
        <v>6</v>
      </c>
      <c r="E385" t="s">
        <v>7</v>
      </c>
      <c r="F385" t="s">
        <v>1314</v>
      </c>
      <c r="G385" s="9" t="s">
        <v>1313</v>
      </c>
      <c r="H385" s="10">
        <v>31156.68</v>
      </c>
      <c r="I385" cm="1">
        <f t="array" ref="I385">_xlfn.IFS(B385=$N$4,H385/$O$4,B385=$N$5,H385/$O$5,B385=$N$6,H385/$O$6,B385=$N$7,H385/$O$7,B385=$N$8,H385/$O$8,B385=$N$9,H385/$O$9,B385=$N$10,H385/$O$10)</f>
        <v>2.3922942267938618E-4</v>
      </c>
      <c r="J385" s="15" cm="1">
        <f t="array" ref="J385">_xlfn.IFS(B385=$N$4,I385*$Q$4,B385=$N$5,I385*$Q$5,B385=$N$6,I385*$Q$6,B385=$N$7,I385*$Q$7,B385=$N$8,I385*$Q$8,B385=$N$9,I385*$Q$9,B385=$N$10,I385*$Q$10)</f>
        <v>895308.75687670824</v>
      </c>
      <c r="K385" s="4">
        <f>SUM(H385,J385)</f>
        <v>926465.43687670829</v>
      </c>
      <c r="M385">
        <v>1740890</v>
      </c>
    </row>
    <row r="386" spans="1:13" x14ac:dyDescent="0.2">
      <c r="A386">
        <v>1740890</v>
      </c>
      <c r="B386">
        <v>2017</v>
      </c>
      <c r="C386" t="s">
        <v>5</v>
      </c>
      <c r="D386" t="s">
        <v>6</v>
      </c>
      <c r="E386" t="s">
        <v>7</v>
      </c>
      <c r="F386" t="s">
        <v>1314</v>
      </c>
      <c r="G386" s="8" t="s">
        <v>1313</v>
      </c>
      <c r="H386" s="11">
        <v>25038.52</v>
      </c>
      <c r="I386" cm="1">
        <f t="array" ref="I386">_xlfn.IFS(B386=$N$4,H386/$O$4,B386=$N$5,H386/$O$5,B386=$N$6,H386/$O$6,B386=$N$7,H386/$O$7,B386=$N$8,H386/$O$8,B386=$N$9,H386/$O$9,B386=$N$10,H386/$O$10)</f>
        <v>1.8741323990142077E-4</v>
      </c>
      <c r="J386" s="15" cm="1">
        <f t="array" ref="J386">_xlfn.IFS(B386=$N$4,I386*$Q$4,B386=$N$5,I386*$Q$5,B386=$N$6,I386*$Q$6,B386=$N$7,I386*$Q$7,B386=$N$8,I386*$Q$8,B386=$N$9,I386*$Q$9,B386=$N$10,I386*$Q$10)</f>
        <v>747097.33625500207</v>
      </c>
      <c r="K386" s="4">
        <f>SUM(H386,J386)</f>
        <v>772135.85625500209</v>
      </c>
      <c r="M386">
        <v>1740890</v>
      </c>
    </row>
    <row r="387" spans="1:13" x14ac:dyDescent="0.2">
      <c r="A387">
        <v>1740890</v>
      </c>
      <c r="B387">
        <v>2018</v>
      </c>
      <c r="C387" t="s">
        <v>5</v>
      </c>
      <c r="D387" t="s">
        <v>6</v>
      </c>
      <c r="E387" t="s">
        <v>7</v>
      </c>
      <c r="F387" t="s">
        <v>1314</v>
      </c>
      <c r="G387" s="8" t="s">
        <v>1313</v>
      </c>
      <c r="H387" s="11">
        <v>9890.17</v>
      </c>
      <c r="I387" cm="1">
        <f t="array" ref="I387">_xlfn.IFS(B387=$N$4,H387/$O$4,B387=$N$5,H387/$O$5,B387=$N$6,H387/$O$6,B387=$N$7,H387/$O$7,B387=$N$8,H387/$O$8,B387=$N$9,H387/$O$9,B387=$N$10,H387/$O$10)</f>
        <v>1.6544502169064132E-4</v>
      </c>
      <c r="J387" s="15" cm="1">
        <f t="array" ref="J387">_xlfn.IFS(B387=$N$4,I387*$Q$4,B387=$N$5,I387*$Q$5,B387=$N$6,I387*$Q$6,B387=$N$7,I387*$Q$7,B387=$N$8,I387*$Q$8,B387=$N$9,I387*$Q$9,B387=$N$10,I387*$Q$10)</f>
        <v>677518.1036802053</v>
      </c>
      <c r="K387" s="4">
        <f>SUM(H387,J387)</f>
        <v>687408.27368020534</v>
      </c>
      <c r="M387">
        <v>1740890</v>
      </c>
    </row>
    <row r="388" spans="1:13" x14ac:dyDescent="0.2">
      <c r="A388">
        <v>1740890</v>
      </c>
      <c r="B388">
        <v>2019</v>
      </c>
      <c r="C388" t="s">
        <v>5</v>
      </c>
      <c r="D388" t="s">
        <v>6</v>
      </c>
      <c r="E388" t="s">
        <v>7</v>
      </c>
      <c r="F388" t="s">
        <v>1314</v>
      </c>
      <c r="G388" s="25" t="s">
        <v>1313</v>
      </c>
      <c r="H388" s="26">
        <v>9917.15</v>
      </c>
      <c r="I388" cm="1">
        <f t="array" ref="I388">_xlfn.IFS(B388=$N$4,H388/$O$4,B388=$N$5,H388/$O$5,B388=$N$6,H388/$O$6,B388=$N$7,H388/$O$7,B388=$N$8,H388/$O$8,B388=$N$9,H388/$O$9,B388=$N$10,H388/$O$10)</f>
        <v>1.5803615601474972E-4</v>
      </c>
      <c r="J388" s="15" cm="1">
        <f t="array" ref="J388">_xlfn.IFS(B388=$N$4,I388*$Q$4,B388=$N$5,I388*$Q$5,B388=$N$6,I388*$Q$6,B388=$N$7,I388*$Q$7,B388=$N$8,I388*$Q$8,B388=$N$9,I388*$Q$9,B388=$N$10,I388*$Q$10)</f>
        <v>705792.74284601246</v>
      </c>
      <c r="K388" s="4">
        <f>SUM(H388,J388)</f>
        <v>715709.89284601249</v>
      </c>
      <c r="M388">
        <v>1740890</v>
      </c>
    </row>
    <row r="389" spans="1:13" x14ac:dyDescent="0.2">
      <c r="A389">
        <v>1740890</v>
      </c>
      <c r="B389">
        <v>2020</v>
      </c>
      <c r="C389" t="s">
        <v>5</v>
      </c>
      <c r="D389" t="s">
        <v>6</v>
      </c>
      <c r="E389" t="s">
        <v>7</v>
      </c>
      <c r="F389" t="s">
        <v>1314</v>
      </c>
      <c r="G389" s="8" t="s">
        <v>1313</v>
      </c>
      <c r="H389" s="11">
        <v>10684.77</v>
      </c>
      <c r="I389" cm="1">
        <f t="array" ref="I389">_xlfn.IFS(B389=$N$4,H389/$O$4,B389=$N$5,H389/$O$5,B389=$N$6,H389/$O$6,B389=$N$7,H389/$O$7,B389=$N$8,H389/$O$8,B389=$N$9,H389/$O$9,B389=$N$10,H389/$O$10)</f>
        <v>1.7386415048675067E-4</v>
      </c>
      <c r="J389" s="15" cm="1">
        <f t="array" ref="J389">_xlfn.IFS(B389=$N$4,I389*$Q$4,B389=$N$5,I389*$Q$5,B389=$N$6,I389*$Q$6,B389=$N$7,I389*$Q$7,B389=$N$8,I389*$Q$8,B389=$N$9,I389*$Q$9,B389=$N$10,I389*$Q$10)</f>
        <v>836886.68707835861</v>
      </c>
      <c r="K389" s="4">
        <f>SUM(H389,J389)</f>
        <v>847571.45707835862</v>
      </c>
      <c r="M389">
        <v>1740890</v>
      </c>
    </row>
    <row r="390" spans="1:13" x14ac:dyDescent="0.2">
      <c r="A390">
        <v>1740890</v>
      </c>
      <c r="B390">
        <v>2021</v>
      </c>
      <c r="C390" t="s">
        <v>5</v>
      </c>
      <c r="D390" t="s">
        <v>6</v>
      </c>
      <c r="E390" t="s">
        <v>7</v>
      </c>
      <c r="F390" t="s">
        <v>1314</v>
      </c>
      <c r="G390" s="8" t="s">
        <v>1313</v>
      </c>
      <c r="H390" s="11">
        <v>11655.92</v>
      </c>
      <c r="I390" cm="1">
        <f t="array" ref="I390">_xlfn.IFS(B390=$N$4,H390/$O$4,B390=$N$5,H390/$O$5,B390=$N$6,H390/$O$6,B390=$N$7,H390/$O$7,B390=$N$8,H390/$O$8,B390=$N$9,H390/$O$9,B390=$N$10,H390/$O$10)</f>
        <v>1.9003244453073546E-4</v>
      </c>
      <c r="J390" s="15" cm="1">
        <f t="array" ref="J390">_xlfn.IFS(B390=$N$4,I390*$Q$4,B390=$N$5,I390*$Q$5,B390=$N$6,I390*$Q$6,B390=$N$7,I390*$Q$7,B390=$N$8,I390*$Q$8,B390=$N$9,I390*$Q$9,B390=$N$10,I390*$Q$10)</f>
        <v>976889.97356358648</v>
      </c>
      <c r="K390" s="4">
        <f>SUM(H390,J390)</f>
        <v>988545.89356358652</v>
      </c>
      <c r="M390">
        <v>1740890</v>
      </c>
    </row>
    <row r="391" spans="1:13" x14ac:dyDescent="0.2">
      <c r="A391">
        <v>1740890</v>
      </c>
      <c r="B391">
        <v>2022</v>
      </c>
      <c r="C391" t="s">
        <v>5</v>
      </c>
      <c r="D391" t="s">
        <v>6</v>
      </c>
      <c r="E391" t="s">
        <v>7</v>
      </c>
      <c r="F391" t="s">
        <v>1314</v>
      </c>
      <c r="G391" t="s">
        <v>1313</v>
      </c>
      <c r="H391">
        <v>12084.99</v>
      </c>
      <c r="I391" cm="1">
        <f t="array" ref="I391">_xlfn.IFS(B391=$N$4,H391/$O$4,B391=$N$5,H391/$O$5,B391=$N$6,H391/$O$6,B391=$N$7,H391/$O$7,B391=$N$8,H391/$O$8,B391=$N$9,H391/$O$9,B391=$N$10,H391/$O$10)</f>
        <v>1.786822225981966E-4</v>
      </c>
      <c r="J391" s="15" cm="1">
        <f t="array" ref="J391">_xlfn.IFS(B391=$N$4,I391*$Q$4,B391=$N$5,I391*$Q$5,B391=$N$6,I391*$Q$6,B391=$N$7,I391*$Q$7,B391=$N$8,I391*$Q$8,B391=$N$9,I391*$Q$9,B391=$N$10,I391*$Q$10)</f>
        <v>1048292.8342352153</v>
      </c>
      <c r="K391" s="4">
        <f>SUM(H391,J391)</f>
        <v>1060377.8242352153</v>
      </c>
      <c r="M391">
        <v>1740890</v>
      </c>
    </row>
    <row r="392" spans="1:13" x14ac:dyDescent="0.2">
      <c r="A392">
        <v>1740830</v>
      </c>
      <c r="B392">
        <v>2016</v>
      </c>
      <c r="C392" t="s">
        <v>5</v>
      </c>
      <c r="D392" t="s">
        <v>6</v>
      </c>
      <c r="E392" t="s">
        <v>7</v>
      </c>
      <c r="F392" t="s">
        <v>2124</v>
      </c>
      <c r="G392" s="9" t="s">
        <v>2123</v>
      </c>
      <c r="H392" s="10">
        <v>48946.97</v>
      </c>
      <c r="I392" cm="1">
        <f t="array" ref="I392">_xlfn.IFS(B392=$N$4,H392/$O$4,B392=$N$5,H392/$O$5,B392=$N$6,H392/$O$6,B392=$N$7,H392/$O$7,B392=$N$8,H392/$O$8,B392=$N$9,H392/$O$9,B392=$N$10,H392/$O$10)</f>
        <v>3.7582808486030073E-4</v>
      </c>
      <c r="J392" s="15" cm="1">
        <f t="array" ref="J392">_xlfn.IFS(B392=$N$4,I392*$Q$4,B392=$N$5,I392*$Q$5,B392=$N$6,I392*$Q$6,B392=$N$7,I392*$Q$7,B392=$N$8,I392*$Q$8,B392=$N$9,I392*$Q$9,B392=$N$10,I392*$Q$10)</f>
        <v>1406525.0489969256</v>
      </c>
      <c r="K392" s="4">
        <f>SUM(H392,J392)</f>
        <v>1455472.0189969256</v>
      </c>
      <c r="M392">
        <v>1740830</v>
      </c>
    </row>
    <row r="393" spans="1:13" x14ac:dyDescent="0.2">
      <c r="A393">
        <v>1740830</v>
      </c>
      <c r="B393">
        <v>2017</v>
      </c>
      <c r="C393" t="s">
        <v>5</v>
      </c>
      <c r="D393" t="s">
        <v>6</v>
      </c>
      <c r="E393" t="s">
        <v>7</v>
      </c>
      <c r="F393" t="s">
        <v>2124</v>
      </c>
      <c r="G393" s="8" t="s">
        <v>2123</v>
      </c>
      <c r="H393" s="11">
        <v>52830.26</v>
      </c>
      <c r="I393" cm="1">
        <f t="array" ref="I393">_xlfn.IFS(B393=$N$4,H393/$O$4,B393=$N$5,H393/$O$5,B393=$N$6,H393/$O$6,B393=$N$7,H393/$O$7,B393=$N$8,H393/$O$8,B393=$N$9,H393/$O$9,B393=$N$10,H393/$O$10)</f>
        <v>3.9543432245334122E-4</v>
      </c>
      <c r="J393" s="15" cm="1">
        <f t="array" ref="J393">_xlfn.IFS(B393=$N$4,I393*$Q$4,B393=$N$5,I393*$Q$5,B393=$N$6,I393*$Q$6,B393=$N$7,I393*$Q$7,B393=$N$8,I393*$Q$8,B393=$N$9,I393*$Q$9,B393=$N$10,I393*$Q$10)</f>
        <v>1576345.02836666</v>
      </c>
      <c r="K393" s="4">
        <f>SUM(H393,J393)</f>
        <v>1629175.28836666</v>
      </c>
      <c r="M393">
        <v>1740830</v>
      </c>
    </row>
    <row r="394" spans="1:13" x14ac:dyDescent="0.2">
      <c r="A394">
        <v>1740830</v>
      </c>
      <c r="B394">
        <v>2018</v>
      </c>
      <c r="C394" t="s">
        <v>5</v>
      </c>
      <c r="D394" t="s">
        <v>6</v>
      </c>
      <c r="E394" t="s">
        <v>7</v>
      </c>
      <c r="F394" t="s">
        <v>2124</v>
      </c>
      <c r="G394" s="8" t="s">
        <v>2123</v>
      </c>
      <c r="H394" s="11">
        <v>26519.49</v>
      </c>
      <c r="I394" cm="1">
        <f t="array" ref="I394">_xlfn.IFS(B394=$N$4,H394/$O$4,B394=$N$5,H394/$O$5,B394=$N$6,H394/$O$6,B394=$N$7,H394/$O$7,B394=$N$8,H394/$O$8,B394=$N$9,H394/$O$9,B394=$N$10,H394/$O$10)</f>
        <v>4.4362408313251909E-4</v>
      </c>
      <c r="J394" s="15" cm="1">
        <f t="array" ref="J394">_xlfn.IFS(B394=$N$4,I394*$Q$4,B394=$N$5,I394*$Q$5,B394=$N$6,I394*$Q$6,B394=$N$7,I394*$Q$7,B394=$N$8,I394*$Q$8,B394=$N$9,I394*$Q$9,B394=$N$10,I394*$Q$10)</f>
        <v>1816696.2322554791</v>
      </c>
      <c r="K394" s="4">
        <f>SUM(H394,J394)</f>
        <v>1843215.7222554791</v>
      </c>
      <c r="M394">
        <v>1740830</v>
      </c>
    </row>
    <row r="395" spans="1:13" x14ac:dyDescent="0.2">
      <c r="A395">
        <v>1740830</v>
      </c>
      <c r="B395">
        <v>2019</v>
      </c>
      <c r="C395" t="s">
        <v>5</v>
      </c>
      <c r="D395" t="s">
        <v>6</v>
      </c>
      <c r="E395" t="s">
        <v>7</v>
      </c>
      <c r="F395" t="s">
        <v>2124</v>
      </c>
      <c r="G395" s="25" t="s">
        <v>2123</v>
      </c>
      <c r="H395" s="26">
        <v>27600.71</v>
      </c>
      <c r="I395" cm="1">
        <f t="array" ref="I395">_xlfn.IFS(B395=$N$4,H395/$O$4,B395=$N$5,H395/$O$5,B395=$N$6,H395/$O$6,B395=$N$7,H395/$O$7,B395=$N$8,H395/$O$8,B395=$N$9,H395/$O$9,B395=$N$10,H395/$O$10)</f>
        <v>4.3983504451156459E-4</v>
      </c>
      <c r="J395" s="15" cm="1">
        <f t="array" ref="J395">_xlfn.IFS(B395=$N$4,I395*$Q$4,B395=$N$5,I395*$Q$5,B395=$N$6,I395*$Q$6,B395=$N$7,I395*$Q$7,B395=$N$8,I395*$Q$8,B395=$N$9,I395*$Q$9,B395=$N$10,I395*$Q$10)</f>
        <v>1964312.4098553886</v>
      </c>
      <c r="K395" s="4">
        <f>SUM(H395,J395)</f>
        <v>1991913.1198553885</v>
      </c>
      <c r="M395">
        <v>1740830</v>
      </c>
    </row>
    <row r="396" spans="1:13" x14ac:dyDescent="0.2">
      <c r="A396">
        <v>1740830</v>
      </c>
      <c r="B396">
        <v>2020</v>
      </c>
      <c r="C396" t="s">
        <v>5</v>
      </c>
      <c r="D396" t="s">
        <v>6</v>
      </c>
      <c r="E396" t="s">
        <v>7</v>
      </c>
      <c r="F396" t="s">
        <v>2124</v>
      </c>
      <c r="G396" s="8" t="s">
        <v>2123</v>
      </c>
      <c r="H396" s="11">
        <v>27928.639999999999</v>
      </c>
      <c r="I396" cm="1">
        <f t="array" ref="I396">_xlfn.IFS(B396=$N$4,H396/$O$4,B396=$N$5,H396/$O$5,B396=$N$6,H396/$O$6,B396=$N$7,H396/$O$7,B396=$N$8,H396/$O$8,B396=$N$9,H396/$O$9,B396=$N$10,H396/$O$10)</f>
        <v>4.5445894182563444E-4</v>
      </c>
      <c r="J396" s="15" cm="1">
        <f t="array" ref="J396">_xlfn.IFS(B396=$N$4,I396*$Q$4,B396=$N$5,I396*$Q$5,B396=$N$6,I396*$Q$6,B396=$N$7,I396*$Q$7,B396=$N$8,I396*$Q$8,B396=$N$9,I396*$Q$9,B396=$N$10,I396*$Q$10)</f>
        <v>2187516.1565671633</v>
      </c>
      <c r="K396" s="4">
        <f>SUM(H396,J396)</f>
        <v>2215444.7965671634</v>
      </c>
      <c r="M396">
        <v>1740830</v>
      </c>
    </row>
    <row r="397" spans="1:13" x14ac:dyDescent="0.2">
      <c r="A397">
        <v>1740830</v>
      </c>
      <c r="B397">
        <v>2021</v>
      </c>
      <c r="C397" t="s">
        <v>5</v>
      </c>
      <c r="D397" t="s">
        <v>6</v>
      </c>
      <c r="E397" t="s">
        <v>7</v>
      </c>
      <c r="F397" t="s">
        <v>2124</v>
      </c>
      <c r="G397" s="8" t="s">
        <v>2123</v>
      </c>
      <c r="H397" s="11">
        <v>28637.15</v>
      </c>
      <c r="I397" cm="1">
        <f t="array" ref="I397">_xlfn.IFS(B397=$N$4,H397/$O$4,B397=$N$5,H397/$O$5,B397=$N$6,H397/$O$6,B397=$N$7,H397/$O$7,B397=$N$8,H397/$O$8,B397=$N$9,H397/$O$9,B397=$N$10,H397/$O$10)</f>
        <v>4.6688615046202713E-4</v>
      </c>
      <c r="J397" s="15" cm="1">
        <f t="array" ref="J397">_xlfn.IFS(B397=$N$4,I397*$Q$4,B397=$N$5,I397*$Q$5,B397=$N$6,I397*$Q$6,B397=$N$7,I397*$Q$7,B397=$N$8,I397*$Q$8,B397=$N$9,I397*$Q$9,B397=$N$10,I397*$Q$10)</f>
        <v>2400097.5218117884</v>
      </c>
      <c r="K397" s="4">
        <f>SUM(H397,J397)</f>
        <v>2428734.6718117883</v>
      </c>
      <c r="M397">
        <v>1740830</v>
      </c>
    </row>
    <row r="398" spans="1:13" x14ac:dyDescent="0.2">
      <c r="A398">
        <v>1740830</v>
      </c>
      <c r="B398">
        <v>2022</v>
      </c>
      <c r="C398" t="s">
        <v>5</v>
      </c>
      <c r="D398" t="s">
        <v>6</v>
      </c>
      <c r="E398" t="s">
        <v>7</v>
      </c>
      <c r="F398" t="s">
        <v>2124</v>
      </c>
      <c r="G398" t="s">
        <v>2123</v>
      </c>
      <c r="H398">
        <v>29394.2</v>
      </c>
      <c r="I398" cm="1">
        <f t="array" ref="I398">_xlfn.IFS(B398=$N$4,H398/$O$4,B398=$N$5,H398/$O$5,B398=$N$6,H398/$O$6,B398=$N$7,H398/$O$7,B398=$N$8,H398/$O$8,B398=$N$9,H398/$O$9,B398=$N$10,H398/$O$10)</f>
        <v>4.3460697836704133E-4</v>
      </c>
      <c r="J398" s="15" cm="1">
        <f t="array" ref="J398">_xlfn.IFS(B398=$N$4,I398*$Q$4,B398=$N$5,I398*$Q$5,B398=$N$6,I398*$Q$6,B398=$N$7,I398*$Q$7,B398=$N$8,I398*$Q$8,B398=$N$9,I398*$Q$9,B398=$N$10,I398*$Q$10)</f>
        <v>2549752.1494082138</v>
      </c>
      <c r="K398" s="4">
        <f>SUM(H398,J398)</f>
        <v>2579146.349408214</v>
      </c>
      <c r="M398">
        <v>1740830</v>
      </c>
    </row>
    <row r="399" spans="1:13" x14ac:dyDescent="0.2">
      <c r="A399">
        <v>1740800</v>
      </c>
      <c r="B399">
        <v>2016</v>
      </c>
      <c r="C399" t="s">
        <v>5</v>
      </c>
      <c r="D399" t="s">
        <v>6</v>
      </c>
      <c r="E399" t="s">
        <v>7</v>
      </c>
      <c r="F399" t="s">
        <v>1865</v>
      </c>
      <c r="G399" s="9" t="s">
        <v>1864</v>
      </c>
      <c r="H399" s="10">
        <v>145261.89000000001</v>
      </c>
      <c r="I399" cm="1">
        <f t="array" ref="I399">_xlfn.IFS(B399=$N$4,H399/$O$4,B399=$N$5,H399/$O$5,B399=$N$6,H399/$O$6,B399=$N$7,H399/$O$7,B399=$N$8,H399/$O$8,B399=$N$9,H399/$O$9,B399=$N$10,H399/$O$10)</f>
        <v>1.115360111604205E-3</v>
      </c>
      <c r="J399" s="15" cm="1">
        <f t="array" ref="J399">_xlfn.IFS(B399=$N$4,I399*$Q$4,B399=$N$5,I399*$Q$5,B399=$N$6,I399*$Q$6,B399=$N$7,I399*$Q$7,B399=$N$8,I399*$Q$8,B399=$N$9,I399*$Q$9,B399=$N$10,I399*$Q$10)</f>
        <v>4174200.9147785045</v>
      </c>
      <c r="K399" s="4">
        <f>SUM(H399,J399)</f>
        <v>4319462.8047785042</v>
      </c>
      <c r="M399">
        <v>1740800</v>
      </c>
    </row>
    <row r="400" spans="1:13" x14ac:dyDescent="0.2">
      <c r="A400">
        <v>1740800</v>
      </c>
      <c r="B400">
        <v>2017</v>
      </c>
      <c r="C400" t="s">
        <v>5</v>
      </c>
      <c r="D400" t="s">
        <v>6</v>
      </c>
      <c r="E400" t="s">
        <v>7</v>
      </c>
      <c r="F400" t="s">
        <v>1865</v>
      </c>
      <c r="G400" s="8" t="s">
        <v>1864</v>
      </c>
      <c r="H400" s="11">
        <v>180114.11</v>
      </c>
      <c r="I400" cm="1">
        <f t="array" ref="I400">_xlfn.IFS(B400=$N$4,H400/$O$4,B400=$N$5,H400/$O$5,B400=$N$6,H400/$O$6,B400=$N$7,H400/$O$7,B400=$N$8,H400/$O$8,B400=$N$9,H400/$O$9,B400=$N$10,H400/$O$10)</f>
        <v>1.3481535213367597E-3</v>
      </c>
      <c r="J400" s="15" cm="1">
        <f t="array" ref="J400">_xlfn.IFS(B400=$N$4,I400*$Q$4,B400=$N$5,I400*$Q$5,B400=$N$6,I400*$Q$6,B400=$N$7,I400*$Q$7,B400=$N$8,I400*$Q$8,B400=$N$9,I400*$Q$9,B400=$N$10,I400*$Q$10)</f>
        <v>5374230.2581358813</v>
      </c>
      <c r="K400" s="4">
        <f>SUM(H400,J400)</f>
        <v>5554344.3681358816</v>
      </c>
      <c r="M400">
        <v>1740800</v>
      </c>
    </row>
    <row r="401" spans="1:13" x14ac:dyDescent="0.2">
      <c r="A401">
        <v>1740800</v>
      </c>
      <c r="B401">
        <v>2018</v>
      </c>
      <c r="C401" t="s">
        <v>5</v>
      </c>
      <c r="D401" t="s">
        <v>6</v>
      </c>
      <c r="E401" t="s">
        <v>7</v>
      </c>
      <c r="F401" t="s">
        <v>1865</v>
      </c>
      <c r="G401" s="8" t="s">
        <v>1864</v>
      </c>
      <c r="H401" s="11">
        <v>178647.62</v>
      </c>
      <c r="I401" cm="1">
        <f t="array" ref="I401">_xlfn.IFS(B401=$N$4,H401/$O$4,B401=$N$5,H401/$O$5,B401=$N$6,H401/$O$6,B401=$N$7,H401/$O$7,B401=$N$8,H401/$O$8,B401=$N$9,H401/$O$9,B401=$N$10,H401/$O$10)</f>
        <v>2.9884581726988971E-3</v>
      </c>
      <c r="J401" s="15" cm="1">
        <f t="array" ref="J401">_xlfn.IFS(B401=$N$4,I401*$Q$4,B401=$N$5,I401*$Q$5,B401=$N$6,I401*$Q$6,B401=$N$7,I401*$Q$7,B401=$N$8,I401*$Q$8,B401=$N$9,I401*$Q$9,B401=$N$10,I401*$Q$10)</f>
        <v>12238110.844341597</v>
      </c>
      <c r="K401" s="4">
        <f>SUM(H401,J401)</f>
        <v>12416758.464341596</v>
      </c>
      <c r="M401">
        <v>1740800</v>
      </c>
    </row>
    <row r="402" spans="1:13" x14ac:dyDescent="0.2">
      <c r="A402">
        <v>1740800</v>
      </c>
      <c r="B402">
        <v>2019</v>
      </c>
      <c r="C402" t="s">
        <v>5</v>
      </c>
      <c r="D402" t="s">
        <v>6</v>
      </c>
      <c r="E402" t="s">
        <v>7</v>
      </c>
      <c r="F402" t="s">
        <v>1865</v>
      </c>
      <c r="G402" s="25" t="s">
        <v>1864</v>
      </c>
      <c r="H402" s="26">
        <v>163963.93</v>
      </c>
      <c r="I402" cm="1">
        <f t="array" ref="I402">_xlfn.IFS(B402=$N$4,H402/$O$4,B402=$N$5,H402/$O$5,B402=$N$6,H402/$O$6,B402=$N$7,H402/$O$7,B402=$N$8,H402/$O$8,B402=$N$9,H402/$O$9,B402=$N$10,H402/$O$10)</f>
        <v>2.6128705547734483E-3</v>
      </c>
      <c r="J402" s="15" cm="1">
        <f t="array" ref="J402">_xlfn.IFS(B402=$N$4,I402*$Q$4,B402=$N$5,I402*$Q$5,B402=$N$6,I402*$Q$6,B402=$N$7,I402*$Q$7,B402=$N$8,I402*$Q$8,B402=$N$9,I402*$Q$9,B402=$N$10,I402*$Q$10)</f>
        <v>11669133.96313574</v>
      </c>
      <c r="K402" s="4">
        <f>SUM(H402,J402)</f>
        <v>11833097.893135739</v>
      </c>
      <c r="M402">
        <v>1740800</v>
      </c>
    </row>
    <row r="403" spans="1:13" x14ac:dyDescent="0.2">
      <c r="A403">
        <v>1740800</v>
      </c>
      <c r="B403">
        <v>2020</v>
      </c>
      <c r="C403" t="s">
        <v>5</v>
      </c>
      <c r="D403" t="s">
        <v>6</v>
      </c>
      <c r="E403" t="s">
        <v>7</v>
      </c>
      <c r="F403" t="s">
        <v>1865</v>
      </c>
      <c r="G403" s="8" t="s">
        <v>1864</v>
      </c>
      <c r="H403" s="11">
        <v>155256.51999999999</v>
      </c>
      <c r="I403" cm="1">
        <f t="array" ref="I403">_xlfn.IFS(B403=$N$4,H403/$O$4,B403=$N$5,H403/$O$5,B403=$N$6,H403/$O$6,B403=$N$7,H403/$O$7,B403=$N$8,H403/$O$8,B403=$N$9,H403/$O$9,B403=$N$10,H403/$O$10)</f>
        <v>2.5263569508121573E-3</v>
      </c>
      <c r="J403" s="15" cm="1">
        <f t="array" ref="J403">_xlfn.IFS(B403=$N$4,I403*$Q$4,B403=$N$5,I403*$Q$5,B403=$N$6,I403*$Q$6,B403=$N$7,I403*$Q$7,B403=$N$8,I403*$Q$8,B403=$N$9,I403*$Q$9,B403=$N$10,I403*$Q$10)</f>
        <v>12160497.106640099</v>
      </c>
      <c r="K403" s="4">
        <f>SUM(H403,J403)</f>
        <v>12315753.626640098</v>
      </c>
      <c r="M403">
        <v>1740800</v>
      </c>
    </row>
    <row r="404" spans="1:13" x14ac:dyDescent="0.2">
      <c r="A404">
        <v>1740800</v>
      </c>
      <c r="B404">
        <v>2021</v>
      </c>
      <c r="C404" t="s">
        <v>5</v>
      </c>
      <c r="D404" t="s">
        <v>6</v>
      </c>
      <c r="E404" t="s">
        <v>7</v>
      </c>
      <c r="F404" t="s">
        <v>1865</v>
      </c>
      <c r="G404" s="8" t="s">
        <v>1864</v>
      </c>
      <c r="H404" s="11">
        <v>169578</v>
      </c>
      <c r="I404" cm="1">
        <f t="array" ref="I404">_xlfn.IFS(B404=$N$4,H404/$O$4,B404=$N$5,H404/$O$5,B404=$N$6,H404/$O$6,B404=$N$7,H404/$O$7,B404=$N$8,H404/$O$8,B404=$N$9,H404/$O$9,B404=$N$10,H404/$O$10)</f>
        <v>2.7647171461912109E-3</v>
      </c>
      <c r="J404" s="15" cm="1">
        <f t="array" ref="J404">_xlfn.IFS(B404=$N$4,I404*$Q$4,B404=$N$5,I404*$Q$5,B404=$N$6,I404*$Q$6,B404=$N$7,I404*$Q$7,B404=$N$8,I404*$Q$8,B404=$N$9,I404*$Q$9,B404=$N$10,I404*$Q$10)</f>
        <v>14212438.652372859</v>
      </c>
      <c r="K404" s="4">
        <f>SUM(H404,J404)</f>
        <v>14382016.652372859</v>
      </c>
      <c r="M404">
        <v>1740800</v>
      </c>
    </row>
    <row r="405" spans="1:13" x14ac:dyDescent="0.2">
      <c r="A405">
        <v>1740800</v>
      </c>
      <c r="B405">
        <v>2022</v>
      </c>
      <c r="C405" t="s">
        <v>5</v>
      </c>
      <c r="D405" t="s">
        <v>6</v>
      </c>
      <c r="E405" t="s">
        <v>7</v>
      </c>
      <c r="F405" t="s">
        <v>1865</v>
      </c>
      <c r="G405" t="s">
        <v>1864</v>
      </c>
      <c r="H405">
        <v>177359.25</v>
      </c>
      <c r="I405" cm="1">
        <f t="array" ref="I405">_xlfn.IFS(B405=$N$4,H405/$O$4,B405=$N$5,H405/$O$5,B405=$N$6,H405/$O$6,B405=$N$7,H405/$O$7,B405=$N$8,H405/$O$8,B405=$N$9,H405/$O$9,B405=$N$10,H405/$O$10)</f>
        <v>2.6223393638181909E-3</v>
      </c>
      <c r="J405" s="15" cm="1">
        <f t="array" ref="J405">_xlfn.IFS(B405=$N$4,I405*$Q$4,B405=$N$5,I405*$Q$5,B405=$N$6,I405*$Q$6,B405=$N$7,I405*$Q$7,B405=$N$8,I405*$Q$8,B405=$N$9,I405*$Q$9,B405=$N$10,I405*$Q$10)</f>
        <v>15384740.149584906</v>
      </c>
      <c r="K405" s="4">
        <f>SUM(H405,J405)</f>
        <v>15562099.399584906</v>
      </c>
      <c r="M405">
        <v>1740800</v>
      </c>
    </row>
    <row r="406" spans="1:13" x14ac:dyDescent="0.2">
      <c r="A406">
        <v>1740740</v>
      </c>
      <c r="B406">
        <v>2016</v>
      </c>
      <c r="C406" t="s">
        <v>5</v>
      </c>
      <c r="D406" t="s">
        <v>6</v>
      </c>
      <c r="E406" t="s">
        <v>7</v>
      </c>
      <c r="F406" t="s">
        <v>1546</v>
      </c>
      <c r="G406" s="9" t="s">
        <v>1545</v>
      </c>
      <c r="H406" s="10">
        <v>23295.95</v>
      </c>
      <c r="I406" cm="1">
        <f t="array" ref="I406">_xlfn.IFS(B406=$N$4,H406/$O$4,B406=$N$5,H406/$O$5,B406=$N$6,H406/$O$6,B406=$N$7,H406/$O$7,B406=$N$8,H406/$O$8,B406=$N$9,H406/$O$9,B406=$N$10,H406/$O$10)</f>
        <v>1.7887260995933606E-4</v>
      </c>
      <c r="J406" s="15" cm="1">
        <f t="array" ref="J406">_xlfn.IFS(B406=$N$4,I406*$Q$4,B406=$N$5,I406*$Q$5,B406=$N$6,I406*$Q$6,B406=$N$7,I406*$Q$7,B406=$N$8,I406*$Q$8,B406=$N$9,I406*$Q$9,B406=$N$10,I406*$Q$10)</f>
        <v>669425.24154569593</v>
      </c>
      <c r="K406" s="4">
        <f>SUM(H406,J406)</f>
        <v>692721.19154569588</v>
      </c>
      <c r="M406">
        <v>1740740</v>
      </c>
    </row>
    <row r="407" spans="1:13" x14ac:dyDescent="0.2">
      <c r="A407">
        <v>1740740</v>
      </c>
      <c r="B407">
        <v>2017</v>
      </c>
      <c r="C407" t="s">
        <v>5</v>
      </c>
      <c r="D407" t="s">
        <v>6</v>
      </c>
      <c r="E407" t="s">
        <v>7</v>
      </c>
      <c r="F407" t="s">
        <v>1546</v>
      </c>
      <c r="G407" s="8" t="s">
        <v>1545</v>
      </c>
      <c r="H407" s="11">
        <v>30367.73</v>
      </c>
      <c r="I407" cm="1">
        <f t="array" ref="I407">_xlfn.IFS(B407=$N$4,H407/$O$4,B407=$N$5,H407/$O$5,B407=$N$6,H407/$O$6,B407=$N$7,H407/$O$7,B407=$N$8,H407/$O$8,B407=$N$9,H407/$O$9,B407=$N$10,H407/$O$10)</f>
        <v>2.2730235923495366E-4</v>
      </c>
      <c r="J407" s="15" cm="1">
        <f t="array" ref="J407">_xlfn.IFS(B407=$N$4,I407*$Q$4,B407=$N$5,I407*$Q$5,B407=$N$6,I407*$Q$6,B407=$N$7,I407*$Q$7,B407=$N$8,I407*$Q$8,B407=$N$9,I407*$Q$9,B407=$N$10,I407*$Q$10)</f>
        <v>906109.87355127663</v>
      </c>
      <c r="K407" s="4">
        <f>SUM(H407,J407)</f>
        <v>936477.60355127661</v>
      </c>
      <c r="M407">
        <v>1740740</v>
      </c>
    </row>
    <row r="408" spans="1:13" x14ac:dyDescent="0.2">
      <c r="A408">
        <v>1740740</v>
      </c>
      <c r="B408">
        <v>2018</v>
      </c>
      <c r="C408" t="s">
        <v>5</v>
      </c>
      <c r="D408" t="s">
        <v>6</v>
      </c>
      <c r="E408" t="s">
        <v>7</v>
      </c>
      <c r="F408" t="s">
        <v>1546</v>
      </c>
      <c r="G408" s="8" t="s">
        <v>1545</v>
      </c>
      <c r="H408" s="11">
        <v>12016.19</v>
      </c>
      <c r="I408" cm="1">
        <f t="array" ref="I408">_xlfn.IFS(B408=$N$4,H408/$O$4,B408=$N$5,H408/$O$5,B408=$N$6,H408/$O$6,B408=$N$7,H408/$O$7,B408=$N$8,H408/$O$8,B408=$N$9,H408/$O$9,B408=$N$10,H408/$O$10)</f>
        <v>2.0100956962204567E-4</v>
      </c>
      <c r="J408" s="15" cm="1">
        <f t="array" ref="J408">_xlfn.IFS(B408=$N$4,I408*$Q$4,B408=$N$5,I408*$Q$5,B408=$N$6,I408*$Q$6,B408=$N$7,I408*$Q$7,B408=$N$8,I408*$Q$8,B408=$N$9,I408*$Q$9,B408=$N$10,I408*$Q$10)</f>
        <v>823159.38575990568</v>
      </c>
      <c r="K408" s="4">
        <f>SUM(H408,J408)</f>
        <v>835175.57575990562</v>
      </c>
      <c r="M408">
        <v>1740740</v>
      </c>
    </row>
    <row r="409" spans="1:13" x14ac:dyDescent="0.2">
      <c r="A409">
        <v>1740740</v>
      </c>
      <c r="B409">
        <v>2019</v>
      </c>
      <c r="C409" t="s">
        <v>5</v>
      </c>
      <c r="D409" t="s">
        <v>6</v>
      </c>
      <c r="E409" t="s">
        <v>7</v>
      </c>
      <c r="F409" t="s">
        <v>1546</v>
      </c>
      <c r="G409" s="25" t="s">
        <v>1545</v>
      </c>
      <c r="H409" s="26">
        <v>12318.07</v>
      </c>
      <c r="I409" cm="1">
        <f t="array" ref="I409">_xlfn.IFS(B409=$N$4,H409/$O$4,B409=$N$5,H409/$O$5,B409=$N$6,H409/$O$6,B409=$N$7,H409/$O$7,B409=$N$8,H409/$O$8,B409=$N$9,H409/$O$9,B409=$N$10,H409/$O$10)</f>
        <v>1.9629635856275324E-4</v>
      </c>
      <c r="J409" s="15" cm="1">
        <f t="array" ref="J409">_xlfn.IFS(B409=$N$4,I409*$Q$4,B409=$N$5,I409*$Q$5,B409=$N$6,I409*$Q$6,B409=$N$7,I409*$Q$7,B409=$N$8,I409*$Q$8,B409=$N$9,I409*$Q$9,B409=$N$10,I409*$Q$10)</f>
        <v>876663.59910550737</v>
      </c>
      <c r="K409" s="4">
        <f>SUM(H409,J409)</f>
        <v>888981.66910550732</v>
      </c>
      <c r="M409">
        <v>1740740</v>
      </c>
    </row>
    <row r="410" spans="1:13" x14ac:dyDescent="0.2">
      <c r="A410">
        <v>1740740</v>
      </c>
      <c r="B410">
        <v>2020</v>
      </c>
      <c r="C410" t="s">
        <v>5</v>
      </c>
      <c r="D410" t="s">
        <v>6</v>
      </c>
      <c r="E410" t="s">
        <v>7</v>
      </c>
      <c r="F410" t="s">
        <v>1546</v>
      </c>
      <c r="G410" s="8" t="s">
        <v>1545</v>
      </c>
      <c r="H410" s="11">
        <v>12896.23</v>
      </c>
      <c r="I410" cm="1">
        <f t="array" ref="I410">_xlfn.IFS(B410=$N$4,H410/$O$4,B410=$N$5,H410/$O$5,B410=$N$6,H410/$O$6,B410=$N$7,H410/$O$7,B410=$N$8,H410/$O$8,B410=$N$9,H410/$O$9,B410=$N$10,H410/$O$10)</f>
        <v>2.0984935318511753E-4</v>
      </c>
      <c r="J410" s="15" cm="1">
        <f t="array" ref="J410">_xlfn.IFS(B410=$N$4,I410*$Q$4,B410=$N$5,I410*$Q$5,B410=$N$6,I410*$Q$6,B410=$N$7,I410*$Q$7,B410=$N$8,I410*$Q$8,B410=$N$9,I410*$Q$9,B410=$N$10,I410*$Q$10)</f>
        <v>1010099.721425968</v>
      </c>
      <c r="K410" s="4">
        <f>SUM(H410,J410)</f>
        <v>1022995.951425968</v>
      </c>
      <c r="M410">
        <v>1740740</v>
      </c>
    </row>
    <row r="411" spans="1:13" x14ac:dyDescent="0.2">
      <c r="A411">
        <v>1740740</v>
      </c>
      <c r="B411">
        <v>2021</v>
      </c>
      <c r="C411" t="s">
        <v>5</v>
      </c>
      <c r="D411" t="s">
        <v>6</v>
      </c>
      <c r="E411" t="s">
        <v>7</v>
      </c>
      <c r="F411" t="s">
        <v>1546</v>
      </c>
      <c r="G411" s="8" t="s">
        <v>1545</v>
      </c>
      <c r="H411" s="11">
        <v>12807.17</v>
      </c>
      <c r="I411" cm="1">
        <f t="array" ref="I411">_xlfn.IFS(B411=$N$4,H411/$O$4,B411=$N$5,H411/$O$5,B411=$N$6,H411/$O$6,B411=$N$7,H411/$O$7,B411=$N$8,H411/$O$8,B411=$N$9,H411/$O$9,B411=$N$10,H411/$O$10)</f>
        <v>2.088018639987834E-4</v>
      </c>
      <c r="J411" s="15" cm="1">
        <f t="array" ref="J411">_xlfn.IFS(B411=$N$4,I411*$Q$4,B411=$N$5,I411*$Q$5,B411=$N$6,I411*$Q$6,B411=$N$7,I411*$Q$7,B411=$N$8,I411*$Q$8,B411=$N$9,I411*$Q$9,B411=$N$10,I411*$Q$10)</f>
        <v>1073376.9588950814</v>
      </c>
      <c r="K411" s="4">
        <f>SUM(H411,J411)</f>
        <v>1086184.1288950813</v>
      </c>
      <c r="M411">
        <v>1740740</v>
      </c>
    </row>
    <row r="412" spans="1:13" x14ac:dyDescent="0.2">
      <c r="A412">
        <v>1740740</v>
      </c>
      <c r="B412">
        <v>2022</v>
      </c>
      <c r="C412" t="s">
        <v>5</v>
      </c>
      <c r="D412" t="s">
        <v>6</v>
      </c>
      <c r="E412" t="s">
        <v>7</v>
      </c>
      <c r="F412" t="s">
        <v>1546</v>
      </c>
      <c r="G412" t="s">
        <v>1545</v>
      </c>
      <c r="H412">
        <v>7423.17</v>
      </c>
      <c r="I412" cm="1">
        <f t="array" ref="I412">_xlfn.IFS(B412=$N$4,H412/$O$4,B412=$N$5,H412/$O$5,B412=$N$6,H412/$O$6,B412=$N$7,H412/$O$7,B412=$N$8,H412/$O$8,B412=$N$9,H412/$O$9,B412=$N$10,H412/$O$10)</f>
        <v>1.0975503615015445E-4</v>
      </c>
      <c r="J412" s="15" cm="1">
        <f t="array" ref="J412">_xlfn.IFS(B412=$N$4,I412*$Q$4,B412=$N$5,I412*$Q$5,B412=$N$6,I412*$Q$6,B412=$N$7,I412*$Q$7,B412=$N$8,I412*$Q$8,B412=$N$9,I412*$Q$9,B412=$N$10,I412*$Q$10)</f>
        <v>643910.82808590017</v>
      </c>
      <c r="K412" s="4">
        <f>SUM(H412,J412)</f>
        <v>651333.99808590021</v>
      </c>
      <c r="M412">
        <v>1740740</v>
      </c>
    </row>
    <row r="413" spans="1:13" x14ac:dyDescent="0.2">
      <c r="A413">
        <v>1740680</v>
      </c>
      <c r="B413">
        <v>2016</v>
      </c>
      <c r="C413" t="s">
        <v>5</v>
      </c>
      <c r="D413" t="s">
        <v>6</v>
      </c>
      <c r="E413" t="s">
        <v>7</v>
      </c>
      <c r="F413" t="s">
        <v>271</v>
      </c>
      <c r="G413" s="9" t="s">
        <v>270</v>
      </c>
      <c r="H413" s="10">
        <v>18429.68</v>
      </c>
      <c r="I413" cm="1">
        <f t="array" ref="I413">_xlfn.IFS(B413=$N$4,H413/$O$4,B413=$N$5,H413/$O$5,B413=$N$6,H413/$O$6,B413=$N$7,H413/$O$7,B413=$N$8,H413/$O$8,B413=$N$9,H413/$O$9,B413=$N$10,H413/$O$10)</f>
        <v>1.4150807167406251E-4</v>
      </c>
      <c r="J413" s="15" cm="1">
        <f t="array" ref="J413">_xlfn.IFS(B413=$N$4,I413*$Q$4,B413=$N$5,I413*$Q$5,B413=$N$6,I413*$Q$6,B413=$N$7,I413*$Q$7,B413=$N$8,I413*$Q$8,B413=$N$9,I413*$Q$9,B413=$N$10,I413*$Q$10)</f>
        <v>529589.60615943454</v>
      </c>
      <c r="K413" s="4">
        <f>SUM(H413,J413)</f>
        <v>548019.28615943459</v>
      </c>
      <c r="M413">
        <v>1740680</v>
      </c>
    </row>
    <row r="414" spans="1:13" x14ac:dyDescent="0.2">
      <c r="A414">
        <v>1740680</v>
      </c>
      <c r="B414">
        <v>2017</v>
      </c>
      <c r="C414" t="s">
        <v>5</v>
      </c>
      <c r="D414" t="s">
        <v>6</v>
      </c>
      <c r="E414" t="s">
        <v>7</v>
      </c>
      <c r="F414" t="s">
        <v>271</v>
      </c>
      <c r="G414" s="8" t="s">
        <v>270</v>
      </c>
      <c r="H414" s="11">
        <v>19364.37</v>
      </c>
      <c r="I414" cm="1">
        <f t="array" ref="I414">_xlfn.IFS(B414=$N$4,H414/$O$4,B414=$N$5,H414/$O$5,B414=$N$6,H414/$O$6,B414=$N$7,H414/$O$7,B414=$N$8,H414/$O$8,B414=$N$9,H414/$O$9,B414=$N$10,H414/$O$10)</f>
        <v>1.4494224580166378E-4</v>
      </c>
      <c r="J414" s="15" cm="1">
        <f t="array" ref="J414">_xlfn.IFS(B414=$N$4,I414*$Q$4,B414=$N$5,I414*$Q$5,B414=$N$6,I414*$Q$6,B414=$N$7,I414*$Q$7,B414=$N$8,I414*$Q$8,B414=$N$9,I414*$Q$9,B414=$N$10,I414*$Q$10)</f>
        <v>577792.50711528771</v>
      </c>
      <c r="K414" s="4">
        <f>SUM(H414,J414)</f>
        <v>597156.8771152877</v>
      </c>
      <c r="M414">
        <v>1740680</v>
      </c>
    </row>
    <row r="415" spans="1:13" x14ac:dyDescent="0.2">
      <c r="A415">
        <v>1740680</v>
      </c>
      <c r="B415">
        <v>2018</v>
      </c>
      <c r="C415" t="s">
        <v>5</v>
      </c>
      <c r="D415" t="s">
        <v>6</v>
      </c>
      <c r="E415" t="s">
        <v>7</v>
      </c>
      <c r="F415" t="s">
        <v>271</v>
      </c>
      <c r="G415" s="8" t="s">
        <v>270</v>
      </c>
      <c r="H415" s="11">
        <v>3598.35</v>
      </c>
      <c r="I415" cm="1">
        <f t="array" ref="I415">_xlfn.IFS(B415=$N$4,H415/$O$4,B415=$N$5,H415/$O$5,B415=$N$6,H415/$O$6,B415=$N$7,H415/$O$7,B415=$N$8,H415/$O$8,B415=$N$9,H415/$O$9,B415=$N$10,H415/$O$10)</f>
        <v>6.0194020305062421E-5</v>
      </c>
      <c r="J415" s="15" cm="1">
        <f t="array" ref="J415">_xlfn.IFS(B415=$N$4,I415*$Q$4,B415=$N$5,I415*$Q$5,B415=$N$6,I415*$Q$6,B415=$N$7,I415*$Q$7,B415=$N$8,I415*$Q$8,B415=$N$9,I415*$Q$9,B415=$N$10,I415*$Q$10)</f>
        <v>246502.05895122801</v>
      </c>
      <c r="K415" s="4">
        <f>SUM(H415,J415)</f>
        <v>250100.40895122802</v>
      </c>
      <c r="M415">
        <v>1740680</v>
      </c>
    </row>
    <row r="416" spans="1:13" x14ac:dyDescent="0.2">
      <c r="A416">
        <v>1740680</v>
      </c>
      <c r="B416">
        <v>2019</v>
      </c>
      <c r="C416" t="s">
        <v>5</v>
      </c>
      <c r="D416" t="s">
        <v>6</v>
      </c>
      <c r="E416" t="s">
        <v>7</v>
      </c>
      <c r="F416" t="s">
        <v>271</v>
      </c>
      <c r="G416" s="25" t="s">
        <v>270</v>
      </c>
      <c r="H416" s="26">
        <v>3703.8</v>
      </c>
      <c r="I416" cm="1">
        <f t="array" ref="I416">_xlfn.IFS(B416=$N$4,H416/$O$4,B416=$N$5,H416/$O$5,B416=$N$6,H416/$O$6,B416=$N$7,H416/$O$7,B416=$N$8,H416/$O$8,B416=$N$9,H416/$O$9,B416=$N$10,H416/$O$10)</f>
        <v>5.9022432316485086E-5</v>
      </c>
      <c r="J416" s="15" cm="1">
        <f t="array" ref="J416">_xlfn.IFS(B416=$N$4,I416*$Q$4,B416=$N$5,I416*$Q$5,B416=$N$6,I416*$Q$6,B416=$N$7,I416*$Q$7,B416=$N$8,I416*$Q$8,B416=$N$9,I416*$Q$9,B416=$N$10,I416*$Q$10)</f>
        <v>263595.40401759191</v>
      </c>
      <c r="K416" s="4">
        <f>SUM(H416,J416)</f>
        <v>267299.2040175919</v>
      </c>
      <c r="M416">
        <v>1740680</v>
      </c>
    </row>
    <row r="417" spans="1:13" x14ac:dyDescent="0.2">
      <c r="A417">
        <v>1740680</v>
      </c>
      <c r="B417">
        <v>2020</v>
      </c>
      <c r="C417" t="s">
        <v>5</v>
      </c>
      <c r="D417" t="s">
        <v>6</v>
      </c>
      <c r="E417" t="s">
        <v>7</v>
      </c>
      <c r="F417" t="s">
        <v>271</v>
      </c>
      <c r="G417" s="8" t="s">
        <v>270</v>
      </c>
      <c r="H417" s="11">
        <v>3453.71</v>
      </c>
      <c r="I417" cm="1">
        <f t="array" ref="I417">_xlfn.IFS(B417=$N$4,H417/$O$4,B417=$N$5,H417/$O$5,B417=$N$6,H417/$O$6,B417=$N$7,H417/$O$7,B417=$N$8,H417/$O$8,B417=$N$9,H417/$O$9,B417=$N$10,H417/$O$10)</f>
        <v>5.6199277586470799E-5</v>
      </c>
      <c r="J417" s="15" cm="1">
        <f t="array" ref="J417">_xlfn.IFS(B417=$N$4,I417*$Q$4,B417=$N$5,I417*$Q$5,B417=$N$6,I417*$Q$6,B417=$N$7,I417*$Q$7,B417=$N$8,I417*$Q$8,B417=$N$9,I417*$Q$9,B417=$N$10,I417*$Q$10)</f>
        <v>270512.50705718494</v>
      </c>
      <c r="K417" s="4">
        <f>SUM(H417,J417)</f>
        <v>273966.21705718496</v>
      </c>
      <c r="M417">
        <v>1740680</v>
      </c>
    </row>
    <row r="418" spans="1:13" x14ac:dyDescent="0.2">
      <c r="A418">
        <v>1740680</v>
      </c>
      <c r="B418">
        <v>2021</v>
      </c>
      <c r="C418" t="s">
        <v>5</v>
      </c>
      <c r="D418" t="s">
        <v>6</v>
      </c>
      <c r="E418" t="s">
        <v>7</v>
      </c>
      <c r="F418" t="s">
        <v>271</v>
      </c>
      <c r="G418" s="8" t="s">
        <v>270</v>
      </c>
      <c r="H418" s="11">
        <v>3861.06</v>
      </c>
      <c r="I418" cm="1">
        <f t="array" ref="I418">_xlfn.IFS(B418=$N$4,H418/$O$4,B418=$N$5,H418/$O$5,B418=$N$6,H418/$O$6,B418=$N$7,H418/$O$7,B418=$N$8,H418/$O$8,B418=$N$9,H418/$O$9,B418=$N$10,H418/$O$10)</f>
        <v>6.2948842329034642E-5</v>
      </c>
      <c r="J418" s="15" cm="1">
        <f t="array" ref="J418">_xlfn.IFS(B418=$N$4,I418*$Q$4,B418=$N$5,I418*$Q$5,B418=$N$6,I418*$Q$6,B418=$N$7,I418*$Q$7,B418=$N$8,I418*$Q$8,B418=$N$9,I418*$Q$9,B418=$N$10,I418*$Q$10)</f>
        <v>323597.86283085513</v>
      </c>
      <c r="K418" s="4">
        <f>SUM(H418,J418)</f>
        <v>327458.92283085512</v>
      </c>
      <c r="M418">
        <v>1740680</v>
      </c>
    </row>
    <row r="419" spans="1:13" x14ac:dyDescent="0.2">
      <c r="A419">
        <v>1740680</v>
      </c>
      <c r="B419">
        <v>2022</v>
      </c>
      <c r="C419" t="s">
        <v>5</v>
      </c>
      <c r="D419" t="s">
        <v>6</v>
      </c>
      <c r="E419" t="s">
        <v>7</v>
      </c>
      <c r="F419" t="s">
        <v>271</v>
      </c>
      <c r="G419" t="s">
        <v>270</v>
      </c>
      <c r="H419">
        <v>3943.16</v>
      </c>
      <c r="I419" cm="1">
        <f t="array" ref="I419">_xlfn.IFS(B419=$N$4,H419/$O$4,B419=$N$5,H419/$O$5,B419=$N$6,H419/$O$6,B419=$N$7,H419/$O$7,B419=$N$8,H419/$O$8,B419=$N$9,H419/$O$9,B419=$N$10,H419/$O$10)</f>
        <v>5.8301462629286818E-5</v>
      </c>
      <c r="J419" s="15" cm="1">
        <f t="array" ref="J419">_xlfn.IFS(B419=$N$4,I419*$Q$4,B419=$N$5,I419*$Q$5,B419=$N$6,I419*$Q$6,B419=$N$7,I419*$Q$7,B419=$N$8,I419*$Q$8,B419=$N$9,I419*$Q$9,B419=$N$10,I419*$Q$10)</f>
        <v>342043.01139206003</v>
      </c>
      <c r="K419" s="4">
        <f>SUM(H419,J419)</f>
        <v>345986.17139206</v>
      </c>
      <c r="M419">
        <v>1740680</v>
      </c>
    </row>
    <row r="420" spans="1:13" x14ac:dyDescent="0.2">
      <c r="A420">
        <v>1740650</v>
      </c>
      <c r="B420">
        <v>2016</v>
      </c>
      <c r="C420" t="s">
        <v>5</v>
      </c>
      <c r="D420" t="s">
        <v>6</v>
      </c>
      <c r="E420" t="s">
        <v>7</v>
      </c>
      <c r="F420" t="s">
        <v>1456</v>
      </c>
      <c r="G420" s="9" t="s">
        <v>1455</v>
      </c>
      <c r="H420" s="10">
        <v>8451.7099999999991</v>
      </c>
      <c r="I420" cm="1">
        <f t="array" ref="I420">_xlfn.IFS(B420=$N$4,H420/$O$4,B420=$N$5,H420/$O$5,B420=$N$6,H420/$O$6,B420=$N$7,H420/$O$7,B420=$N$8,H420/$O$8,B420=$N$9,H420/$O$9,B420=$N$10,H420/$O$10)</f>
        <v>6.4894517129347379E-5</v>
      </c>
      <c r="J420" s="15" cm="1">
        <f t="array" ref="J420">_xlfn.IFS(B420=$N$4,I420*$Q$4,B420=$N$5,I420*$Q$5,B420=$N$6,I420*$Q$6,B420=$N$7,I420*$Q$7,B420=$N$8,I420*$Q$8,B420=$N$9,I420*$Q$9,B420=$N$10,I420*$Q$10)</f>
        <v>242865.73452570825</v>
      </c>
      <c r="K420" s="4">
        <f>SUM(H420,J420)</f>
        <v>251317.44452570824</v>
      </c>
      <c r="M420">
        <v>1740650</v>
      </c>
    </row>
    <row r="421" spans="1:13" x14ac:dyDescent="0.2">
      <c r="A421">
        <v>1740650</v>
      </c>
      <c r="B421">
        <v>2017</v>
      </c>
      <c r="C421" t="s">
        <v>5</v>
      </c>
      <c r="D421" t="s">
        <v>6</v>
      </c>
      <c r="E421" t="s">
        <v>7</v>
      </c>
      <c r="F421" t="s">
        <v>1456</v>
      </c>
      <c r="G421" s="8" t="s">
        <v>1455</v>
      </c>
      <c r="H421" s="11">
        <v>18302.490000000002</v>
      </c>
      <c r="I421" cm="1">
        <f t="array" ref="I421">_xlfn.IFS(B421=$N$4,H421/$O$4,B421=$N$5,H421/$O$5,B421=$N$6,H421/$O$6,B421=$N$7,H421/$O$7,B421=$N$8,H421/$O$8,B421=$N$9,H421/$O$9,B421=$N$10,H421/$O$10)</f>
        <v>1.3699407749193462E-4</v>
      </c>
      <c r="J421" s="15" cm="1">
        <f t="array" ref="J421">_xlfn.IFS(B421=$N$4,I421*$Q$4,B421=$N$5,I421*$Q$5,B421=$N$6,I421*$Q$6,B421=$N$7,I421*$Q$7,B421=$N$8,I421*$Q$8,B421=$N$9,I421*$Q$9,B421=$N$10,I421*$Q$10)</f>
        <v>546108.21749184118</v>
      </c>
      <c r="K421" s="4">
        <f>SUM(H421,J421)</f>
        <v>564410.70749184117</v>
      </c>
      <c r="M421">
        <v>1740650</v>
      </c>
    </row>
    <row r="422" spans="1:13" x14ac:dyDescent="0.2">
      <c r="A422">
        <v>1740650</v>
      </c>
      <c r="B422">
        <v>2018</v>
      </c>
      <c r="C422" t="s">
        <v>5</v>
      </c>
      <c r="D422" t="s">
        <v>6</v>
      </c>
      <c r="E422" t="s">
        <v>7</v>
      </c>
      <c r="F422" t="s">
        <v>1456</v>
      </c>
      <c r="G422" s="8" t="s">
        <v>1455</v>
      </c>
      <c r="H422" s="11">
        <v>9304.44</v>
      </c>
      <c r="I422" cm="1">
        <f t="array" ref="I422">_xlfn.IFS(B422=$N$4,H422/$O$4,B422=$N$5,H422/$O$5,B422=$N$6,H422/$O$6,B422=$N$7,H422/$O$7,B422=$N$8,H422/$O$8,B422=$N$9,H422/$O$9,B422=$N$10,H422/$O$10)</f>
        <v>1.5564679652819627E-4</v>
      </c>
      <c r="J422" s="15" cm="1">
        <f t="array" ref="J422">_xlfn.IFS(B422=$N$4,I422*$Q$4,B422=$N$5,I422*$Q$5,B422=$N$6,I422*$Q$6,B422=$N$7,I422*$Q$7,B422=$N$8,I422*$Q$8,B422=$N$9,I422*$Q$9,B422=$N$10,I422*$Q$10)</f>
        <v>637393.14335408295</v>
      </c>
      <c r="K422" s="4">
        <f>SUM(H422,J422)</f>
        <v>646697.58335408289</v>
      </c>
      <c r="M422">
        <v>1740650</v>
      </c>
    </row>
    <row r="423" spans="1:13" x14ac:dyDescent="0.2">
      <c r="A423">
        <v>1740650</v>
      </c>
      <c r="B423">
        <v>2019</v>
      </c>
      <c r="C423" t="s">
        <v>5</v>
      </c>
      <c r="D423" t="s">
        <v>6</v>
      </c>
      <c r="E423" t="s">
        <v>7</v>
      </c>
      <c r="F423" t="s">
        <v>1456</v>
      </c>
      <c r="G423" s="25" t="s">
        <v>1455</v>
      </c>
      <c r="H423" s="26">
        <v>9052.23</v>
      </c>
      <c r="I423" cm="1">
        <f t="array" ref="I423">_xlfn.IFS(B423=$N$4,H423/$O$4,B423=$N$5,H423/$O$5,B423=$N$6,H423/$O$6,B423=$N$7,H423/$O$7,B423=$N$8,H423/$O$8,B423=$N$9,H423/$O$9,B423=$N$10,H423/$O$10)</f>
        <v>1.4425310019122408E-4</v>
      </c>
      <c r="J423" s="15" cm="1">
        <f t="array" ref="J423">_xlfn.IFS(B423=$N$4,I423*$Q$4,B423=$N$5,I423*$Q$5,B423=$N$6,I423*$Q$6,B423=$N$7,I423*$Q$7,B423=$N$8,I423*$Q$8,B423=$N$9,I423*$Q$9,B423=$N$10,I423*$Q$10)</f>
        <v>644237.33033915586</v>
      </c>
      <c r="K423" s="4">
        <f>SUM(H423,J423)</f>
        <v>653289.56033915584</v>
      </c>
      <c r="M423">
        <v>1740650</v>
      </c>
    </row>
    <row r="424" spans="1:13" x14ac:dyDescent="0.2">
      <c r="A424">
        <v>1740650</v>
      </c>
      <c r="B424">
        <v>2020</v>
      </c>
      <c r="C424" t="s">
        <v>5</v>
      </c>
      <c r="D424" t="s">
        <v>6</v>
      </c>
      <c r="E424" t="s">
        <v>7</v>
      </c>
      <c r="F424" t="s">
        <v>1456</v>
      </c>
      <c r="G424" s="8" t="s">
        <v>1455</v>
      </c>
      <c r="H424" s="11">
        <v>9937.14</v>
      </c>
      <c r="I424" cm="1">
        <f t="array" ref="I424">_xlfn.IFS(B424=$N$4,H424/$O$4,B424=$N$5,H424/$O$5,B424=$N$6,H424/$O$6,B424=$N$7,H424/$O$7,B424=$N$8,H424/$O$8,B424=$N$9,H424/$O$9,B424=$N$10,H424/$O$10)</f>
        <v>1.6169860505821926E-4</v>
      </c>
      <c r="J424" s="15" cm="1">
        <f t="array" ref="J424">_xlfn.IFS(B424=$N$4,I424*$Q$4,B424=$N$5,I424*$Q$5,B424=$N$6,I424*$Q$6,B424=$N$7,I424*$Q$7,B424=$N$8,I424*$Q$8,B424=$N$9,I424*$Q$9,B424=$N$10,I424*$Q$10)</f>
        <v>778328.4220094434</v>
      </c>
      <c r="K424" s="4">
        <f>SUM(H424,J424)</f>
        <v>788265.56200944341</v>
      </c>
      <c r="M424">
        <v>1740650</v>
      </c>
    </row>
    <row r="425" spans="1:13" x14ac:dyDescent="0.2">
      <c r="A425">
        <v>1740650</v>
      </c>
      <c r="B425">
        <v>2021</v>
      </c>
      <c r="C425" t="s">
        <v>5</v>
      </c>
      <c r="D425" t="s">
        <v>6</v>
      </c>
      <c r="E425" t="s">
        <v>7</v>
      </c>
      <c r="F425" t="s">
        <v>1456</v>
      </c>
      <c r="G425" s="8" t="s">
        <v>1455</v>
      </c>
      <c r="H425" s="11">
        <v>10766.93</v>
      </c>
      <c r="I425" cm="1">
        <f t="array" ref="I425">_xlfn.IFS(B425=$N$4,H425/$O$4,B425=$N$5,H425/$O$5,B425=$N$6,H425/$O$6,B425=$N$7,H425/$O$7,B425=$N$8,H425/$O$8,B425=$N$9,H425/$O$9,B425=$N$10,H425/$O$10)</f>
        <v>1.7553878441095268E-4</v>
      </c>
      <c r="J425" s="15" cm="1">
        <f t="array" ref="J425">_xlfn.IFS(B425=$N$4,I425*$Q$4,B425=$N$5,I425*$Q$5,B425=$N$6,I425*$Q$6,B425=$N$7,I425*$Q$7,B425=$N$8,I425*$Q$8,B425=$N$9,I425*$Q$9,B425=$N$10,I425*$Q$10)</f>
        <v>902383.16349640233</v>
      </c>
      <c r="K425" s="4">
        <f>SUM(H425,J425)</f>
        <v>913150.09349640238</v>
      </c>
      <c r="M425">
        <v>1740650</v>
      </c>
    </row>
    <row r="426" spans="1:13" x14ac:dyDescent="0.2">
      <c r="A426">
        <v>1740650</v>
      </c>
      <c r="B426">
        <v>2022</v>
      </c>
      <c r="C426" t="s">
        <v>5</v>
      </c>
      <c r="D426" t="s">
        <v>6</v>
      </c>
      <c r="E426" t="s">
        <v>7</v>
      </c>
      <c r="F426" t="s">
        <v>1456</v>
      </c>
      <c r="G426" t="s">
        <v>1455</v>
      </c>
      <c r="H426">
        <v>10478.61</v>
      </c>
      <c r="I426" cm="1">
        <f t="array" ref="I426">_xlfn.IFS(B426=$N$4,H426/$O$4,B426=$N$5,H426/$O$5,B426=$N$6,H426/$O$6,B426=$N$7,H426/$O$7,B426=$N$8,H426/$O$8,B426=$N$9,H426/$O$9,B426=$N$10,H426/$O$10)</f>
        <v>1.549311438850747E-4</v>
      </c>
      <c r="J426" s="15" cm="1">
        <f t="array" ref="J426">_xlfn.IFS(B426=$N$4,I426*$Q$4,B426=$N$5,I426*$Q$5,B426=$N$6,I426*$Q$6,B426=$N$7,I426*$Q$7,B426=$N$8,I426*$Q$8,B426=$N$9,I426*$Q$9,B426=$N$10,I426*$Q$10)</f>
        <v>908950.00953624863</v>
      </c>
      <c r="K426" s="4">
        <f>SUM(H426,J426)</f>
        <v>919428.61953624862</v>
      </c>
      <c r="M426">
        <v>1740650</v>
      </c>
    </row>
    <row r="427" spans="1:13" x14ac:dyDescent="0.2">
      <c r="A427">
        <v>1740620</v>
      </c>
      <c r="B427">
        <v>2016</v>
      </c>
      <c r="C427" t="s">
        <v>5</v>
      </c>
      <c r="D427" t="s">
        <v>6</v>
      </c>
      <c r="E427" t="s">
        <v>7</v>
      </c>
      <c r="F427" t="s">
        <v>1973</v>
      </c>
      <c r="G427" s="9" t="s">
        <v>1972</v>
      </c>
      <c r="H427" s="10">
        <v>5822.75</v>
      </c>
      <c r="I427" cm="1">
        <f t="array" ref="I427">_xlfn.IFS(B427=$N$4,H427/$O$4,B427=$N$5,H427/$O$5,B427=$N$6,H427/$O$6,B427=$N$7,H427/$O$7,B427=$N$8,H427/$O$8,B427=$N$9,H427/$O$9,B427=$N$10,H427/$O$10)</f>
        <v>4.4708650629861585E-5</v>
      </c>
      <c r="J427" s="15" cm="1">
        <f t="array" ref="J427">_xlfn.IFS(B427=$N$4,I427*$Q$4,B427=$N$5,I427*$Q$5,B427=$N$6,I427*$Q$6,B427=$N$7,I427*$Q$7,B427=$N$8,I427*$Q$8,B427=$N$9,I427*$Q$9,B427=$N$10,I427*$Q$10)</f>
        <v>167320.74996770686</v>
      </c>
      <c r="K427" s="4">
        <f>SUM(H427,J427)</f>
        <v>173143.49996770686</v>
      </c>
      <c r="M427">
        <v>1740620</v>
      </c>
    </row>
    <row r="428" spans="1:13" x14ac:dyDescent="0.2">
      <c r="A428">
        <v>1740620</v>
      </c>
      <c r="B428">
        <v>2017</v>
      </c>
      <c r="C428" t="s">
        <v>5</v>
      </c>
      <c r="D428" t="s">
        <v>6</v>
      </c>
      <c r="E428" t="s">
        <v>7</v>
      </c>
      <c r="F428" t="s">
        <v>1973</v>
      </c>
      <c r="G428" s="8" t="s">
        <v>1972</v>
      </c>
      <c r="H428" s="11">
        <v>6418.83</v>
      </c>
      <c r="I428" cm="1">
        <f t="array" ref="I428">_xlfn.IFS(B428=$N$4,H428/$O$4,B428=$N$5,H428/$O$5,B428=$N$6,H428/$O$6,B428=$N$7,H428/$O$7,B428=$N$8,H428/$O$8,B428=$N$9,H428/$O$9,B428=$N$10,H428/$O$10)</f>
        <v>4.8044921452084092E-5</v>
      </c>
      <c r="J428" s="15" cm="1">
        <f t="array" ref="J428">_xlfn.IFS(B428=$N$4,I428*$Q$4,B428=$N$5,I428*$Q$5,B428=$N$6,I428*$Q$6,B428=$N$7,I428*$Q$7,B428=$N$8,I428*$Q$8,B428=$N$9,I428*$Q$9,B428=$N$10,I428*$Q$10)</f>
        <v>191524.5307978944</v>
      </c>
      <c r="K428" s="4">
        <f>SUM(H428,J428)</f>
        <v>197943.36079789439</v>
      </c>
      <c r="M428">
        <v>1740620</v>
      </c>
    </row>
    <row r="429" spans="1:13" x14ac:dyDescent="0.2">
      <c r="A429">
        <v>1740620</v>
      </c>
      <c r="B429">
        <v>2018</v>
      </c>
      <c r="C429" t="s">
        <v>5</v>
      </c>
      <c r="D429" t="s">
        <v>6</v>
      </c>
      <c r="E429" t="s">
        <v>7</v>
      </c>
      <c r="F429" t="s">
        <v>1973</v>
      </c>
      <c r="G429" s="8" t="s">
        <v>1972</v>
      </c>
      <c r="H429" s="11">
        <v>6429.64</v>
      </c>
      <c r="I429" cm="1">
        <f t="array" ref="I429">_xlfn.IFS(B429=$N$4,H429/$O$4,B429=$N$5,H429/$O$5,B429=$N$6,H429/$O$6,B429=$N$7,H429/$O$7,B429=$N$8,H429/$O$8,B429=$N$9,H429/$O$9,B429=$N$10,H429/$O$10)</f>
        <v>1.0755648580995223E-4</v>
      </c>
      <c r="J429" s="15" cm="1">
        <f t="array" ref="J429">_xlfn.IFS(B429=$N$4,I429*$Q$4,B429=$N$5,I429*$Q$5,B429=$N$6,I429*$Q$6,B429=$N$7,I429*$Q$7,B429=$N$8,I429*$Q$8,B429=$N$9,I429*$Q$9,B429=$N$10,I429*$Q$10)</f>
        <v>440457.29245770251</v>
      </c>
      <c r="K429" s="4">
        <f>SUM(H429,J429)</f>
        <v>446886.93245770253</v>
      </c>
      <c r="M429">
        <v>1740620</v>
      </c>
    </row>
    <row r="430" spans="1:13" x14ac:dyDescent="0.2">
      <c r="A430">
        <v>1740620</v>
      </c>
      <c r="B430">
        <v>2019</v>
      </c>
      <c r="C430" t="s">
        <v>5</v>
      </c>
      <c r="D430" t="s">
        <v>6</v>
      </c>
      <c r="E430" t="s">
        <v>7</v>
      </c>
      <c r="F430" t="s">
        <v>1973</v>
      </c>
      <c r="G430" s="25" t="s">
        <v>1972</v>
      </c>
      <c r="H430" s="26">
        <v>6481.28</v>
      </c>
      <c r="I430" cm="1">
        <f t="array" ref="I430">_xlfn.IFS(B430=$N$4,H430/$O$4,B430=$N$5,H430/$O$5,B430=$N$6,H430/$O$6,B430=$N$7,H430/$O$7,B430=$N$8,H430/$O$8,B430=$N$9,H430/$O$9,B430=$N$10,H430/$O$10)</f>
        <v>1.0328336036616136E-4</v>
      </c>
      <c r="J430" s="15" cm="1">
        <f t="array" ref="J430">_xlfn.IFS(B430=$N$4,I430*$Q$4,B430=$N$5,I430*$Q$5,B430=$N$6,I430*$Q$6,B430=$N$7,I430*$Q$7,B430=$N$8,I430*$Q$8,B430=$N$9,I430*$Q$9,B430=$N$10,I430*$Q$10)</f>
        <v>461265.62453456933</v>
      </c>
      <c r="K430" s="4">
        <f>SUM(H430,J430)</f>
        <v>467746.90453456936</v>
      </c>
      <c r="M430">
        <v>1740620</v>
      </c>
    </row>
    <row r="431" spans="1:13" x14ac:dyDescent="0.2">
      <c r="A431">
        <v>1740620</v>
      </c>
      <c r="B431">
        <v>2020</v>
      </c>
      <c r="C431" t="s">
        <v>5</v>
      </c>
      <c r="D431" t="s">
        <v>6</v>
      </c>
      <c r="E431" t="s">
        <v>7</v>
      </c>
      <c r="F431" t="s">
        <v>1973</v>
      </c>
      <c r="G431" s="8" t="s">
        <v>1972</v>
      </c>
      <c r="H431" s="11">
        <v>6997.22</v>
      </c>
      <c r="I431" cm="1">
        <f t="array" ref="I431">_xlfn.IFS(B431=$N$4,H431/$O$4,B431=$N$5,H431/$O$5,B431=$N$6,H431/$O$6,B431=$N$7,H431/$O$7,B431=$N$8,H431/$O$8,B431=$N$9,H431/$O$9,B431=$N$10,H431/$O$10)</f>
        <v>1.1385979399359102E-4</v>
      </c>
      <c r="J431" s="15" cm="1">
        <f t="array" ref="J431">_xlfn.IFS(B431=$N$4,I431*$Q$4,B431=$N$5,I431*$Q$5,B431=$N$6,I431*$Q$6,B431=$N$7,I431*$Q$7,B431=$N$8,I431*$Q$8,B431=$N$9,I431*$Q$9,B431=$N$10,I431*$Q$10)</f>
        <v>548058.61656904477</v>
      </c>
      <c r="K431" s="4">
        <f>SUM(H431,J431)</f>
        <v>555055.83656904474</v>
      </c>
      <c r="M431">
        <v>1740620</v>
      </c>
    </row>
    <row r="432" spans="1:13" x14ac:dyDescent="0.2">
      <c r="A432">
        <v>1740620</v>
      </c>
      <c r="B432">
        <v>2021</v>
      </c>
      <c r="C432" t="s">
        <v>5</v>
      </c>
      <c r="D432" t="s">
        <v>6</v>
      </c>
      <c r="E432" t="s">
        <v>7</v>
      </c>
      <c r="F432" t="s">
        <v>1973</v>
      </c>
      <c r="G432" s="8" t="s">
        <v>1972</v>
      </c>
      <c r="H432" s="11">
        <v>7880</v>
      </c>
      <c r="I432" cm="1">
        <f t="array" ref="I432">_xlfn.IFS(B432=$N$4,H432/$O$4,B432=$N$5,H432/$O$5,B432=$N$6,H432/$O$6,B432=$N$7,H432/$O$7,B432=$N$8,H432/$O$8,B432=$N$9,H432/$O$9,B432=$N$10,H432/$O$10)</f>
        <v>1.2847168330789809E-4</v>
      </c>
      <c r="J432" s="15" cm="1">
        <f t="array" ref="J432">_xlfn.IFS(B432=$N$4,I432*$Q$4,B432=$N$5,I432*$Q$5,B432=$N$6,I432*$Q$6,B432=$N$7,I432*$Q$7,B432=$N$8,I432*$Q$8,B432=$N$9,I432*$Q$9,B432=$N$10,I432*$Q$10)</f>
        <v>660427.74758929899</v>
      </c>
      <c r="K432" s="4">
        <f>SUM(H432,J432)</f>
        <v>668307.74758929899</v>
      </c>
      <c r="M432">
        <v>1740620</v>
      </c>
    </row>
    <row r="433" spans="1:13" x14ac:dyDescent="0.2">
      <c r="A433">
        <v>1740620</v>
      </c>
      <c r="B433">
        <v>2022</v>
      </c>
      <c r="C433" t="s">
        <v>5</v>
      </c>
      <c r="D433" t="s">
        <v>6</v>
      </c>
      <c r="E433" t="s">
        <v>7</v>
      </c>
      <c r="F433" t="s">
        <v>1973</v>
      </c>
      <c r="G433" t="s">
        <v>1972</v>
      </c>
      <c r="H433">
        <v>8036.35</v>
      </c>
      <c r="I433" cm="1">
        <f t="array" ref="I433">_xlfn.IFS(B433=$N$4,H433/$O$4,B433=$N$5,H433/$O$5,B433=$N$6,H433/$O$6,B433=$N$7,H433/$O$7,B433=$N$8,H433/$O$8,B433=$N$9,H433/$O$9,B433=$N$10,H433/$O$10)</f>
        <v>1.1882118889440681E-4</v>
      </c>
      <c r="J433" s="15" cm="1">
        <f t="array" ref="J433">_xlfn.IFS(B433=$N$4,I433*$Q$4,B433=$N$5,I433*$Q$5,B433=$N$6,I433*$Q$6,B433=$N$7,I433*$Q$7,B433=$N$8,I433*$Q$8,B433=$N$9,I433*$Q$9,B433=$N$10,I433*$Q$10)</f>
        <v>697100.1315190309</v>
      </c>
      <c r="K433" s="4">
        <f>SUM(H433,J433)</f>
        <v>705136.48151903087</v>
      </c>
      <c r="M433">
        <v>1740620</v>
      </c>
    </row>
    <row r="434" spans="1:13" x14ac:dyDescent="0.2">
      <c r="A434">
        <v>1740530</v>
      </c>
      <c r="B434">
        <v>2016</v>
      </c>
      <c r="C434" t="s">
        <v>5</v>
      </c>
      <c r="D434" t="s">
        <v>6</v>
      </c>
      <c r="E434" t="s">
        <v>7</v>
      </c>
      <c r="F434" t="s">
        <v>1977</v>
      </c>
      <c r="G434" s="9" t="s">
        <v>1976</v>
      </c>
      <c r="H434" s="10">
        <v>17410.28</v>
      </c>
      <c r="I434" cm="1">
        <f t="array" ref="I434">_xlfn.IFS(B434=$N$4,H434/$O$4,B434=$N$5,H434/$O$5,B434=$N$6,H434/$O$6,B434=$N$7,H434/$O$7,B434=$N$8,H434/$O$8,B434=$N$9,H434/$O$9,B434=$N$10,H434/$O$10)</f>
        <v>1.3368084253798746E-4</v>
      </c>
      <c r="J434" s="15" cm="1">
        <f t="array" ref="J434">_xlfn.IFS(B434=$N$4,I434*$Q$4,B434=$N$5,I434*$Q$5,B434=$N$6,I434*$Q$6,B434=$N$7,I434*$Q$7,B434=$N$8,I434*$Q$8,B434=$N$9,I434*$Q$9,B434=$N$10,I434*$Q$10)</f>
        <v>500296.44184410584</v>
      </c>
      <c r="K434" s="4">
        <f>SUM(H434,J434)</f>
        <v>517706.72184410586</v>
      </c>
      <c r="M434">
        <v>1740530</v>
      </c>
    </row>
    <row r="435" spans="1:13" x14ac:dyDescent="0.2">
      <c r="A435">
        <v>1740530</v>
      </c>
      <c r="B435">
        <v>2017</v>
      </c>
      <c r="C435" t="s">
        <v>5</v>
      </c>
      <c r="D435" t="s">
        <v>6</v>
      </c>
      <c r="E435" t="s">
        <v>7</v>
      </c>
      <c r="F435" t="s">
        <v>1977</v>
      </c>
      <c r="G435" s="8" t="s">
        <v>1976</v>
      </c>
      <c r="H435" s="11">
        <v>24227.29</v>
      </c>
      <c r="I435" cm="1">
        <f t="array" ref="I435">_xlfn.IFS(B435=$N$4,H435/$O$4,B435=$N$5,H435/$O$5,B435=$N$6,H435/$O$6,B435=$N$7,H435/$O$7,B435=$N$8,H435/$O$8,B435=$N$9,H435/$O$9,B435=$N$10,H435/$O$10)</f>
        <v>1.813411860178354E-4</v>
      </c>
      <c r="J435" s="15" cm="1">
        <f t="array" ref="J435">_xlfn.IFS(B435=$N$4,I435*$Q$4,B435=$N$5,I435*$Q$5,B435=$N$6,I435*$Q$6,B435=$N$7,I435*$Q$7,B435=$N$8,I435*$Q$8,B435=$N$9,I435*$Q$9,B435=$N$10,I435*$Q$10)</f>
        <v>722891.92107510543</v>
      </c>
      <c r="K435" s="4">
        <f>SUM(H435,J435)</f>
        <v>747119.21107510547</v>
      </c>
      <c r="M435">
        <v>1740530</v>
      </c>
    </row>
    <row r="436" spans="1:13" x14ac:dyDescent="0.2">
      <c r="A436">
        <v>1740530</v>
      </c>
      <c r="B436">
        <v>2018</v>
      </c>
      <c r="C436" t="s">
        <v>5</v>
      </c>
      <c r="D436" t="s">
        <v>6</v>
      </c>
      <c r="E436" t="s">
        <v>7</v>
      </c>
      <c r="F436" t="s">
        <v>1977</v>
      </c>
      <c r="G436" s="8" t="s">
        <v>1976</v>
      </c>
      <c r="H436" s="11">
        <v>13046.82</v>
      </c>
      <c r="I436" cm="1">
        <f t="array" ref="I436">_xlfn.IFS(B436=$N$4,H436/$O$4,B436=$N$5,H436/$O$5,B436=$N$6,H436/$O$6,B436=$N$7,H436/$O$7,B436=$N$8,H436/$O$8,B436=$N$9,H436/$O$9,B436=$N$10,H436/$O$10)</f>
        <v>2.1825018355537803E-4</v>
      </c>
      <c r="J436" s="15" cm="1">
        <f t="array" ref="J436">_xlfn.IFS(B436=$N$4,I436*$Q$4,B436=$N$5,I436*$Q$5,B436=$N$6,I436*$Q$6,B436=$N$7,I436*$Q$7,B436=$N$8,I436*$Q$8,B436=$N$9,I436*$Q$9,B436=$N$10,I436*$Q$10)</f>
        <v>893761.86106578319</v>
      </c>
      <c r="K436" s="4">
        <f>SUM(H436,J436)</f>
        <v>906808.68106578314</v>
      </c>
      <c r="M436">
        <v>1740530</v>
      </c>
    </row>
    <row r="437" spans="1:13" x14ac:dyDescent="0.2">
      <c r="A437">
        <v>1740530</v>
      </c>
      <c r="B437">
        <v>2019</v>
      </c>
      <c r="C437" t="s">
        <v>5</v>
      </c>
      <c r="D437" t="s">
        <v>6</v>
      </c>
      <c r="E437" t="s">
        <v>7</v>
      </c>
      <c r="F437" t="s">
        <v>1977</v>
      </c>
      <c r="G437" s="25" t="s">
        <v>1976</v>
      </c>
      <c r="H437" s="26">
        <v>13322.72</v>
      </c>
      <c r="I437" cm="1">
        <f t="array" ref="I437">_xlfn.IFS(B437=$N$4,H437/$O$4,B437=$N$5,H437/$O$5,B437=$N$6,H437/$O$6,B437=$N$7,H437/$O$7,B437=$N$8,H437/$O$8,B437=$N$9,H437/$O$9,B437=$N$10,H437/$O$10)</f>
        <v>2.12306101698656E-4</v>
      </c>
      <c r="J437" s="15" cm="1">
        <f t="array" ref="J437">_xlfn.IFS(B437=$N$4,I437*$Q$4,B437=$N$5,I437*$Q$5,B437=$N$6,I437*$Q$6,B437=$N$7,I437*$Q$7,B437=$N$8,I437*$Q$8,B437=$N$9,I437*$Q$9,B437=$N$10,I437*$Q$10)</f>
        <v>948163.44322405406</v>
      </c>
      <c r="K437" s="4">
        <f>SUM(H437,J437)</f>
        <v>961486.16322405403</v>
      </c>
      <c r="M437">
        <v>1740530</v>
      </c>
    </row>
    <row r="438" spans="1:13" x14ac:dyDescent="0.2">
      <c r="A438">
        <v>1740530</v>
      </c>
      <c r="B438">
        <v>2020</v>
      </c>
      <c r="C438" t="s">
        <v>5</v>
      </c>
      <c r="D438" t="s">
        <v>6</v>
      </c>
      <c r="E438" t="s">
        <v>7</v>
      </c>
      <c r="F438" t="s">
        <v>1977</v>
      </c>
      <c r="G438" s="8" t="s">
        <v>1976</v>
      </c>
      <c r="H438" s="11">
        <v>13953.55</v>
      </c>
      <c r="I438" cm="1">
        <f t="array" ref="I438">_xlfn.IFS(B438=$N$4,H438/$O$4,B438=$N$5,H438/$O$5,B438=$N$6,H438/$O$6,B438=$N$7,H438/$O$7,B438=$N$8,H438/$O$8,B438=$N$9,H438/$O$9,B438=$N$10,H438/$O$10)</f>
        <v>2.270542198872226E-4</v>
      </c>
      <c r="J438" s="15" cm="1">
        <f t="array" ref="J438">_xlfn.IFS(B438=$N$4,I438*$Q$4,B438=$N$5,I438*$Q$5,B438=$N$6,I438*$Q$6,B438=$N$7,I438*$Q$7,B438=$N$8,I438*$Q$8,B438=$N$9,I438*$Q$9,B438=$N$10,I438*$Q$10)</f>
        <v>1092914.5159401868</v>
      </c>
      <c r="K438" s="4">
        <f>SUM(H438,J438)</f>
        <v>1106868.0659401868</v>
      </c>
      <c r="M438">
        <v>1740530</v>
      </c>
    </row>
    <row r="439" spans="1:13" x14ac:dyDescent="0.2">
      <c r="A439">
        <v>1740530</v>
      </c>
      <c r="B439">
        <v>2021</v>
      </c>
      <c r="C439" t="s">
        <v>5</v>
      </c>
      <c r="D439" t="s">
        <v>6</v>
      </c>
      <c r="E439" t="s">
        <v>7</v>
      </c>
      <c r="F439" t="s">
        <v>1977</v>
      </c>
      <c r="G439" s="8" t="s">
        <v>1976</v>
      </c>
      <c r="H439" s="11">
        <v>14490.96</v>
      </c>
      <c r="I439" cm="1">
        <f t="array" ref="I439">_xlfn.IFS(B439=$N$4,H439/$O$4,B439=$N$5,H439/$O$5,B439=$N$6,H439/$O$6,B439=$N$7,H439/$O$7,B439=$N$8,H439/$O$8,B439=$N$9,H439/$O$9,B439=$N$10,H439/$O$10)</f>
        <v>2.3625355633850493E-4</v>
      </c>
      <c r="J439" s="15" cm="1">
        <f t="array" ref="J439">_xlfn.IFS(B439=$N$4,I439*$Q$4,B439=$N$5,I439*$Q$5,B439=$N$6,I439*$Q$6,B439=$N$7,I439*$Q$7,B439=$N$8,I439*$Q$8,B439=$N$9,I439*$Q$9,B439=$N$10,I439*$Q$10)</f>
        <v>1214496.4559906886</v>
      </c>
      <c r="K439" s="4">
        <f>SUM(H439,J439)</f>
        <v>1228987.4159906886</v>
      </c>
      <c r="M439">
        <v>1740530</v>
      </c>
    </row>
    <row r="440" spans="1:13" x14ac:dyDescent="0.2">
      <c r="A440">
        <v>1740530</v>
      </c>
      <c r="B440">
        <v>2022</v>
      </c>
      <c r="C440" t="s">
        <v>5</v>
      </c>
      <c r="D440" t="s">
        <v>6</v>
      </c>
      <c r="E440" t="s">
        <v>7</v>
      </c>
      <c r="F440" t="s">
        <v>1977</v>
      </c>
      <c r="G440" t="s">
        <v>1976</v>
      </c>
      <c r="H440">
        <v>15081.72</v>
      </c>
      <c r="I440" cm="1">
        <f t="array" ref="I440">_xlfn.IFS(B440=$N$4,H440/$O$4,B440=$N$5,H440/$O$5,B440=$N$6,H440/$O$6,B440=$N$7,H440/$O$7,B440=$N$8,H440/$O$8,B440=$N$9,H440/$O$9,B440=$N$10,H440/$O$10)</f>
        <v>2.2299027555700696E-4</v>
      </c>
      <c r="J440" s="15" cm="1">
        <f t="array" ref="J440">_xlfn.IFS(B440=$N$4,I440*$Q$4,B440=$N$5,I440*$Q$5,B440=$N$6,I440*$Q$6,B440=$N$7,I440*$Q$7,B440=$N$8,I440*$Q$8,B440=$N$9,I440*$Q$9,B440=$N$10,I440*$Q$10)</f>
        <v>1308239.3120674433</v>
      </c>
      <c r="K440" s="4">
        <f>SUM(H440,J440)</f>
        <v>1323321.0320674432</v>
      </c>
      <c r="M440">
        <v>1740530</v>
      </c>
    </row>
    <row r="441" spans="1:13" x14ac:dyDescent="0.2">
      <c r="A441">
        <v>1740500</v>
      </c>
      <c r="B441">
        <v>2016</v>
      </c>
      <c r="C441" t="s">
        <v>5</v>
      </c>
      <c r="D441" t="s">
        <v>6</v>
      </c>
      <c r="E441" t="s">
        <v>7</v>
      </c>
      <c r="F441" t="s">
        <v>1051</v>
      </c>
      <c r="G441" s="9" t="s">
        <v>1050</v>
      </c>
      <c r="H441" s="10">
        <v>112709.01</v>
      </c>
      <c r="I441" cm="1">
        <f t="array" ref="I441">_xlfn.IFS(B441=$N$4,H441/$O$4,B441=$N$5,H441/$O$5,B441=$N$6,H441/$O$6,B441=$N$7,H441/$O$7,B441=$N$8,H441/$O$8,B441=$N$9,H441/$O$9,B441=$N$10,H441/$O$10)</f>
        <v>8.6541028739471474E-4</v>
      </c>
      <c r="J441" s="15" cm="1">
        <f t="array" ref="J441">_xlfn.IFS(B441=$N$4,I441*$Q$4,B441=$N$5,I441*$Q$5,B441=$N$6,I441*$Q$6,B441=$N$7,I441*$Q$7,B441=$N$8,I441*$Q$8,B441=$N$9,I441*$Q$9,B441=$N$10,I441*$Q$10)</f>
        <v>3238771.3848813311</v>
      </c>
      <c r="K441" s="4">
        <f>SUM(H441,J441)</f>
        <v>3351480.3948813309</v>
      </c>
      <c r="M441">
        <v>1740500</v>
      </c>
    </row>
    <row r="442" spans="1:13" x14ac:dyDescent="0.2">
      <c r="A442">
        <v>1740500</v>
      </c>
      <c r="B442">
        <v>2017</v>
      </c>
      <c r="C442" t="s">
        <v>5</v>
      </c>
      <c r="D442" t="s">
        <v>6</v>
      </c>
      <c r="E442" t="s">
        <v>7</v>
      </c>
      <c r="F442" t="s">
        <v>1051</v>
      </c>
      <c r="G442" s="8" t="s">
        <v>1050</v>
      </c>
      <c r="H442" s="11">
        <v>245924.61</v>
      </c>
      <c r="I442" cm="1">
        <f t="array" ref="I442">_xlfn.IFS(B442=$N$4,H442/$O$4,B442=$N$5,H442/$O$5,B442=$N$6,H442/$O$6,B442=$N$7,H442/$O$7,B442=$N$8,H442/$O$8,B442=$N$9,H442/$O$9,B442=$N$10,H442/$O$10)</f>
        <v>1.8407448975256259E-3</v>
      </c>
      <c r="J442" s="15" cm="1">
        <f t="array" ref="J442">_xlfn.IFS(B442=$N$4,I442*$Q$4,B442=$N$5,I442*$Q$5,B442=$N$6,I442*$Q$6,B442=$N$7,I442*$Q$7,B442=$N$8,I442*$Q$8,B442=$N$9,I442*$Q$9,B442=$N$10,I442*$Q$10)</f>
        <v>7337878.6386156306</v>
      </c>
      <c r="K442" s="4">
        <f>SUM(H442,J442)</f>
        <v>7583803.2486156309</v>
      </c>
      <c r="M442">
        <v>1740500</v>
      </c>
    </row>
    <row r="443" spans="1:13" x14ac:dyDescent="0.2">
      <c r="A443">
        <v>1740500</v>
      </c>
      <c r="B443">
        <v>2018</v>
      </c>
      <c r="C443" t="s">
        <v>5</v>
      </c>
      <c r="D443" t="s">
        <v>6</v>
      </c>
      <c r="E443" t="s">
        <v>7</v>
      </c>
      <c r="F443" t="s">
        <v>1051</v>
      </c>
      <c r="G443" s="8" t="s">
        <v>1050</v>
      </c>
      <c r="H443" s="11">
        <v>60481.02</v>
      </c>
      <c r="I443" cm="1">
        <f t="array" ref="I443">_xlfn.IFS(B443=$N$4,H443/$O$4,B443=$N$5,H443/$O$5,B443=$N$6,H443/$O$6,B443=$N$7,H443/$O$7,B443=$N$8,H443/$O$8,B443=$N$9,H443/$O$9,B443=$N$10,H443/$O$10)</f>
        <v>1.0117403104064047E-3</v>
      </c>
      <c r="J443" s="15" cm="1">
        <f t="array" ref="J443">_xlfn.IFS(B443=$N$4,I443*$Q$4,B443=$N$5,I443*$Q$5,B443=$N$6,I443*$Q$6,B443=$N$7,I443*$Q$7,B443=$N$8,I443*$Q$8,B443=$N$9,I443*$Q$9,B443=$N$10,I443*$Q$10)</f>
        <v>4143203.400856059</v>
      </c>
      <c r="K443" s="4">
        <f>SUM(H443,J443)</f>
        <v>4203684.4208560586</v>
      </c>
      <c r="M443">
        <v>1740500</v>
      </c>
    </row>
    <row r="444" spans="1:13" x14ac:dyDescent="0.2">
      <c r="A444">
        <v>1740500</v>
      </c>
      <c r="B444">
        <v>2019</v>
      </c>
      <c r="C444" t="s">
        <v>5</v>
      </c>
      <c r="D444" t="s">
        <v>6</v>
      </c>
      <c r="E444" t="s">
        <v>7</v>
      </c>
      <c r="F444" t="s">
        <v>1051</v>
      </c>
      <c r="G444" s="25" t="s">
        <v>1050</v>
      </c>
      <c r="H444" s="26">
        <v>14199.67</v>
      </c>
      <c r="I444" cm="1">
        <f t="array" ref="I444">_xlfn.IFS(B444=$N$4,H444/$O$4,B444=$N$5,H444/$O$5,B444=$N$6,H444/$O$6,B444=$N$7,H444/$O$7,B444=$N$8,H444/$O$8,B444=$N$9,H444/$O$9,B444=$N$10,H444/$O$10)</f>
        <v>2.262808633002386E-4</v>
      </c>
      <c r="J444" s="15" cm="1">
        <f t="array" ref="J444">_xlfn.IFS(B444=$N$4,I444*$Q$4,B444=$N$5,I444*$Q$5,B444=$N$6,I444*$Q$6,B444=$N$7,I444*$Q$7,B444=$N$8,I444*$Q$8,B444=$N$9,I444*$Q$9,B444=$N$10,I444*$Q$10)</f>
        <v>1010575.0177024889</v>
      </c>
      <c r="K444" s="4">
        <f>SUM(H444,J444)</f>
        <v>1024774.687702489</v>
      </c>
      <c r="M444">
        <v>1740500</v>
      </c>
    </row>
    <row r="445" spans="1:13" x14ac:dyDescent="0.2">
      <c r="A445">
        <v>1740500</v>
      </c>
      <c r="B445">
        <v>2020</v>
      </c>
      <c r="C445" t="s">
        <v>5</v>
      </c>
      <c r="D445" t="s">
        <v>6</v>
      </c>
      <c r="E445" t="s">
        <v>7</v>
      </c>
      <c r="F445" t="s">
        <v>1051</v>
      </c>
      <c r="G445" s="8" t="s">
        <v>1050</v>
      </c>
      <c r="H445" s="11">
        <v>53260.81</v>
      </c>
      <c r="I445" cm="1">
        <f t="array" ref="I445">_xlfn.IFS(B445=$N$4,H445/$O$4,B445=$N$5,H445/$O$5,B445=$N$6,H445/$O$6,B445=$N$7,H445/$O$7,B445=$N$8,H445/$O$8,B445=$N$9,H445/$O$9,B445=$N$10,H445/$O$10)</f>
        <v>8.6666774155047175E-4</v>
      </c>
      <c r="J445" s="15" cm="1">
        <f t="array" ref="J445">_xlfn.IFS(B445=$N$4,I445*$Q$4,B445=$N$5,I445*$Q$5,B445=$N$6,I445*$Q$6,B445=$N$7,I445*$Q$7,B445=$N$8,I445*$Q$8,B445=$N$9,I445*$Q$9,B445=$N$10,I445*$Q$10)</f>
        <v>4171663.2957012565</v>
      </c>
      <c r="K445" s="4">
        <f>SUM(H445,J445)</f>
        <v>4224924.1057012565</v>
      </c>
      <c r="M445">
        <v>1740500</v>
      </c>
    </row>
    <row r="446" spans="1:13" x14ac:dyDescent="0.2">
      <c r="A446">
        <v>1740500</v>
      </c>
      <c r="B446">
        <v>2021</v>
      </c>
      <c r="C446" t="s">
        <v>5</v>
      </c>
      <c r="D446" t="s">
        <v>6</v>
      </c>
      <c r="E446" t="s">
        <v>7</v>
      </c>
      <c r="F446" t="s">
        <v>1051</v>
      </c>
      <c r="G446" s="8" t="s">
        <v>1050</v>
      </c>
      <c r="H446" s="11">
        <v>106641</v>
      </c>
      <c r="I446" cm="1">
        <f t="array" ref="I446">_xlfn.IFS(B446=$N$4,H446/$O$4,B446=$N$5,H446/$O$5,B446=$N$6,H446/$O$6,B446=$N$7,H446/$O$7,B446=$N$8,H446/$O$8,B446=$N$9,H446/$O$9,B446=$N$10,H446/$O$10)</f>
        <v>1.7386229415783706E-3</v>
      </c>
      <c r="J446" s="15" cm="1">
        <f t="array" ref="J446">_xlfn.IFS(B446=$N$4,I446*$Q$4,B446=$N$5,I446*$Q$5,B446=$N$6,I446*$Q$6,B446=$N$7,I446*$Q$7,B446=$N$8,I446*$Q$8,B446=$N$9,I446*$Q$9,B446=$N$10,I446*$Q$10)</f>
        <v>8937649.1663287356</v>
      </c>
      <c r="K446" s="4">
        <f>SUM(H446,J446)</f>
        <v>9044290.1663287356</v>
      </c>
      <c r="M446">
        <v>1740500</v>
      </c>
    </row>
    <row r="447" spans="1:13" x14ac:dyDescent="0.2">
      <c r="A447">
        <v>1740500</v>
      </c>
      <c r="B447">
        <v>2022</v>
      </c>
      <c r="C447" t="s">
        <v>5</v>
      </c>
      <c r="D447" t="s">
        <v>6</v>
      </c>
      <c r="E447" t="s">
        <v>7</v>
      </c>
      <c r="F447" t="s">
        <v>1051</v>
      </c>
      <c r="G447" t="s">
        <v>1050</v>
      </c>
      <c r="H447">
        <v>101925.66</v>
      </c>
      <c r="I447" cm="1">
        <f t="array" ref="I447">_xlfn.IFS(B447=$N$4,H447/$O$4,B447=$N$5,H447/$O$5,B447=$N$6,H447/$O$6,B447=$N$7,H447/$O$7,B447=$N$8,H447/$O$8,B447=$N$9,H447/$O$9,B447=$N$10,H447/$O$10)</f>
        <v>1.5070184972091913E-3</v>
      </c>
      <c r="J447" s="15" cm="1">
        <f t="array" ref="J447">_xlfn.IFS(B447=$N$4,I447*$Q$4,B447=$N$5,I447*$Q$5,B447=$N$6,I447*$Q$6,B447=$N$7,I447*$Q$7,B447=$N$8,I447*$Q$8,B447=$N$9,I447*$Q$9,B447=$N$10,I447*$Q$10)</f>
        <v>8841375.8722758498</v>
      </c>
      <c r="K447" s="4">
        <f>SUM(H447,J447)</f>
        <v>8943301.53227585</v>
      </c>
      <c r="M447">
        <v>1740500</v>
      </c>
    </row>
    <row r="448" spans="1:13" x14ac:dyDescent="0.2">
      <c r="A448">
        <v>1740480</v>
      </c>
      <c r="B448">
        <v>2016</v>
      </c>
      <c r="C448" t="s">
        <v>5</v>
      </c>
      <c r="D448" t="s">
        <v>6</v>
      </c>
      <c r="E448" t="s">
        <v>7</v>
      </c>
      <c r="F448" t="s">
        <v>3917</v>
      </c>
      <c r="G448" s="9" t="s">
        <v>3916</v>
      </c>
      <c r="H448" s="10">
        <v>463670.33</v>
      </c>
      <c r="I448" cm="1">
        <f t="array" ref="I448">_xlfn.IFS(B448=$N$4,H448/$O$4,B448=$N$5,H448/$O$5,B448=$N$6,H448/$O$6,B448=$N$7,H448/$O$7,B448=$N$8,H448/$O$8,B448=$N$9,H448/$O$9,B448=$N$10,H448/$O$10)</f>
        <v>3.5601863022459543E-3</v>
      </c>
      <c r="J448" s="15" cm="1">
        <f t="array" ref="J448">_xlfn.IFS(B448=$N$4,I448*$Q$4,B448=$N$5,I448*$Q$5,B448=$N$6,I448*$Q$6,B448=$N$7,I448*$Q$7,B448=$N$8,I448*$Q$8,B448=$N$9,I448*$Q$9,B448=$N$10,I448*$Q$10)</f>
        <v>13323887.742625758</v>
      </c>
      <c r="K448" s="4">
        <f>SUM(H448,J448)</f>
        <v>13787558.072625758</v>
      </c>
      <c r="M448">
        <v>1740480</v>
      </c>
    </row>
    <row r="449" spans="1:13" x14ac:dyDescent="0.2">
      <c r="A449">
        <v>1740480</v>
      </c>
      <c r="B449">
        <v>2017</v>
      </c>
      <c r="C449" t="s">
        <v>5</v>
      </c>
      <c r="D449" t="s">
        <v>6</v>
      </c>
      <c r="E449" t="s">
        <v>7</v>
      </c>
      <c r="F449" t="s">
        <v>3917</v>
      </c>
      <c r="G449" s="8" t="s">
        <v>3916</v>
      </c>
      <c r="H449" s="11">
        <v>434787.32</v>
      </c>
      <c r="I449" cm="1">
        <f t="array" ref="I449">_xlfn.IFS(B449=$N$4,H449/$O$4,B449=$N$5,H449/$O$5,B449=$N$6,H449/$O$6,B449=$N$7,H449/$O$7,B449=$N$8,H449/$O$8,B449=$N$9,H449/$O$9,B449=$N$10,H449/$O$10)</f>
        <v>3.2543816611067984E-3</v>
      </c>
      <c r="J449" s="15" cm="1">
        <f t="array" ref="J449">_xlfn.IFS(B449=$N$4,I449*$Q$4,B449=$N$5,I449*$Q$5,B449=$N$6,I449*$Q$6,B449=$N$7,I449*$Q$7,B449=$N$8,I449*$Q$8,B449=$N$9,I449*$Q$9,B449=$N$10,I449*$Q$10)</f>
        <v>12973148.916527461</v>
      </c>
      <c r="K449" s="4">
        <f>SUM(H449,J449)</f>
        <v>13407936.236527462</v>
      </c>
      <c r="M449">
        <v>1740480</v>
      </c>
    </row>
    <row r="450" spans="1:13" x14ac:dyDescent="0.2">
      <c r="A450">
        <v>1740480</v>
      </c>
      <c r="B450">
        <v>2018</v>
      </c>
      <c r="C450" t="s">
        <v>5</v>
      </c>
      <c r="D450" t="s">
        <v>6</v>
      </c>
      <c r="E450" t="s">
        <v>7</v>
      </c>
      <c r="F450" t="s">
        <v>3917</v>
      </c>
      <c r="G450" s="8" t="s">
        <v>3916</v>
      </c>
      <c r="H450" s="11">
        <v>21366.22</v>
      </c>
      <c r="I450" cm="1">
        <f t="array" ref="I450">_xlfn.IFS(B450=$N$4,H450/$O$4,B450=$N$5,H450/$O$5,B450=$N$6,H450/$O$6,B450=$N$7,H450/$O$7,B450=$N$8,H450/$O$8,B450=$N$9,H450/$O$9,B450=$N$10,H450/$O$10)</f>
        <v>3.5741900607846124E-4</v>
      </c>
      <c r="J450" s="15" cm="1">
        <f t="array" ref="J450">_xlfn.IFS(B450=$N$4,I450*$Q$4,B450=$N$5,I450*$Q$5,B450=$N$6,I450*$Q$6,B450=$N$7,I450*$Q$7,B450=$N$8,I450*$Q$8,B450=$N$9,I450*$Q$9,B450=$N$10,I450*$Q$10)</f>
        <v>1463675.6352230627</v>
      </c>
      <c r="K450" s="4">
        <f>SUM(H450,J450)</f>
        <v>1485041.8552230627</v>
      </c>
      <c r="M450">
        <v>1740480</v>
      </c>
    </row>
    <row r="451" spans="1:13" x14ac:dyDescent="0.2">
      <c r="A451">
        <v>1740480</v>
      </c>
      <c r="B451">
        <v>2019</v>
      </c>
      <c r="C451" t="s">
        <v>5</v>
      </c>
      <c r="D451" t="s">
        <v>6</v>
      </c>
      <c r="E451" t="s">
        <v>7</v>
      </c>
      <c r="F451" t="s">
        <v>3917</v>
      </c>
      <c r="G451" s="25" t="s">
        <v>3916</v>
      </c>
      <c r="H451" s="26">
        <v>20091.5</v>
      </c>
      <c r="I451" cm="1">
        <f t="array" ref="I451">_xlfn.IFS(B451=$N$4,H451/$O$4,B451=$N$5,H451/$O$5,B451=$N$6,H451/$O$6,B451=$N$7,H451/$O$7,B451=$N$8,H451/$O$8,B451=$N$9,H451/$O$9,B451=$N$10,H451/$O$10)</f>
        <v>3.201709592544576E-4</v>
      </c>
      <c r="J451" s="15" cm="1">
        <f t="array" ref="J451">_xlfn.IFS(B451=$N$4,I451*$Q$4,B451=$N$5,I451*$Q$5,B451=$N$6,I451*$Q$6,B451=$N$7,I451*$Q$7,B451=$N$8,I451*$Q$8,B451=$N$9,I451*$Q$9,B451=$N$10,I451*$Q$10)</f>
        <v>1429890.1290078964</v>
      </c>
      <c r="K451" s="4">
        <f>SUM(H451,J451)</f>
        <v>1449981.6290078964</v>
      </c>
      <c r="M451">
        <v>1740480</v>
      </c>
    </row>
    <row r="452" spans="1:13" x14ac:dyDescent="0.2">
      <c r="A452">
        <v>1740480</v>
      </c>
      <c r="B452">
        <v>2020</v>
      </c>
      <c r="C452" t="s">
        <v>5</v>
      </c>
      <c r="D452" t="s">
        <v>6</v>
      </c>
      <c r="E452" t="s">
        <v>7</v>
      </c>
      <c r="F452" t="s">
        <v>3917</v>
      </c>
      <c r="G452" s="8" t="s">
        <v>3916</v>
      </c>
      <c r="H452" s="11">
        <v>18234.939999999999</v>
      </c>
      <c r="I452" cm="1">
        <f t="array" ref="I452">_xlfn.IFS(B452=$N$4,H452/$O$4,B452=$N$5,H452/$O$5,B452=$N$6,H452/$O$6,B452=$N$7,H452/$O$7,B452=$N$8,H452/$O$8,B452=$N$9,H452/$O$9,B452=$N$10,H452/$O$10)</f>
        <v>2.9672162828744736E-4</v>
      </c>
      <c r="J452" s="15" cm="1">
        <f t="array" ref="J452">_xlfn.IFS(B452=$N$4,I452*$Q$4,B452=$N$5,I452*$Q$5,B452=$N$6,I452*$Q$6,B452=$N$7,I452*$Q$7,B452=$N$8,I452*$Q$8,B452=$N$9,I452*$Q$9,B452=$N$10,I452*$Q$10)</f>
        <v>1428255.2198758274</v>
      </c>
      <c r="K452" s="4">
        <f>SUM(H452,J452)</f>
        <v>1446490.1598758274</v>
      </c>
      <c r="M452">
        <v>1740480</v>
      </c>
    </row>
    <row r="453" spans="1:13" x14ac:dyDescent="0.2">
      <c r="A453">
        <v>1740480</v>
      </c>
      <c r="B453">
        <v>2021</v>
      </c>
      <c r="C453" t="s">
        <v>5</v>
      </c>
      <c r="D453" t="s">
        <v>6</v>
      </c>
      <c r="E453" t="s">
        <v>7</v>
      </c>
      <c r="F453" t="s">
        <v>3917</v>
      </c>
      <c r="G453" s="8" t="s">
        <v>3916</v>
      </c>
      <c r="H453" s="11">
        <v>17858.830000000002</v>
      </c>
      <c r="I453" cm="1">
        <f t="array" ref="I453">_xlfn.IFS(B453=$N$4,H453/$O$4,B453=$N$5,H453/$O$5,B453=$N$6,H453/$O$6,B453=$N$7,H453/$O$7,B453=$N$8,H453/$O$8,B453=$N$9,H453/$O$9,B453=$N$10,H453/$O$10)</f>
        <v>2.9116166903675E-4</v>
      </c>
      <c r="J453" s="15" cm="1">
        <f t="array" ref="J453">_xlfn.IFS(B453=$N$4,I453*$Q$4,B453=$N$5,I453*$Q$5,B453=$N$6,I453*$Q$6,B453=$N$7,I453*$Q$7,B453=$N$8,I453*$Q$8,B453=$N$9,I453*$Q$9,B453=$N$10,I453*$Q$10)</f>
        <v>1496759.7552639849</v>
      </c>
      <c r="K453" s="4">
        <f>SUM(H453,J453)</f>
        <v>1514618.585263985</v>
      </c>
      <c r="M453">
        <v>1740480</v>
      </c>
    </row>
    <row r="454" spans="1:13" x14ac:dyDescent="0.2">
      <c r="A454">
        <v>1740480</v>
      </c>
      <c r="B454">
        <v>2022</v>
      </c>
      <c r="C454" t="s">
        <v>5</v>
      </c>
      <c r="D454" t="s">
        <v>6</v>
      </c>
      <c r="E454" t="s">
        <v>7</v>
      </c>
      <c r="F454" t="s">
        <v>3917</v>
      </c>
      <c r="G454" t="s">
        <v>3916</v>
      </c>
      <c r="H454">
        <v>16471.47</v>
      </c>
      <c r="I454" cm="1">
        <f t="array" ref="I454">_xlfn.IFS(B454=$N$4,H454/$O$4,B454=$N$5,H454/$O$5,B454=$N$6,H454/$O$6,B454=$N$7,H454/$O$7,B454=$N$8,H454/$O$8,B454=$N$9,H454/$O$9,B454=$N$10,H454/$O$10)</f>
        <v>2.4353837852240817E-4</v>
      </c>
      <c r="J454" s="15" cm="1">
        <f t="array" ref="J454">_xlfn.IFS(B454=$N$4,I454*$Q$4,B454=$N$5,I454*$Q$5,B454=$N$6,I454*$Q$6,B454=$N$7,I454*$Q$7,B454=$N$8,I454*$Q$8,B454=$N$9,I454*$Q$9,B454=$N$10,I454*$Q$10)</f>
        <v>1428790.9191749701</v>
      </c>
      <c r="K454" s="4">
        <f>SUM(H454,J454)</f>
        <v>1445262.3891749701</v>
      </c>
      <c r="M454">
        <v>1740480</v>
      </c>
    </row>
    <row r="455" spans="1:13" x14ac:dyDescent="0.2">
      <c r="A455">
        <v>1740470</v>
      </c>
      <c r="B455">
        <v>2016</v>
      </c>
      <c r="C455" t="s">
        <v>5</v>
      </c>
      <c r="D455" t="s">
        <v>6</v>
      </c>
      <c r="E455" t="s">
        <v>7</v>
      </c>
      <c r="F455" t="s">
        <v>3132</v>
      </c>
      <c r="G455" s="9" t="s">
        <v>3131</v>
      </c>
      <c r="H455" s="10">
        <v>40788.18</v>
      </c>
      <c r="I455" cm="1">
        <f t="array" ref="I455">_xlfn.IFS(B455=$N$4,H455/$O$4,B455=$N$5,H455/$O$5,B455=$N$6,H455/$O$6,B455=$N$7,H455/$O$7,B455=$N$8,H455/$O$8,B455=$N$9,H455/$O$9,B455=$N$10,H455/$O$10)</f>
        <v>3.1318268677994206E-4</v>
      </c>
      <c r="J455" s="15" cm="1">
        <f t="array" ref="J455">_xlfn.IFS(B455=$N$4,I455*$Q$4,B455=$N$5,I455*$Q$5,B455=$N$6,I455*$Q$6,B455=$N$7,I455*$Q$7,B455=$N$8,I455*$Q$8,B455=$N$9,I455*$Q$9,B455=$N$10,I455*$Q$10)</f>
        <v>1172076.5733404013</v>
      </c>
      <c r="K455" s="4">
        <f>SUM(H455,J455)</f>
        <v>1212864.7533404012</v>
      </c>
      <c r="M455">
        <v>1740470</v>
      </c>
    </row>
    <row r="456" spans="1:13" x14ac:dyDescent="0.2">
      <c r="A456">
        <v>1740470</v>
      </c>
      <c r="B456">
        <v>2017</v>
      </c>
      <c r="C456" t="s">
        <v>5</v>
      </c>
      <c r="D456" t="s">
        <v>6</v>
      </c>
      <c r="E456" t="s">
        <v>7</v>
      </c>
      <c r="F456" t="s">
        <v>3132</v>
      </c>
      <c r="G456" s="8" t="s">
        <v>3131</v>
      </c>
      <c r="H456" s="11">
        <v>40890.68</v>
      </c>
      <c r="I456" cm="1">
        <f t="array" ref="I456">_xlfn.IFS(B456=$N$4,H456/$O$4,B456=$N$5,H456/$O$5,B456=$N$6,H456/$O$6,B456=$N$7,H456/$O$7,B456=$N$8,H456/$O$8,B456=$N$9,H456/$O$9,B456=$N$10,H456/$O$10)</f>
        <v>3.0606660539729297E-4</v>
      </c>
      <c r="J456" s="15" cm="1">
        <f t="array" ref="J456">_xlfn.IFS(B456=$N$4,I456*$Q$4,B456=$N$5,I456*$Q$5,B456=$N$6,I456*$Q$6,B456=$N$7,I456*$Q$7,B456=$N$8,I456*$Q$8,B456=$N$9,I456*$Q$9,B456=$N$10,I456*$Q$10)</f>
        <v>1220092.8052319263</v>
      </c>
      <c r="K456" s="4">
        <f>SUM(H456,J456)</f>
        <v>1260983.4852319262</v>
      </c>
      <c r="M456">
        <v>1740470</v>
      </c>
    </row>
    <row r="457" spans="1:13" x14ac:dyDescent="0.2">
      <c r="A457">
        <v>1740470</v>
      </c>
      <c r="B457">
        <v>2018</v>
      </c>
      <c r="C457" t="s">
        <v>5</v>
      </c>
      <c r="D457" t="s">
        <v>6</v>
      </c>
      <c r="E457" t="s">
        <v>7</v>
      </c>
      <c r="F457" t="s">
        <v>3132</v>
      </c>
      <c r="G457" s="8" t="s">
        <v>3131</v>
      </c>
      <c r="H457" s="11">
        <v>36080.71</v>
      </c>
      <c r="I457" cm="1">
        <f t="array" ref="I457">_xlfn.IFS(B457=$N$4,H457/$O$4,B457=$N$5,H457/$O$5,B457=$N$6,H457/$O$6,B457=$N$7,H457/$O$7,B457=$N$8,H457/$O$8,B457=$N$9,H457/$O$9,B457=$N$10,H457/$O$10)</f>
        <v>6.0356635412371466E-4</v>
      </c>
      <c r="J457" s="15" cm="1">
        <f t="array" ref="J457">_xlfn.IFS(B457=$N$4,I457*$Q$4,B457=$N$5,I457*$Q$5,B457=$N$6,I457*$Q$6,B457=$N$7,I457*$Q$7,B457=$N$8,I457*$Q$8,B457=$N$9,I457*$Q$9,B457=$N$10,I457*$Q$10)</f>
        <v>2471679.8820076319</v>
      </c>
      <c r="K457" s="4">
        <f>SUM(H457,J457)</f>
        <v>2507760.5920076319</v>
      </c>
      <c r="M457">
        <v>1740470</v>
      </c>
    </row>
    <row r="458" spans="1:13" x14ac:dyDescent="0.2">
      <c r="A458">
        <v>1740470</v>
      </c>
      <c r="B458">
        <v>2019</v>
      </c>
      <c r="C458" t="s">
        <v>5</v>
      </c>
      <c r="D458" t="s">
        <v>6</v>
      </c>
      <c r="E458" t="s">
        <v>7</v>
      </c>
      <c r="F458" t="s">
        <v>3132</v>
      </c>
      <c r="G458" s="25" t="s">
        <v>3131</v>
      </c>
      <c r="H458" s="26">
        <v>37396.21</v>
      </c>
      <c r="I458" cm="1">
        <f t="array" ref="I458">_xlfn.IFS(B458=$N$4,H458/$O$4,B458=$N$5,H458/$O$5,B458=$N$6,H458/$O$6,B458=$N$7,H458/$O$7,B458=$N$8,H458/$O$8,B458=$N$9,H458/$O$9,B458=$N$10,H458/$O$10)</f>
        <v>5.9593262962850653E-4</v>
      </c>
      <c r="J458" s="15" cm="1">
        <f t="array" ref="J458">_xlfn.IFS(B458=$N$4,I458*$Q$4,B458=$N$5,I458*$Q$5,B458=$N$6,I458*$Q$6,B458=$N$7,I458*$Q$7,B458=$N$8,I458*$Q$8,B458=$N$9,I458*$Q$9,B458=$N$10,I458*$Q$10)</f>
        <v>2661447.4549588826</v>
      </c>
      <c r="K458" s="4">
        <f>SUM(H458,J458)</f>
        <v>2698843.6649588826</v>
      </c>
      <c r="M458">
        <v>1740470</v>
      </c>
    </row>
    <row r="459" spans="1:13" x14ac:dyDescent="0.2">
      <c r="A459">
        <v>1740470</v>
      </c>
      <c r="B459">
        <v>2020</v>
      </c>
      <c r="C459" t="s">
        <v>5</v>
      </c>
      <c r="D459" t="s">
        <v>6</v>
      </c>
      <c r="E459" t="s">
        <v>7</v>
      </c>
      <c r="F459" t="s">
        <v>3132</v>
      </c>
      <c r="G459" s="8" t="s">
        <v>3131</v>
      </c>
      <c r="H459" s="11">
        <v>37872.01</v>
      </c>
      <c r="I459" cm="1">
        <f t="array" ref="I459">_xlfn.IFS(B459=$N$4,H459/$O$4,B459=$N$5,H459/$O$5,B459=$N$6,H459/$O$6,B459=$N$7,H459/$O$7,B459=$N$8,H459/$O$8,B459=$N$9,H459/$O$9,B459=$N$10,H459/$O$10)</f>
        <v>6.1625892236105467E-4</v>
      </c>
      <c r="J459" s="15" cm="1">
        <f t="array" ref="J459">_xlfn.IFS(B459=$N$4,I459*$Q$4,B459=$N$5,I459*$Q$5,B459=$N$6,I459*$Q$6,B459=$N$7,I459*$Q$7,B459=$N$8,I459*$Q$8,B459=$N$9,I459*$Q$9,B459=$N$10,I459*$Q$10)</f>
        <v>2966332.5445375494</v>
      </c>
      <c r="K459" s="4">
        <f>SUM(H459,J459)</f>
        <v>3004204.5545375491</v>
      </c>
      <c r="M459">
        <v>1740470</v>
      </c>
    </row>
    <row r="460" spans="1:13" x14ac:dyDescent="0.2">
      <c r="A460">
        <v>1740470</v>
      </c>
      <c r="B460">
        <v>2021</v>
      </c>
      <c r="C460" t="s">
        <v>5</v>
      </c>
      <c r="D460" t="s">
        <v>6</v>
      </c>
      <c r="E460" t="s">
        <v>7</v>
      </c>
      <c r="F460" t="s">
        <v>3132</v>
      </c>
      <c r="G460" s="8" t="s">
        <v>3131</v>
      </c>
      <c r="H460" s="11">
        <v>38572.26</v>
      </c>
      <c r="I460" cm="1">
        <f t="array" ref="I460">_xlfn.IFS(B460=$N$4,H460/$O$4,B460=$N$5,H460/$O$5,B460=$N$6,H460/$O$6,B460=$N$7,H460/$O$7,B460=$N$8,H460/$O$8,B460=$N$9,H460/$O$9,B460=$N$10,H460/$O$10)</f>
        <v>6.2886334659770368E-4</v>
      </c>
      <c r="J460" s="15" cm="1">
        <f t="array" ref="J460">_xlfn.IFS(B460=$N$4,I460*$Q$4,B460=$N$5,I460*$Q$5,B460=$N$6,I460*$Q$6,B460=$N$7,I460*$Q$7,B460=$N$8,I460*$Q$8,B460=$N$9,I460*$Q$9,B460=$N$10,I460*$Q$10)</f>
        <v>3232765.3288361435</v>
      </c>
      <c r="K460" s="4">
        <f>SUM(H460,J460)</f>
        <v>3271337.5888361433</v>
      </c>
      <c r="M460">
        <v>1740470</v>
      </c>
    </row>
    <row r="461" spans="1:13" x14ac:dyDescent="0.2">
      <c r="A461">
        <v>1740470</v>
      </c>
      <c r="B461">
        <v>2022</v>
      </c>
      <c r="C461" t="s">
        <v>5</v>
      </c>
      <c r="D461" t="s">
        <v>6</v>
      </c>
      <c r="E461" t="s">
        <v>7</v>
      </c>
      <c r="F461" t="s">
        <v>3132</v>
      </c>
      <c r="G461" t="s">
        <v>3131</v>
      </c>
      <c r="H461">
        <v>40485.57</v>
      </c>
      <c r="I461" cm="1">
        <f t="array" ref="I461">_xlfn.IFS(B461=$N$4,H461/$O$4,B461=$N$5,H461/$O$5,B461=$N$6,H461/$O$6,B461=$N$7,H461/$O$7,B461=$N$8,H461/$O$8,B461=$N$9,H461/$O$9,B461=$N$10,H461/$O$10)</f>
        <v>5.9859806510016722E-4</v>
      </c>
      <c r="J461" s="15" cm="1">
        <f t="array" ref="J461">_xlfn.IFS(B461=$N$4,I461*$Q$4,B461=$N$5,I461*$Q$5,B461=$N$6,I461*$Q$6,B461=$N$7,I461*$Q$7,B461=$N$8,I461*$Q$8,B461=$N$9,I461*$Q$9,B461=$N$10,I461*$Q$10)</f>
        <v>3511855.0301595782</v>
      </c>
      <c r="K461" s="4">
        <f>SUM(H461,J461)</f>
        <v>3552340.600159578</v>
      </c>
      <c r="M461">
        <v>1740470</v>
      </c>
    </row>
    <row r="462" spans="1:13" x14ac:dyDescent="0.2">
      <c r="A462">
        <v>1740440</v>
      </c>
      <c r="B462">
        <v>2016</v>
      </c>
      <c r="C462" t="s">
        <v>5</v>
      </c>
      <c r="D462" t="s">
        <v>6</v>
      </c>
      <c r="E462" t="s">
        <v>7</v>
      </c>
      <c r="F462" t="s">
        <v>1059</v>
      </c>
      <c r="G462" s="9" t="s">
        <v>1058</v>
      </c>
      <c r="H462" s="10">
        <v>142022.51999999999</v>
      </c>
      <c r="I462" cm="1">
        <f t="array" ref="I462">_xlfn.IFS(B462=$N$4,H462/$O$4,B462=$N$5,H462/$O$5,B462=$N$6,H462/$O$6,B462=$N$7,H462/$O$7,B462=$N$8,H462/$O$8,B462=$N$9,H462/$O$9,B462=$N$10,H462/$O$10)</f>
        <v>1.0904873518960165E-3</v>
      </c>
      <c r="J462" s="15" cm="1">
        <f t="array" ref="J462">_xlfn.IFS(B462=$N$4,I462*$Q$4,B462=$N$5,I462*$Q$5,B462=$N$6,I462*$Q$6,B462=$N$7,I462*$Q$7,B462=$N$8,I462*$Q$8,B462=$N$9,I462*$Q$9,B462=$N$10,I462*$Q$10)</f>
        <v>4081115.3765323339</v>
      </c>
      <c r="K462" s="4">
        <f>SUM(H462,J462)</f>
        <v>4223137.8965323335</v>
      </c>
      <c r="M462">
        <v>1740440</v>
      </c>
    </row>
    <row r="463" spans="1:13" x14ac:dyDescent="0.2">
      <c r="A463">
        <v>1740440</v>
      </c>
      <c r="B463">
        <v>2017</v>
      </c>
      <c r="C463" t="s">
        <v>5</v>
      </c>
      <c r="D463" t="s">
        <v>6</v>
      </c>
      <c r="E463" t="s">
        <v>7</v>
      </c>
      <c r="F463" t="s">
        <v>1059</v>
      </c>
      <c r="G463" s="8" t="s">
        <v>1058</v>
      </c>
      <c r="H463" s="11">
        <v>168167.67999999999</v>
      </c>
      <c r="I463" cm="1">
        <f t="array" ref="I463">_xlfn.IFS(B463=$N$4,H463/$O$4,B463=$N$5,H463/$O$5,B463=$N$6,H463/$O$6,B463=$N$7,H463/$O$7,B463=$N$8,H463/$O$8,B463=$N$9,H463/$O$9,B463=$N$10,H463/$O$10)</f>
        <v>1.2587345320532266E-3</v>
      </c>
      <c r="J463" s="15" cm="1">
        <f t="array" ref="J463">_xlfn.IFS(B463=$N$4,I463*$Q$4,B463=$N$5,I463*$Q$5,B463=$N$6,I463*$Q$6,B463=$N$7,I463*$Q$7,B463=$N$8,I463*$Q$8,B463=$N$9,I463*$Q$9,B463=$N$10,I463*$Q$10)</f>
        <v>5017773.6452547349</v>
      </c>
      <c r="K463" s="4">
        <f>SUM(H463,J463)</f>
        <v>5185941.3252547346</v>
      </c>
      <c r="M463">
        <v>1740440</v>
      </c>
    </row>
    <row r="464" spans="1:13" x14ac:dyDescent="0.2">
      <c r="A464">
        <v>1740440</v>
      </c>
      <c r="B464">
        <v>2018</v>
      </c>
      <c r="C464" t="s">
        <v>5</v>
      </c>
      <c r="D464" t="s">
        <v>6</v>
      </c>
      <c r="E464" t="s">
        <v>7</v>
      </c>
      <c r="F464" t="s">
        <v>1059</v>
      </c>
      <c r="G464" s="8" t="s">
        <v>1058</v>
      </c>
      <c r="H464" s="11">
        <v>78914.61</v>
      </c>
      <c r="I464" cm="1">
        <f t="array" ref="I464">_xlfn.IFS(B464=$N$4,H464/$O$4,B464=$N$5,H464/$O$5,B464=$N$6,H464/$O$6,B464=$N$7,H464/$O$7,B464=$N$8,H464/$O$8,B464=$N$9,H464/$O$9,B464=$N$10,H464/$O$10)</f>
        <v>1.3201016123240046E-3</v>
      </c>
      <c r="J464" s="15" cm="1">
        <f t="array" ref="J464">_xlfn.IFS(B464=$N$4,I464*$Q$4,B464=$N$5,I464*$Q$5,B464=$N$6,I464*$Q$6,B464=$N$7,I464*$Q$7,B464=$N$8,I464*$Q$8,B464=$N$9,I464*$Q$9,B464=$N$10,I464*$Q$10)</f>
        <v>5405981.5877647167</v>
      </c>
      <c r="K464" s="4">
        <f>SUM(H464,J464)</f>
        <v>5484896.197764717</v>
      </c>
      <c r="M464">
        <v>1740440</v>
      </c>
    </row>
    <row r="465" spans="1:13" x14ac:dyDescent="0.2">
      <c r="A465">
        <v>1740440</v>
      </c>
      <c r="B465">
        <v>2019</v>
      </c>
      <c r="C465" t="s">
        <v>5</v>
      </c>
      <c r="D465" t="s">
        <v>6</v>
      </c>
      <c r="E465" t="s">
        <v>7</v>
      </c>
      <c r="F465" t="s">
        <v>1059</v>
      </c>
      <c r="G465" s="25" t="s">
        <v>1058</v>
      </c>
      <c r="H465" s="26">
        <v>78806.73</v>
      </c>
      <c r="I465" cm="1">
        <f t="array" ref="I465">_xlfn.IFS(B465=$N$4,H465/$O$4,B465=$N$5,H465/$O$5,B465=$N$6,H465/$O$6,B465=$N$7,H465/$O$7,B465=$N$8,H465/$O$8,B465=$N$9,H465/$O$9,B465=$N$10,H465/$O$10)</f>
        <v>1.2558358678947336E-3</v>
      </c>
      <c r="J465" s="15" cm="1">
        <f t="array" ref="J465">_xlfn.IFS(B465=$N$4,I465*$Q$4,B465=$N$5,I465*$Q$5,B465=$N$6,I465*$Q$6,B465=$N$7,I465*$Q$7,B465=$N$8,I465*$Q$8,B465=$N$9,I465*$Q$9,B465=$N$10,I465*$Q$10)</f>
        <v>5608588.9717736589</v>
      </c>
      <c r="K465" s="4">
        <f>SUM(H465,J465)</f>
        <v>5687395.7017736593</v>
      </c>
      <c r="M465">
        <v>1740440</v>
      </c>
    </row>
    <row r="466" spans="1:13" x14ac:dyDescent="0.2">
      <c r="A466">
        <v>1740440</v>
      </c>
      <c r="B466">
        <v>2020</v>
      </c>
      <c r="C466" t="s">
        <v>5</v>
      </c>
      <c r="D466" t="s">
        <v>6</v>
      </c>
      <c r="E466" t="s">
        <v>7</v>
      </c>
      <c r="F466" t="s">
        <v>1059</v>
      </c>
      <c r="G466" s="8" t="s">
        <v>1058</v>
      </c>
      <c r="H466" s="11">
        <v>79021.179999999993</v>
      </c>
      <c r="I466" cm="1">
        <f t="array" ref="I466">_xlfn.IFS(B466=$N$4,H466/$O$4,B466=$N$5,H466/$O$5,B466=$N$6,H466/$O$6,B466=$N$7,H466/$O$7,B466=$N$8,H466/$O$8,B466=$N$9,H466/$O$9,B466=$N$10,H466/$O$10)</f>
        <v>1.2858442747163122E-3</v>
      </c>
      <c r="J466" s="15" cm="1">
        <f t="array" ref="J466">_xlfn.IFS(B466=$N$4,I466*$Q$4,B466=$N$5,I466*$Q$5,B466=$N$6,I466*$Q$6,B466=$N$7,I466*$Q$7,B466=$N$8,I466*$Q$8,B466=$N$9,I466*$Q$9,B466=$N$10,I466*$Q$10)</f>
        <v>6189349.2830657698</v>
      </c>
      <c r="K466" s="4">
        <f>SUM(H466,J466)</f>
        <v>6268370.4630657695</v>
      </c>
      <c r="M466">
        <v>1740440</v>
      </c>
    </row>
    <row r="467" spans="1:13" x14ac:dyDescent="0.2">
      <c r="A467">
        <v>1740440</v>
      </c>
      <c r="B467">
        <v>2021</v>
      </c>
      <c r="C467" t="s">
        <v>5</v>
      </c>
      <c r="D467" t="s">
        <v>6</v>
      </c>
      <c r="E467" t="s">
        <v>7</v>
      </c>
      <c r="F467" t="s">
        <v>1059</v>
      </c>
      <c r="G467" s="8" t="s">
        <v>1058</v>
      </c>
      <c r="H467" s="11">
        <v>79593.710000000006</v>
      </c>
      <c r="I467" cm="1">
        <f t="array" ref="I467">_xlfn.IFS(B467=$N$4,H467/$O$4,B467=$N$5,H467/$O$5,B467=$N$6,H467/$O$6,B467=$N$7,H467/$O$7,B467=$N$8,H467/$O$8,B467=$N$9,H467/$O$9,B467=$N$10,H467/$O$10)</f>
        <v>1.2976570944696296E-3</v>
      </c>
      <c r="J467" s="15" cm="1">
        <f t="array" ref="J467">_xlfn.IFS(B467=$N$4,I467*$Q$4,B467=$N$5,I467*$Q$5,B467=$N$6,I467*$Q$6,B467=$N$7,I467*$Q$7,B467=$N$8,I467*$Q$8,B467=$N$9,I467*$Q$9,B467=$N$10,I467*$Q$10)</f>
        <v>6670798.8093370385</v>
      </c>
      <c r="K467" s="4">
        <f>SUM(H467,J467)</f>
        <v>6750392.5193370385</v>
      </c>
      <c r="M467">
        <v>1740440</v>
      </c>
    </row>
    <row r="468" spans="1:13" x14ac:dyDescent="0.2">
      <c r="A468">
        <v>1740440</v>
      </c>
      <c r="B468">
        <v>2022</v>
      </c>
      <c r="C468" t="s">
        <v>5</v>
      </c>
      <c r="D468" t="s">
        <v>6</v>
      </c>
      <c r="E468" t="s">
        <v>7</v>
      </c>
      <c r="F468" t="s">
        <v>1059</v>
      </c>
      <c r="G468" t="s">
        <v>1058</v>
      </c>
      <c r="H468">
        <v>84082.399999999907</v>
      </c>
      <c r="I468" cm="1">
        <f t="array" ref="I468">_xlfn.IFS(B468=$N$4,H468/$O$4,B468=$N$5,H468/$O$5,B468=$N$6,H468/$O$6,B468=$N$7,H468/$O$7,B468=$N$8,H468/$O$8,B468=$N$9,H468/$O$9,B468=$N$10,H468/$O$10)</f>
        <v>1.2431975627113128E-3</v>
      </c>
      <c r="J468" s="15" cm="1">
        <f t="array" ref="J468">_xlfn.IFS(B468=$N$4,I468*$Q$4,B468=$N$5,I468*$Q$5,B468=$N$6,I468*$Q$6,B468=$N$7,I468*$Q$7,B468=$N$8,I468*$Q$8,B468=$N$9,I468*$Q$9,B468=$N$10,I468*$Q$10)</f>
        <v>7293591.2570303297</v>
      </c>
      <c r="K468" s="4">
        <f>SUM(H468,J468)</f>
        <v>7377673.6570303291</v>
      </c>
      <c r="M468">
        <v>1740440</v>
      </c>
    </row>
    <row r="469" spans="1:13" x14ac:dyDescent="0.2">
      <c r="A469">
        <v>1740410</v>
      </c>
      <c r="B469">
        <v>2016</v>
      </c>
      <c r="C469" t="s">
        <v>5</v>
      </c>
      <c r="D469" t="s">
        <v>6</v>
      </c>
      <c r="E469" t="s">
        <v>7</v>
      </c>
      <c r="F469" t="s">
        <v>119</v>
      </c>
      <c r="G469" s="9" t="s">
        <v>118</v>
      </c>
      <c r="H469" s="10">
        <v>18894.38</v>
      </c>
      <c r="I469" cm="1">
        <f t="array" ref="I469">_xlfn.IFS(B469=$N$4,H469/$O$4,B469=$N$5,H469/$O$5,B469=$N$6,H469/$O$6,B469=$N$7,H469/$O$7,B469=$N$8,H469/$O$8,B469=$N$9,H469/$O$9,B469=$N$10,H469/$O$10)</f>
        <v>1.4507616406128447E-4</v>
      </c>
      <c r="J469" s="15" cm="1">
        <f t="array" ref="J469">_xlfn.IFS(B469=$N$4,I469*$Q$4,B469=$N$5,I469*$Q$5,B469=$N$6,I469*$Q$6,B469=$N$7,I469*$Q$7,B469=$N$8,I469*$Q$8,B469=$N$9,I469*$Q$9,B469=$N$10,I469*$Q$10)</f>
        <v>542943.08218193147</v>
      </c>
      <c r="K469" s="4">
        <f>SUM(H469,J469)</f>
        <v>561837.46218193148</v>
      </c>
      <c r="M469">
        <v>1740410</v>
      </c>
    </row>
    <row r="470" spans="1:13" x14ac:dyDescent="0.2">
      <c r="A470">
        <v>1740410</v>
      </c>
      <c r="B470">
        <v>2017</v>
      </c>
      <c r="C470" t="s">
        <v>5</v>
      </c>
      <c r="D470" t="s">
        <v>6</v>
      </c>
      <c r="E470" t="s">
        <v>7</v>
      </c>
      <c r="F470" t="s">
        <v>119</v>
      </c>
      <c r="G470" s="8" t="s">
        <v>118</v>
      </c>
      <c r="H470" s="11">
        <v>21594.880000000001</v>
      </c>
      <c r="I470" cm="1">
        <f t="array" ref="I470">_xlfn.IFS(B470=$N$4,H470/$O$4,B470=$N$5,H470/$O$5,B470=$N$6,H470/$O$6,B470=$N$7,H470/$O$7,B470=$N$8,H470/$O$8,B470=$N$9,H470/$O$9,B470=$N$10,H470/$O$10)</f>
        <v>1.616376058202479E-4</v>
      </c>
      <c r="J470" s="15" cm="1">
        <f t="array" ref="J470">_xlfn.IFS(B470=$N$4,I470*$Q$4,B470=$N$5,I470*$Q$5,B470=$N$6,I470*$Q$6,B470=$N$7,I470*$Q$7,B470=$N$8,I470*$Q$8,B470=$N$9,I470*$Q$9,B470=$N$10,I470*$Q$10)</f>
        <v>644346.28423510736</v>
      </c>
      <c r="K470" s="4">
        <f>SUM(H470,J470)</f>
        <v>665941.16423510737</v>
      </c>
      <c r="M470">
        <v>1740410</v>
      </c>
    </row>
    <row r="471" spans="1:13" x14ac:dyDescent="0.2">
      <c r="A471">
        <v>1740410</v>
      </c>
      <c r="B471">
        <v>2018</v>
      </c>
      <c r="C471" t="s">
        <v>5</v>
      </c>
      <c r="D471" t="s">
        <v>6</v>
      </c>
      <c r="E471" t="s">
        <v>7</v>
      </c>
      <c r="F471" t="s">
        <v>119</v>
      </c>
      <c r="G471" s="8" t="s">
        <v>118</v>
      </c>
      <c r="H471" s="11">
        <v>9094.57</v>
      </c>
      <c r="I471" cm="1">
        <f t="array" ref="I471">_xlfn.IFS(B471=$N$4,H471/$O$4,B471=$N$5,H471/$O$5,B471=$N$6,H471/$O$6,B471=$N$7,H471/$O$7,B471=$N$8,H471/$O$8,B471=$N$9,H471/$O$9,B471=$N$10,H471/$O$10)</f>
        <v>1.5213604325477276E-4</v>
      </c>
      <c r="J471" s="15" cm="1">
        <f t="array" ref="J471">_xlfn.IFS(B471=$N$4,I471*$Q$4,B471=$N$5,I471*$Q$5,B471=$N$6,I471*$Q$6,B471=$N$7,I471*$Q$7,B471=$N$8,I471*$Q$8,B471=$N$9,I471*$Q$9,B471=$N$10,I471*$Q$10)</f>
        <v>623016.16859840485</v>
      </c>
      <c r="K471" s="4">
        <f>SUM(H471,J471)</f>
        <v>632110.7385984048</v>
      </c>
      <c r="M471">
        <v>1740410</v>
      </c>
    </row>
    <row r="472" spans="1:13" x14ac:dyDescent="0.2">
      <c r="A472">
        <v>1740410</v>
      </c>
      <c r="B472">
        <v>2019</v>
      </c>
      <c r="C472" t="s">
        <v>5</v>
      </c>
      <c r="D472" t="s">
        <v>6</v>
      </c>
      <c r="E472" t="s">
        <v>7</v>
      </c>
      <c r="F472" t="s">
        <v>119</v>
      </c>
      <c r="G472" s="25" t="s">
        <v>118</v>
      </c>
      <c r="H472" s="26">
        <v>9421.34</v>
      </c>
      <c r="I472" cm="1">
        <f t="array" ref="I472">_xlfn.IFS(B472=$N$4,H472/$O$4,B472=$N$5,H472/$O$5,B472=$N$6,H472/$O$6,B472=$N$7,H472/$O$7,B472=$N$8,H472/$O$8,B472=$N$9,H472/$O$9,B472=$N$10,H472/$O$10)</f>
        <v>1.5013510515702618E-4</v>
      </c>
      <c r="J472" s="15" cm="1">
        <f t="array" ref="J472">_xlfn.IFS(B472=$N$4,I472*$Q$4,B472=$N$5,I472*$Q$5,B472=$N$6,I472*$Q$6,B472=$N$7,I472*$Q$7,B472=$N$8,I472*$Q$8,B472=$N$9,I472*$Q$9,B472=$N$10,I472*$Q$10)</f>
        <v>670506.48622687487</v>
      </c>
      <c r="K472" s="4">
        <f>SUM(H472,J472)</f>
        <v>679927.82622687484</v>
      </c>
      <c r="M472">
        <v>1740410</v>
      </c>
    </row>
    <row r="473" spans="1:13" x14ac:dyDescent="0.2">
      <c r="A473">
        <v>1740410</v>
      </c>
      <c r="B473">
        <v>2020</v>
      </c>
      <c r="C473" t="s">
        <v>5</v>
      </c>
      <c r="D473" t="s">
        <v>6</v>
      </c>
      <c r="E473" t="s">
        <v>7</v>
      </c>
      <c r="F473" t="s">
        <v>119</v>
      </c>
      <c r="G473" s="8" t="s">
        <v>118</v>
      </c>
      <c r="H473" s="11">
        <v>9050.0400000000009</v>
      </c>
      <c r="I473" cm="1">
        <f t="array" ref="I473">_xlfn.IFS(B473=$N$4,H473/$O$4,B473=$N$5,H473/$O$5,B473=$N$6,H473/$O$6,B473=$N$7,H473/$O$7,B473=$N$8,H473/$O$8,B473=$N$9,H473/$O$9,B473=$N$10,H473/$O$10)</f>
        <v>1.4726358325645877E-4</v>
      </c>
      <c r="J473" s="15" cm="1">
        <f t="array" ref="J473">_xlfn.IFS(B473=$N$4,I473*$Q$4,B473=$N$5,I473*$Q$5,B473=$N$6,I473*$Q$6,B473=$N$7,I473*$Q$7,B473=$N$8,I473*$Q$8,B473=$N$9,I473*$Q$9,B473=$N$10,I473*$Q$10)</f>
        <v>708846.14208135777</v>
      </c>
      <c r="K473" s="4">
        <f>SUM(H473,J473)</f>
        <v>717896.18208135781</v>
      </c>
      <c r="M473">
        <v>1740410</v>
      </c>
    </row>
    <row r="474" spans="1:13" x14ac:dyDescent="0.2">
      <c r="A474">
        <v>1740410</v>
      </c>
      <c r="B474">
        <v>2021</v>
      </c>
      <c r="C474" t="s">
        <v>5</v>
      </c>
      <c r="D474" t="s">
        <v>6</v>
      </c>
      <c r="E474" t="s">
        <v>7</v>
      </c>
      <c r="F474" t="s">
        <v>119</v>
      </c>
      <c r="G474" s="8" t="s">
        <v>118</v>
      </c>
      <c r="H474" s="11">
        <v>8233.7099999999991</v>
      </c>
      <c r="I474" cm="1">
        <f t="array" ref="I474">_xlfn.IFS(B474=$N$4,H474/$O$4,B474=$N$5,H474/$O$5,B474=$N$6,H474/$O$6,B474=$N$7,H474/$O$7,B474=$N$8,H474/$O$8,B474=$N$9,H474/$O$9,B474=$N$10,H474/$O$10)</f>
        <v>1.3423839893008546E-4</v>
      </c>
      <c r="J474" s="15" cm="1">
        <f t="array" ref="J474">_xlfn.IFS(B474=$N$4,I474*$Q$4,B474=$N$5,I474*$Q$5,B474=$N$6,I474*$Q$6,B474=$N$7,I474*$Q$7,B474=$N$8,I474*$Q$8,B474=$N$9,I474*$Q$9,B474=$N$10,I474*$Q$10)</f>
        <v>690072.40477201599</v>
      </c>
      <c r="K474" s="4">
        <f>SUM(H474,J474)</f>
        <v>698306.11477201595</v>
      </c>
      <c r="M474">
        <v>1740410</v>
      </c>
    </row>
    <row r="475" spans="1:13" x14ac:dyDescent="0.2">
      <c r="A475">
        <v>1740410</v>
      </c>
      <c r="B475">
        <v>2022</v>
      </c>
      <c r="C475" t="s">
        <v>5</v>
      </c>
      <c r="D475" t="s">
        <v>6</v>
      </c>
      <c r="E475" t="s">
        <v>7</v>
      </c>
      <c r="F475" t="s">
        <v>119</v>
      </c>
      <c r="G475" t="s">
        <v>118</v>
      </c>
      <c r="H475">
        <v>11577.89</v>
      </c>
      <c r="I475" cm="1">
        <f t="array" ref="I475">_xlfn.IFS(B475=$N$4,H475/$O$4,B475=$N$5,H475/$O$5,B475=$N$6,H475/$O$6,B475=$N$7,H475/$O$7,B475=$N$8,H475/$O$8,B475=$N$9,H475/$O$9,B475=$N$10,H475/$O$10)</f>
        <v>1.711845122087345E-4</v>
      </c>
      <c r="J475" s="15" cm="1">
        <f t="array" ref="J475">_xlfn.IFS(B475=$N$4,I475*$Q$4,B475=$N$5,I475*$Q$5,B475=$N$6,I475*$Q$6,B475=$N$7,I475*$Q$7,B475=$N$8,I475*$Q$8,B475=$N$9,I475*$Q$9,B475=$N$10,I475*$Q$10)</f>
        <v>1004305.2681519436</v>
      </c>
      <c r="K475" s="4">
        <f>SUM(H475,J475)</f>
        <v>1015883.1581519436</v>
      </c>
      <c r="M475">
        <v>1740410</v>
      </c>
    </row>
    <row r="476" spans="1:13" x14ac:dyDescent="0.2">
      <c r="A476">
        <v>1740350</v>
      </c>
      <c r="B476">
        <v>2016</v>
      </c>
      <c r="C476" t="s">
        <v>5</v>
      </c>
      <c r="D476" t="s">
        <v>6</v>
      </c>
      <c r="E476" t="s">
        <v>7</v>
      </c>
      <c r="F476" t="s">
        <v>999</v>
      </c>
      <c r="G476" s="9" t="s">
        <v>998</v>
      </c>
      <c r="H476" s="10">
        <v>329827.89</v>
      </c>
      <c r="I476" cm="1">
        <f t="array" ref="I476">_xlfn.IFS(B476=$N$4,H476/$O$4,B476=$N$5,H476/$O$5,B476=$N$6,H476/$O$6,B476=$N$7,H476/$O$7,B476=$N$8,H476/$O$8,B476=$N$9,H476/$O$9,B476=$N$10,H476/$O$10)</f>
        <v>2.5325078188131755E-3</v>
      </c>
      <c r="J476" s="15" cm="1">
        <f t="array" ref="J476">_xlfn.IFS(B476=$N$4,I476*$Q$4,B476=$N$5,I476*$Q$5,B476=$N$6,I476*$Q$6,B476=$N$7,I476*$Q$7,B476=$N$8,I476*$Q$8,B476=$N$9,I476*$Q$9,B476=$N$10,I476*$Q$10)</f>
        <v>9477832.6246303413</v>
      </c>
      <c r="K476" s="4">
        <f>SUM(H476,J476)</f>
        <v>9807660.5146303419</v>
      </c>
      <c r="M476">
        <v>1740350</v>
      </c>
    </row>
    <row r="477" spans="1:13" x14ac:dyDescent="0.2">
      <c r="A477">
        <v>1740350</v>
      </c>
      <c r="B477">
        <v>2017</v>
      </c>
      <c r="C477" t="s">
        <v>5</v>
      </c>
      <c r="D477" t="s">
        <v>6</v>
      </c>
      <c r="E477" t="s">
        <v>7</v>
      </c>
      <c r="F477" t="s">
        <v>999</v>
      </c>
      <c r="G477" s="8" t="s">
        <v>998</v>
      </c>
      <c r="H477" s="11">
        <v>307795.83</v>
      </c>
      <c r="I477" cm="1">
        <f t="array" ref="I477">_xlfn.IFS(B477=$N$4,H477/$O$4,B477=$N$5,H477/$O$5,B477=$N$6,H477/$O$6,B477=$N$7,H477/$O$7,B477=$N$8,H477/$O$8,B477=$N$9,H477/$O$9,B477=$N$10,H477/$O$10)</f>
        <v>2.3038507758624282E-3</v>
      </c>
      <c r="J477" s="15" cm="1">
        <f t="array" ref="J477">_xlfn.IFS(B477=$N$4,I477*$Q$4,B477=$N$5,I477*$Q$5,B477=$N$6,I477*$Q$6,B477=$N$7,I477*$Q$7,B477=$N$8,I477*$Q$8,B477=$N$9,I477*$Q$9,B477=$N$10,I477*$Q$10)</f>
        <v>9183987.1008109692</v>
      </c>
      <c r="K477" s="4">
        <f>SUM(H477,J477)</f>
        <v>9491782.9308109693</v>
      </c>
      <c r="M477">
        <v>1740350</v>
      </c>
    </row>
    <row r="478" spans="1:13" x14ac:dyDescent="0.2">
      <c r="A478">
        <v>1740350</v>
      </c>
      <c r="B478">
        <v>2018</v>
      </c>
      <c r="C478" t="s">
        <v>5</v>
      </c>
      <c r="D478" t="s">
        <v>6</v>
      </c>
      <c r="E478" t="s">
        <v>7</v>
      </c>
      <c r="F478" t="s">
        <v>999</v>
      </c>
      <c r="G478" s="8" t="s">
        <v>998</v>
      </c>
      <c r="H478" s="11">
        <v>155596.07</v>
      </c>
      <c r="I478" cm="1">
        <f t="array" ref="I478">_xlfn.IFS(B478=$N$4,H478/$O$4,B478=$N$5,H478/$O$5,B478=$N$6,H478/$O$6,B478=$N$7,H478/$O$7,B478=$N$8,H478/$O$8,B478=$N$9,H478/$O$9,B478=$N$10,H478/$O$10)</f>
        <v>2.6028465816187738E-3</v>
      </c>
      <c r="J478" s="15" cm="1">
        <f t="array" ref="J478">_xlfn.IFS(B478=$N$4,I478*$Q$4,B478=$N$5,I478*$Q$5,B478=$N$6,I478*$Q$6,B478=$N$7,I478*$Q$7,B478=$N$8,I478*$Q$8,B478=$N$9,I478*$Q$9,B478=$N$10,I478*$Q$10)</f>
        <v>10658983.039370658</v>
      </c>
      <c r="K478" s="4">
        <f>SUM(H478,J478)</f>
        <v>10814579.109370658</v>
      </c>
      <c r="M478">
        <v>1740350</v>
      </c>
    </row>
    <row r="479" spans="1:13" x14ac:dyDescent="0.2">
      <c r="A479">
        <v>1740350</v>
      </c>
      <c r="B479">
        <v>2019</v>
      </c>
      <c r="C479" t="s">
        <v>5</v>
      </c>
      <c r="D479" t="s">
        <v>6</v>
      </c>
      <c r="E479" t="s">
        <v>7</v>
      </c>
      <c r="F479" t="s">
        <v>999</v>
      </c>
      <c r="G479" s="25" t="s">
        <v>998</v>
      </c>
      <c r="H479" s="26">
        <v>113045.54</v>
      </c>
      <c r="I479" cm="1">
        <f t="array" ref="I479">_xlfn.IFS(B479=$N$4,H479/$O$4,B479=$N$5,H479/$O$5,B479=$N$6,H479/$O$6,B479=$N$7,H479/$O$7,B479=$N$8,H479/$O$8,B479=$N$9,H479/$O$9,B479=$N$10,H479/$O$10)</f>
        <v>1.8014533002134313E-3</v>
      </c>
      <c r="J479" s="15" cm="1">
        <f t="array" ref="J479">_xlfn.IFS(B479=$N$4,I479*$Q$4,B479=$N$5,I479*$Q$5,B479=$N$6,I479*$Q$6,B479=$N$7,I479*$Q$7,B479=$N$8,I479*$Q$8,B479=$N$9,I479*$Q$9,B479=$N$10,I479*$Q$10)</f>
        <v>8045327.7144248728</v>
      </c>
      <c r="K479" s="4">
        <f>SUM(H479,J479)</f>
        <v>8158373.2544248728</v>
      </c>
      <c r="M479">
        <v>1740350</v>
      </c>
    </row>
    <row r="480" spans="1:13" x14ac:dyDescent="0.2">
      <c r="A480">
        <v>1740350</v>
      </c>
      <c r="B480">
        <v>2020</v>
      </c>
      <c r="C480" t="s">
        <v>5</v>
      </c>
      <c r="D480" t="s">
        <v>6</v>
      </c>
      <c r="E480" t="s">
        <v>7</v>
      </c>
      <c r="F480" t="s">
        <v>999</v>
      </c>
      <c r="G480" s="8" t="s">
        <v>998</v>
      </c>
      <c r="H480" s="11">
        <v>135859.75</v>
      </c>
      <c r="I480" cm="1">
        <f t="array" ref="I480">_xlfn.IFS(B480=$N$4,H480/$O$4,B480=$N$5,H480/$O$5,B480=$N$6,H480/$O$6,B480=$N$7,H480/$O$7,B480=$N$8,H480/$O$8,B480=$N$9,H480/$O$9,B480=$N$10,H480/$O$10)</f>
        <v>2.210729853716301E-3</v>
      </c>
      <c r="J480" s="15" cm="1">
        <f t="array" ref="J480">_xlfn.IFS(B480=$N$4,I480*$Q$4,B480=$N$5,I480*$Q$5,B480=$N$6,I480*$Q$6,B480=$N$7,I480*$Q$7,B480=$N$8,I480*$Q$8,B480=$N$9,I480*$Q$9,B480=$N$10,I480*$Q$10)</f>
        <v>10641241.326186154</v>
      </c>
      <c r="K480" s="4">
        <f>SUM(H480,J480)</f>
        <v>10777101.076186154</v>
      </c>
      <c r="M480">
        <v>1740350</v>
      </c>
    </row>
    <row r="481" spans="1:13" x14ac:dyDescent="0.2">
      <c r="A481">
        <v>1740350</v>
      </c>
      <c r="B481">
        <v>2021</v>
      </c>
      <c r="C481" t="s">
        <v>5</v>
      </c>
      <c r="D481" t="s">
        <v>6</v>
      </c>
      <c r="E481" t="s">
        <v>7</v>
      </c>
      <c r="F481" t="s">
        <v>999</v>
      </c>
      <c r="G481" s="8" t="s">
        <v>998</v>
      </c>
      <c r="H481" s="11">
        <v>151844.26999999999</v>
      </c>
      <c r="I481" cm="1">
        <f t="array" ref="I481">_xlfn.IFS(B481=$N$4,H481/$O$4,B481=$N$5,H481/$O$5,B481=$N$6,H481/$O$6,B481=$N$7,H481/$O$7,B481=$N$8,H481/$O$8,B481=$N$9,H481/$O$9,B481=$N$10,H481/$O$10)</f>
        <v>2.4755950466445391E-3</v>
      </c>
      <c r="J481" s="15" cm="1">
        <f t="array" ref="J481">_xlfn.IFS(B481=$N$4,I481*$Q$4,B481=$N$5,I481*$Q$5,B481=$N$6,I481*$Q$6,B481=$N$7,I481*$Q$7,B481=$N$8,I481*$Q$8,B481=$N$9,I481*$Q$9,B481=$N$10,I481*$Q$10)</f>
        <v>12726163.606654992</v>
      </c>
      <c r="K481" s="4">
        <f>SUM(H481,J481)</f>
        <v>12878007.876654992</v>
      </c>
      <c r="M481">
        <v>1740350</v>
      </c>
    </row>
    <row r="482" spans="1:13" x14ac:dyDescent="0.2">
      <c r="A482">
        <v>1740350</v>
      </c>
      <c r="B482">
        <v>2022</v>
      </c>
      <c r="C482" t="s">
        <v>5</v>
      </c>
      <c r="D482" t="s">
        <v>6</v>
      </c>
      <c r="E482" t="s">
        <v>7</v>
      </c>
      <c r="F482" t="s">
        <v>999</v>
      </c>
      <c r="G482" t="s">
        <v>998</v>
      </c>
      <c r="H482">
        <v>155856.42000000001</v>
      </c>
      <c r="I482" cm="1">
        <f t="array" ref="I482">_xlfn.IFS(B482=$N$4,H482/$O$4,B482=$N$5,H482/$O$5,B482=$N$6,H482/$O$6,B482=$N$7,H482/$O$7,B482=$N$8,H482/$O$8,B482=$N$9,H482/$O$9,B482=$N$10,H482/$O$10)</f>
        <v>2.3044099773188082E-3</v>
      </c>
      <c r="J482" s="15" cm="1">
        <f t="array" ref="J482">_xlfn.IFS(B482=$N$4,I482*$Q$4,B482=$N$5,I482*$Q$5,B482=$N$6,I482*$Q$6,B482=$N$7,I482*$Q$7,B482=$N$8,I482*$Q$8,B482=$N$9,I482*$Q$9,B482=$N$10,I482*$Q$10)</f>
        <v>13519512.077010747</v>
      </c>
      <c r="K482" s="4">
        <f>SUM(H482,J482)</f>
        <v>13675368.497010747</v>
      </c>
      <c r="M482">
        <v>1740350</v>
      </c>
    </row>
    <row r="483" spans="1:13" x14ac:dyDescent="0.2">
      <c r="A483">
        <v>1740320</v>
      </c>
      <c r="B483">
        <v>2016</v>
      </c>
      <c r="C483" t="s">
        <v>5</v>
      </c>
      <c r="D483" t="s">
        <v>6</v>
      </c>
      <c r="E483" t="s">
        <v>7</v>
      </c>
      <c r="F483" t="s">
        <v>927</v>
      </c>
      <c r="G483" s="9" t="s">
        <v>926</v>
      </c>
      <c r="H483" s="10">
        <v>32990.28</v>
      </c>
      <c r="I483" cm="1">
        <f t="array" ref="I483">_xlfn.IFS(B483=$N$4,H483/$O$4,B483=$N$5,H483/$O$5,B483=$N$6,H483/$O$6,B483=$N$7,H483/$O$7,B483=$N$8,H483/$O$8,B483=$N$9,H483/$O$9,B483=$N$10,H483/$O$10)</f>
        <v>2.5330829980701731E-4</v>
      </c>
      <c r="J483" s="15" cm="1">
        <f t="array" ref="J483">_xlfn.IFS(B483=$N$4,I483*$Q$4,B483=$N$5,I483*$Q$5,B483=$N$6,I483*$Q$6,B483=$N$7,I483*$Q$7,B483=$N$8,I483*$Q$8,B483=$N$9,I483*$Q$9,B483=$N$10,I483*$Q$10)</f>
        <v>947998.52153100178</v>
      </c>
      <c r="K483" s="4">
        <f>SUM(H483,J483)</f>
        <v>980988.80153100181</v>
      </c>
      <c r="M483">
        <v>1740320</v>
      </c>
    </row>
    <row r="484" spans="1:13" x14ac:dyDescent="0.2">
      <c r="A484">
        <v>1740320</v>
      </c>
      <c r="B484">
        <v>2017</v>
      </c>
      <c r="C484" t="s">
        <v>5</v>
      </c>
      <c r="D484" t="s">
        <v>6</v>
      </c>
      <c r="E484" t="s">
        <v>7</v>
      </c>
      <c r="F484" t="s">
        <v>927</v>
      </c>
      <c r="G484" s="8" t="s">
        <v>926</v>
      </c>
      <c r="H484" s="11">
        <v>34675.980000000003</v>
      </c>
      <c r="I484" cm="1">
        <f t="array" ref="I484">_xlfn.IFS(B484=$N$4,H484/$O$4,B484=$N$5,H484/$O$5,B484=$N$6,H484/$O$6,B484=$N$7,H484/$O$7,B484=$N$8,H484/$O$8,B484=$N$9,H484/$O$9,B484=$N$10,H484/$O$10)</f>
        <v>2.5954959632425834E-4</v>
      </c>
      <c r="J484" s="15" cm="1">
        <f t="array" ref="J484">_xlfn.IFS(B484=$N$4,I484*$Q$4,B484=$N$5,I484*$Q$5,B484=$N$6,I484*$Q$6,B484=$N$7,I484*$Q$7,B484=$N$8,I484*$Q$8,B484=$N$9,I484*$Q$9,B484=$N$10,I484*$Q$10)</f>
        <v>1034659.0888771273</v>
      </c>
      <c r="K484" s="4">
        <f>SUM(H484,J484)</f>
        <v>1069335.0688771273</v>
      </c>
      <c r="M484">
        <v>1740320</v>
      </c>
    </row>
    <row r="485" spans="1:13" x14ac:dyDescent="0.2">
      <c r="A485">
        <v>1740320</v>
      </c>
      <c r="B485">
        <v>2018</v>
      </c>
      <c r="C485" t="s">
        <v>5</v>
      </c>
      <c r="D485" t="s">
        <v>6</v>
      </c>
      <c r="E485" t="s">
        <v>7</v>
      </c>
      <c r="F485" t="s">
        <v>927</v>
      </c>
      <c r="G485" s="8" t="s">
        <v>926</v>
      </c>
      <c r="H485" s="11">
        <v>15635.23</v>
      </c>
      <c r="I485" cm="1">
        <f t="array" ref="I485">_xlfn.IFS(B485=$N$4,H485/$O$4,B485=$N$5,H485/$O$5,B485=$N$6,H485/$O$6,B485=$N$7,H485/$O$7,B485=$N$8,H485/$O$8,B485=$N$9,H485/$O$9,B485=$N$10,H485/$O$10)</f>
        <v>2.6154969697064518E-4</v>
      </c>
      <c r="J485" s="15" cm="1">
        <f t="array" ref="J485">_xlfn.IFS(B485=$N$4,I485*$Q$4,B485=$N$5,I485*$Q$5,B485=$N$6,I485*$Q$6,B485=$N$7,I485*$Q$7,B485=$N$8,I485*$Q$8,B485=$N$9,I485*$Q$9,B485=$N$10,I485*$Q$10)</f>
        <v>1071078.7964417047</v>
      </c>
      <c r="K485" s="4">
        <f>SUM(H485,J485)</f>
        <v>1086714.0264417047</v>
      </c>
      <c r="M485">
        <v>1740320</v>
      </c>
    </row>
    <row r="486" spans="1:13" x14ac:dyDescent="0.2">
      <c r="A486">
        <v>1740320</v>
      </c>
      <c r="B486">
        <v>2019</v>
      </c>
      <c r="C486" t="s">
        <v>5</v>
      </c>
      <c r="D486" t="s">
        <v>6</v>
      </c>
      <c r="E486" t="s">
        <v>7</v>
      </c>
      <c r="F486" t="s">
        <v>927</v>
      </c>
      <c r="G486" s="25" t="s">
        <v>926</v>
      </c>
      <c r="H486" s="26">
        <v>17504.240000000002</v>
      </c>
      <c r="I486" cm="1">
        <f t="array" ref="I486">_xlfn.IFS(B486=$N$4,H486/$O$4,B486=$N$5,H486/$O$5,B486=$N$6,H486/$O$6,B486=$N$7,H486/$O$7,B486=$N$8,H486/$O$8,B486=$N$9,H486/$O$9,B486=$N$10,H486/$O$10)</f>
        <v>2.7894130910187132E-4</v>
      </c>
      <c r="J486" s="15" cm="1">
        <f t="array" ref="J486">_xlfn.IFS(B486=$N$4,I486*$Q$4,B486=$N$5,I486*$Q$5,B486=$N$6,I486*$Q$6,B486=$N$7,I486*$Q$7,B486=$N$8,I486*$Q$8,B486=$N$9,I486*$Q$9,B486=$N$10,I486*$Q$10)</f>
        <v>1245757.6583025253</v>
      </c>
      <c r="K486" s="4">
        <f>SUM(H486,J486)</f>
        <v>1263261.8983025253</v>
      </c>
      <c r="M486">
        <v>1740320</v>
      </c>
    </row>
    <row r="487" spans="1:13" x14ac:dyDescent="0.2">
      <c r="A487">
        <v>1740320</v>
      </c>
      <c r="B487">
        <v>2020</v>
      </c>
      <c r="C487" t="s">
        <v>5</v>
      </c>
      <c r="D487" t="s">
        <v>6</v>
      </c>
      <c r="E487" t="s">
        <v>7</v>
      </c>
      <c r="F487" t="s">
        <v>927</v>
      </c>
      <c r="G487" s="8" t="s">
        <v>926</v>
      </c>
      <c r="H487" s="11">
        <v>18411.169999999998</v>
      </c>
      <c r="I487" cm="1">
        <f t="array" ref="I487">_xlfn.IFS(B487=$N$4,H487/$O$4,B487=$N$5,H487/$O$5,B487=$N$6,H487/$O$6,B487=$N$7,H487/$O$7,B487=$N$8,H487/$O$8,B487=$N$9,H487/$O$9,B487=$N$10,H487/$O$10)</f>
        <v>2.9958926879260374E-4</v>
      </c>
      <c r="J487" s="15" cm="1">
        <f t="array" ref="J487">_xlfn.IFS(B487=$N$4,I487*$Q$4,B487=$N$5,I487*$Q$5,B487=$N$6,I487*$Q$6,B487=$N$7,I487*$Q$7,B487=$N$8,I487*$Q$8,B487=$N$9,I487*$Q$9,B487=$N$10,I487*$Q$10)</f>
        <v>1442058.4688801407</v>
      </c>
      <c r="K487" s="4">
        <f>SUM(H487,J487)</f>
        <v>1460469.6388801406</v>
      </c>
      <c r="M487">
        <v>1740320</v>
      </c>
    </row>
    <row r="488" spans="1:13" x14ac:dyDescent="0.2">
      <c r="A488">
        <v>1740320</v>
      </c>
      <c r="B488">
        <v>2021</v>
      </c>
      <c r="C488" t="s">
        <v>5</v>
      </c>
      <c r="D488" t="s">
        <v>6</v>
      </c>
      <c r="E488" t="s">
        <v>7</v>
      </c>
      <c r="F488" t="s">
        <v>927</v>
      </c>
      <c r="G488" s="8" t="s">
        <v>926</v>
      </c>
      <c r="H488" s="11">
        <v>19706.45</v>
      </c>
      <c r="I488" cm="1">
        <f t="array" ref="I488">_xlfn.IFS(B488=$N$4,H488/$O$4,B488=$N$5,H488/$O$5,B488=$N$6,H488/$O$6,B488=$N$7,H488/$O$7,B488=$N$8,H488/$O$8,B488=$N$9,H488/$O$9,B488=$N$10,H488/$O$10)</f>
        <v>3.2128436592930565E-4</v>
      </c>
      <c r="J488" s="15" cm="1">
        <f t="array" ref="J488">_xlfn.IFS(B488=$N$4,I488*$Q$4,B488=$N$5,I488*$Q$5,B488=$N$6,I488*$Q$6,B488=$N$7,I488*$Q$7,B488=$N$8,I488*$Q$8,B488=$N$9,I488*$Q$9,B488=$N$10,I488*$Q$10)</f>
        <v>1651609.9475229876</v>
      </c>
      <c r="K488" s="4">
        <f>SUM(H488,J488)</f>
        <v>1671316.3975229876</v>
      </c>
      <c r="M488">
        <v>1740320</v>
      </c>
    </row>
    <row r="489" spans="1:13" x14ac:dyDescent="0.2">
      <c r="A489">
        <v>1740320</v>
      </c>
      <c r="B489">
        <v>2022</v>
      </c>
      <c r="C489" t="s">
        <v>5</v>
      </c>
      <c r="D489" t="s">
        <v>6</v>
      </c>
      <c r="E489" t="s">
        <v>7</v>
      </c>
      <c r="F489" t="s">
        <v>927</v>
      </c>
      <c r="G489" t="s">
        <v>926</v>
      </c>
      <c r="H489">
        <v>17883.060000000001</v>
      </c>
      <c r="I489" cm="1">
        <f t="array" ref="I489">_xlfn.IFS(B489=$N$4,H489/$O$4,B489=$N$5,H489/$O$5,B489=$N$6,H489/$O$6,B489=$N$7,H489/$O$7,B489=$N$8,H489/$O$8,B489=$N$9,H489/$O$9,B489=$N$10,H489/$O$10)</f>
        <v>2.6440939609026617E-4</v>
      </c>
      <c r="J489" s="15" cm="1">
        <f t="array" ref="J489">_xlfn.IFS(B489=$N$4,I489*$Q$4,B489=$N$5,I489*$Q$5,B489=$N$6,I489*$Q$6,B489=$N$7,I489*$Q$7,B489=$N$8,I489*$Q$8,B489=$N$9,I489*$Q$9,B489=$N$10,I489*$Q$10)</f>
        <v>1551237.0016192326</v>
      </c>
      <c r="K489" s="4">
        <f>SUM(H489,J489)</f>
        <v>1569120.0616192326</v>
      </c>
      <c r="M489">
        <v>1740320</v>
      </c>
    </row>
    <row r="490" spans="1:13" x14ac:dyDescent="0.2">
      <c r="A490">
        <v>1740290</v>
      </c>
      <c r="B490">
        <v>2016</v>
      </c>
      <c r="C490" t="s">
        <v>5</v>
      </c>
      <c r="D490" t="s">
        <v>6</v>
      </c>
      <c r="E490" t="s">
        <v>7</v>
      </c>
      <c r="F490" t="s">
        <v>1582</v>
      </c>
      <c r="G490" s="9" t="s">
        <v>1581</v>
      </c>
      <c r="H490" s="10">
        <v>12256.9</v>
      </c>
      <c r="I490" cm="1">
        <f t="array" ref="I490">_xlfn.IFS(B490=$N$4,H490/$O$4,B490=$N$5,H490/$O$5,B490=$N$6,H490/$O$6,B490=$N$7,H490/$O$7,B490=$N$8,H490/$O$8,B490=$N$9,H490/$O$9,B490=$N$10,H490/$O$10)</f>
        <v>9.4111795956403836E-5</v>
      </c>
      <c r="J490" s="15" cm="1">
        <f t="array" ref="J490">_xlfn.IFS(B490=$N$4,I490*$Q$4,B490=$N$5,I490*$Q$5,B490=$N$6,I490*$Q$6,B490=$N$7,I490*$Q$7,B490=$N$8,I490*$Q$8,B490=$N$9,I490*$Q$9,B490=$N$10,I490*$Q$10)</f>
        <v>352210.50195855671</v>
      </c>
      <c r="K490" s="4">
        <f>SUM(H490,J490)</f>
        <v>364467.40195855673</v>
      </c>
      <c r="M490">
        <v>1740290</v>
      </c>
    </row>
    <row r="491" spans="1:13" x14ac:dyDescent="0.2">
      <c r="A491">
        <v>1740290</v>
      </c>
      <c r="B491">
        <v>2017</v>
      </c>
      <c r="C491" t="s">
        <v>5</v>
      </c>
      <c r="D491" t="s">
        <v>6</v>
      </c>
      <c r="E491" t="s">
        <v>7</v>
      </c>
      <c r="F491" t="s">
        <v>1582</v>
      </c>
      <c r="G491" s="8" t="s">
        <v>1581</v>
      </c>
      <c r="H491" s="11">
        <v>11553.79</v>
      </c>
      <c r="I491" cm="1">
        <f t="array" ref="I491">_xlfn.IFS(B491=$N$4,H491/$O$4,B491=$N$5,H491/$O$5,B491=$N$6,H491/$O$6,B491=$N$7,H491/$O$7,B491=$N$8,H491/$O$8,B491=$N$9,H491/$O$9,B491=$N$10,H491/$O$10)</f>
        <v>8.6480080174093207E-5</v>
      </c>
      <c r="J491" s="15" cm="1">
        <f t="array" ref="J491">_xlfn.IFS(B491=$N$4,I491*$Q$4,B491=$N$5,I491*$Q$5,B491=$N$6,I491*$Q$6,B491=$N$7,I491*$Q$7,B491=$N$8,I491*$Q$8,B491=$N$9,I491*$Q$9,B491=$N$10,I491*$Q$10)</f>
        <v>344741.05229261477</v>
      </c>
      <c r="K491" s="4">
        <f>SUM(H491,J491)</f>
        <v>356294.84229261475</v>
      </c>
      <c r="M491">
        <v>1740290</v>
      </c>
    </row>
    <row r="492" spans="1:13" x14ac:dyDescent="0.2">
      <c r="A492">
        <v>1740290</v>
      </c>
      <c r="B492">
        <v>2018</v>
      </c>
      <c r="C492" t="s">
        <v>5</v>
      </c>
      <c r="D492" t="s">
        <v>6</v>
      </c>
      <c r="E492" t="s">
        <v>7</v>
      </c>
      <c r="F492" t="s">
        <v>1582</v>
      </c>
      <c r="G492" s="8" t="s">
        <v>1581</v>
      </c>
      <c r="H492" s="11">
        <v>8853.2099999999991</v>
      </c>
      <c r="I492" cm="1">
        <f t="array" ref="I492">_xlfn.IFS(B492=$N$4,H492/$O$4,B492=$N$5,H492/$O$5,B492=$N$6,H492/$O$6,B492=$N$7,H492/$O$7,B492=$N$8,H492/$O$8,B492=$N$9,H492/$O$9,B492=$N$10,H492/$O$10)</f>
        <v>1.4809851807216686E-4</v>
      </c>
      <c r="J492" s="15" cm="1">
        <f t="array" ref="J492">_xlfn.IFS(B492=$N$4,I492*$Q$4,B492=$N$5,I492*$Q$5,B492=$N$6,I492*$Q$6,B492=$N$7,I492*$Q$7,B492=$N$8,I492*$Q$8,B492=$N$9,I492*$Q$9,B492=$N$10,I492*$Q$10)</f>
        <v>606481.99683955184</v>
      </c>
      <c r="K492" s="4">
        <f>SUM(H492,J492)</f>
        <v>615335.2068395518</v>
      </c>
      <c r="M492">
        <v>1740290</v>
      </c>
    </row>
    <row r="493" spans="1:13" x14ac:dyDescent="0.2">
      <c r="A493">
        <v>1740290</v>
      </c>
      <c r="B493">
        <v>2019</v>
      </c>
      <c r="C493" t="s">
        <v>5</v>
      </c>
      <c r="D493" t="s">
        <v>6</v>
      </c>
      <c r="E493" t="s">
        <v>7</v>
      </c>
      <c r="F493" t="s">
        <v>1582</v>
      </c>
      <c r="G493" s="25" t="s">
        <v>1581</v>
      </c>
      <c r="H493" s="26">
        <v>10174.120000000001</v>
      </c>
      <c r="I493" cm="1">
        <f t="array" ref="I493">_xlfn.IFS(B493=$N$4,H493/$O$4,B493=$N$5,H493/$O$5,B493=$N$6,H493/$O$6,B493=$N$7,H493/$O$7,B493=$N$8,H493/$O$8,B493=$N$9,H493/$O$9,B493=$N$10,H493/$O$10)</f>
        <v>1.6213113804195619E-4</v>
      </c>
      <c r="J493" s="15" cm="1">
        <f t="array" ref="J493">_xlfn.IFS(B493=$N$4,I493*$Q$4,B493=$N$5,I493*$Q$5,B493=$N$6,I493*$Q$6,B493=$N$7,I493*$Q$7,B493=$N$8,I493*$Q$8,B493=$N$9,I493*$Q$9,B493=$N$10,I493*$Q$10)</f>
        <v>724081.01731288468</v>
      </c>
      <c r="K493" s="4">
        <f>SUM(H493,J493)</f>
        <v>734255.13731288468</v>
      </c>
      <c r="M493">
        <v>1740290</v>
      </c>
    </row>
    <row r="494" spans="1:13" x14ac:dyDescent="0.2">
      <c r="A494">
        <v>1740290</v>
      </c>
      <c r="B494">
        <v>2020</v>
      </c>
      <c r="C494" t="s">
        <v>5</v>
      </c>
      <c r="D494" t="s">
        <v>6</v>
      </c>
      <c r="E494" t="s">
        <v>7</v>
      </c>
      <c r="F494" t="s">
        <v>1582</v>
      </c>
      <c r="G494" s="8" t="s">
        <v>1581</v>
      </c>
      <c r="H494" s="11">
        <v>11144.47</v>
      </c>
      <c r="I494" cm="1">
        <f t="array" ref="I494">_xlfn.IFS(B494=$N$4,H494/$O$4,B494=$N$5,H494/$O$5,B494=$N$6,H494/$O$6,B494=$N$7,H494/$O$7,B494=$N$8,H494/$O$8,B494=$N$9,H494/$O$9,B494=$N$10,H494/$O$10)</f>
        <v>1.8134445656528667E-4</v>
      </c>
      <c r="J494" s="15" cm="1">
        <f t="array" ref="J494">_xlfn.IFS(B494=$N$4,I494*$Q$4,B494=$N$5,I494*$Q$5,B494=$N$6,I494*$Q$6,B494=$N$7,I494*$Q$7,B494=$N$8,I494*$Q$8,B494=$N$9,I494*$Q$9,B494=$N$10,I494*$Q$10)</f>
        <v>872892.77893152169</v>
      </c>
      <c r="K494" s="4">
        <f>SUM(H494,J494)</f>
        <v>884037.24893152167</v>
      </c>
      <c r="M494">
        <v>1740290</v>
      </c>
    </row>
    <row r="495" spans="1:13" x14ac:dyDescent="0.2">
      <c r="A495">
        <v>1740290</v>
      </c>
      <c r="B495">
        <v>2021</v>
      </c>
      <c r="C495" t="s">
        <v>5</v>
      </c>
      <c r="D495" t="s">
        <v>6</v>
      </c>
      <c r="E495" t="s">
        <v>7</v>
      </c>
      <c r="F495" t="s">
        <v>1582</v>
      </c>
      <c r="G495" s="8" t="s">
        <v>1581</v>
      </c>
      <c r="H495" s="11">
        <v>11639.2</v>
      </c>
      <c r="I495" cm="1">
        <f t="array" ref="I495">_xlfn.IFS(B495=$N$4,H495/$O$4,B495=$N$5,H495/$O$5,B495=$N$6,H495/$O$6,B495=$N$7,H495/$O$7,B495=$N$8,H495/$O$8,B495=$N$9,H495/$O$9,B495=$N$10,H495/$O$10)</f>
        <v>1.8975984979153395E-4</v>
      </c>
      <c r="J495" s="15" cm="1">
        <f t="array" ref="J495">_xlfn.IFS(B495=$N$4,I495*$Q$4,B495=$N$5,I495*$Q$5,B495=$N$6,I495*$Q$6,B495=$N$7,I495*$Q$7,B495=$N$8,I495*$Q$8,B495=$N$9,I495*$Q$9,B495=$N$10,I495*$Q$10)</f>
        <v>975488.65986565594</v>
      </c>
      <c r="K495" s="4">
        <f>SUM(H495,J495)</f>
        <v>987127.85986565589</v>
      </c>
      <c r="M495">
        <v>1740290</v>
      </c>
    </row>
    <row r="496" spans="1:13" x14ac:dyDescent="0.2">
      <c r="A496">
        <v>1740290</v>
      </c>
      <c r="B496">
        <v>2022</v>
      </c>
      <c r="C496" t="s">
        <v>5</v>
      </c>
      <c r="D496" t="s">
        <v>6</v>
      </c>
      <c r="E496" t="s">
        <v>7</v>
      </c>
      <c r="F496" t="s">
        <v>1582</v>
      </c>
      <c r="G496" t="s">
        <v>1581</v>
      </c>
      <c r="H496">
        <v>13072.52</v>
      </c>
      <c r="I496" cm="1">
        <f t="array" ref="I496">_xlfn.IFS(B496=$N$4,H496/$O$4,B496=$N$5,H496/$O$5,B496=$N$6,H496/$O$6,B496=$N$7,H496/$O$7,B496=$N$8,H496/$O$8,B496=$N$9,H496/$O$9,B496=$N$10,H496/$O$10)</f>
        <v>1.9328331496835141E-4</v>
      </c>
      <c r="J496" s="15" cm="1">
        <f t="array" ref="J496">_xlfn.IFS(B496=$N$4,I496*$Q$4,B496=$N$5,I496*$Q$5,B496=$N$6,I496*$Q$6,B496=$N$7,I496*$Q$7,B496=$N$8,I496*$Q$8,B496=$N$9,I496*$Q$9,B496=$N$10,I496*$Q$10)</f>
        <v>1133954.5205578604</v>
      </c>
      <c r="K496" s="4">
        <f>SUM(H496,J496)</f>
        <v>1147027.0405578604</v>
      </c>
      <c r="M496">
        <v>1740290</v>
      </c>
    </row>
    <row r="497" spans="1:13" x14ac:dyDescent="0.2">
      <c r="A497">
        <v>1740260</v>
      </c>
      <c r="B497">
        <v>2016</v>
      </c>
      <c r="C497" t="s">
        <v>5</v>
      </c>
      <c r="D497" t="s">
        <v>6</v>
      </c>
      <c r="E497" t="s">
        <v>7</v>
      </c>
      <c r="F497" t="s">
        <v>1574</v>
      </c>
      <c r="G497" s="9" t="s">
        <v>1573</v>
      </c>
      <c r="H497" s="10">
        <v>4494.8100000000004</v>
      </c>
      <c r="I497" cm="1">
        <f t="array" ref="I497">_xlfn.IFS(B497=$N$4,H497/$O$4,B497=$N$5,H497/$O$5,B497=$N$6,H497/$O$6,B497=$N$7,H497/$O$7,B497=$N$8,H497/$O$8,B497=$N$9,H497/$O$9,B497=$N$10,H497/$O$10)</f>
        <v>3.4512367856701417E-5</v>
      </c>
      <c r="J497" s="15" cm="1">
        <f t="array" ref="J497">_xlfn.IFS(B497=$N$4,I497*$Q$4,B497=$N$5,I497*$Q$5,B497=$N$6,I497*$Q$6,B497=$N$7,I497*$Q$7,B497=$N$8,I497*$Q$8,B497=$N$9,I497*$Q$9,B497=$N$10,I497*$Q$10)</f>
        <v>129161.47527583162</v>
      </c>
      <c r="K497" s="4">
        <f>SUM(H497,J497)</f>
        <v>133656.28527583161</v>
      </c>
      <c r="M497">
        <v>1740260</v>
      </c>
    </row>
    <row r="498" spans="1:13" x14ac:dyDescent="0.2">
      <c r="A498">
        <v>1740260</v>
      </c>
      <c r="B498">
        <v>2017</v>
      </c>
      <c r="C498" t="s">
        <v>5</v>
      </c>
      <c r="D498" t="s">
        <v>6</v>
      </c>
      <c r="E498" t="s">
        <v>7</v>
      </c>
      <c r="F498" t="s">
        <v>1574</v>
      </c>
      <c r="G498" s="8" t="s">
        <v>1573</v>
      </c>
      <c r="H498" s="11">
        <v>12058.58</v>
      </c>
      <c r="I498" cm="1">
        <f t="array" ref="I498">_xlfn.IFS(B498=$N$4,H498/$O$4,B498=$N$5,H498/$O$5,B498=$N$6,H498/$O$6,B498=$N$7,H498/$O$7,B498=$N$8,H498/$O$8,B498=$N$9,H498/$O$9,B498=$N$10,H498/$O$10)</f>
        <v>9.0258431664909684E-5</v>
      </c>
      <c r="J498" s="15" cm="1">
        <f t="array" ref="J498">_xlfn.IFS(B498=$N$4,I498*$Q$4,B498=$N$5,I498*$Q$5,B498=$N$6,I498*$Q$6,B498=$N$7,I498*$Q$7,B498=$N$8,I498*$Q$8,B498=$N$9,I498*$Q$9,B498=$N$10,I498*$Q$10)</f>
        <v>359802.93551766808</v>
      </c>
      <c r="K498" s="4">
        <f>SUM(H498,J498)</f>
        <v>371861.5155176681</v>
      </c>
      <c r="M498">
        <v>1740260</v>
      </c>
    </row>
    <row r="499" spans="1:13" x14ac:dyDescent="0.2">
      <c r="A499">
        <v>1740260</v>
      </c>
      <c r="B499">
        <v>2018</v>
      </c>
      <c r="C499" t="s">
        <v>5</v>
      </c>
      <c r="D499" t="s">
        <v>6</v>
      </c>
      <c r="E499" t="s">
        <v>7</v>
      </c>
      <c r="F499" t="s">
        <v>1574</v>
      </c>
      <c r="G499" s="8" t="s">
        <v>1573</v>
      </c>
      <c r="H499" s="11">
        <v>10084.02</v>
      </c>
      <c r="I499" cm="1">
        <f t="array" ref="I499">_xlfn.IFS(B499=$N$4,H499/$O$4,B499=$N$5,H499/$O$5,B499=$N$6,H499/$O$6,B499=$N$7,H499/$O$7,B499=$N$8,H499/$O$8,B499=$N$9,H499/$O$9,B499=$N$10,H499/$O$10)</f>
        <v>1.6868778874669103E-4</v>
      </c>
      <c r="J499" s="15" cm="1">
        <f t="array" ref="J499">_xlfn.IFS(B499=$N$4,I499*$Q$4,B499=$N$5,I499*$Q$5,B499=$N$6,I499*$Q$6,B499=$N$7,I499*$Q$7,B499=$N$8,I499*$Q$8,B499=$N$9,I499*$Q$9,B499=$N$10,I499*$Q$10)</f>
        <v>690797.64128152141</v>
      </c>
      <c r="K499" s="4">
        <f>SUM(H499,J499)</f>
        <v>700881.66128152143</v>
      </c>
      <c r="M499">
        <v>1740260</v>
      </c>
    </row>
    <row r="500" spans="1:13" x14ac:dyDescent="0.2">
      <c r="A500">
        <v>1740260</v>
      </c>
      <c r="B500">
        <v>2019</v>
      </c>
      <c r="C500" t="s">
        <v>5</v>
      </c>
      <c r="D500" t="s">
        <v>6</v>
      </c>
      <c r="E500" t="s">
        <v>7</v>
      </c>
      <c r="F500" t="s">
        <v>1574</v>
      </c>
      <c r="G500" s="25" t="s">
        <v>1573</v>
      </c>
      <c r="H500" s="26">
        <v>10551.34</v>
      </c>
      <c r="I500" cm="1">
        <f t="array" ref="I500">_xlfn.IFS(B500=$N$4,H500/$O$4,B500=$N$5,H500/$O$5,B500=$N$6,H500/$O$6,B500=$N$7,H500/$O$7,B500=$N$8,H500/$O$8,B500=$N$9,H500/$O$9,B500=$N$10,H500/$O$10)</f>
        <v>1.6814238106761212E-4</v>
      </c>
      <c r="J500" s="15" cm="1">
        <f t="array" ref="J500">_xlfn.IFS(B500=$N$4,I500*$Q$4,B500=$N$5,I500*$Q$5,B500=$N$6,I500*$Q$6,B500=$N$7,I500*$Q$7,B500=$N$8,I500*$Q$8,B500=$N$9,I500*$Q$9,B500=$N$10,I500*$Q$10)</f>
        <v>750927.35305010481</v>
      </c>
      <c r="K500" s="4">
        <f>SUM(H500,J500)</f>
        <v>761478.69305010478</v>
      </c>
      <c r="M500">
        <v>1740260</v>
      </c>
    </row>
    <row r="501" spans="1:13" x14ac:dyDescent="0.2">
      <c r="A501">
        <v>1740260</v>
      </c>
      <c r="B501">
        <v>2020</v>
      </c>
      <c r="C501" t="s">
        <v>5</v>
      </c>
      <c r="D501" t="s">
        <v>6</v>
      </c>
      <c r="E501" t="s">
        <v>7</v>
      </c>
      <c r="F501" t="s">
        <v>1574</v>
      </c>
      <c r="G501" s="8" t="s">
        <v>1573</v>
      </c>
      <c r="H501" s="11">
        <v>11012.65</v>
      </c>
      <c r="I501" cm="1">
        <f t="array" ref="I501">_xlfn.IFS(B501=$N$4,H501/$O$4,B501=$N$5,H501/$O$5,B501=$N$6,H501/$O$6,B501=$N$7,H501/$O$7,B501=$N$8,H501/$O$8,B501=$N$9,H501/$O$9,B501=$N$10,H501/$O$10)</f>
        <v>1.7919946211831557E-4</v>
      </c>
      <c r="J501" s="15" cm="1">
        <f t="array" ref="J501">_xlfn.IFS(B501=$N$4,I501*$Q$4,B501=$N$5,I501*$Q$5,B501=$N$6,I501*$Q$6,B501=$N$7,I501*$Q$7,B501=$N$8,I501*$Q$8,B501=$N$9,I501*$Q$9,B501=$N$10,I501*$Q$10)</f>
        <v>862567.95180930302</v>
      </c>
      <c r="K501" s="4">
        <f>SUM(H501,J501)</f>
        <v>873580.60180930304</v>
      </c>
      <c r="M501">
        <v>1740260</v>
      </c>
    </row>
    <row r="502" spans="1:13" x14ac:dyDescent="0.2">
      <c r="A502">
        <v>1740260</v>
      </c>
      <c r="B502">
        <v>2021</v>
      </c>
      <c r="C502" t="s">
        <v>5</v>
      </c>
      <c r="D502" t="s">
        <v>6</v>
      </c>
      <c r="E502" t="s">
        <v>7</v>
      </c>
      <c r="F502" t="s">
        <v>1574</v>
      </c>
      <c r="G502" s="8" t="s">
        <v>1573</v>
      </c>
      <c r="H502" s="11">
        <v>11114.86</v>
      </c>
      <c r="I502" cm="1">
        <f t="array" ref="I502">_xlfn.IFS(B502=$N$4,H502/$O$4,B502=$N$5,H502/$O$5,B502=$N$6,H502/$O$6,B502=$N$7,H502/$O$7,B502=$N$8,H502/$O$8,B502=$N$9,H502/$O$9,B502=$N$10,H502/$O$10)</f>
        <v>1.8121126572736348E-4</v>
      </c>
      <c r="J502" s="15" cm="1">
        <f t="array" ref="J502">_xlfn.IFS(B502=$N$4,I502*$Q$4,B502=$N$5,I502*$Q$5,B502=$N$6,I502*$Q$6,B502=$N$7,I502*$Q$7,B502=$N$8,I502*$Q$8,B502=$N$9,I502*$Q$9,B502=$N$10,I502*$Q$10)</f>
        <v>931543.39525005023</v>
      </c>
      <c r="K502" s="4">
        <f>SUM(H502,J502)</f>
        <v>942658.25525005022</v>
      </c>
      <c r="M502">
        <v>1740260</v>
      </c>
    </row>
    <row r="503" spans="1:13" x14ac:dyDescent="0.2">
      <c r="A503">
        <v>1740260</v>
      </c>
      <c r="B503">
        <v>2022</v>
      </c>
      <c r="C503" t="s">
        <v>5</v>
      </c>
      <c r="D503" t="s">
        <v>6</v>
      </c>
      <c r="E503" t="s">
        <v>7</v>
      </c>
      <c r="F503" t="s">
        <v>1574</v>
      </c>
      <c r="G503" t="s">
        <v>1573</v>
      </c>
      <c r="H503">
        <v>12181.93</v>
      </c>
      <c r="I503" cm="1">
        <f t="array" ref="I503">_xlfn.IFS(B503=$N$4,H503/$O$4,B503=$N$5,H503/$O$5,B503=$N$6,H503/$O$6,B503=$N$7,H503/$O$7,B503=$N$8,H503/$O$8,B503=$N$9,H503/$O$9,B503=$N$10,H503/$O$10)</f>
        <v>1.8011552578327736E-4</v>
      </c>
      <c r="J503" s="15" cm="1">
        <f t="array" ref="J503">_xlfn.IFS(B503=$N$4,I503*$Q$4,B503=$N$5,I503*$Q$5,B503=$N$6,I503*$Q$6,B503=$N$7,I503*$Q$7,B503=$N$8,I503*$Q$8,B503=$N$9,I503*$Q$9,B503=$N$10,I503*$Q$10)</f>
        <v>1056701.7371263853</v>
      </c>
      <c r="K503" s="4">
        <f>SUM(H503,J503)</f>
        <v>1068883.6671263853</v>
      </c>
      <c r="M503">
        <v>1740260</v>
      </c>
    </row>
    <row r="504" spans="1:13" x14ac:dyDescent="0.2">
      <c r="A504">
        <v>1740220</v>
      </c>
      <c r="B504">
        <v>2016</v>
      </c>
      <c r="C504" t="s">
        <v>5</v>
      </c>
      <c r="D504" t="s">
        <v>6</v>
      </c>
      <c r="E504" t="s">
        <v>7</v>
      </c>
      <c r="F504" t="s">
        <v>3911</v>
      </c>
      <c r="G504" s="9" t="s">
        <v>3910</v>
      </c>
      <c r="H504" s="10">
        <v>25050.15</v>
      </c>
      <c r="I504" cm="1">
        <f t="array" ref="I504">_xlfn.IFS(B504=$N$4,H504/$O$4,B504=$N$5,H504/$O$5,B504=$N$6,H504/$O$6,B504=$N$7,H504/$O$7,B504=$N$8,H504/$O$8,B504=$N$9,H504/$O$9,B504=$N$10,H504/$O$10)</f>
        <v>1.9234183239459488E-4</v>
      </c>
      <c r="J504" s="15" cm="1">
        <f t="array" ref="J504">_xlfn.IFS(B504=$N$4,I504*$Q$4,B504=$N$5,I504*$Q$5,B504=$N$6,I504*$Q$6,B504=$N$7,I504*$Q$7,B504=$N$8,I504*$Q$8,B504=$N$9,I504*$Q$9,B504=$N$10,I504*$Q$10)</f>
        <v>719833.39226371609</v>
      </c>
      <c r="K504" s="4">
        <f>SUM(H504,J504)</f>
        <v>744883.54226371611</v>
      </c>
      <c r="M504">
        <v>1740220</v>
      </c>
    </row>
    <row r="505" spans="1:13" x14ac:dyDescent="0.2">
      <c r="A505">
        <v>1740220</v>
      </c>
      <c r="B505">
        <v>2017</v>
      </c>
      <c r="C505" t="s">
        <v>5</v>
      </c>
      <c r="D505" t="s">
        <v>6</v>
      </c>
      <c r="E505" t="s">
        <v>7</v>
      </c>
      <c r="F505" t="s">
        <v>3911</v>
      </c>
      <c r="G505" s="8" t="s">
        <v>3910</v>
      </c>
      <c r="H505" s="11">
        <v>63308.78</v>
      </c>
      <c r="I505" cm="1">
        <f t="array" ref="I505">_xlfn.IFS(B505=$N$4,H505/$O$4,B505=$N$5,H505/$O$5,B505=$N$6,H505/$O$6,B505=$N$7,H505/$O$7,B505=$N$8,H505/$O$8,B505=$N$9,H505/$O$9,B505=$N$10,H505/$O$10)</f>
        <v>4.7386601021171649E-4</v>
      </c>
      <c r="J505" s="15" cm="1">
        <f t="array" ref="J505">_xlfn.IFS(B505=$N$4,I505*$Q$4,B505=$N$5,I505*$Q$5,B505=$N$6,I505*$Q$6,B505=$N$7,I505*$Q$7,B505=$N$8,I505*$Q$8,B505=$N$9,I505*$Q$9,B505=$N$10,I505*$Q$10)</f>
        <v>1889002.2612979498</v>
      </c>
      <c r="K505" s="4">
        <f>SUM(H505,J505)</f>
        <v>1952311.0412979499</v>
      </c>
      <c r="M505">
        <v>1740220</v>
      </c>
    </row>
    <row r="506" spans="1:13" x14ac:dyDescent="0.2">
      <c r="A506">
        <v>1740220</v>
      </c>
      <c r="B506">
        <v>2018</v>
      </c>
      <c r="C506" t="s">
        <v>5</v>
      </c>
      <c r="D506" t="s">
        <v>6</v>
      </c>
      <c r="E506" t="s">
        <v>7</v>
      </c>
      <c r="F506" t="s">
        <v>3911</v>
      </c>
      <c r="G506" s="8" t="s">
        <v>3910</v>
      </c>
      <c r="H506" s="11">
        <v>12459.42</v>
      </c>
      <c r="I506" cm="1">
        <f t="array" ref="I506">_xlfn.IFS(B506=$N$4,H506/$O$4,B506=$N$5,H506/$O$5,B506=$N$6,H506/$O$6,B506=$N$7,H506/$O$7,B506=$N$8,H506/$O$8,B506=$N$9,H506/$O$9,B506=$N$10,H506/$O$10)</f>
        <v>2.0842402225167115E-4</v>
      </c>
      <c r="J506" s="15" cm="1">
        <f t="array" ref="J506">_xlfn.IFS(B506=$N$4,I506*$Q$4,B506=$N$5,I506*$Q$5,B506=$N$6,I506*$Q$6,B506=$N$7,I506*$Q$7,B506=$N$8,I506*$Q$8,B506=$N$9,I506*$Q$9,B506=$N$10,I506*$Q$10)</f>
        <v>853522.4987391748</v>
      </c>
      <c r="K506" s="4">
        <f>SUM(H506,J506)</f>
        <v>865981.91873917484</v>
      </c>
      <c r="M506">
        <v>1740220</v>
      </c>
    </row>
    <row r="507" spans="1:13" x14ac:dyDescent="0.2">
      <c r="A507">
        <v>1740220</v>
      </c>
      <c r="B507">
        <v>2019</v>
      </c>
      <c r="C507" t="s">
        <v>5</v>
      </c>
      <c r="D507" t="s">
        <v>6</v>
      </c>
      <c r="E507" t="s">
        <v>7</v>
      </c>
      <c r="F507" t="s">
        <v>3911</v>
      </c>
      <c r="G507" s="25" t="s">
        <v>3910</v>
      </c>
      <c r="H507" s="26">
        <v>13123.06</v>
      </c>
      <c r="I507" cm="1">
        <f t="array" ref="I507">_xlfn.IFS(B507=$N$4,H507/$O$4,B507=$N$5,H507/$O$5,B507=$N$6,H507/$O$6,B507=$N$7,H507/$O$7,B507=$N$8,H507/$O$8,B507=$N$9,H507/$O$9,B507=$N$10,H507/$O$10)</f>
        <v>2.0912439133732185E-4</v>
      </c>
      <c r="J507" s="15" cm="1">
        <f t="array" ref="J507">_xlfn.IFS(B507=$N$4,I507*$Q$4,B507=$N$5,I507*$Q$5,B507=$N$6,I507*$Q$6,B507=$N$7,I507*$Q$7,B507=$N$8,I507*$Q$8,B507=$N$9,I507*$Q$9,B507=$N$10,I507*$Q$10)</f>
        <v>933953.85891438497</v>
      </c>
      <c r="K507" s="4">
        <f>SUM(H507,J507)</f>
        <v>947076.91891438502</v>
      </c>
      <c r="M507">
        <v>1740220</v>
      </c>
    </row>
    <row r="508" spans="1:13" x14ac:dyDescent="0.2">
      <c r="A508">
        <v>1740220</v>
      </c>
      <c r="B508">
        <v>2020</v>
      </c>
      <c r="C508" t="s">
        <v>5</v>
      </c>
      <c r="D508" t="s">
        <v>6</v>
      </c>
      <c r="E508" t="s">
        <v>7</v>
      </c>
      <c r="F508" t="s">
        <v>3911</v>
      </c>
      <c r="G508" s="8" t="s">
        <v>3910</v>
      </c>
      <c r="H508" s="11">
        <v>14227.16</v>
      </c>
      <c r="I508" cm="1">
        <f t="array" ref="I508">_xlfn.IFS(B508=$N$4,H508/$O$4,B508=$N$5,H508/$O$5,B508=$N$6,H508/$O$6,B508=$N$7,H508/$O$7,B508=$N$8,H508/$O$8,B508=$N$9,H508/$O$9,B508=$N$10,H508/$O$10)</f>
        <v>2.3150644208898082E-4</v>
      </c>
      <c r="J508" s="15" cm="1">
        <f t="array" ref="J508">_xlfn.IFS(B508=$N$4,I508*$Q$4,B508=$N$5,I508*$Q$5,B508=$N$6,I508*$Q$6,B508=$N$7,I508*$Q$7,B508=$N$8,I508*$Q$8,B508=$N$9,I508*$Q$9,B508=$N$10,I508*$Q$10)</f>
        <v>1114345.072372521</v>
      </c>
      <c r="K508" s="4">
        <f>SUM(H508,J508)</f>
        <v>1128572.232372521</v>
      </c>
      <c r="M508">
        <v>1740220</v>
      </c>
    </row>
    <row r="509" spans="1:13" x14ac:dyDescent="0.2">
      <c r="A509">
        <v>1740220</v>
      </c>
      <c r="B509">
        <v>2021</v>
      </c>
      <c r="C509" t="s">
        <v>5</v>
      </c>
      <c r="D509" t="s">
        <v>6</v>
      </c>
      <c r="E509" t="s">
        <v>7</v>
      </c>
      <c r="F509" t="s">
        <v>3911</v>
      </c>
      <c r="G509" s="8" t="s">
        <v>3910</v>
      </c>
      <c r="H509" s="11">
        <v>14673.84</v>
      </c>
      <c r="I509" cm="1">
        <f t="array" ref="I509">_xlfn.IFS(B509=$N$4,H509/$O$4,B509=$N$5,H509/$O$5,B509=$N$6,H509/$O$6,B509=$N$7,H509/$O$7,B509=$N$8,H509/$O$8,B509=$N$9,H509/$O$9,B509=$N$10,H509/$O$10)</f>
        <v>2.3923514281608721E-4</v>
      </c>
      <c r="J509" s="15" cm="1">
        <f t="array" ref="J509">_xlfn.IFS(B509=$N$4,I509*$Q$4,B509=$N$5,I509*$Q$5,B509=$N$6,I509*$Q$6,B509=$N$7,I509*$Q$7,B509=$N$8,I509*$Q$8,B509=$N$9,I509*$Q$9,B509=$N$10,I509*$Q$10)</f>
        <v>1229823.7436149439</v>
      </c>
      <c r="K509" s="4">
        <f>SUM(H509,J509)</f>
        <v>1244497.583614944</v>
      </c>
      <c r="M509">
        <v>1740220</v>
      </c>
    </row>
    <row r="510" spans="1:13" x14ac:dyDescent="0.2">
      <c r="A510">
        <v>1740220</v>
      </c>
      <c r="B510">
        <v>2022</v>
      </c>
      <c r="C510" t="s">
        <v>5</v>
      </c>
      <c r="D510" t="s">
        <v>6</v>
      </c>
      <c r="E510" t="s">
        <v>7</v>
      </c>
      <c r="F510" t="s">
        <v>3911</v>
      </c>
      <c r="G510" t="s">
        <v>3910</v>
      </c>
      <c r="H510">
        <v>17599.419999999998</v>
      </c>
      <c r="I510" cm="1">
        <f t="array" ref="I510">_xlfn.IFS(B510=$N$4,H510/$O$4,B510=$N$5,H510/$O$5,B510=$N$6,H510/$O$6,B510=$N$7,H510/$O$7,B510=$N$8,H510/$O$8,B510=$N$9,H510/$O$9,B510=$N$10,H510/$O$10)</f>
        <v>2.6021564618912825E-4</v>
      </c>
      <c r="J510" s="15" cm="1">
        <f t="array" ref="J510">_xlfn.IFS(B510=$N$4,I510*$Q$4,B510=$N$5,I510*$Q$5,B510=$N$6,I510*$Q$6,B510=$N$7,I510*$Q$7,B510=$N$8,I510*$Q$8,B510=$N$9,I510*$Q$9,B510=$N$10,I510*$Q$10)</f>
        <v>1526633.1103870117</v>
      </c>
      <c r="K510" s="4">
        <f>SUM(H510,J510)</f>
        <v>1544232.5303870116</v>
      </c>
      <c r="M510">
        <v>1740220</v>
      </c>
    </row>
    <row r="511" spans="1:13" x14ac:dyDescent="0.2">
      <c r="A511">
        <v>1740200</v>
      </c>
      <c r="B511">
        <v>2016</v>
      </c>
      <c r="C511" t="s">
        <v>5</v>
      </c>
      <c r="D511" t="s">
        <v>6</v>
      </c>
      <c r="E511" t="s">
        <v>7</v>
      </c>
      <c r="F511" t="s">
        <v>2176</v>
      </c>
      <c r="G511" s="9" t="s">
        <v>2175</v>
      </c>
      <c r="H511" s="10">
        <v>-317.01</v>
      </c>
      <c r="I511" cm="1">
        <f t="array" ref="I511">_xlfn.IFS(B511=$N$4,H511/$O$4,B511=$N$5,H511/$O$5,B511=$N$6,H511/$O$6,B511=$N$7,H511/$O$7,B511=$N$8,H511/$O$8,B511=$N$9,H511/$O$9,B511=$N$10,H511/$O$10)</f>
        <v>-2.4340885897853111E-6</v>
      </c>
      <c r="J511" s="15" cm="1">
        <f t="array" ref="J511">_xlfn.IFS(B511=$N$4,I511*$Q$4,B511=$N$5,I511*$Q$5,B511=$N$6,I511*$Q$6,B511=$N$7,I511*$Q$7,B511=$N$8,I511*$Q$8,B511=$N$9,I511*$Q$9,B511=$N$10,I511*$Q$10)</f>
        <v>-9109.5016868769471</v>
      </c>
      <c r="K511" s="4">
        <f>SUM(H511,J511)</f>
        <v>-9426.5116868769474</v>
      </c>
      <c r="M511">
        <v>1740200</v>
      </c>
    </row>
    <row r="512" spans="1:13" x14ac:dyDescent="0.2">
      <c r="A512">
        <v>1740200</v>
      </c>
      <c r="B512">
        <v>2017</v>
      </c>
      <c r="C512" t="s">
        <v>5</v>
      </c>
      <c r="D512" t="s">
        <v>6</v>
      </c>
      <c r="E512" t="s">
        <v>7</v>
      </c>
      <c r="F512" t="s">
        <v>2176</v>
      </c>
      <c r="G512" s="8" t="s">
        <v>2175</v>
      </c>
      <c r="H512" s="11">
        <v>20136.22</v>
      </c>
      <c r="I512" cm="1">
        <f t="array" ref="I512">_xlfn.IFS(B512=$N$4,H512/$O$4,B512=$N$5,H512/$O$5,B512=$N$6,H512/$O$6,B512=$N$7,H512/$O$7,B512=$N$8,H512/$O$8,B512=$N$9,H512/$O$9,B512=$N$10,H512/$O$10)</f>
        <v>1.5071954051468645E-4</v>
      </c>
      <c r="J512" s="15" cm="1">
        <f t="array" ref="J512">_xlfn.IFS(B512=$N$4,I512*$Q$4,B512=$N$5,I512*$Q$5,B512=$N$6,I512*$Q$6,B512=$N$7,I512*$Q$7,B512=$N$8,I512*$Q$8,B512=$N$9,I512*$Q$9,B512=$N$10,I512*$Q$10)</f>
        <v>600822.9050377059</v>
      </c>
      <c r="K512" s="4">
        <f>SUM(H512,J512)</f>
        <v>620959.12503770588</v>
      </c>
      <c r="M512">
        <v>1740200</v>
      </c>
    </row>
    <row r="513" spans="1:13" x14ac:dyDescent="0.2">
      <c r="A513">
        <v>1740200</v>
      </c>
      <c r="B513">
        <v>2018</v>
      </c>
      <c r="C513" t="s">
        <v>5</v>
      </c>
      <c r="D513" t="s">
        <v>6</v>
      </c>
      <c r="E513" t="s">
        <v>7</v>
      </c>
      <c r="F513" t="s">
        <v>2176</v>
      </c>
      <c r="G513" s="8" t="s">
        <v>2175</v>
      </c>
      <c r="H513" s="11">
        <v>7039.02</v>
      </c>
      <c r="I513" cm="1">
        <f t="array" ref="I513">_xlfn.IFS(B513=$N$4,H513/$O$4,B513=$N$5,H513/$O$5,B513=$N$6,H513/$O$6,B513=$N$7,H513/$O$7,B513=$N$8,H513/$O$8,B513=$N$9,H513/$O$9,B513=$N$10,H513/$O$10)</f>
        <v>1.1775033357170384E-4</v>
      </c>
      <c r="J513" s="15" cm="1">
        <f t="array" ref="J513">_xlfn.IFS(B513=$N$4,I513*$Q$4,B513=$N$5,I513*$Q$5,B513=$N$6,I513*$Q$6,B513=$N$7,I513*$Q$7,B513=$N$8,I513*$Q$8,B513=$N$9,I513*$Q$9,B513=$N$10,I513*$Q$10)</f>
        <v>482202.3769224431</v>
      </c>
      <c r="K513" s="4">
        <f>SUM(H513,J513)</f>
        <v>489241.39692244312</v>
      </c>
      <c r="M513">
        <v>1740200</v>
      </c>
    </row>
    <row r="514" spans="1:13" x14ac:dyDescent="0.2">
      <c r="A514">
        <v>1740200</v>
      </c>
      <c r="B514">
        <v>2019</v>
      </c>
      <c r="C514" t="s">
        <v>5</v>
      </c>
      <c r="D514" t="s">
        <v>6</v>
      </c>
      <c r="E514" t="s">
        <v>7</v>
      </c>
      <c r="F514" t="s">
        <v>2176</v>
      </c>
      <c r="G514" s="25" t="s">
        <v>2175</v>
      </c>
      <c r="H514" s="26">
        <v>4302.41</v>
      </c>
      <c r="I514" cm="1">
        <f t="array" ref="I514">_xlfn.IFS(B514=$N$4,H514/$O$4,B514=$N$5,H514/$O$5,B514=$N$6,H514/$O$6,B514=$N$7,H514/$O$7,B514=$N$8,H514/$O$8,B514=$N$9,H514/$O$9,B514=$N$10,H514/$O$10)</f>
        <v>6.856166721279998E-5</v>
      </c>
      <c r="J514" s="15" cm="1">
        <f t="array" ref="J514">_xlfn.IFS(B514=$N$4,I514*$Q$4,B514=$N$5,I514*$Q$5,B514=$N$6,I514*$Q$6,B514=$N$7,I514*$Q$7,B514=$N$8,I514*$Q$8,B514=$N$9,I514*$Q$9,B514=$N$10,I514*$Q$10)</f>
        <v>306197.82445038267</v>
      </c>
      <c r="K514" s="4">
        <f>SUM(H514,J514)</f>
        <v>310500.23445038265</v>
      </c>
      <c r="M514">
        <v>1740200</v>
      </c>
    </row>
    <row r="515" spans="1:13" x14ac:dyDescent="0.2">
      <c r="A515">
        <v>1740200</v>
      </c>
      <c r="B515">
        <v>2020</v>
      </c>
      <c r="C515" t="s">
        <v>5</v>
      </c>
      <c r="D515" t="s">
        <v>6</v>
      </c>
      <c r="E515" t="s">
        <v>7</v>
      </c>
      <c r="F515" t="s">
        <v>2176</v>
      </c>
      <c r="G515" s="8" t="s">
        <v>2175</v>
      </c>
      <c r="H515" s="11">
        <v>4430.5</v>
      </c>
      <c r="I515" cm="1">
        <f t="array" ref="I515">_xlfn.IFS(B515=$N$4,H515/$O$4,B515=$N$5,H515/$O$5,B515=$N$6,H515/$O$6,B515=$N$7,H515/$O$7,B515=$N$8,H515/$O$8,B515=$N$9,H515/$O$9,B515=$N$10,H515/$O$10)</f>
        <v>7.2093748272686152E-5</v>
      </c>
      <c r="J515" s="15" cm="1">
        <f t="array" ref="J515">_xlfn.IFS(B515=$N$4,I515*$Q$4,B515=$N$5,I515*$Q$5,B515=$N$6,I515*$Q$6,B515=$N$7,I515*$Q$7,B515=$N$8,I515*$Q$8,B515=$N$9,I515*$Q$9,B515=$N$10,I515*$Q$10)</f>
        <v>347019.77366856451</v>
      </c>
      <c r="K515" s="4">
        <f>SUM(H515,J515)</f>
        <v>351450.27366856451</v>
      </c>
      <c r="M515">
        <v>1740200</v>
      </c>
    </row>
    <row r="516" spans="1:13" x14ac:dyDescent="0.2">
      <c r="A516">
        <v>1740200</v>
      </c>
      <c r="B516">
        <v>2021</v>
      </c>
      <c r="C516" t="s">
        <v>5</v>
      </c>
      <c r="D516" t="s">
        <v>6</v>
      </c>
      <c r="E516" t="s">
        <v>7</v>
      </c>
      <c r="F516" t="s">
        <v>2176</v>
      </c>
      <c r="G516" s="8" t="s">
        <v>2175</v>
      </c>
      <c r="H516" s="11">
        <v>4937.3100000000004</v>
      </c>
      <c r="I516" cm="1">
        <f t="array" ref="I516">_xlfn.IFS(B516=$N$4,H516/$O$4,B516=$N$5,H516/$O$5,B516=$N$6,H516/$O$6,B516=$N$7,H516/$O$7,B516=$N$8,H516/$O$8,B516=$N$9,H516/$O$9,B516=$N$10,H516/$O$10)</f>
        <v>8.0495498313822126E-5</v>
      </c>
      <c r="J516" s="15" cm="1">
        <f t="array" ref="J516">_xlfn.IFS(B516=$N$4,I516*$Q$4,B516=$N$5,I516*$Q$5,B516=$N$6,I516*$Q$6,B516=$N$7,I516*$Q$7,B516=$N$8,I516*$Q$8,B516=$N$9,I516*$Q$9,B516=$N$10,I516*$Q$10)</f>
        <v>413799.05107235047</v>
      </c>
      <c r="K516" s="4">
        <f>SUM(H516,J516)</f>
        <v>418736.36107235047</v>
      </c>
      <c r="M516">
        <v>1740200</v>
      </c>
    </row>
    <row r="517" spans="1:13" x14ac:dyDescent="0.2">
      <c r="A517">
        <v>1740200</v>
      </c>
      <c r="B517">
        <v>2022</v>
      </c>
      <c r="C517" t="s">
        <v>5</v>
      </c>
      <c r="D517" t="s">
        <v>6</v>
      </c>
      <c r="E517" t="s">
        <v>7</v>
      </c>
      <c r="F517" t="s">
        <v>2176</v>
      </c>
      <c r="G517" t="s">
        <v>2175</v>
      </c>
      <c r="H517">
        <v>4958.34</v>
      </c>
      <c r="I517" cm="1">
        <f t="array" ref="I517">_xlfn.IFS(B517=$N$4,H517/$O$4,B517=$N$5,H517/$O$5,B517=$N$6,H517/$O$6,B517=$N$7,H517/$O$7,B517=$N$8,H517/$O$8,B517=$N$9,H517/$O$9,B517=$N$10,H517/$O$10)</f>
        <v>7.3311373166013555E-5</v>
      </c>
      <c r="J517" s="15" cm="1">
        <f t="array" ref="J517">_xlfn.IFS(B517=$N$4,I517*$Q$4,B517=$N$5,I517*$Q$5,B517=$N$6,I517*$Q$6,B517=$N$7,I517*$Q$7,B517=$N$8,I517*$Q$8,B517=$N$9,I517*$Q$9,B517=$N$10,I517*$Q$10)</f>
        <v>430103.15206730313</v>
      </c>
      <c r="K517" s="4">
        <f>SUM(H517,J517)</f>
        <v>435061.49206730316</v>
      </c>
      <c r="M517">
        <v>1740200</v>
      </c>
    </row>
    <row r="518" spans="1:13" x14ac:dyDescent="0.2">
      <c r="A518">
        <v>1740140</v>
      </c>
      <c r="B518">
        <v>2016</v>
      </c>
      <c r="C518" t="s">
        <v>5</v>
      </c>
      <c r="D518" t="s">
        <v>6</v>
      </c>
      <c r="E518" t="s">
        <v>7</v>
      </c>
      <c r="F518" t="s">
        <v>1163</v>
      </c>
      <c r="G518" s="9" t="s">
        <v>1162</v>
      </c>
      <c r="H518" s="10">
        <v>110690.82</v>
      </c>
      <c r="I518" cm="1">
        <f t="array" ref="I518">_xlfn.IFS(B518=$N$4,H518/$O$4,B518=$N$5,H518/$O$5,B518=$N$6,H518/$O$6,B518=$N$7,H518/$O$7,B518=$N$8,H518/$O$8,B518=$N$9,H518/$O$9,B518=$N$10,H518/$O$10)</f>
        <v>8.4991407828137835E-4</v>
      </c>
      <c r="J518" s="15" cm="1">
        <f t="array" ref="J518">_xlfn.IFS(B518=$N$4,I518*$Q$4,B518=$N$5,I518*$Q$5,B518=$N$6,I518*$Q$6,B518=$N$7,I518*$Q$7,B518=$N$8,I518*$Q$8,B518=$N$9,I518*$Q$9,B518=$N$10,I518*$Q$10)</f>
        <v>3180777.2988605811</v>
      </c>
      <c r="K518" s="4">
        <f>SUM(H518,J518)</f>
        <v>3291468.118860581</v>
      </c>
      <c r="M518">
        <v>1740140</v>
      </c>
    </row>
    <row r="519" spans="1:13" x14ac:dyDescent="0.2">
      <c r="A519">
        <v>1740140</v>
      </c>
      <c r="B519">
        <v>2017</v>
      </c>
      <c r="C519" t="s">
        <v>5</v>
      </c>
      <c r="D519" t="s">
        <v>6</v>
      </c>
      <c r="E519" t="s">
        <v>7</v>
      </c>
      <c r="F519" t="s">
        <v>1163</v>
      </c>
      <c r="G519" s="8" t="s">
        <v>1162</v>
      </c>
      <c r="H519" s="11">
        <v>112107.64</v>
      </c>
      <c r="I519" cm="1">
        <f t="array" ref="I519">_xlfn.IFS(B519=$N$4,H519/$O$4,B519=$N$5,H519/$O$5,B519=$N$6,H519/$O$6,B519=$N$7,H519/$O$7,B519=$N$8,H519/$O$8,B519=$N$9,H519/$O$9,B519=$N$10,H519/$O$10)</f>
        <v>8.3912531691578075E-4</v>
      </c>
      <c r="J519" s="15" cm="1">
        <f t="array" ref="J519">_xlfn.IFS(B519=$N$4,I519*$Q$4,B519=$N$5,I519*$Q$5,B519=$N$6,I519*$Q$6,B519=$N$7,I519*$Q$7,B519=$N$8,I519*$Q$8,B519=$N$9,I519*$Q$9,B519=$N$10,I519*$Q$10)</f>
        <v>3345058.702264939</v>
      </c>
      <c r="K519" s="4">
        <f>SUM(H519,J519)</f>
        <v>3457166.3422649391</v>
      </c>
      <c r="M519">
        <v>1740140</v>
      </c>
    </row>
    <row r="520" spans="1:13" x14ac:dyDescent="0.2">
      <c r="A520">
        <v>1740140</v>
      </c>
      <c r="B520">
        <v>2018</v>
      </c>
      <c r="C520" t="s">
        <v>5</v>
      </c>
      <c r="D520" t="s">
        <v>6</v>
      </c>
      <c r="E520" t="s">
        <v>7</v>
      </c>
      <c r="F520" t="s">
        <v>1163</v>
      </c>
      <c r="G520" s="8" t="s">
        <v>1162</v>
      </c>
      <c r="H520" s="11">
        <v>44012.58</v>
      </c>
      <c r="I520" cm="1">
        <f t="array" ref="I520">_xlfn.IFS(B520=$N$4,H520/$O$4,B520=$N$5,H520/$O$5,B520=$N$6,H520/$O$6,B520=$N$7,H520/$O$7,B520=$N$8,H520/$O$8,B520=$N$9,H520/$O$9,B520=$N$10,H520/$O$10)</f>
        <v>7.3625248633350966E-4</v>
      </c>
      <c r="J520" s="15" cm="1">
        <f t="array" ref="J520">_xlfn.IFS(B520=$N$4,I520*$Q$4,B520=$N$5,I520*$Q$5,B520=$N$6,I520*$Q$6,B520=$N$7,I520*$Q$7,B520=$N$8,I520*$Q$8,B520=$N$9,I520*$Q$9,B520=$N$10,I520*$Q$10)</f>
        <v>3015046.2266749036</v>
      </c>
      <c r="K520" s="4">
        <f>SUM(H520,J520)</f>
        <v>3059058.8066749037</v>
      </c>
      <c r="M520">
        <v>1740140</v>
      </c>
    </row>
    <row r="521" spans="1:13" x14ac:dyDescent="0.2">
      <c r="A521">
        <v>1740140</v>
      </c>
      <c r="B521">
        <v>2019</v>
      </c>
      <c r="C521" t="s">
        <v>5</v>
      </c>
      <c r="D521" t="s">
        <v>6</v>
      </c>
      <c r="E521" t="s">
        <v>7</v>
      </c>
      <c r="F521" t="s">
        <v>1163</v>
      </c>
      <c r="G521" s="25" t="s">
        <v>1162</v>
      </c>
      <c r="H521" s="26">
        <v>45715.93</v>
      </c>
      <c r="I521" cm="1">
        <f t="array" ref="I521">_xlfn.IFS(B521=$N$4,H521/$O$4,B521=$N$5,H521/$O$5,B521=$N$6,H521/$O$6,B521=$N$7,H521/$O$7,B521=$N$8,H521/$O$8,B521=$N$9,H521/$O$9,B521=$N$10,H521/$O$10)</f>
        <v>7.2851271240622338E-4</v>
      </c>
      <c r="J521" s="15" cm="1">
        <f t="array" ref="J521">_xlfn.IFS(B521=$N$4,I521*$Q$4,B521=$N$5,I521*$Q$5,B521=$N$6,I521*$Q$6,B521=$N$7,I521*$Q$7,B521=$N$8,I521*$Q$8,B521=$N$9,I521*$Q$9,B521=$N$10,I521*$Q$10)</f>
        <v>3253552.8479912388</v>
      </c>
      <c r="K521" s="4">
        <f>SUM(H521,J521)</f>
        <v>3299268.777991239</v>
      </c>
      <c r="M521">
        <v>1740140</v>
      </c>
    </row>
    <row r="522" spans="1:13" x14ac:dyDescent="0.2">
      <c r="A522">
        <v>1740140</v>
      </c>
      <c r="B522">
        <v>2020</v>
      </c>
      <c r="C522" t="s">
        <v>5</v>
      </c>
      <c r="D522" t="s">
        <v>6</v>
      </c>
      <c r="E522" t="s">
        <v>7</v>
      </c>
      <c r="F522" t="s">
        <v>1163</v>
      </c>
      <c r="G522" s="8" t="s">
        <v>1162</v>
      </c>
      <c r="H522" s="11">
        <v>48152.67</v>
      </c>
      <c r="I522" cm="1">
        <f t="array" ref="I522">_xlfn.IFS(B522=$N$4,H522/$O$4,B522=$N$5,H522/$O$5,B522=$N$6,H522/$O$6,B522=$N$7,H522/$O$7,B522=$N$8,H522/$O$8,B522=$N$9,H522/$O$9,B522=$N$10,H522/$O$10)</f>
        <v>7.8354733543341065E-4</v>
      </c>
      <c r="J522" s="15" cm="1">
        <f t="array" ref="J522">_xlfn.IFS(B522=$N$4,I522*$Q$4,B522=$N$5,I522*$Q$5,B522=$N$6,I522*$Q$6,B522=$N$7,I522*$Q$7,B522=$N$8,I522*$Q$8,B522=$N$9,I522*$Q$9,B522=$N$10,I522*$Q$10)</f>
        <v>3771567.2373179267</v>
      </c>
      <c r="K522" s="4">
        <f>SUM(H522,J522)</f>
        <v>3819719.9073179266</v>
      </c>
      <c r="M522">
        <v>1740140</v>
      </c>
    </row>
    <row r="523" spans="1:13" x14ac:dyDescent="0.2">
      <c r="A523">
        <v>1740140</v>
      </c>
      <c r="B523">
        <v>2021</v>
      </c>
      <c r="C523" t="s">
        <v>5</v>
      </c>
      <c r="D523" t="s">
        <v>6</v>
      </c>
      <c r="E523" t="s">
        <v>7</v>
      </c>
      <c r="F523" t="s">
        <v>1163</v>
      </c>
      <c r="G523" s="8" t="s">
        <v>1162</v>
      </c>
      <c r="H523" s="11">
        <v>52321.38</v>
      </c>
      <c r="I523" cm="1">
        <f t="array" ref="I523">_xlfn.IFS(B523=$N$4,H523/$O$4,B523=$N$5,H523/$O$5,B523=$N$6,H523/$O$6,B523=$N$7,H523/$O$7,B523=$N$8,H523/$O$8,B523=$N$9,H523/$O$9,B523=$N$10,H523/$O$10)</f>
        <v>8.5302230477058284E-4</v>
      </c>
      <c r="J523" s="15" cm="1">
        <f t="array" ref="J523">_xlfn.IFS(B523=$N$4,I523*$Q$4,B523=$N$5,I523*$Q$5,B523=$N$6,I523*$Q$6,B523=$N$7,I523*$Q$7,B523=$N$8,I523*$Q$8,B523=$N$9,I523*$Q$9,B523=$N$10,I523*$Q$10)</f>
        <v>4385087.7086502276</v>
      </c>
      <c r="K523" s="4">
        <f>SUM(H523,J523)</f>
        <v>4437409.0886502275</v>
      </c>
      <c r="M523">
        <v>1740140</v>
      </c>
    </row>
    <row r="524" spans="1:13" x14ac:dyDescent="0.2">
      <c r="A524">
        <v>1740140</v>
      </c>
      <c r="B524">
        <v>2022</v>
      </c>
      <c r="C524" t="s">
        <v>5</v>
      </c>
      <c r="D524" t="s">
        <v>6</v>
      </c>
      <c r="E524" t="s">
        <v>7</v>
      </c>
      <c r="F524" t="s">
        <v>1163</v>
      </c>
      <c r="G524" t="s">
        <v>1162</v>
      </c>
      <c r="H524">
        <v>53004.82</v>
      </c>
      <c r="I524" cm="1">
        <f t="array" ref="I524">_xlfn.IFS(B524=$N$4,H524/$O$4,B524=$N$5,H524/$O$5,B524=$N$6,H524/$O$6,B524=$N$7,H524/$O$7,B524=$N$8,H524/$O$8,B524=$N$9,H524/$O$9,B524=$N$10,H524/$O$10)</f>
        <v>7.8370102466095073E-4</v>
      </c>
      <c r="J524" s="15" cm="1">
        <f t="array" ref="J524">_xlfn.IFS(B524=$N$4,I524*$Q$4,B524=$N$5,I524*$Q$5,B524=$N$6,I524*$Q$6,B524=$N$7,I524*$Q$7,B524=$N$8,I524*$Q$8,B524=$N$9,I524*$Q$9,B524=$N$10,I524*$Q$10)</f>
        <v>4597817.0429538973</v>
      </c>
      <c r="K524" s="4">
        <f>SUM(H524,J524)</f>
        <v>4650821.8629538976</v>
      </c>
      <c r="M524">
        <v>1740140</v>
      </c>
    </row>
    <row r="525" spans="1:13" x14ac:dyDescent="0.2">
      <c r="A525">
        <v>1740080</v>
      </c>
      <c r="B525">
        <v>2016</v>
      </c>
      <c r="C525" t="s">
        <v>5</v>
      </c>
      <c r="D525" t="s">
        <v>6</v>
      </c>
      <c r="E525" t="s">
        <v>7</v>
      </c>
      <c r="F525" t="s">
        <v>2432</v>
      </c>
      <c r="G525" s="9" t="s">
        <v>2431</v>
      </c>
      <c r="H525" s="10">
        <v>19126.86</v>
      </c>
      <c r="I525" cm="1">
        <f t="array" ref="I525">_xlfn.IFS(B525=$N$4,H525/$O$4,B525=$N$5,H525/$O$5,B525=$N$6,H525/$O$6,B525=$N$7,H525/$O$7,B525=$N$8,H525/$O$8,B525=$N$9,H525/$O$9,B525=$N$10,H525/$O$10)</f>
        <v>1.4686120843008447E-4</v>
      </c>
      <c r="J525" s="15" cm="1">
        <f t="array" ref="J525">_xlfn.IFS(B525=$N$4,I525*$Q$4,B525=$N$5,I525*$Q$5,B525=$N$6,I525*$Q$6,B525=$N$7,I525*$Q$7,B525=$N$8,I525*$Q$8,B525=$N$9,I525*$Q$9,B525=$N$10,I525*$Q$10)</f>
        <v>549623.55583312584</v>
      </c>
      <c r="K525" s="4">
        <f>SUM(H525,J525)</f>
        <v>568750.41583312582</v>
      </c>
      <c r="M525">
        <v>1740080</v>
      </c>
    </row>
    <row r="526" spans="1:13" x14ac:dyDescent="0.2">
      <c r="A526">
        <v>1740080</v>
      </c>
      <c r="B526">
        <v>2017</v>
      </c>
      <c r="C526" t="s">
        <v>5</v>
      </c>
      <c r="D526" t="s">
        <v>6</v>
      </c>
      <c r="E526" t="s">
        <v>7</v>
      </c>
      <c r="F526" t="s">
        <v>2432</v>
      </c>
      <c r="G526" s="8" t="s">
        <v>2431</v>
      </c>
      <c r="H526" s="11">
        <v>18937.62</v>
      </c>
      <c r="I526" cm="1">
        <f t="array" ref="I526">_xlfn.IFS(B526=$N$4,H526/$O$4,B526=$N$5,H526/$O$5,B526=$N$6,H526/$O$6,B526=$N$7,H526/$O$7,B526=$N$8,H526/$O$8,B526=$N$9,H526/$O$9,B526=$N$10,H526/$O$10)</f>
        <v>1.417480234543393E-4</v>
      </c>
      <c r="J526" s="15" cm="1">
        <f t="array" ref="J526">_xlfn.IFS(B526=$N$4,I526*$Q$4,B526=$N$5,I526*$Q$5,B526=$N$6,I526*$Q$6,B526=$N$7,I526*$Q$7,B526=$N$8,I526*$Q$8,B526=$N$9,I526*$Q$9,B526=$N$10,I526*$Q$10)</f>
        <v>565059.17510337871</v>
      </c>
      <c r="K526" s="4">
        <f>SUM(H526,J526)</f>
        <v>583996.79510337871</v>
      </c>
      <c r="M526">
        <v>1740080</v>
      </c>
    </row>
    <row r="527" spans="1:13" x14ac:dyDescent="0.2">
      <c r="A527">
        <v>1740080</v>
      </c>
      <c r="B527">
        <v>2018</v>
      </c>
      <c r="C527" t="s">
        <v>5</v>
      </c>
      <c r="D527" t="s">
        <v>6</v>
      </c>
      <c r="E527" t="s">
        <v>7</v>
      </c>
      <c r="F527" t="s">
        <v>2432</v>
      </c>
      <c r="G527" s="8" t="s">
        <v>2431</v>
      </c>
      <c r="H527" s="11">
        <v>13431.95</v>
      </c>
      <c r="I527" cm="1">
        <f t="array" ref="I527">_xlfn.IFS(B527=$N$4,H527/$O$4,B527=$N$5,H527/$O$5,B527=$N$6,H527/$O$6,B527=$N$7,H527/$O$7,B527=$N$8,H527/$O$8,B527=$N$9,H527/$O$9,B527=$N$10,H527/$O$10)</f>
        <v>2.2469272612074515E-4</v>
      </c>
      <c r="J527" s="15" cm="1">
        <f t="array" ref="J527">_xlfn.IFS(B527=$N$4,I527*$Q$4,B527=$N$5,I527*$Q$5,B527=$N$6,I527*$Q$6,B527=$N$7,I527*$Q$7,B527=$N$8,I527*$Q$8,B527=$N$9,I527*$Q$9,B527=$N$10,I527*$Q$10)</f>
        <v>920144.88049521239</v>
      </c>
      <c r="K527" s="4">
        <f>SUM(H527,J527)</f>
        <v>933576.83049521234</v>
      </c>
      <c r="M527">
        <v>1740080</v>
      </c>
    </row>
    <row r="528" spans="1:13" x14ac:dyDescent="0.2">
      <c r="A528">
        <v>1740080</v>
      </c>
      <c r="B528">
        <v>2019</v>
      </c>
      <c r="C528" t="s">
        <v>5</v>
      </c>
      <c r="D528" t="s">
        <v>6</v>
      </c>
      <c r="E528" t="s">
        <v>7</v>
      </c>
      <c r="F528" t="s">
        <v>2432</v>
      </c>
      <c r="G528" s="25" t="s">
        <v>2431</v>
      </c>
      <c r="H528" s="26">
        <v>12986.25</v>
      </c>
      <c r="I528" cm="1">
        <f t="array" ref="I528">_xlfn.IFS(B528=$N$4,H528/$O$4,B528=$N$5,H528/$O$5,B528=$N$6,H528/$O$6,B528=$N$7,H528/$O$7,B528=$N$8,H528/$O$8,B528=$N$9,H528/$O$9,B528=$N$10,H528/$O$10)</f>
        <v>2.0694423610074909E-4</v>
      </c>
      <c r="J528" s="15" cm="1">
        <f t="array" ref="J528">_xlfn.IFS(B528=$N$4,I528*$Q$4,B528=$N$5,I528*$Q$5,B528=$N$6,I528*$Q$6,B528=$N$7,I528*$Q$7,B528=$N$8,I528*$Q$8,B528=$N$9,I528*$Q$9,B528=$N$10,I528*$Q$10)</f>
        <v>924217.24051607877</v>
      </c>
      <c r="K528" s="4">
        <f>SUM(H528,J528)</f>
        <v>937203.49051607877</v>
      </c>
      <c r="M528">
        <v>1740080</v>
      </c>
    </row>
    <row r="529" spans="1:13" x14ac:dyDescent="0.2">
      <c r="A529">
        <v>1740080</v>
      </c>
      <c r="B529">
        <v>2020</v>
      </c>
      <c r="C529" t="s">
        <v>5</v>
      </c>
      <c r="D529" t="s">
        <v>6</v>
      </c>
      <c r="E529" t="s">
        <v>7</v>
      </c>
      <c r="F529" t="s">
        <v>2432</v>
      </c>
      <c r="G529" s="8" t="s">
        <v>2431</v>
      </c>
      <c r="H529" s="11">
        <v>13681.18</v>
      </c>
      <c r="I529" cm="1">
        <f t="array" ref="I529">_xlfn.IFS(B529=$N$4,H529/$O$4,B529=$N$5,H529/$O$5,B529=$N$6,H529/$O$6,B529=$N$7,H529/$O$7,B529=$N$8,H529/$O$8,B529=$N$9,H529/$O$9,B529=$N$10,H529/$O$10)</f>
        <v>2.2262217514802129E-4</v>
      </c>
      <c r="J529" s="15" cm="1">
        <f t="array" ref="J529">_xlfn.IFS(B529=$N$4,I529*$Q$4,B529=$N$5,I529*$Q$5,B529=$N$6,I529*$Q$6,B529=$N$7,I529*$Q$7,B529=$N$8,I529*$Q$8,B529=$N$9,I529*$Q$9,B529=$N$10,I529*$Q$10)</f>
        <v>1071581.082748875</v>
      </c>
      <c r="K529" s="4">
        <f>SUM(H529,J529)</f>
        <v>1085262.262748875</v>
      </c>
      <c r="M529">
        <v>1740080</v>
      </c>
    </row>
    <row r="530" spans="1:13" x14ac:dyDescent="0.2">
      <c r="A530">
        <v>1740080</v>
      </c>
      <c r="B530">
        <v>2021</v>
      </c>
      <c r="C530" t="s">
        <v>5</v>
      </c>
      <c r="D530" t="s">
        <v>6</v>
      </c>
      <c r="E530" t="s">
        <v>7</v>
      </c>
      <c r="F530" t="s">
        <v>2432</v>
      </c>
      <c r="G530" s="8" t="s">
        <v>2431</v>
      </c>
      <c r="H530" s="11">
        <v>13760.36</v>
      </c>
      <c r="I530" cm="1">
        <f t="array" ref="I530">_xlfn.IFS(B530=$N$4,H530/$O$4,B530=$N$5,H530/$O$5,B530=$N$6,H530/$O$6,B530=$N$7,H530/$O$7,B530=$N$8,H530/$O$8,B530=$N$9,H530/$O$9,B530=$N$10,H530/$O$10)</f>
        <v>2.2434220966023713E-4</v>
      </c>
      <c r="J530" s="15" cm="1">
        <f t="array" ref="J530">_xlfn.IFS(B530=$N$4,I530*$Q$4,B530=$N$5,I530*$Q$5,B530=$N$6,I530*$Q$6,B530=$N$7,I530*$Q$7,B530=$N$8,I530*$Q$8,B530=$N$9,I530*$Q$9,B530=$N$10,I530*$Q$10)</f>
        <v>1153264.4112713053</v>
      </c>
      <c r="K530" s="4">
        <f>SUM(H530,J530)</f>
        <v>1167024.7712713054</v>
      </c>
      <c r="M530">
        <v>1740080</v>
      </c>
    </row>
    <row r="531" spans="1:13" x14ac:dyDescent="0.2">
      <c r="A531">
        <v>1740080</v>
      </c>
      <c r="B531">
        <v>2022</v>
      </c>
      <c r="C531" t="s">
        <v>5</v>
      </c>
      <c r="D531" t="s">
        <v>6</v>
      </c>
      <c r="E531" t="s">
        <v>7</v>
      </c>
      <c r="F531" t="s">
        <v>2432</v>
      </c>
      <c r="G531" t="s">
        <v>2431</v>
      </c>
      <c r="H531">
        <v>14219.61</v>
      </c>
      <c r="I531" cm="1">
        <f t="array" ref="I531">_xlfn.IFS(B531=$N$4,H531/$O$4,B531=$N$5,H531/$O$5,B531=$N$6,H531/$O$6,B531=$N$7,H531/$O$7,B531=$N$8,H531/$O$8,B531=$N$9,H531/$O$9,B531=$N$10,H531/$O$10)</f>
        <v>2.102435764762356E-4</v>
      </c>
      <c r="J531" s="15" cm="1">
        <f t="array" ref="J531">_xlfn.IFS(B531=$N$4,I531*$Q$4,B531=$N$5,I531*$Q$5,B531=$N$6,I531*$Q$6,B531=$N$7,I531*$Q$7,B531=$N$8,I531*$Q$8,B531=$N$9,I531*$Q$9,B531=$N$10,I531*$Q$10)</f>
        <v>1233456.9799908325</v>
      </c>
      <c r="K531" s="4">
        <f>SUM(H531,J531)</f>
        <v>1247676.5899908326</v>
      </c>
      <c r="M531">
        <v>1740080</v>
      </c>
    </row>
    <row r="532" spans="1:13" x14ac:dyDescent="0.2">
      <c r="A532">
        <v>1740070</v>
      </c>
      <c r="B532">
        <v>2016</v>
      </c>
      <c r="C532" t="s">
        <v>5</v>
      </c>
      <c r="D532" t="s">
        <v>6</v>
      </c>
      <c r="E532" t="s">
        <v>7</v>
      </c>
      <c r="F532" t="s">
        <v>3421</v>
      </c>
      <c r="G532" s="9" t="s">
        <v>3420</v>
      </c>
      <c r="H532" s="10">
        <v>1510048.95</v>
      </c>
      <c r="I532" cm="1">
        <f t="array" ref="I532">_xlfn.IFS(B532=$N$4,H532/$O$4,B532=$N$5,H532/$O$5,B532=$N$6,H532/$O$6,B532=$N$7,H532/$O$7,B532=$N$8,H532/$O$8,B532=$N$9,H532/$O$9,B532=$N$10,H532/$O$10)</f>
        <v>1.1594564585383079E-2</v>
      </c>
      <c r="J532" s="15" cm="1">
        <f t="array" ref="J532">_xlfn.IFS(B532=$N$4,I532*$Q$4,B532=$N$5,I532*$Q$5,B532=$N$6,I532*$Q$6,B532=$N$7,I532*$Q$7,B532=$N$8,I532*$Q$8,B532=$N$9,I532*$Q$9,B532=$N$10,I532*$Q$10)</f>
        <v>43392301.36996235</v>
      </c>
      <c r="K532" s="4">
        <f>SUM(H532,J532)</f>
        <v>44902350.319962353</v>
      </c>
      <c r="M532">
        <v>1740070</v>
      </c>
    </row>
    <row r="533" spans="1:13" x14ac:dyDescent="0.2">
      <c r="A533">
        <v>1740070</v>
      </c>
      <c r="B533">
        <v>2017</v>
      </c>
      <c r="C533" t="s">
        <v>5</v>
      </c>
      <c r="D533" t="s">
        <v>6</v>
      </c>
      <c r="E533" t="s">
        <v>7</v>
      </c>
      <c r="F533" t="s">
        <v>3421</v>
      </c>
      <c r="G533" s="8" t="s">
        <v>3420</v>
      </c>
      <c r="H533" s="11">
        <v>1132361.93</v>
      </c>
      <c r="I533" cm="1">
        <f t="array" ref="I533">_xlfn.IFS(B533=$N$4,H533/$O$4,B533=$N$5,H533/$O$5,B533=$N$6,H533/$O$6,B533=$N$7,H533/$O$7,B533=$N$8,H533/$O$8,B533=$N$9,H533/$O$9,B533=$N$10,H533/$O$10)</f>
        <v>8.4757253241136386E-3</v>
      </c>
      <c r="J533" s="15" cm="1">
        <f t="array" ref="J533">_xlfn.IFS(B533=$N$4,I533*$Q$4,B533=$N$5,I533*$Q$5,B533=$N$6,I533*$Q$6,B533=$N$7,I533*$Q$7,B533=$N$8,I533*$Q$8,B533=$N$9,I533*$Q$9,B533=$N$10,I533*$Q$10)</f>
        <v>33787323.754741617</v>
      </c>
      <c r="K533" s="4">
        <f>SUM(H533,J533)</f>
        <v>34919685.684741616</v>
      </c>
      <c r="M533">
        <v>1740070</v>
      </c>
    </row>
    <row r="534" spans="1:13" x14ac:dyDescent="0.2">
      <c r="A534">
        <v>1740070</v>
      </c>
      <c r="B534">
        <v>2018</v>
      </c>
      <c r="C534" t="s">
        <v>5</v>
      </c>
      <c r="D534" t="s">
        <v>6</v>
      </c>
      <c r="E534" t="s">
        <v>7</v>
      </c>
      <c r="F534" t="s">
        <v>3421</v>
      </c>
      <c r="G534" s="8" t="s">
        <v>3420</v>
      </c>
      <c r="H534" s="11">
        <v>657192.53</v>
      </c>
      <c r="I534" cm="1">
        <f t="array" ref="I534">_xlfn.IFS(B534=$N$4,H534/$O$4,B534=$N$5,H534/$O$5,B534=$N$6,H534/$O$6,B534=$N$7,H534/$O$7,B534=$N$8,H534/$O$8,B534=$N$9,H534/$O$9,B534=$N$10,H534/$O$10)</f>
        <v>1.099366667921557E-2</v>
      </c>
      <c r="J534" s="15" cm="1">
        <f t="array" ref="J534">_xlfn.IFS(B534=$N$4,I534*$Q$4,B534=$N$5,I534*$Q$5,B534=$N$6,I534*$Q$6,B534=$N$7,I534*$Q$7,B534=$N$8,I534*$Q$8,B534=$N$9,I534*$Q$9,B534=$N$10,I534*$Q$10)</f>
        <v>45020443.195455335</v>
      </c>
      <c r="K534" s="4">
        <f>SUM(H534,J534)</f>
        <v>45677635.725455336</v>
      </c>
      <c r="M534">
        <v>1740070</v>
      </c>
    </row>
    <row r="535" spans="1:13" x14ac:dyDescent="0.2">
      <c r="A535">
        <v>1740070</v>
      </c>
      <c r="B535">
        <v>2019</v>
      </c>
      <c r="C535" t="s">
        <v>5</v>
      </c>
      <c r="D535" t="s">
        <v>6</v>
      </c>
      <c r="E535" t="s">
        <v>7</v>
      </c>
      <c r="F535" t="s">
        <v>3421</v>
      </c>
      <c r="G535" s="25" t="s">
        <v>3420</v>
      </c>
      <c r="H535" s="26">
        <v>684160.38</v>
      </c>
      <c r="I535" cm="1">
        <f t="array" ref="I535">_xlfn.IFS(B535=$N$4,H535/$O$4,B535=$N$5,H535/$O$5,B535=$N$6,H535/$O$6,B535=$N$7,H535/$O$7,B535=$N$8,H535/$O$8,B535=$N$9,H535/$O$9,B535=$N$10,H535/$O$10)</f>
        <v>1.0902535159071957E-2</v>
      </c>
      <c r="J535" s="15" cm="1">
        <f t="array" ref="J535">_xlfn.IFS(B535=$N$4,I535*$Q$4,B535=$N$5,I535*$Q$5,B535=$N$6,I535*$Q$6,B535=$N$7,I535*$Q$7,B535=$N$8,I535*$Q$8,B535=$N$9,I535*$Q$9,B535=$N$10,I535*$Q$10)</f>
        <v>48690947.615672871</v>
      </c>
      <c r="K535" s="4">
        <f>SUM(H535,J535)</f>
        <v>49375107.995672874</v>
      </c>
      <c r="M535">
        <v>1740070</v>
      </c>
    </row>
    <row r="536" spans="1:13" x14ac:dyDescent="0.2">
      <c r="A536">
        <v>1740070</v>
      </c>
      <c r="B536">
        <v>2020</v>
      </c>
      <c r="C536" t="s">
        <v>5</v>
      </c>
      <c r="D536" t="s">
        <v>6</v>
      </c>
      <c r="E536" t="s">
        <v>7</v>
      </c>
      <c r="F536" t="s">
        <v>3421</v>
      </c>
      <c r="G536" s="8" t="s">
        <v>3420</v>
      </c>
      <c r="H536" s="11">
        <v>683936.17</v>
      </c>
      <c r="I536" cm="1">
        <f t="array" ref="I536">_xlfn.IFS(B536=$N$4,H536/$O$4,B536=$N$5,H536/$O$5,B536=$N$6,H536/$O$6,B536=$N$7,H536/$O$7,B536=$N$8,H536/$O$8,B536=$N$9,H536/$O$9,B536=$N$10,H536/$O$10)</f>
        <v>1.1129110049557632E-2</v>
      </c>
      <c r="J536" s="15" cm="1">
        <f t="array" ref="J536">_xlfn.IFS(B536=$N$4,I536*$Q$4,B536=$N$5,I536*$Q$5,B536=$N$6,I536*$Q$6,B536=$N$7,I536*$Q$7,B536=$N$8,I536*$Q$8,B536=$N$9,I536*$Q$9,B536=$N$10,I536*$Q$10)</f>
        <v>53569433.453818955</v>
      </c>
      <c r="K536" s="4">
        <f>SUM(H536,J536)</f>
        <v>54253369.623818956</v>
      </c>
      <c r="M536">
        <v>1740070</v>
      </c>
    </row>
    <row r="537" spans="1:13" x14ac:dyDescent="0.2">
      <c r="A537">
        <v>1740070</v>
      </c>
      <c r="B537">
        <v>2021</v>
      </c>
      <c r="C537" t="s">
        <v>5</v>
      </c>
      <c r="D537" t="s">
        <v>6</v>
      </c>
      <c r="E537" t="s">
        <v>7</v>
      </c>
      <c r="F537" t="s">
        <v>3421</v>
      </c>
      <c r="G537" s="8" t="s">
        <v>3420</v>
      </c>
      <c r="H537" s="11">
        <v>731004.45</v>
      </c>
      <c r="I537" cm="1">
        <f t="array" ref="I537">_xlfn.IFS(B537=$N$4,H537/$O$4,B537=$N$5,H537/$O$5,B537=$N$6,H537/$O$6,B537=$N$7,H537/$O$7,B537=$N$8,H537/$O$8,B537=$N$9,H537/$O$9,B537=$N$10,H537/$O$10)</f>
        <v>1.1917940634145205E-2</v>
      </c>
      <c r="J537" s="15" cm="1">
        <f t="array" ref="J537">_xlfn.IFS(B537=$N$4,I537*$Q$4,B537=$N$5,I537*$Q$5,B537=$N$6,I537*$Q$6,B537=$N$7,I537*$Q$7,B537=$N$8,I537*$Q$8,B537=$N$9,I537*$Q$9,B537=$N$10,I537*$Q$10)</f>
        <v>61265941.927824147</v>
      </c>
      <c r="K537" s="4">
        <f>SUM(H537,J537)</f>
        <v>61996946.37782415</v>
      </c>
      <c r="M537">
        <v>1740070</v>
      </c>
    </row>
    <row r="538" spans="1:13" x14ac:dyDescent="0.2">
      <c r="A538">
        <v>1740070</v>
      </c>
      <c r="B538">
        <v>2022</v>
      </c>
      <c r="C538" t="s">
        <v>5</v>
      </c>
      <c r="D538" t="s">
        <v>6</v>
      </c>
      <c r="E538" t="s">
        <v>7</v>
      </c>
      <c r="F538" t="s">
        <v>3421</v>
      </c>
      <c r="G538" t="s">
        <v>3420</v>
      </c>
      <c r="H538">
        <v>758584.18999999901</v>
      </c>
      <c r="I538" cm="1">
        <f t="array" ref="I538">_xlfn.IFS(B538=$N$4,H538/$O$4,B538=$N$5,H538/$O$5,B538=$N$6,H538/$O$6,B538=$N$7,H538/$O$7,B538=$N$8,H538/$O$8,B538=$N$9,H538/$O$9,B538=$N$10,H538/$O$10)</f>
        <v>1.1216021618309365E-2</v>
      </c>
      <c r="J538" s="15" cm="1">
        <f t="array" ref="J538">_xlfn.IFS(B538=$N$4,I538*$Q$4,B538=$N$5,I538*$Q$5,B538=$N$6,I538*$Q$6,B538=$N$7,I538*$Q$7,B538=$N$8,I538*$Q$8,B538=$N$9,I538*$Q$9,B538=$N$10,I538*$Q$10)</f>
        <v>65802153.790869839</v>
      </c>
      <c r="K538" s="4">
        <f>SUM(H538,J538)</f>
        <v>66560737.980869837</v>
      </c>
      <c r="M538">
        <v>1740070</v>
      </c>
    </row>
    <row r="539" spans="1:13" x14ac:dyDescent="0.2">
      <c r="A539">
        <v>1739960</v>
      </c>
      <c r="B539">
        <v>2016</v>
      </c>
      <c r="C539" t="s">
        <v>5</v>
      </c>
      <c r="D539" t="s">
        <v>6</v>
      </c>
      <c r="E539" t="s">
        <v>7</v>
      </c>
      <c r="F539" t="s">
        <v>147</v>
      </c>
      <c r="G539" s="9" t="s">
        <v>146</v>
      </c>
      <c r="H539" s="10">
        <v>510046.82</v>
      </c>
      <c r="I539" cm="1">
        <f t="array" ref="I539">_xlfn.IFS(B539=$N$4,H539/$O$4,B539=$N$5,H539/$O$5,B539=$N$6,H539/$O$6,B539=$N$7,H539/$O$7,B539=$N$8,H539/$O$8,B539=$N$9,H539/$O$9,B539=$N$10,H539/$O$10)</f>
        <v>3.9162775458764154E-3</v>
      </c>
      <c r="J539" s="15" cm="1">
        <f t="array" ref="J539">_xlfn.IFS(B539=$N$4,I539*$Q$4,B539=$N$5,I539*$Q$5,B539=$N$6,I539*$Q$6,B539=$N$7,I539*$Q$7,B539=$N$8,I539*$Q$8,B539=$N$9,I539*$Q$9,B539=$N$10,I539*$Q$10)</f>
        <v>14656548.27032656</v>
      </c>
      <c r="K539" s="4">
        <f>SUM(H539,J539)</f>
        <v>15166595.090326561</v>
      </c>
      <c r="M539">
        <v>1739960</v>
      </c>
    </row>
    <row r="540" spans="1:13" x14ac:dyDescent="0.2">
      <c r="A540">
        <v>1739960</v>
      </c>
      <c r="B540">
        <v>2017</v>
      </c>
      <c r="C540" t="s">
        <v>5</v>
      </c>
      <c r="D540" t="s">
        <v>6</v>
      </c>
      <c r="E540" t="s">
        <v>7</v>
      </c>
      <c r="F540" t="s">
        <v>147</v>
      </c>
      <c r="G540" s="8" t="s">
        <v>146</v>
      </c>
      <c r="H540" s="11">
        <v>261778.98</v>
      </c>
      <c r="I540" cm="1">
        <f t="array" ref="I540">_xlfn.IFS(B540=$N$4,H540/$O$4,B540=$N$5,H540/$O$5,B540=$N$6,H540/$O$6,B540=$N$7,H540/$O$7,B540=$N$8,H540/$O$8,B540=$N$9,H540/$O$9,B540=$N$10,H540/$O$10)</f>
        <v>1.9594148048642343E-3</v>
      </c>
      <c r="J540" s="15" cm="1">
        <f t="array" ref="J540">_xlfn.IFS(B540=$N$4,I540*$Q$4,B540=$N$5,I540*$Q$5,B540=$N$6,I540*$Q$6,B540=$N$7,I540*$Q$7,B540=$N$8,I540*$Q$8,B540=$N$9,I540*$Q$9,B540=$N$10,I540*$Q$10)</f>
        <v>7810940.0493939519</v>
      </c>
      <c r="K540" s="4">
        <f>SUM(H540,J540)</f>
        <v>8072719.0293939523</v>
      </c>
      <c r="M540">
        <v>1739960</v>
      </c>
    </row>
    <row r="541" spans="1:13" x14ac:dyDescent="0.2">
      <c r="A541">
        <v>1739960</v>
      </c>
      <c r="B541">
        <v>2018</v>
      </c>
      <c r="C541" t="s">
        <v>5</v>
      </c>
      <c r="D541" t="s">
        <v>6</v>
      </c>
      <c r="E541" t="s">
        <v>7</v>
      </c>
      <c r="F541" t="s">
        <v>147</v>
      </c>
      <c r="G541" s="8" t="s">
        <v>146</v>
      </c>
      <c r="H541" s="11">
        <v>161462.68</v>
      </c>
      <c r="I541" cm="1">
        <f t="array" ref="I541">_xlfn.IFS(B541=$N$4,H541/$O$4,B541=$N$5,H541/$O$5,B541=$N$6,H541/$O$6,B541=$N$7,H541/$O$7,B541=$N$8,H541/$O$8,B541=$N$9,H541/$O$9,B541=$N$10,H541/$O$10)</f>
        <v>2.7009845730487018E-3</v>
      </c>
      <c r="J541" s="15" cm="1">
        <f t="array" ref="J541">_xlfn.IFS(B541=$N$4,I541*$Q$4,B541=$N$5,I541*$Q$5,B541=$N$6,I541*$Q$6,B541=$N$7,I541*$Q$7,B541=$N$8,I541*$Q$8,B541=$N$9,I541*$Q$9,B541=$N$10,I541*$Q$10)</f>
        <v>11060870.416658543</v>
      </c>
      <c r="K541" s="4">
        <f>SUM(H541,J541)</f>
        <v>11222333.096658543</v>
      </c>
      <c r="M541">
        <v>1739960</v>
      </c>
    </row>
    <row r="542" spans="1:13" x14ac:dyDescent="0.2">
      <c r="A542">
        <v>1739960</v>
      </c>
      <c r="B542">
        <v>2019</v>
      </c>
      <c r="C542" t="s">
        <v>5</v>
      </c>
      <c r="D542" t="s">
        <v>6</v>
      </c>
      <c r="E542" t="s">
        <v>7</v>
      </c>
      <c r="F542" t="s">
        <v>147</v>
      </c>
      <c r="G542" s="25" t="s">
        <v>146</v>
      </c>
      <c r="H542" s="26">
        <v>166866.66</v>
      </c>
      <c r="I542" cm="1">
        <f t="array" ref="I542">_xlfn.IFS(B542=$N$4,H542/$O$4,B542=$N$5,H542/$O$5,B542=$N$6,H542/$O$6,B542=$N$7,H542/$O$7,B542=$N$8,H542/$O$8,B542=$N$9,H542/$O$9,B542=$N$10,H542/$O$10)</f>
        <v>2.6591274220335681E-3</v>
      </c>
      <c r="J542" s="15" cm="1">
        <f t="array" ref="J542">_xlfn.IFS(B542=$N$4,I542*$Q$4,B542=$N$5,I542*$Q$5,B542=$N$6,I542*$Q$6,B542=$N$7,I542*$Q$7,B542=$N$8,I542*$Q$8,B542=$N$9,I542*$Q$9,B542=$N$10,I542*$Q$10)</f>
        <v>11875718.089466533</v>
      </c>
      <c r="K542" s="4">
        <f>SUM(H542,J542)</f>
        <v>12042584.749466533</v>
      </c>
      <c r="M542">
        <v>1739960</v>
      </c>
    </row>
    <row r="543" spans="1:13" x14ac:dyDescent="0.2">
      <c r="A543">
        <v>1739960</v>
      </c>
      <c r="B543">
        <v>2020</v>
      </c>
      <c r="C543" t="s">
        <v>5</v>
      </c>
      <c r="D543" t="s">
        <v>6</v>
      </c>
      <c r="E543" t="s">
        <v>7</v>
      </c>
      <c r="F543" t="s">
        <v>147</v>
      </c>
      <c r="G543" s="8" t="s">
        <v>146</v>
      </c>
      <c r="H543" s="11">
        <v>172437.84</v>
      </c>
      <c r="I543" cm="1">
        <f t="array" ref="I543">_xlfn.IFS(B543=$N$4,H543/$O$4,B543=$N$5,H543/$O$5,B543=$N$6,H543/$O$6,B543=$N$7,H543/$O$7,B543=$N$8,H543/$O$8,B543=$N$9,H543/$O$9,B543=$N$10,H543/$O$10)</f>
        <v>2.8059339193422256E-3</v>
      </c>
      <c r="J543" s="15" cm="1">
        <f t="array" ref="J543">_xlfn.IFS(B543=$N$4,I543*$Q$4,B543=$N$5,I543*$Q$5,B543=$N$6,I543*$Q$6,B543=$N$7,I543*$Q$7,B543=$N$8,I543*$Q$8,B543=$N$9,I543*$Q$9,B543=$N$10,I543*$Q$10)</f>
        <v>13506227.335220886</v>
      </c>
      <c r="K543" s="4">
        <f>SUM(H543,J543)</f>
        <v>13678665.175220886</v>
      </c>
      <c r="M543">
        <v>1739960</v>
      </c>
    </row>
    <row r="544" spans="1:13" x14ac:dyDescent="0.2">
      <c r="A544">
        <v>1739960</v>
      </c>
      <c r="B544">
        <v>2021</v>
      </c>
      <c r="C544" t="s">
        <v>5</v>
      </c>
      <c r="D544" t="s">
        <v>6</v>
      </c>
      <c r="E544" t="s">
        <v>7</v>
      </c>
      <c r="F544" t="s">
        <v>147</v>
      </c>
      <c r="G544" s="8" t="s">
        <v>146</v>
      </c>
      <c r="H544" s="11">
        <v>186634.14</v>
      </c>
      <c r="I544" cm="1">
        <f t="array" ref="I544">_xlfn.IFS(B544=$N$4,H544/$O$4,B544=$N$5,H544/$O$5,B544=$N$6,H544/$O$6,B544=$N$7,H544/$O$7,B544=$N$8,H544/$O$8,B544=$N$9,H544/$O$9,B544=$N$10,H544/$O$10)</f>
        <v>3.0427921482895832E-3</v>
      </c>
      <c r="J544" s="15" cm="1">
        <f t="array" ref="J544">_xlfn.IFS(B544=$N$4,I544*$Q$4,B544=$N$5,I544*$Q$5,B544=$N$6,I544*$Q$6,B544=$N$7,I544*$Q$7,B544=$N$8,I544*$Q$8,B544=$N$9,I544*$Q$9,B544=$N$10,I544*$Q$10)</f>
        <v>15641924.454754554</v>
      </c>
      <c r="K544" s="4">
        <f>SUM(H544,J544)</f>
        <v>15828558.594754554</v>
      </c>
      <c r="M544">
        <v>1739960</v>
      </c>
    </row>
    <row r="545" spans="1:13" x14ac:dyDescent="0.2">
      <c r="A545">
        <v>1739960</v>
      </c>
      <c r="B545">
        <v>2022</v>
      </c>
      <c r="C545" t="s">
        <v>5</v>
      </c>
      <c r="D545" t="s">
        <v>6</v>
      </c>
      <c r="E545" t="s">
        <v>7</v>
      </c>
      <c r="F545" t="s">
        <v>147</v>
      </c>
      <c r="G545" t="s">
        <v>146</v>
      </c>
      <c r="H545">
        <v>194557.1</v>
      </c>
      <c r="I545" cm="1">
        <f t="array" ref="I545">_xlfn.IFS(B545=$N$4,H545/$O$4,B545=$N$5,H545/$O$5,B545=$N$6,H545/$O$6,B545=$N$7,H545/$O$7,B545=$N$8,H545/$O$8,B545=$N$9,H545/$O$9,B545=$N$10,H545/$O$10)</f>
        <v>2.8766176099657174E-3</v>
      </c>
      <c r="J545" s="15" cm="1">
        <f t="array" ref="J545">_xlfn.IFS(B545=$N$4,I545*$Q$4,B545=$N$5,I545*$Q$5,B545=$N$6,I545*$Q$6,B545=$N$7,I545*$Q$7,B545=$N$8,I545*$Q$8,B545=$N$9,I545*$Q$9,B545=$N$10,I545*$Q$10)</f>
        <v>16876539.722381584</v>
      </c>
      <c r="K545" s="4">
        <f>SUM(H545,J545)</f>
        <v>17071096.822381586</v>
      </c>
      <c r="M545">
        <v>1739960</v>
      </c>
    </row>
    <row r="546" spans="1:13" x14ac:dyDescent="0.2">
      <c r="A546">
        <v>1739930</v>
      </c>
      <c r="B546">
        <v>2016</v>
      </c>
      <c r="C546" t="s">
        <v>5</v>
      </c>
      <c r="D546" t="s">
        <v>6</v>
      </c>
      <c r="E546" t="s">
        <v>7</v>
      </c>
      <c r="F546" t="s">
        <v>1432</v>
      </c>
      <c r="G546" s="9" t="s">
        <v>1431</v>
      </c>
      <c r="H546" s="10">
        <v>85417.2</v>
      </c>
      <c r="I546" cm="1">
        <f t="array" ref="I546">_xlfn.IFS(B546=$N$4,H546/$O$4,B546=$N$5,H546/$O$5,B546=$N$6,H546/$O$6,B546=$N$7,H546/$O$7,B546=$N$8,H546/$O$8,B546=$N$9,H546/$O$9,B546=$N$10,H546/$O$10)</f>
        <v>6.558563827368534E-4</v>
      </c>
      <c r="J546" s="15" cm="1">
        <f t="array" ref="J546">_xlfn.IFS(B546=$N$4,I546*$Q$4,B546=$N$5,I546*$Q$5,B546=$N$6,I546*$Q$6,B546=$N$7,I546*$Q$7,B546=$N$8,I546*$Q$8,B546=$N$9,I546*$Q$9,B546=$N$10,I546*$Q$10)</f>
        <v>2454522.3415296227</v>
      </c>
      <c r="K546" s="4">
        <f>SUM(H546,J546)</f>
        <v>2539939.5415296229</v>
      </c>
      <c r="M546">
        <v>1739930</v>
      </c>
    </row>
    <row r="547" spans="1:13" x14ac:dyDescent="0.2">
      <c r="A547">
        <v>1739930</v>
      </c>
      <c r="B547">
        <v>2017</v>
      </c>
      <c r="C547" t="s">
        <v>5</v>
      </c>
      <c r="D547" t="s">
        <v>6</v>
      </c>
      <c r="E547" t="s">
        <v>7</v>
      </c>
      <c r="F547" t="s">
        <v>1432</v>
      </c>
      <c r="G547" s="8" t="s">
        <v>1431</v>
      </c>
      <c r="H547" s="11">
        <v>72547.78</v>
      </c>
      <c r="I547" cm="1">
        <f t="array" ref="I547">_xlfn.IFS(B547=$N$4,H547/$O$4,B547=$N$5,H547/$O$5,B547=$N$6,H547/$O$6,B547=$N$7,H547/$O$7,B547=$N$8,H547/$O$8,B547=$N$9,H547/$O$9,B547=$N$10,H547/$O$10)</f>
        <v>5.4301989484424379E-4</v>
      </c>
      <c r="J547" s="15" cm="1">
        <f t="array" ref="J547">_xlfn.IFS(B547=$N$4,I547*$Q$4,B547=$N$5,I547*$Q$5,B547=$N$6,I547*$Q$6,B547=$N$7,I547*$Q$7,B547=$N$8,I547*$Q$8,B547=$N$9,I547*$Q$9,B547=$N$10,I547*$Q$10)</f>
        <v>2164674.7966418909</v>
      </c>
      <c r="K547" s="4">
        <f>SUM(H547,J547)</f>
        <v>2237222.5766418907</v>
      </c>
      <c r="M547">
        <v>1739930</v>
      </c>
    </row>
    <row r="548" spans="1:13" x14ac:dyDescent="0.2">
      <c r="A548">
        <v>1739930</v>
      </c>
      <c r="B548">
        <v>2018</v>
      </c>
      <c r="C548" t="s">
        <v>5</v>
      </c>
      <c r="D548" t="s">
        <v>6</v>
      </c>
      <c r="E548" t="s">
        <v>7</v>
      </c>
      <c r="F548" t="s">
        <v>1432</v>
      </c>
      <c r="G548" s="8" t="s">
        <v>1431</v>
      </c>
      <c r="H548" s="11">
        <v>17968.45</v>
      </c>
      <c r="I548" cm="1">
        <f t="array" ref="I548">_xlfn.IFS(B548=$N$4,H548/$O$4,B548=$N$5,H548/$O$5,B548=$N$6,H548/$O$6,B548=$N$7,H548/$O$7,B548=$N$8,H548/$O$8,B548=$N$9,H548/$O$9,B548=$N$10,H548/$O$10)</f>
        <v>3.0058033380591075E-4</v>
      </c>
      <c r="J548" s="15" cm="1">
        <f t="array" ref="J548">_xlfn.IFS(B548=$N$4,I548*$Q$4,B548=$N$5,I548*$Q$5,B548=$N$6,I548*$Q$6,B548=$N$7,I548*$Q$7,B548=$N$8,I548*$Q$8,B548=$N$9,I548*$Q$9,B548=$N$10,I548*$Q$10)</f>
        <v>1230914.1470846897</v>
      </c>
      <c r="K548" s="4">
        <f>SUM(H548,J548)</f>
        <v>1248882.5970846897</v>
      </c>
      <c r="M548">
        <v>1739930</v>
      </c>
    </row>
    <row r="549" spans="1:13" x14ac:dyDescent="0.2">
      <c r="A549">
        <v>1739930</v>
      </c>
      <c r="B549">
        <v>2019</v>
      </c>
      <c r="C549" t="s">
        <v>5</v>
      </c>
      <c r="D549" t="s">
        <v>6</v>
      </c>
      <c r="E549" t="s">
        <v>7</v>
      </c>
      <c r="F549" t="s">
        <v>1432</v>
      </c>
      <c r="G549" s="25" t="s">
        <v>1431</v>
      </c>
      <c r="H549" s="26">
        <v>19077.89</v>
      </c>
      <c r="I549" cm="1">
        <f t="array" ref="I549">_xlfn.IFS(B549=$N$4,H549/$O$4,B549=$N$5,H549/$O$5,B549=$N$6,H549/$O$6,B549=$N$7,H549/$O$7,B549=$N$8,H549/$O$8,B549=$N$9,H549/$O$9,B549=$N$10,H549/$O$10)</f>
        <v>3.04018432762662E-4</v>
      </c>
      <c r="J549" s="15" cm="1">
        <f t="array" ref="J549">_xlfn.IFS(B549=$N$4,I549*$Q$4,B549=$N$5,I549*$Q$5,B549=$N$6,I549*$Q$6,B549=$N$7,I549*$Q$7,B549=$N$8,I549*$Q$8,B549=$N$9,I549*$Q$9,B549=$N$10,I549*$Q$10)</f>
        <v>1357752.6114674592</v>
      </c>
      <c r="K549" s="4">
        <f>SUM(H549,J549)</f>
        <v>1376830.5014674591</v>
      </c>
      <c r="M549">
        <v>1739930</v>
      </c>
    </row>
    <row r="550" spans="1:13" x14ac:dyDescent="0.2">
      <c r="A550">
        <v>1739930</v>
      </c>
      <c r="B550">
        <v>2020</v>
      </c>
      <c r="C550" t="s">
        <v>5</v>
      </c>
      <c r="D550" t="s">
        <v>6</v>
      </c>
      <c r="E550" t="s">
        <v>7</v>
      </c>
      <c r="F550" t="s">
        <v>1432</v>
      </c>
      <c r="G550" s="8" t="s">
        <v>1431</v>
      </c>
      <c r="H550" s="11">
        <v>19647.900000000001</v>
      </c>
      <c r="I550" cm="1">
        <f t="array" ref="I550">_xlfn.IFS(B550=$N$4,H550/$O$4,B550=$N$5,H550/$O$5,B550=$N$6,H550/$O$6,B550=$N$7,H550/$O$7,B550=$N$8,H550/$O$8,B550=$N$9,H550/$O$9,B550=$N$10,H550/$O$10)</f>
        <v>3.197135214280353E-4</v>
      </c>
      <c r="J550" s="15" cm="1">
        <f t="array" ref="J550">_xlfn.IFS(B550=$N$4,I550*$Q$4,B550=$N$5,I550*$Q$5,B550=$N$6,I550*$Q$6,B550=$N$7,I550*$Q$7,B550=$N$8,I550*$Q$8,B550=$N$9,I550*$Q$9,B550=$N$10,I550*$Q$10)</f>
        <v>1538925.5865167789</v>
      </c>
      <c r="K550" s="4">
        <f>SUM(H550,J550)</f>
        <v>1558573.4865167788</v>
      </c>
      <c r="M550">
        <v>1739930</v>
      </c>
    </row>
    <row r="551" spans="1:13" x14ac:dyDescent="0.2">
      <c r="A551">
        <v>1739930</v>
      </c>
      <c r="B551">
        <v>2021</v>
      </c>
      <c r="C551" t="s">
        <v>5</v>
      </c>
      <c r="D551" t="s">
        <v>6</v>
      </c>
      <c r="E551" t="s">
        <v>7</v>
      </c>
      <c r="F551" t="s">
        <v>1432</v>
      </c>
      <c r="G551" s="8" t="s">
        <v>1431</v>
      </c>
      <c r="H551" s="11">
        <v>19767.77</v>
      </c>
      <c r="I551" cm="1">
        <f t="array" ref="I551">_xlfn.IFS(B551=$N$4,H551/$O$4,B551=$N$5,H551/$O$5,B551=$N$6,H551/$O$6,B551=$N$7,H551/$O$7,B551=$N$8,H551/$O$8,B551=$N$9,H551/$O$9,B551=$N$10,H551/$O$10)</f>
        <v>3.2228409735321939E-4</v>
      </c>
      <c r="J551" s="15" cm="1">
        <f t="array" ref="J551">_xlfn.IFS(B551=$N$4,I551*$Q$4,B551=$N$5,I551*$Q$5,B551=$N$6,I551*$Q$6,B551=$N$7,I551*$Q$7,B551=$N$8,I551*$Q$8,B551=$N$9,I551*$Q$9,B551=$N$10,I551*$Q$10)</f>
        <v>1656749.2152237713</v>
      </c>
      <c r="K551" s="4">
        <f>SUM(H551,J551)</f>
        <v>1676516.9852237713</v>
      </c>
      <c r="M551">
        <v>1739930</v>
      </c>
    </row>
    <row r="552" spans="1:13" x14ac:dyDescent="0.2">
      <c r="A552">
        <v>1739930</v>
      </c>
      <c r="B552">
        <v>2022</v>
      </c>
      <c r="C552" t="s">
        <v>5</v>
      </c>
      <c r="D552" t="s">
        <v>6</v>
      </c>
      <c r="E552" t="s">
        <v>7</v>
      </c>
      <c r="F552" t="s">
        <v>1432</v>
      </c>
      <c r="G552" t="s">
        <v>1431</v>
      </c>
      <c r="H552">
        <v>20149.09</v>
      </c>
      <c r="I552" cm="1">
        <f t="array" ref="I552">_xlfn.IFS(B552=$N$4,H552/$O$4,B552=$N$5,H552/$O$5,B552=$N$6,H552/$O$6,B552=$N$7,H552/$O$7,B552=$N$8,H552/$O$8,B552=$N$9,H552/$O$9,B552=$N$10,H552/$O$10)</f>
        <v>2.9791370820588989E-4</v>
      </c>
      <c r="J552" s="15" cm="1">
        <f t="array" ref="J552">_xlfn.IFS(B552=$N$4,I552*$Q$4,B552=$N$5,I552*$Q$5,B552=$N$6,I552*$Q$6,B552=$N$7,I552*$Q$7,B552=$N$8,I552*$Q$8,B552=$N$9,I552*$Q$9,B552=$N$10,I552*$Q$10)</f>
        <v>1747800.0944444668</v>
      </c>
      <c r="K552" s="4">
        <f>SUM(H552,J552)</f>
        <v>1767949.1844444668</v>
      </c>
      <c r="M552">
        <v>1739930</v>
      </c>
    </row>
    <row r="553" spans="1:13" x14ac:dyDescent="0.2">
      <c r="A553">
        <v>1739870</v>
      </c>
      <c r="B553">
        <v>2016</v>
      </c>
      <c r="C553" t="s">
        <v>5</v>
      </c>
      <c r="D553" t="s">
        <v>6</v>
      </c>
      <c r="E553" t="s">
        <v>7</v>
      </c>
      <c r="F553" t="s">
        <v>2706</v>
      </c>
      <c r="G553" s="9" t="s">
        <v>2705</v>
      </c>
      <c r="H553" s="10">
        <v>158124.76</v>
      </c>
      <c r="I553" cm="1">
        <f t="array" ref="I553">_xlfn.IFS(B553=$N$4,H553/$O$4,B553=$N$5,H553/$O$5,B553=$N$6,H553/$O$6,B553=$N$7,H553/$O$7,B553=$N$8,H553/$O$8,B553=$N$9,H553/$O$9,B553=$N$10,H553/$O$10)</f>
        <v>1.2141247092474711E-3</v>
      </c>
      <c r="J553" s="15" cm="1">
        <f t="array" ref="J553">_xlfn.IFS(B553=$N$4,I553*$Q$4,B553=$N$5,I553*$Q$5,B553=$N$6,I553*$Q$6,B553=$N$7,I553*$Q$7,B553=$N$8,I553*$Q$8,B553=$N$9,I553*$Q$9,B553=$N$10,I553*$Q$10)</f>
        <v>4543824.3839532277</v>
      </c>
      <c r="K553" s="4">
        <f>SUM(H553,J553)</f>
        <v>4701949.1439532274</v>
      </c>
      <c r="M553">
        <v>1739870</v>
      </c>
    </row>
    <row r="554" spans="1:13" x14ac:dyDescent="0.2">
      <c r="A554">
        <v>1739870</v>
      </c>
      <c r="B554">
        <v>2017</v>
      </c>
      <c r="C554" t="s">
        <v>5</v>
      </c>
      <c r="D554" t="s">
        <v>6</v>
      </c>
      <c r="E554" t="s">
        <v>7</v>
      </c>
      <c r="F554" t="s">
        <v>2706</v>
      </c>
      <c r="G554" s="8" t="s">
        <v>2705</v>
      </c>
      <c r="H554" s="11">
        <v>165486.25</v>
      </c>
      <c r="I554" cm="1">
        <f t="array" ref="I554">_xlfn.IFS(B554=$N$4,H554/$O$4,B554=$N$5,H554/$O$5,B554=$N$6,H554/$O$6,B554=$N$7,H554/$O$7,B554=$N$8,H554/$O$8,B554=$N$9,H554/$O$9,B554=$N$10,H554/$O$10)</f>
        <v>1.2386640373167619E-3</v>
      </c>
      <c r="J554" s="15" cm="1">
        <f t="array" ref="J554">_xlfn.IFS(B554=$N$4,I554*$Q$4,B554=$N$5,I554*$Q$5,B554=$N$6,I554*$Q$6,B554=$N$7,I554*$Q$7,B554=$N$8,I554*$Q$8,B554=$N$9,I554*$Q$9,B554=$N$10,I554*$Q$10)</f>
        <v>4937765.3536163205</v>
      </c>
      <c r="K554" s="4">
        <f>SUM(H554,J554)</f>
        <v>5103251.6036163205</v>
      </c>
      <c r="M554">
        <v>1739870</v>
      </c>
    </row>
    <row r="555" spans="1:13" x14ac:dyDescent="0.2">
      <c r="A555">
        <v>1739870</v>
      </c>
      <c r="B555">
        <v>2018</v>
      </c>
      <c r="C555" t="s">
        <v>5</v>
      </c>
      <c r="D555" t="s">
        <v>6</v>
      </c>
      <c r="E555" t="s">
        <v>7</v>
      </c>
      <c r="F555" t="s">
        <v>2706</v>
      </c>
      <c r="G555" s="8" t="s">
        <v>2705</v>
      </c>
      <c r="H555" s="11">
        <v>50538.99</v>
      </c>
      <c r="I555" cm="1">
        <f t="array" ref="I555">_xlfn.IFS(B555=$N$4,H555/$O$4,B555=$N$5,H555/$O$5,B555=$N$6,H555/$O$6,B555=$N$7,H555/$O$7,B555=$N$8,H555/$O$8,B555=$N$9,H555/$O$9,B555=$N$10,H555/$O$10)</f>
        <v>8.454277627961001E-4</v>
      </c>
      <c r="J555" s="15" cm="1">
        <f t="array" ref="J555">_xlfn.IFS(B555=$N$4,I555*$Q$4,B555=$N$5,I555*$Q$5,B555=$N$6,I555*$Q$6,B555=$N$7,I555*$Q$7,B555=$N$8,I555*$Q$8,B555=$N$9,I555*$Q$9,B555=$N$10,I555*$Q$10)</f>
        <v>3462132.6697835186</v>
      </c>
      <c r="K555" s="4">
        <f>SUM(H555,J555)</f>
        <v>3512671.6597835189</v>
      </c>
      <c r="M555">
        <v>1739870</v>
      </c>
    </row>
    <row r="556" spans="1:13" x14ac:dyDescent="0.2">
      <c r="A556">
        <v>1739870</v>
      </c>
      <c r="B556">
        <v>2019</v>
      </c>
      <c r="C556" t="s">
        <v>5</v>
      </c>
      <c r="D556" t="s">
        <v>6</v>
      </c>
      <c r="E556" t="s">
        <v>7</v>
      </c>
      <c r="F556" t="s">
        <v>2706</v>
      </c>
      <c r="G556" s="25" t="s">
        <v>2705</v>
      </c>
      <c r="H556" s="26">
        <v>51848.57</v>
      </c>
      <c r="I556" cm="1">
        <f t="array" ref="I556">_xlfn.IFS(B556=$N$4,H556/$O$4,B556=$N$5,H556/$O$5,B556=$N$6,H556/$O$6,B556=$N$7,H556/$O$7,B556=$N$8,H556/$O$8,B556=$N$9,H556/$O$9,B556=$N$10,H556/$O$10)</f>
        <v>8.2624027040648497E-4</v>
      </c>
      <c r="J556" s="15" cm="1">
        <f t="array" ref="J556">_xlfn.IFS(B556=$N$4,I556*$Q$4,B556=$N$5,I556*$Q$5,B556=$N$6,I556*$Q$6,B556=$N$7,I556*$Q$7,B556=$N$8,I556*$Q$8,B556=$N$9,I556*$Q$9,B556=$N$10,I556*$Q$10)</f>
        <v>3690006.144199037</v>
      </c>
      <c r="K556" s="4">
        <f>SUM(H556,J556)</f>
        <v>3741854.7141990368</v>
      </c>
      <c r="M556">
        <v>1739870</v>
      </c>
    </row>
    <row r="557" spans="1:13" x14ac:dyDescent="0.2">
      <c r="A557">
        <v>1739870</v>
      </c>
      <c r="B557">
        <v>2020</v>
      </c>
      <c r="C557" t="s">
        <v>5</v>
      </c>
      <c r="D557" t="s">
        <v>6</v>
      </c>
      <c r="E557" t="s">
        <v>7</v>
      </c>
      <c r="F557" t="s">
        <v>2706</v>
      </c>
      <c r="G557" s="8" t="s">
        <v>2705</v>
      </c>
      <c r="H557" s="11">
        <v>55115.360000000001</v>
      </c>
      <c r="I557" cm="1">
        <f t="array" ref="I557">_xlfn.IFS(B557=$N$4,H557/$O$4,B557=$N$5,H557/$O$5,B557=$N$6,H557/$O$6,B557=$N$7,H557/$O$7,B557=$N$8,H557/$O$8,B557=$N$9,H557/$O$9,B557=$N$10,H557/$O$10)</f>
        <v>8.9684525218338231E-4</v>
      </c>
      <c r="J557" s="15" cm="1">
        <f t="array" ref="J557">_xlfn.IFS(B557=$N$4,I557*$Q$4,B557=$N$5,I557*$Q$5,B557=$N$6,I557*$Q$6,B557=$N$7,I557*$Q$7,B557=$N$8,I557*$Q$8,B557=$N$9,I557*$Q$9,B557=$N$10,I557*$Q$10)</f>
        <v>4316921.2849252801</v>
      </c>
      <c r="K557" s="4">
        <f>SUM(H557,J557)</f>
        <v>4372036.6449252805</v>
      </c>
      <c r="M557">
        <v>1739870</v>
      </c>
    </row>
    <row r="558" spans="1:13" x14ac:dyDescent="0.2">
      <c r="A558">
        <v>1739870</v>
      </c>
      <c r="B558">
        <v>2021</v>
      </c>
      <c r="C558" t="s">
        <v>5</v>
      </c>
      <c r="D558" t="s">
        <v>6</v>
      </c>
      <c r="E558" t="s">
        <v>7</v>
      </c>
      <c r="F558" t="s">
        <v>2706</v>
      </c>
      <c r="G558" s="8" t="s">
        <v>2705</v>
      </c>
      <c r="H558" s="11">
        <v>56869.5</v>
      </c>
      <c r="I558" cm="1">
        <f t="array" ref="I558">_xlfn.IFS(B558=$N$4,H558/$O$4,B558=$N$5,H558/$O$5,B558=$N$6,H558/$O$6,B558=$N$7,H558/$O$7,B558=$N$8,H558/$O$8,B558=$N$9,H558/$O$9,B558=$N$10,H558/$O$10)</f>
        <v>9.2717263881706986E-4</v>
      </c>
      <c r="J558" s="15" cm="1">
        <f t="array" ref="J558">_xlfn.IFS(B558=$N$4,I558*$Q$4,B558=$N$5,I558*$Q$5,B558=$N$6,I558*$Q$6,B558=$N$7,I558*$Q$7,B558=$N$8,I558*$Q$8,B558=$N$9,I558*$Q$9,B558=$N$10,I558*$Q$10)</f>
        <v>4766268.5014631515</v>
      </c>
      <c r="K558" s="4">
        <f>SUM(H558,J558)</f>
        <v>4823138.0014631515</v>
      </c>
      <c r="M558">
        <v>1739870</v>
      </c>
    </row>
    <row r="559" spans="1:13" x14ac:dyDescent="0.2">
      <c r="A559">
        <v>1739870</v>
      </c>
      <c r="B559">
        <v>2022</v>
      </c>
      <c r="C559" t="s">
        <v>5</v>
      </c>
      <c r="D559" t="s">
        <v>6</v>
      </c>
      <c r="E559" t="s">
        <v>7</v>
      </c>
      <c r="F559" t="s">
        <v>2706</v>
      </c>
      <c r="G559" t="s">
        <v>2705</v>
      </c>
      <c r="H559">
        <v>60439.83</v>
      </c>
      <c r="I559" cm="1">
        <f t="array" ref="I559">_xlfn.IFS(B559=$N$4,H559/$O$4,B559=$N$5,H559/$O$5,B559=$N$6,H559/$O$6,B559=$N$7,H559/$O$7,B559=$N$8,H559/$O$8,B559=$N$9,H559/$O$9,B559=$N$10,H559/$O$10)</f>
        <v>8.9363112074210748E-4</v>
      </c>
      <c r="J559" s="15" cm="1">
        <f t="array" ref="J559">_xlfn.IFS(B559=$N$4,I559*$Q$4,B559=$N$5,I559*$Q$5,B559=$N$6,I559*$Q$6,B559=$N$7,I559*$Q$7,B559=$N$8,I559*$Q$8,B559=$N$9,I559*$Q$9,B559=$N$10,I559*$Q$10)</f>
        <v>5242754.9126142925</v>
      </c>
      <c r="K559" s="4">
        <f>SUM(H559,J559)</f>
        <v>5303194.7426142925</v>
      </c>
      <c r="M559">
        <v>1739870</v>
      </c>
    </row>
    <row r="560" spans="1:13" x14ac:dyDescent="0.2">
      <c r="A560">
        <v>1739780</v>
      </c>
      <c r="B560">
        <v>2016</v>
      </c>
      <c r="C560" t="s">
        <v>5</v>
      </c>
      <c r="D560" t="s">
        <v>6</v>
      </c>
      <c r="E560" t="s">
        <v>7</v>
      </c>
      <c r="F560" t="s">
        <v>447</v>
      </c>
      <c r="G560" s="9" t="s">
        <v>446</v>
      </c>
      <c r="H560" s="10">
        <v>37937.4</v>
      </c>
      <c r="I560" cm="1">
        <f t="array" ref="I560">_xlfn.IFS(B560=$N$4,H560/$O$4,B560=$N$5,H560/$O$5,B560=$N$6,H560/$O$6,B560=$N$7,H560/$O$7,B560=$N$8,H560/$O$8,B560=$N$9,H560/$O$9,B560=$N$10,H560/$O$10)</f>
        <v>2.9129362627715614E-4</v>
      </c>
      <c r="J560" s="15" cm="1">
        <f t="array" ref="J560">_xlfn.IFS(B560=$N$4,I560*$Q$4,B560=$N$5,I560*$Q$5,B560=$N$6,I560*$Q$6,B560=$N$7,I560*$Q$7,B560=$N$8,I560*$Q$8,B560=$N$9,I560*$Q$9,B560=$N$10,I560*$Q$10)</f>
        <v>1090157.4376067808</v>
      </c>
      <c r="K560" s="4">
        <f>SUM(H560,J560)</f>
        <v>1128094.8376067807</v>
      </c>
      <c r="M560">
        <v>1739780</v>
      </c>
    </row>
    <row r="561" spans="1:13" x14ac:dyDescent="0.2">
      <c r="A561">
        <v>1739780</v>
      </c>
      <c r="B561">
        <v>2017</v>
      </c>
      <c r="C561" t="s">
        <v>5</v>
      </c>
      <c r="D561" t="s">
        <v>6</v>
      </c>
      <c r="E561" t="s">
        <v>7</v>
      </c>
      <c r="F561" t="s">
        <v>447</v>
      </c>
      <c r="G561" s="8" t="s">
        <v>446</v>
      </c>
      <c r="H561" s="11">
        <v>29780.06</v>
      </c>
      <c r="I561" cm="1">
        <f t="array" ref="I561">_xlfn.IFS(B561=$N$4,H561/$O$4,B561=$N$5,H561/$O$5,B561=$N$6,H561/$O$6,B561=$N$7,H561/$O$7,B561=$N$8,H561/$O$8,B561=$N$9,H561/$O$9,B561=$N$10,H561/$O$10)</f>
        <v>2.2290365121655371E-4</v>
      </c>
      <c r="J561" s="15" cm="1">
        <f t="array" ref="J561">_xlfn.IFS(B561=$N$4,I561*$Q$4,B561=$N$5,I561*$Q$5,B561=$N$6,I561*$Q$6,B561=$N$7,I561*$Q$7,B561=$N$8,I561*$Q$8,B561=$N$9,I561*$Q$9,B561=$N$10,I561*$Q$10)</f>
        <v>888575.02358422684</v>
      </c>
      <c r="K561" s="4">
        <f>SUM(H561,J561)</f>
        <v>918355.0835842269</v>
      </c>
      <c r="M561">
        <v>1739780</v>
      </c>
    </row>
    <row r="562" spans="1:13" x14ac:dyDescent="0.2">
      <c r="A562">
        <v>1739780</v>
      </c>
      <c r="B562">
        <v>2018</v>
      </c>
      <c r="C562" t="s">
        <v>5</v>
      </c>
      <c r="D562" t="s">
        <v>6</v>
      </c>
      <c r="E562" t="s">
        <v>7</v>
      </c>
      <c r="F562" t="s">
        <v>447</v>
      </c>
      <c r="G562" s="8" t="s">
        <v>446</v>
      </c>
      <c r="H562" s="11">
        <v>23697.48</v>
      </c>
      <c r="I562" cm="1">
        <f t="array" ref="I562">_xlfn.IFS(B562=$N$4,H562/$O$4,B562=$N$5,H562/$O$5,B562=$N$6,H562/$O$6,B562=$N$7,H562/$O$7,B562=$N$8,H562/$O$8,B562=$N$9,H562/$O$9,B562=$N$10,H562/$O$10)</f>
        <v>3.9641685558625779E-4</v>
      </c>
      <c r="J562" s="15" cm="1">
        <f t="array" ref="J562">_xlfn.IFS(B562=$N$4,I562*$Q$4,B562=$N$5,I562*$Q$5,B562=$N$6,I562*$Q$6,B562=$N$7,I562*$Q$7,B562=$N$8,I562*$Q$8,B562=$N$9,I562*$Q$9,B562=$N$10,I562*$Q$10)</f>
        <v>1623376.7176499083</v>
      </c>
      <c r="K562" s="4">
        <f>SUM(H562,J562)</f>
        <v>1647074.1976499083</v>
      </c>
      <c r="M562">
        <v>1739780</v>
      </c>
    </row>
    <row r="563" spans="1:13" x14ac:dyDescent="0.2">
      <c r="A563">
        <v>1739780</v>
      </c>
      <c r="B563">
        <v>2019</v>
      </c>
      <c r="C563" t="s">
        <v>5</v>
      </c>
      <c r="D563" t="s">
        <v>6</v>
      </c>
      <c r="E563" t="s">
        <v>7</v>
      </c>
      <c r="F563" t="s">
        <v>447</v>
      </c>
      <c r="G563" s="25" t="s">
        <v>446</v>
      </c>
      <c r="H563" s="26">
        <v>23469.01</v>
      </c>
      <c r="I563" cm="1">
        <f t="array" ref="I563">_xlfn.IFS(B563=$N$4,H563/$O$4,B563=$N$5,H563/$O$5,B563=$N$6,H563/$O$6,B563=$N$7,H563/$O$7,B563=$N$8,H563/$O$8,B563=$N$9,H563/$O$9,B563=$N$10,H563/$O$10)</f>
        <v>3.7399375081265498E-4</v>
      </c>
      <c r="J563" s="15" cm="1">
        <f t="array" ref="J563">_xlfn.IFS(B563=$N$4,I563*$Q$4,B563=$N$5,I563*$Q$5,B563=$N$6,I563*$Q$6,B563=$N$7,I563*$Q$7,B563=$N$8,I563*$Q$8,B563=$N$9,I563*$Q$9,B563=$N$10,I563*$Q$10)</f>
        <v>1670263.8298080089</v>
      </c>
      <c r="K563" s="4">
        <f>SUM(H563,J563)</f>
        <v>1693732.8398080089</v>
      </c>
      <c r="M563">
        <v>1739780</v>
      </c>
    </row>
    <row r="564" spans="1:13" x14ac:dyDescent="0.2">
      <c r="A564">
        <v>1739780</v>
      </c>
      <c r="B564">
        <v>2020</v>
      </c>
      <c r="C564" t="s">
        <v>5</v>
      </c>
      <c r="D564" t="s">
        <v>6</v>
      </c>
      <c r="E564" t="s">
        <v>7</v>
      </c>
      <c r="F564" t="s">
        <v>447</v>
      </c>
      <c r="G564" s="8" t="s">
        <v>446</v>
      </c>
      <c r="H564" s="11">
        <v>24181.65</v>
      </c>
      <c r="I564" cm="1">
        <f t="array" ref="I564">_xlfn.IFS(B564=$N$4,H564/$O$4,B564=$N$5,H564/$O$5,B564=$N$6,H564/$O$6,B564=$N$7,H564/$O$7,B564=$N$8,H564/$O$8,B564=$N$9,H564/$O$9,B564=$N$10,H564/$O$10)</f>
        <v>3.9348736890152378E-4</v>
      </c>
      <c r="J564" s="15" cm="1">
        <f t="array" ref="J564">_xlfn.IFS(B564=$N$4,I564*$Q$4,B564=$N$5,I564*$Q$5,B564=$N$6,I564*$Q$6,B564=$N$7,I564*$Q$7,B564=$N$8,I564*$Q$8,B564=$N$9,I564*$Q$9,B564=$N$10,I564*$Q$10)</f>
        <v>1894032.4365043321</v>
      </c>
      <c r="K564" s="4">
        <f>SUM(H564,J564)</f>
        <v>1918214.086504332</v>
      </c>
      <c r="M564">
        <v>1739780</v>
      </c>
    </row>
    <row r="565" spans="1:13" x14ac:dyDescent="0.2">
      <c r="A565">
        <v>1739780</v>
      </c>
      <c r="B565">
        <v>2021</v>
      </c>
      <c r="C565" t="s">
        <v>5</v>
      </c>
      <c r="D565" t="s">
        <v>6</v>
      </c>
      <c r="E565" t="s">
        <v>7</v>
      </c>
      <c r="F565" t="s">
        <v>447</v>
      </c>
      <c r="G565" s="8" t="s">
        <v>446</v>
      </c>
      <c r="H565" s="11">
        <v>24723.18</v>
      </c>
      <c r="I565" cm="1">
        <f t="array" ref="I565">_xlfn.IFS(B565=$N$4,H565/$O$4,B565=$N$5,H565/$O$5,B565=$N$6,H565/$O$6,B565=$N$7,H565/$O$7,B565=$N$8,H565/$O$8,B565=$N$9,H565/$O$9,B565=$N$10,H565/$O$10)</f>
        <v>4.0307468925433499E-4</v>
      </c>
      <c r="J565" s="15" cm="1">
        <f t="array" ref="J565">_xlfn.IFS(B565=$N$4,I565*$Q$4,B565=$N$5,I565*$Q$5,B565=$N$6,I565*$Q$6,B565=$N$7,I565*$Q$7,B565=$N$8,I565*$Q$8,B565=$N$9,I565*$Q$9,B565=$N$10,I565*$Q$10)</f>
        <v>2072065.2386605081</v>
      </c>
      <c r="K565" s="4">
        <f>SUM(H565,J565)</f>
        <v>2096788.418660508</v>
      </c>
      <c r="M565">
        <v>1739780</v>
      </c>
    </row>
    <row r="566" spans="1:13" x14ac:dyDescent="0.2">
      <c r="A566">
        <v>1739780</v>
      </c>
      <c r="B566">
        <v>2022</v>
      </c>
      <c r="C566" t="s">
        <v>5</v>
      </c>
      <c r="D566" t="s">
        <v>6</v>
      </c>
      <c r="E566" t="s">
        <v>7</v>
      </c>
      <c r="F566" t="s">
        <v>447</v>
      </c>
      <c r="G566" t="s">
        <v>446</v>
      </c>
      <c r="H566">
        <v>27203.89</v>
      </c>
      <c r="I566" cm="1">
        <f t="array" ref="I566">_xlfn.IFS(B566=$N$4,H566/$O$4,B566=$N$5,H566/$O$5,B566=$N$6,H566/$O$6,B566=$N$7,H566/$O$7,B566=$N$8,H566/$O$8,B566=$N$9,H566/$O$9,B566=$N$10,H566/$O$10)</f>
        <v>4.0222222182367172E-4</v>
      </c>
      <c r="J566" s="15" cm="1">
        <f t="array" ref="J566">_xlfn.IFS(B566=$N$4,I566*$Q$4,B566=$N$5,I566*$Q$5,B566=$N$6,I566*$Q$6,B566=$N$7,I566*$Q$7,B566=$N$8,I566*$Q$8,B566=$N$9,I566*$Q$9,B566=$N$10,I566*$Q$10)</f>
        <v>2359757.2650306728</v>
      </c>
      <c r="K566" s="4">
        <f>SUM(H566,J566)</f>
        <v>2386961.1550306729</v>
      </c>
      <c r="M566">
        <v>1739780</v>
      </c>
    </row>
    <row r="567" spans="1:13" x14ac:dyDescent="0.2">
      <c r="A567">
        <v>1739660</v>
      </c>
      <c r="B567">
        <v>2016</v>
      </c>
      <c r="C567" t="s">
        <v>5</v>
      </c>
      <c r="D567" t="s">
        <v>6</v>
      </c>
      <c r="E567" t="s">
        <v>7</v>
      </c>
      <c r="F567" t="s">
        <v>3301</v>
      </c>
      <c r="G567" s="9" t="s">
        <v>3300</v>
      </c>
      <c r="H567" s="10">
        <v>7397.66</v>
      </c>
      <c r="I567" cm="1">
        <f t="array" ref="I567">_xlfn.IFS(B567=$N$4,H567/$O$4,B567=$N$5,H567/$O$5,B567=$N$6,H567/$O$6,B567=$N$7,H567/$O$7,B567=$N$8,H567/$O$8,B567=$N$9,H567/$O$9,B567=$N$10,H567/$O$10)</f>
        <v>5.680123591404437E-5</v>
      </c>
      <c r="J567" s="15" cm="1">
        <f t="array" ref="J567">_xlfn.IFS(B567=$N$4,I567*$Q$4,B567=$N$5,I567*$Q$5,B567=$N$6,I567*$Q$6,B567=$N$7,I567*$Q$7,B567=$N$8,I567*$Q$8,B567=$N$9,I567*$Q$9,B567=$N$10,I567*$Q$10)</f>
        <v>212576.87848630053</v>
      </c>
      <c r="K567" s="4">
        <f>SUM(H567,J567)</f>
        <v>219974.53848630053</v>
      </c>
      <c r="M567">
        <v>1739660</v>
      </c>
    </row>
    <row r="568" spans="1:13" x14ac:dyDescent="0.2">
      <c r="A568">
        <v>1739660</v>
      </c>
      <c r="B568">
        <v>2017</v>
      </c>
      <c r="C568" t="s">
        <v>5</v>
      </c>
      <c r="D568" t="s">
        <v>6</v>
      </c>
      <c r="E568" t="s">
        <v>7</v>
      </c>
      <c r="F568" t="s">
        <v>3301</v>
      </c>
      <c r="G568" s="8" t="s">
        <v>3300</v>
      </c>
      <c r="H568" s="11">
        <v>2961.25</v>
      </c>
      <c r="I568" cm="1">
        <f t="array" ref="I568">_xlfn.IFS(B568=$N$4,H568/$O$4,B568=$N$5,H568/$O$5,B568=$N$6,H568/$O$6,B568=$N$7,H568/$O$7,B568=$N$8,H568/$O$8,B568=$N$9,H568/$O$9,B568=$N$10,H568/$O$10)</f>
        <v>2.2164946516730309E-5</v>
      </c>
      <c r="J568" s="15" cm="1">
        <f t="array" ref="J568">_xlfn.IFS(B568=$N$4,I568*$Q$4,B568=$N$5,I568*$Q$5,B568=$N$6,I568*$Q$6,B568=$N$7,I568*$Q$7,B568=$N$8,I568*$Q$8,B568=$N$9,I568*$Q$9,B568=$N$10,I568*$Q$10)</f>
        <v>88357.538184570207</v>
      </c>
      <c r="K568" s="4">
        <f>SUM(H568,J568)</f>
        <v>91318.788184570207</v>
      </c>
      <c r="M568">
        <v>1739660</v>
      </c>
    </row>
    <row r="569" spans="1:13" x14ac:dyDescent="0.2">
      <c r="A569">
        <v>1739660</v>
      </c>
      <c r="B569">
        <v>2018</v>
      </c>
      <c r="C569" t="s">
        <v>5</v>
      </c>
      <c r="D569" t="s">
        <v>6</v>
      </c>
      <c r="E569" t="s">
        <v>7</v>
      </c>
      <c r="F569" t="s">
        <v>3301</v>
      </c>
      <c r="G569" s="8" t="s">
        <v>3300</v>
      </c>
      <c r="H569" s="11">
        <v>6415.7</v>
      </c>
      <c r="I569" cm="1">
        <f t="array" ref="I569">_xlfn.IFS(B569=$N$4,H569/$O$4,B569=$N$5,H569/$O$5,B569=$N$6,H569/$O$6,B569=$N$7,H569/$O$7,B569=$N$8,H569/$O$8,B569=$N$9,H569/$O$9,B569=$N$10,H569/$O$10)</f>
        <v>1.0732329430744341E-4</v>
      </c>
      <c r="J569" s="15" cm="1">
        <f t="array" ref="J569">_xlfn.IFS(B569=$N$4,I569*$Q$4,B569=$N$5,I569*$Q$5,B569=$N$6,I569*$Q$6,B569=$N$7,I569*$Q$7,B569=$N$8,I569*$Q$8,B569=$N$9,I569*$Q$9,B569=$N$10,I569*$Q$10)</f>
        <v>439502.34402250854</v>
      </c>
      <c r="K569" s="4">
        <f>SUM(H569,J569)</f>
        <v>445918.04402250855</v>
      </c>
      <c r="M569">
        <v>1739660</v>
      </c>
    </row>
    <row r="570" spans="1:13" x14ac:dyDescent="0.2">
      <c r="A570">
        <v>1739660</v>
      </c>
      <c r="B570">
        <v>2019</v>
      </c>
      <c r="C570" t="s">
        <v>5</v>
      </c>
      <c r="D570" t="s">
        <v>6</v>
      </c>
      <c r="E570" t="s">
        <v>7</v>
      </c>
      <c r="F570" t="s">
        <v>3301</v>
      </c>
      <c r="G570" s="25" t="s">
        <v>3300</v>
      </c>
      <c r="H570" s="26">
        <v>6088.5</v>
      </c>
      <c r="I570" cm="1">
        <f t="array" ref="I570">_xlfn.IFS(B570=$N$4,H570/$O$4,B570=$N$5,H570/$O$5,B570=$N$6,H570/$O$6,B570=$N$7,H570/$O$7,B570=$N$8,H570/$O$8,B570=$N$9,H570/$O$9,B570=$N$10,H570/$O$10)</f>
        <v>9.7024158744780882E-5</v>
      </c>
      <c r="J570" s="15" cm="1">
        <f t="array" ref="J570">_xlfn.IFS(B570=$N$4,I570*$Q$4,B570=$N$5,I570*$Q$5,B570=$N$6,I570*$Q$6,B570=$N$7,I570*$Q$7,B570=$N$8,I570*$Q$8,B570=$N$9,I570*$Q$9,B570=$N$10,I570*$Q$10)</f>
        <v>433311.90057808417</v>
      </c>
      <c r="K570" s="4">
        <f>SUM(H570,J570)</f>
        <v>439400.40057808417</v>
      </c>
      <c r="M570">
        <v>1739660</v>
      </c>
    </row>
    <row r="571" spans="1:13" x14ac:dyDescent="0.2">
      <c r="A571">
        <v>1739660</v>
      </c>
      <c r="B571">
        <v>2020</v>
      </c>
      <c r="C571" t="s">
        <v>5</v>
      </c>
      <c r="D571" t="s">
        <v>6</v>
      </c>
      <c r="E571" t="s">
        <v>7</v>
      </c>
      <c r="F571" t="s">
        <v>3301</v>
      </c>
      <c r="G571" s="8" t="s">
        <v>3300</v>
      </c>
      <c r="H571" s="11">
        <v>7040.95</v>
      </c>
      <c r="I571" cm="1">
        <f t="array" ref="I571">_xlfn.IFS(B571=$N$4,H571/$O$4,B571=$N$5,H571/$O$5,B571=$N$6,H571/$O$6,B571=$N$7,H571/$O$7,B571=$N$8,H571/$O$8,B571=$N$9,H571/$O$9,B571=$N$10,H571/$O$10)</f>
        <v>1.1457137499166449E-4</v>
      </c>
      <c r="J571" s="15" cm="1">
        <f t="array" ref="J571">_xlfn.IFS(B571=$N$4,I571*$Q$4,B571=$N$5,I571*$Q$5,B571=$N$6,I571*$Q$6,B571=$N$7,I571*$Q$7,B571=$N$8,I571*$Q$8,B571=$N$9,I571*$Q$9,B571=$N$10,I571*$Q$10)</f>
        <v>551483.77731896611</v>
      </c>
      <c r="K571" s="4">
        <f>SUM(H571,J571)</f>
        <v>558524.72731896606</v>
      </c>
      <c r="M571">
        <v>1739660</v>
      </c>
    </row>
    <row r="572" spans="1:13" x14ac:dyDescent="0.2">
      <c r="A572">
        <v>1739660</v>
      </c>
      <c r="B572">
        <v>2021</v>
      </c>
      <c r="C572" t="s">
        <v>5</v>
      </c>
      <c r="D572" t="s">
        <v>6</v>
      </c>
      <c r="E572" t="s">
        <v>7</v>
      </c>
      <c r="F572" t="s">
        <v>3301</v>
      </c>
      <c r="G572" s="8" t="s">
        <v>3300</v>
      </c>
      <c r="H572" s="11">
        <v>6858.53</v>
      </c>
      <c r="I572" cm="1">
        <f t="array" ref="I572">_xlfn.IFS(B572=$N$4,H572/$O$4,B572=$N$5,H572/$O$5,B572=$N$6,H572/$O$6,B572=$N$7,H572/$O$7,B572=$N$8,H572/$O$8,B572=$N$9,H572/$O$9,B572=$N$10,H572/$O$10)</f>
        <v>1.1181813377128404E-4</v>
      </c>
      <c r="J572" s="15" cm="1">
        <f t="array" ref="J572">_xlfn.IFS(B572=$N$4,I572*$Q$4,B572=$N$5,I572*$Q$5,B572=$N$6,I572*$Q$6,B572=$N$7,I572*$Q$7,B572=$N$8,I572*$Q$8,B572=$N$9,I572*$Q$9,B572=$N$10,I572*$Q$10)</f>
        <v>574817.70554233936</v>
      </c>
      <c r="K572" s="4">
        <f>SUM(H572,J572)</f>
        <v>581676.23554233939</v>
      </c>
      <c r="M572">
        <v>1739660</v>
      </c>
    </row>
    <row r="573" spans="1:13" x14ac:dyDescent="0.2">
      <c r="A573">
        <v>1739660</v>
      </c>
      <c r="B573">
        <v>2022</v>
      </c>
      <c r="C573" t="s">
        <v>5</v>
      </c>
      <c r="D573" t="s">
        <v>6</v>
      </c>
      <c r="E573" t="s">
        <v>7</v>
      </c>
      <c r="F573" t="s">
        <v>3301</v>
      </c>
      <c r="G573" t="s">
        <v>3300</v>
      </c>
      <c r="H573">
        <v>7601.45</v>
      </c>
      <c r="I573" cm="1">
        <f t="array" ref="I573">_xlfn.IFS(B573=$N$4,H573/$O$4,B573=$N$5,H573/$O$5,B573=$N$6,H573/$O$6,B573=$N$7,H573/$O$7,B573=$N$8,H573/$O$8,B573=$N$9,H573/$O$9,B573=$N$10,H573/$O$10)</f>
        <v>1.1239098923284681E-4</v>
      </c>
      <c r="J573" s="15" cm="1">
        <f t="array" ref="J573">_xlfn.IFS(B573=$N$4,I573*$Q$4,B573=$N$5,I573*$Q$5,B573=$N$6,I573*$Q$6,B573=$N$7,I573*$Q$7,B573=$N$8,I573*$Q$8,B573=$N$9,I573*$Q$9,B573=$N$10,I573*$Q$10)</f>
        <v>659375.43719914346</v>
      </c>
      <c r="K573" s="4">
        <f>SUM(H573,J573)</f>
        <v>666976.88719914341</v>
      </c>
      <c r="M573">
        <v>1739660</v>
      </c>
    </row>
    <row r="574" spans="1:13" x14ac:dyDescent="0.2">
      <c r="A574">
        <v>1739630</v>
      </c>
      <c r="B574">
        <v>2016</v>
      </c>
      <c r="C574" t="s">
        <v>5</v>
      </c>
      <c r="D574" t="s">
        <v>6</v>
      </c>
      <c r="E574" t="s">
        <v>7</v>
      </c>
      <c r="F574" t="s">
        <v>2659</v>
      </c>
      <c r="G574" s="9" t="s">
        <v>2658</v>
      </c>
      <c r="H574" s="10">
        <v>39912.68</v>
      </c>
      <c r="I574" cm="1">
        <f t="array" ref="I574">_xlfn.IFS(B574=$N$4,H574/$O$4,B574=$N$5,H574/$O$5,B574=$N$6,H574/$O$6,B574=$N$7,H574/$O$7,B574=$N$8,H574/$O$8,B574=$N$9,H574/$O$9,B574=$N$10,H574/$O$10)</f>
        <v>3.0646036079540835E-4</v>
      </c>
      <c r="J574" s="15" cm="1">
        <f t="array" ref="J574">_xlfn.IFS(B574=$N$4,I574*$Q$4,B574=$N$5,I574*$Q$5,B574=$N$6,I574*$Q$6,B574=$N$7,I574*$Q$7,B574=$N$8,I574*$Q$8,B574=$N$9,I574*$Q$9,B574=$N$10,I574*$Q$10)</f>
        <v>1146918.4750884194</v>
      </c>
      <c r="K574" s="4">
        <f>SUM(H574,J574)</f>
        <v>1186831.1550884193</v>
      </c>
      <c r="M574">
        <v>1739630</v>
      </c>
    </row>
    <row r="575" spans="1:13" x14ac:dyDescent="0.2">
      <c r="A575">
        <v>1739630</v>
      </c>
      <c r="B575">
        <v>2017</v>
      </c>
      <c r="C575" t="s">
        <v>5</v>
      </c>
      <c r="D575" t="s">
        <v>6</v>
      </c>
      <c r="E575" t="s">
        <v>7</v>
      </c>
      <c r="F575" t="s">
        <v>2659</v>
      </c>
      <c r="G575" s="8" t="s">
        <v>2658</v>
      </c>
      <c r="H575" s="11">
        <v>35078.339999999997</v>
      </c>
      <c r="I575" cm="1">
        <f t="array" ref="I575">_xlfn.IFS(B575=$N$4,H575/$O$4,B575=$N$5,H575/$O$5,B575=$N$6,H575/$O$6,B575=$N$7,H575/$O$7,B575=$N$8,H575/$O$8,B575=$N$9,H575/$O$9,B575=$N$10,H575/$O$10)</f>
        <v>2.6256125960174973E-4</v>
      </c>
      <c r="J575" s="15" cm="1">
        <f t="array" ref="J575">_xlfn.IFS(B575=$N$4,I575*$Q$4,B575=$N$5,I575*$Q$5,B575=$N$6,I575*$Q$6,B575=$N$7,I575*$Q$7,B575=$N$8,I575*$Q$8,B575=$N$9,I575*$Q$9,B575=$N$10,I575*$Q$10)</f>
        <v>1046664.6740401303</v>
      </c>
      <c r="K575" s="4">
        <f>SUM(H575,J575)</f>
        <v>1081743.0140401304</v>
      </c>
      <c r="M575">
        <v>1739630</v>
      </c>
    </row>
    <row r="576" spans="1:13" x14ac:dyDescent="0.2">
      <c r="A576">
        <v>1739630</v>
      </c>
      <c r="B576">
        <v>2018</v>
      </c>
      <c r="C576" t="s">
        <v>5</v>
      </c>
      <c r="D576" t="s">
        <v>6</v>
      </c>
      <c r="E576" t="s">
        <v>7</v>
      </c>
      <c r="F576" t="s">
        <v>2659</v>
      </c>
      <c r="G576" s="8" t="s">
        <v>2658</v>
      </c>
      <c r="H576" s="11">
        <v>10160.94</v>
      </c>
      <c r="I576" cm="1">
        <f t="array" ref="I576">_xlfn.IFS(B576=$N$4,H576/$O$4,B576=$N$5,H576/$O$5,B576=$N$6,H576/$O$6,B576=$N$7,H576/$O$7,B576=$N$8,H576/$O$8,B576=$N$9,H576/$O$9,B576=$N$10,H576/$O$10)</f>
        <v>1.6997452406756458E-4</v>
      </c>
      <c r="J576" s="15" cm="1">
        <f t="array" ref="J576">_xlfn.IFS(B576=$N$4,I576*$Q$4,B576=$N$5,I576*$Q$5,B576=$N$6,I576*$Q$6,B576=$N$7,I576*$Q$7,B576=$N$8,I576*$Q$8,B576=$N$9,I576*$Q$9,B576=$N$10,I576*$Q$10)</f>
        <v>696066.983723065</v>
      </c>
      <c r="K576" s="4">
        <f>SUM(H576,J576)</f>
        <v>706227.92372306495</v>
      </c>
      <c r="M576">
        <v>1739630</v>
      </c>
    </row>
    <row r="577" spans="1:13" x14ac:dyDescent="0.2">
      <c r="A577">
        <v>1739630</v>
      </c>
      <c r="B577">
        <v>2019</v>
      </c>
      <c r="C577" t="s">
        <v>5</v>
      </c>
      <c r="D577" t="s">
        <v>6</v>
      </c>
      <c r="E577" t="s">
        <v>7</v>
      </c>
      <c r="F577" t="s">
        <v>2659</v>
      </c>
      <c r="G577" s="25" t="s">
        <v>2658</v>
      </c>
      <c r="H577" s="26">
        <v>7549.96</v>
      </c>
      <c r="I577" cm="1">
        <f t="array" ref="I577">_xlfn.IFS(B577=$N$4,H577/$O$4,B577=$N$5,H577/$O$5,B577=$N$6,H577/$O$6,B577=$N$7,H577/$O$7,B577=$N$8,H577/$O$8,B577=$N$9,H577/$O$9,B577=$N$10,H577/$O$10)</f>
        <v>1.2031346268485602E-4</v>
      </c>
      <c r="J577" s="15" cm="1">
        <f t="array" ref="J577">_xlfn.IFS(B577=$N$4,I577*$Q$4,B577=$N$5,I577*$Q$5,B577=$N$6,I577*$Q$6,B577=$N$7,I577*$Q$7,B577=$N$8,I577*$Q$8,B577=$N$9,I577*$Q$9,B577=$N$10,I577*$Q$10)</f>
        <v>537322.41387673689</v>
      </c>
      <c r="K577" s="4">
        <f>SUM(H577,J577)</f>
        <v>544872.37387673685</v>
      </c>
      <c r="M577">
        <v>1739630</v>
      </c>
    </row>
    <row r="578" spans="1:13" x14ac:dyDescent="0.2">
      <c r="A578">
        <v>1739630</v>
      </c>
      <c r="B578">
        <v>2020</v>
      </c>
      <c r="C578" t="s">
        <v>5</v>
      </c>
      <c r="D578" t="s">
        <v>6</v>
      </c>
      <c r="E578" t="s">
        <v>7</v>
      </c>
      <c r="F578" t="s">
        <v>2659</v>
      </c>
      <c r="G578" s="8" t="s">
        <v>2658</v>
      </c>
      <c r="H578" s="11">
        <v>9701.14</v>
      </c>
      <c r="I578" cm="1">
        <f t="array" ref="I578">_xlfn.IFS(B578=$N$4,H578/$O$4,B578=$N$5,H578/$O$5,B578=$N$6,H578/$O$6,B578=$N$7,H578/$O$7,B578=$N$8,H578/$O$8,B578=$N$9,H578/$O$9,B578=$N$10,H578/$O$10)</f>
        <v>1.5785837831352816E-4</v>
      </c>
      <c r="J578" s="15" cm="1">
        <f t="array" ref="J578">_xlfn.IFS(B578=$N$4,I578*$Q$4,B578=$N$5,I578*$Q$5,B578=$N$6,I578*$Q$6,B578=$N$7,I578*$Q$7,B578=$N$8,I578*$Q$8,B578=$N$9,I578*$Q$9,B578=$N$10,I578*$Q$10)</f>
        <v>759843.67613746936</v>
      </c>
      <c r="K578" s="4">
        <f>SUM(H578,J578)</f>
        <v>769544.81613746937</v>
      </c>
      <c r="M578">
        <v>1739630</v>
      </c>
    </row>
    <row r="579" spans="1:13" x14ac:dyDescent="0.2">
      <c r="A579">
        <v>1739630</v>
      </c>
      <c r="B579">
        <v>2021</v>
      </c>
      <c r="C579" t="s">
        <v>5</v>
      </c>
      <c r="D579" t="s">
        <v>6</v>
      </c>
      <c r="E579" t="s">
        <v>7</v>
      </c>
      <c r="F579" t="s">
        <v>2659</v>
      </c>
      <c r="G579" s="8" t="s">
        <v>2658</v>
      </c>
      <c r="H579" s="11">
        <v>11831.88</v>
      </c>
      <c r="I579" cm="1">
        <f t="array" ref="I579">_xlfn.IFS(B579=$N$4,H579/$O$4,B579=$N$5,H579/$O$5,B579=$N$6,H579/$O$6,B579=$N$7,H579/$O$7,B579=$N$8,H579/$O$8,B579=$N$9,H579/$O$9,B579=$N$10,H579/$O$10)</f>
        <v>1.9290121069759556E-4</v>
      </c>
      <c r="J579" s="15" cm="1">
        <f t="array" ref="J579">_xlfn.IFS(B579=$N$4,I579*$Q$4,B579=$N$5,I579*$Q$5,B579=$N$6,I579*$Q$6,B579=$N$7,I579*$Q$7,B579=$N$8,I579*$Q$8,B579=$N$9,I579*$Q$9,B579=$N$10,I579*$Q$10)</f>
        <v>991637.29164300428</v>
      </c>
      <c r="K579" s="4">
        <f>SUM(H579,J579)</f>
        <v>1003469.1716430043</v>
      </c>
      <c r="M579">
        <v>1739630</v>
      </c>
    </row>
    <row r="580" spans="1:13" x14ac:dyDescent="0.2">
      <c r="A580">
        <v>1739630</v>
      </c>
      <c r="B580">
        <v>2022</v>
      </c>
      <c r="C580" t="s">
        <v>5</v>
      </c>
      <c r="D580" t="s">
        <v>6</v>
      </c>
      <c r="E580" t="s">
        <v>7</v>
      </c>
      <c r="F580" t="s">
        <v>2659</v>
      </c>
      <c r="G580" t="s">
        <v>2658</v>
      </c>
      <c r="H580">
        <v>12524.63</v>
      </c>
      <c r="I580" cm="1">
        <f t="array" ref="I580">_xlfn.IFS(B580=$N$4,H580/$O$4,B580=$N$5,H580/$O$5,B580=$N$6,H580/$O$6,B580=$N$7,H580/$O$7,B580=$N$8,H580/$O$8,B580=$N$9,H580/$O$9,B580=$N$10,H580/$O$10)</f>
        <v>1.8518250537402604E-4</v>
      </c>
      <c r="J580" s="15" cm="1">
        <f t="array" ref="J580">_xlfn.IFS(B580=$N$4,I580*$Q$4,B580=$N$5,I580*$Q$5,B580=$N$6,I580*$Q$6,B580=$N$7,I580*$Q$7,B580=$N$8,I580*$Q$8,B580=$N$9,I580*$Q$9,B580=$N$10,I580*$Q$10)</f>
        <v>1086428.692158405</v>
      </c>
      <c r="K580" s="4">
        <f>SUM(H580,J580)</f>
        <v>1098953.3221584049</v>
      </c>
      <c r="M580">
        <v>1739630</v>
      </c>
    </row>
    <row r="581" spans="1:13" x14ac:dyDescent="0.2">
      <c r="A581">
        <v>1739600</v>
      </c>
      <c r="B581">
        <v>2016</v>
      </c>
      <c r="C581" t="s">
        <v>5</v>
      </c>
      <c r="D581" t="s">
        <v>6</v>
      </c>
      <c r="E581" t="s">
        <v>7</v>
      </c>
      <c r="F581" t="s">
        <v>923</v>
      </c>
      <c r="G581" s="9" t="s">
        <v>922</v>
      </c>
      <c r="H581" s="10">
        <v>61198.06</v>
      </c>
      <c r="I581" cm="1">
        <f t="array" ref="I581">_xlfn.IFS(B581=$N$4,H581/$O$4,B581=$N$5,H581/$O$5,B581=$N$6,H581/$O$6,B581=$N$7,H581/$O$7,B581=$N$8,H581/$O$8,B581=$N$9,H581/$O$9,B581=$N$10,H581/$O$10)</f>
        <v>4.6989527006402595E-4</v>
      </c>
      <c r="J581" s="15" cm="1">
        <f t="array" ref="J581">_xlfn.IFS(B581=$N$4,I581*$Q$4,B581=$N$5,I581*$Q$5,B581=$N$6,I581*$Q$6,B581=$N$7,I581*$Q$7,B581=$N$8,I581*$Q$8,B581=$N$9,I581*$Q$9,B581=$N$10,I581*$Q$10)</f>
        <v>1758568.5965855862</v>
      </c>
      <c r="K581" s="4">
        <f>SUM(H581,J581)</f>
        <v>1819766.6565855863</v>
      </c>
      <c r="M581">
        <v>1739600</v>
      </c>
    </row>
    <row r="582" spans="1:13" x14ac:dyDescent="0.2">
      <c r="A582">
        <v>1739600</v>
      </c>
      <c r="B582">
        <v>2017</v>
      </c>
      <c r="C582" t="s">
        <v>5</v>
      </c>
      <c r="D582" t="s">
        <v>6</v>
      </c>
      <c r="E582" t="s">
        <v>7</v>
      </c>
      <c r="F582" t="s">
        <v>923</v>
      </c>
      <c r="G582" s="8" t="s">
        <v>922</v>
      </c>
      <c r="H582" s="11">
        <v>56706.69</v>
      </c>
      <c r="I582" cm="1">
        <f t="array" ref="I582">_xlfn.IFS(B582=$N$4,H582/$O$4,B582=$N$5,H582/$O$5,B582=$N$6,H582/$O$6,B582=$N$7,H582/$O$7,B582=$N$8,H582/$O$8,B582=$N$9,H582/$O$9,B582=$N$10,H582/$O$10)</f>
        <v>4.2444938826198585E-4</v>
      </c>
      <c r="J582" s="15" cm="1">
        <f t="array" ref="J582">_xlfn.IFS(B582=$N$4,I582*$Q$4,B582=$N$5,I582*$Q$5,B582=$N$6,I582*$Q$6,B582=$N$7,I582*$Q$7,B582=$N$8,I582*$Q$8,B582=$N$9,I582*$Q$9,B582=$N$10,I582*$Q$10)</f>
        <v>1692009.6334303371</v>
      </c>
      <c r="K582" s="4">
        <f>SUM(H582,J582)</f>
        <v>1748716.323430337</v>
      </c>
      <c r="M582">
        <v>1739600</v>
      </c>
    </row>
    <row r="583" spans="1:13" x14ac:dyDescent="0.2">
      <c r="A583">
        <v>1739600</v>
      </c>
      <c r="B583">
        <v>2018</v>
      </c>
      <c r="C583" t="s">
        <v>5</v>
      </c>
      <c r="D583" t="s">
        <v>6</v>
      </c>
      <c r="E583" t="s">
        <v>7</v>
      </c>
      <c r="F583" t="s">
        <v>923</v>
      </c>
      <c r="G583" s="8" t="s">
        <v>922</v>
      </c>
      <c r="H583" s="11">
        <v>27535.9</v>
      </c>
      <c r="I583" cm="1">
        <f t="array" ref="I583">_xlfn.IFS(B583=$N$4,H583/$O$4,B583=$N$5,H583/$O$5,B583=$N$6,H583/$O$6,B583=$N$7,H583/$O$7,B583=$N$8,H583/$O$8,B583=$N$9,H583/$O$9,B583=$N$10,H583/$O$10)</f>
        <v>4.6062682165941846E-4</v>
      </c>
      <c r="J583" s="15" cm="1">
        <f t="array" ref="J583">_xlfn.IFS(B583=$N$4,I583*$Q$4,B583=$N$5,I583*$Q$5,B583=$N$6,I583*$Q$6,B583=$N$7,I583*$Q$7,B583=$N$8,I583*$Q$8,B583=$N$9,I583*$Q$9,B583=$N$10,I583*$Q$10)</f>
        <v>1886324.5779524283</v>
      </c>
      <c r="K583" s="4">
        <f>SUM(H583,J583)</f>
        <v>1913860.4779524282</v>
      </c>
      <c r="M583">
        <v>1739600</v>
      </c>
    </row>
    <row r="584" spans="1:13" x14ac:dyDescent="0.2">
      <c r="A584">
        <v>1739600</v>
      </c>
      <c r="B584">
        <v>2019</v>
      </c>
      <c r="C584" t="s">
        <v>5</v>
      </c>
      <c r="D584" t="s">
        <v>6</v>
      </c>
      <c r="E584" t="s">
        <v>7</v>
      </c>
      <c r="F584" t="s">
        <v>923</v>
      </c>
      <c r="G584" s="25" t="s">
        <v>922</v>
      </c>
      <c r="H584" s="26">
        <v>28070.27</v>
      </c>
      <c r="I584" cm="1">
        <f t="array" ref="I584">_xlfn.IFS(B584=$N$4,H584/$O$4,B584=$N$5,H584/$O$5,B584=$N$6,H584/$O$6,B584=$N$7,H584/$O$7,B584=$N$8,H584/$O$8,B584=$N$9,H584/$O$9,B584=$N$10,H584/$O$10)</f>
        <v>4.4731778475632104E-4</v>
      </c>
      <c r="J584" s="15" cm="1">
        <f t="array" ref="J584">_xlfn.IFS(B584=$N$4,I584*$Q$4,B584=$N$5,I584*$Q$5,B584=$N$6,I584*$Q$6,B584=$N$7,I584*$Q$7,B584=$N$8,I584*$Q$8,B584=$N$9,I584*$Q$9,B584=$N$10,I584*$Q$10)</f>
        <v>1997730.4826213319</v>
      </c>
      <c r="K584" s="4">
        <f>SUM(H584,J584)</f>
        <v>2025800.752621332</v>
      </c>
      <c r="M584">
        <v>1739600</v>
      </c>
    </row>
    <row r="585" spans="1:13" x14ac:dyDescent="0.2">
      <c r="A585">
        <v>1739600</v>
      </c>
      <c r="B585">
        <v>2020</v>
      </c>
      <c r="C585" t="s">
        <v>5</v>
      </c>
      <c r="D585" t="s">
        <v>6</v>
      </c>
      <c r="E585" t="s">
        <v>7</v>
      </c>
      <c r="F585" t="s">
        <v>923</v>
      </c>
      <c r="G585" s="8" t="s">
        <v>922</v>
      </c>
      <c r="H585" s="11">
        <v>30447.99</v>
      </c>
      <c r="I585" cm="1">
        <f t="array" ref="I585">_xlfn.IFS(B585=$N$4,H585/$O$4,B585=$N$5,H585/$O$5,B585=$N$6,H585/$O$6,B585=$N$7,H585/$O$7,B585=$N$8,H585/$O$8,B585=$N$9,H585/$O$9,B585=$N$10,H585/$O$10)</f>
        <v>4.9545417593257319E-4</v>
      </c>
      <c r="J585" s="15" cm="1">
        <f t="array" ref="J585">_xlfn.IFS(B585=$N$4,I585*$Q$4,B585=$N$5,I585*$Q$5,B585=$N$6,I585*$Q$6,B585=$N$7,I585*$Q$7,B585=$N$8,I585*$Q$8,B585=$N$9,I585*$Q$9,B585=$N$10,I585*$Q$10)</f>
        <v>2384844.7350102058</v>
      </c>
      <c r="K585" s="4">
        <f>SUM(H585,J585)</f>
        <v>2415292.725010206</v>
      </c>
      <c r="M585">
        <v>1739600</v>
      </c>
    </row>
    <row r="586" spans="1:13" x14ac:dyDescent="0.2">
      <c r="A586">
        <v>1739600</v>
      </c>
      <c r="B586">
        <v>2021</v>
      </c>
      <c r="C586" t="s">
        <v>5</v>
      </c>
      <c r="D586" t="s">
        <v>6</v>
      </c>
      <c r="E586" t="s">
        <v>7</v>
      </c>
      <c r="F586" t="s">
        <v>923</v>
      </c>
      <c r="G586" s="8" t="s">
        <v>922</v>
      </c>
      <c r="H586" s="11">
        <v>28516.3</v>
      </c>
      <c r="I586" cm="1">
        <f t="array" ref="I586">_xlfn.IFS(B586=$N$4,H586/$O$4,B586=$N$5,H586/$O$5,B586=$N$6,H586/$O$6,B586=$N$7,H586/$O$7,B586=$N$8,H586/$O$8,B586=$N$9,H586/$O$9,B586=$N$10,H586/$O$10)</f>
        <v>4.6491587090266676E-4</v>
      </c>
      <c r="J586" s="15" cm="1">
        <f t="array" ref="J586">_xlfn.IFS(B586=$N$4,I586*$Q$4,B586=$N$5,I586*$Q$5,B586=$N$6,I586*$Q$6,B586=$N$7,I586*$Q$7,B586=$N$8,I586*$Q$8,B586=$N$9,I586*$Q$9,B586=$N$10,I586*$Q$10)</f>
        <v>2389969.0074341022</v>
      </c>
      <c r="K586" s="4">
        <f>SUM(H586,J586)</f>
        <v>2418485.3074341021</v>
      </c>
      <c r="M586">
        <v>1739600</v>
      </c>
    </row>
    <row r="587" spans="1:13" x14ac:dyDescent="0.2">
      <c r="A587">
        <v>1739600</v>
      </c>
      <c r="B587">
        <v>2022</v>
      </c>
      <c r="C587" t="s">
        <v>5</v>
      </c>
      <c r="D587" t="s">
        <v>6</v>
      </c>
      <c r="E587" t="s">
        <v>7</v>
      </c>
      <c r="F587" t="s">
        <v>923</v>
      </c>
      <c r="G587" t="s">
        <v>922</v>
      </c>
      <c r="H587">
        <v>31227.11</v>
      </c>
      <c r="I587" cm="1">
        <f t="array" ref="I587">_xlfn.IFS(B587=$N$4,H587/$O$4,B587=$N$5,H587/$O$5,B587=$N$6,H587/$O$6,B587=$N$7,H587/$O$7,B587=$N$8,H587/$O$8,B587=$N$9,H587/$O$9,B587=$N$10,H587/$O$10)</f>
        <v>4.6170740895262394E-4</v>
      </c>
      <c r="J587" s="15" cm="1">
        <f t="array" ref="J587">_xlfn.IFS(B587=$N$4,I587*$Q$4,B587=$N$5,I587*$Q$5,B587=$N$6,I587*$Q$6,B587=$N$7,I587*$Q$7,B587=$N$8,I587*$Q$8,B587=$N$9,I587*$Q$9,B587=$N$10,I587*$Q$10)</f>
        <v>2708744.951123239</v>
      </c>
      <c r="K587" s="4">
        <f>SUM(H587,J587)</f>
        <v>2739972.0611232389</v>
      </c>
      <c r="M587">
        <v>1739600</v>
      </c>
    </row>
    <row r="588" spans="1:13" x14ac:dyDescent="0.2">
      <c r="A588">
        <v>1739510</v>
      </c>
      <c r="B588">
        <v>2016</v>
      </c>
      <c r="C588" t="s">
        <v>5</v>
      </c>
      <c r="D588" t="s">
        <v>6</v>
      </c>
      <c r="E588" t="s">
        <v>7</v>
      </c>
      <c r="F588" t="s">
        <v>3286</v>
      </c>
      <c r="G588" s="9" t="s">
        <v>3285</v>
      </c>
      <c r="H588" s="10">
        <v>264100.96000000002</v>
      </c>
      <c r="I588" cm="1">
        <f t="array" ref="I588">_xlfn.IFS(B588=$N$4,H588/$O$4,B588=$N$5,H588/$O$5,B588=$N$6,H588/$O$6,B588=$N$7,H588/$O$7,B588=$N$8,H588/$O$8,B588=$N$9,H588/$O$9,B588=$N$10,H588/$O$10)</f>
        <v>2.0278386589929246E-3</v>
      </c>
      <c r="J588" s="15" cm="1">
        <f t="array" ref="J588">_xlfn.IFS(B588=$N$4,I588*$Q$4,B588=$N$5,I588*$Q$5,B588=$N$6,I588*$Q$6,B588=$N$7,I588*$Q$7,B588=$N$8,I588*$Q$8,B588=$N$9,I588*$Q$9,B588=$N$10,I588*$Q$10)</f>
        <v>7589123.8151030634</v>
      </c>
      <c r="K588" s="4">
        <f>SUM(H588,J588)</f>
        <v>7853224.7751030633</v>
      </c>
      <c r="M588">
        <v>1739510</v>
      </c>
    </row>
    <row r="589" spans="1:13" x14ac:dyDescent="0.2">
      <c r="A589">
        <v>1739510</v>
      </c>
      <c r="B589">
        <v>2017</v>
      </c>
      <c r="C589" t="s">
        <v>5</v>
      </c>
      <c r="D589" t="s">
        <v>6</v>
      </c>
      <c r="E589" t="s">
        <v>7</v>
      </c>
      <c r="F589" t="s">
        <v>3286</v>
      </c>
      <c r="G589" s="8" t="s">
        <v>3285</v>
      </c>
      <c r="H589" s="11">
        <v>111659.99</v>
      </c>
      <c r="I589" cm="1">
        <f t="array" ref="I589">_xlfn.IFS(B589=$N$4,H589/$O$4,B589=$N$5,H589/$O$5,B589=$N$6,H589/$O$6,B589=$N$7,H589/$O$7,B589=$N$8,H589/$O$8,B589=$N$9,H589/$O$9,B589=$N$10,H589/$O$10)</f>
        <v>8.3577465813715205E-4</v>
      </c>
      <c r="J589" s="15" cm="1">
        <f t="array" ref="J589">_xlfn.IFS(B589=$N$4,I589*$Q$4,B589=$N$5,I589*$Q$5,B589=$N$6,I589*$Q$6,B589=$N$7,I589*$Q$7,B589=$N$8,I589*$Q$8,B589=$N$9,I589*$Q$9,B589=$N$10,I589*$Q$10)</f>
        <v>3331701.757742078</v>
      </c>
      <c r="K589" s="4">
        <f>SUM(H589,J589)</f>
        <v>3443361.7477420783</v>
      </c>
      <c r="M589">
        <v>1739510</v>
      </c>
    </row>
    <row r="590" spans="1:13" x14ac:dyDescent="0.2">
      <c r="A590">
        <v>1739510</v>
      </c>
      <c r="B590">
        <v>2018</v>
      </c>
      <c r="C590" t="s">
        <v>5</v>
      </c>
      <c r="D590" t="s">
        <v>6</v>
      </c>
      <c r="E590" t="s">
        <v>7</v>
      </c>
      <c r="F590" t="s">
        <v>3286</v>
      </c>
      <c r="G590" s="8" t="s">
        <v>3285</v>
      </c>
      <c r="H590" s="11">
        <v>123786.56</v>
      </c>
      <c r="I590" cm="1">
        <f t="array" ref="I590">_xlfn.IFS(B590=$N$4,H590/$O$4,B590=$N$5,H590/$O$5,B590=$N$6,H590/$O$6,B590=$N$7,H590/$O$7,B590=$N$8,H590/$O$8,B590=$N$9,H590/$O$9,B590=$N$10,H590/$O$10)</f>
        <v>2.0707298362121051E-3</v>
      </c>
      <c r="J590" s="15" cm="1">
        <f t="array" ref="J590">_xlfn.IFS(B590=$N$4,I590*$Q$4,B590=$N$5,I590*$Q$5,B590=$N$6,I590*$Q$6,B590=$N$7,I590*$Q$7,B590=$N$8,I590*$Q$8,B590=$N$9,I590*$Q$9,B590=$N$10,I590*$Q$10)</f>
        <v>8479898.2618393786</v>
      </c>
      <c r="K590" s="4">
        <f>SUM(H590,J590)</f>
        <v>8603684.8218393791</v>
      </c>
      <c r="M590">
        <v>1739510</v>
      </c>
    </row>
    <row r="591" spans="1:13" x14ac:dyDescent="0.2">
      <c r="A591">
        <v>1739510</v>
      </c>
      <c r="B591">
        <v>2019</v>
      </c>
      <c r="C591" t="s">
        <v>5</v>
      </c>
      <c r="D591" t="s">
        <v>6</v>
      </c>
      <c r="E591" t="s">
        <v>7</v>
      </c>
      <c r="F591" t="s">
        <v>3286</v>
      </c>
      <c r="G591" s="25" t="s">
        <v>3285</v>
      </c>
      <c r="H591" s="26">
        <v>128950.5</v>
      </c>
      <c r="I591" cm="1">
        <f t="array" ref="I591">_xlfn.IFS(B591=$N$4,H591/$O$4,B591=$N$5,H591/$O$5,B591=$N$6,H591/$O$6,B591=$N$7,H591/$O$7,B591=$N$8,H591/$O$8,B591=$N$9,H591/$O$9,B591=$N$10,H591/$O$10)</f>
        <v>2.0549090551398321E-3</v>
      </c>
      <c r="J591" s="15" cm="1">
        <f t="array" ref="J591">_xlfn.IFS(B591=$N$4,I591*$Q$4,B591=$N$5,I591*$Q$5,B591=$N$6,I591*$Q$6,B591=$N$7,I591*$Q$7,B591=$N$8,I591*$Q$8,B591=$N$9,I591*$Q$9,B591=$N$10,I591*$Q$10)</f>
        <v>9177266.3604326583</v>
      </c>
      <c r="K591" s="4">
        <f>SUM(H591,J591)</f>
        <v>9306216.8604326583</v>
      </c>
      <c r="M591">
        <v>1739510</v>
      </c>
    </row>
    <row r="592" spans="1:13" x14ac:dyDescent="0.2">
      <c r="A592">
        <v>1739510</v>
      </c>
      <c r="B592">
        <v>2020</v>
      </c>
      <c r="C592" t="s">
        <v>5</v>
      </c>
      <c r="D592" t="s">
        <v>6</v>
      </c>
      <c r="E592" t="s">
        <v>7</v>
      </c>
      <c r="F592" t="s">
        <v>3286</v>
      </c>
      <c r="G592" s="8" t="s">
        <v>3285</v>
      </c>
      <c r="H592" s="11">
        <v>132500.04999999999</v>
      </c>
      <c r="I592" cm="1">
        <f t="array" ref="I592">_xlfn.IFS(B592=$N$4,H592/$O$4,B592=$N$5,H592/$O$5,B592=$N$6,H592/$O$6,B592=$N$7,H592/$O$7,B592=$N$8,H592/$O$8,B592=$N$9,H592/$O$9,B592=$N$10,H592/$O$10)</f>
        <v>2.1560603206902894E-3</v>
      </c>
      <c r="J592" s="15" cm="1">
        <f t="array" ref="J592">_xlfn.IFS(B592=$N$4,I592*$Q$4,B592=$N$5,I592*$Q$5,B592=$N$6,I592*$Q$6,B592=$N$7,I592*$Q$7,B592=$N$8,I592*$Q$8,B592=$N$9,I592*$Q$9,B592=$N$10,I592*$Q$10)</f>
        <v>10378092.170651952</v>
      </c>
      <c r="K592" s="4">
        <f>SUM(H592,J592)</f>
        <v>10510592.220651953</v>
      </c>
      <c r="M592">
        <v>1739510</v>
      </c>
    </row>
    <row r="593" spans="1:13" x14ac:dyDescent="0.2">
      <c r="A593">
        <v>1739510</v>
      </c>
      <c r="B593">
        <v>2021</v>
      </c>
      <c r="C593" t="s">
        <v>5</v>
      </c>
      <c r="D593" t="s">
        <v>6</v>
      </c>
      <c r="E593" t="s">
        <v>7</v>
      </c>
      <c r="F593" t="s">
        <v>3286</v>
      </c>
      <c r="G593" s="8" t="s">
        <v>3285</v>
      </c>
      <c r="H593" s="11">
        <v>130747.34</v>
      </c>
      <c r="I593" cm="1">
        <f t="array" ref="I593">_xlfn.IFS(B593=$N$4,H593/$O$4,B593=$N$5,H593/$O$5,B593=$N$6,H593/$O$6,B593=$N$7,H593/$O$7,B593=$N$8,H593/$O$8,B593=$N$9,H593/$O$9,B593=$N$10,H593/$O$10)</f>
        <v>2.1316409718058473E-3</v>
      </c>
      <c r="J593" s="15" cm="1">
        <f t="array" ref="J593">_xlfn.IFS(B593=$N$4,I593*$Q$4,B593=$N$5,I593*$Q$5,B593=$N$6,I593*$Q$6,B593=$N$7,I593*$Q$7,B593=$N$8,I593*$Q$8,B593=$N$9,I593*$Q$9,B593=$N$10,I593*$Q$10)</f>
        <v>10958016.657295972</v>
      </c>
      <c r="K593" s="4">
        <f>SUM(H593,J593)</f>
        <v>11088763.997295972</v>
      </c>
      <c r="M593">
        <v>1739510</v>
      </c>
    </row>
    <row r="594" spans="1:13" x14ac:dyDescent="0.2">
      <c r="A594">
        <v>1739510</v>
      </c>
      <c r="B594">
        <v>2022</v>
      </c>
      <c r="C594" t="s">
        <v>5</v>
      </c>
      <c r="D594" t="s">
        <v>6</v>
      </c>
      <c r="E594" t="s">
        <v>7</v>
      </c>
      <c r="F594" t="s">
        <v>3286</v>
      </c>
      <c r="G594" t="s">
        <v>3285</v>
      </c>
      <c r="H594">
        <v>128159.08</v>
      </c>
      <c r="I594" cm="1">
        <f t="array" ref="I594">_xlfn.IFS(B594=$N$4,H594/$O$4,B594=$N$5,H594/$O$5,B594=$N$6,H594/$O$6,B594=$N$7,H594/$O$7,B594=$N$8,H594/$O$8,B594=$N$9,H594/$O$9,B594=$N$10,H594/$O$10)</f>
        <v>1.8948918667322096E-3</v>
      </c>
      <c r="J594" s="15" cm="1">
        <f t="array" ref="J594">_xlfn.IFS(B594=$N$4,I594*$Q$4,B594=$N$5,I594*$Q$5,B594=$N$6,I594*$Q$6,B594=$N$7,I594*$Q$7,B594=$N$8,I594*$Q$8,B594=$N$9,I594*$Q$9,B594=$N$10,I594*$Q$10)</f>
        <v>11116951.292982262</v>
      </c>
      <c r="K594" s="4">
        <f>SUM(H594,J594)</f>
        <v>11245110.372982262</v>
      </c>
      <c r="M594">
        <v>1739510</v>
      </c>
    </row>
    <row r="595" spans="1:13" x14ac:dyDescent="0.2">
      <c r="A595">
        <v>1739480</v>
      </c>
      <c r="B595">
        <v>2016</v>
      </c>
      <c r="C595" t="s">
        <v>5</v>
      </c>
      <c r="D595" t="s">
        <v>6</v>
      </c>
      <c r="E595" t="s">
        <v>7</v>
      </c>
      <c r="F595" t="s">
        <v>2036</v>
      </c>
      <c r="G595" s="9" t="s">
        <v>2035</v>
      </c>
      <c r="H595" s="10">
        <v>33613.61</v>
      </c>
      <c r="I595" cm="1">
        <f t="array" ref="I595">_xlfn.IFS(B595=$N$4,H595/$O$4,B595=$N$5,H595/$O$5,B595=$N$6,H595/$O$6,B595=$N$7,H595/$O$7,B595=$N$8,H595/$O$8,B595=$N$9,H595/$O$9,B595=$N$10,H595/$O$10)</f>
        <v>2.5809439627296756E-4</v>
      </c>
      <c r="J595" s="15" cm="1">
        <f t="array" ref="J595">_xlfn.IFS(B595=$N$4,I595*$Q$4,B595=$N$5,I595*$Q$5,B595=$N$6,I595*$Q$6,B595=$N$7,I595*$Q$7,B595=$N$8,I595*$Q$8,B595=$N$9,I595*$Q$9,B595=$N$10,I595*$Q$10)</f>
        <v>965910.34035842377</v>
      </c>
      <c r="K595" s="4">
        <f>SUM(H595,J595)</f>
        <v>999523.95035842375</v>
      </c>
      <c r="M595">
        <v>1739480</v>
      </c>
    </row>
    <row r="596" spans="1:13" x14ac:dyDescent="0.2">
      <c r="A596">
        <v>1739480</v>
      </c>
      <c r="B596">
        <v>2017</v>
      </c>
      <c r="C596" t="s">
        <v>5</v>
      </c>
      <c r="D596" t="s">
        <v>6</v>
      </c>
      <c r="E596" t="s">
        <v>7</v>
      </c>
      <c r="F596" t="s">
        <v>2036</v>
      </c>
      <c r="G596" s="8" t="s">
        <v>2035</v>
      </c>
      <c r="H596" s="11">
        <v>15281.69</v>
      </c>
      <c r="I596" cm="1">
        <f t="array" ref="I596">_xlfn.IFS(B596=$N$4,H596/$O$4,B596=$N$5,H596/$O$5,B596=$N$6,H596/$O$6,B596=$N$7,H596/$O$7,B596=$N$8,H596/$O$8,B596=$N$9,H596/$O$9,B596=$N$10,H596/$O$10)</f>
        <v>1.1438339942093793E-4</v>
      </c>
      <c r="J596" s="15" cm="1">
        <f t="array" ref="J596">_xlfn.IFS(B596=$N$4,I596*$Q$4,B596=$N$5,I596*$Q$5,B596=$N$6,I596*$Q$6,B596=$N$7,I596*$Q$7,B596=$N$8,I596*$Q$8,B596=$N$9,I596*$Q$9,B596=$N$10,I596*$Q$10)</f>
        <v>455973.83121984458</v>
      </c>
      <c r="K596" s="4">
        <f>SUM(H596,J596)</f>
        <v>471255.52121984458</v>
      </c>
      <c r="M596">
        <v>1739480</v>
      </c>
    </row>
    <row r="597" spans="1:13" x14ac:dyDescent="0.2">
      <c r="A597">
        <v>1739480</v>
      </c>
      <c r="B597">
        <v>2018</v>
      </c>
      <c r="C597" t="s">
        <v>5</v>
      </c>
      <c r="D597" t="s">
        <v>6</v>
      </c>
      <c r="E597" t="s">
        <v>7</v>
      </c>
      <c r="F597" t="s">
        <v>2036</v>
      </c>
      <c r="G597" s="8" t="s">
        <v>2035</v>
      </c>
      <c r="H597" s="11">
        <v>12840.58</v>
      </c>
      <c r="I597" cm="1">
        <f t="array" ref="I597">_xlfn.IFS(B597=$N$4,H597/$O$4,B597=$N$5,H597/$O$5,B597=$N$6,H597/$O$6,B597=$N$7,H597/$O$7,B597=$N$8,H597/$O$8,B597=$N$9,H597/$O$9,B597=$N$10,H597/$O$10)</f>
        <v>2.148001537506853E-4</v>
      </c>
      <c r="J597" s="15" cm="1">
        <f t="array" ref="J597">_xlfn.IFS(B597=$N$4,I597*$Q$4,B597=$N$5,I597*$Q$5,B597=$N$6,I597*$Q$6,B597=$N$7,I597*$Q$7,B597=$N$8,I597*$Q$8,B597=$N$9,I597*$Q$9,B597=$N$10,I597*$Q$10)</f>
        <v>879633.55652673019</v>
      </c>
      <c r="K597" s="4">
        <f>SUM(H597,J597)</f>
        <v>892474.13652673014</v>
      </c>
      <c r="M597">
        <v>1739480</v>
      </c>
    </row>
    <row r="598" spans="1:13" x14ac:dyDescent="0.2">
      <c r="A598">
        <v>1739480</v>
      </c>
      <c r="B598">
        <v>2019</v>
      </c>
      <c r="C598" t="s">
        <v>5</v>
      </c>
      <c r="D598" t="s">
        <v>6</v>
      </c>
      <c r="E598" t="s">
        <v>7</v>
      </c>
      <c r="F598" t="s">
        <v>2036</v>
      </c>
      <c r="G598" s="25" t="s">
        <v>2035</v>
      </c>
      <c r="H598" s="26">
        <v>13628.05</v>
      </c>
      <c r="I598" cm="1">
        <f t="array" ref="I598">_xlfn.IFS(B598=$N$4,H598/$O$4,B598=$N$5,H598/$O$5,B598=$N$6,H598/$O$6,B598=$N$7,H598/$O$7,B598=$N$8,H598/$O$8,B598=$N$9,H598/$O$9,B598=$N$10,H598/$O$10)</f>
        <v>2.1717173139226592E-4</v>
      </c>
      <c r="J598" s="15" cm="1">
        <f t="array" ref="J598">_xlfn.IFS(B598=$N$4,I598*$Q$4,B598=$N$5,I598*$Q$5,B598=$N$6,I598*$Q$6,B598=$N$7,I598*$Q$7,B598=$N$8,I598*$Q$8,B598=$N$9,I598*$Q$9,B598=$N$10,I598*$Q$10)</f>
        <v>969893.44611532555</v>
      </c>
      <c r="K598" s="4">
        <f>SUM(H598,J598)</f>
        <v>983521.4961153256</v>
      </c>
      <c r="M598">
        <v>1739480</v>
      </c>
    </row>
    <row r="599" spans="1:13" x14ac:dyDescent="0.2">
      <c r="A599">
        <v>1739480</v>
      </c>
      <c r="B599">
        <v>2020</v>
      </c>
      <c r="C599" t="s">
        <v>5</v>
      </c>
      <c r="D599" t="s">
        <v>6</v>
      </c>
      <c r="E599" t="s">
        <v>7</v>
      </c>
      <c r="F599" t="s">
        <v>2036</v>
      </c>
      <c r="G599" s="8" t="s">
        <v>2035</v>
      </c>
      <c r="H599" s="11">
        <v>13386.57</v>
      </c>
      <c r="I599" cm="1">
        <f t="array" ref="I599">_xlfn.IFS(B599=$N$4,H599/$O$4,B599=$N$5,H599/$O$5,B599=$N$6,H599/$O$6,B599=$N$7,H599/$O$7,B599=$N$8,H599/$O$8,B599=$N$9,H599/$O$9,B599=$N$10,H599/$O$10)</f>
        <v>2.1782823785457449E-4</v>
      </c>
      <c r="J599" s="15" cm="1">
        <f t="array" ref="J599">_xlfn.IFS(B599=$N$4,I599*$Q$4,B599=$N$5,I599*$Q$5,B599=$N$6,I599*$Q$6,B599=$N$7,I599*$Q$7,B599=$N$8,I599*$Q$8,B599=$N$9,I599*$Q$9,B599=$N$10,I599*$Q$10)</f>
        <v>1048505.6972347129</v>
      </c>
      <c r="K599" s="4">
        <f>SUM(H599,J599)</f>
        <v>1061892.2672347128</v>
      </c>
      <c r="M599">
        <v>1739480</v>
      </c>
    </row>
    <row r="600" spans="1:13" x14ac:dyDescent="0.2">
      <c r="A600">
        <v>1739480</v>
      </c>
      <c r="B600">
        <v>2021</v>
      </c>
      <c r="C600" t="s">
        <v>5</v>
      </c>
      <c r="D600" t="s">
        <v>6</v>
      </c>
      <c r="E600" t="s">
        <v>7</v>
      </c>
      <c r="F600" t="s">
        <v>2036</v>
      </c>
      <c r="G600" s="8" t="s">
        <v>2035</v>
      </c>
      <c r="H600" s="11">
        <v>16914.919999999998</v>
      </c>
      <c r="I600" cm="1">
        <f t="array" ref="I600">_xlfn.IFS(B600=$N$4,H600/$O$4,B600=$N$5,H600/$O$5,B600=$N$6,H600/$O$6,B600=$N$7,H600/$O$7,B600=$N$8,H600/$O$8,B600=$N$9,H600/$O$9,B600=$N$10,H600/$O$10)</f>
        <v>2.7577261997695831E-4</v>
      </c>
      <c r="J600" s="15" cm="1">
        <f t="array" ref="J600">_xlfn.IFS(B600=$N$4,I600*$Q$4,B600=$N$5,I600*$Q$5,B600=$N$6,I600*$Q$6,B600=$N$7,I600*$Q$7,B600=$N$8,I600*$Q$8,B600=$N$9,I600*$Q$9,B600=$N$10,I600*$Q$10)</f>
        <v>1417650.0655143636</v>
      </c>
      <c r="K600" s="4">
        <f>SUM(H600,J600)</f>
        <v>1434564.9855143635</v>
      </c>
      <c r="M600">
        <v>1739480</v>
      </c>
    </row>
    <row r="601" spans="1:13" x14ac:dyDescent="0.2">
      <c r="A601">
        <v>1739480</v>
      </c>
      <c r="B601">
        <v>2022</v>
      </c>
      <c r="C601" t="s">
        <v>5</v>
      </c>
      <c r="D601" t="s">
        <v>6</v>
      </c>
      <c r="E601" t="s">
        <v>7</v>
      </c>
      <c r="F601" t="s">
        <v>2036</v>
      </c>
      <c r="G601" t="s">
        <v>2035</v>
      </c>
      <c r="H601">
        <v>16642.39</v>
      </c>
      <c r="I601" cm="1">
        <f t="array" ref="I601">_xlfn.IFS(B601=$N$4,H601/$O$4,B601=$N$5,H601/$O$5,B601=$N$6,H601/$O$6,B601=$N$7,H601/$O$7,B601=$N$8,H601/$O$8,B601=$N$9,H601/$O$9,B601=$N$10,H601/$O$10)</f>
        <v>2.4606551056690994E-4</v>
      </c>
      <c r="J601" s="15" cm="1">
        <f t="array" ref="J601">_xlfn.IFS(B601=$N$4,I601*$Q$4,B601=$N$5,I601*$Q$5,B601=$N$6,I601*$Q$6,B601=$N$7,I601*$Q$7,B601=$N$8,I601*$Q$8,B601=$N$9,I601*$Q$9,B601=$N$10,I601*$Q$10)</f>
        <v>1443617.0970392034</v>
      </c>
      <c r="K601" s="4">
        <f>SUM(H601,J601)</f>
        <v>1460259.4870392033</v>
      </c>
      <c r="M601">
        <v>1739480</v>
      </c>
    </row>
    <row r="602" spans="1:13" x14ac:dyDescent="0.2">
      <c r="A602">
        <v>1739450</v>
      </c>
      <c r="B602">
        <v>2016</v>
      </c>
      <c r="C602" t="s">
        <v>5</v>
      </c>
      <c r="D602" t="s">
        <v>6</v>
      </c>
      <c r="E602" t="s">
        <v>7</v>
      </c>
      <c r="F602" t="s">
        <v>2866</v>
      </c>
      <c r="G602" s="9" t="s">
        <v>2865</v>
      </c>
      <c r="H602" s="10">
        <v>44416.63</v>
      </c>
      <c r="I602" cm="1">
        <f t="array" ref="I602">_xlfn.IFS(B602=$N$4,H602/$O$4,B602=$N$5,H602/$O$5,B602=$N$6,H602/$O$6,B602=$N$7,H602/$O$7,B602=$N$8,H602/$O$8,B602=$N$9,H602/$O$9,B602=$N$10,H602/$O$10)</f>
        <v>3.410429080461687E-4</v>
      </c>
      <c r="J602" s="15" cm="1">
        <f t="array" ref="J602">_xlfn.IFS(B602=$N$4,I602*$Q$4,B602=$N$5,I602*$Q$5,B602=$N$6,I602*$Q$6,B602=$N$7,I602*$Q$7,B602=$N$8,I602*$Q$8,B602=$N$9,I602*$Q$9,B602=$N$10,I602*$Q$10)</f>
        <v>1276342.5945881493</v>
      </c>
      <c r="K602" s="4">
        <f>SUM(H602,J602)</f>
        <v>1320759.2245881492</v>
      </c>
      <c r="M602">
        <v>1739450</v>
      </c>
    </row>
    <row r="603" spans="1:13" x14ac:dyDescent="0.2">
      <c r="A603">
        <v>1739450</v>
      </c>
      <c r="B603">
        <v>2017</v>
      </c>
      <c r="C603" t="s">
        <v>5</v>
      </c>
      <c r="D603" t="s">
        <v>6</v>
      </c>
      <c r="E603" t="s">
        <v>7</v>
      </c>
      <c r="F603" t="s">
        <v>2866</v>
      </c>
      <c r="G603" s="8" t="s">
        <v>2865</v>
      </c>
      <c r="H603" s="11">
        <v>22952.13</v>
      </c>
      <c r="I603" cm="1">
        <f t="array" ref="I603">_xlfn.IFS(B603=$N$4,H603/$O$4,B603=$N$5,H603/$O$5,B603=$N$6,H603/$O$6,B603=$N$7,H603/$O$7,B603=$N$8,H603/$O$8,B603=$N$9,H603/$O$9,B603=$N$10,H603/$O$10)</f>
        <v>1.7179661760913172E-4</v>
      </c>
      <c r="J603" s="15" cm="1">
        <f t="array" ref="J603">_xlfn.IFS(B603=$N$4,I603*$Q$4,B603=$N$5,I603*$Q$5,B603=$N$6,I603*$Q$6,B603=$N$7,I603*$Q$7,B603=$N$8,I603*$Q$8,B603=$N$9,I603*$Q$9,B603=$N$10,I603*$Q$10)</f>
        <v>684843.80004802684</v>
      </c>
      <c r="K603" s="4">
        <f>SUM(H603,J603)</f>
        <v>707795.93004802684</v>
      </c>
      <c r="M603">
        <v>1739450</v>
      </c>
    </row>
    <row r="604" spans="1:13" x14ac:dyDescent="0.2">
      <c r="A604">
        <v>1739450</v>
      </c>
      <c r="B604">
        <v>2018</v>
      </c>
      <c r="C604" t="s">
        <v>5</v>
      </c>
      <c r="D604" t="s">
        <v>6</v>
      </c>
      <c r="E604" t="s">
        <v>7</v>
      </c>
      <c r="F604" t="s">
        <v>2866</v>
      </c>
      <c r="G604" s="8" t="s">
        <v>2865</v>
      </c>
      <c r="H604" s="11">
        <v>3210.46</v>
      </c>
      <c r="I604" cm="1">
        <f t="array" ref="I604">_xlfn.IFS(B604=$N$4,H604/$O$4,B604=$N$5,H604/$O$5,B604=$N$6,H604/$O$6,B604=$N$7,H604/$O$7,B604=$N$8,H604/$O$8,B604=$N$9,H604/$O$9,B604=$N$10,H604/$O$10)</f>
        <v>5.3705307829585981E-5</v>
      </c>
      <c r="J604" s="15" cm="1">
        <f t="array" ref="J604">_xlfn.IFS(B604=$N$4,I604*$Q$4,B604=$N$5,I604*$Q$5,B604=$N$6,I604*$Q$6,B604=$N$7,I604*$Q$7,B604=$N$8,I604*$Q$8,B604=$N$9,I604*$Q$9,B604=$N$10,I604*$Q$10)</f>
        <v>219929.96795213351</v>
      </c>
      <c r="K604" s="4">
        <f>SUM(H604,J604)</f>
        <v>223140.4279521335</v>
      </c>
      <c r="M604">
        <v>1739450</v>
      </c>
    </row>
    <row r="605" spans="1:13" x14ac:dyDescent="0.2">
      <c r="A605">
        <v>1739450</v>
      </c>
      <c r="B605">
        <v>2019</v>
      </c>
      <c r="C605" t="s">
        <v>5</v>
      </c>
      <c r="D605" t="s">
        <v>6</v>
      </c>
      <c r="E605" t="s">
        <v>7</v>
      </c>
      <c r="F605" t="s">
        <v>2866</v>
      </c>
      <c r="G605" s="25" t="s">
        <v>2865</v>
      </c>
      <c r="H605" s="26">
        <v>14835.78</v>
      </c>
      <c r="I605" cm="1">
        <f t="array" ref="I605">_xlfn.IFS(B605=$N$4,H605/$O$4,B605=$N$5,H605/$O$5,B605=$N$6,H605/$O$6,B605=$N$7,H605/$O$7,B605=$N$8,H605/$O$8,B605=$N$9,H605/$O$9,B605=$N$10,H605/$O$10)</f>
        <v>2.364176847865066E-4</v>
      </c>
      <c r="J605" s="15" cm="1">
        <f t="array" ref="J605">_xlfn.IFS(B605=$N$4,I605*$Q$4,B605=$N$5,I605*$Q$5,B605=$N$6,I605*$Q$6,B605=$N$7,I605*$Q$7,B605=$N$8,I605*$Q$8,B605=$N$9,I605*$Q$9,B605=$N$10,I605*$Q$10)</f>
        <v>1055846.272211272</v>
      </c>
      <c r="K605" s="4">
        <f>SUM(H605,J605)</f>
        <v>1070682.0522112721</v>
      </c>
      <c r="M605">
        <v>1739450</v>
      </c>
    </row>
    <row r="606" spans="1:13" x14ac:dyDescent="0.2">
      <c r="A606">
        <v>1739450</v>
      </c>
      <c r="B606">
        <v>2020</v>
      </c>
      <c r="C606" t="s">
        <v>5</v>
      </c>
      <c r="D606" t="s">
        <v>6</v>
      </c>
      <c r="E606" t="s">
        <v>7</v>
      </c>
      <c r="F606" t="s">
        <v>2866</v>
      </c>
      <c r="G606" s="8" t="s">
        <v>2865</v>
      </c>
      <c r="H606" s="11">
        <v>15624.38</v>
      </c>
      <c r="I606" cm="1">
        <f t="array" ref="I606">_xlfn.IFS(B606=$N$4,H606/$O$4,B606=$N$5,H606/$O$5,B606=$N$6,H606/$O$6,B606=$N$7,H606/$O$7,B606=$N$8,H606/$O$8,B606=$N$9,H606/$O$9,B606=$N$10,H606/$O$10)</f>
        <v>2.5424221163227443E-4</v>
      </c>
      <c r="J606" s="15" cm="1">
        <f t="array" ref="J606">_xlfn.IFS(B606=$N$4,I606*$Q$4,B606=$N$5,I606*$Q$5,B606=$N$6,I606*$Q$6,B606=$N$7,I606*$Q$7,B606=$N$8,I606*$Q$8,B606=$N$9,I606*$Q$9,B606=$N$10,I606*$Q$10)</f>
        <v>1223782.6004540448</v>
      </c>
      <c r="K606" s="4">
        <f>SUM(H606,J606)</f>
        <v>1239406.9804540446</v>
      </c>
      <c r="M606">
        <v>1739450</v>
      </c>
    </row>
    <row r="607" spans="1:13" x14ac:dyDescent="0.2">
      <c r="A607">
        <v>1739450</v>
      </c>
      <c r="B607">
        <v>2021</v>
      </c>
      <c r="C607" t="s">
        <v>5</v>
      </c>
      <c r="D607" t="s">
        <v>6</v>
      </c>
      <c r="E607" t="s">
        <v>7</v>
      </c>
      <c r="F607" t="s">
        <v>2866</v>
      </c>
      <c r="G607" s="8" t="s">
        <v>2865</v>
      </c>
      <c r="H607" s="11">
        <v>15366.9</v>
      </c>
      <c r="I607" cm="1">
        <f t="array" ref="I607">_xlfn.IFS(B607=$N$4,H607/$O$4,B607=$N$5,H607/$O$5,B607=$N$6,H607/$O$6,B607=$N$7,H607/$O$7,B607=$N$8,H607/$O$8,B607=$N$9,H607/$O$9,B607=$N$10,H607/$O$10)</f>
        <v>2.5053445561220038E-4</v>
      </c>
      <c r="J607" s="15" cm="1">
        <f t="array" ref="J607">_xlfn.IFS(B607=$N$4,I607*$Q$4,B607=$N$5,I607*$Q$5,B607=$N$6,I607*$Q$6,B607=$N$7,I607*$Q$7,B607=$N$8,I607*$Q$8,B607=$N$9,I607*$Q$9,B607=$N$10,I607*$Q$10)</f>
        <v>1287909.5373642128</v>
      </c>
      <c r="K607" s="4">
        <f>SUM(H607,J607)</f>
        <v>1303276.4373642127</v>
      </c>
      <c r="M607">
        <v>1739450</v>
      </c>
    </row>
    <row r="608" spans="1:13" x14ac:dyDescent="0.2">
      <c r="A608">
        <v>1739450</v>
      </c>
      <c r="B608">
        <v>2022</v>
      </c>
      <c r="C608" t="s">
        <v>5</v>
      </c>
      <c r="D608" t="s">
        <v>6</v>
      </c>
      <c r="E608" t="s">
        <v>7</v>
      </c>
      <c r="F608" t="s">
        <v>2866</v>
      </c>
      <c r="G608" t="s">
        <v>2865</v>
      </c>
      <c r="H608">
        <v>15786.27</v>
      </c>
      <c r="I608" cm="1">
        <f t="array" ref="I608">_xlfn.IFS(B608=$N$4,H608/$O$4,B608=$N$5,H608/$O$5,B608=$N$6,H608/$O$6,B608=$N$7,H608/$O$7,B608=$N$8,H608/$O$8,B608=$N$9,H608/$O$9,B608=$N$10,H608/$O$10)</f>
        <v>2.3340737643433987E-4</v>
      </c>
      <c r="J608" s="15" cm="1">
        <f t="array" ref="J608">_xlfn.IFS(B608=$N$4,I608*$Q$4,B608=$N$5,I608*$Q$5,B608=$N$6,I608*$Q$6,B608=$N$7,I608*$Q$7,B608=$N$8,I608*$Q$8,B608=$N$9,I608*$Q$9,B608=$N$10,I608*$Q$10)</f>
        <v>1369354.3577861753</v>
      </c>
      <c r="K608" s="4">
        <f>SUM(H608,J608)</f>
        <v>1385140.6277861753</v>
      </c>
      <c r="M608">
        <v>1739450</v>
      </c>
    </row>
    <row r="609" spans="1:13" x14ac:dyDescent="0.2">
      <c r="A609">
        <v>1739420</v>
      </c>
      <c r="B609">
        <v>2016</v>
      </c>
      <c r="C609" t="s">
        <v>5</v>
      </c>
      <c r="D609" t="s">
        <v>6</v>
      </c>
      <c r="E609" t="s">
        <v>7</v>
      </c>
      <c r="F609" t="s">
        <v>231</v>
      </c>
      <c r="G609" s="9" t="s">
        <v>230</v>
      </c>
      <c r="H609" s="10">
        <v>67870.17</v>
      </c>
      <c r="I609" cm="1">
        <f t="array" ref="I609">_xlfn.IFS(B609=$N$4,H609/$O$4,B609=$N$5,H609/$O$5,B609=$N$6,H609/$O$6,B609=$N$7,H609/$O$7,B609=$N$8,H609/$O$8,B609=$N$9,H609/$O$9,B609=$N$10,H609/$O$10)</f>
        <v>5.2112553668272083E-4</v>
      </c>
      <c r="J609" s="15" cm="1">
        <f t="array" ref="J609">_xlfn.IFS(B609=$N$4,I609*$Q$4,B609=$N$5,I609*$Q$5,B609=$N$6,I609*$Q$6,B609=$N$7,I609*$Q$7,B609=$N$8,I609*$Q$8,B609=$N$9,I609*$Q$9,B609=$N$10,I609*$Q$10)</f>
        <v>1950296.2938192021</v>
      </c>
      <c r="K609" s="4">
        <f>SUM(H609,J609)</f>
        <v>2018166.463819202</v>
      </c>
      <c r="M609">
        <v>1739420</v>
      </c>
    </row>
    <row r="610" spans="1:13" x14ac:dyDescent="0.2">
      <c r="A610">
        <v>1739420</v>
      </c>
      <c r="B610">
        <v>2017</v>
      </c>
      <c r="C610" t="s">
        <v>5</v>
      </c>
      <c r="D610" t="s">
        <v>6</v>
      </c>
      <c r="E610" t="s">
        <v>7</v>
      </c>
      <c r="F610" t="s">
        <v>231</v>
      </c>
      <c r="G610" s="8" t="s">
        <v>230</v>
      </c>
      <c r="H610" s="11">
        <v>58758.1</v>
      </c>
      <c r="I610" cm="1">
        <f t="array" ref="I610">_xlfn.IFS(B610=$N$4,H610/$O$4,B610=$N$5,H610/$O$5,B610=$N$6,H610/$O$6,B610=$N$7,H610/$O$7,B610=$N$8,H610/$O$8,B610=$N$9,H610/$O$9,B610=$N$10,H610/$O$10)</f>
        <v>4.3980418536924986E-4</v>
      </c>
      <c r="J610" s="15" cm="1">
        <f t="array" ref="J610">_xlfn.IFS(B610=$N$4,I610*$Q$4,B610=$N$5,I610*$Q$5,B610=$N$6,I610*$Q$6,B610=$N$7,I610*$Q$7,B610=$N$8,I610*$Q$8,B610=$N$9,I610*$Q$9,B610=$N$10,I610*$Q$10)</f>
        <v>1753219.4392242446</v>
      </c>
      <c r="K610" s="4">
        <f>SUM(H610,J610)</f>
        <v>1811977.5392242447</v>
      </c>
      <c r="M610">
        <v>1739420</v>
      </c>
    </row>
    <row r="611" spans="1:13" x14ac:dyDescent="0.2">
      <c r="A611">
        <v>1739420</v>
      </c>
      <c r="B611">
        <v>2018</v>
      </c>
      <c r="C611" t="s">
        <v>5</v>
      </c>
      <c r="D611" t="s">
        <v>6</v>
      </c>
      <c r="E611" t="s">
        <v>7</v>
      </c>
      <c r="F611" t="s">
        <v>231</v>
      </c>
      <c r="G611" s="8" t="s">
        <v>230</v>
      </c>
      <c r="H611" s="11">
        <v>38803.71</v>
      </c>
      <c r="I611" cm="1">
        <f t="array" ref="I611">_xlfn.IFS(B611=$N$4,H611/$O$4,B611=$N$5,H611/$O$5,B611=$N$6,H611/$O$6,B611=$N$7,H611/$O$7,B611=$N$8,H611/$O$8,B611=$N$9,H611/$O$9,B611=$N$10,H611/$O$10)</f>
        <v>6.4911731978594463E-4</v>
      </c>
      <c r="J611" s="15" cm="1">
        <f t="array" ref="J611">_xlfn.IFS(B611=$N$4,I611*$Q$4,B611=$N$5,I611*$Q$5,B611=$N$6,I611*$Q$6,B611=$N$7,I611*$Q$7,B611=$N$8,I611*$Q$8,B611=$N$9,I611*$Q$9,B611=$N$10,I611*$Q$10)</f>
        <v>2658216.796572417</v>
      </c>
      <c r="K611" s="4">
        <f>SUM(H611,J611)</f>
        <v>2697020.506572417</v>
      </c>
      <c r="M611">
        <v>1739420</v>
      </c>
    </row>
    <row r="612" spans="1:13" x14ac:dyDescent="0.2">
      <c r="A612">
        <v>1739420</v>
      </c>
      <c r="B612">
        <v>2019</v>
      </c>
      <c r="C612" t="s">
        <v>5</v>
      </c>
      <c r="D612" t="s">
        <v>6</v>
      </c>
      <c r="E612" t="s">
        <v>7</v>
      </c>
      <c r="F612" t="s">
        <v>231</v>
      </c>
      <c r="G612" s="25" t="s">
        <v>230</v>
      </c>
      <c r="H612" s="26">
        <v>39142.04</v>
      </c>
      <c r="I612" cm="1">
        <f t="array" ref="I612">_xlfn.IFS(B612=$N$4,H612/$O$4,B612=$N$5,H612/$O$5,B612=$N$6,H612/$O$6,B612=$N$7,H612/$O$7,B612=$N$8,H612/$O$8,B612=$N$9,H612/$O$9,B612=$N$10,H612/$O$10)</f>
        <v>6.2375355219751385E-4</v>
      </c>
      <c r="J612" s="15" cm="1">
        <f t="array" ref="J612">_xlfn.IFS(B612=$N$4,I612*$Q$4,B612=$N$5,I612*$Q$5,B612=$N$6,I612*$Q$6,B612=$N$7,I612*$Q$7,B612=$N$8,I612*$Q$8,B612=$N$9,I612*$Q$9,B612=$N$10,I612*$Q$10)</f>
        <v>2785696.2708225991</v>
      </c>
      <c r="K612" s="4">
        <f>SUM(H612,J612)</f>
        <v>2824838.3108225991</v>
      </c>
      <c r="M612">
        <v>1739420</v>
      </c>
    </row>
    <row r="613" spans="1:13" x14ac:dyDescent="0.2">
      <c r="A613">
        <v>1739420</v>
      </c>
      <c r="B613">
        <v>2020</v>
      </c>
      <c r="C613" t="s">
        <v>5</v>
      </c>
      <c r="D613" t="s">
        <v>6</v>
      </c>
      <c r="E613" t="s">
        <v>7</v>
      </c>
      <c r="F613" t="s">
        <v>231</v>
      </c>
      <c r="G613" s="8" t="s">
        <v>230</v>
      </c>
      <c r="H613" s="11">
        <v>40060.79</v>
      </c>
      <c r="I613" cm="1">
        <f t="array" ref="I613">_xlfn.IFS(B613=$N$4,H613/$O$4,B613=$N$5,H613/$O$5,B613=$N$6,H613/$O$6,B613=$N$7,H613/$O$7,B613=$N$8,H613/$O$8,B613=$N$9,H613/$O$9,B613=$N$10,H613/$O$10)</f>
        <v>6.5187507276039786E-4</v>
      </c>
      <c r="J613" s="15" cm="1">
        <f t="array" ref="J613">_xlfn.IFS(B613=$N$4,I613*$Q$4,B613=$N$5,I613*$Q$5,B613=$N$6,I613*$Q$6,B613=$N$7,I613*$Q$7,B613=$N$8,I613*$Q$8,B613=$N$9,I613*$Q$9,B613=$N$10,I613*$Q$10)</f>
        <v>3137769.1634767842</v>
      </c>
      <c r="K613" s="4">
        <f>SUM(H613,J613)</f>
        <v>3177829.9534767843</v>
      </c>
      <c r="M613">
        <v>1739420</v>
      </c>
    </row>
    <row r="614" spans="1:13" x14ac:dyDescent="0.2">
      <c r="A614">
        <v>1739420</v>
      </c>
      <c r="B614">
        <v>2021</v>
      </c>
      <c r="C614" t="s">
        <v>5</v>
      </c>
      <c r="D614" t="s">
        <v>6</v>
      </c>
      <c r="E614" t="s">
        <v>7</v>
      </c>
      <c r="F614" t="s">
        <v>231</v>
      </c>
      <c r="G614" s="8" t="s">
        <v>230</v>
      </c>
      <c r="H614" s="11">
        <v>41859.96</v>
      </c>
      <c r="I614" cm="1">
        <f t="array" ref="I614">_xlfn.IFS(B614=$N$4,H614/$O$4,B614=$N$5,H614/$O$5,B614=$N$6,H614/$O$6,B614=$N$7,H614/$O$7,B614=$N$8,H614/$O$8,B614=$N$9,H614/$O$9,B614=$N$10,H614/$O$10)</f>
        <v>6.8246440664990887E-4</v>
      </c>
      <c r="J614" s="15" cm="1">
        <f t="array" ref="J614">_xlfn.IFS(B614=$N$4,I614*$Q$4,B614=$N$5,I614*$Q$5,B614=$N$6,I614*$Q$6,B614=$N$7,I614*$Q$7,B614=$N$8,I614*$Q$8,B614=$N$9,I614*$Q$9,B614=$N$10,I614*$Q$10)</f>
        <v>3508309.5300733694</v>
      </c>
      <c r="K614" s="4">
        <f>SUM(H614,J614)</f>
        <v>3550169.4900733694</v>
      </c>
      <c r="M614">
        <v>1739420</v>
      </c>
    </row>
    <row r="615" spans="1:13" x14ac:dyDescent="0.2">
      <c r="A615">
        <v>1739420</v>
      </c>
      <c r="B615">
        <v>2022</v>
      </c>
      <c r="C615" t="s">
        <v>5</v>
      </c>
      <c r="D615" t="s">
        <v>6</v>
      </c>
      <c r="E615" t="s">
        <v>7</v>
      </c>
      <c r="F615" t="s">
        <v>231</v>
      </c>
      <c r="G615" t="s">
        <v>230</v>
      </c>
      <c r="H615">
        <v>43054.13</v>
      </c>
      <c r="I615" cm="1">
        <f t="array" ref="I615">_xlfn.IFS(B615=$N$4,H615/$O$4,B615=$N$5,H615/$O$5,B615=$N$6,H615/$O$6,B615=$N$7,H615/$O$7,B615=$N$8,H615/$O$8,B615=$N$9,H615/$O$9,B615=$N$10,H615/$O$10)</f>
        <v>6.3657542459130657E-4</v>
      </c>
      <c r="J615" s="15" cm="1">
        <f t="array" ref="J615">_xlfn.IFS(B615=$N$4,I615*$Q$4,B615=$N$5,I615*$Q$5,B615=$N$6,I615*$Q$6,B615=$N$7,I615*$Q$7,B615=$N$8,I615*$Q$8,B615=$N$9,I615*$Q$9,B615=$N$10,I615*$Q$10)</f>
        <v>3734660.5965939076</v>
      </c>
      <c r="K615" s="4">
        <f>SUM(H615,J615)</f>
        <v>3777714.7265939075</v>
      </c>
      <c r="M615">
        <v>1739420</v>
      </c>
    </row>
    <row r="616" spans="1:13" x14ac:dyDescent="0.2">
      <c r="A616">
        <v>1739390</v>
      </c>
      <c r="B616">
        <v>2016</v>
      </c>
      <c r="C616" t="s">
        <v>5</v>
      </c>
      <c r="D616" t="s">
        <v>6</v>
      </c>
      <c r="E616" t="s">
        <v>7</v>
      </c>
      <c r="F616" t="s">
        <v>3026</v>
      </c>
      <c r="G616" s="9" t="s">
        <v>3025</v>
      </c>
      <c r="H616" s="10">
        <v>35666.620000000003</v>
      </c>
      <c r="I616" cm="1">
        <f t="array" ref="I616">_xlfn.IFS(B616=$N$4,H616/$O$4,B616=$N$5,H616/$O$5,B616=$N$6,H616/$O$6,B616=$N$7,H616/$O$7,B616=$N$8,H616/$O$8,B616=$N$9,H616/$O$9,B616=$N$10,H616/$O$10)</f>
        <v>2.7385796277154848E-4</v>
      </c>
      <c r="J616" s="15" cm="1">
        <f t="array" ref="J616">_xlfn.IFS(B616=$N$4,I616*$Q$4,B616=$N$5,I616*$Q$5,B616=$N$6,I616*$Q$6,B616=$N$7,I616*$Q$7,B616=$N$8,I616*$Q$8,B616=$N$9,I616*$Q$9,B616=$N$10,I616*$Q$10)</f>
        <v>1024905.0031708751</v>
      </c>
      <c r="K616" s="4">
        <f>SUM(H616,J616)</f>
        <v>1060571.6231708752</v>
      </c>
      <c r="M616">
        <v>1739390</v>
      </c>
    </row>
    <row r="617" spans="1:13" x14ac:dyDescent="0.2">
      <c r="A617">
        <v>1739390</v>
      </c>
      <c r="B617">
        <v>2017</v>
      </c>
      <c r="C617" t="s">
        <v>5</v>
      </c>
      <c r="D617" t="s">
        <v>6</v>
      </c>
      <c r="E617" t="s">
        <v>7</v>
      </c>
      <c r="F617" t="s">
        <v>3026</v>
      </c>
      <c r="G617" s="8" t="s">
        <v>3025</v>
      </c>
      <c r="H617" s="11">
        <v>29809.86</v>
      </c>
      <c r="I617" cm="1">
        <f t="array" ref="I617">_xlfn.IFS(B617=$N$4,H617/$O$4,B617=$N$5,H617/$O$5,B617=$N$6,H617/$O$6,B617=$N$7,H617/$O$7,B617=$N$8,H617/$O$8,B617=$N$9,H617/$O$9,B617=$N$10,H617/$O$10)</f>
        <v>2.2312670411860471E-4</v>
      </c>
      <c r="J617" s="15" cm="1">
        <f t="array" ref="J617">_xlfn.IFS(B617=$N$4,I617*$Q$4,B617=$N$5,I617*$Q$5,B617=$N$6,I617*$Q$6,B617=$N$7,I617*$Q$7,B617=$N$8,I617*$Q$8,B617=$N$9,I617*$Q$9,B617=$N$10,I617*$Q$10)</f>
        <v>889464.19357591961</v>
      </c>
      <c r="K617" s="4">
        <f>SUM(H617,J617)</f>
        <v>919274.05357591959</v>
      </c>
      <c r="M617">
        <v>1739390</v>
      </c>
    </row>
    <row r="618" spans="1:13" x14ac:dyDescent="0.2">
      <c r="A618">
        <v>1739390</v>
      </c>
      <c r="B618">
        <v>2018</v>
      </c>
      <c r="C618" t="s">
        <v>5</v>
      </c>
      <c r="D618" t="s">
        <v>6</v>
      </c>
      <c r="E618" t="s">
        <v>7</v>
      </c>
      <c r="F618" t="s">
        <v>3026</v>
      </c>
      <c r="G618" s="8" t="s">
        <v>3025</v>
      </c>
      <c r="H618" s="11">
        <v>25951.91</v>
      </c>
      <c r="I618" cm="1">
        <f t="array" ref="I618">_xlfn.IFS(B618=$N$4,H618/$O$4,B618=$N$5,H618/$O$5,B618=$N$6,H618/$O$6,B618=$N$7,H618/$O$7,B618=$N$8,H618/$O$8,B618=$N$9,H618/$O$9,B618=$N$10,H618/$O$10)</f>
        <v>4.3412947531372783E-4</v>
      </c>
      <c r="J618" s="15" cm="1">
        <f t="array" ref="J618">_xlfn.IFS(B618=$N$4,I618*$Q$4,B618=$N$5,I618*$Q$5,B618=$N$6,I618*$Q$6,B618=$N$7,I618*$Q$7,B618=$N$8,I618*$Q$8,B618=$N$9,I618*$Q$9,B618=$N$10,I618*$Q$10)</f>
        <v>1777814.623012482</v>
      </c>
      <c r="K618" s="4">
        <f>SUM(H618,J618)</f>
        <v>1803766.5330124819</v>
      </c>
      <c r="M618">
        <v>1739390</v>
      </c>
    </row>
    <row r="619" spans="1:13" x14ac:dyDescent="0.2">
      <c r="A619">
        <v>1739390</v>
      </c>
      <c r="B619">
        <v>2019</v>
      </c>
      <c r="C619" t="s">
        <v>5</v>
      </c>
      <c r="D619" t="s">
        <v>6</v>
      </c>
      <c r="E619" t="s">
        <v>7</v>
      </c>
      <c r="F619" t="s">
        <v>3026</v>
      </c>
      <c r="G619" s="25" t="s">
        <v>3025</v>
      </c>
      <c r="H619" s="26">
        <v>27508.81</v>
      </c>
      <c r="I619" cm="1">
        <f t="array" ref="I619">_xlfn.IFS(B619=$N$4,H619/$O$4,B619=$N$5,H619/$O$5,B619=$N$6,H619/$O$6,B619=$N$7,H619/$O$7,B619=$N$8,H619/$O$8,B619=$N$9,H619/$O$9,B619=$N$10,H619/$O$10)</f>
        <v>4.3837055897511966E-4</v>
      </c>
      <c r="J619" s="15" cm="1">
        <f t="array" ref="J619">_xlfn.IFS(B619=$N$4,I619*$Q$4,B619=$N$5,I619*$Q$5,B619=$N$6,I619*$Q$6,B619=$N$7,I619*$Q$7,B619=$N$8,I619*$Q$8,B619=$N$9,I619*$Q$9,B619=$N$10,I619*$Q$10)</f>
        <v>1957771.9871464907</v>
      </c>
      <c r="K619" s="4">
        <f>SUM(H619,J619)</f>
        <v>1985280.7971464908</v>
      </c>
      <c r="M619">
        <v>1739390</v>
      </c>
    </row>
    <row r="620" spans="1:13" x14ac:dyDescent="0.2">
      <c r="A620">
        <v>1739390</v>
      </c>
      <c r="B620">
        <v>2020</v>
      </c>
      <c r="C620" t="s">
        <v>5</v>
      </c>
      <c r="D620" t="s">
        <v>6</v>
      </c>
      <c r="E620" t="s">
        <v>7</v>
      </c>
      <c r="F620" t="s">
        <v>3026</v>
      </c>
      <c r="G620" s="8" t="s">
        <v>3025</v>
      </c>
      <c r="H620" s="11">
        <v>29510.99</v>
      </c>
      <c r="I620" cm="1">
        <f t="array" ref="I620">_xlfn.IFS(B620=$N$4,H620/$O$4,B620=$N$5,H620/$O$5,B620=$N$6,H620/$O$6,B620=$N$7,H620/$O$7,B620=$N$8,H620/$O$8,B620=$N$9,H620/$O$9,B620=$N$10,H620/$O$10)</f>
        <v>4.8020717398437158E-4</v>
      </c>
      <c r="J620" s="15" cm="1">
        <f t="array" ref="J620">_xlfn.IFS(B620=$N$4,I620*$Q$4,B620=$N$5,I620*$Q$5,B620=$N$6,I620*$Q$6,B620=$N$7,I620*$Q$7,B620=$N$8,I620*$Q$8,B620=$N$9,I620*$Q$9,B620=$N$10,I620*$Q$10)</f>
        <v>2311454.0278829187</v>
      </c>
      <c r="K620" s="4">
        <f>SUM(H620,J620)</f>
        <v>2340965.0178829189</v>
      </c>
      <c r="M620">
        <v>1739390</v>
      </c>
    </row>
    <row r="621" spans="1:13" x14ac:dyDescent="0.2">
      <c r="A621">
        <v>1739390</v>
      </c>
      <c r="B621">
        <v>2021</v>
      </c>
      <c r="C621" t="s">
        <v>5</v>
      </c>
      <c r="D621" t="s">
        <v>6</v>
      </c>
      <c r="E621" t="s">
        <v>7</v>
      </c>
      <c r="F621" t="s">
        <v>3026</v>
      </c>
      <c r="G621" s="8" t="s">
        <v>3025</v>
      </c>
      <c r="H621" s="11">
        <v>27993.08</v>
      </c>
      <c r="I621" cm="1">
        <f t="array" ref="I621">_xlfn.IFS(B621=$N$4,H621/$O$4,B621=$N$5,H621/$O$5,B621=$N$6,H621/$O$6,B621=$N$7,H621/$O$7,B621=$N$8,H621/$O$8,B621=$N$9,H621/$O$9,B621=$N$10,H621/$O$10)</f>
        <v>4.563855467731797E-4</v>
      </c>
      <c r="J621" s="15" cm="1">
        <f t="array" ref="J621">_xlfn.IFS(B621=$N$4,I621*$Q$4,B621=$N$5,I621*$Q$5,B621=$N$6,I621*$Q$6,B621=$N$7,I621*$Q$7,B621=$N$8,I621*$Q$8,B621=$N$9,I621*$Q$9,B621=$N$10,I621*$Q$10)</f>
        <v>2346117.6107217073</v>
      </c>
      <c r="K621" s="4">
        <f>SUM(H621,J621)</f>
        <v>2374110.6907217074</v>
      </c>
      <c r="M621">
        <v>1739390</v>
      </c>
    </row>
    <row r="622" spans="1:13" x14ac:dyDescent="0.2">
      <c r="A622">
        <v>1739390</v>
      </c>
      <c r="B622">
        <v>2022</v>
      </c>
      <c r="C622" t="s">
        <v>5</v>
      </c>
      <c r="D622" t="s">
        <v>6</v>
      </c>
      <c r="E622" t="s">
        <v>7</v>
      </c>
      <c r="F622" t="s">
        <v>3026</v>
      </c>
      <c r="G622" t="s">
        <v>3025</v>
      </c>
      <c r="H622">
        <v>30886.66</v>
      </c>
      <c r="I622" cm="1">
        <f t="array" ref="I622">_xlfn.IFS(B622=$N$4,H622/$O$4,B622=$N$5,H622/$O$5,B622=$N$6,H622/$O$6,B622=$N$7,H622/$O$7,B622=$N$8,H622/$O$8,B622=$N$9,H622/$O$9,B622=$N$10,H622/$O$10)</f>
        <v>4.5667369666295253E-4</v>
      </c>
      <c r="J622" s="15" cm="1">
        <f t="array" ref="J622">_xlfn.IFS(B622=$N$4,I622*$Q$4,B622=$N$5,I622*$Q$5,B622=$N$6,I622*$Q$6,B622=$N$7,I622*$Q$7,B622=$N$8,I622*$Q$8,B622=$N$9,I622*$Q$9,B622=$N$10,I622*$Q$10)</f>
        <v>2679213.1686877236</v>
      </c>
      <c r="K622" s="4">
        <f>SUM(H622,J622)</f>
        <v>2710099.8286877237</v>
      </c>
      <c r="M622">
        <v>1739390</v>
      </c>
    </row>
    <row r="623" spans="1:13" x14ac:dyDescent="0.2">
      <c r="A623">
        <v>1739180</v>
      </c>
      <c r="B623">
        <v>2016</v>
      </c>
      <c r="C623" t="s">
        <v>5</v>
      </c>
      <c r="D623" t="s">
        <v>6</v>
      </c>
      <c r="E623" t="s">
        <v>7</v>
      </c>
      <c r="F623" t="s">
        <v>1921</v>
      </c>
      <c r="G623" s="9" t="s">
        <v>1920</v>
      </c>
      <c r="H623" s="10">
        <v>4966.22</v>
      </c>
      <c r="I623" cm="1">
        <f t="array" ref="I623">_xlfn.IFS(B623=$N$4,H623/$O$4,B623=$N$5,H623/$O$5,B623=$N$6,H623/$O$6,B623=$N$7,H623/$O$7,B623=$N$8,H623/$O$8,B623=$N$9,H623/$O$9,B623=$N$10,H623/$O$10)</f>
        <v>3.8131981440218318E-5</v>
      </c>
      <c r="J623" s="15" cm="1">
        <f t="array" ref="J623">_xlfn.IFS(B623=$N$4,I623*$Q$4,B623=$N$5,I623*$Q$5,B623=$N$6,I623*$Q$6,B623=$N$7,I623*$Q$7,B623=$N$8,I623*$Q$8,B623=$N$9,I623*$Q$9,B623=$N$10,I623*$Q$10)</f>
        <v>142707.76779092787</v>
      </c>
      <c r="K623" s="4">
        <f>SUM(H623,J623)</f>
        <v>147673.98779092787</v>
      </c>
      <c r="M623">
        <v>1739180</v>
      </c>
    </row>
    <row r="624" spans="1:13" x14ac:dyDescent="0.2">
      <c r="A624">
        <v>1739180</v>
      </c>
      <c r="B624">
        <v>2017</v>
      </c>
      <c r="C624" t="s">
        <v>5</v>
      </c>
      <c r="D624" t="s">
        <v>6</v>
      </c>
      <c r="E624" t="s">
        <v>7</v>
      </c>
      <c r="F624" t="s">
        <v>1921</v>
      </c>
      <c r="G624" s="8" t="s">
        <v>1920</v>
      </c>
      <c r="H624" s="11">
        <v>5350.41</v>
      </c>
      <c r="I624" cm="1">
        <f t="array" ref="I624">_xlfn.IFS(B624=$N$4,H624/$O$4,B624=$N$5,H624/$O$5,B624=$N$6,H624/$O$6,B624=$N$7,H624/$O$7,B624=$N$8,H624/$O$8,B624=$N$9,H624/$O$9,B624=$N$10,H624/$O$10)</f>
        <v>4.0047801263851084E-5</v>
      </c>
      <c r="J624" s="15" cm="1">
        <f t="array" ref="J624">_xlfn.IFS(B624=$N$4,I624*$Q$4,B624=$N$5,I624*$Q$5,B624=$N$6,I624*$Q$6,B624=$N$7,I624*$Q$7,B624=$N$8,I624*$Q$8,B624=$N$9,I624*$Q$9,B624=$N$10,I624*$Q$10)</f>
        <v>159645.1011829823</v>
      </c>
      <c r="K624" s="4">
        <f>SUM(H624,J624)</f>
        <v>164995.5111829823</v>
      </c>
      <c r="M624">
        <v>1739180</v>
      </c>
    </row>
    <row r="625" spans="1:13" x14ac:dyDescent="0.2">
      <c r="A625">
        <v>1739180</v>
      </c>
      <c r="B625">
        <v>2018</v>
      </c>
      <c r="C625" t="s">
        <v>5</v>
      </c>
      <c r="D625" t="s">
        <v>6</v>
      </c>
      <c r="E625" t="s">
        <v>7</v>
      </c>
      <c r="F625" t="s">
        <v>1921</v>
      </c>
      <c r="G625" s="8" t="s">
        <v>1920</v>
      </c>
      <c r="H625" s="11">
        <v>4416.38</v>
      </c>
      <c r="I625" cm="1">
        <f t="array" ref="I625">_xlfn.IFS(B625=$N$4,H625/$O$4,B625=$N$5,H625/$O$5,B625=$N$6,H625/$O$6,B625=$N$7,H625/$O$7,B625=$N$8,H625/$O$8,B625=$N$9,H625/$O$9,B625=$N$10,H625/$O$10)</f>
        <v>7.387821290171095E-5</v>
      </c>
      <c r="J625" s="15" cm="1">
        <f t="array" ref="J625">_xlfn.IFS(B625=$N$4,I625*$Q$4,B625=$N$5,I625*$Q$5,B625=$N$6,I625*$Q$6,B625=$N$7,I625*$Q$7,B625=$N$8,I625*$Q$8,B625=$N$9,I625*$Q$9,B625=$N$10,I625*$Q$10)</f>
        <v>302540.54305751924</v>
      </c>
      <c r="K625" s="4">
        <f>SUM(H625,J625)</f>
        <v>306956.92305751925</v>
      </c>
      <c r="M625">
        <v>1739180</v>
      </c>
    </row>
    <row r="626" spans="1:13" x14ac:dyDescent="0.2">
      <c r="A626">
        <v>1739180</v>
      </c>
      <c r="B626">
        <v>2019</v>
      </c>
      <c r="C626" t="s">
        <v>5</v>
      </c>
      <c r="D626" t="s">
        <v>6</v>
      </c>
      <c r="E626" t="s">
        <v>7</v>
      </c>
      <c r="F626" t="s">
        <v>1921</v>
      </c>
      <c r="G626" s="25" t="s">
        <v>1920</v>
      </c>
      <c r="H626" s="26">
        <v>3372.3</v>
      </c>
      <c r="I626" cm="1">
        <f t="array" ref="I626">_xlfn.IFS(B626=$N$4,H626/$O$4,B626=$N$5,H626/$O$5,B626=$N$6,H626/$O$6,B626=$N$7,H626/$O$7,B626=$N$8,H626/$O$8,B626=$N$9,H626/$O$9,B626=$N$10,H626/$O$10)</f>
        <v>5.3739766861299927E-5</v>
      </c>
      <c r="J626" s="15" cm="1">
        <f t="array" ref="J626">_xlfn.IFS(B626=$N$4,I626*$Q$4,B626=$N$5,I626*$Q$5,B626=$N$6,I626*$Q$6,B626=$N$7,I626*$Q$7,B626=$N$8,I626*$Q$8,B626=$N$9,I626*$Q$9,B626=$N$10,I626*$Q$10)</f>
        <v>240002.91078582135</v>
      </c>
      <c r="K626" s="4">
        <f>SUM(H626,J626)</f>
        <v>243375.21078582134</v>
      </c>
      <c r="M626">
        <v>1739180</v>
      </c>
    </row>
    <row r="627" spans="1:13" x14ac:dyDescent="0.2">
      <c r="A627">
        <v>1739180</v>
      </c>
      <c r="B627">
        <v>2020</v>
      </c>
      <c r="C627" t="s">
        <v>5</v>
      </c>
      <c r="D627" t="s">
        <v>6</v>
      </c>
      <c r="E627" t="s">
        <v>7</v>
      </c>
      <c r="F627" t="s">
        <v>1921</v>
      </c>
      <c r="G627" s="8" t="s">
        <v>1920</v>
      </c>
      <c r="H627" s="11">
        <v>5444.34</v>
      </c>
      <c r="I627" cm="1">
        <f t="array" ref="I627">_xlfn.IFS(B627=$N$4,H627/$O$4,B627=$N$5,H627/$O$5,B627=$N$6,H627/$O$6,B627=$N$7,H627/$O$7,B627=$N$8,H627/$O$8,B627=$N$9,H627/$O$9,B627=$N$10,H627/$O$10)</f>
        <v>8.8591102013523557E-5</v>
      </c>
      <c r="J627" s="15" cm="1">
        <f t="array" ref="J627">_xlfn.IFS(B627=$N$4,I627*$Q$4,B627=$N$5,I627*$Q$5,B627=$N$6,I627*$Q$6,B627=$N$7,I627*$Q$7,B627=$N$8,I627*$Q$8,B627=$N$9,I627*$Q$9,B627=$N$10,I627*$Q$10)</f>
        <v>426428.98873145523</v>
      </c>
      <c r="K627" s="4">
        <f>SUM(H627,J627)</f>
        <v>431873.32873145526</v>
      </c>
      <c r="M627">
        <v>1739180</v>
      </c>
    </row>
    <row r="628" spans="1:13" x14ac:dyDescent="0.2">
      <c r="A628">
        <v>1739180</v>
      </c>
      <c r="B628">
        <v>2021</v>
      </c>
      <c r="C628" t="s">
        <v>5</v>
      </c>
      <c r="D628" t="s">
        <v>6</v>
      </c>
      <c r="E628" t="s">
        <v>7</v>
      </c>
      <c r="F628" t="s">
        <v>1921</v>
      </c>
      <c r="G628" s="8" t="s">
        <v>1920</v>
      </c>
      <c r="H628" s="11">
        <v>4252.33</v>
      </c>
      <c r="I628" cm="1">
        <f t="array" ref="I628">_xlfn.IFS(B628=$N$4,H628/$O$4,B628=$N$5,H628/$O$5,B628=$N$6,H628/$O$6,B628=$N$7,H628/$O$7,B628=$N$8,H628/$O$8,B628=$N$9,H628/$O$9,B628=$N$10,H628/$O$10)</f>
        <v>6.9327917903638862E-5</v>
      </c>
      <c r="J628" s="15" cm="1">
        <f t="array" ref="J628">_xlfn.IFS(B628=$N$4,I628*$Q$4,B628=$N$5,I628*$Q$5,B628=$N$6,I628*$Q$6,B628=$N$7,I628*$Q$7,B628=$N$8,I628*$Q$8,B628=$N$9,I628*$Q$9,B628=$N$10,I628*$Q$10)</f>
        <v>356390.44719624409</v>
      </c>
      <c r="K628" s="4">
        <f>SUM(H628,J628)</f>
        <v>360642.7771962441</v>
      </c>
      <c r="M628">
        <v>1739180</v>
      </c>
    </row>
    <row r="629" spans="1:13" x14ac:dyDescent="0.2">
      <c r="A629">
        <v>1739180</v>
      </c>
      <c r="B629">
        <v>2022</v>
      </c>
      <c r="C629" t="s">
        <v>5</v>
      </c>
      <c r="D629" t="s">
        <v>6</v>
      </c>
      <c r="E629" t="s">
        <v>7</v>
      </c>
      <c r="F629" t="s">
        <v>1921</v>
      </c>
      <c r="G629" t="s">
        <v>1920</v>
      </c>
      <c r="H629">
        <v>4295.4399999999996</v>
      </c>
      <c r="I629" cm="1">
        <f t="array" ref="I629">_xlfn.IFS(B629=$N$4,H629/$O$4,B629=$N$5,H629/$O$5,B629=$N$6,H629/$O$6,B629=$N$7,H629/$O$7,B629=$N$8,H629/$O$8,B629=$N$9,H629/$O$9,B629=$N$10,H629/$O$10)</f>
        <v>6.3510086995288991E-5</v>
      </c>
      <c r="J629" s="15" cm="1">
        <f t="array" ref="J629">_xlfn.IFS(B629=$N$4,I629*$Q$4,B629=$N$5,I629*$Q$5,B629=$N$6,I629*$Q$6,B629=$N$7,I629*$Q$7,B629=$N$8,I629*$Q$8,B629=$N$9,I629*$Q$9,B629=$N$10,I629*$Q$10)</f>
        <v>372600.9679683072</v>
      </c>
      <c r="K629" s="4">
        <f>SUM(H629,J629)</f>
        <v>376896.40796830721</v>
      </c>
      <c r="M629">
        <v>1739180</v>
      </c>
    </row>
    <row r="630" spans="1:13" x14ac:dyDescent="0.2">
      <c r="A630">
        <v>1739120</v>
      </c>
      <c r="B630">
        <v>2016</v>
      </c>
      <c r="C630" t="s">
        <v>5</v>
      </c>
      <c r="D630" t="s">
        <v>6</v>
      </c>
      <c r="E630" t="s">
        <v>7</v>
      </c>
      <c r="F630" t="s">
        <v>139</v>
      </c>
      <c r="G630" s="9" t="s">
        <v>138</v>
      </c>
      <c r="H630" s="10">
        <v>169048.62</v>
      </c>
      <c r="I630" cm="1">
        <f t="array" ref="I630">_xlfn.IFS(B630=$N$4,H630/$O$4,B630=$N$5,H630/$O$5,B630=$N$6,H630/$O$6,B630=$N$7,H630/$O$7,B630=$N$8,H630/$O$8,B630=$N$9,H630/$O$9,B630=$N$10,H630/$O$10)</f>
        <v>1.2980010632502223E-3</v>
      </c>
      <c r="J630" s="15" cm="1">
        <f t="array" ref="J630">_xlfn.IFS(B630=$N$4,I630*$Q$4,B630=$N$5,I630*$Q$5,B630=$N$6,I630*$Q$6,B630=$N$7,I630*$Q$7,B630=$N$8,I630*$Q$8,B630=$N$9,I630*$Q$9,B630=$N$10,I630*$Q$10)</f>
        <v>4857729.0591912568</v>
      </c>
      <c r="K630" s="4">
        <f>SUM(H630,J630)</f>
        <v>5026777.6791912569</v>
      </c>
      <c r="M630">
        <v>1739120</v>
      </c>
    </row>
    <row r="631" spans="1:13" x14ac:dyDescent="0.2">
      <c r="A631">
        <v>1739120</v>
      </c>
      <c r="B631">
        <v>2017</v>
      </c>
      <c r="C631" t="s">
        <v>5</v>
      </c>
      <c r="D631" t="s">
        <v>6</v>
      </c>
      <c r="E631" t="s">
        <v>7</v>
      </c>
      <c r="F631" t="s">
        <v>139</v>
      </c>
      <c r="G631" s="8" t="s">
        <v>138</v>
      </c>
      <c r="H631" s="11">
        <v>149915.32</v>
      </c>
      <c r="I631" cm="1">
        <f t="array" ref="I631">_xlfn.IFS(B631=$N$4,H631/$O$4,B631=$N$5,H631/$O$5,B631=$N$6,H631/$O$6,B631=$N$7,H631/$O$7,B631=$N$8,H631/$O$8,B631=$N$9,H631/$O$9,B631=$N$10,H631/$O$10)</f>
        <v>1.1221156774465209E-3</v>
      </c>
      <c r="J631" s="15" cm="1">
        <f t="array" ref="J631">_xlfn.IFS(B631=$N$4,I631*$Q$4,B631=$N$5,I631*$Q$5,B631=$N$6,I631*$Q$6,B631=$N$7,I631*$Q$7,B631=$N$8,I631*$Q$8,B631=$N$9,I631*$Q$9,B631=$N$10,I631*$Q$10)</f>
        <v>4473161.2026516041</v>
      </c>
      <c r="K631" s="4">
        <f>SUM(H631,J631)</f>
        <v>4623076.5226516044</v>
      </c>
      <c r="M631">
        <v>1739120</v>
      </c>
    </row>
    <row r="632" spans="1:13" x14ac:dyDescent="0.2">
      <c r="A632">
        <v>1739120</v>
      </c>
      <c r="B632">
        <v>2018</v>
      </c>
      <c r="C632" t="s">
        <v>5</v>
      </c>
      <c r="D632" t="s">
        <v>6</v>
      </c>
      <c r="E632" t="s">
        <v>7</v>
      </c>
      <c r="F632" t="s">
        <v>139</v>
      </c>
      <c r="G632" s="8" t="s">
        <v>138</v>
      </c>
      <c r="H632" s="11">
        <v>44640.66</v>
      </c>
      <c r="I632" cm="1">
        <f t="array" ref="I632">_xlfn.IFS(B632=$N$4,H632/$O$4,B632=$N$5,H632/$O$5,B632=$N$6,H632/$O$6,B632=$N$7,H632/$O$7,B632=$N$8,H632/$O$8,B632=$N$9,H632/$O$9,B632=$N$10,H632/$O$10)</f>
        <v>7.4675915196448044E-4</v>
      </c>
      <c r="J632" s="15" cm="1">
        <f t="array" ref="J632">_xlfn.IFS(B632=$N$4,I632*$Q$4,B632=$N$5,I632*$Q$5,B632=$N$6,I632*$Q$6,B632=$N$7,I632*$Q$7,B632=$N$8,I632*$Q$8,B632=$N$9,I632*$Q$9,B632=$N$10,I632*$Q$10)</f>
        <v>3058072.3395283194</v>
      </c>
      <c r="K632" s="4">
        <f>SUM(H632,J632)</f>
        <v>3102712.9995283196</v>
      </c>
      <c r="M632">
        <v>1739120</v>
      </c>
    </row>
    <row r="633" spans="1:13" x14ac:dyDescent="0.2">
      <c r="A633">
        <v>1739120</v>
      </c>
      <c r="B633">
        <v>2019</v>
      </c>
      <c r="C633" t="s">
        <v>5</v>
      </c>
      <c r="D633" t="s">
        <v>6</v>
      </c>
      <c r="E633" t="s">
        <v>7</v>
      </c>
      <c r="F633" t="s">
        <v>139</v>
      </c>
      <c r="G633" s="25" t="s">
        <v>138</v>
      </c>
      <c r="H633" s="26">
        <v>45238.91</v>
      </c>
      <c r="I633" cm="1">
        <f t="array" ref="I633">_xlfn.IFS(B633=$N$4,H633/$O$4,B633=$N$5,H633/$O$5,B633=$N$6,H633/$O$6,B633=$N$7,H633/$O$7,B633=$N$8,H633/$O$8,B633=$N$9,H633/$O$9,B633=$N$10,H633/$O$10)</f>
        <v>7.2091109226917231E-4</v>
      </c>
      <c r="J633" s="15" cm="1">
        <f t="array" ref="J633">_xlfn.IFS(B633=$N$4,I633*$Q$4,B633=$N$5,I633*$Q$5,B633=$N$6,I633*$Q$6,B633=$N$7,I633*$Q$7,B633=$N$8,I633*$Q$8,B633=$N$9,I633*$Q$9,B633=$N$10,I633*$Q$10)</f>
        <v>3219603.8551664446</v>
      </c>
      <c r="K633" s="4">
        <f>SUM(H633,J633)</f>
        <v>3264842.7651664447</v>
      </c>
      <c r="M633">
        <v>1739120</v>
      </c>
    </row>
    <row r="634" spans="1:13" x14ac:dyDescent="0.2">
      <c r="A634">
        <v>1739120</v>
      </c>
      <c r="B634">
        <v>2020</v>
      </c>
      <c r="C634" t="s">
        <v>5</v>
      </c>
      <c r="D634" t="s">
        <v>6</v>
      </c>
      <c r="E634" t="s">
        <v>7</v>
      </c>
      <c r="F634" t="s">
        <v>139</v>
      </c>
      <c r="G634" s="8" t="s">
        <v>138</v>
      </c>
      <c r="H634" s="11">
        <v>46344.07</v>
      </c>
      <c r="I634" cm="1">
        <f t="array" ref="I634">_xlfn.IFS(B634=$N$4,H634/$O$4,B634=$N$5,H634/$O$5,B634=$N$6,H634/$O$6,B634=$N$7,H634/$O$7,B634=$N$8,H634/$O$8,B634=$N$9,H634/$O$9,B634=$N$10,H634/$O$10)</f>
        <v>7.5411752996540934E-4</v>
      </c>
      <c r="J634" s="15" cm="1">
        <f t="array" ref="J634">_xlfn.IFS(B634=$N$4,I634*$Q$4,B634=$N$5,I634*$Q$5,B634=$N$6,I634*$Q$6,B634=$N$7,I634*$Q$7,B634=$N$8,I634*$Q$8,B634=$N$9,I634*$Q$9,B634=$N$10,I634*$Q$10)</f>
        <v>3629908.2907753326</v>
      </c>
      <c r="K634" s="4">
        <f>SUM(H634,J634)</f>
        <v>3676252.3607753324</v>
      </c>
      <c r="M634">
        <v>1739120</v>
      </c>
    </row>
    <row r="635" spans="1:13" x14ac:dyDescent="0.2">
      <c r="A635">
        <v>1739120</v>
      </c>
      <c r="B635">
        <v>2021</v>
      </c>
      <c r="C635" t="s">
        <v>5</v>
      </c>
      <c r="D635" t="s">
        <v>6</v>
      </c>
      <c r="E635" t="s">
        <v>7</v>
      </c>
      <c r="F635" t="s">
        <v>139</v>
      </c>
      <c r="G635" s="8" t="s">
        <v>138</v>
      </c>
      <c r="H635" s="11">
        <v>48544.98</v>
      </c>
      <c r="I635" cm="1">
        <f t="array" ref="I635">_xlfn.IFS(B635=$N$4,H635/$O$4,B635=$N$5,H635/$O$5,B635=$N$6,H635/$O$6,B635=$N$7,H635/$O$7,B635=$N$8,H635/$O$8,B635=$N$9,H635/$O$9,B635=$N$10,H635/$O$10)</f>
        <v>7.9145371786145269E-4</v>
      </c>
      <c r="J635" s="15" cm="1">
        <f t="array" ref="J635">_xlfn.IFS(B635=$N$4,I635*$Q$4,B635=$N$5,I635*$Q$5,B635=$N$6,I635*$Q$6,B635=$N$7,I635*$Q$7,B635=$N$8,I635*$Q$8,B635=$N$9,I635*$Q$9,B635=$N$10,I635*$Q$10)</f>
        <v>4068585.2535745646</v>
      </c>
      <c r="K635" s="4">
        <f>SUM(H635,J635)</f>
        <v>4117130.2335745646</v>
      </c>
      <c r="M635">
        <v>1739120</v>
      </c>
    </row>
    <row r="636" spans="1:13" x14ac:dyDescent="0.2">
      <c r="A636">
        <v>1739120</v>
      </c>
      <c r="B636">
        <v>2022</v>
      </c>
      <c r="C636" t="s">
        <v>5</v>
      </c>
      <c r="D636" t="s">
        <v>6</v>
      </c>
      <c r="E636" t="s">
        <v>7</v>
      </c>
      <c r="F636" t="s">
        <v>139</v>
      </c>
      <c r="G636" t="s">
        <v>138</v>
      </c>
      <c r="H636">
        <v>53105.21</v>
      </c>
      <c r="I636" cm="1">
        <f t="array" ref="I636">_xlfn.IFS(B636=$N$4,H636/$O$4,B636=$N$5,H636/$O$5,B636=$N$6,H636/$O$6,B636=$N$7,H636/$O$7,B636=$N$8,H636/$O$8,B636=$N$9,H636/$O$9,B636=$N$10,H636/$O$10)</f>
        <v>7.8518533770768331E-4</v>
      </c>
      <c r="J636" s="15" cm="1">
        <f t="array" ref="J636">_xlfn.IFS(B636=$N$4,I636*$Q$4,B636=$N$5,I636*$Q$5,B636=$N$6,I636*$Q$6,B636=$N$7,I636*$Q$7,B636=$N$8,I636*$Q$8,B636=$N$9,I636*$Q$9,B636=$N$10,I636*$Q$10)</f>
        <v>4606525.2104930412</v>
      </c>
      <c r="K636" s="4">
        <f>SUM(H636,J636)</f>
        <v>4659630.4204930412</v>
      </c>
      <c r="M636">
        <v>1739120</v>
      </c>
    </row>
    <row r="637" spans="1:13" x14ac:dyDescent="0.2">
      <c r="A637">
        <v>1739090</v>
      </c>
      <c r="B637">
        <v>2016</v>
      </c>
      <c r="C637" t="s">
        <v>5</v>
      </c>
      <c r="D637" t="s">
        <v>6</v>
      </c>
      <c r="E637" t="s">
        <v>7</v>
      </c>
      <c r="F637" t="s">
        <v>879</v>
      </c>
      <c r="G637" s="9" t="s">
        <v>878</v>
      </c>
      <c r="H637" s="10">
        <v>62022.080000000002</v>
      </c>
      <c r="I637" cm="1">
        <f t="array" ref="I637">_xlfn.IFS(B637=$N$4,H637/$O$4,B637=$N$5,H637/$O$5,B637=$N$6,H637/$O$6,B637=$N$7,H637/$O$7,B637=$N$8,H637/$O$8,B637=$N$9,H637/$O$9,B637=$N$10,H637/$O$10)</f>
        <v>4.7622231867370672E-4</v>
      </c>
      <c r="J637" s="15" cm="1">
        <f t="array" ref="J637">_xlfn.IFS(B637=$N$4,I637*$Q$4,B637=$N$5,I637*$Q$5,B637=$N$6,I637*$Q$6,B637=$N$7,I637*$Q$7,B637=$N$8,I637*$Q$8,B637=$N$9,I637*$Q$9,B637=$N$10,I637*$Q$10)</f>
        <v>1782247.3814189367</v>
      </c>
      <c r="K637" s="4">
        <f>SUM(H637,J637)</f>
        <v>1844269.4614189367</v>
      </c>
      <c r="M637">
        <v>1739090</v>
      </c>
    </row>
    <row r="638" spans="1:13" x14ac:dyDescent="0.2">
      <c r="A638">
        <v>1739090</v>
      </c>
      <c r="B638">
        <v>2017</v>
      </c>
      <c r="C638" t="s">
        <v>5</v>
      </c>
      <c r="D638" t="s">
        <v>6</v>
      </c>
      <c r="E638" t="s">
        <v>7</v>
      </c>
      <c r="F638" t="s">
        <v>879</v>
      </c>
      <c r="G638" s="8" t="s">
        <v>878</v>
      </c>
      <c r="H638" s="11">
        <v>60763.49</v>
      </c>
      <c r="I638" cm="1">
        <f t="array" ref="I638">_xlfn.IFS(B638=$N$4,H638/$O$4,B638=$N$5,H638/$O$5,B638=$N$6,H638/$O$6,B638=$N$7,H638/$O$7,B638=$N$8,H638/$O$8,B638=$N$9,H638/$O$9,B638=$N$10,H638/$O$10)</f>
        <v>4.5481452292777611E-4</v>
      </c>
      <c r="J638" s="15" cm="1">
        <f t="array" ref="J638">_xlfn.IFS(B638=$N$4,I638*$Q$4,B638=$N$5,I638*$Q$5,B638=$N$6,I638*$Q$6,B638=$N$7,I638*$Q$7,B638=$N$8,I638*$Q$8,B638=$N$9,I638*$Q$9,B638=$N$10,I638*$Q$10)</f>
        <v>1813056.10397729</v>
      </c>
      <c r="K638" s="4">
        <f>SUM(H638,J638)</f>
        <v>1873819.59397729</v>
      </c>
      <c r="M638">
        <v>1739090</v>
      </c>
    </row>
    <row r="639" spans="1:13" x14ac:dyDescent="0.2">
      <c r="A639">
        <v>1739090</v>
      </c>
      <c r="B639">
        <v>2018</v>
      </c>
      <c r="C639" t="s">
        <v>5</v>
      </c>
      <c r="D639" t="s">
        <v>6</v>
      </c>
      <c r="E639" t="s">
        <v>7</v>
      </c>
      <c r="F639" t="s">
        <v>879</v>
      </c>
      <c r="G639" s="8" t="s">
        <v>878</v>
      </c>
      <c r="H639" s="11">
        <v>23670.71</v>
      </c>
      <c r="I639" cm="1">
        <f t="array" ref="I639">_xlfn.IFS(B639=$N$4,H639/$O$4,B639=$N$5,H639/$O$5,B639=$N$6,H639/$O$6,B639=$N$7,H639/$O$7,B639=$N$8,H639/$O$8,B639=$N$9,H639/$O$9,B639=$N$10,H639/$O$10)</f>
        <v>3.9596904091465369E-4</v>
      </c>
      <c r="J639" s="15" cm="1">
        <f t="array" ref="J639">_xlfn.IFS(B639=$N$4,I639*$Q$4,B639=$N$5,I639*$Q$5,B639=$N$6,I639*$Q$6,B639=$N$7,I639*$Q$7,B639=$N$8,I639*$Q$8,B639=$N$9,I639*$Q$9,B639=$N$10,I639*$Q$10)</f>
        <v>1621542.860432538</v>
      </c>
      <c r="K639" s="4">
        <f>SUM(H639,J639)</f>
        <v>1645213.5704325379</v>
      </c>
      <c r="M639">
        <v>1739090</v>
      </c>
    </row>
    <row r="640" spans="1:13" x14ac:dyDescent="0.2">
      <c r="A640">
        <v>1739090</v>
      </c>
      <c r="B640">
        <v>2019</v>
      </c>
      <c r="C640" t="s">
        <v>5</v>
      </c>
      <c r="D640" t="s">
        <v>6</v>
      </c>
      <c r="E640" t="s">
        <v>7</v>
      </c>
      <c r="F640" t="s">
        <v>879</v>
      </c>
      <c r="G640" s="25" t="s">
        <v>878</v>
      </c>
      <c r="H640" s="26">
        <v>25085.57</v>
      </c>
      <c r="I640" cm="1">
        <f t="array" ref="I640">_xlfn.IFS(B640=$N$4,H640/$O$4,B640=$N$5,H640/$O$5,B640=$N$6,H640/$O$6,B640=$N$7,H640/$O$7,B640=$N$8,H640/$O$8,B640=$N$9,H640/$O$9,B640=$N$10,H640/$O$10)</f>
        <v>3.9975467288877605E-4</v>
      </c>
      <c r="J640" s="15" cm="1">
        <f t="array" ref="J640">_xlfn.IFS(B640=$N$4,I640*$Q$4,B640=$N$5,I640*$Q$5,B640=$N$6,I640*$Q$6,B640=$N$7,I640*$Q$7,B640=$N$8,I640*$Q$8,B640=$N$9,I640*$Q$9,B640=$N$10,I640*$Q$10)</f>
        <v>1785312.6408449654</v>
      </c>
      <c r="K640" s="4">
        <f>SUM(H640,J640)</f>
        <v>1810398.2108449654</v>
      </c>
      <c r="M640">
        <v>1739090</v>
      </c>
    </row>
    <row r="641" spans="1:13" x14ac:dyDescent="0.2">
      <c r="A641">
        <v>1739090</v>
      </c>
      <c r="B641">
        <v>2020</v>
      </c>
      <c r="C641" t="s">
        <v>5</v>
      </c>
      <c r="D641" t="s">
        <v>6</v>
      </c>
      <c r="E641" t="s">
        <v>7</v>
      </c>
      <c r="F641" t="s">
        <v>879</v>
      </c>
      <c r="G641" s="8" t="s">
        <v>878</v>
      </c>
      <c r="H641" s="11">
        <v>26386.54</v>
      </c>
      <c r="I641" cm="1">
        <f t="array" ref="I641">_xlfn.IFS(B641=$N$4,H641/$O$4,B641=$N$5,H641/$O$5,B641=$N$6,H641/$O$6,B641=$N$7,H641/$O$7,B641=$N$8,H641/$O$8,B641=$N$9,H641/$O$9,B641=$N$10,H641/$O$10)</f>
        <v>4.2936566359263383E-4</v>
      </c>
      <c r="J641" s="15" cm="1">
        <f t="array" ref="J641">_xlfn.IFS(B641=$N$4,I641*$Q$4,B641=$N$5,I641*$Q$5,B641=$N$6,I641*$Q$6,B641=$N$7,I641*$Q$7,B641=$N$8,I641*$Q$8,B641=$N$9,I641*$Q$9,B641=$N$10,I641*$Q$10)</f>
        <v>2066730.8743249124</v>
      </c>
      <c r="K641" s="4">
        <f>SUM(H641,J641)</f>
        <v>2093117.4143249125</v>
      </c>
      <c r="M641">
        <v>1739090</v>
      </c>
    </row>
    <row r="642" spans="1:13" x14ac:dyDescent="0.2">
      <c r="A642">
        <v>1739090</v>
      </c>
      <c r="B642">
        <v>2021</v>
      </c>
      <c r="C642" t="s">
        <v>5</v>
      </c>
      <c r="D642" t="s">
        <v>6</v>
      </c>
      <c r="E642" t="s">
        <v>7</v>
      </c>
      <c r="F642" t="s">
        <v>879</v>
      </c>
      <c r="G642" s="8" t="s">
        <v>878</v>
      </c>
      <c r="H642" s="11">
        <v>28092.21</v>
      </c>
      <c r="I642" cm="1">
        <f t="array" ref="I642">_xlfn.IFS(B642=$N$4,H642/$O$4,B642=$N$5,H642/$O$5,B642=$N$6,H642/$O$6,B642=$N$7,H642/$O$7,B642=$N$8,H642/$O$8,B642=$N$9,H642/$O$9,B642=$N$10,H642/$O$10)</f>
        <v>4.5800171402778778E-4</v>
      </c>
      <c r="J642" s="15" cm="1">
        <f t="array" ref="J642">_xlfn.IFS(B642=$N$4,I642*$Q$4,B642=$N$5,I642*$Q$5,B642=$N$6,I642*$Q$6,B642=$N$7,I642*$Q$7,B642=$N$8,I642*$Q$8,B642=$N$9,I642*$Q$9,B642=$N$10,I642*$Q$10)</f>
        <v>2354425.7582621295</v>
      </c>
      <c r="K642" s="4">
        <f>SUM(H642,J642)</f>
        <v>2382517.9682621295</v>
      </c>
      <c r="M642">
        <v>1739090</v>
      </c>
    </row>
    <row r="643" spans="1:13" x14ac:dyDescent="0.2">
      <c r="A643">
        <v>1739090</v>
      </c>
      <c r="B643">
        <v>2022</v>
      </c>
      <c r="C643" t="s">
        <v>5</v>
      </c>
      <c r="D643" t="s">
        <v>6</v>
      </c>
      <c r="E643" t="s">
        <v>7</v>
      </c>
      <c r="F643" t="s">
        <v>879</v>
      </c>
      <c r="G643" t="s">
        <v>878</v>
      </c>
      <c r="H643">
        <v>29667.26</v>
      </c>
      <c r="I643" cm="1">
        <f t="array" ref="I643">_xlfn.IFS(B643=$N$4,H643/$O$4,B643=$N$5,H643/$O$5,B643=$N$6,H643/$O$6,B643=$N$7,H643/$O$7,B643=$N$8,H643/$O$8,B643=$N$9,H643/$O$9,B643=$N$10,H643/$O$10)</f>
        <v>4.3864429802578024E-4</v>
      </c>
      <c r="J643" s="15" cm="1">
        <f t="array" ref="J643">_xlfn.IFS(B643=$N$4,I643*$Q$4,B643=$N$5,I643*$Q$5,B643=$N$6,I643*$Q$6,B643=$N$7,I643*$Q$7,B643=$N$8,I643*$Q$8,B643=$N$9,I643*$Q$9,B643=$N$10,I643*$Q$10)</f>
        <v>2573438.2957199826</v>
      </c>
      <c r="K643" s="4">
        <f>SUM(H643,J643)</f>
        <v>2603105.5557199824</v>
      </c>
      <c r="M643">
        <v>1739090</v>
      </c>
    </row>
    <row r="644" spans="1:13" x14ac:dyDescent="0.2">
      <c r="A644">
        <v>1739030</v>
      </c>
      <c r="B644">
        <v>2016</v>
      </c>
      <c r="C644" t="s">
        <v>5</v>
      </c>
      <c r="D644" t="s">
        <v>6</v>
      </c>
      <c r="E644" t="s">
        <v>7</v>
      </c>
      <c r="F644" t="s">
        <v>639</v>
      </c>
      <c r="G644" s="9" t="s">
        <v>638</v>
      </c>
      <c r="H644" s="10">
        <v>149452.89000000001</v>
      </c>
      <c r="I644" cm="1">
        <f t="array" ref="I644">_xlfn.IFS(B644=$N$4,H644/$O$4,B644=$N$5,H644/$O$5,B644=$N$6,H644/$O$6,B644=$N$7,H644/$O$7,B644=$N$8,H644/$O$8,B644=$N$9,H644/$O$9,B644=$N$10,H644/$O$10)</f>
        <v>1.1475397440441604E-3</v>
      </c>
      <c r="J644" s="15" cm="1">
        <f t="array" ref="J644">_xlfn.IFS(B644=$N$4,I644*$Q$4,B644=$N$5,I644*$Q$5,B644=$N$6,I644*$Q$6,B644=$N$7,I644*$Q$7,B644=$N$8,I644*$Q$8,B644=$N$9,I644*$Q$9,B644=$N$10,I644*$Q$10)</f>
        <v>4294632.1995004425</v>
      </c>
      <c r="K644" s="4">
        <f>SUM(H644,J644)</f>
        <v>4444085.0895004421</v>
      </c>
      <c r="M644">
        <v>1739030</v>
      </c>
    </row>
    <row r="645" spans="1:13" x14ac:dyDescent="0.2">
      <c r="A645">
        <v>1739030</v>
      </c>
      <c r="B645">
        <v>2017</v>
      </c>
      <c r="C645" t="s">
        <v>5</v>
      </c>
      <c r="D645" t="s">
        <v>6</v>
      </c>
      <c r="E645" t="s">
        <v>7</v>
      </c>
      <c r="F645" t="s">
        <v>639</v>
      </c>
      <c r="G645" s="8" t="s">
        <v>638</v>
      </c>
      <c r="H645" s="11">
        <v>181337.24</v>
      </c>
      <c r="I645" cm="1">
        <f t="array" ref="I645">_xlfn.IFS(B645=$N$4,H645/$O$4,B645=$N$5,H645/$O$5,B645=$N$6,H645/$O$6,B645=$N$7,H645/$O$7,B645=$N$8,H645/$O$8,B645=$N$9,H645/$O$9,B645=$N$10,H645/$O$10)</f>
        <v>1.3573086453664797E-3</v>
      </c>
      <c r="J645" s="15" cm="1">
        <f t="array" ref="J645">_xlfn.IFS(B645=$N$4,I645*$Q$4,B645=$N$5,I645*$Q$5,B645=$N$6,I645*$Q$6,B645=$N$7,I645*$Q$7,B645=$N$8,I645*$Q$8,B645=$N$9,I645*$Q$9,B645=$N$10,I645*$Q$10)</f>
        <v>5410725.9122277992</v>
      </c>
      <c r="K645" s="4">
        <f>SUM(H645,J645)</f>
        <v>5592063.1522277994</v>
      </c>
      <c r="M645">
        <v>1739030</v>
      </c>
    </row>
    <row r="646" spans="1:13" x14ac:dyDescent="0.2">
      <c r="A646">
        <v>1739030</v>
      </c>
      <c r="B646">
        <v>2018</v>
      </c>
      <c r="C646" t="s">
        <v>5</v>
      </c>
      <c r="D646" t="s">
        <v>6</v>
      </c>
      <c r="E646" t="s">
        <v>7</v>
      </c>
      <c r="F646" t="s">
        <v>639</v>
      </c>
      <c r="G646" s="8" t="s">
        <v>638</v>
      </c>
      <c r="H646" s="11">
        <v>100233.8</v>
      </c>
      <c r="I646" cm="1">
        <f t="array" ref="I646">_xlfn.IFS(B646=$N$4,H646/$O$4,B646=$N$5,H646/$O$5,B646=$N$6,H646/$O$6,B646=$N$7,H646/$O$7,B646=$N$8,H646/$O$8,B646=$N$9,H646/$O$9,B646=$N$10,H646/$O$10)</f>
        <v>1.676733889825494E-3</v>
      </c>
      <c r="J646" s="15" cm="1">
        <f t="array" ref="J646">_xlfn.IFS(B646=$N$4,I646*$Q$4,B646=$N$5,I646*$Q$5,B646=$N$6,I646*$Q$6,B646=$N$7,I646*$Q$7,B646=$N$8,I646*$Q$8,B646=$N$9,I646*$Q$9,B646=$N$10,I646*$Q$10)</f>
        <v>6866435.4708423587</v>
      </c>
      <c r="K646" s="4">
        <f>SUM(H646,J646)</f>
        <v>6966669.2708423585</v>
      </c>
      <c r="M646">
        <v>1739030</v>
      </c>
    </row>
    <row r="647" spans="1:13" x14ac:dyDescent="0.2">
      <c r="A647">
        <v>1739030</v>
      </c>
      <c r="B647">
        <v>2019</v>
      </c>
      <c r="C647" t="s">
        <v>5</v>
      </c>
      <c r="D647" t="s">
        <v>6</v>
      </c>
      <c r="E647" t="s">
        <v>7</v>
      </c>
      <c r="F647" t="s">
        <v>639</v>
      </c>
      <c r="G647" s="25" t="s">
        <v>638</v>
      </c>
      <c r="H647" s="26">
        <v>101527.38</v>
      </c>
      <c r="I647" cm="1">
        <f t="array" ref="I647">_xlfn.IFS(B647=$N$4,H647/$O$4,B647=$N$5,H647/$O$5,B647=$N$6,H647/$O$6,B647=$N$7,H647/$O$7,B647=$N$8,H647/$O$8,B647=$N$9,H647/$O$9,B647=$N$10,H647/$O$10)</f>
        <v>1.6179040213618612E-3</v>
      </c>
      <c r="J647" s="15" cm="1">
        <f t="array" ref="J647">_xlfn.IFS(B647=$N$4,I647*$Q$4,B647=$N$5,I647*$Q$5,B647=$N$6,I647*$Q$6,B647=$N$7,I647*$Q$7,B647=$N$8,I647*$Q$8,B647=$N$9,I647*$Q$9,B647=$N$10,I647*$Q$10)</f>
        <v>7225592.8370720819</v>
      </c>
      <c r="K647" s="4">
        <f>SUM(H647,J647)</f>
        <v>7327120.2170720818</v>
      </c>
      <c r="M647">
        <v>1739030</v>
      </c>
    </row>
    <row r="648" spans="1:13" x14ac:dyDescent="0.2">
      <c r="A648">
        <v>1739030</v>
      </c>
      <c r="B648">
        <v>2020</v>
      </c>
      <c r="C648" t="s">
        <v>5</v>
      </c>
      <c r="D648" t="s">
        <v>6</v>
      </c>
      <c r="E648" t="s">
        <v>7</v>
      </c>
      <c r="F648" t="s">
        <v>639</v>
      </c>
      <c r="G648" s="8" t="s">
        <v>638</v>
      </c>
      <c r="H648" s="11">
        <v>105096.88</v>
      </c>
      <c r="I648" cm="1">
        <f t="array" ref="I648">_xlfn.IFS(B648=$N$4,H648/$O$4,B648=$N$5,H648/$O$5,B648=$N$6,H648/$O$6,B648=$N$7,H648/$O$7,B648=$N$8,H648/$O$8,B648=$N$9,H648/$O$9,B648=$N$10,H648/$O$10)</f>
        <v>1.7101519040660657E-3</v>
      </c>
      <c r="J648" s="15" cm="1">
        <f t="array" ref="J648">_xlfn.IFS(B648=$N$4,I648*$Q$4,B648=$N$5,I648*$Q$5,B648=$N$6,I648*$Q$6,B648=$N$7,I648*$Q$7,B648=$N$8,I648*$Q$8,B648=$N$9,I648*$Q$9,B648=$N$10,I648*$Q$10)</f>
        <v>8231733.5539718512</v>
      </c>
      <c r="K648" s="4">
        <f>SUM(H648,J648)</f>
        <v>8336830.4339718511</v>
      </c>
      <c r="M648">
        <v>1739030</v>
      </c>
    </row>
    <row r="649" spans="1:13" x14ac:dyDescent="0.2">
      <c r="A649">
        <v>1739030</v>
      </c>
      <c r="B649">
        <v>2021</v>
      </c>
      <c r="C649" t="s">
        <v>5</v>
      </c>
      <c r="D649" t="s">
        <v>6</v>
      </c>
      <c r="E649" t="s">
        <v>7</v>
      </c>
      <c r="F649" t="s">
        <v>639</v>
      </c>
      <c r="G649" s="8" t="s">
        <v>638</v>
      </c>
      <c r="H649" s="11">
        <v>108873.07</v>
      </c>
      <c r="I649" cm="1">
        <f t="array" ref="I649">_xlfn.IFS(B649=$N$4,H649/$O$4,B649=$N$5,H649/$O$5,B649=$N$6,H649/$O$6,B649=$N$7,H649/$O$7,B649=$N$8,H649/$O$8,B649=$N$9,H649/$O$9,B649=$N$10,H649/$O$10)</f>
        <v>1.7750135240861193E-3</v>
      </c>
      <c r="J649" s="15" cm="1">
        <f t="array" ref="J649">_xlfn.IFS(B649=$N$4,I649*$Q$4,B649=$N$5,I649*$Q$5,B649=$N$6,I649*$Q$6,B649=$N$7,I649*$Q$7,B649=$N$8,I649*$Q$8,B649=$N$9,I649*$Q$9,B649=$N$10,I649*$Q$10)</f>
        <v>9124720.3544710763</v>
      </c>
      <c r="K649" s="4">
        <f>SUM(H649,J649)</f>
        <v>9233593.4244710766</v>
      </c>
      <c r="M649">
        <v>1739030</v>
      </c>
    </row>
    <row r="650" spans="1:13" x14ac:dyDescent="0.2">
      <c r="A650">
        <v>1739030</v>
      </c>
      <c r="B650">
        <v>2022</v>
      </c>
      <c r="C650" t="s">
        <v>5</v>
      </c>
      <c r="D650" t="s">
        <v>6</v>
      </c>
      <c r="E650" t="s">
        <v>7</v>
      </c>
      <c r="F650" t="s">
        <v>639</v>
      </c>
      <c r="G650" t="s">
        <v>638</v>
      </c>
      <c r="H650">
        <v>115692.09</v>
      </c>
      <c r="I650" cm="1">
        <f t="array" ref="I650">_xlfn.IFS(B650=$N$4,H650/$O$4,B650=$N$5,H650/$O$5,B650=$N$6,H650/$O$6,B650=$N$7,H650/$O$7,B650=$N$8,H650/$O$8,B650=$N$9,H650/$O$9,B650=$N$10,H650/$O$10)</f>
        <v>1.7105615956844477E-3</v>
      </c>
      <c r="J650" s="15" cm="1">
        <f t="array" ref="J650">_xlfn.IFS(B650=$N$4,I650*$Q$4,B650=$N$5,I650*$Q$5,B650=$N$6,I650*$Q$6,B650=$N$7,I650*$Q$7,B650=$N$8,I650*$Q$8,B650=$N$9,I650*$Q$9,B650=$N$10,I650*$Q$10)</f>
        <v>10035522.489029417</v>
      </c>
      <c r="K650" s="4">
        <f>SUM(H650,J650)</f>
        <v>10151214.579029417</v>
      </c>
      <c r="M650">
        <v>1739030</v>
      </c>
    </row>
    <row r="651" spans="1:13" x14ac:dyDescent="0.2">
      <c r="A651">
        <v>1738970</v>
      </c>
      <c r="B651">
        <v>2016</v>
      </c>
      <c r="C651" t="s">
        <v>5</v>
      </c>
      <c r="D651" t="s">
        <v>6</v>
      </c>
      <c r="E651" t="s">
        <v>7</v>
      </c>
      <c r="F651" t="s">
        <v>767</v>
      </c>
      <c r="G651" s="9" t="s">
        <v>766</v>
      </c>
      <c r="H651" s="10">
        <v>945667.32</v>
      </c>
      <c r="I651" cm="1">
        <f t="array" ref="I651">_xlfn.IFS(B651=$N$4,H651/$O$4,B651=$N$5,H651/$O$5,B651=$N$6,H651/$O$6,B651=$N$7,H651/$O$7,B651=$N$8,H651/$O$8,B651=$N$9,H651/$O$9,B651=$N$10,H651/$O$10)</f>
        <v>7.261089660720023E-3</v>
      </c>
      <c r="J651" s="15" cm="1">
        <f t="array" ref="J651">_xlfn.IFS(B651=$N$4,I651*$Q$4,B651=$N$5,I651*$Q$5,B651=$N$6,I651*$Q$6,B651=$N$7,I651*$Q$7,B651=$N$8,I651*$Q$8,B651=$N$9,I651*$Q$9,B651=$N$10,I651*$Q$10)</f>
        <v>27174404.740432169</v>
      </c>
      <c r="K651" s="4">
        <f>SUM(H651,J651)</f>
        <v>28120072.06043217</v>
      </c>
      <c r="M651">
        <v>1738970</v>
      </c>
    </row>
    <row r="652" spans="1:13" x14ac:dyDescent="0.2">
      <c r="A652">
        <v>1738970</v>
      </c>
      <c r="B652">
        <v>2017</v>
      </c>
      <c r="C652" t="s">
        <v>5</v>
      </c>
      <c r="D652" t="s">
        <v>6</v>
      </c>
      <c r="E652" t="s">
        <v>7</v>
      </c>
      <c r="F652" t="s">
        <v>767</v>
      </c>
      <c r="G652" s="8" t="s">
        <v>766</v>
      </c>
      <c r="H652" s="11">
        <v>794687.31</v>
      </c>
      <c r="I652" cm="1">
        <f t="array" ref="I652">_xlfn.IFS(B652=$N$4,H652/$O$4,B652=$N$5,H652/$O$5,B652=$N$6,H652/$O$6,B652=$N$7,H652/$O$7,B652=$N$8,H652/$O$8,B652=$N$9,H652/$O$9,B652=$N$10,H652/$O$10)</f>
        <v>5.9482319033091705E-3</v>
      </c>
      <c r="J652" s="15" cm="1">
        <f t="array" ref="J652">_xlfn.IFS(B652=$N$4,I652*$Q$4,B652=$N$5,I652*$Q$5,B652=$N$6,I652*$Q$6,B652=$N$7,I652*$Q$7,B652=$N$8,I652*$Q$8,B652=$N$9,I652*$Q$9,B652=$N$10,I652*$Q$10)</f>
        <v>23711815.732585356</v>
      </c>
      <c r="K652" s="4">
        <f>SUM(H652,J652)</f>
        <v>24506503.042585354</v>
      </c>
      <c r="M652">
        <v>1738970</v>
      </c>
    </row>
    <row r="653" spans="1:13" x14ac:dyDescent="0.2">
      <c r="A653">
        <v>1738970</v>
      </c>
      <c r="B653">
        <v>2018</v>
      </c>
      <c r="C653" t="s">
        <v>5</v>
      </c>
      <c r="D653" t="s">
        <v>6</v>
      </c>
      <c r="E653" t="s">
        <v>7</v>
      </c>
      <c r="F653" t="s">
        <v>767</v>
      </c>
      <c r="G653" s="8" t="s">
        <v>766</v>
      </c>
      <c r="H653" s="11">
        <v>262535.67</v>
      </c>
      <c r="I653" cm="1">
        <f t="array" ref="I653">_xlfn.IFS(B653=$N$4,H653/$O$4,B653=$N$5,H653/$O$5,B653=$N$6,H653/$O$6,B653=$N$7,H653/$O$7,B653=$N$8,H653/$O$8,B653=$N$9,H653/$O$9,B653=$N$10,H653/$O$10)</f>
        <v>4.3917566247816823E-3</v>
      </c>
      <c r="J653" s="15" cm="1">
        <f t="array" ref="J653">_xlfn.IFS(B653=$N$4,I653*$Q$4,B653=$N$5,I653*$Q$5,B653=$N$6,I653*$Q$6,B653=$N$7,I653*$Q$7,B653=$N$8,I653*$Q$8,B653=$N$9,I653*$Q$9,B653=$N$10,I653*$Q$10)</f>
        <v>17984793.920307957</v>
      </c>
      <c r="K653" s="4">
        <f>SUM(H653,J653)</f>
        <v>18247329.590307958</v>
      </c>
      <c r="M653">
        <v>1738970</v>
      </c>
    </row>
    <row r="654" spans="1:13" x14ac:dyDescent="0.2">
      <c r="A654">
        <v>1738970</v>
      </c>
      <c r="B654">
        <v>2019</v>
      </c>
      <c r="C654" t="s">
        <v>5</v>
      </c>
      <c r="D654" t="s">
        <v>6</v>
      </c>
      <c r="E654" t="s">
        <v>7</v>
      </c>
      <c r="F654" t="s">
        <v>767</v>
      </c>
      <c r="G654" s="25" t="s">
        <v>766</v>
      </c>
      <c r="H654" s="26">
        <v>274730.03999999998</v>
      </c>
      <c r="I654" cm="1">
        <f t="array" ref="I654">_xlfn.IFS(B654=$N$4,H654/$O$4,B654=$N$5,H654/$O$5,B654=$N$6,H654/$O$6,B654=$N$7,H654/$O$7,B654=$N$8,H654/$O$8,B654=$N$9,H654/$O$9,B654=$N$10,H654/$O$10)</f>
        <v>4.3779996736339E-3</v>
      </c>
      <c r="J654" s="15" cm="1">
        <f t="array" ref="J654">_xlfn.IFS(B654=$N$4,I654*$Q$4,B654=$N$5,I654*$Q$5,B654=$N$6,I654*$Q$6,B654=$N$7,I654*$Q$7,B654=$N$8,I654*$Q$8,B654=$N$9,I654*$Q$9,B654=$N$10,I654*$Q$10)</f>
        <v>19552237.132018246</v>
      </c>
      <c r="K654" s="4">
        <f>SUM(H654,J654)</f>
        <v>19826967.172018245</v>
      </c>
      <c r="M654">
        <v>1738970</v>
      </c>
    </row>
    <row r="655" spans="1:13" x14ac:dyDescent="0.2">
      <c r="A655">
        <v>1738970</v>
      </c>
      <c r="B655">
        <v>2020</v>
      </c>
      <c r="C655" t="s">
        <v>5</v>
      </c>
      <c r="D655" t="s">
        <v>6</v>
      </c>
      <c r="E655" t="s">
        <v>7</v>
      </c>
      <c r="F655" t="s">
        <v>767</v>
      </c>
      <c r="G655" s="8" t="s">
        <v>766</v>
      </c>
      <c r="H655" s="11">
        <v>264838.49</v>
      </c>
      <c r="I655" cm="1">
        <f t="array" ref="I655">_xlfn.IFS(B655=$N$4,H655/$O$4,B655=$N$5,H655/$O$5,B655=$N$6,H655/$O$6,B655=$N$7,H655/$O$7,B655=$N$8,H655/$O$8,B655=$N$9,H655/$O$9,B655=$N$10,H655/$O$10)</f>
        <v>4.3094908996678272E-3</v>
      </c>
      <c r="J655" s="15" cm="1">
        <f t="array" ref="J655">_xlfn.IFS(B655=$N$4,I655*$Q$4,B655=$N$5,I655*$Q$5,B655=$N$6,I655*$Q$6,B655=$N$7,I655*$Q$7,B655=$N$8,I655*$Q$8,B655=$N$9,I655*$Q$9,B655=$N$10,I655*$Q$10)</f>
        <v>20743526.206641324</v>
      </c>
      <c r="K655" s="4">
        <f>SUM(H655,J655)</f>
        <v>21008364.696641322</v>
      </c>
      <c r="M655">
        <v>1738970</v>
      </c>
    </row>
    <row r="656" spans="1:13" x14ac:dyDescent="0.2">
      <c r="A656">
        <v>1738970</v>
      </c>
      <c r="B656">
        <v>2021</v>
      </c>
      <c r="C656" t="s">
        <v>5</v>
      </c>
      <c r="D656" t="s">
        <v>6</v>
      </c>
      <c r="E656" t="s">
        <v>7</v>
      </c>
      <c r="F656" t="s">
        <v>767</v>
      </c>
      <c r="G656" s="8" t="s">
        <v>766</v>
      </c>
      <c r="H656" s="11">
        <v>264195.82</v>
      </c>
      <c r="I656" cm="1">
        <f t="array" ref="I656">_xlfn.IFS(B656=$N$4,H656/$O$4,B656=$N$5,H656/$O$5,B656=$N$6,H656/$O$6,B656=$N$7,H656/$O$7,B656=$N$8,H656/$O$8,B656=$N$9,H656/$O$9,B656=$N$10,H656/$O$10)</f>
        <v>4.307320015014016E-3</v>
      </c>
      <c r="J656" s="15" cm="1">
        <f t="array" ref="J656">_xlfn.IFS(B656=$N$4,I656*$Q$4,B656=$N$5,I656*$Q$5,B656=$N$6,I656*$Q$6,B656=$N$7,I656*$Q$7,B656=$N$8,I656*$Q$8,B656=$N$9,I656*$Q$9,B656=$N$10,I656*$Q$10)</f>
        <v>22142417.553947698</v>
      </c>
      <c r="K656" s="4">
        <f>SUM(H656,J656)</f>
        <v>22406613.373947699</v>
      </c>
      <c r="M656">
        <v>1738970</v>
      </c>
    </row>
    <row r="657" spans="1:13" x14ac:dyDescent="0.2">
      <c r="A657">
        <v>1738970</v>
      </c>
      <c r="B657">
        <v>2022</v>
      </c>
      <c r="C657" t="s">
        <v>5</v>
      </c>
      <c r="D657" t="s">
        <v>6</v>
      </c>
      <c r="E657" t="s">
        <v>7</v>
      </c>
      <c r="F657" t="s">
        <v>767</v>
      </c>
      <c r="G657" t="s">
        <v>766</v>
      </c>
      <c r="H657">
        <v>269143.39</v>
      </c>
      <c r="I657" cm="1">
        <f t="array" ref="I657">_xlfn.IFS(B657=$N$4,H657/$O$4,B657=$N$5,H657/$O$5,B657=$N$6,H657/$O$6,B657=$N$7,H657/$O$7,B657=$N$8,H657/$O$8,B657=$N$9,H657/$O$9,B657=$N$10,H657/$O$10)</f>
        <v>3.9794107502623705E-3</v>
      </c>
      <c r="J657" s="15" cm="1">
        <f t="array" ref="J657">_xlfn.IFS(B657=$N$4,I657*$Q$4,B657=$N$5,I657*$Q$5,B657=$N$6,I657*$Q$6,B657=$N$7,I657*$Q$7,B657=$N$8,I657*$Q$8,B657=$N$9,I657*$Q$9,B657=$N$10,I657*$Q$10)</f>
        <v>23346406.337015912</v>
      </c>
      <c r="K657" s="4">
        <f>SUM(H657,J657)</f>
        <v>23615549.727015913</v>
      </c>
      <c r="M657">
        <v>1738970</v>
      </c>
    </row>
    <row r="658" spans="1:13" x14ac:dyDescent="0.2">
      <c r="A658">
        <v>1738940</v>
      </c>
      <c r="B658">
        <v>2016</v>
      </c>
      <c r="C658" t="s">
        <v>5</v>
      </c>
      <c r="D658" t="s">
        <v>6</v>
      </c>
      <c r="E658" t="s">
        <v>7</v>
      </c>
      <c r="F658" t="s">
        <v>803</v>
      </c>
      <c r="G658" s="9" t="s">
        <v>802</v>
      </c>
      <c r="H658" s="10">
        <v>313858.15999999997</v>
      </c>
      <c r="I658" cm="1">
        <f t="array" ref="I658">_xlfn.IFS(B658=$N$4,H658/$O$4,B658=$N$5,H658/$O$5,B658=$N$6,H658/$O$6,B658=$N$7,H658/$O$7,B658=$N$8,H658/$O$8,B658=$N$9,H658/$O$9,B658=$N$10,H658/$O$10)</f>
        <v>2.4098879091101625E-3</v>
      </c>
      <c r="J658" s="15" cm="1">
        <f t="array" ref="J658">_xlfn.IFS(B658=$N$4,I658*$Q$4,B658=$N$5,I658*$Q$5,B658=$N$6,I658*$Q$6,B658=$N$7,I658*$Q$7,B658=$N$8,I658*$Q$8,B658=$N$9,I658*$Q$9,B658=$N$10,I658*$Q$10)</f>
        <v>9018931.3837421387</v>
      </c>
      <c r="K658" s="4">
        <f>SUM(H658,J658)</f>
        <v>9332789.5437421389</v>
      </c>
      <c r="M658">
        <v>1738940</v>
      </c>
    </row>
    <row r="659" spans="1:13" x14ac:dyDescent="0.2">
      <c r="A659">
        <v>1738940</v>
      </c>
      <c r="B659">
        <v>2017</v>
      </c>
      <c r="C659" t="s">
        <v>5</v>
      </c>
      <c r="D659" t="s">
        <v>6</v>
      </c>
      <c r="E659" t="s">
        <v>7</v>
      </c>
      <c r="F659" t="s">
        <v>803</v>
      </c>
      <c r="G659" s="8" t="s">
        <v>802</v>
      </c>
      <c r="H659" s="11">
        <v>330798.46999999997</v>
      </c>
      <c r="I659" cm="1">
        <f t="array" ref="I659">_xlfn.IFS(B659=$N$4,H659/$O$4,B659=$N$5,H659/$O$5,B659=$N$6,H659/$O$6,B659=$N$7,H659/$O$7,B659=$N$8,H659/$O$8,B659=$N$9,H659/$O$9,B659=$N$10,H659/$O$10)</f>
        <v>2.4760254606555391E-3</v>
      </c>
      <c r="J659" s="15" cm="1">
        <f t="array" ref="J659">_xlfn.IFS(B659=$N$4,I659*$Q$4,B659=$N$5,I659*$Q$5,B659=$N$6,I659*$Q$6,B659=$N$7,I659*$Q$7,B659=$N$8,I659*$Q$8,B659=$N$9,I659*$Q$9,B659=$N$10,I659*$Q$10)</f>
        <v>9870338.0141569935</v>
      </c>
      <c r="K659" s="4">
        <f>SUM(H659,J659)</f>
        <v>10201136.484156994</v>
      </c>
      <c r="M659">
        <v>1738940</v>
      </c>
    </row>
    <row r="660" spans="1:13" x14ac:dyDescent="0.2">
      <c r="A660">
        <v>1738940</v>
      </c>
      <c r="B660">
        <v>2018</v>
      </c>
      <c r="C660" t="s">
        <v>5</v>
      </c>
      <c r="D660" t="s">
        <v>6</v>
      </c>
      <c r="E660" t="s">
        <v>7</v>
      </c>
      <c r="F660" t="s">
        <v>803</v>
      </c>
      <c r="G660" s="8" t="s">
        <v>802</v>
      </c>
      <c r="H660" s="11">
        <v>157749.14000000001</v>
      </c>
      <c r="I660" cm="1">
        <f t="array" ref="I660">_xlfn.IFS(B660=$N$4,H660/$O$4,B660=$N$5,H660/$O$5,B660=$N$6,H660/$O$6,B660=$N$7,H660/$O$7,B660=$N$8,H660/$O$8,B660=$N$9,H660/$O$9,B660=$N$10,H660/$O$10)</f>
        <v>2.6388636281257064E-3</v>
      </c>
      <c r="J660" s="15" cm="1">
        <f t="array" ref="J660">_xlfn.IFS(B660=$N$4,I660*$Q$4,B660=$N$5,I660*$Q$5,B660=$N$6,I660*$Q$6,B660=$N$7,I660*$Q$7,B660=$N$8,I660*$Q$8,B660=$N$9,I660*$Q$9,B660=$N$10,I660*$Q$10)</f>
        <v>10806477.359841462</v>
      </c>
      <c r="K660" s="4">
        <f>SUM(H660,J660)</f>
        <v>10964226.499841463</v>
      </c>
      <c r="M660">
        <v>1738940</v>
      </c>
    </row>
    <row r="661" spans="1:13" x14ac:dyDescent="0.2">
      <c r="A661">
        <v>1738940</v>
      </c>
      <c r="B661">
        <v>2019</v>
      </c>
      <c r="C661" t="s">
        <v>5</v>
      </c>
      <c r="D661" t="s">
        <v>6</v>
      </c>
      <c r="E661" t="s">
        <v>7</v>
      </c>
      <c r="F661" t="s">
        <v>803</v>
      </c>
      <c r="G661" s="25" t="s">
        <v>802</v>
      </c>
      <c r="H661" s="26">
        <v>161578.89000000001</v>
      </c>
      <c r="I661" cm="1">
        <f t="array" ref="I661">_xlfn.IFS(B661=$N$4,H661/$O$4,B661=$N$5,H661/$O$5,B661=$N$6,H661/$O$6,B661=$N$7,H661/$O$7,B661=$N$8,H661/$O$8,B661=$N$9,H661/$O$9,B661=$N$10,H661/$O$10)</f>
        <v>2.5748634102267373E-3</v>
      </c>
      <c r="J661" s="15" cm="1">
        <f t="array" ref="J661">_xlfn.IFS(B661=$N$4,I661*$Q$4,B661=$N$5,I661*$Q$5,B661=$N$6,I661*$Q$6,B661=$N$7,I661*$Q$7,B661=$N$8,I661*$Q$8,B661=$N$9,I661*$Q$9,B661=$N$10,I661*$Q$10)</f>
        <v>11499393.269146293</v>
      </c>
      <c r="K661" s="4">
        <f>SUM(H661,J661)</f>
        <v>11660972.159146294</v>
      </c>
      <c r="M661">
        <v>1738940</v>
      </c>
    </row>
    <row r="662" spans="1:13" x14ac:dyDescent="0.2">
      <c r="A662">
        <v>1738940</v>
      </c>
      <c r="B662">
        <v>2020</v>
      </c>
      <c r="C662" t="s">
        <v>5</v>
      </c>
      <c r="D662" t="s">
        <v>6</v>
      </c>
      <c r="E662" t="s">
        <v>7</v>
      </c>
      <c r="F662" t="s">
        <v>803</v>
      </c>
      <c r="G662" s="8" t="s">
        <v>802</v>
      </c>
      <c r="H662" s="11">
        <v>166938.92000000001</v>
      </c>
      <c r="I662" cm="1">
        <f t="array" ref="I662">_xlfn.IFS(B662=$N$4,H662/$O$4,B662=$N$5,H662/$O$5,B662=$N$6,H662/$O$6,B662=$N$7,H662/$O$7,B662=$N$8,H662/$O$8,B662=$N$9,H662/$O$9,B662=$N$10,H662/$O$10)</f>
        <v>2.7164546835332566E-3</v>
      </c>
      <c r="J662" s="15" cm="1">
        <f t="array" ref="J662">_xlfn.IFS(B662=$N$4,I662*$Q$4,B662=$N$5,I662*$Q$5,B662=$N$6,I662*$Q$6,B662=$N$7,I662*$Q$7,B662=$N$8,I662*$Q$8,B662=$N$9,I662*$Q$9,B662=$N$10,I662*$Q$10)</f>
        <v>13075523.357380567</v>
      </c>
      <c r="K662" s="4">
        <f>SUM(H662,J662)</f>
        <v>13242462.277380567</v>
      </c>
      <c r="M662">
        <v>1738940</v>
      </c>
    </row>
    <row r="663" spans="1:13" x14ac:dyDescent="0.2">
      <c r="A663">
        <v>1738940</v>
      </c>
      <c r="B663">
        <v>2021</v>
      </c>
      <c r="C663" t="s">
        <v>5</v>
      </c>
      <c r="D663" t="s">
        <v>6</v>
      </c>
      <c r="E663" t="s">
        <v>7</v>
      </c>
      <c r="F663" t="s">
        <v>803</v>
      </c>
      <c r="G663" s="8" t="s">
        <v>802</v>
      </c>
      <c r="H663" s="11">
        <v>169775.4</v>
      </c>
      <c r="I663" cm="1">
        <f t="array" ref="I663">_xlfn.IFS(B663=$N$4,H663/$O$4,B663=$N$5,H663/$O$5,B663=$N$6,H663/$O$6,B663=$N$7,H663/$O$7,B663=$N$8,H663/$O$8,B663=$N$9,H663/$O$9,B663=$N$10,H663/$O$10)</f>
        <v>2.7679354596791524E-3</v>
      </c>
      <c r="J663" s="15" cm="1">
        <f t="array" ref="J663">_xlfn.IFS(B663=$N$4,I663*$Q$4,B663=$N$5,I663*$Q$5,B663=$N$6,I663*$Q$6,B663=$N$7,I663*$Q$7,B663=$N$8,I663*$Q$8,B663=$N$9,I663*$Q$9,B663=$N$10,I663*$Q$10)</f>
        <v>14228982.870313739</v>
      </c>
      <c r="K663" s="4">
        <f>SUM(H663,J663)</f>
        <v>14398758.27031374</v>
      </c>
      <c r="M663">
        <v>1738940</v>
      </c>
    </row>
    <row r="664" spans="1:13" x14ac:dyDescent="0.2">
      <c r="A664">
        <v>1738940</v>
      </c>
      <c r="B664">
        <v>2022</v>
      </c>
      <c r="C664" t="s">
        <v>5</v>
      </c>
      <c r="D664" t="s">
        <v>6</v>
      </c>
      <c r="E664" t="s">
        <v>7</v>
      </c>
      <c r="F664" t="s">
        <v>803</v>
      </c>
      <c r="G664" t="s">
        <v>802</v>
      </c>
      <c r="H664">
        <v>177733.53</v>
      </c>
      <c r="I664" cm="1">
        <f t="array" ref="I664">_xlfn.IFS(B664=$N$4,H664/$O$4,B664=$N$5,H664/$O$5,B664=$N$6,H664/$O$6,B664=$N$7,H664/$O$7,B664=$N$8,H664/$O$8,B664=$N$9,H664/$O$9,B664=$N$10,H664/$O$10)</f>
        <v>2.6278732684613931E-3</v>
      </c>
      <c r="J664" s="15" cm="1">
        <f t="array" ref="J664">_xlfn.IFS(B664=$N$4,I664*$Q$4,B664=$N$5,I664*$Q$5,B664=$N$6,I664*$Q$6,B664=$N$7,I664*$Q$7,B664=$N$8,I664*$Q$8,B664=$N$9,I664*$Q$9,B664=$N$10,I664*$Q$10)</f>
        <v>15417206.460438084</v>
      </c>
      <c r="K664" s="4">
        <f>SUM(H664,J664)</f>
        <v>15594939.990438083</v>
      </c>
      <c r="M664">
        <v>1738940</v>
      </c>
    </row>
    <row r="665" spans="1:13" x14ac:dyDescent="0.2">
      <c r="A665">
        <v>1738910</v>
      </c>
      <c r="B665">
        <v>2016</v>
      </c>
      <c r="C665" t="s">
        <v>5</v>
      </c>
      <c r="D665" t="s">
        <v>6</v>
      </c>
      <c r="E665" t="s">
        <v>7</v>
      </c>
      <c r="F665" t="s">
        <v>675</v>
      </c>
      <c r="G665" s="9" t="s">
        <v>674</v>
      </c>
      <c r="H665" s="10">
        <v>21652.57</v>
      </c>
      <c r="I665" cm="1">
        <f t="array" ref="I665">_xlfn.IFS(B665=$N$4,H665/$O$4,B665=$N$5,H665/$O$5,B665=$N$6,H665/$O$6,B665=$N$7,H665/$O$7,B665=$N$8,H665/$O$8,B665=$N$9,H665/$O$9,B665=$N$10,H665/$O$10)</f>
        <v>1.6625429348136569E-4</v>
      </c>
      <c r="J665" s="15" cm="1">
        <f t="array" ref="J665">_xlfn.IFS(B665=$N$4,I665*$Q$4,B665=$N$5,I665*$Q$5,B665=$N$6,I665*$Q$6,B665=$N$7,I665*$Q$7,B665=$N$8,I665*$Q$8,B665=$N$9,I665*$Q$9,B665=$N$10,I665*$Q$10)</f>
        <v>622201.58020321501</v>
      </c>
      <c r="K665" s="4">
        <f>SUM(H665,J665)</f>
        <v>643854.15020321496</v>
      </c>
      <c r="M665">
        <v>1738910</v>
      </c>
    </row>
    <row r="666" spans="1:13" x14ac:dyDescent="0.2">
      <c r="A666">
        <v>1738910</v>
      </c>
      <c r="B666">
        <v>2017</v>
      </c>
      <c r="C666" t="s">
        <v>5</v>
      </c>
      <c r="D666" t="s">
        <v>6</v>
      </c>
      <c r="E666" t="s">
        <v>7</v>
      </c>
      <c r="F666" t="s">
        <v>675</v>
      </c>
      <c r="G666" s="8" t="s">
        <v>674</v>
      </c>
      <c r="H666" s="11">
        <v>12285.32</v>
      </c>
      <c r="I666" cm="1">
        <f t="array" ref="I666">_xlfn.IFS(B666=$N$4,H666/$O$4,B666=$N$5,H666/$O$5,B666=$N$6,H666/$O$6,B666=$N$7,H666/$O$7,B666=$N$8,H666/$O$8,B666=$N$9,H666/$O$9,B666=$N$10,H666/$O$10)</f>
        <v>9.1955579819642789E-5</v>
      </c>
      <c r="J666" s="15" cm="1">
        <f t="array" ref="J666">_xlfn.IFS(B666=$N$4,I666*$Q$4,B666=$N$5,I666*$Q$5,B666=$N$6,I666*$Q$6,B666=$N$7,I666*$Q$7,B666=$N$8,I666*$Q$8,B666=$N$9,I666*$Q$9,B666=$N$10,I666*$Q$10)</f>
        <v>366568.38531352096</v>
      </c>
      <c r="K666" s="4">
        <f>SUM(H666,J666)</f>
        <v>378853.70531352097</v>
      </c>
      <c r="M666">
        <v>1738910</v>
      </c>
    </row>
    <row r="667" spans="1:13" x14ac:dyDescent="0.2">
      <c r="A667">
        <v>1738910</v>
      </c>
      <c r="B667">
        <v>2018</v>
      </c>
      <c r="C667" t="s">
        <v>5</v>
      </c>
      <c r="D667" t="s">
        <v>6</v>
      </c>
      <c r="E667" t="s">
        <v>7</v>
      </c>
      <c r="F667" t="s">
        <v>675</v>
      </c>
      <c r="G667" s="8" t="s">
        <v>674</v>
      </c>
      <c r="H667" s="11">
        <v>8864.98</v>
      </c>
      <c r="I667" cm="1">
        <f t="array" ref="I667">_xlfn.IFS(B667=$N$4,H667/$O$4,B667=$N$5,H667/$O$5,B667=$N$6,H667/$O$6,B667=$N$7,H667/$O$7,B667=$N$8,H667/$O$8,B667=$N$9,H667/$O$9,B667=$N$10,H667/$O$10)</f>
        <v>1.4829540931926363E-4</v>
      </c>
      <c r="J667" s="15" cm="1">
        <f t="array" ref="J667">_xlfn.IFS(B667=$N$4,I667*$Q$4,B667=$N$5,I667*$Q$5,B667=$N$6,I667*$Q$6,B667=$N$7,I667*$Q$7,B667=$N$8,I667*$Q$8,B667=$N$9,I667*$Q$9,B667=$N$10,I667*$Q$10)</f>
        <v>607288.29117830598</v>
      </c>
      <c r="K667" s="4">
        <f>SUM(H667,J667)</f>
        <v>616153.27117830596</v>
      </c>
      <c r="M667">
        <v>1738910</v>
      </c>
    </row>
    <row r="668" spans="1:13" x14ac:dyDescent="0.2">
      <c r="A668">
        <v>1738910</v>
      </c>
      <c r="B668">
        <v>2019</v>
      </c>
      <c r="C668" t="s">
        <v>5</v>
      </c>
      <c r="D668" t="s">
        <v>6</v>
      </c>
      <c r="E668" t="s">
        <v>7</v>
      </c>
      <c r="F668" t="s">
        <v>675</v>
      </c>
      <c r="G668" s="25" t="s">
        <v>674</v>
      </c>
      <c r="H668" s="26">
        <v>8556.44</v>
      </c>
      <c r="I668" cm="1">
        <f t="array" ref="I668">_xlfn.IFS(B668=$N$4,H668/$O$4,B668=$N$5,H668/$O$5,B668=$N$6,H668/$O$6,B668=$N$7,H668/$O$7,B668=$N$8,H668/$O$8,B668=$N$9,H668/$O$9,B668=$N$10,H668/$O$10)</f>
        <v>1.3635236804634854E-4</v>
      </c>
      <c r="J668" s="15" cm="1">
        <f t="array" ref="J668">_xlfn.IFS(B668=$N$4,I668*$Q$4,B668=$N$5,I668*$Q$5,B668=$N$6,I668*$Q$6,B668=$N$7,I668*$Q$7,B668=$N$8,I668*$Q$8,B668=$N$9,I668*$Q$9,B668=$N$10,I668*$Q$10)</f>
        <v>608952.49709819222</v>
      </c>
      <c r="K668" s="4">
        <f>SUM(H668,J668)</f>
        <v>617508.93709819217</v>
      </c>
      <c r="M668">
        <v>1738910</v>
      </c>
    </row>
    <row r="669" spans="1:13" x14ac:dyDescent="0.2">
      <c r="A669">
        <v>1738910</v>
      </c>
      <c r="B669">
        <v>2020</v>
      </c>
      <c r="C669" t="s">
        <v>5</v>
      </c>
      <c r="D669" t="s">
        <v>6</v>
      </c>
      <c r="E669" t="s">
        <v>7</v>
      </c>
      <c r="F669" t="s">
        <v>675</v>
      </c>
      <c r="G669" s="8" t="s">
        <v>674</v>
      </c>
      <c r="H669" s="11">
        <v>8066.26</v>
      </c>
      <c r="I669" cm="1">
        <f t="array" ref="I669">_xlfn.IFS(B669=$N$4,H669/$O$4,B669=$N$5,H669/$O$5,B669=$N$6,H669/$O$6,B669=$N$7,H669/$O$7,B669=$N$8,H669/$O$8,B669=$N$9,H669/$O$9,B669=$N$10,H669/$O$10)</f>
        <v>1.3125537026115278E-4</v>
      </c>
      <c r="J669" s="15" cm="1">
        <f t="array" ref="J669">_xlfn.IFS(B669=$N$4,I669*$Q$4,B669=$N$5,I669*$Q$5,B669=$N$6,I669*$Q$6,B669=$N$7,I669*$Q$7,B669=$N$8,I669*$Q$8,B669=$N$9,I669*$Q$9,B669=$N$10,I669*$Q$10)</f>
        <v>631791.38236131251</v>
      </c>
      <c r="K669" s="4">
        <f>SUM(H669,J669)</f>
        <v>639857.64236131252</v>
      </c>
      <c r="M669">
        <v>1738910</v>
      </c>
    </row>
    <row r="670" spans="1:13" x14ac:dyDescent="0.2">
      <c r="A670">
        <v>1738910</v>
      </c>
      <c r="B670">
        <v>2021</v>
      </c>
      <c r="C670" t="s">
        <v>5</v>
      </c>
      <c r="D670" t="s">
        <v>6</v>
      </c>
      <c r="E670" t="s">
        <v>7</v>
      </c>
      <c r="F670" t="s">
        <v>675</v>
      </c>
      <c r="G670" s="8" t="s">
        <v>674</v>
      </c>
      <c r="H670" s="11">
        <v>8376.35</v>
      </c>
      <c r="I670" cm="1">
        <f t="array" ref="I670">_xlfn.IFS(B670=$N$4,H670/$O$4,B670=$N$5,H670/$O$5,B670=$N$6,H670/$O$6,B670=$N$7,H670/$O$7,B670=$N$8,H670/$O$8,B670=$N$9,H670/$O$9,B670=$N$10,H670/$O$10)</f>
        <v>1.3656393204011577E-4</v>
      </c>
      <c r="J670" s="15" cm="1">
        <f t="array" ref="J670">_xlfn.IFS(B670=$N$4,I670*$Q$4,B670=$N$5,I670*$Q$5,B670=$N$6,I670*$Q$6,B670=$N$7,I670*$Q$7,B670=$N$8,I670*$Q$8,B670=$N$9,I670*$Q$9,B670=$N$10,I670*$Q$10)</f>
        <v>702027.15273091686</v>
      </c>
      <c r="K670" s="4">
        <f>SUM(H670,J670)</f>
        <v>710403.50273091684</v>
      </c>
      <c r="M670">
        <v>1738910</v>
      </c>
    </row>
    <row r="671" spans="1:13" x14ac:dyDescent="0.2">
      <c r="A671">
        <v>1738910</v>
      </c>
      <c r="B671">
        <v>2022</v>
      </c>
      <c r="C671" t="s">
        <v>5</v>
      </c>
      <c r="D671" t="s">
        <v>6</v>
      </c>
      <c r="E671" t="s">
        <v>7</v>
      </c>
      <c r="F671" t="s">
        <v>675</v>
      </c>
      <c r="G671" t="s">
        <v>674</v>
      </c>
      <c r="H671">
        <v>9378.6299999999901</v>
      </c>
      <c r="I671" cm="1">
        <f t="array" ref="I671">_xlfn.IFS(B671=$N$4,H671/$O$4,B671=$N$5,H671/$O$5,B671=$N$6,H671/$O$6,B671=$N$7,H671/$O$7,B671=$N$8,H671/$O$8,B671=$N$9,H671/$O$9,B671=$N$10,H671/$O$10)</f>
        <v>1.3866742573441293E-4</v>
      </c>
      <c r="J671" s="15" cm="1">
        <f t="array" ref="J671">_xlfn.IFS(B671=$N$4,I671*$Q$4,B671=$N$5,I671*$Q$5,B671=$N$6,I671*$Q$6,B671=$N$7,I671*$Q$7,B671=$N$8,I671*$Q$8,B671=$N$9,I671*$Q$9,B671=$N$10,I671*$Q$10)</f>
        <v>813534.03055719589</v>
      </c>
      <c r="K671" s="4">
        <f>SUM(H671,J671)</f>
        <v>822912.66055719589</v>
      </c>
      <c r="M671">
        <v>1738910</v>
      </c>
    </row>
    <row r="672" spans="1:13" x14ac:dyDescent="0.2">
      <c r="A672">
        <v>1738790</v>
      </c>
      <c r="B672">
        <v>2016</v>
      </c>
      <c r="C672" t="s">
        <v>5</v>
      </c>
      <c r="D672" t="s">
        <v>6</v>
      </c>
      <c r="E672" t="s">
        <v>7</v>
      </c>
      <c r="F672" t="s">
        <v>151</v>
      </c>
      <c r="G672" s="9" t="s">
        <v>150</v>
      </c>
      <c r="H672" s="10">
        <v>21407.87</v>
      </c>
      <c r="I672" cm="1">
        <f t="array" ref="I672">_xlfn.IFS(B672=$N$4,H672/$O$4,B672=$N$5,H672/$O$5,B672=$N$6,H672/$O$6,B672=$N$7,H672/$O$7,B672=$N$8,H672/$O$8,B672=$N$9,H672/$O$9,B672=$N$10,H672/$O$10)</f>
        <v>1.6437542064479756E-4</v>
      </c>
      <c r="J672" s="15" cm="1">
        <f t="array" ref="J672">_xlfn.IFS(B672=$N$4,I672*$Q$4,B672=$N$5,I672*$Q$5,B672=$N$6,I672*$Q$6,B672=$N$7,I672*$Q$7,B672=$N$8,I672*$Q$8,B672=$N$9,I672*$Q$9,B672=$N$10,I672*$Q$10)</f>
        <v>615169.9563970929</v>
      </c>
      <c r="K672" s="4">
        <f>SUM(H672,J672)</f>
        <v>636577.8263970929</v>
      </c>
      <c r="M672">
        <v>1738790</v>
      </c>
    </row>
    <row r="673" spans="1:13" x14ac:dyDescent="0.2">
      <c r="A673">
        <v>1738790</v>
      </c>
      <c r="B673">
        <v>2017</v>
      </c>
      <c r="C673" t="s">
        <v>5</v>
      </c>
      <c r="D673" t="s">
        <v>6</v>
      </c>
      <c r="E673" t="s">
        <v>7</v>
      </c>
      <c r="F673" t="s">
        <v>151</v>
      </c>
      <c r="G673" s="8" t="s">
        <v>150</v>
      </c>
      <c r="H673" s="11">
        <v>7062.35</v>
      </c>
      <c r="I673" cm="1">
        <f t="array" ref="I673">_xlfn.IFS(B673=$N$4,H673/$O$4,B673=$N$5,H673/$O$5,B673=$N$6,H673/$O$6,B673=$N$7,H673/$O$7,B673=$N$8,H673/$O$8,B673=$N$9,H673/$O$9,B673=$N$10,H673/$O$10)</f>
        <v>5.2861666536911881E-5</v>
      </c>
      <c r="J673" s="15" cm="1">
        <f t="array" ref="J673">_xlfn.IFS(B673=$N$4,I673*$Q$4,B673=$N$5,I673*$Q$5,B673=$N$6,I673*$Q$6,B673=$N$7,I673*$Q$7,B673=$N$8,I673*$Q$8,B673=$N$9,I673*$Q$9,B673=$N$10,I673*$Q$10)</f>
        <v>210725.82855138858</v>
      </c>
      <c r="K673" s="4">
        <f>SUM(H673,J673)</f>
        <v>217788.17855138858</v>
      </c>
      <c r="M673">
        <v>1738790</v>
      </c>
    </row>
    <row r="674" spans="1:13" x14ac:dyDescent="0.2">
      <c r="A674">
        <v>1738790</v>
      </c>
      <c r="B674">
        <v>2018</v>
      </c>
      <c r="C674" t="s">
        <v>5</v>
      </c>
      <c r="D674" t="s">
        <v>6</v>
      </c>
      <c r="E674" t="s">
        <v>7</v>
      </c>
      <c r="F674" t="s">
        <v>151</v>
      </c>
      <c r="G674" s="8" t="s">
        <v>150</v>
      </c>
      <c r="H674" s="11">
        <v>5248.5</v>
      </c>
      <c r="I674" cm="1">
        <f t="array" ref="I674">_xlfn.IFS(B674=$N$4,H674/$O$4,B674=$N$5,H674/$O$5,B674=$N$6,H674/$O$6,B674=$N$7,H674/$O$7,B674=$N$8,H674/$O$8,B674=$N$9,H674/$O$9,B674=$N$10,H674/$O$10)</f>
        <v>8.7798106235113346E-5</v>
      </c>
      <c r="J674" s="15" cm="1">
        <f t="array" ref="J674">_xlfn.IFS(B674=$N$4,I674*$Q$4,B674=$N$5,I674*$Q$5,B674=$N$6,I674*$Q$6,B674=$N$7,I674*$Q$7,B674=$N$8,I674*$Q$8,B674=$N$9,I674*$Q$9,B674=$N$10,I674*$Q$10)</f>
        <v>359544.25122779055</v>
      </c>
      <c r="K674" s="4">
        <f>SUM(H674,J674)</f>
        <v>364792.75122779055</v>
      </c>
      <c r="M674">
        <v>1738790</v>
      </c>
    </row>
    <row r="675" spans="1:13" x14ac:dyDescent="0.2">
      <c r="A675">
        <v>1738790</v>
      </c>
      <c r="B675">
        <v>2019</v>
      </c>
      <c r="C675" t="s">
        <v>5</v>
      </c>
      <c r="D675" t="s">
        <v>6</v>
      </c>
      <c r="E675" t="s">
        <v>7</v>
      </c>
      <c r="F675" t="s">
        <v>151</v>
      </c>
      <c r="G675" s="25" t="s">
        <v>150</v>
      </c>
      <c r="H675" s="26">
        <v>5438.94</v>
      </c>
      <c r="I675" cm="1">
        <f t="array" ref="I675">_xlfn.IFS(B675=$N$4,H675/$O$4,B675=$N$5,H675/$O$5,B675=$N$6,H675/$O$6,B675=$N$7,H675/$O$7,B675=$N$8,H675/$O$8,B675=$N$9,H675/$O$9,B675=$N$10,H675/$O$10)</f>
        <v>8.6673002868249734E-5</v>
      </c>
      <c r="J675" s="15" cm="1">
        <f t="array" ref="J675">_xlfn.IFS(B675=$N$4,I675*$Q$4,B675=$N$5,I675*$Q$5,B675=$N$6,I675*$Q$6,B675=$N$7,I675*$Q$7,B675=$N$8,I675*$Q$8,B675=$N$9,I675*$Q$9,B675=$N$10,I675*$Q$10)</f>
        <v>387083.42424737866</v>
      </c>
      <c r="K675" s="4">
        <f>SUM(H675,J675)</f>
        <v>392522.36424737866</v>
      </c>
      <c r="M675">
        <v>1738790</v>
      </c>
    </row>
    <row r="676" spans="1:13" x14ac:dyDescent="0.2">
      <c r="A676">
        <v>1738790</v>
      </c>
      <c r="B676">
        <v>2020</v>
      </c>
      <c r="C676" t="s">
        <v>5</v>
      </c>
      <c r="D676" t="s">
        <v>6</v>
      </c>
      <c r="E676" t="s">
        <v>7</v>
      </c>
      <c r="F676" t="s">
        <v>151</v>
      </c>
      <c r="G676" s="8" t="s">
        <v>150</v>
      </c>
      <c r="H676" s="11">
        <v>5349.72</v>
      </c>
      <c r="I676" cm="1">
        <f t="array" ref="I676">_xlfn.IFS(B676=$N$4,H676/$O$4,B676=$N$5,H676/$O$5,B676=$N$6,H676/$O$6,B676=$N$7,H676/$O$7,B676=$N$8,H676/$O$8,B676=$N$9,H676/$O$9,B676=$N$10,H676/$O$10)</f>
        <v>8.7051431443257996E-5</v>
      </c>
      <c r="J676" s="15" cm="1">
        <f t="array" ref="J676">_xlfn.IFS(B676=$N$4,I676*$Q$4,B676=$N$5,I676*$Q$5,B676=$N$6,I676*$Q$6,B676=$N$7,I676*$Q$7,B676=$N$8,I676*$Q$8,B676=$N$9,I676*$Q$9,B676=$N$10,I676*$Q$10)</f>
        <v>419017.85883990361</v>
      </c>
      <c r="K676" s="4">
        <f>SUM(H676,J676)</f>
        <v>424367.57883990358</v>
      </c>
      <c r="M676">
        <v>1738790</v>
      </c>
    </row>
    <row r="677" spans="1:13" x14ac:dyDescent="0.2">
      <c r="A677">
        <v>1738790</v>
      </c>
      <c r="B677">
        <v>2021</v>
      </c>
      <c r="C677" t="s">
        <v>5</v>
      </c>
      <c r="D677" t="s">
        <v>6</v>
      </c>
      <c r="E677" t="s">
        <v>7</v>
      </c>
      <c r="F677" t="s">
        <v>151</v>
      </c>
      <c r="G677" s="8" t="s">
        <v>150</v>
      </c>
      <c r="H677" s="11">
        <v>5053.93</v>
      </c>
      <c r="I677" cm="1">
        <f t="array" ref="I677">_xlfn.IFS(B677=$N$4,H677/$O$4,B677=$N$5,H677/$O$5,B677=$N$6,H677/$O$6,B677=$N$7,H677/$O$7,B677=$N$8,H677/$O$8,B677=$N$9,H677/$O$9,B677=$N$10,H677/$O$10)</f>
        <v>8.239681401272657E-5</v>
      </c>
      <c r="J677" s="15" cm="1">
        <f t="array" ref="J677">_xlfn.IFS(B677=$N$4,I677*$Q$4,B677=$N$5,I677*$Q$5,B677=$N$6,I677*$Q$6,B677=$N$7,I677*$Q$7,B677=$N$8,I677*$Q$8,B677=$N$9,I677*$Q$9,B677=$N$10,I677*$Q$10)</f>
        <v>423573.0464941606</v>
      </c>
      <c r="K677" s="4">
        <f>SUM(H677,J677)</f>
        <v>428626.9764941606</v>
      </c>
      <c r="M677">
        <v>1738790</v>
      </c>
    </row>
    <row r="678" spans="1:13" x14ac:dyDescent="0.2">
      <c r="A678">
        <v>1738790</v>
      </c>
      <c r="B678">
        <v>2022</v>
      </c>
      <c r="C678" t="s">
        <v>5</v>
      </c>
      <c r="D678" t="s">
        <v>6</v>
      </c>
      <c r="E678" t="s">
        <v>7</v>
      </c>
      <c r="F678" t="s">
        <v>151</v>
      </c>
      <c r="G678" t="s">
        <v>150</v>
      </c>
      <c r="H678">
        <v>5358.32</v>
      </c>
      <c r="I678" cm="1">
        <f t="array" ref="I678">_xlfn.IFS(B678=$N$4,H678/$O$4,B678=$N$5,H678/$O$5,B678=$N$6,H678/$O$6,B678=$N$7,H678/$O$7,B678=$N$8,H678/$O$8,B678=$N$9,H678/$O$9,B678=$N$10,H678/$O$10)</f>
        <v>7.9225264314854103E-5</v>
      </c>
      <c r="J678" s="15" cm="1">
        <f t="array" ref="J678">_xlfn.IFS(B678=$N$4,I678*$Q$4,B678=$N$5,I678*$Q$5,B678=$N$6,I678*$Q$6,B678=$N$7,I678*$Q$7,B678=$N$8,I678*$Q$8,B678=$N$9,I678*$Q$9,B678=$N$10,I678*$Q$10)</f>
        <v>464798.76768944273</v>
      </c>
      <c r="K678" s="4">
        <f>SUM(H678,J678)</f>
        <v>470157.08768944273</v>
      </c>
      <c r="M678">
        <v>1738790</v>
      </c>
    </row>
    <row r="679" spans="1:13" x14ac:dyDescent="0.2">
      <c r="A679">
        <v>1738760</v>
      </c>
      <c r="B679">
        <v>2016</v>
      </c>
      <c r="C679" t="s">
        <v>5</v>
      </c>
      <c r="D679" t="s">
        <v>6</v>
      </c>
      <c r="E679" t="s">
        <v>7</v>
      </c>
      <c r="F679" t="s">
        <v>1151</v>
      </c>
      <c r="G679" s="9" t="s">
        <v>1150</v>
      </c>
      <c r="H679" s="10">
        <v>78833.61</v>
      </c>
      <c r="I679" cm="1">
        <f t="array" ref="I679">_xlfn.IFS(B679=$N$4,H679/$O$4,B679=$N$5,H679/$O$5,B679=$N$6,H679/$O$6,B679=$N$7,H679/$O$7,B679=$N$8,H679/$O$8,B679=$N$9,H679/$O$9,B679=$N$10,H679/$O$10)</f>
        <v>6.0530579663917606E-4</v>
      </c>
      <c r="J679" s="15" cm="1">
        <f t="array" ref="J679">_xlfn.IFS(B679=$N$4,I679*$Q$4,B679=$N$5,I679*$Q$5,B679=$N$6,I679*$Q$6,B679=$N$7,I679*$Q$7,B679=$N$8,I679*$Q$8,B679=$N$9,I679*$Q$9,B679=$N$10,I679*$Q$10)</f>
        <v>2265338.327742341</v>
      </c>
      <c r="K679" s="4">
        <f>SUM(H679,J679)</f>
        <v>2344171.9377423408</v>
      </c>
      <c r="M679">
        <v>1738760</v>
      </c>
    </row>
    <row r="680" spans="1:13" x14ac:dyDescent="0.2">
      <c r="A680">
        <v>1738760</v>
      </c>
      <c r="B680">
        <v>2017</v>
      </c>
      <c r="C680" t="s">
        <v>5</v>
      </c>
      <c r="D680" t="s">
        <v>6</v>
      </c>
      <c r="E680" t="s">
        <v>7</v>
      </c>
      <c r="F680" t="s">
        <v>1151</v>
      </c>
      <c r="G680" s="8" t="s">
        <v>1150</v>
      </c>
      <c r="H680" s="11">
        <v>76961.919999999998</v>
      </c>
      <c r="I680" cm="1">
        <f t="array" ref="I680">_xlfn.IFS(B680=$N$4,H680/$O$4,B680=$N$5,H680/$O$5,B680=$N$6,H680/$O$6,B680=$N$7,H680/$O$7,B680=$N$8,H680/$O$8,B680=$N$9,H680/$O$9,B680=$N$10,H680/$O$10)</f>
        <v>5.7605971823550077E-4</v>
      </c>
      <c r="J680" s="15" cm="1">
        <f t="array" ref="J680">_xlfn.IFS(B680=$N$4,I680*$Q$4,B680=$N$5,I680*$Q$5,B680=$N$6,I680*$Q$6,B680=$N$7,I680*$Q$7,B680=$N$8,I680*$Q$8,B680=$N$9,I680*$Q$9,B680=$N$10,I680*$Q$10)</f>
        <v>2296383.5492301686</v>
      </c>
      <c r="K680" s="4">
        <f>SUM(H680,J680)</f>
        <v>2373345.4692301685</v>
      </c>
      <c r="M680">
        <v>1738760</v>
      </c>
    </row>
    <row r="681" spans="1:13" x14ac:dyDescent="0.2">
      <c r="A681">
        <v>1738760</v>
      </c>
      <c r="B681">
        <v>2018</v>
      </c>
      <c r="C681" t="s">
        <v>5</v>
      </c>
      <c r="D681" t="s">
        <v>6</v>
      </c>
      <c r="E681" t="s">
        <v>7</v>
      </c>
      <c r="F681" t="s">
        <v>1151</v>
      </c>
      <c r="G681" s="8" t="s">
        <v>1150</v>
      </c>
      <c r="H681" s="11">
        <v>25609.93</v>
      </c>
      <c r="I681" cm="1">
        <f t="array" ref="I681">_xlfn.IFS(B681=$N$4,H681/$O$4,B681=$N$5,H681/$O$5,B681=$N$6,H681/$O$6,B681=$N$7,H681/$O$7,B681=$N$8,H681/$O$8,B681=$N$9,H681/$O$9,B681=$N$10,H681/$O$10)</f>
        <v>4.2840875579952683E-4</v>
      </c>
      <c r="J681" s="15" cm="1">
        <f t="array" ref="J681">_xlfn.IFS(B681=$N$4,I681*$Q$4,B681=$N$5,I681*$Q$5,B681=$N$6,I681*$Q$6,B681=$N$7,I681*$Q$7,B681=$N$8,I681*$Q$8,B681=$N$9,I681*$Q$9,B681=$N$10,I681*$Q$10)</f>
        <v>1754387.5594638719</v>
      </c>
      <c r="K681" s="4">
        <f>SUM(H681,J681)</f>
        <v>1779997.4894638718</v>
      </c>
      <c r="M681">
        <v>1738760</v>
      </c>
    </row>
    <row r="682" spans="1:13" x14ac:dyDescent="0.2">
      <c r="A682">
        <v>1738760</v>
      </c>
      <c r="B682">
        <v>2019</v>
      </c>
      <c r="C682" t="s">
        <v>5</v>
      </c>
      <c r="D682" t="s">
        <v>6</v>
      </c>
      <c r="E682" t="s">
        <v>7</v>
      </c>
      <c r="F682" t="s">
        <v>1151</v>
      </c>
      <c r="G682" s="25" t="s">
        <v>1150</v>
      </c>
      <c r="H682" s="26">
        <v>25785.11</v>
      </c>
      <c r="I682" cm="1">
        <f t="array" ref="I682">_xlfn.IFS(B682=$N$4,H682/$O$4,B682=$N$5,H682/$O$5,B682=$N$6,H682/$O$6,B682=$N$7,H682/$O$7,B682=$N$8,H682/$O$8,B682=$N$9,H682/$O$9,B682=$N$10,H682/$O$10)</f>
        <v>4.1090229217239667E-4</v>
      </c>
      <c r="J682" s="15" cm="1">
        <f t="array" ref="J682">_xlfn.IFS(B682=$N$4,I682*$Q$4,B682=$N$5,I682*$Q$5,B682=$N$6,I682*$Q$6,B682=$N$7,I682*$Q$7,B682=$N$8,I682*$Q$8,B682=$N$9,I682*$Q$9,B682=$N$10,I682*$Q$10)</f>
        <v>1835098.1392321531</v>
      </c>
      <c r="K682" s="4">
        <f>SUM(H682,J682)</f>
        <v>1860883.2492321532</v>
      </c>
      <c r="M682">
        <v>1738760</v>
      </c>
    </row>
    <row r="683" spans="1:13" x14ac:dyDescent="0.2">
      <c r="A683">
        <v>1738760</v>
      </c>
      <c r="B683">
        <v>2020</v>
      </c>
      <c r="C683" t="s">
        <v>5</v>
      </c>
      <c r="D683" t="s">
        <v>6</v>
      </c>
      <c r="E683" t="s">
        <v>7</v>
      </c>
      <c r="F683" t="s">
        <v>1151</v>
      </c>
      <c r="G683" s="8" t="s">
        <v>1150</v>
      </c>
      <c r="H683" s="11">
        <v>26626.82</v>
      </c>
      <c r="I683" cm="1">
        <f t="array" ref="I683">_xlfn.IFS(B683=$N$4,H683/$O$4,B683=$N$5,H683/$O$5,B683=$N$6,H683/$O$6,B683=$N$7,H683/$O$7,B683=$N$8,H683/$O$8,B683=$N$9,H683/$O$9,B683=$N$10,H683/$O$10)</f>
        <v>4.3327553512744046E-4</v>
      </c>
      <c r="J683" s="15" cm="1">
        <f t="array" ref="J683">_xlfn.IFS(B683=$N$4,I683*$Q$4,B683=$N$5,I683*$Q$5,B683=$N$6,I683*$Q$6,B683=$N$7,I683*$Q$7,B683=$N$8,I683*$Q$8,B683=$N$9,I683*$Q$9,B683=$N$10,I683*$Q$10)</f>
        <v>2085550.8520288018</v>
      </c>
      <c r="K683" s="4">
        <f>SUM(H683,J683)</f>
        <v>2112177.6720288019</v>
      </c>
      <c r="M683">
        <v>1738760</v>
      </c>
    </row>
    <row r="684" spans="1:13" x14ac:dyDescent="0.2">
      <c r="A684">
        <v>1738760</v>
      </c>
      <c r="B684">
        <v>2021</v>
      </c>
      <c r="C684" t="s">
        <v>5</v>
      </c>
      <c r="D684" t="s">
        <v>6</v>
      </c>
      <c r="E684" t="s">
        <v>7</v>
      </c>
      <c r="F684" t="s">
        <v>1151</v>
      </c>
      <c r="G684" s="8" t="s">
        <v>1150</v>
      </c>
      <c r="H684" s="11">
        <v>27400.51</v>
      </c>
      <c r="I684" cm="1">
        <f t="array" ref="I684">_xlfn.IFS(B684=$N$4,H684/$O$4,B684=$N$5,H684/$O$5,B684=$N$6,H684/$O$6,B684=$N$7,H684/$O$7,B684=$N$8,H684/$O$8,B684=$N$9,H684/$O$9,B684=$N$10,H684/$O$10)</f>
        <v>4.4672457400950438E-4</v>
      </c>
      <c r="J684" s="15" cm="1">
        <f t="array" ref="J684">_xlfn.IFS(B684=$N$4,I684*$Q$4,B684=$N$5,I684*$Q$5,B684=$N$6,I684*$Q$6,B684=$N$7,I684*$Q$7,B684=$N$8,I684*$Q$8,B684=$N$9,I684*$Q$9,B684=$N$10,I684*$Q$10)</f>
        <v>2296453.9469667589</v>
      </c>
      <c r="K684" s="4">
        <f>SUM(H684,J684)</f>
        <v>2323854.4569667587</v>
      </c>
      <c r="M684">
        <v>1738760</v>
      </c>
    </row>
    <row r="685" spans="1:13" x14ac:dyDescent="0.2">
      <c r="A685">
        <v>1738760</v>
      </c>
      <c r="B685">
        <v>2022</v>
      </c>
      <c r="C685" t="s">
        <v>5</v>
      </c>
      <c r="D685" t="s">
        <v>6</v>
      </c>
      <c r="E685" t="s">
        <v>7</v>
      </c>
      <c r="F685" t="s">
        <v>1151</v>
      </c>
      <c r="G685" t="s">
        <v>1150</v>
      </c>
      <c r="H685">
        <v>28271.78</v>
      </c>
      <c r="I685" cm="1">
        <f t="array" ref="I685">_xlfn.IFS(B685=$N$4,H685/$O$4,B685=$N$5,H685/$O$5,B685=$N$6,H685/$O$6,B685=$N$7,H685/$O$7,B685=$N$8,H685/$O$8,B685=$N$9,H685/$O$9,B685=$N$10,H685/$O$10)</f>
        <v>4.1801147433363555E-4</v>
      </c>
      <c r="J685" s="15" cm="1">
        <f t="array" ref="J685">_xlfn.IFS(B685=$N$4,I685*$Q$4,B685=$N$5,I685*$Q$5,B685=$N$6,I685*$Q$6,B685=$N$7,I685*$Q$7,B685=$N$8,I685*$Q$8,B685=$N$9,I685*$Q$9,B685=$N$10,I685*$Q$10)</f>
        <v>2452389.6490666913</v>
      </c>
      <c r="K685" s="4">
        <f>SUM(H685,J685)</f>
        <v>2480661.4290666911</v>
      </c>
      <c r="M685">
        <v>1738760</v>
      </c>
    </row>
    <row r="686" spans="1:13" x14ac:dyDescent="0.2">
      <c r="A686">
        <v>1738700</v>
      </c>
      <c r="B686">
        <v>2016</v>
      </c>
      <c r="C686" t="s">
        <v>5</v>
      </c>
      <c r="D686" t="s">
        <v>6</v>
      </c>
      <c r="E686" t="s">
        <v>7</v>
      </c>
      <c r="F686" t="s">
        <v>187</v>
      </c>
      <c r="G686" s="9" t="s">
        <v>186</v>
      </c>
      <c r="H686" s="10">
        <v>135731.26999999999</v>
      </c>
      <c r="I686" cm="1">
        <f t="array" ref="I686">_xlfn.IFS(B686=$N$4,H686/$O$4,B686=$N$5,H686/$O$5,B686=$N$6,H686/$O$6,B686=$N$7,H686/$O$7,B686=$N$8,H686/$O$8,B686=$N$9,H686/$O$9,B686=$N$10,H686/$O$10)</f>
        <v>1.0421814314503306E-3</v>
      </c>
      <c r="J686" s="15" cm="1">
        <f t="array" ref="J686">_xlfn.IFS(B686=$N$4,I686*$Q$4,B686=$N$5,I686*$Q$5,B686=$N$6,I686*$Q$6,B686=$N$7,I686*$Q$7,B686=$N$8,I686*$Q$8,B686=$N$9,I686*$Q$9,B686=$N$10,I686*$Q$10)</f>
        <v>3900331.9549129382</v>
      </c>
      <c r="K686" s="4">
        <f>SUM(H686,J686)</f>
        <v>4036063.2249129382</v>
      </c>
      <c r="M686">
        <v>1738700</v>
      </c>
    </row>
    <row r="687" spans="1:13" x14ac:dyDescent="0.2">
      <c r="A687">
        <v>1738700</v>
      </c>
      <c r="B687">
        <v>2017</v>
      </c>
      <c r="C687" t="s">
        <v>5</v>
      </c>
      <c r="D687" t="s">
        <v>6</v>
      </c>
      <c r="E687" t="s">
        <v>7</v>
      </c>
      <c r="F687" t="s">
        <v>187</v>
      </c>
      <c r="G687" s="8" t="s">
        <v>186</v>
      </c>
      <c r="H687" s="11">
        <v>166126.45000000001</v>
      </c>
      <c r="I687" cm="1">
        <f t="array" ref="I687">_xlfn.IFS(B687=$N$4,H687/$O$4,B687=$N$5,H687/$O$5,B687=$N$6,H687/$O$6,B687=$N$7,H687/$O$7,B687=$N$8,H687/$O$8,B687=$N$9,H687/$O$9,B687=$N$10,H687/$O$10)</f>
        <v>1.2434559322125024E-3</v>
      </c>
      <c r="J687" s="15" cm="1">
        <f t="array" ref="J687">_xlfn.IFS(B687=$N$4,I687*$Q$4,B687=$N$5,I687*$Q$5,B687=$N$6,I687*$Q$6,B687=$N$7,I687*$Q$7,B687=$N$8,I687*$Q$8,B687=$N$9,I687*$Q$9,B687=$N$10,I687*$Q$10)</f>
        <v>4956867.5894781239</v>
      </c>
      <c r="K687" s="4">
        <f>SUM(H687,J687)</f>
        <v>5122994.0394781241</v>
      </c>
      <c r="M687">
        <v>1738700</v>
      </c>
    </row>
    <row r="688" spans="1:13" x14ac:dyDescent="0.2">
      <c r="A688">
        <v>1738700</v>
      </c>
      <c r="B688">
        <v>2018</v>
      </c>
      <c r="C688" t="s">
        <v>5</v>
      </c>
      <c r="D688" t="s">
        <v>6</v>
      </c>
      <c r="E688" t="s">
        <v>7</v>
      </c>
      <c r="F688" t="s">
        <v>187</v>
      </c>
      <c r="G688" s="8" t="s">
        <v>186</v>
      </c>
      <c r="H688" s="11">
        <v>51345.27</v>
      </c>
      <c r="I688" cm="1">
        <f t="array" ref="I688">_xlfn.IFS(B688=$N$4,H688/$O$4,B688=$N$5,H688/$O$5,B688=$N$6,H688/$O$6,B688=$N$7,H688/$O$7,B688=$N$8,H688/$O$8,B688=$N$9,H688/$O$9,B688=$N$10,H688/$O$10)</f>
        <v>8.5891539871021786E-4</v>
      </c>
      <c r="J688" s="15" cm="1">
        <f t="array" ref="J688">_xlfn.IFS(B688=$N$4,I688*$Q$4,B688=$N$5,I688*$Q$5,B688=$N$6,I688*$Q$6,B688=$N$7,I688*$Q$7,B688=$N$8,I688*$Q$8,B688=$N$9,I688*$Q$9,B688=$N$10,I688*$Q$10)</f>
        <v>3517366.2296348936</v>
      </c>
      <c r="K688" s="4">
        <f>SUM(H688,J688)</f>
        <v>3568711.4996348936</v>
      </c>
      <c r="M688">
        <v>1738700</v>
      </c>
    </row>
    <row r="689" spans="1:13" x14ac:dyDescent="0.2">
      <c r="A689">
        <v>1738700</v>
      </c>
      <c r="B689">
        <v>2019</v>
      </c>
      <c r="C689" t="s">
        <v>5</v>
      </c>
      <c r="D689" t="s">
        <v>6</v>
      </c>
      <c r="E689" t="s">
        <v>7</v>
      </c>
      <c r="F689" t="s">
        <v>187</v>
      </c>
      <c r="G689" s="25" t="s">
        <v>186</v>
      </c>
      <c r="H689" s="26">
        <v>53174.67</v>
      </c>
      <c r="I689" cm="1">
        <f t="array" ref="I689">_xlfn.IFS(B689=$N$4,H689/$O$4,B689=$N$5,H689/$O$5,B689=$N$6,H689/$O$6,B689=$N$7,H689/$O$7,B689=$N$8,H689/$O$8,B689=$N$9,H689/$O$9,B689=$N$10,H689/$O$10)</f>
        <v>8.4737252579146548E-4</v>
      </c>
      <c r="J689" s="15" cm="1">
        <f t="array" ref="J689">_xlfn.IFS(B689=$N$4,I689*$Q$4,B689=$N$5,I689*$Q$5,B689=$N$6,I689*$Q$6,B689=$N$7,I689*$Q$7,B689=$N$8,I689*$Q$8,B689=$N$9,I689*$Q$9,B689=$N$10,I689*$Q$10)</f>
        <v>3784383.2340169884</v>
      </c>
      <c r="K689" s="4">
        <f>SUM(H689,J689)</f>
        <v>3837557.9040169884</v>
      </c>
      <c r="M689">
        <v>1738700</v>
      </c>
    </row>
    <row r="690" spans="1:13" x14ac:dyDescent="0.2">
      <c r="A690">
        <v>1738700</v>
      </c>
      <c r="B690">
        <v>2020</v>
      </c>
      <c r="C690" t="s">
        <v>5</v>
      </c>
      <c r="D690" t="s">
        <v>6</v>
      </c>
      <c r="E690" t="s">
        <v>7</v>
      </c>
      <c r="F690" t="s">
        <v>187</v>
      </c>
      <c r="G690" s="8" t="s">
        <v>186</v>
      </c>
      <c r="H690" s="11">
        <v>67367.289999999994</v>
      </c>
      <c r="I690" cm="1">
        <f t="array" ref="I690">_xlfn.IFS(B690=$N$4,H690/$O$4,B690=$N$5,H690/$O$5,B690=$N$6,H690/$O$6,B690=$N$7,H690/$O$7,B690=$N$8,H690/$O$8,B690=$N$9,H690/$O$9,B690=$N$10,H690/$O$10)</f>
        <v>1.0962104609125486E-3</v>
      </c>
      <c r="J690" s="15" cm="1">
        <f t="array" ref="J690">_xlfn.IFS(B690=$N$4,I690*$Q$4,B690=$N$5,I690*$Q$5,B690=$N$6,I690*$Q$6,B690=$N$7,I690*$Q$7,B690=$N$8,I690*$Q$8,B690=$N$9,I690*$Q$9,B690=$N$10,I690*$Q$10)</f>
        <v>5276556.0836168714</v>
      </c>
      <c r="K690" s="4">
        <f>SUM(H690,J690)</f>
        <v>5343923.3736168714</v>
      </c>
      <c r="M690">
        <v>1738700</v>
      </c>
    </row>
    <row r="691" spans="1:13" x14ac:dyDescent="0.2">
      <c r="A691">
        <v>1738700</v>
      </c>
      <c r="B691">
        <v>2021</v>
      </c>
      <c r="C691" t="s">
        <v>5</v>
      </c>
      <c r="D691" t="s">
        <v>6</v>
      </c>
      <c r="E691" t="s">
        <v>7</v>
      </c>
      <c r="F691" t="s">
        <v>187</v>
      </c>
      <c r="G691" s="8" t="s">
        <v>186</v>
      </c>
      <c r="H691" s="11">
        <v>67987.41</v>
      </c>
      <c r="I691" cm="1">
        <f t="array" ref="I691">_xlfn.IFS(B691=$N$4,H691/$O$4,B691=$N$5,H691/$O$5,B691=$N$6,H691/$O$6,B691=$N$7,H691/$O$7,B691=$N$8,H691/$O$8,B691=$N$9,H691/$O$9,B691=$N$10,H691/$O$10)</f>
        <v>1.1084336302594193E-3</v>
      </c>
      <c r="J691" s="15" cm="1">
        <f t="array" ref="J691">_xlfn.IFS(B691=$N$4,I691*$Q$4,B691=$N$5,I691*$Q$5,B691=$N$6,I691*$Q$6,B691=$N$7,I691*$Q$7,B691=$N$8,I691*$Q$8,B691=$N$9,I691*$Q$9,B691=$N$10,I691*$Q$10)</f>
        <v>5698067.5191281959</v>
      </c>
      <c r="K691" s="4">
        <f>SUM(H691,J691)</f>
        <v>5766054.9291281961</v>
      </c>
      <c r="M691">
        <v>1738700</v>
      </c>
    </row>
    <row r="692" spans="1:13" x14ac:dyDescent="0.2">
      <c r="A692">
        <v>1738700</v>
      </c>
      <c r="B692">
        <v>2022</v>
      </c>
      <c r="C692" t="s">
        <v>5</v>
      </c>
      <c r="D692" t="s">
        <v>6</v>
      </c>
      <c r="E692" t="s">
        <v>7</v>
      </c>
      <c r="F692" t="s">
        <v>187</v>
      </c>
      <c r="G692" t="s">
        <v>186</v>
      </c>
      <c r="H692">
        <v>71382.649999999907</v>
      </c>
      <c r="I692" cm="1">
        <f t="array" ref="I692">_xlfn.IFS(B692=$N$4,H692/$O$4,B692=$N$5,H692/$O$5,B692=$N$6,H692/$O$6,B692=$N$7,H692/$O$7,B692=$N$8,H692/$O$8,B692=$N$9,H692/$O$9,B692=$N$10,H692/$O$10)</f>
        <v>1.055425826330774E-3</v>
      </c>
      <c r="J692" s="15" cm="1">
        <f t="array" ref="J692">_xlfn.IFS(B692=$N$4,I692*$Q$4,B692=$N$5,I692*$Q$5,B692=$N$6,I692*$Q$6,B692=$N$7,I692*$Q$7,B692=$N$8,I692*$Q$8,B692=$N$9,I692*$Q$9,B692=$N$10,I692*$Q$10)</f>
        <v>6191972.0648275493</v>
      </c>
      <c r="K692" s="4">
        <f>SUM(H692,J692)</f>
        <v>6263354.7148275487</v>
      </c>
      <c r="M692">
        <v>1738700</v>
      </c>
    </row>
    <row r="693" spans="1:13" x14ac:dyDescent="0.2">
      <c r="A693">
        <v>1738550</v>
      </c>
      <c r="B693">
        <v>2016</v>
      </c>
      <c r="C693" t="s">
        <v>5</v>
      </c>
      <c r="D693" t="s">
        <v>6</v>
      </c>
      <c r="E693" t="s">
        <v>7</v>
      </c>
      <c r="F693" t="s">
        <v>2600</v>
      </c>
      <c r="G693" s="9" t="s">
        <v>2599</v>
      </c>
      <c r="H693" s="10">
        <v>2950.78</v>
      </c>
      <c r="I693" cm="1">
        <f t="array" ref="I693">_xlfn.IFS(B693=$N$4,H693/$O$4,B693=$N$5,H693/$O$5,B693=$N$6,H693/$O$6,B693=$N$7,H693/$O$7,B693=$N$8,H693/$O$8,B693=$N$9,H693/$O$9,B693=$N$10,H693/$O$10)</f>
        <v>2.265688757126495E-5</v>
      </c>
      <c r="J693" s="15" cm="1">
        <f t="array" ref="J693">_xlfn.IFS(B693=$N$4,I693*$Q$4,B693=$N$5,I693*$Q$5,B693=$N$6,I693*$Q$6,B693=$N$7,I693*$Q$7,B693=$N$8,I693*$Q$8,B693=$N$9,I693*$Q$9,B693=$N$10,I693*$Q$10)</f>
        <v>84792.704922881821</v>
      </c>
      <c r="K693" s="4">
        <f>SUM(H693,J693)</f>
        <v>87743.48492288182</v>
      </c>
      <c r="M693">
        <v>1738550</v>
      </c>
    </row>
    <row r="694" spans="1:13" x14ac:dyDescent="0.2">
      <c r="A694">
        <v>1738550</v>
      </c>
      <c r="B694">
        <v>2017</v>
      </c>
      <c r="C694" t="s">
        <v>5</v>
      </c>
      <c r="D694" t="s">
        <v>6</v>
      </c>
      <c r="E694" t="s">
        <v>7</v>
      </c>
      <c r="F694" t="s">
        <v>2600</v>
      </c>
      <c r="G694" s="8" t="s">
        <v>2599</v>
      </c>
      <c r="H694" s="11">
        <v>3126.68</v>
      </c>
      <c r="I694" cm="1">
        <f t="array" ref="I694">_xlfn.IFS(B694=$N$4,H694/$O$4,B694=$N$5,H694/$O$5,B694=$N$6,H694/$O$6,B694=$N$7,H694/$O$7,B694=$N$8,H694/$O$8,B694=$N$9,H694/$O$9,B694=$N$10,H694/$O$10)</f>
        <v>2.3403189522981957E-5</v>
      </c>
      <c r="J694" s="15" cm="1">
        <f t="array" ref="J694">_xlfn.IFS(B694=$N$4,I694*$Q$4,B694=$N$5,I694*$Q$5,B694=$N$6,I694*$Q$6,B694=$N$7,I694*$Q$7,B694=$N$8,I694*$Q$8,B694=$N$9,I694*$Q$9,B694=$N$10,I694*$Q$10)</f>
        <v>93293.625155232396</v>
      </c>
      <c r="K694" s="4">
        <f>SUM(H694,J694)</f>
        <v>96420.305155232389</v>
      </c>
      <c r="M694">
        <v>1738550</v>
      </c>
    </row>
    <row r="695" spans="1:13" x14ac:dyDescent="0.2">
      <c r="A695">
        <v>1738550</v>
      </c>
      <c r="B695">
        <v>2018</v>
      </c>
      <c r="C695" t="s">
        <v>5</v>
      </c>
      <c r="D695" t="s">
        <v>6</v>
      </c>
      <c r="E695" t="s">
        <v>7</v>
      </c>
      <c r="F695" t="s">
        <v>2600</v>
      </c>
      <c r="G695" s="8" t="s">
        <v>2599</v>
      </c>
      <c r="H695" s="11">
        <v>3682.47</v>
      </c>
      <c r="I695" cm="1">
        <f t="array" ref="I695">_xlfn.IFS(B695=$N$4,H695/$O$4,B695=$N$5,H695/$O$5,B695=$N$6,H695/$O$6,B695=$N$7,H695/$O$7,B695=$N$8,H695/$O$8,B695=$N$9,H695/$O$9,B695=$N$10,H695/$O$10)</f>
        <v>6.1601198869699498E-5</v>
      </c>
      <c r="J695" s="15" cm="1">
        <f t="array" ref="J695">_xlfn.IFS(B695=$N$4,I695*$Q$4,B695=$N$5,I695*$Q$5,B695=$N$6,I695*$Q$6,B695=$N$7,I695*$Q$7,B695=$N$8,I695*$Q$8,B695=$N$9,I695*$Q$9,B695=$N$10,I695*$Q$10)</f>
        <v>252264.63157450737</v>
      </c>
      <c r="K695" s="4">
        <f>SUM(H695,J695)</f>
        <v>255947.10157450737</v>
      </c>
      <c r="M695">
        <v>1738550</v>
      </c>
    </row>
    <row r="696" spans="1:13" x14ac:dyDescent="0.2">
      <c r="A696">
        <v>1738550</v>
      </c>
      <c r="B696">
        <v>2019</v>
      </c>
      <c r="C696" t="s">
        <v>5</v>
      </c>
      <c r="D696" t="s">
        <v>6</v>
      </c>
      <c r="E696" t="s">
        <v>7</v>
      </c>
      <c r="F696" t="s">
        <v>2600</v>
      </c>
      <c r="G696" s="25" t="s">
        <v>2599</v>
      </c>
      <c r="H696" s="26">
        <v>3451.98</v>
      </c>
      <c r="I696" cm="1">
        <f t="array" ref="I696">_xlfn.IFS(B696=$N$4,H696/$O$4,B696=$N$5,H696/$O$5,B696=$N$6,H696/$O$6,B696=$N$7,H696/$O$7,B696=$N$8,H696/$O$8,B696=$N$9,H696/$O$9,B696=$N$10,H696/$O$10)</f>
        <v>5.5009518847632211E-5</v>
      </c>
      <c r="J696" s="15" cm="1">
        <f t="array" ref="J696">_xlfn.IFS(B696=$N$4,I696*$Q$4,B696=$N$5,I696*$Q$5,B696=$N$6,I696*$Q$6,B696=$N$7,I696*$Q$7,B696=$N$8,I696*$Q$8,B696=$N$9,I696*$Q$9,B696=$N$10,I696*$Q$10)</f>
        <v>245673.64943048946</v>
      </c>
      <c r="K696" s="4">
        <f>SUM(H696,J696)</f>
        <v>249125.62943048947</v>
      </c>
      <c r="M696">
        <v>1738550</v>
      </c>
    </row>
    <row r="697" spans="1:13" x14ac:dyDescent="0.2">
      <c r="A697">
        <v>1738550</v>
      </c>
      <c r="B697">
        <v>2020</v>
      </c>
      <c r="C697" t="s">
        <v>5</v>
      </c>
      <c r="D697" t="s">
        <v>6</v>
      </c>
      <c r="E697" t="s">
        <v>7</v>
      </c>
      <c r="F697" t="s">
        <v>2600</v>
      </c>
      <c r="G697" s="8" t="s">
        <v>2599</v>
      </c>
      <c r="H697" s="11">
        <v>3313.28</v>
      </c>
      <c r="I697" cm="1">
        <f t="array" ref="I697">_xlfn.IFS(B697=$N$4,H697/$O$4,B697=$N$5,H697/$O$5,B697=$N$6,H697/$O$6,B697=$N$7,H697/$O$7,B697=$N$8,H697/$O$8,B697=$N$9,H697/$O$9,B697=$N$10,H697/$O$10)</f>
        <v>5.3914179951907365E-5</v>
      </c>
      <c r="J697" s="15" cm="1">
        <f t="array" ref="J697">_xlfn.IFS(B697=$N$4,I697*$Q$4,B697=$N$5,I697*$Q$5,B697=$N$6,I697*$Q$6,B697=$N$7,I697*$Q$7,B697=$N$8,I697*$Q$8,B697=$N$9,I697*$Q$9,B697=$N$10,I697*$Q$10)</f>
        <v>259513.30001141664</v>
      </c>
      <c r="K697" s="4">
        <f>SUM(H697,J697)</f>
        <v>262826.58001141663</v>
      </c>
      <c r="M697">
        <v>1738550</v>
      </c>
    </row>
    <row r="698" spans="1:13" x14ac:dyDescent="0.2">
      <c r="A698">
        <v>1738550</v>
      </c>
      <c r="B698">
        <v>2021</v>
      </c>
      <c r="C698" t="s">
        <v>5</v>
      </c>
      <c r="D698" t="s">
        <v>6</v>
      </c>
      <c r="E698" t="s">
        <v>7</v>
      </c>
      <c r="F698" t="s">
        <v>2600</v>
      </c>
      <c r="G698" s="8" t="s">
        <v>2599</v>
      </c>
      <c r="H698" s="11">
        <v>2635.96</v>
      </c>
      <c r="I698" cm="1">
        <f t="array" ref="I698">_xlfn.IFS(B698=$N$4,H698/$O$4,B698=$N$5,H698/$O$5,B698=$N$6,H698/$O$6,B698=$N$7,H698/$O$7,B698=$N$8,H698/$O$8,B698=$N$9,H698/$O$9,B698=$N$10,H698/$O$10)</f>
        <v>4.2975408417802922E-5</v>
      </c>
      <c r="J698" s="15" cm="1">
        <f t="array" ref="J698">_xlfn.IFS(B698=$N$4,I698*$Q$4,B698=$N$5,I698*$Q$5,B698=$N$6,I698*$Q$6,B698=$N$7,I698*$Q$7,B698=$N$8,I698*$Q$8,B698=$N$9,I698*$Q$9,B698=$N$10,I698*$Q$10)</f>
        <v>220921.46263140716</v>
      </c>
      <c r="K698" s="4">
        <f>SUM(H698,J698)</f>
        <v>223557.42263140716</v>
      </c>
      <c r="M698">
        <v>1738550</v>
      </c>
    </row>
    <row r="699" spans="1:13" x14ac:dyDescent="0.2">
      <c r="A699">
        <v>1738550</v>
      </c>
      <c r="B699">
        <v>2022</v>
      </c>
      <c r="C699" t="s">
        <v>5</v>
      </c>
      <c r="D699" t="s">
        <v>6</v>
      </c>
      <c r="E699" t="s">
        <v>7</v>
      </c>
      <c r="F699" t="s">
        <v>2600</v>
      </c>
      <c r="G699" t="s">
        <v>2599</v>
      </c>
      <c r="H699">
        <v>3826.26</v>
      </c>
      <c r="I699" cm="1">
        <f t="array" ref="I699">_xlfn.IFS(B699=$N$4,H699/$O$4,B699=$N$5,H699/$O$5,B699=$N$6,H699/$O$6,B699=$N$7,H699/$O$7,B699=$N$8,H699/$O$8,B699=$N$9,H699/$O$9,B699=$N$10,H699/$O$10)</f>
        <v>5.6573041519982705E-5</v>
      </c>
      <c r="J699" s="15" cm="1">
        <f t="array" ref="J699">_xlfn.IFS(B699=$N$4,I699*$Q$4,B699=$N$5,I699*$Q$5,B699=$N$6,I699*$Q$6,B699=$N$7,I699*$Q$7,B699=$N$8,I699*$Q$8,B699=$N$9,I699*$Q$9,B699=$N$10,I699*$Q$10)</f>
        <v>331902.71071145573</v>
      </c>
      <c r="K699" s="4">
        <f>SUM(H699,J699)</f>
        <v>335728.97071145574</v>
      </c>
      <c r="M699">
        <v>1738550</v>
      </c>
    </row>
    <row r="700" spans="1:13" x14ac:dyDescent="0.2">
      <c r="A700">
        <v>1738520</v>
      </c>
      <c r="B700">
        <v>2016</v>
      </c>
      <c r="C700" t="s">
        <v>5</v>
      </c>
      <c r="D700" t="s">
        <v>6</v>
      </c>
      <c r="E700" t="s">
        <v>7</v>
      </c>
      <c r="F700" t="s">
        <v>3331</v>
      </c>
      <c r="G700" s="9" t="s">
        <v>3330</v>
      </c>
      <c r="H700" s="10">
        <v>8135.37</v>
      </c>
      <c r="I700" cm="1">
        <f t="array" ref="I700">_xlfn.IFS(B700=$N$4,H700/$O$4,B700=$N$5,H700/$O$5,B700=$N$6,H700/$O$6,B700=$N$7,H700/$O$7,B700=$N$8,H700/$O$8,B700=$N$9,H700/$O$9,B700=$N$10,H700/$O$10)</f>
        <v>6.2465572980920881E-5</v>
      </c>
      <c r="J700" s="15" cm="1">
        <f t="array" ref="J700">_xlfn.IFS(B700=$N$4,I700*$Q$4,B700=$N$5,I700*$Q$5,B700=$N$6,I700*$Q$6,B700=$N$7,I700*$Q$7,B700=$N$8,I700*$Q$8,B700=$N$9,I700*$Q$9,B700=$N$10,I700*$Q$10)</f>
        <v>233775.48575239937</v>
      </c>
      <c r="K700" s="4">
        <f>SUM(H700,J700)</f>
        <v>241910.85575239937</v>
      </c>
      <c r="M700">
        <v>1738520</v>
      </c>
    </row>
    <row r="701" spans="1:13" x14ac:dyDescent="0.2">
      <c r="A701">
        <v>1738520</v>
      </c>
      <c r="B701">
        <v>2017</v>
      </c>
      <c r="C701" t="s">
        <v>5</v>
      </c>
      <c r="D701" t="s">
        <v>6</v>
      </c>
      <c r="E701" t="s">
        <v>7</v>
      </c>
      <c r="F701" t="s">
        <v>3331</v>
      </c>
      <c r="G701" s="8" t="s">
        <v>3330</v>
      </c>
      <c r="H701" s="11">
        <v>5577.06</v>
      </c>
      <c r="I701" cm="1">
        <f t="array" ref="I701">_xlfn.IFS(B701=$N$4,H701/$O$4,B701=$N$5,H701/$O$5,B701=$N$6,H701/$O$6,B701=$N$7,H701/$O$7,B701=$N$8,H701/$O$8,B701=$N$9,H701/$O$9,B701=$N$10,H701/$O$10)</f>
        <v>4.174427576888002E-5</v>
      </c>
      <c r="J701" s="15" cm="1">
        <f t="array" ref="J701">_xlfn.IFS(B701=$N$4,I701*$Q$4,B701=$N$5,I701*$Q$5,B701=$N$6,I701*$Q$6,B701=$N$7,I701*$Q$7,B701=$N$8,I701*$Q$8,B701=$N$9,I701*$Q$9,B701=$N$10,I701*$Q$10)</f>
        <v>166407.86556610864</v>
      </c>
      <c r="K701" s="4">
        <f>SUM(H701,J701)</f>
        <v>171984.92556610864</v>
      </c>
      <c r="M701">
        <v>1738520</v>
      </c>
    </row>
    <row r="702" spans="1:13" x14ac:dyDescent="0.2">
      <c r="A702">
        <v>1738520</v>
      </c>
      <c r="B702">
        <v>2018</v>
      </c>
      <c r="C702" t="s">
        <v>5</v>
      </c>
      <c r="D702" t="s">
        <v>6</v>
      </c>
      <c r="E702" t="s">
        <v>7</v>
      </c>
      <c r="F702" t="s">
        <v>3331</v>
      </c>
      <c r="G702" s="8" t="s">
        <v>3330</v>
      </c>
      <c r="H702" s="11">
        <v>19165.89</v>
      </c>
      <c r="I702" cm="1">
        <f t="array" ref="I702">_xlfn.IFS(B702=$N$4,H702/$O$4,B702=$N$5,H702/$O$5,B702=$N$6,H702/$O$6,B702=$N$7,H702/$O$7,B702=$N$8,H702/$O$8,B702=$N$9,H702/$O$9,B702=$N$10,H702/$O$10)</f>
        <v>3.2061138350204755E-4</v>
      </c>
      <c r="J702" s="15" cm="1">
        <f t="array" ref="J702">_xlfn.IFS(B702=$N$4,I702*$Q$4,B702=$N$5,I702*$Q$5,B702=$N$6,I702*$Q$6,B702=$N$7,I702*$Q$7,B702=$N$8,I702*$Q$8,B702=$N$9,I702*$Q$9,B702=$N$10,I702*$Q$10)</f>
        <v>1312943.8066426979</v>
      </c>
      <c r="K702" s="4">
        <f>SUM(H702,J702)</f>
        <v>1332109.6966426978</v>
      </c>
      <c r="M702">
        <v>1738520</v>
      </c>
    </row>
    <row r="703" spans="1:13" x14ac:dyDescent="0.2">
      <c r="A703">
        <v>1738520</v>
      </c>
      <c r="B703">
        <v>2019</v>
      </c>
      <c r="C703" t="s">
        <v>5</v>
      </c>
      <c r="D703" t="s">
        <v>6</v>
      </c>
      <c r="E703" t="s">
        <v>7</v>
      </c>
      <c r="F703" t="s">
        <v>3331</v>
      </c>
      <c r="G703" s="25" t="s">
        <v>3330</v>
      </c>
      <c r="H703" s="26">
        <v>2183.42</v>
      </c>
      <c r="I703" cm="1">
        <f t="array" ref="I703">_xlfn.IFS(B703=$N$4,H703/$O$4,B703=$N$5,H703/$O$5,B703=$N$6,H703/$O$6,B703=$N$7,H703/$O$7,B703=$N$8,H703/$O$8,B703=$N$9,H703/$O$9,B703=$N$10,H703/$O$10)</f>
        <v>3.4794200326275682E-5</v>
      </c>
      <c r="J703" s="15" cm="1">
        <f t="array" ref="J703">_xlfn.IFS(B703=$N$4,I703*$Q$4,B703=$N$5,I703*$Q$5,B703=$N$6,I703*$Q$6,B703=$N$7,I703*$Q$7,B703=$N$8,I703*$Q$8,B703=$N$9,I703*$Q$9,B703=$N$10,I703*$Q$10)</f>
        <v>155391.61861874035</v>
      </c>
      <c r="K703" s="4">
        <f>SUM(H703,J703)</f>
        <v>157575.03861874036</v>
      </c>
      <c r="M703">
        <v>1738520</v>
      </c>
    </row>
    <row r="704" spans="1:13" x14ac:dyDescent="0.2">
      <c r="A704">
        <v>1738520</v>
      </c>
      <c r="B704">
        <v>2020</v>
      </c>
      <c r="C704" t="s">
        <v>5</v>
      </c>
      <c r="D704" t="s">
        <v>6</v>
      </c>
      <c r="E704" t="s">
        <v>7</v>
      </c>
      <c r="F704" t="s">
        <v>3331</v>
      </c>
      <c r="G704" s="8" t="s">
        <v>3330</v>
      </c>
      <c r="H704" s="8">
        <v>46.62</v>
      </c>
      <c r="I704" cm="1">
        <f t="array" ref="I704">_xlfn.IFS(B704=$N$4,H704/$O$4,B704=$N$5,H704/$O$5,B704=$N$6,H704/$O$6,B704=$N$7,H704/$O$7,B704=$N$8,H704/$O$8,B704=$N$9,H704/$O$9,B704=$N$10,H704/$O$10)</f>
        <v>7.5860750354872545E-7</v>
      </c>
      <c r="J704" s="15" cm="1">
        <f t="array" ref="J704">_xlfn.IFS(B704=$N$4,I704*$Q$4,B704=$N$5,I704*$Q$5,B704=$N$6,I704*$Q$6,B704=$N$7,I704*$Q$7,B704=$N$8,I704*$Q$8,B704=$N$9,I704*$Q$9,B704=$N$10,I704*$Q$10)</f>
        <v>3651.5205616586109</v>
      </c>
      <c r="K704" s="4">
        <f>SUM(H704,J704)</f>
        <v>3698.1405616586107</v>
      </c>
      <c r="M704">
        <v>1738520</v>
      </c>
    </row>
    <row r="705" spans="1:13" x14ac:dyDescent="0.2">
      <c r="A705">
        <v>1738520</v>
      </c>
      <c r="B705">
        <v>2021</v>
      </c>
      <c r="C705" t="s">
        <v>5</v>
      </c>
      <c r="D705" t="s">
        <v>6</v>
      </c>
      <c r="E705" t="s">
        <v>7</v>
      </c>
      <c r="F705" t="s">
        <v>3331</v>
      </c>
      <c r="G705" s="8" t="s">
        <v>3330</v>
      </c>
      <c r="H705" s="11">
        <v>5602.42</v>
      </c>
      <c r="I705" cm="1">
        <f t="array" ref="I705">_xlfn.IFS(B705=$N$4,H705/$O$4,B705=$N$5,H705/$O$5,B705=$N$6,H705/$O$6,B705=$N$7,H705/$O$7,B705=$N$8,H705/$O$8,B705=$N$9,H705/$O$9,B705=$N$10,H705/$O$10)</f>
        <v>9.133912791850691E-5</v>
      </c>
      <c r="J705" s="15" cm="1">
        <f t="array" ref="J705">_xlfn.IFS(B705=$N$4,I705*$Q$4,B705=$N$5,I705*$Q$5,B705=$N$6,I705*$Q$6,B705=$N$7,I705*$Q$7,B705=$N$8,I705*$Q$8,B705=$N$9,I705*$Q$9,B705=$N$10,I705*$Q$10)</f>
        <v>469542.33777274628</v>
      </c>
      <c r="K705" s="4">
        <f>SUM(H705,J705)</f>
        <v>475144.75777274626</v>
      </c>
      <c r="M705">
        <v>1738520</v>
      </c>
    </row>
    <row r="706" spans="1:13" x14ac:dyDescent="0.2">
      <c r="A706">
        <v>1738520</v>
      </c>
      <c r="B706">
        <v>2022</v>
      </c>
      <c r="C706" t="s">
        <v>5</v>
      </c>
      <c r="D706" t="s">
        <v>6</v>
      </c>
      <c r="E706" t="s">
        <v>7</v>
      </c>
      <c r="F706" t="s">
        <v>3331</v>
      </c>
      <c r="G706" t="s">
        <v>3330</v>
      </c>
      <c r="H706">
        <v>7777.13</v>
      </c>
      <c r="I706" cm="1">
        <f t="array" ref="I706">_xlfn.IFS(B706=$N$4,H706/$O$4,B706=$N$5,H706/$O$5,B706=$N$6,H706/$O$6,B706=$N$7,H706/$O$7,B706=$N$8,H706/$O$8,B706=$N$9,H706/$O$9,B706=$N$10,H706/$O$10)</f>
        <v>1.14988500100961E-4</v>
      </c>
      <c r="J706" s="15" cm="1">
        <f t="array" ref="J706">_xlfn.IFS(B706=$N$4,I706*$Q$4,B706=$N$5,I706*$Q$5,B706=$N$6,I706*$Q$6,B706=$N$7,I706*$Q$7,B706=$N$8,I706*$Q$8,B706=$N$9,I706*$Q$9,B706=$N$10,I706*$Q$10)</f>
        <v>674614.51353420399</v>
      </c>
      <c r="K706" s="4">
        <f>SUM(H706,J706)</f>
        <v>682391.64353420399</v>
      </c>
      <c r="M706">
        <v>1738520</v>
      </c>
    </row>
    <row r="707" spans="1:13" x14ac:dyDescent="0.2">
      <c r="A707">
        <v>1738490</v>
      </c>
      <c r="B707">
        <v>2016</v>
      </c>
      <c r="C707" t="s">
        <v>5</v>
      </c>
      <c r="D707" t="s">
        <v>6</v>
      </c>
      <c r="E707" t="s">
        <v>7</v>
      </c>
      <c r="F707" t="s">
        <v>1219</v>
      </c>
      <c r="G707" s="9" t="s">
        <v>1218</v>
      </c>
      <c r="H707" s="10">
        <v>34352.85</v>
      </c>
      <c r="I707" cm="1">
        <f t="array" ref="I707">_xlfn.IFS(B707=$N$4,H707/$O$4,B707=$N$5,H707/$O$5,B707=$N$6,H707/$O$6,B707=$N$7,H707/$O$7,B707=$N$8,H707/$O$8,B707=$N$9,H707/$O$9,B707=$N$10,H707/$O$10)</f>
        <v>2.6377048109399177E-4</v>
      </c>
      <c r="J707" s="15" cm="1">
        <f t="array" ref="J707">_xlfn.IFS(B707=$N$4,I707*$Q$4,B707=$N$5,I707*$Q$5,B707=$N$6,I707*$Q$6,B707=$N$7,I707*$Q$7,B707=$N$8,I707*$Q$8,B707=$N$9,I707*$Q$9,B707=$N$10,I707*$Q$10)</f>
        <v>987152.91323311813</v>
      </c>
      <c r="K707" s="4">
        <f>SUM(H707,J707)</f>
        <v>1021505.7632331181</v>
      </c>
      <c r="M707">
        <v>1738490</v>
      </c>
    </row>
    <row r="708" spans="1:13" x14ac:dyDescent="0.2">
      <c r="A708">
        <v>1738490</v>
      </c>
      <c r="B708">
        <v>2017</v>
      </c>
      <c r="C708" t="s">
        <v>5</v>
      </c>
      <c r="D708" t="s">
        <v>6</v>
      </c>
      <c r="E708" t="s">
        <v>7</v>
      </c>
      <c r="F708" t="s">
        <v>1219</v>
      </c>
      <c r="G708" s="8" t="s">
        <v>1218</v>
      </c>
      <c r="H708" s="11">
        <v>19111.169999999998</v>
      </c>
      <c r="I708" cm="1">
        <f t="array" ref="I708">_xlfn.IFS(B708=$N$4,H708/$O$4,B708=$N$5,H708/$O$5,B708=$N$6,H708/$O$6,B708=$N$7,H708/$O$7,B708=$N$8,H708/$O$8,B708=$N$9,H708/$O$9,B708=$N$10,H708/$O$10)</f>
        <v>1.4304704463390149E-4</v>
      </c>
      <c r="J708" s="15" cm="1">
        <f t="array" ref="J708">_xlfn.IFS(B708=$N$4,I708*$Q$4,B708=$N$5,I708*$Q$5,B708=$N$6,I708*$Q$6,B708=$N$7,I708*$Q$7,B708=$N$8,I708*$Q$8,B708=$N$9,I708*$Q$9,B708=$N$10,I708*$Q$10)</f>
        <v>570237.54597781762</v>
      </c>
      <c r="K708" s="4">
        <f>SUM(H708,J708)</f>
        <v>589348.71597781766</v>
      </c>
      <c r="M708">
        <v>1738490</v>
      </c>
    </row>
    <row r="709" spans="1:13" x14ac:dyDescent="0.2">
      <c r="A709">
        <v>1738490</v>
      </c>
      <c r="B709">
        <v>2018</v>
      </c>
      <c r="C709" t="s">
        <v>5</v>
      </c>
      <c r="D709" t="s">
        <v>6</v>
      </c>
      <c r="E709" t="s">
        <v>7</v>
      </c>
      <c r="F709" t="s">
        <v>1219</v>
      </c>
      <c r="G709" s="8" t="s">
        <v>1218</v>
      </c>
      <c r="H709" s="11">
        <v>9026.5</v>
      </c>
      <c r="I709" cm="1">
        <f t="array" ref="I709">_xlfn.IFS(B709=$N$4,H709/$O$4,B709=$N$5,H709/$O$5,B709=$N$6,H709/$O$6,B709=$N$7,H709/$O$7,B709=$N$8,H709/$O$8,B709=$N$9,H709/$O$9,B709=$N$10,H709/$O$10)</f>
        <v>1.5099735275435851E-4</v>
      </c>
      <c r="J709" s="15" cm="1">
        <f t="array" ref="J709">_xlfn.IFS(B709=$N$4,I709*$Q$4,B709=$N$5,I709*$Q$5,B709=$N$6,I709*$Q$6,B709=$N$7,I709*$Q$7,B709=$N$8,I709*$Q$8,B709=$N$9,I709*$Q$9,B709=$N$10,I709*$Q$10)</f>
        <v>618353.08825524466</v>
      </c>
      <c r="K709" s="4">
        <f>SUM(H709,J709)</f>
        <v>627379.58825524466</v>
      </c>
      <c r="M709">
        <v>1738490</v>
      </c>
    </row>
    <row r="710" spans="1:13" x14ac:dyDescent="0.2">
      <c r="A710">
        <v>1738490</v>
      </c>
      <c r="B710">
        <v>2019</v>
      </c>
      <c r="C710" t="s">
        <v>5</v>
      </c>
      <c r="D710" t="s">
        <v>6</v>
      </c>
      <c r="E710" t="s">
        <v>7</v>
      </c>
      <c r="F710" t="s">
        <v>1219</v>
      </c>
      <c r="G710" s="25" t="s">
        <v>1218</v>
      </c>
      <c r="H710" s="26">
        <v>10140.48</v>
      </c>
      <c r="I710" cm="1">
        <f t="array" ref="I710">_xlfn.IFS(B710=$N$4,H710/$O$4,B710=$N$5,H710/$O$5,B710=$N$6,H710/$O$6,B710=$N$7,H710/$O$7,B710=$N$8,H710/$O$8,B710=$N$9,H710/$O$9,B710=$N$10,H710/$O$10)</f>
        <v>1.6159506303166225E-4</v>
      </c>
      <c r="J710" s="15" cm="1">
        <f t="array" ref="J710">_xlfn.IFS(B710=$N$4,I710*$Q$4,B710=$N$5,I710*$Q$5,B710=$N$6,I710*$Q$6,B710=$N$7,I710*$Q$7,B710=$N$8,I710*$Q$8,B710=$N$9,I710*$Q$9,B710=$N$10,I710*$Q$10)</f>
        <v>721686.89522444783</v>
      </c>
      <c r="K710" s="4">
        <f>SUM(H710,J710)</f>
        <v>731827.37522444781</v>
      </c>
      <c r="M710">
        <v>1738490</v>
      </c>
    </row>
    <row r="711" spans="1:13" x14ac:dyDescent="0.2">
      <c r="A711">
        <v>1738490</v>
      </c>
      <c r="B711">
        <v>2020</v>
      </c>
      <c r="C711" t="s">
        <v>5</v>
      </c>
      <c r="D711" t="s">
        <v>6</v>
      </c>
      <c r="E711" t="s">
        <v>7</v>
      </c>
      <c r="F711" t="s">
        <v>1219</v>
      </c>
      <c r="G711" s="8" t="s">
        <v>1218</v>
      </c>
      <c r="H711" s="11">
        <v>10971.62</v>
      </c>
      <c r="I711" cm="1">
        <f t="array" ref="I711">_xlfn.IFS(B711=$N$4,H711/$O$4,B711=$N$5,H711/$O$5,B711=$N$6,H711/$O$6,B711=$N$7,H711/$O$7,B711=$N$8,H711/$O$8,B711=$N$9,H711/$O$9,B711=$N$10,H711/$O$10)</f>
        <v>1.7853181591774491E-4</v>
      </c>
      <c r="J711" s="15" cm="1">
        <f t="array" ref="J711">_xlfn.IFS(B711=$N$4,I711*$Q$4,B711=$N$5,I711*$Q$5,B711=$N$6,I711*$Q$6,B711=$N$7,I711*$Q$7,B711=$N$8,I711*$Q$8,B711=$N$9,I711*$Q$9,B711=$N$10,I711*$Q$10)</f>
        <v>859354.26908418816</v>
      </c>
      <c r="K711" s="4">
        <f>SUM(H711,J711)</f>
        <v>870325.88908418815</v>
      </c>
      <c r="M711">
        <v>1738490</v>
      </c>
    </row>
    <row r="712" spans="1:13" x14ac:dyDescent="0.2">
      <c r="A712">
        <v>1738490</v>
      </c>
      <c r="B712">
        <v>2021</v>
      </c>
      <c r="C712" t="s">
        <v>5</v>
      </c>
      <c r="D712" t="s">
        <v>6</v>
      </c>
      <c r="E712" t="s">
        <v>7</v>
      </c>
      <c r="F712" t="s">
        <v>1219</v>
      </c>
      <c r="G712" s="8" t="s">
        <v>1218</v>
      </c>
      <c r="H712" s="11">
        <v>12077.7</v>
      </c>
      <c r="I712" cm="1">
        <f t="array" ref="I712">_xlfn.IFS(B712=$N$4,H712/$O$4,B712=$N$5,H712/$O$5,B712=$N$6,H712/$O$6,B712=$N$7,H712/$O$7,B712=$N$8,H712/$O$8,B712=$N$9,H712/$O$9,B712=$N$10,H712/$O$10)</f>
        <v>1.9690894029033006E-4</v>
      </c>
      <c r="J712" s="15" cm="1">
        <f t="array" ref="J712">_xlfn.IFS(B712=$N$4,I712*$Q$4,B712=$N$5,I712*$Q$5,B712=$N$6,I712*$Q$6,B712=$N$7,I712*$Q$7,B712=$N$8,I712*$Q$8,B712=$N$9,I712*$Q$9,B712=$N$10,I712*$Q$10)</f>
        <v>1012239.6201851874</v>
      </c>
      <c r="K712" s="4">
        <f>SUM(H712,J712)</f>
        <v>1024317.3201851874</v>
      </c>
      <c r="M712">
        <v>1738490</v>
      </c>
    </row>
    <row r="713" spans="1:13" x14ac:dyDescent="0.2">
      <c r="A713">
        <v>1738490</v>
      </c>
      <c r="B713">
        <v>2022</v>
      </c>
      <c r="C713" t="s">
        <v>5</v>
      </c>
      <c r="D713" t="s">
        <v>6</v>
      </c>
      <c r="E713" t="s">
        <v>7</v>
      </c>
      <c r="F713" t="s">
        <v>1219</v>
      </c>
      <c r="G713" t="s">
        <v>1218</v>
      </c>
      <c r="H713">
        <v>13229.94</v>
      </c>
      <c r="I713" cm="1">
        <f t="array" ref="I713">_xlfn.IFS(B713=$N$4,H713/$O$4,B713=$N$5,H713/$O$5,B713=$N$6,H713/$O$6,B713=$N$7,H713/$O$7,B713=$N$8,H713/$O$8,B713=$N$9,H713/$O$9,B713=$N$10,H713/$O$10)</f>
        <v>1.9561084320638951E-4</v>
      </c>
      <c r="J713" s="15" cm="1">
        <f t="array" ref="J713">_xlfn.IFS(B713=$N$4,I713*$Q$4,B713=$N$5,I713*$Q$5,B713=$N$6,I713*$Q$6,B713=$N$7,I713*$Q$7,B713=$N$8,I713*$Q$8,B713=$N$9,I713*$Q$9,B713=$N$10,I713*$Q$10)</f>
        <v>1147609.6628430677</v>
      </c>
      <c r="K713" s="4">
        <f>SUM(H713,J713)</f>
        <v>1160839.6028430676</v>
      </c>
      <c r="M713">
        <v>1738490</v>
      </c>
    </row>
    <row r="714" spans="1:13" x14ac:dyDescent="0.2">
      <c r="A714">
        <v>1738460</v>
      </c>
      <c r="B714">
        <v>2016</v>
      </c>
      <c r="C714" t="s">
        <v>5</v>
      </c>
      <c r="D714" t="s">
        <v>6</v>
      </c>
      <c r="E714" t="s">
        <v>7</v>
      </c>
      <c r="F714" t="s">
        <v>895</v>
      </c>
      <c r="G714" s="9" t="s">
        <v>894</v>
      </c>
      <c r="H714" s="10">
        <v>270505.63</v>
      </c>
      <c r="I714" cm="1">
        <f t="array" ref="I714">_xlfn.IFS(B714=$N$4,H714/$O$4,B714=$N$5,H714/$O$5,B714=$N$6,H714/$O$6,B714=$N$7,H714/$O$7,B714=$N$8,H714/$O$8,B714=$N$9,H714/$O$9,B714=$N$10,H714/$O$10)</f>
        <v>2.0770154488996789E-3</v>
      </c>
      <c r="J714" s="15" cm="1">
        <f t="array" ref="J714">_xlfn.IFS(B714=$N$4,I714*$Q$4,B714=$N$5,I714*$Q$5,B714=$N$6,I714*$Q$6,B714=$N$7,I714*$Q$7,B714=$N$8,I714*$Q$8,B714=$N$9,I714*$Q$9,B714=$N$10,I714*$Q$10)</f>
        <v>7773166.4388969177</v>
      </c>
      <c r="K714" s="4">
        <f>SUM(H714,J714)</f>
        <v>8043672.0688969176</v>
      </c>
      <c r="M714">
        <v>1738460</v>
      </c>
    </row>
    <row r="715" spans="1:13" x14ac:dyDescent="0.2">
      <c r="A715">
        <v>1738460</v>
      </c>
      <c r="B715">
        <v>2017</v>
      </c>
      <c r="C715" t="s">
        <v>5</v>
      </c>
      <c r="D715" t="s">
        <v>6</v>
      </c>
      <c r="E715" t="s">
        <v>7</v>
      </c>
      <c r="F715" t="s">
        <v>895</v>
      </c>
      <c r="G715" s="8" t="s">
        <v>894</v>
      </c>
      <c r="H715" s="11">
        <v>244887.25</v>
      </c>
      <c r="I715" cm="1">
        <f t="array" ref="I715">_xlfn.IFS(B715=$N$4,H715/$O$4,B715=$N$5,H715/$O$5,B715=$N$6,H715/$O$6,B715=$N$7,H715/$O$7,B715=$N$8,H715/$O$8,B715=$N$9,H715/$O$9,B715=$N$10,H715/$O$10)</f>
        <v>1.8329802613353025E-3</v>
      </c>
      <c r="J715" s="15" cm="1">
        <f t="array" ref="J715">_xlfn.IFS(B715=$N$4,I715*$Q$4,B715=$N$5,I715*$Q$5,B715=$N$6,I715*$Q$6,B715=$N$7,I715*$Q$7,B715=$N$8,I715*$Q$8,B715=$N$9,I715*$Q$9,B715=$N$10,I715*$Q$10)</f>
        <v>7306925.9747705832</v>
      </c>
      <c r="K715" s="4">
        <f>SUM(H715,J715)</f>
        <v>7551813.2247705832</v>
      </c>
      <c r="M715">
        <v>1738460</v>
      </c>
    </row>
    <row r="716" spans="1:13" x14ac:dyDescent="0.2">
      <c r="A716">
        <v>1738460</v>
      </c>
      <c r="B716">
        <v>2018</v>
      </c>
      <c r="C716" t="s">
        <v>5</v>
      </c>
      <c r="D716" t="s">
        <v>6</v>
      </c>
      <c r="E716" t="s">
        <v>7</v>
      </c>
      <c r="F716" t="s">
        <v>895</v>
      </c>
      <c r="G716" s="8" t="s">
        <v>894</v>
      </c>
      <c r="H716" s="11">
        <v>143131.49</v>
      </c>
      <c r="I716" cm="1">
        <f t="array" ref="I716">_xlfn.IFS(B716=$N$4,H716/$O$4,B716=$N$5,H716/$O$5,B716=$N$6,H716/$O$6,B716=$N$7,H716/$O$7,B716=$N$8,H716/$O$8,B716=$N$9,H716/$O$9,B716=$N$10,H716/$O$10)</f>
        <v>2.394336241709072E-3</v>
      </c>
      <c r="J716" s="15" cm="1">
        <f t="array" ref="J716">_xlfn.IFS(B716=$N$4,I716*$Q$4,B716=$N$5,I716*$Q$5,B716=$N$6,I716*$Q$6,B716=$N$7,I716*$Q$7,B716=$N$8,I716*$Q$8,B716=$N$9,I716*$Q$9,B716=$N$10,I716*$Q$10)</f>
        <v>9805107.0590012372</v>
      </c>
      <c r="K716" s="4">
        <f>SUM(H716,J716)</f>
        <v>9948238.5490012374</v>
      </c>
      <c r="M716">
        <v>1738460</v>
      </c>
    </row>
    <row r="717" spans="1:13" x14ac:dyDescent="0.2">
      <c r="A717">
        <v>1738460</v>
      </c>
      <c r="B717">
        <v>2019</v>
      </c>
      <c r="C717" t="s">
        <v>5</v>
      </c>
      <c r="D717" t="s">
        <v>6</v>
      </c>
      <c r="E717" t="s">
        <v>7</v>
      </c>
      <c r="F717" t="s">
        <v>895</v>
      </c>
      <c r="G717" s="25" t="s">
        <v>894</v>
      </c>
      <c r="H717" s="26">
        <v>150186.06</v>
      </c>
      <c r="I717" cm="1">
        <f t="array" ref="I717">_xlfn.IFS(B717=$N$4,H717/$O$4,B717=$N$5,H717/$O$5,B717=$N$6,H717/$O$6,B717=$N$7,H717/$O$7,B717=$N$8,H717/$O$8,B717=$N$9,H717/$O$9,B717=$N$10,H717/$O$10)</f>
        <v>2.3933113454370019E-3</v>
      </c>
      <c r="J717" s="15" cm="1">
        <f t="array" ref="J717">_xlfn.IFS(B717=$N$4,I717*$Q$4,B717=$N$5,I717*$Q$5,B717=$N$6,I717*$Q$6,B717=$N$7,I717*$Q$7,B717=$N$8,I717*$Q$8,B717=$N$9,I717*$Q$9,B717=$N$10,I717*$Q$10)</f>
        <v>10688577.991120011</v>
      </c>
      <c r="K717" s="4">
        <f>SUM(H717,J717)</f>
        <v>10838764.051120011</v>
      </c>
      <c r="M717">
        <v>1738460</v>
      </c>
    </row>
    <row r="718" spans="1:13" x14ac:dyDescent="0.2">
      <c r="A718">
        <v>1738460</v>
      </c>
      <c r="B718">
        <v>2020</v>
      </c>
      <c r="C718" t="s">
        <v>5</v>
      </c>
      <c r="D718" t="s">
        <v>6</v>
      </c>
      <c r="E718" t="s">
        <v>7</v>
      </c>
      <c r="F718" t="s">
        <v>895</v>
      </c>
      <c r="G718" s="8" t="s">
        <v>894</v>
      </c>
      <c r="H718" s="11">
        <v>155312.16</v>
      </c>
      <c r="I718" cm="1">
        <f t="array" ref="I718">_xlfn.IFS(B718=$N$4,H718/$O$4,B718=$N$5,H718/$O$5,B718=$N$6,H718/$O$6,B718=$N$7,H718/$O$7,B718=$N$8,H718/$O$8,B718=$N$9,H718/$O$9,B718=$N$10,H718/$O$10)</f>
        <v>2.5272623330836598E-3</v>
      </c>
      <c r="J718" s="15" cm="1">
        <f t="array" ref="J718">_xlfn.IFS(B718=$N$4,I718*$Q$4,B718=$N$5,I718*$Q$5,B718=$N$6,I718*$Q$6,B718=$N$7,I718*$Q$7,B718=$N$8,I718*$Q$8,B718=$N$9,I718*$Q$9,B718=$N$10,I718*$Q$10)</f>
        <v>12164855.120454999</v>
      </c>
      <c r="K718" s="4">
        <f>SUM(H718,J718)</f>
        <v>12320167.280454999</v>
      </c>
      <c r="M718">
        <v>1738460</v>
      </c>
    </row>
    <row r="719" spans="1:13" x14ac:dyDescent="0.2">
      <c r="A719">
        <v>1738460</v>
      </c>
      <c r="B719">
        <v>2021</v>
      </c>
      <c r="C719" t="s">
        <v>5</v>
      </c>
      <c r="D719" t="s">
        <v>6</v>
      </c>
      <c r="E719" t="s">
        <v>7</v>
      </c>
      <c r="F719" t="s">
        <v>895</v>
      </c>
      <c r="G719" s="8" t="s">
        <v>894</v>
      </c>
      <c r="H719" s="11">
        <v>157967.12</v>
      </c>
      <c r="I719" cm="1">
        <f t="array" ref="I719">_xlfn.IFS(B719=$N$4,H719/$O$4,B719=$N$5,H719/$O$5,B719=$N$6,H719/$O$6,B719=$N$7,H719/$O$7,B719=$N$8,H719/$O$8,B719=$N$9,H719/$O$9,B719=$N$10,H719/$O$10)</f>
        <v>2.5754190118909559E-3</v>
      </c>
      <c r="J719" s="15" cm="1">
        <f t="array" ref="J719">_xlfn.IFS(B719=$N$4,I719*$Q$4,B719=$N$5,I719*$Q$5,B719=$N$6,I719*$Q$6,B719=$N$7,I719*$Q$7,B719=$N$8,I719*$Q$8,B719=$N$9,I719*$Q$9,B719=$N$10,I719*$Q$10)</f>
        <v>13239323.509488387</v>
      </c>
      <c r="K719" s="4">
        <f>SUM(H719,J719)</f>
        <v>13397290.629488386</v>
      </c>
      <c r="M719">
        <v>1738460</v>
      </c>
    </row>
    <row r="720" spans="1:13" x14ac:dyDescent="0.2">
      <c r="A720">
        <v>1738460</v>
      </c>
      <c r="B720">
        <v>2022</v>
      </c>
      <c r="C720" t="s">
        <v>5</v>
      </c>
      <c r="D720" t="s">
        <v>6</v>
      </c>
      <c r="E720" t="s">
        <v>7</v>
      </c>
      <c r="F720" t="s">
        <v>895</v>
      </c>
      <c r="G720" t="s">
        <v>894</v>
      </c>
      <c r="H720">
        <v>168208.25</v>
      </c>
      <c r="I720" cm="1">
        <f t="array" ref="I720">_xlfn.IFS(B720=$N$4,H720/$O$4,B720=$N$5,H720/$O$5,B720=$N$6,H720/$O$6,B720=$N$7,H720/$O$7,B720=$N$8,H720/$O$8,B720=$N$9,H720/$O$9,B720=$N$10,H720/$O$10)</f>
        <v>2.4870375539700986E-3</v>
      </c>
      <c r="J720" s="15" cm="1">
        <f t="array" ref="J720">_xlfn.IFS(B720=$N$4,I720*$Q$4,B720=$N$5,I720*$Q$5,B720=$N$6,I720*$Q$6,B720=$N$7,I720*$Q$7,B720=$N$8,I720*$Q$8,B720=$N$9,I720*$Q$9,B720=$N$10,I720*$Q$10)</f>
        <v>14590951.513757616</v>
      </c>
      <c r="K720" s="4">
        <f>SUM(H720,J720)</f>
        <v>14759159.763757616</v>
      </c>
      <c r="M720">
        <v>1738460</v>
      </c>
    </row>
    <row r="721" spans="1:13" x14ac:dyDescent="0.2">
      <c r="A721">
        <v>1738400</v>
      </c>
      <c r="B721">
        <v>2016</v>
      </c>
      <c r="C721" t="s">
        <v>5</v>
      </c>
      <c r="D721" t="s">
        <v>6</v>
      </c>
      <c r="E721" t="s">
        <v>7</v>
      </c>
      <c r="F721" t="s">
        <v>315</v>
      </c>
      <c r="G721" s="9" t="s">
        <v>314</v>
      </c>
      <c r="H721" s="10">
        <v>40156.17</v>
      </c>
      <c r="I721" cm="1">
        <f t="array" ref="I721">_xlfn.IFS(B721=$N$4,H721/$O$4,B721=$N$5,H721/$O$5,B721=$N$6,H721/$O$6,B721=$N$7,H721/$O$7,B721=$N$8,H721/$O$8,B721=$N$9,H721/$O$9,B721=$N$10,H721/$O$10)</f>
        <v>3.0832994292444787E-4</v>
      </c>
      <c r="J721" s="15" cm="1">
        <f t="array" ref="J721">_xlfn.IFS(B721=$N$4,I721*$Q$4,B721=$N$5,I721*$Q$5,B721=$N$6,I721*$Q$6,B721=$N$7,I721*$Q$7,B721=$N$8,I721*$Q$8,B721=$N$9,I721*$Q$9,B721=$N$10,I721*$Q$10)</f>
        <v>1153915.3287073516</v>
      </c>
      <c r="K721" s="4">
        <f>SUM(H721,J721)</f>
        <v>1194071.4987073515</v>
      </c>
      <c r="M721">
        <v>1738400</v>
      </c>
    </row>
    <row r="722" spans="1:13" x14ac:dyDescent="0.2">
      <c r="A722">
        <v>1738400</v>
      </c>
      <c r="B722">
        <v>2017</v>
      </c>
      <c r="C722" t="s">
        <v>5</v>
      </c>
      <c r="D722" t="s">
        <v>6</v>
      </c>
      <c r="E722" t="s">
        <v>7</v>
      </c>
      <c r="F722" t="s">
        <v>315</v>
      </c>
      <c r="G722" s="8" t="s">
        <v>314</v>
      </c>
      <c r="H722" s="11">
        <v>36371.07</v>
      </c>
      <c r="I722" cm="1">
        <f t="array" ref="I722">_xlfn.IFS(B722=$N$4,H722/$O$4,B722=$N$5,H722/$O$5,B722=$N$6,H722/$O$6,B722=$N$7,H722/$O$7,B722=$N$8,H722/$O$8,B722=$N$9,H722/$O$9,B722=$N$10,H722/$O$10)</f>
        <v>2.7223733940270303E-4</v>
      </c>
      <c r="J722" s="15" cm="1">
        <f t="array" ref="J722">_xlfn.IFS(B722=$N$4,I722*$Q$4,B722=$N$5,I722*$Q$5,B722=$N$6,I722*$Q$6,B722=$N$7,I722*$Q$7,B722=$N$8,I722*$Q$8,B722=$N$9,I722*$Q$9,B722=$N$10,I722*$Q$10)</f>
        <v>1085237.0473072778</v>
      </c>
      <c r="K722" s="4">
        <f>SUM(H722,J722)</f>
        <v>1121608.1173072779</v>
      </c>
      <c r="M722">
        <v>1738400</v>
      </c>
    </row>
    <row r="723" spans="1:13" x14ac:dyDescent="0.2">
      <c r="A723">
        <v>1738400</v>
      </c>
      <c r="B723">
        <v>2018</v>
      </c>
      <c r="C723" t="s">
        <v>5</v>
      </c>
      <c r="D723" t="s">
        <v>6</v>
      </c>
      <c r="E723" t="s">
        <v>7</v>
      </c>
      <c r="F723" t="s">
        <v>315</v>
      </c>
      <c r="G723" s="8" t="s">
        <v>314</v>
      </c>
      <c r="H723" s="11">
        <v>35302.92</v>
      </c>
      <c r="I723" cm="1">
        <f t="array" ref="I723">_xlfn.IFS(B723=$N$4,H723/$O$4,B723=$N$5,H723/$O$5,B723=$N$6,H723/$O$6,B723=$N$7,H723/$O$7,B723=$N$8,H723/$O$8,B723=$N$9,H723/$O$9,B723=$N$10,H723/$O$10)</f>
        <v>5.9055530543387783E-4</v>
      </c>
      <c r="J723" s="15" cm="1">
        <f t="array" ref="J723">_xlfn.IFS(B723=$N$4,I723*$Q$4,B723=$N$5,I723*$Q$5,B723=$N$6,I723*$Q$6,B723=$N$7,I723*$Q$7,B723=$N$8,I723*$Q$8,B723=$N$9,I723*$Q$9,B723=$N$10,I723*$Q$10)</f>
        <v>2418398.0065837083</v>
      </c>
      <c r="K723" s="4">
        <f>SUM(H723,J723)</f>
        <v>2453700.9265837083</v>
      </c>
      <c r="M723">
        <v>1738400</v>
      </c>
    </row>
    <row r="724" spans="1:13" x14ac:dyDescent="0.2">
      <c r="A724">
        <v>1738400</v>
      </c>
      <c r="B724">
        <v>2019</v>
      </c>
      <c r="C724" t="s">
        <v>5</v>
      </c>
      <c r="D724" t="s">
        <v>6</v>
      </c>
      <c r="E724" t="s">
        <v>7</v>
      </c>
      <c r="F724" t="s">
        <v>315</v>
      </c>
      <c r="G724" s="25" t="s">
        <v>314</v>
      </c>
      <c r="H724" s="26">
        <v>35736.230000000003</v>
      </c>
      <c r="I724" cm="1">
        <f t="array" ref="I724">_xlfn.IFS(B724=$N$4,H724/$O$4,B724=$N$5,H724/$O$5,B724=$N$6,H724/$O$6,B724=$N$7,H724/$O$7,B724=$N$8,H724/$O$8,B724=$N$9,H724/$O$9,B724=$N$10,H724/$O$10)</f>
        <v>5.694797819594319E-4</v>
      </c>
      <c r="J724" s="15" cm="1">
        <f t="array" ref="J724">_xlfn.IFS(B724=$N$4,I724*$Q$4,B724=$N$5,I724*$Q$5,B724=$N$6,I724*$Q$6,B724=$N$7,I724*$Q$7,B724=$N$8,I724*$Q$8,B724=$N$9,I724*$Q$9,B724=$N$10,I724*$Q$10)</f>
        <v>2543308.4899064712</v>
      </c>
      <c r="K724" s="4">
        <f>SUM(H724,J724)</f>
        <v>2579044.7199064712</v>
      </c>
      <c r="M724">
        <v>1738400</v>
      </c>
    </row>
    <row r="725" spans="1:13" x14ac:dyDescent="0.2">
      <c r="A725">
        <v>1738400</v>
      </c>
      <c r="B725">
        <v>2020</v>
      </c>
      <c r="C725" t="s">
        <v>5</v>
      </c>
      <c r="D725" t="s">
        <v>6</v>
      </c>
      <c r="E725" t="s">
        <v>7</v>
      </c>
      <c r="F725" t="s">
        <v>315</v>
      </c>
      <c r="G725" s="8" t="s">
        <v>314</v>
      </c>
      <c r="H725" s="11">
        <v>35472.31</v>
      </c>
      <c r="I725" cm="1">
        <f t="array" ref="I725">_xlfn.IFS(B725=$N$4,H725/$O$4,B725=$N$5,H725/$O$5,B725=$N$6,H725/$O$6,B725=$N$7,H725/$O$7,B725=$N$8,H725/$O$8,B725=$N$9,H725/$O$9,B725=$N$10,H725/$O$10)</f>
        <v>5.7721065066937991E-4</v>
      </c>
      <c r="J725" s="15" cm="1">
        <f t="array" ref="J725">_xlfn.IFS(B725=$N$4,I725*$Q$4,B725=$N$5,I725*$Q$5,B725=$N$6,I725*$Q$6,B725=$N$7,I725*$Q$7,B725=$N$8,I725*$Q$8,B725=$N$9,I725*$Q$9,B725=$N$10,I725*$Q$10)</f>
        <v>2778375.575601209</v>
      </c>
      <c r="K725" s="4">
        <f>SUM(H725,J725)</f>
        <v>2813847.885601209</v>
      </c>
      <c r="M725">
        <v>1738400</v>
      </c>
    </row>
    <row r="726" spans="1:13" x14ac:dyDescent="0.2">
      <c r="A726">
        <v>1738400</v>
      </c>
      <c r="B726">
        <v>2021</v>
      </c>
      <c r="C726" t="s">
        <v>5</v>
      </c>
      <c r="D726" t="s">
        <v>6</v>
      </c>
      <c r="E726" t="s">
        <v>7</v>
      </c>
      <c r="F726" t="s">
        <v>315</v>
      </c>
      <c r="G726" s="8" t="s">
        <v>314</v>
      </c>
      <c r="H726" s="11">
        <v>38799.99</v>
      </c>
      <c r="I726" cm="1">
        <f t="array" ref="I726">_xlfn.IFS(B726=$N$4,H726/$O$4,B726=$N$5,H726/$O$5,B726=$N$6,H726/$O$6,B726=$N$7,H726/$O$7,B726=$N$8,H726/$O$8,B726=$N$9,H726/$O$9,B726=$N$10,H726/$O$10)</f>
        <v>6.3257614563827567E-4</v>
      </c>
      <c r="J726" s="15" cm="1">
        <f t="array" ref="J726">_xlfn.IFS(B726=$N$4,I726*$Q$4,B726=$N$5,I726*$Q$5,B726=$N$6,I726*$Q$6,B726=$N$7,I726*$Q$7,B726=$N$8,I726*$Q$8,B726=$N$9,I726*$Q$9,B726=$N$10,I726*$Q$10)</f>
        <v>3251851.5231202184</v>
      </c>
      <c r="K726" s="4">
        <f>SUM(H726,J726)</f>
        <v>3290651.5131202186</v>
      </c>
      <c r="M726">
        <v>1738400</v>
      </c>
    </row>
    <row r="727" spans="1:13" x14ac:dyDescent="0.2">
      <c r="A727">
        <v>1738400</v>
      </c>
      <c r="B727">
        <v>2022</v>
      </c>
      <c r="C727" t="s">
        <v>5</v>
      </c>
      <c r="D727" t="s">
        <v>6</v>
      </c>
      <c r="E727" t="s">
        <v>7</v>
      </c>
      <c r="F727" t="s">
        <v>315</v>
      </c>
      <c r="G727" t="s">
        <v>314</v>
      </c>
      <c r="H727">
        <v>42085.34</v>
      </c>
      <c r="I727" cm="1">
        <f t="array" ref="I727">_xlfn.IFS(B727=$N$4,H727/$O$4,B727=$N$5,H727/$O$5,B727=$N$6,H727/$O$6,B727=$N$7,H727/$O$7,B727=$N$8,H727/$O$8,B727=$N$9,H727/$O$9,B727=$N$10,H727/$O$10)</f>
        <v>6.2225141187545767E-4</v>
      </c>
      <c r="J727" s="15" cm="1">
        <f t="array" ref="J727">_xlfn.IFS(B727=$N$4,I727*$Q$4,B727=$N$5,I727*$Q$5,B727=$N$6,I727*$Q$6,B727=$N$7,I727*$Q$7,B727=$N$8,I727*$Q$8,B727=$N$9,I727*$Q$9,B727=$N$10,I727*$Q$10)</f>
        <v>3650624.4811417037</v>
      </c>
      <c r="K727" s="4">
        <f>SUM(H727,J727)</f>
        <v>3692709.8211417035</v>
      </c>
      <c r="M727">
        <v>1738400</v>
      </c>
    </row>
    <row r="728" spans="1:13" x14ac:dyDescent="0.2">
      <c r="A728">
        <v>1738370</v>
      </c>
      <c r="B728">
        <v>2016</v>
      </c>
      <c r="C728" t="s">
        <v>5</v>
      </c>
      <c r="D728" t="s">
        <v>6</v>
      </c>
      <c r="E728" t="s">
        <v>7</v>
      </c>
      <c r="F728" t="s">
        <v>735</v>
      </c>
      <c r="G728" s="9" t="s">
        <v>734</v>
      </c>
      <c r="H728" s="10">
        <v>72221.77</v>
      </c>
      <c r="I728" cm="1">
        <f t="array" ref="I728">_xlfn.IFS(B728=$N$4,H728/$O$4,B728=$N$5,H728/$O$5,B728=$N$6,H728/$O$6,B728=$N$7,H728/$O$7,B728=$N$8,H728/$O$8,B728=$N$9,H728/$O$9,B728=$N$10,H728/$O$10)</f>
        <v>5.5453829939465353E-4</v>
      </c>
      <c r="J728" s="15" cm="1">
        <f t="array" ref="J728">_xlfn.IFS(B728=$N$4,I728*$Q$4,B728=$N$5,I728*$Q$5,B728=$N$6,I728*$Q$6,B728=$N$7,I728*$Q$7,B728=$N$8,I728*$Q$8,B728=$N$9,I728*$Q$9,B728=$N$10,I728*$Q$10)</f>
        <v>2075342.5306590931</v>
      </c>
      <c r="K728" s="4">
        <f>SUM(H728,J728)</f>
        <v>2147564.3006590931</v>
      </c>
      <c r="M728">
        <v>1738370</v>
      </c>
    </row>
    <row r="729" spans="1:13" x14ac:dyDescent="0.2">
      <c r="A729">
        <v>1738370</v>
      </c>
      <c r="B729">
        <v>2017</v>
      </c>
      <c r="C729" t="s">
        <v>5</v>
      </c>
      <c r="D729" t="s">
        <v>6</v>
      </c>
      <c r="E729" t="s">
        <v>7</v>
      </c>
      <c r="F729" t="s">
        <v>735</v>
      </c>
      <c r="G729" s="8" t="s">
        <v>734</v>
      </c>
      <c r="H729" s="11">
        <v>47810.22</v>
      </c>
      <c r="I729" cm="1">
        <f t="array" ref="I729">_xlfn.IFS(B729=$N$4,H729/$O$4,B729=$N$5,H729/$O$5,B729=$N$6,H729/$O$6,B729=$N$7,H729/$O$7,B729=$N$8,H729/$O$8,B729=$N$9,H729/$O$9,B729=$N$10,H729/$O$10)</f>
        <v>3.5785933955360401E-4</v>
      </c>
      <c r="J729" s="15" cm="1">
        <f t="array" ref="J729">_xlfn.IFS(B729=$N$4,I729*$Q$4,B729=$N$5,I729*$Q$5,B729=$N$6,I729*$Q$6,B729=$N$7,I729*$Q$7,B729=$N$8,I729*$Q$8,B729=$N$9,I729*$Q$9,B729=$N$10,I729*$Q$10)</f>
        <v>1426557.4805446018</v>
      </c>
      <c r="K729" s="4">
        <f>SUM(H729,J729)</f>
        <v>1474367.7005446018</v>
      </c>
      <c r="M729">
        <v>1738370</v>
      </c>
    </row>
    <row r="730" spans="1:13" x14ac:dyDescent="0.2">
      <c r="A730">
        <v>1738370</v>
      </c>
      <c r="B730">
        <v>2018</v>
      </c>
      <c r="C730" t="s">
        <v>5</v>
      </c>
      <c r="D730" t="s">
        <v>6</v>
      </c>
      <c r="E730" t="s">
        <v>7</v>
      </c>
      <c r="F730" t="s">
        <v>735</v>
      </c>
      <c r="G730" s="8" t="s">
        <v>734</v>
      </c>
      <c r="H730" s="11">
        <v>29441.91</v>
      </c>
      <c r="I730" cm="1">
        <f t="array" ref="I730">_xlfn.IFS(B730=$N$4,H730/$O$4,B730=$N$5,H730/$O$5,B730=$N$6,H730/$O$6,B730=$N$7,H730/$O$7,B730=$N$8,H730/$O$8,B730=$N$9,H730/$O$9,B730=$N$10,H730/$O$10)</f>
        <v>4.925109920824323E-4</v>
      </c>
      <c r="J730" s="15" cm="1">
        <f t="array" ref="J730">_xlfn.IFS(B730=$N$4,I730*$Q$4,B730=$N$5,I730*$Q$5,B730=$N$6,I730*$Q$6,B730=$N$7,I730*$Q$7,B730=$N$8,I730*$Q$8,B730=$N$9,I730*$Q$9,B730=$N$10,I730*$Q$10)</f>
        <v>2016894.2527705058</v>
      </c>
      <c r="K730" s="4">
        <f>SUM(H730,J730)</f>
        <v>2046336.1627705058</v>
      </c>
      <c r="M730">
        <v>1738370</v>
      </c>
    </row>
    <row r="731" spans="1:13" x14ac:dyDescent="0.2">
      <c r="A731">
        <v>1738370</v>
      </c>
      <c r="B731">
        <v>2019</v>
      </c>
      <c r="C731" t="s">
        <v>5</v>
      </c>
      <c r="D731" t="s">
        <v>6</v>
      </c>
      <c r="E731" t="s">
        <v>7</v>
      </c>
      <c r="F731" t="s">
        <v>735</v>
      </c>
      <c r="G731" s="25" t="s">
        <v>734</v>
      </c>
      <c r="H731" s="26">
        <v>29811.34</v>
      </c>
      <c r="I731" cm="1">
        <f t="array" ref="I731">_xlfn.IFS(B731=$N$4,H731/$O$4,B731=$N$5,H731/$O$5,B731=$N$6,H731/$O$6,B731=$N$7,H731/$O$7,B731=$N$8,H731/$O$8,B731=$N$9,H731/$O$9,B731=$N$10,H731/$O$10)</f>
        <v>4.7506285366751027E-4</v>
      </c>
      <c r="J731" s="15" cm="1">
        <f t="array" ref="J731">_xlfn.IFS(B731=$N$4,I731*$Q$4,B731=$N$5,I731*$Q$5,B731=$N$6,I731*$Q$6,B731=$N$7,I731*$Q$7,B731=$N$8,I731*$Q$8,B731=$N$9,I731*$Q$9,B731=$N$10,I731*$Q$10)</f>
        <v>2121640.5344796688</v>
      </c>
      <c r="K731" s="4">
        <f>SUM(H731,J731)</f>
        <v>2151451.8744796687</v>
      </c>
      <c r="M731">
        <v>1738370</v>
      </c>
    </row>
    <row r="732" spans="1:13" x14ac:dyDescent="0.2">
      <c r="A732">
        <v>1738370</v>
      </c>
      <c r="B732">
        <v>2020</v>
      </c>
      <c r="C732" t="s">
        <v>5</v>
      </c>
      <c r="D732" t="s">
        <v>6</v>
      </c>
      <c r="E732" t="s">
        <v>7</v>
      </c>
      <c r="F732" t="s">
        <v>735</v>
      </c>
      <c r="G732" s="8" t="s">
        <v>734</v>
      </c>
      <c r="H732" s="11">
        <v>28517.07</v>
      </c>
      <c r="I732" cm="1">
        <f t="array" ref="I732">_xlfn.IFS(B732=$N$4,H732/$O$4,B732=$N$5,H732/$O$5,B732=$N$6,H732/$O$6,B732=$N$7,H732/$O$7,B732=$N$8,H732/$O$8,B732=$N$9,H732/$O$9,B732=$N$10,H732/$O$10)</f>
        <v>4.6403396141622163E-4</v>
      </c>
      <c r="J732" s="15" cm="1">
        <f t="array" ref="J732">_xlfn.IFS(B732=$N$4,I732*$Q$4,B732=$N$5,I732*$Q$5,B732=$N$6,I732*$Q$6,B732=$N$7,I732*$Q$7,B732=$N$8,I732*$Q$8,B732=$N$9,I732*$Q$9,B732=$N$10,I732*$Q$10)</f>
        <v>2233605.0506919334</v>
      </c>
      <c r="K732" s="4">
        <f>SUM(H732,J732)</f>
        <v>2262122.1206919332</v>
      </c>
      <c r="M732">
        <v>1738370</v>
      </c>
    </row>
    <row r="733" spans="1:13" x14ac:dyDescent="0.2">
      <c r="A733">
        <v>1738370</v>
      </c>
      <c r="B733">
        <v>2021</v>
      </c>
      <c r="C733" t="s">
        <v>5</v>
      </c>
      <c r="D733" t="s">
        <v>6</v>
      </c>
      <c r="E733" t="s">
        <v>7</v>
      </c>
      <c r="F733" t="s">
        <v>735</v>
      </c>
      <c r="G733" s="8" t="s">
        <v>734</v>
      </c>
      <c r="H733" s="11">
        <v>29413.33</v>
      </c>
      <c r="I733" cm="1">
        <f t="array" ref="I733">_xlfn.IFS(B733=$N$4,H733/$O$4,B733=$N$5,H733/$O$5,B733=$N$6,H733/$O$6,B733=$N$7,H733/$O$7,B733=$N$8,H733/$O$8,B733=$N$9,H733/$O$9,B733=$N$10,H733/$O$10)</f>
        <v>4.7954061126785511E-4</v>
      </c>
      <c r="J733" s="15" cm="1">
        <f t="array" ref="J733">_xlfn.IFS(B733=$N$4,I733*$Q$4,B733=$N$5,I733*$Q$5,B733=$N$6,I733*$Q$6,B733=$N$7,I733*$Q$7,B733=$N$8,I733*$Q$8,B733=$N$9,I733*$Q$9,B733=$N$10,I733*$Q$10)</f>
        <v>2465149.6549493345</v>
      </c>
      <c r="K733" s="4">
        <f>SUM(H733,J733)</f>
        <v>2494562.9849493345</v>
      </c>
      <c r="M733">
        <v>1738370</v>
      </c>
    </row>
    <row r="734" spans="1:13" x14ac:dyDescent="0.2">
      <c r="A734">
        <v>1738370</v>
      </c>
      <c r="B734">
        <v>2022</v>
      </c>
      <c r="C734" t="s">
        <v>5</v>
      </c>
      <c r="D734" t="s">
        <v>6</v>
      </c>
      <c r="E734" t="s">
        <v>7</v>
      </c>
      <c r="F734" t="s">
        <v>735</v>
      </c>
      <c r="G734" t="s">
        <v>734</v>
      </c>
      <c r="H734">
        <v>32931.339999999997</v>
      </c>
      <c r="I734" cm="1">
        <f t="array" ref="I734">_xlfn.IFS(B734=$N$4,H734/$O$4,B734=$N$5,H734/$O$5,B734=$N$6,H734/$O$6,B734=$N$7,H734/$O$7,B734=$N$8,H734/$O$8,B734=$N$9,H734/$O$9,B734=$N$10,H734/$O$10)</f>
        <v>4.8690524562592893E-4</v>
      </c>
      <c r="J734" s="15" cm="1">
        <f t="array" ref="J734">_xlfn.IFS(B734=$N$4,I734*$Q$4,B734=$N$5,I734*$Q$5,B734=$N$6,I734*$Q$6,B734=$N$7,I734*$Q$7,B734=$N$8,I734*$Q$8,B734=$N$9,I734*$Q$9,B734=$N$10,I734*$Q$10)</f>
        <v>2856575.6151857395</v>
      </c>
      <c r="K734" s="4">
        <f>SUM(H734,J734)</f>
        <v>2889506.9551857393</v>
      </c>
      <c r="M734">
        <v>1738370</v>
      </c>
    </row>
    <row r="735" spans="1:13" x14ac:dyDescent="0.2">
      <c r="A735">
        <v>1738220</v>
      </c>
      <c r="B735">
        <v>2016</v>
      </c>
      <c r="C735" t="s">
        <v>5</v>
      </c>
      <c r="D735" t="s">
        <v>6</v>
      </c>
      <c r="E735" t="s">
        <v>7</v>
      </c>
      <c r="F735" t="s">
        <v>3366</v>
      </c>
      <c r="G735" s="9" t="s">
        <v>3365</v>
      </c>
      <c r="H735" s="10">
        <v>174101.41</v>
      </c>
      <c r="I735" cm="1">
        <f t="array" ref="I735">_xlfn.IFS(B735=$N$4,H735/$O$4,B735=$N$5,H735/$O$5,B735=$N$6,H735/$O$6,B735=$N$7,H735/$O$7,B735=$N$8,H735/$O$8,B735=$N$9,H735/$O$9,B735=$N$10,H735/$O$10)</f>
        <v>1.3367977525836228E-3</v>
      </c>
      <c r="J735" s="15" cm="1">
        <f t="array" ref="J735">_xlfn.IFS(B735=$N$4,I735*$Q$4,B735=$N$5,I735*$Q$5,B735=$N$6,I735*$Q$6,B735=$N$7,I735*$Q$7,B735=$N$8,I735*$Q$8,B735=$N$9,I735*$Q$9,B735=$N$10,I735*$Q$10)</f>
        <v>5002924.4758293275</v>
      </c>
      <c r="K735" s="4">
        <f>SUM(H735,J735)</f>
        <v>5177025.8858293276</v>
      </c>
      <c r="M735">
        <v>1738220</v>
      </c>
    </row>
    <row r="736" spans="1:13" x14ac:dyDescent="0.2">
      <c r="A736">
        <v>1738220</v>
      </c>
      <c r="B736">
        <v>2017</v>
      </c>
      <c r="C736" t="s">
        <v>5</v>
      </c>
      <c r="D736" t="s">
        <v>6</v>
      </c>
      <c r="E736" t="s">
        <v>7</v>
      </c>
      <c r="F736" t="s">
        <v>3366</v>
      </c>
      <c r="G736" s="8" t="s">
        <v>3365</v>
      </c>
      <c r="H736" s="11">
        <v>107519.71</v>
      </c>
      <c r="I736" cm="1">
        <f t="array" ref="I736">_xlfn.IFS(B736=$N$4,H736/$O$4,B736=$N$5,H736/$O$5,B736=$N$6,H736/$O$6,B736=$N$7,H736/$O$7,B736=$N$8,H736/$O$8,B736=$N$9,H736/$O$9,B736=$N$10,H736/$O$10)</f>
        <v>8.0478467594575034E-4</v>
      </c>
      <c r="J736" s="15" cm="1">
        <f t="array" ref="J736">_xlfn.IFS(B736=$N$4,I736*$Q$4,B736=$N$5,I736*$Q$5,B736=$N$6,I736*$Q$6,B736=$N$7,I736*$Q$7,B736=$N$8,I736*$Q$8,B736=$N$9,I736*$Q$9,B736=$N$10,I736*$Q$10)</f>
        <v>3208164.4177016178</v>
      </c>
      <c r="K736" s="4">
        <f>SUM(H736,J736)</f>
        <v>3315684.1277016178</v>
      </c>
      <c r="M736">
        <v>1738220</v>
      </c>
    </row>
    <row r="737" spans="1:13" x14ac:dyDescent="0.2">
      <c r="A737">
        <v>1738220</v>
      </c>
      <c r="B737">
        <v>2018</v>
      </c>
      <c r="C737" t="s">
        <v>5</v>
      </c>
      <c r="D737" t="s">
        <v>6</v>
      </c>
      <c r="E737" t="s">
        <v>7</v>
      </c>
      <c r="F737" t="s">
        <v>3366</v>
      </c>
      <c r="G737" s="8" t="s">
        <v>3365</v>
      </c>
      <c r="H737" s="11">
        <v>168134.73</v>
      </c>
      <c r="I737" cm="1">
        <f t="array" ref="I737">_xlfn.IFS(B737=$N$4,H737/$O$4,B737=$N$5,H737/$O$5,B737=$N$6,H737/$O$6,B737=$N$7,H737/$O$7,B737=$N$8,H737/$O$8,B737=$N$9,H737/$O$9,B737=$N$10,H737/$O$10)</f>
        <v>2.8125961486809756E-3</v>
      </c>
      <c r="J737" s="15" cm="1">
        <f t="array" ref="J737">_xlfn.IFS(B737=$N$4,I737*$Q$4,B737=$N$5,I737*$Q$5,B737=$N$6,I737*$Q$6,B737=$N$7,I737*$Q$7,B737=$N$8,I737*$Q$8,B737=$N$9,I737*$Q$9,B737=$N$10,I737*$Q$10)</f>
        <v>11517933.810276601</v>
      </c>
      <c r="K737" s="4">
        <f>SUM(H737,J737)</f>
        <v>11686068.540276602</v>
      </c>
      <c r="M737">
        <v>1738220</v>
      </c>
    </row>
    <row r="738" spans="1:13" x14ac:dyDescent="0.2">
      <c r="A738">
        <v>1738220</v>
      </c>
      <c r="B738">
        <v>2019</v>
      </c>
      <c r="C738" t="s">
        <v>5</v>
      </c>
      <c r="D738" t="s">
        <v>6</v>
      </c>
      <c r="E738" t="s">
        <v>7</v>
      </c>
      <c r="F738" t="s">
        <v>3366</v>
      </c>
      <c r="G738" s="25" t="s">
        <v>3365</v>
      </c>
      <c r="H738" s="26">
        <v>44524.78</v>
      </c>
      <c r="I738" cm="1">
        <f t="array" ref="I738">_xlfn.IFS(B738=$N$4,H738/$O$4,B738=$N$5,H738/$O$5,B738=$N$6,H738/$O$6,B738=$N$7,H738/$O$7,B738=$N$8,H738/$O$8,B738=$N$9,H738/$O$9,B738=$N$10,H738/$O$10)</f>
        <v>7.0953097196295391E-4</v>
      </c>
      <c r="J738" s="15" cm="1">
        <f t="array" ref="J738">_xlfn.IFS(B738=$N$4,I738*$Q$4,B738=$N$5,I738*$Q$5,B738=$N$6,I738*$Q$6,B738=$N$7,I738*$Q$7,B738=$N$8,I738*$Q$8,B738=$N$9,I738*$Q$9,B738=$N$10,I738*$Q$10)</f>
        <v>3168780.0024014241</v>
      </c>
      <c r="K738" s="4">
        <f>SUM(H738,J738)</f>
        <v>3213304.7824014239</v>
      </c>
      <c r="M738">
        <v>1738220</v>
      </c>
    </row>
    <row r="739" spans="1:13" x14ac:dyDescent="0.2">
      <c r="A739">
        <v>1738220</v>
      </c>
      <c r="B739">
        <v>2020</v>
      </c>
      <c r="C739" t="s">
        <v>5</v>
      </c>
      <c r="D739" t="s">
        <v>6</v>
      </c>
      <c r="E739" t="s">
        <v>7</v>
      </c>
      <c r="F739" t="s">
        <v>3366</v>
      </c>
      <c r="G739" s="8" t="s">
        <v>3365</v>
      </c>
      <c r="H739" s="11">
        <v>115612.47</v>
      </c>
      <c r="I739" cm="1">
        <f t="array" ref="I739">_xlfn.IFS(B739=$N$4,H739/$O$4,B739=$N$5,H739/$O$5,B739=$N$6,H739/$O$6,B739=$N$7,H739/$O$7,B739=$N$8,H739/$O$8,B739=$N$9,H739/$O$9,B739=$N$10,H739/$O$10)</f>
        <v>1.8812631326855839E-3</v>
      </c>
      <c r="J739" s="15" cm="1">
        <f t="array" ref="J739">_xlfn.IFS(B739=$N$4,I739*$Q$4,B739=$N$5,I739*$Q$5,B739=$N$6,I739*$Q$6,B739=$N$7,I739*$Q$7,B739=$N$8,I739*$Q$8,B739=$N$9,I739*$Q$9,B739=$N$10,I739*$Q$10)</f>
        <v>9055369.1846662238</v>
      </c>
      <c r="K739" s="4">
        <f>SUM(H739,J739)</f>
        <v>9170981.6546662245</v>
      </c>
      <c r="M739">
        <v>1738220</v>
      </c>
    </row>
    <row r="740" spans="1:13" x14ac:dyDescent="0.2">
      <c r="A740">
        <v>1738220</v>
      </c>
      <c r="B740">
        <v>2021</v>
      </c>
      <c r="C740" t="s">
        <v>5</v>
      </c>
      <c r="D740" t="s">
        <v>6</v>
      </c>
      <c r="E740" t="s">
        <v>7</v>
      </c>
      <c r="F740" t="s">
        <v>3366</v>
      </c>
      <c r="G740" s="8" t="s">
        <v>3365</v>
      </c>
      <c r="H740" s="11">
        <v>117505.01</v>
      </c>
      <c r="I740" cm="1">
        <f t="array" ref="I740">_xlfn.IFS(B740=$N$4,H740/$O$4,B740=$N$5,H740/$O$5,B740=$N$6,H740/$O$6,B740=$N$7,H740/$O$7,B740=$N$8,H740/$O$8,B740=$N$9,H740/$O$9,B740=$N$10,H740/$O$10)</f>
        <v>1.9157444710420554E-3</v>
      </c>
      <c r="J740" s="15" cm="1">
        <f t="array" ref="J740">_xlfn.IFS(B740=$N$4,I740*$Q$4,B740=$N$5,I740*$Q$5,B740=$N$6,I740*$Q$6,B740=$N$7,I740*$Q$7,B740=$N$8,I740*$Q$8,B740=$N$9,I740*$Q$9,B740=$N$10,I740*$Q$10)</f>
        <v>9848168.6655784324</v>
      </c>
      <c r="K740" s="4">
        <f>SUM(H740,J740)</f>
        <v>9965673.6755784322</v>
      </c>
      <c r="M740">
        <v>1738220</v>
      </c>
    </row>
    <row r="741" spans="1:13" x14ac:dyDescent="0.2">
      <c r="A741">
        <v>1738220</v>
      </c>
      <c r="B741">
        <v>2022</v>
      </c>
      <c r="C741" t="s">
        <v>5</v>
      </c>
      <c r="D741" t="s">
        <v>6</v>
      </c>
      <c r="E741" t="s">
        <v>7</v>
      </c>
      <c r="F741" t="s">
        <v>3366</v>
      </c>
      <c r="G741" t="s">
        <v>3365</v>
      </c>
      <c r="H741">
        <v>122353.86</v>
      </c>
      <c r="I741" cm="1">
        <f t="array" ref="I741">_xlfn.IFS(B741=$N$4,H741/$O$4,B741=$N$5,H741/$O$5,B741=$N$6,H741/$O$6,B741=$N$7,H741/$O$7,B741=$N$8,H741/$O$8,B741=$N$9,H741/$O$9,B741=$N$10,H741/$O$10)</f>
        <v>1.80905897715005E-3</v>
      </c>
      <c r="J741" s="15" cm="1">
        <f t="array" ref="J741">_xlfn.IFS(B741=$N$4,I741*$Q$4,B741=$N$5,I741*$Q$5,B741=$N$6,I741*$Q$6,B741=$N$7,I741*$Q$7,B741=$N$8,I741*$Q$8,B741=$N$9,I741*$Q$9,B741=$N$10,I741*$Q$10)</f>
        <v>10613386.910458241</v>
      </c>
      <c r="K741" s="4">
        <f>SUM(H741,J741)</f>
        <v>10735740.77045824</v>
      </c>
      <c r="M741">
        <v>1738220</v>
      </c>
    </row>
    <row r="742" spans="1:13" x14ac:dyDescent="0.2">
      <c r="A742">
        <v>1738190</v>
      </c>
      <c r="B742">
        <v>2016</v>
      </c>
      <c r="C742" t="s">
        <v>5</v>
      </c>
      <c r="D742" t="s">
        <v>6</v>
      </c>
      <c r="E742" t="s">
        <v>7</v>
      </c>
      <c r="F742" t="s">
        <v>1490</v>
      </c>
      <c r="G742" s="9" t="s">
        <v>1489</v>
      </c>
      <c r="H742" s="10">
        <v>9578.92</v>
      </c>
      <c r="I742" cm="1">
        <f t="array" ref="I742">_xlfn.IFS(B742=$N$4,H742/$O$4,B742=$N$5,H742/$O$5,B742=$N$6,H742/$O$6,B742=$N$7,H742/$O$7,B742=$N$8,H742/$O$8,B742=$N$9,H742/$O$9,B742=$N$10,H742/$O$10)</f>
        <v>7.3549540627949631E-5</v>
      </c>
      <c r="J742" s="15" cm="1">
        <f t="array" ref="J742">_xlfn.IFS(B742=$N$4,I742*$Q$4,B742=$N$5,I742*$Q$5,B742=$N$6,I742*$Q$6,B742=$N$7,I742*$Q$7,B742=$N$8,I742*$Q$8,B742=$N$9,I742*$Q$9,B742=$N$10,I742*$Q$10)</f>
        <v>275256.89378397947</v>
      </c>
      <c r="K742" s="4">
        <f>SUM(H742,J742)</f>
        <v>284835.81378397945</v>
      </c>
      <c r="M742">
        <v>1738190</v>
      </c>
    </row>
    <row r="743" spans="1:13" x14ac:dyDescent="0.2">
      <c r="A743">
        <v>1738190</v>
      </c>
      <c r="B743">
        <v>2017</v>
      </c>
      <c r="C743" t="s">
        <v>5</v>
      </c>
      <c r="D743" t="s">
        <v>6</v>
      </c>
      <c r="E743" t="s">
        <v>7</v>
      </c>
      <c r="F743" t="s">
        <v>1490</v>
      </c>
      <c r="G743" s="8" t="s">
        <v>1489</v>
      </c>
      <c r="H743" s="11">
        <v>9657.6299999999992</v>
      </c>
      <c r="I743" cm="1">
        <f t="array" ref="I743">_xlfn.IFS(B743=$N$4,H743/$O$4,B743=$N$5,H743/$O$5,B743=$N$6,H743/$O$6,B743=$N$7,H743/$O$7,B743=$N$8,H743/$O$8,B743=$N$9,H743/$O$9,B743=$N$10,H743/$O$10)</f>
        <v>7.2287328806541206E-5</v>
      </c>
      <c r="J743" s="15" cm="1">
        <f t="array" ref="J743">_xlfn.IFS(B743=$N$4,I743*$Q$4,B743=$N$5,I743*$Q$5,B743=$N$6,I743*$Q$6,B743=$N$7,I743*$Q$7,B743=$N$8,I743*$Q$8,B743=$N$9,I743*$Q$9,B743=$N$10,I743*$Q$10)</f>
        <v>288163.58345207287</v>
      </c>
      <c r="K743" s="4">
        <f>SUM(H743,J743)</f>
        <v>297821.21345207287</v>
      </c>
      <c r="M743">
        <v>1738190</v>
      </c>
    </row>
    <row r="744" spans="1:13" x14ac:dyDescent="0.2">
      <c r="A744">
        <v>1738190</v>
      </c>
      <c r="B744">
        <v>2018</v>
      </c>
      <c r="C744" t="s">
        <v>5</v>
      </c>
      <c r="D744" t="s">
        <v>6</v>
      </c>
      <c r="E744" t="s">
        <v>7</v>
      </c>
      <c r="F744" t="s">
        <v>1490</v>
      </c>
      <c r="G744" s="8" t="s">
        <v>1489</v>
      </c>
      <c r="H744" s="11">
        <v>6147.51</v>
      </c>
      <c r="I744" cm="1">
        <f t="array" ref="I744">_xlfn.IFS(B744=$N$4,H744/$O$4,B744=$N$5,H744/$O$5,B744=$N$6,H744/$O$6,B744=$N$7,H744/$O$7,B744=$N$8,H744/$O$8,B744=$N$9,H744/$O$9,B744=$N$10,H744/$O$10)</f>
        <v>1.0283695075953543E-4</v>
      </c>
      <c r="J744" s="15" cm="1">
        <f t="array" ref="J744">_xlfn.IFS(B744=$N$4,I744*$Q$4,B744=$N$5,I744*$Q$5,B744=$N$6,I744*$Q$6,B744=$N$7,I744*$Q$7,B744=$N$8,I744*$Q$8,B744=$N$9,I744*$Q$9,B744=$N$10,I744*$Q$10)</f>
        <v>421130.20479477092</v>
      </c>
      <c r="K744" s="4">
        <f>SUM(H744,J744)</f>
        <v>427277.71479477093</v>
      </c>
      <c r="M744">
        <v>1738190</v>
      </c>
    </row>
    <row r="745" spans="1:13" x14ac:dyDescent="0.2">
      <c r="A745">
        <v>1738190</v>
      </c>
      <c r="B745">
        <v>2019</v>
      </c>
      <c r="C745" t="s">
        <v>5</v>
      </c>
      <c r="D745" t="s">
        <v>6</v>
      </c>
      <c r="E745" t="s">
        <v>7</v>
      </c>
      <c r="F745" t="s">
        <v>1490</v>
      </c>
      <c r="G745" s="25" t="s">
        <v>1489</v>
      </c>
      <c r="H745" s="26">
        <v>6168.32</v>
      </c>
      <c r="I745" cm="1">
        <f t="array" ref="I745">_xlfn.IFS(B745=$N$4,H745/$O$4,B745=$N$5,H745/$O$5,B745=$N$6,H745/$O$6,B745=$N$7,H745/$O$7,B745=$N$8,H745/$O$8,B745=$N$9,H745/$O$9,B745=$N$10,H745/$O$10)</f>
        <v>9.8296141721048995E-5</v>
      </c>
      <c r="J745" s="15" cm="1">
        <f t="array" ref="J745">_xlfn.IFS(B745=$N$4,I745*$Q$4,B745=$N$5,I745*$Q$5,B745=$N$6,I745*$Q$6,B745=$N$7,I745*$Q$7,B745=$N$8,I745*$Q$8,B745=$N$9,I745*$Q$9,B745=$N$10,I745*$Q$10)</f>
        <v>438992.60286996933</v>
      </c>
      <c r="K745" s="4">
        <f>SUM(H745,J745)</f>
        <v>445160.92286996933</v>
      </c>
      <c r="M745">
        <v>1738190</v>
      </c>
    </row>
    <row r="746" spans="1:13" x14ac:dyDescent="0.2">
      <c r="A746">
        <v>1738190</v>
      </c>
      <c r="B746">
        <v>2020</v>
      </c>
      <c r="C746" t="s">
        <v>5</v>
      </c>
      <c r="D746" t="s">
        <v>6</v>
      </c>
      <c r="E746" t="s">
        <v>7</v>
      </c>
      <c r="F746" t="s">
        <v>1490</v>
      </c>
      <c r="G746" s="8" t="s">
        <v>1489</v>
      </c>
      <c r="H746" s="11">
        <v>7049.68</v>
      </c>
      <c r="I746" cm="1">
        <f t="array" ref="I746">_xlfn.IFS(B746=$N$4,H746/$O$4,B746=$N$5,H746/$O$5,B746=$N$6,H746/$O$6,B746=$N$7,H746/$O$7,B746=$N$8,H746/$O$8,B746=$N$9,H746/$O$9,B746=$N$10,H746/$O$10)</f>
        <v>1.1471343083692363E-4</v>
      </c>
      <c r="J746" s="15" cm="1">
        <f t="array" ref="J746">_xlfn.IFS(B746=$N$4,I746*$Q$4,B746=$N$5,I746*$Q$5,B746=$N$6,I746*$Q$6,B746=$N$7,I746*$Q$7,B746=$N$8,I746*$Q$8,B746=$N$9,I746*$Q$9,B746=$N$10,I746*$Q$10)</f>
        <v>552167.55626584042</v>
      </c>
      <c r="K746" s="4">
        <f>SUM(H746,J746)</f>
        <v>559217.23626584047</v>
      </c>
      <c r="M746">
        <v>1738190</v>
      </c>
    </row>
    <row r="747" spans="1:13" x14ac:dyDescent="0.2">
      <c r="A747">
        <v>1738190</v>
      </c>
      <c r="B747">
        <v>2021</v>
      </c>
      <c r="C747" t="s">
        <v>5</v>
      </c>
      <c r="D747" t="s">
        <v>6</v>
      </c>
      <c r="E747" t="s">
        <v>7</v>
      </c>
      <c r="F747" t="s">
        <v>1490</v>
      </c>
      <c r="G747" s="8" t="s">
        <v>1489</v>
      </c>
      <c r="H747" s="11">
        <v>7436.09</v>
      </c>
      <c r="I747" cm="1">
        <f t="array" ref="I747">_xlfn.IFS(B747=$N$4,H747/$O$4,B747=$N$5,H747/$O$5,B747=$N$6,H747/$O$6,B747=$N$7,H747/$O$7,B747=$N$8,H747/$O$8,B747=$N$9,H747/$O$9,B747=$N$10,H747/$O$10)</f>
        <v>1.2123439080317613E-4</v>
      </c>
      <c r="J747" s="15" cm="1">
        <f t="array" ref="J747">_xlfn.IFS(B747=$N$4,I747*$Q$4,B747=$N$5,I747*$Q$5,B747=$N$6,I747*$Q$6,B747=$N$7,I747*$Q$7,B747=$N$8,I747*$Q$8,B747=$N$9,I747*$Q$9,B747=$N$10,I747*$Q$10)</f>
        <v>623223.37177300884</v>
      </c>
      <c r="K747" s="4">
        <f>SUM(H747,J747)</f>
        <v>630659.46177300881</v>
      </c>
      <c r="M747">
        <v>1738190</v>
      </c>
    </row>
    <row r="748" spans="1:13" x14ac:dyDescent="0.2">
      <c r="A748">
        <v>1738190</v>
      </c>
      <c r="B748">
        <v>2022</v>
      </c>
      <c r="C748" t="s">
        <v>5</v>
      </c>
      <c r="D748" t="s">
        <v>6</v>
      </c>
      <c r="E748" t="s">
        <v>7</v>
      </c>
      <c r="F748" t="s">
        <v>1490</v>
      </c>
      <c r="G748" t="s">
        <v>1489</v>
      </c>
      <c r="H748">
        <v>7893.51</v>
      </c>
      <c r="I748" cm="1">
        <f t="array" ref="I748">_xlfn.IFS(B748=$N$4,H748/$O$4,B748=$N$5,H748/$O$5,B748=$N$6,H748/$O$6,B748=$N$7,H748/$O$7,B748=$N$8,H748/$O$8,B748=$N$9,H748/$O$9,B748=$N$10,H748/$O$10)</f>
        <v>1.1670923276734949E-4</v>
      </c>
      <c r="J748" s="15" cm="1">
        <f t="array" ref="J748">_xlfn.IFS(B748=$N$4,I748*$Q$4,B748=$N$5,I748*$Q$5,B748=$N$6,I748*$Q$6,B748=$N$7,I748*$Q$7,B748=$N$8,I748*$Q$8,B748=$N$9,I748*$Q$9,B748=$N$10,I748*$Q$10)</f>
        <v>684709.70765917178</v>
      </c>
      <c r="K748" s="4">
        <f>SUM(H748,J748)</f>
        <v>692603.21765917179</v>
      </c>
      <c r="M748">
        <v>1738190</v>
      </c>
    </row>
    <row r="749" spans="1:13" x14ac:dyDescent="0.2">
      <c r="A749">
        <v>1738130</v>
      </c>
      <c r="B749">
        <v>2016</v>
      </c>
      <c r="C749" t="s">
        <v>5</v>
      </c>
      <c r="D749" t="s">
        <v>6</v>
      </c>
      <c r="E749" t="s">
        <v>7</v>
      </c>
      <c r="F749" t="s">
        <v>2480</v>
      </c>
      <c r="G749" s="9" t="s">
        <v>2479</v>
      </c>
      <c r="H749" s="10">
        <v>63952.44</v>
      </c>
      <c r="I749" cm="1">
        <f t="array" ref="I749">_xlfn.IFS(B749=$N$4,H749/$O$4,B749=$N$5,H749/$O$5,B749=$N$6,H749/$O$6,B749=$N$7,H749/$O$7,B749=$N$8,H749/$O$8,B749=$N$9,H749/$O$9,B749=$N$10,H749/$O$10)</f>
        <v>4.9104414527279818E-4</v>
      </c>
      <c r="J749" s="15" cm="1">
        <f t="array" ref="J749">_xlfn.IFS(B749=$N$4,I749*$Q$4,B749=$N$5,I749*$Q$5,B749=$N$6,I749*$Q$6,B749=$N$7,I749*$Q$7,B749=$N$8,I749*$Q$8,B749=$N$9,I749*$Q$9,B749=$N$10,I749*$Q$10)</f>
        <v>1837717.6116207594</v>
      </c>
      <c r="K749" s="4">
        <f>SUM(H749,J749)</f>
        <v>1901670.0516207593</v>
      </c>
      <c r="M749">
        <v>1738130</v>
      </c>
    </row>
    <row r="750" spans="1:13" x14ac:dyDescent="0.2">
      <c r="A750">
        <v>1738130</v>
      </c>
      <c r="B750">
        <v>2017</v>
      </c>
      <c r="C750" t="s">
        <v>5</v>
      </c>
      <c r="D750" t="s">
        <v>6</v>
      </c>
      <c r="E750" t="s">
        <v>7</v>
      </c>
      <c r="F750" t="s">
        <v>2480</v>
      </c>
      <c r="G750" s="8" t="s">
        <v>2479</v>
      </c>
      <c r="H750" s="11">
        <v>66015.039999999994</v>
      </c>
      <c r="I750" cm="1">
        <f t="array" ref="I750">_xlfn.IFS(B750=$N$4,H750/$O$4,B750=$N$5,H750/$O$5,B750=$N$6,H750/$O$6,B750=$N$7,H750/$O$7,B750=$N$8,H750/$O$8,B750=$N$9,H750/$O$9,B750=$N$10,H750/$O$10)</f>
        <v>4.9412235741656796E-4</v>
      </c>
      <c r="J750" s="15" cm="1">
        <f t="array" ref="J750">_xlfn.IFS(B750=$N$4,I750*$Q$4,B750=$N$5,I750*$Q$5,B750=$N$6,I750*$Q$6,B750=$N$7,I750*$Q$7,B750=$N$8,I750*$Q$8,B750=$N$9,I750*$Q$9,B750=$N$10,I750*$Q$10)</f>
        <v>1969751.4284697101</v>
      </c>
      <c r="K750" s="4">
        <f>SUM(H750,J750)</f>
        <v>2035766.4684697101</v>
      </c>
      <c r="M750">
        <v>1738130</v>
      </c>
    </row>
    <row r="751" spans="1:13" x14ac:dyDescent="0.2">
      <c r="A751">
        <v>1738130</v>
      </c>
      <c r="B751">
        <v>2018</v>
      </c>
      <c r="C751" t="s">
        <v>5</v>
      </c>
      <c r="D751" t="s">
        <v>6</v>
      </c>
      <c r="E751" t="s">
        <v>7</v>
      </c>
      <c r="F751" t="s">
        <v>2480</v>
      </c>
      <c r="G751" s="8" t="s">
        <v>2479</v>
      </c>
      <c r="H751" s="11">
        <v>25828.31</v>
      </c>
      <c r="I751" cm="1">
        <f t="array" ref="I751">_xlfn.IFS(B751=$N$4,H751/$O$4,B751=$N$5,H751/$O$5,B751=$N$6,H751/$O$6,B751=$N$7,H751/$O$7,B751=$N$8,H751/$O$8,B751=$N$9,H751/$O$9,B751=$N$10,H751/$O$10)</f>
        <v>4.3206186629578751E-4</v>
      </c>
      <c r="J751" s="15" cm="1">
        <f t="array" ref="J751">_xlfn.IFS(B751=$N$4,I751*$Q$4,B751=$N$5,I751*$Q$5,B751=$N$6,I751*$Q$6,B751=$N$7,I751*$Q$7,B751=$N$8,I751*$Q$8,B751=$N$9,I751*$Q$9,B751=$N$10,I751*$Q$10)</f>
        <v>1769347.504892685</v>
      </c>
      <c r="K751" s="4">
        <f>SUM(H751,J751)</f>
        <v>1795175.814892685</v>
      </c>
      <c r="M751">
        <v>1738130</v>
      </c>
    </row>
    <row r="752" spans="1:13" x14ac:dyDescent="0.2">
      <c r="A752">
        <v>1738130</v>
      </c>
      <c r="B752">
        <v>2019</v>
      </c>
      <c r="C752" t="s">
        <v>5</v>
      </c>
      <c r="D752" t="s">
        <v>6</v>
      </c>
      <c r="E752" t="s">
        <v>7</v>
      </c>
      <c r="F752" t="s">
        <v>2480</v>
      </c>
      <c r="G752" s="25" t="s">
        <v>2479</v>
      </c>
      <c r="H752" s="26">
        <v>27179.119999999999</v>
      </c>
      <c r="I752" cm="1">
        <f t="array" ref="I752">_xlfn.IFS(B752=$N$4,H752/$O$4,B752=$N$5,H752/$O$5,B752=$N$6,H752/$O$6,B752=$N$7,H752/$O$7,B752=$N$8,H752/$O$8,B752=$N$9,H752/$O$9,B752=$N$10,H752/$O$10)</f>
        <v>4.331167370326762E-4</v>
      </c>
      <c r="J752" s="15" cm="1">
        <f t="array" ref="J752">_xlfn.IFS(B752=$N$4,I752*$Q$4,B752=$N$5,I752*$Q$5,B752=$N$6,I752*$Q$6,B752=$N$7,I752*$Q$7,B752=$N$8,I752*$Q$8,B752=$N$9,I752*$Q$9,B752=$N$10,I752*$Q$10)</f>
        <v>1934308.3096394546</v>
      </c>
      <c r="K752" s="4">
        <f>SUM(H752,J752)</f>
        <v>1961487.4296394547</v>
      </c>
      <c r="M752">
        <v>1738130</v>
      </c>
    </row>
    <row r="753" spans="1:13" x14ac:dyDescent="0.2">
      <c r="A753">
        <v>1738130</v>
      </c>
      <c r="B753">
        <v>2020</v>
      </c>
      <c r="C753" t="s">
        <v>5</v>
      </c>
      <c r="D753" t="s">
        <v>6</v>
      </c>
      <c r="E753" t="s">
        <v>7</v>
      </c>
      <c r="F753" t="s">
        <v>2480</v>
      </c>
      <c r="G753" s="8" t="s">
        <v>2479</v>
      </c>
      <c r="H753" s="11">
        <v>27532.45</v>
      </c>
      <c r="I753" cm="1">
        <f t="array" ref="I753">_xlfn.IFS(B753=$N$4,H753/$O$4,B753=$N$5,H753/$O$5,B753=$N$6,H753/$O$6,B753=$N$7,H753/$O$7,B753=$N$8,H753/$O$8,B753=$N$9,H753/$O$9,B753=$N$10,H753/$O$10)</f>
        <v>4.4801207981724815E-4</v>
      </c>
      <c r="J753" s="15" cm="1">
        <f t="array" ref="J753">_xlfn.IFS(B753=$N$4,I753*$Q$4,B753=$N$5,I753*$Q$5,B753=$N$6,I753*$Q$6,B753=$N$7,I753*$Q$7,B753=$N$8,I753*$Q$8,B753=$N$9,I753*$Q$9,B753=$N$10,I753*$Q$10)</f>
        <v>2156484.4978086152</v>
      </c>
      <c r="K753" s="4">
        <f>SUM(H753,J753)</f>
        <v>2184016.9478086154</v>
      </c>
      <c r="M753">
        <v>1738130</v>
      </c>
    </row>
    <row r="754" spans="1:13" x14ac:dyDescent="0.2">
      <c r="A754">
        <v>1738130</v>
      </c>
      <c r="B754">
        <v>2021</v>
      </c>
      <c r="C754" t="s">
        <v>5</v>
      </c>
      <c r="D754" t="s">
        <v>6</v>
      </c>
      <c r="E754" t="s">
        <v>7</v>
      </c>
      <c r="F754" t="s">
        <v>2480</v>
      </c>
      <c r="G754" s="8" t="s">
        <v>2479</v>
      </c>
      <c r="H754" s="11">
        <v>28224.07</v>
      </c>
      <c r="I754" cm="1">
        <f t="array" ref="I754">_xlfn.IFS(B754=$N$4,H754/$O$4,B754=$N$5,H754/$O$5,B754=$N$6,H754/$O$6,B754=$N$7,H754/$O$7,B754=$N$8,H754/$O$8,B754=$N$9,H754/$O$9,B754=$N$10,H754/$O$10)</f>
        <v>4.6015149526649075E-4</v>
      </c>
      <c r="J754" s="15" cm="1">
        <f t="array" ref="J754">_xlfn.IFS(B754=$N$4,I754*$Q$4,B754=$N$5,I754*$Q$5,B754=$N$6,I754*$Q$6,B754=$N$7,I754*$Q$7,B754=$N$8,I754*$Q$8,B754=$N$9,I754*$Q$9,B754=$N$10,I754*$Q$10)</f>
        <v>2365477.0276526273</v>
      </c>
      <c r="K754" s="4">
        <f>SUM(H754,J754)</f>
        <v>2393701.0976526272</v>
      </c>
      <c r="M754">
        <v>1738130</v>
      </c>
    </row>
    <row r="755" spans="1:13" x14ac:dyDescent="0.2">
      <c r="A755">
        <v>1738130</v>
      </c>
      <c r="B755">
        <v>2022</v>
      </c>
      <c r="C755" t="s">
        <v>5</v>
      </c>
      <c r="D755" t="s">
        <v>6</v>
      </c>
      <c r="E755" t="s">
        <v>7</v>
      </c>
      <c r="F755" t="s">
        <v>2480</v>
      </c>
      <c r="G755" t="s">
        <v>2479</v>
      </c>
      <c r="H755">
        <v>29177.7</v>
      </c>
      <c r="I755" cm="1">
        <f t="array" ref="I755">_xlfn.IFS(B755=$N$4,H755/$O$4,B755=$N$5,H755/$O$5,B755=$N$6,H755/$O$6,B755=$N$7,H755/$O$7,B755=$N$8,H755/$O$8,B755=$N$9,H755/$O$9,B755=$N$10,H755/$O$10)</f>
        <v>4.3140592473004953E-4</v>
      </c>
      <c r="J755" s="15" cm="1">
        <f t="array" ref="J755">_xlfn.IFS(B755=$N$4,I755*$Q$4,B755=$N$5,I755*$Q$5,B755=$N$6,I755*$Q$6,B755=$N$7,I755*$Q$7,B755=$N$8,I755*$Q$8,B755=$N$9,I755*$Q$9,B755=$N$10,I755*$Q$10)</f>
        <v>2530972.2084556827</v>
      </c>
      <c r="K755" s="4">
        <f>SUM(H755,J755)</f>
        <v>2560149.9084556829</v>
      </c>
      <c r="M755">
        <v>1738130</v>
      </c>
    </row>
    <row r="756" spans="1:13" x14ac:dyDescent="0.2">
      <c r="A756">
        <v>1738100</v>
      </c>
      <c r="B756">
        <v>2016</v>
      </c>
      <c r="C756" t="s">
        <v>5</v>
      </c>
      <c r="D756" t="s">
        <v>6</v>
      </c>
      <c r="E756" t="s">
        <v>7</v>
      </c>
      <c r="F756" t="s">
        <v>1909</v>
      </c>
      <c r="G756" s="9" t="s">
        <v>1908</v>
      </c>
      <c r="H756" s="10">
        <v>87588.87</v>
      </c>
      <c r="I756" cm="1">
        <f t="array" ref="I756">_xlfn.IFS(B756=$N$4,H756/$O$4,B756=$N$5,H756/$O$5,B756=$N$6,H756/$O$6,B756=$N$7,H756/$O$7,B756=$N$8,H756/$O$8,B756=$N$9,H756/$O$9,B756=$N$10,H756/$O$10)</f>
        <v>6.7253105283489149E-4</v>
      </c>
      <c r="J756" s="15" cm="1">
        <f t="array" ref="J756">_xlfn.IFS(B756=$N$4,I756*$Q$4,B756=$N$5,I756*$Q$5,B756=$N$6,I756*$Q$6,B756=$N$7,I756*$Q$7,B756=$N$8,I756*$Q$8,B756=$N$9,I756*$Q$9,B756=$N$10,I756*$Q$10)</f>
        <v>2516926.7815420516</v>
      </c>
      <c r="K756" s="4">
        <f>SUM(H756,J756)</f>
        <v>2604515.6515420517</v>
      </c>
      <c r="M756">
        <v>1738100</v>
      </c>
    </row>
    <row r="757" spans="1:13" x14ac:dyDescent="0.2">
      <c r="A757">
        <v>1738100</v>
      </c>
      <c r="B757">
        <v>2017</v>
      </c>
      <c r="C757" t="s">
        <v>5</v>
      </c>
      <c r="D757" t="s">
        <v>6</v>
      </c>
      <c r="E757" t="s">
        <v>7</v>
      </c>
      <c r="F757" t="s">
        <v>1909</v>
      </c>
      <c r="G757" s="8" t="s">
        <v>1908</v>
      </c>
      <c r="H757" s="11">
        <v>77658.34</v>
      </c>
      <c r="I757" cm="1">
        <f t="array" ref="I757">_xlfn.IFS(B757=$N$4,H757/$O$4,B757=$N$5,H757/$O$5,B757=$N$6,H757/$O$6,B757=$N$7,H757/$O$7,B757=$N$8,H757/$O$8,B757=$N$9,H757/$O$9,B757=$N$10,H757/$O$10)</f>
        <v>5.8127241964645265E-4</v>
      </c>
      <c r="J757" s="15" cm="1">
        <f t="array" ref="J757">_xlfn.IFS(B757=$N$4,I757*$Q$4,B757=$N$5,I757*$Q$5,B757=$N$6,I757*$Q$6,B757=$N$7,I757*$Q$7,B757=$N$8,I757*$Q$8,B757=$N$9,I757*$Q$9,B757=$N$10,I757*$Q$10)</f>
        <v>2317163.2729085134</v>
      </c>
      <c r="K757" s="4">
        <f>SUM(H757,J757)</f>
        <v>2394821.6129085133</v>
      </c>
      <c r="M757">
        <v>1738100</v>
      </c>
    </row>
    <row r="758" spans="1:13" x14ac:dyDescent="0.2">
      <c r="A758">
        <v>1738100</v>
      </c>
      <c r="B758">
        <v>2018</v>
      </c>
      <c r="C758" t="s">
        <v>5</v>
      </c>
      <c r="D758" t="s">
        <v>6</v>
      </c>
      <c r="E758" t="s">
        <v>7</v>
      </c>
      <c r="F758" t="s">
        <v>1909</v>
      </c>
      <c r="G758" s="8" t="s">
        <v>1908</v>
      </c>
      <c r="H758" s="11">
        <v>32088.05</v>
      </c>
      <c r="I758" cm="1">
        <f t="array" ref="I758">_xlfn.IFS(B758=$N$4,H758/$O$4,B758=$N$5,H758/$O$5,B758=$N$6,H758/$O$6,B758=$N$7,H758/$O$7,B758=$N$8,H758/$O$8,B758=$N$9,H758/$O$9,B758=$N$10,H758/$O$10)</f>
        <v>5.367762261174867E-4</v>
      </c>
      <c r="J758" s="15" cm="1">
        <f t="array" ref="J758">_xlfn.IFS(B758=$N$4,I758*$Q$4,B758=$N$5,I758*$Q$5,B758=$N$6,I758*$Q$6,B758=$N$7,I758*$Q$7,B758=$N$8,I758*$Q$8,B758=$N$9,I758*$Q$9,B758=$N$10,I758*$Q$10)</f>
        <v>2198165.9351452617</v>
      </c>
      <c r="K758" s="4">
        <f>SUM(H758,J758)</f>
        <v>2230253.9851452615</v>
      </c>
      <c r="M758">
        <v>1738100</v>
      </c>
    </row>
    <row r="759" spans="1:13" x14ac:dyDescent="0.2">
      <c r="A759">
        <v>1738100</v>
      </c>
      <c r="B759">
        <v>2019</v>
      </c>
      <c r="C759" t="s">
        <v>5</v>
      </c>
      <c r="D759" t="s">
        <v>6</v>
      </c>
      <c r="E759" t="s">
        <v>7</v>
      </c>
      <c r="F759" t="s">
        <v>1909</v>
      </c>
      <c r="G759" s="25" t="s">
        <v>1908</v>
      </c>
      <c r="H759" s="26">
        <v>32779.699999999997</v>
      </c>
      <c r="I759" cm="1">
        <f t="array" ref="I759">_xlfn.IFS(B759=$N$4,H759/$O$4,B759=$N$5,H759/$O$5,B759=$N$6,H759/$O$6,B759=$N$7,H759/$O$7,B759=$N$8,H759/$O$8,B759=$N$9,H759/$O$9,B759=$N$10,H759/$O$10)</f>
        <v>5.223655771382596E-4</v>
      </c>
      <c r="J759" s="15" cm="1">
        <f t="array" ref="J759">_xlfn.IFS(B759=$N$4,I759*$Q$4,B759=$N$5,I759*$Q$5,B759=$N$6,I759*$Q$6,B759=$N$7,I759*$Q$7,B759=$N$8,I759*$Q$8,B759=$N$9,I759*$Q$9,B759=$N$10,I759*$Q$10)</f>
        <v>2332895.4762879894</v>
      </c>
      <c r="K759" s="4">
        <f>SUM(H759,J759)</f>
        <v>2365675.1762879896</v>
      </c>
      <c r="M759">
        <v>1738100</v>
      </c>
    </row>
    <row r="760" spans="1:13" x14ac:dyDescent="0.2">
      <c r="A760">
        <v>1738100</v>
      </c>
      <c r="B760">
        <v>2020</v>
      </c>
      <c r="C760" t="s">
        <v>5</v>
      </c>
      <c r="D760" t="s">
        <v>6</v>
      </c>
      <c r="E760" t="s">
        <v>7</v>
      </c>
      <c r="F760" t="s">
        <v>1909</v>
      </c>
      <c r="G760" s="8" t="s">
        <v>1908</v>
      </c>
      <c r="H760" s="11">
        <v>33169.550000000003</v>
      </c>
      <c r="I760" cm="1">
        <f t="array" ref="I760">_xlfn.IFS(B760=$N$4,H760/$O$4,B760=$N$5,H760/$O$5,B760=$N$6,H760/$O$6,B760=$N$7,H760/$O$7,B760=$N$8,H760/$O$8,B760=$N$9,H760/$O$9,B760=$N$10,H760/$O$10)</f>
        <v>5.3973980092952877E-4</v>
      </c>
      <c r="J760" s="15" cm="1">
        <f t="array" ref="J760">_xlfn.IFS(B760=$N$4,I760*$Q$4,B760=$N$5,I760*$Q$5,B760=$N$6,I760*$Q$6,B760=$N$7,I760*$Q$7,B760=$N$8,I760*$Q$8,B760=$N$9,I760*$Q$9,B760=$N$10,I760*$Q$10)</f>
        <v>2598011.4510073662</v>
      </c>
      <c r="K760" s="4">
        <f>SUM(H760,J760)</f>
        <v>2631181.001007366</v>
      </c>
      <c r="M760">
        <v>1738100</v>
      </c>
    </row>
    <row r="761" spans="1:13" x14ac:dyDescent="0.2">
      <c r="A761">
        <v>1738100</v>
      </c>
      <c r="B761">
        <v>2021</v>
      </c>
      <c r="C761" t="s">
        <v>5</v>
      </c>
      <c r="D761" t="s">
        <v>6</v>
      </c>
      <c r="E761" t="s">
        <v>7</v>
      </c>
      <c r="F761" t="s">
        <v>1909</v>
      </c>
      <c r="G761" s="8" t="s">
        <v>1908</v>
      </c>
      <c r="H761" s="11">
        <v>33351.050000000003</v>
      </c>
      <c r="I761" cm="1">
        <f t="array" ref="I761">_xlfn.IFS(B761=$N$4,H761/$O$4,B761=$N$5,H761/$O$5,B761=$N$6,H761/$O$6,B761=$N$7,H761/$O$7,B761=$N$8,H761/$O$8,B761=$N$9,H761/$O$9,B761=$N$10,H761/$O$10)</f>
        <v>5.4373928091191309E-4</v>
      </c>
      <c r="J761" s="15" cm="1">
        <f t="array" ref="J761">_xlfn.IFS(B761=$N$4,I761*$Q$4,B761=$N$5,I761*$Q$5,B761=$N$6,I761*$Q$6,B761=$N$7,I761*$Q$7,B761=$N$8,I761*$Q$8,B761=$N$9,I761*$Q$9,B761=$N$10,I761*$Q$10)</f>
        <v>2795172.4405124481</v>
      </c>
      <c r="K761" s="4">
        <f>SUM(H761,J761)</f>
        <v>2828523.4905124479</v>
      </c>
      <c r="M761">
        <v>1738100</v>
      </c>
    </row>
    <row r="762" spans="1:13" x14ac:dyDescent="0.2">
      <c r="A762">
        <v>1738100</v>
      </c>
      <c r="B762">
        <v>2022</v>
      </c>
      <c r="C762" t="s">
        <v>5</v>
      </c>
      <c r="D762" t="s">
        <v>6</v>
      </c>
      <c r="E762" t="s">
        <v>7</v>
      </c>
      <c r="F762" t="s">
        <v>1909</v>
      </c>
      <c r="G762" t="s">
        <v>1908</v>
      </c>
      <c r="H762">
        <v>33777.03</v>
      </c>
      <c r="I762" cm="1">
        <f t="array" ref="I762">_xlfn.IFS(B762=$N$4,H762/$O$4,B762=$N$5,H762/$O$5,B762=$N$6,H762/$O$6,B762=$N$7,H762/$O$7,B762=$N$8,H762/$O$8,B762=$N$9,H762/$O$9,B762=$N$10,H762/$O$10)</f>
        <v>4.9940916733617197E-4</v>
      </c>
      <c r="J762" s="15" cm="1">
        <f t="array" ref="J762">_xlfn.IFS(B762=$N$4,I762*$Q$4,B762=$N$5,I762*$Q$5,B762=$N$6,I762*$Q$6,B762=$N$7,I762*$Q$7,B762=$N$8,I762*$Q$8,B762=$N$9,I762*$Q$9,B762=$N$10,I762*$Q$10)</f>
        <v>2929933.6210247502</v>
      </c>
      <c r="K762" s="4">
        <f>SUM(H762,J762)</f>
        <v>2963710.65102475</v>
      </c>
      <c r="M762">
        <v>1738100</v>
      </c>
    </row>
    <row r="763" spans="1:13" x14ac:dyDescent="0.2">
      <c r="A763">
        <v>1738070</v>
      </c>
      <c r="B763">
        <v>2016</v>
      </c>
      <c r="C763" t="s">
        <v>5</v>
      </c>
      <c r="D763" t="s">
        <v>6</v>
      </c>
      <c r="E763" t="s">
        <v>7</v>
      </c>
      <c r="F763" t="s">
        <v>2032</v>
      </c>
      <c r="G763" s="9" t="s">
        <v>2031</v>
      </c>
      <c r="H763" s="10">
        <v>30252.48</v>
      </c>
      <c r="I763" cm="1">
        <f t="array" ref="I763">_xlfn.IFS(B763=$N$4,H763/$O$4,B763=$N$5,H763/$O$5,B763=$N$6,H763/$O$6,B763=$N$7,H763/$O$7,B763=$N$8,H763/$O$8,B763=$N$9,H763/$O$9,B763=$N$10,H763/$O$10)</f>
        <v>2.3228673032619896E-4</v>
      </c>
      <c r="J763" s="15" cm="1">
        <f t="array" ref="J763">_xlfn.IFS(B763=$N$4,I763*$Q$4,B763=$N$5,I763*$Q$5,B763=$N$6,I763*$Q$6,B763=$N$7,I763*$Q$7,B763=$N$8,I763*$Q$8,B763=$N$9,I763*$Q$9,B763=$N$10,I763*$Q$10)</f>
        <v>869325.94426740846</v>
      </c>
      <c r="K763" s="4">
        <f>SUM(H763,J763)</f>
        <v>899578.42426740844</v>
      </c>
      <c r="M763">
        <v>1738070</v>
      </c>
    </row>
    <row r="764" spans="1:13" x14ac:dyDescent="0.2">
      <c r="A764">
        <v>1738070</v>
      </c>
      <c r="B764">
        <v>2017</v>
      </c>
      <c r="C764" t="s">
        <v>5</v>
      </c>
      <c r="D764" t="s">
        <v>6</v>
      </c>
      <c r="E764" t="s">
        <v>7</v>
      </c>
      <c r="F764" t="s">
        <v>2032</v>
      </c>
      <c r="G764" s="8" t="s">
        <v>2031</v>
      </c>
      <c r="H764" s="11">
        <v>25772.54</v>
      </c>
      <c r="I764" cm="1">
        <f t="array" ref="I764">_xlfn.IFS(B764=$N$4,H764/$O$4,B764=$N$5,H764/$O$5,B764=$N$6,H764/$O$6,B764=$N$7,H764/$O$7,B764=$N$8,H764/$O$8,B764=$N$9,H764/$O$9,B764=$N$10,H764/$O$10)</f>
        <v>1.9290737718878601E-4</v>
      </c>
      <c r="J764" s="15" cm="1">
        <f t="array" ref="J764">_xlfn.IFS(B764=$N$4,I764*$Q$4,B764=$N$5,I764*$Q$5,B764=$N$6,I764*$Q$6,B764=$N$7,I764*$Q$7,B764=$N$8,I764*$Q$8,B764=$N$9,I764*$Q$9,B764=$N$10,I764*$Q$10)</f>
        <v>768998.9656946772</v>
      </c>
      <c r="K764" s="4">
        <f>SUM(H764,J764)</f>
        <v>794771.50569467724</v>
      </c>
      <c r="M764">
        <v>1738070</v>
      </c>
    </row>
    <row r="765" spans="1:13" x14ac:dyDescent="0.2">
      <c r="A765">
        <v>1738070</v>
      </c>
      <c r="B765">
        <v>2018</v>
      </c>
      <c r="C765" t="s">
        <v>5</v>
      </c>
      <c r="D765" t="s">
        <v>6</v>
      </c>
      <c r="E765" t="s">
        <v>7</v>
      </c>
      <c r="F765" t="s">
        <v>2032</v>
      </c>
      <c r="G765" s="8" t="s">
        <v>2031</v>
      </c>
      <c r="H765" s="11">
        <v>14786.97</v>
      </c>
      <c r="I765" cm="1">
        <f t="array" ref="I765">_xlfn.IFS(B765=$N$4,H765/$O$4,B765=$N$5,H765/$O$5,B765=$N$6,H765/$O$6,B765=$N$7,H765/$O$7,B765=$N$8,H765/$O$8,B765=$N$9,H765/$O$9,B765=$N$10,H765/$O$10)</f>
        <v>2.473598100324729E-4</v>
      </c>
      <c r="J765" s="15" cm="1">
        <f t="array" ref="J765">_xlfn.IFS(B765=$N$4,I765*$Q$4,B765=$N$5,I765*$Q$5,B765=$N$6,I765*$Q$6,B765=$N$7,I765*$Q$7,B765=$N$8,I765*$Q$8,B765=$N$9,I765*$Q$9,B765=$N$10,I765*$Q$10)</f>
        <v>1012969.4306140426</v>
      </c>
      <c r="K765" s="4">
        <f>SUM(H765,J765)</f>
        <v>1027756.4006140425</v>
      </c>
      <c r="M765">
        <v>1738070</v>
      </c>
    </row>
    <row r="766" spans="1:13" x14ac:dyDescent="0.2">
      <c r="A766">
        <v>1738070</v>
      </c>
      <c r="B766">
        <v>2019</v>
      </c>
      <c r="C766" t="s">
        <v>5</v>
      </c>
      <c r="D766" t="s">
        <v>6</v>
      </c>
      <c r="E766" t="s">
        <v>7</v>
      </c>
      <c r="F766" t="s">
        <v>2032</v>
      </c>
      <c r="G766" s="25" t="s">
        <v>2031</v>
      </c>
      <c r="H766" s="26">
        <v>15060.06</v>
      </c>
      <c r="I766" cm="1">
        <f t="array" ref="I766">_xlfn.IFS(B766=$N$4,H766/$O$4,B766=$N$5,H766/$O$5,B766=$N$6,H766/$O$6,B766=$N$7,H766/$O$7,B766=$N$8,H766/$O$8,B766=$N$9,H766/$O$9,B766=$N$10,H766/$O$10)</f>
        <v>2.3999173066369792E-4</v>
      </c>
      <c r="J766" s="15" cm="1">
        <f t="array" ref="J766">_xlfn.IFS(B766=$N$4,I766*$Q$4,B766=$N$5,I766*$Q$5,B766=$N$6,I766*$Q$6,B766=$N$7,I766*$Q$7,B766=$N$8,I766*$Q$8,B766=$N$9,I766*$Q$9,B766=$N$10,I766*$Q$10)</f>
        <v>1071808.0350529659</v>
      </c>
      <c r="K766" s="4">
        <f>SUM(H766,J766)</f>
        <v>1086868.0950529659</v>
      </c>
      <c r="M766">
        <v>1738070</v>
      </c>
    </row>
    <row r="767" spans="1:13" x14ac:dyDescent="0.2">
      <c r="A767">
        <v>1738070</v>
      </c>
      <c r="B767">
        <v>2020</v>
      </c>
      <c r="C767" t="s">
        <v>5</v>
      </c>
      <c r="D767" t="s">
        <v>6</v>
      </c>
      <c r="E767" t="s">
        <v>7</v>
      </c>
      <c r="F767" t="s">
        <v>2032</v>
      </c>
      <c r="G767" s="8" t="s">
        <v>2031</v>
      </c>
      <c r="H767" s="11">
        <v>16305.18</v>
      </c>
      <c r="I767" cm="1">
        <f t="array" ref="I767">_xlfn.IFS(B767=$N$4,H767/$O$4,B767=$N$5,H767/$O$5,B767=$N$6,H767/$O$6,B767=$N$7,H767/$O$7,B767=$N$8,H767/$O$8,B767=$N$9,H767/$O$9,B767=$N$10,H767/$O$10)</f>
        <v>2.6532028946187492E-4</v>
      </c>
      <c r="J767" s="15" cm="1">
        <f t="array" ref="J767">_xlfn.IFS(B767=$N$4,I767*$Q$4,B767=$N$5,I767*$Q$5,B767=$N$6,I767*$Q$6,B767=$N$7,I767*$Q$7,B767=$N$8,I767*$Q$8,B767=$N$9,I767*$Q$9,B767=$N$10,I767*$Q$10)</f>
        <v>1277106.3927830278</v>
      </c>
      <c r="K767" s="4">
        <f>SUM(H767,J767)</f>
        <v>1293411.5727830278</v>
      </c>
      <c r="M767">
        <v>1738070</v>
      </c>
    </row>
    <row r="768" spans="1:13" x14ac:dyDescent="0.2">
      <c r="A768">
        <v>1738070</v>
      </c>
      <c r="B768">
        <v>2021</v>
      </c>
      <c r="C768" t="s">
        <v>5</v>
      </c>
      <c r="D768" t="s">
        <v>6</v>
      </c>
      <c r="E768" t="s">
        <v>7</v>
      </c>
      <c r="F768" t="s">
        <v>2032</v>
      </c>
      <c r="G768" s="8" t="s">
        <v>2031</v>
      </c>
      <c r="H768" s="11">
        <v>16454.88</v>
      </c>
      <c r="I768" cm="1">
        <f t="array" ref="I768">_xlfn.IFS(B768=$N$4,H768/$O$4,B768=$N$5,H768/$O$5,B768=$N$6,H768/$O$6,B768=$N$7,H768/$O$7,B768=$N$8,H768/$O$8,B768=$N$9,H768/$O$9,B768=$N$10,H768/$O$10)</f>
        <v>2.682723518057698E-4</v>
      </c>
      <c r="J768" s="15" cm="1">
        <f t="array" ref="J768">_xlfn.IFS(B768=$N$4,I768*$Q$4,B768=$N$5,I768*$Q$5,B768=$N$6,I768*$Q$6,B768=$N$7,I768*$Q$7,B768=$N$8,I768*$Q$8,B768=$N$9,I768*$Q$9,B768=$N$10,I768*$Q$10)</f>
        <v>1379093.8242705842</v>
      </c>
      <c r="K768" s="4">
        <f>SUM(H768,J768)</f>
        <v>1395548.704270584</v>
      </c>
      <c r="M768">
        <v>1738070</v>
      </c>
    </row>
    <row r="769" spans="1:13" x14ac:dyDescent="0.2">
      <c r="A769">
        <v>1738070</v>
      </c>
      <c r="B769">
        <v>2022</v>
      </c>
      <c r="C769" t="s">
        <v>5</v>
      </c>
      <c r="D769" t="s">
        <v>6</v>
      </c>
      <c r="E769" t="s">
        <v>7</v>
      </c>
      <c r="F769" t="s">
        <v>2032</v>
      </c>
      <c r="G769" t="s">
        <v>2031</v>
      </c>
      <c r="H769">
        <v>16545</v>
      </c>
      <c r="I769" cm="1">
        <f t="array" ref="I769">_xlfn.IFS(B769=$N$4,H769/$O$4,B769=$N$5,H769/$O$5,B769=$N$6,H769/$O$6,B769=$N$7,H769/$O$7,B769=$N$8,H769/$O$8,B769=$N$9,H769/$O$9,B769=$N$10,H769/$O$10)</f>
        <v>2.4462555392161371E-4</v>
      </c>
      <c r="J769" s="15" cm="1">
        <f t="array" ref="J769">_xlfn.IFS(B769=$N$4,I769*$Q$4,B769=$N$5,I769*$Q$5,B769=$N$6,I769*$Q$6,B769=$N$7,I769*$Q$7,B769=$N$8,I769*$Q$8,B769=$N$9,I769*$Q$9,B769=$N$10,I769*$Q$10)</f>
        <v>1435169.1596287324</v>
      </c>
      <c r="K769" s="4">
        <f>SUM(H769,J769)</f>
        <v>1451714.1596287324</v>
      </c>
      <c r="M769">
        <v>1738070</v>
      </c>
    </row>
    <row r="770" spans="1:13" x14ac:dyDescent="0.2">
      <c r="A770">
        <v>1737980</v>
      </c>
      <c r="B770">
        <v>2016</v>
      </c>
      <c r="C770" t="s">
        <v>5</v>
      </c>
      <c r="D770" t="s">
        <v>6</v>
      </c>
      <c r="E770" t="s">
        <v>7</v>
      </c>
      <c r="F770" t="s">
        <v>1550</v>
      </c>
      <c r="G770" s="9" t="s">
        <v>1549</v>
      </c>
      <c r="H770" s="10">
        <v>42394.47</v>
      </c>
      <c r="I770" cm="1">
        <f t="array" ref="I770">_xlfn.IFS(B770=$N$4,H770/$O$4,B770=$N$5,H770/$O$5,B770=$N$6,H770/$O$6,B770=$N$7,H770/$O$7,B770=$N$8,H770/$O$8,B770=$N$9,H770/$O$9,B770=$N$10,H770/$O$10)</f>
        <v>3.2551621619821361E-4</v>
      </c>
      <c r="J770" s="15" cm="1">
        <f t="array" ref="J770">_xlfn.IFS(B770=$N$4,I770*$Q$4,B770=$N$5,I770*$Q$5,B770=$N$6,I770*$Q$6,B770=$N$7,I770*$Q$7,B770=$N$8,I770*$Q$8,B770=$N$9,I770*$Q$9,B770=$N$10,I770*$Q$10)</f>
        <v>1218234.4278705854</v>
      </c>
      <c r="K770" s="4">
        <f>SUM(H770,J770)</f>
        <v>1260628.8978705853</v>
      </c>
      <c r="M770">
        <v>1737980</v>
      </c>
    </row>
    <row r="771" spans="1:13" x14ac:dyDescent="0.2">
      <c r="A771">
        <v>1737980</v>
      </c>
      <c r="B771">
        <v>2017</v>
      </c>
      <c r="C771" t="s">
        <v>5</v>
      </c>
      <c r="D771" t="s">
        <v>6</v>
      </c>
      <c r="E771" t="s">
        <v>7</v>
      </c>
      <c r="F771" t="s">
        <v>1550</v>
      </c>
      <c r="G771" s="8" t="s">
        <v>1549</v>
      </c>
      <c r="H771" s="11">
        <v>45487.040000000001</v>
      </c>
      <c r="I771" cm="1">
        <f t="array" ref="I771">_xlfn.IFS(B771=$N$4,H771/$O$4,B771=$N$5,H771/$O$5,B771=$N$6,H771/$O$6,B771=$N$7,H771/$O$7,B771=$N$8,H771/$O$8,B771=$N$9,H771/$O$9,B771=$N$10,H771/$O$10)</f>
        <v>3.4047034488961497E-4</v>
      </c>
      <c r="J771" s="15" cm="1">
        <f t="array" ref="J771">_xlfn.IFS(B771=$N$4,I771*$Q$4,B771=$N$5,I771*$Q$5,B771=$N$6,I771*$Q$6,B771=$N$7,I771*$Q$7,B771=$N$8,I771*$Q$8,B771=$N$9,I771*$Q$9,B771=$N$10,I771*$Q$10)</f>
        <v>1357238.6234539712</v>
      </c>
      <c r="K771" s="4">
        <f>SUM(H771,J771)</f>
        <v>1402725.6634539713</v>
      </c>
      <c r="M771">
        <v>1737980</v>
      </c>
    </row>
    <row r="772" spans="1:13" x14ac:dyDescent="0.2">
      <c r="A772">
        <v>1737980</v>
      </c>
      <c r="B772">
        <v>2018</v>
      </c>
      <c r="C772" t="s">
        <v>5</v>
      </c>
      <c r="D772" t="s">
        <v>6</v>
      </c>
      <c r="E772" t="s">
        <v>7</v>
      </c>
      <c r="F772" t="s">
        <v>1550</v>
      </c>
      <c r="G772" s="8" t="s">
        <v>1549</v>
      </c>
      <c r="H772" s="11">
        <v>18986.57</v>
      </c>
      <c r="I772" cm="1">
        <f t="array" ref="I772">_xlfn.IFS(B772=$N$4,H772/$O$4,B772=$N$5,H772/$O$5,B772=$N$6,H772/$O$6,B772=$N$7,H772/$O$7,B772=$N$8,H772/$O$8,B772=$N$9,H772/$O$9,B772=$N$10,H772/$O$10)</f>
        <v>3.1761167760320399E-4</v>
      </c>
      <c r="J772" s="15" cm="1">
        <f t="array" ref="J772">_xlfn.IFS(B772=$N$4,I772*$Q$4,B772=$N$5,I772*$Q$5,B772=$N$6,I772*$Q$6,B772=$N$7,I772*$Q$7,B772=$N$8,I772*$Q$8,B772=$N$9,I772*$Q$9,B772=$N$10,I772*$Q$10)</f>
        <v>1300659.6349498013</v>
      </c>
      <c r="K772" s="4">
        <f>SUM(H772,J772)</f>
        <v>1319646.2049498013</v>
      </c>
      <c r="M772">
        <v>1737980</v>
      </c>
    </row>
    <row r="773" spans="1:13" x14ac:dyDescent="0.2">
      <c r="A773">
        <v>1737980</v>
      </c>
      <c r="B773">
        <v>2019</v>
      </c>
      <c r="C773" t="s">
        <v>5</v>
      </c>
      <c r="D773" t="s">
        <v>6</v>
      </c>
      <c r="E773" t="s">
        <v>7</v>
      </c>
      <c r="F773" t="s">
        <v>1550</v>
      </c>
      <c r="G773" s="25" t="s">
        <v>1549</v>
      </c>
      <c r="H773" s="26">
        <v>19580.080000000002</v>
      </c>
      <c r="I773" cm="1">
        <f t="array" ref="I773">_xlfn.IFS(B773=$N$4,H773/$O$4,B773=$N$5,H773/$O$5,B773=$N$6,H773/$O$6,B773=$N$7,H773/$O$7,B773=$N$8,H773/$O$8,B773=$N$9,H773/$O$9,B773=$N$10,H773/$O$10)</f>
        <v>3.1202115301888961E-4</v>
      </c>
      <c r="J773" s="15" cm="1">
        <f t="array" ref="J773">_xlfn.IFS(B773=$N$4,I773*$Q$4,B773=$N$5,I773*$Q$5,B773=$N$6,I773*$Q$6,B773=$N$7,I773*$Q$7,B773=$N$8,I773*$Q$8,B773=$N$9,I773*$Q$9,B773=$N$10,I773*$Q$10)</f>
        <v>1393492.9257240593</v>
      </c>
      <c r="K773" s="4">
        <f>SUM(H773,J773)</f>
        <v>1413073.0057240594</v>
      </c>
      <c r="M773">
        <v>1737980</v>
      </c>
    </row>
    <row r="774" spans="1:13" x14ac:dyDescent="0.2">
      <c r="A774">
        <v>1737980</v>
      </c>
      <c r="B774">
        <v>2020</v>
      </c>
      <c r="C774" t="s">
        <v>5</v>
      </c>
      <c r="D774" t="s">
        <v>6</v>
      </c>
      <c r="E774" t="s">
        <v>7</v>
      </c>
      <c r="F774" t="s">
        <v>1550</v>
      </c>
      <c r="G774" s="8" t="s">
        <v>1549</v>
      </c>
      <c r="H774" s="11">
        <v>19987.310000000001</v>
      </c>
      <c r="I774" cm="1">
        <f t="array" ref="I774">_xlfn.IFS(B774=$N$4,H774/$O$4,B774=$N$5,H774/$O$5,B774=$N$6,H774/$O$6,B774=$N$7,H774/$O$7,B774=$N$8,H774/$O$8,B774=$N$9,H774/$O$9,B774=$N$10,H774/$O$10)</f>
        <v>3.2523645091708445E-4</v>
      </c>
      <c r="J774" s="15" cm="1">
        <f t="array" ref="J774">_xlfn.IFS(B774=$N$4,I774*$Q$4,B774=$N$5,I774*$Q$5,B774=$N$6,I774*$Q$6,B774=$N$7,I774*$Q$7,B774=$N$8,I774*$Q$8,B774=$N$9,I774*$Q$9,B774=$N$10,I774*$Q$10)</f>
        <v>1565509.9407388412</v>
      </c>
      <c r="K774" s="4">
        <f>SUM(H774,J774)</f>
        <v>1585497.2507388412</v>
      </c>
      <c r="M774">
        <v>1737980</v>
      </c>
    </row>
    <row r="775" spans="1:13" x14ac:dyDescent="0.2">
      <c r="A775">
        <v>1737980</v>
      </c>
      <c r="B775">
        <v>2021</v>
      </c>
      <c r="C775" t="s">
        <v>5</v>
      </c>
      <c r="D775" t="s">
        <v>6</v>
      </c>
      <c r="E775" t="s">
        <v>7</v>
      </c>
      <c r="F775" t="s">
        <v>1550</v>
      </c>
      <c r="G775" s="8" t="s">
        <v>1549</v>
      </c>
      <c r="H775" s="11">
        <v>21611.46</v>
      </c>
      <c r="I775" cm="1">
        <f t="array" ref="I775">_xlfn.IFS(B775=$N$4,H775/$O$4,B775=$N$5,H775/$O$5,B775=$N$6,H775/$O$6,B775=$N$7,H775/$O$7,B775=$N$8,H775/$O$8,B775=$N$9,H775/$O$9,B775=$N$10,H775/$O$10)</f>
        <v>3.5234272143925215E-4</v>
      </c>
      <c r="J775" s="15" cm="1">
        <f t="array" ref="J775">_xlfn.IFS(B775=$N$4,I775*$Q$4,B775=$N$5,I775*$Q$5,B775=$N$6,I775*$Q$6,B775=$N$7,I775*$Q$7,B775=$N$8,I775*$Q$8,B775=$N$9,I775*$Q$9,B775=$N$10,I775*$Q$10)</f>
        <v>1811270.0317152576</v>
      </c>
      <c r="K775" s="4">
        <f>SUM(H775,J775)</f>
        <v>1832881.4917152575</v>
      </c>
      <c r="M775">
        <v>1737980</v>
      </c>
    </row>
    <row r="776" spans="1:13" x14ac:dyDescent="0.2">
      <c r="A776">
        <v>1737980</v>
      </c>
      <c r="B776">
        <v>2022</v>
      </c>
      <c r="C776" t="s">
        <v>5</v>
      </c>
      <c r="D776" t="s">
        <v>6</v>
      </c>
      <c r="E776" t="s">
        <v>7</v>
      </c>
      <c r="F776" t="s">
        <v>1550</v>
      </c>
      <c r="G776" t="s">
        <v>1549</v>
      </c>
      <c r="H776">
        <v>21293.49</v>
      </c>
      <c r="I776" cm="1">
        <f t="array" ref="I776">_xlfn.IFS(B776=$N$4,H776/$O$4,B776=$N$5,H776/$O$5,B776=$N$6,H776/$O$6,B776=$N$7,H776/$O$7,B776=$N$8,H776/$O$8,B776=$N$9,H776/$O$9,B776=$N$10,H776/$O$10)</f>
        <v>3.1483419680715282E-4</v>
      </c>
      <c r="J776" s="15" cm="1">
        <f t="array" ref="J776">_xlfn.IFS(B776=$N$4,I776*$Q$4,B776=$N$5,I776*$Q$5,B776=$N$6,I776*$Q$6,B776=$N$7,I776*$Q$7,B776=$N$8,I776*$Q$8,B776=$N$9,I776*$Q$9,B776=$N$10,I776*$Q$10)</f>
        <v>1847069.2141953958</v>
      </c>
      <c r="K776" s="4">
        <f>SUM(H776,J776)</f>
        <v>1868362.7041953958</v>
      </c>
      <c r="M776">
        <v>1737980</v>
      </c>
    </row>
    <row r="777" spans="1:13" x14ac:dyDescent="0.2">
      <c r="A777">
        <v>1737860</v>
      </c>
      <c r="B777">
        <v>2016</v>
      </c>
      <c r="C777" t="s">
        <v>5</v>
      </c>
      <c r="D777" t="s">
        <v>6</v>
      </c>
      <c r="E777" t="s">
        <v>7</v>
      </c>
      <c r="F777" t="s">
        <v>547</v>
      </c>
      <c r="G777" s="9" t="s">
        <v>546</v>
      </c>
      <c r="H777" s="10">
        <v>42748.4</v>
      </c>
      <c r="I777" cm="1">
        <f t="array" ref="I777">_xlfn.IFS(B777=$N$4,H777/$O$4,B777=$N$5,H777/$O$5,B777=$N$6,H777/$O$6,B777=$N$7,H777/$O$7,B777=$N$8,H777/$O$8,B777=$N$9,H777/$O$9,B777=$N$10,H777/$O$10)</f>
        <v>3.2823378654168133E-4</v>
      </c>
      <c r="J777" s="15" cm="1">
        <f t="array" ref="J777">_xlfn.IFS(B777=$N$4,I777*$Q$4,B777=$N$5,I777*$Q$5,B777=$N$6,I777*$Q$6,B777=$N$7,I777*$Q$7,B777=$N$8,I777*$Q$8,B777=$N$9,I777*$Q$9,B777=$N$10,I777*$Q$10)</f>
        <v>1228404.8513021374</v>
      </c>
      <c r="K777" s="4">
        <f>SUM(H777,J777)</f>
        <v>1271153.2513021373</v>
      </c>
      <c r="M777">
        <v>1737860</v>
      </c>
    </row>
    <row r="778" spans="1:13" x14ac:dyDescent="0.2">
      <c r="A778">
        <v>1737860</v>
      </c>
      <c r="B778">
        <v>2017</v>
      </c>
      <c r="C778" t="s">
        <v>5</v>
      </c>
      <c r="D778" t="s">
        <v>6</v>
      </c>
      <c r="E778" t="s">
        <v>7</v>
      </c>
      <c r="F778" t="s">
        <v>547</v>
      </c>
      <c r="G778" s="8" t="s">
        <v>546</v>
      </c>
      <c r="H778" s="11">
        <v>20560.98</v>
      </c>
      <c r="I778" cm="1">
        <f t="array" ref="I778">_xlfn.IFS(B778=$N$4,H778/$O$4,B778=$N$5,H778/$O$5,B778=$N$6,H778/$O$6,B778=$N$7,H778/$O$7,B778=$N$8,H778/$O$8,B778=$N$9,H778/$O$9,B778=$N$10,H778/$O$10)</f>
        <v>1.5389886771855182E-4</v>
      </c>
      <c r="J778" s="15" cm="1">
        <f t="array" ref="J778">_xlfn.IFS(B778=$N$4,I778*$Q$4,B778=$N$5,I778*$Q$5,B778=$N$6,I778*$Q$6,B778=$N$7,I778*$Q$7,B778=$N$8,I778*$Q$8,B778=$N$9,I778*$Q$9,B778=$N$10,I778*$Q$10)</f>
        <v>613496.85959043796</v>
      </c>
      <c r="K778" s="4">
        <f>SUM(H778,J778)</f>
        <v>634057.83959043794</v>
      </c>
      <c r="M778">
        <v>1737860</v>
      </c>
    </row>
    <row r="779" spans="1:13" x14ac:dyDescent="0.2">
      <c r="A779">
        <v>1737860</v>
      </c>
      <c r="B779">
        <v>2018</v>
      </c>
      <c r="C779" t="s">
        <v>5</v>
      </c>
      <c r="D779" t="s">
        <v>6</v>
      </c>
      <c r="E779" t="s">
        <v>7</v>
      </c>
      <c r="F779" t="s">
        <v>547</v>
      </c>
      <c r="G779" s="8" t="s">
        <v>546</v>
      </c>
      <c r="H779" s="11">
        <v>13977.84</v>
      </c>
      <c r="I779" cm="1">
        <f t="array" ref="I779">_xlfn.IFS(B779=$N$4,H779/$O$4,B779=$N$5,H779/$O$5,B779=$N$6,H779/$O$6,B779=$N$7,H779/$O$7,B779=$N$8,H779/$O$8,B779=$N$9,H779/$O$9,B779=$N$10,H779/$O$10)</f>
        <v>2.3382449866769873E-4</v>
      </c>
      <c r="J779" s="15" cm="1">
        <f t="array" ref="J779">_xlfn.IFS(B779=$N$4,I779*$Q$4,B779=$N$5,I779*$Q$5,B779=$N$6,I779*$Q$6,B779=$N$7,I779*$Q$7,B779=$N$8,I779*$Q$8,B779=$N$9,I779*$Q$9,B779=$N$10,I779*$Q$10)</f>
        <v>957540.63381573034</v>
      </c>
      <c r="K779" s="4">
        <f>SUM(H779,J779)</f>
        <v>971518.47381573031</v>
      </c>
      <c r="M779">
        <v>1737860</v>
      </c>
    </row>
    <row r="780" spans="1:13" x14ac:dyDescent="0.2">
      <c r="A780">
        <v>1737860</v>
      </c>
      <c r="B780">
        <v>2019</v>
      </c>
      <c r="C780" t="s">
        <v>5</v>
      </c>
      <c r="D780" t="s">
        <v>6</v>
      </c>
      <c r="E780" t="s">
        <v>7</v>
      </c>
      <c r="F780" t="s">
        <v>547</v>
      </c>
      <c r="G780" s="25" t="s">
        <v>546</v>
      </c>
      <c r="H780" s="26">
        <v>14746.21</v>
      </c>
      <c r="I780" cm="1">
        <f t="array" ref="I780">_xlfn.IFS(B780=$N$4,H780/$O$4,B780=$N$5,H780/$O$5,B780=$N$6,H780/$O$6,B780=$N$7,H780/$O$7,B780=$N$8,H780/$O$8,B780=$N$9,H780/$O$9,B780=$N$10,H780/$O$10)</f>
        <v>2.3499032929685066E-4</v>
      </c>
      <c r="J780" s="15" cm="1">
        <f t="array" ref="J780">_xlfn.IFS(B780=$N$4,I780*$Q$4,B780=$N$5,I780*$Q$5,B780=$N$6,I780*$Q$6,B780=$N$7,I780*$Q$7,B780=$N$8,I780*$Q$8,B780=$N$9,I780*$Q$9,B780=$N$10,I780*$Q$10)</f>
        <v>1049471.6730596288</v>
      </c>
      <c r="K780" s="4">
        <f>SUM(H780,J780)</f>
        <v>1064217.8830596288</v>
      </c>
      <c r="M780">
        <v>1737860</v>
      </c>
    </row>
    <row r="781" spans="1:13" x14ac:dyDescent="0.2">
      <c r="A781">
        <v>1737860</v>
      </c>
      <c r="B781">
        <v>2020</v>
      </c>
      <c r="C781" t="s">
        <v>5</v>
      </c>
      <c r="D781" t="s">
        <v>6</v>
      </c>
      <c r="E781" t="s">
        <v>7</v>
      </c>
      <c r="F781" t="s">
        <v>547</v>
      </c>
      <c r="G781" s="8" t="s">
        <v>546</v>
      </c>
      <c r="H781" s="11">
        <v>15749.4</v>
      </c>
      <c r="I781" cm="1">
        <f t="array" ref="I781">_xlfn.IFS(B781=$N$4,H781/$O$4,B781=$N$5,H781/$O$5,B781=$N$6,H781/$O$6,B781=$N$7,H781/$O$7,B781=$N$8,H781/$O$8,B781=$N$9,H781/$O$9,B781=$N$10,H781/$O$10)</f>
        <v>2.5627655547812736E-4</v>
      </c>
      <c r="J781" s="15" cm="1">
        <f t="array" ref="J781">_xlfn.IFS(B781=$N$4,I781*$Q$4,B781=$N$5,I781*$Q$5,B781=$N$6,I781*$Q$6,B781=$N$7,I781*$Q$7,B781=$N$8,I781*$Q$8,B781=$N$9,I781*$Q$9,B781=$N$10,I781*$Q$10)</f>
        <v>1233574.8162545287</v>
      </c>
      <c r="K781" s="4">
        <f>SUM(H781,J781)</f>
        <v>1249324.2162545286</v>
      </c>
      <c r="M781">
        <v>1737860</v>
      </c>
    </row>
    <row r="782" spans="1:13" x14ac:dyDescent="0.2">
      <c r="A782">
        <v>1737860</v>
      </c>
      <c r="B782">
        <v>2021</v>
      </c>
      <c r="C782" t="s">
        <v>5</v>
      </c>
      <c r="D782" t="s">
        <v>6</v>
      </c>
      <c r="E782" t="s">
        <v>7</v>
      </c>
      <c r="F782" t="s">
        <v>547</v>
      </c>
      <c r="G782" s="8" t="s">
        <v>546</v>
      </c>
      <c r="H782" s="11">
        <v>15284.7</v>
      </c>
      <c r="I782" cm="1">
        <f t="array" ref="I782">_xlfn.IFS(B782=$N$4,H782/$O$4,B782=$N$5,H782/$O$5,B782=$N$6,H782/$O$6,B782=$N$7,H782/$O$7,B782=$N$8,H782/$O$8,B782=$N$9,H782/$O$9,B782=$N$10,H782/$O$10)</f>
        <v>2.4919430683454697E-4</v>
      </c>
      <c r="J782" s="15" cm="1">
        <f t="array" ref="J782">_xlfn.IFS(B782=$N$4,I782*$Q$4,B782=$N$5,I782*$Q$5,B782=$N$6,I782*$Q$6,B782=$N$7,I782*$Q$7,B782=$N$8,I782*$Q$8,B782=$N$9,I782*$Q$9,B782=$N$10,I782*$Q$10)</f>
        <v>1281020.3037535734</v>
      </c>
      <c r="K782" s="4">
        <f>SUM(H782,J782)</f>
        <v>1296305.0037535734</v>
      </c>
      <c r="M782">
        <v>1737860</v>
      </c>
    </row>
    <row r="783" spans="1:13" x14ac:dyDescent="0.2">
      <c r="A783">
        <v>1737860</v>
      </c>
      <c r="B783">
        <v>2022</v>
      </c>
      <c r="C783" t="s">
        <v>5</v>
      </c>
      <c r="D783" t="s">
        <v>6</v>
      </c>
      <c r="E783" t="s">
        <v>7</v>
      </c>
      <c r="F783" t="s">
        <v>547</v>
      </c>
      <c r="G783" t="s">
        <v>546</v>
      </c>
      <c r="H783">
        <v>16684.28</v>
      </c>
      <c r="I783" cm="1">
        <f t="array" ref="I783">_xlfn.IFS(B783=$N$4,H783/$O$4,B783=$N$5,H783/$O$5,B783=$N$6,H783/$O$6,B783=$N$7,H783/$O$7,B783=$N$8,H783/$O$8,B783=$N$9,H783/$O$9,B783=$N$10,H783/$O$10)</f>
        <v>2.466848737856332E-4</v>
      </c>
      <c r="J783" s="15" cm="1">
        <f t="array" ref="J783">_xlfn.IFS(B783=$N$4,I783*$Q$4,B783=$N$5,I783*$Q$5,B783=$N$6,I783*$Q$6,B783=$N$7,I783*$Q$7,B783=$N$8,I783*$Q$8,B783=$N$9,I783*$Q$9,B783=$N$10,I783*$Q$10)</f>
        <v>1447250.7770692336</v>
      </c>
      <c r="K783" s="4">
        <f>SUM(H783,J783)</f>
        <v>1463935.0570692336</v>
      </c>
      <c r="M783">
        <v>1737860</v>
      </c>
    </row>
    <row r="784" spans="1:13" x14ac:dyDescent="0.2">
      <c r="A784">
        <v>1737830</v>
      </c>
      <c r="B784">
        <v>2016</v>
      </c>
      <c r="C784" t="s">
        <v>5</v>
      </c>
      <c r="D784" t="s">
        <v>6</v>
      </c>
      <c r="E784" t="s">
        <v>7</v>
      </c>
      <c r="F784" t="s">
        <v>2930</v>
      </c>
      <c r="G784" s="9" t="s">
        <v>2929</v>
      </c>
      <c r="H784" s="10">
        <v>17959.23</v>
      </c>
      <c r="I784" cm="1">
        <f t="array" ref="I784">_xlfn.IFS(B784=$N$4,H784/$O$4,B784=$N$5,H784/$O$5,B784=$N$6,H784/$O$6,B784=$N$7,H784/$O$7,B784=$N$8,H784/$O$8,B784=$N$9,H784/$O$9,B784=$N$10,H784/$O$10)</f>
        <v>1.3789582923040301E-4</v>
      </c>
      <c r="J784" s="15" cm="1">
        <f t="array" ref="J784">_xlfn.IFS(B784=$N$4,I784*$Q$4,B784=$N$5,I784*$Q$5,B784=$N$6,I784*$Q$6,B784=$N$7,I784*$Q$7,B784=$N$8,I784*$Q$8,B784=$N$9,I784*$Q$9,B784=$N$10,I784*$Q$10)</f>
        <v>516070.89990855526</v>
      </c>
      <c r="K784" s="4">
        <f>SUM(H784,J784)</f>
        <v>534030.1299085553</v>
      </c>
      <c r="M784">
        <v>1737830</v>
      </c>
    </row>
    <row r="785" spans="1:13" x14ac:dyDescent="0.2">
      <c r="A785">
        <v>1737830</v>
      </c>
      <c r="B785">
        <v>2017</v>
      </c>
      <c r="C785" t="s">
        <v>5</v>
      </c>
      <c r="D785" t="s">
        <v>6</v>
      </c>
      <c r="E785" t="s">
        <v>7</v>
      </c>
      <c r="F785" t="s">
        <v>2930</v>
      </c>
      <c r="G785" s="8" t="s">
        <v>2929</v>
      </c>
      <c r="H785" s="11">
        <v>18667.560000000001</v>
      </c>
      <c r="I785" cm="1">
        <f t="array" ref="I785">_xlfn.IFS(B785=$N$4,H785/$O$4,B785=$N$5,H785/$O$5,B785=$N$6,H785/$O$6,B785=$N$7,H785/$O$7,B785=$N$8,H785/$O$8,B785=$N$9,H785/$O$9,B785=$N$10,H785/$O$10)</f>
        <v>1.397266252419938E-4</v>
      </c>
      <c r="J785" s="15" cm="1">
        <f t="array" ref="J785">_xlfn.IFS(B785=$N$4,I785*$Q$4,B785=$N$5,I785*$Q$5,B785=$N$6,I785*$Q$6,B785=$N$7,I785*$Q$7,B785=$N$8,I785*$Q$8,B785=$N$9,I785*$Q$9,B785=$N$10,I785*$Q$10)</f>
        <v>557001.14664846112</v>
      </c>
      <c r="K785" s="4">
        <f>SUM(H785,J785)</f>
        <v>575668.70664846117</v>
      </c>
      <c r="M785">
        <v>1737830</v>
      </c>
    </row>
    <row r="786" spans="1:13" x14ac:dyDescent="0.2">
      <c r="A786">
        <v>1737830</v>
      </c>
      <c r="B786">
        <v>2018</v>
      </c>
      <c r="C786" t="s">
        <v>5</v>
      </c>
      <c r="D786" t="s">
        <v>6</v>
      </c>
      <c r="E786" t="s">
        <v>7</v>
      </c>
      <c r="F786" t="s">
        <v>2930</v>
      </c>
      <c r="G786" s="8" t="s">
        <v>2929</v>
      </c>
      <c r="H786" s="11">
        <v>8321.42</v>
      </c>
      <c r="I786" cm="1">
        <f t="array" ref="I786">_xlfn.IFS(B786=$N$4,H786/$O$4,B786=$N$5,H786/$O$5,B786=$N$6,H786/$O$6,B786=$N$7,H786/$O$7,B786=$N$8,H786/$O$8,B786=$N$9,H786/$O$9,B786=$N$10,H786/$O$10)</f>
        <v>1.3920261354425015E-4</v>
      </c>
      <c r="J786" s="15" cm="1">
        <f t="array" ref="J786">_xlfn.IFS(B786=$N$4,I786*$Q$4,B786=$N$5,I786*$Q$5,B786=$N$6,I786*$Q$6,B786=$N$7,I786*$Q$7,B786=$N$8,I786*$Q$8,B786=$N$9,I786*$Q$9,B786=$N$10,I786*$Q$10)</f>
        <v>570052.15262493305</v>
      </c>
      <c r="K786" s="4">
        <f>SUM(H786,J786)</f>
        <v>578373.57262493309</v>
      </c>
      <c r="M786">
        <v>1737830</v>
      </c>
    </row>
    <row r="787" spans="1:13" x14ac:dyDescent="0.2">
      <c r="A787">
        <v>1737830</v>
      </c>
      <c r="B787">
        <v>2019</v>
      </c>
      <c r="C787" t="s">
        <v>5</v>
      </c>
      <c r="D787" t="s">
        <v>6</v>
      </c>
      <c r="E787" t="s">
        <v>7</v>
      </c>
      <c r="F787" t="s">
        <v>2930</v>
      </c>
      <c r="G787" s="25" t="s">
        <v>2929</v>
      </c>
      <c r="H787" s="26">
        <v>9167.64</v>
      </c>
      <c r="I787" cm="1">
        <f t="array" ref="I787">_xlfn.IFS(B787=$N$4,H787/$O$4,B787=$N$5,H787/$O$5,B787=$N$6,H787/$O$6,B787=$N$7,H787/$O$7,B787=$N$8,H787/$O$8,B787=$N$9,H787/$O$9,B787=$N$10,H787/$O$10)</f>
        <v>1.4609223268046367E-4</v>
      </c>
      <c r="J787" s="15" cm="1">
        <f t="array" ref="J787">_xlfn.IFS(B787=$N$4,I787*$Q$4,B787=$N$5,I787*$Q$5,B787=$N$6,I787*$Q$6,B787=$N$7,I787*$Q$7,B787=$N$8,I787*$Q$8,B787=$N$9,I787*$Q$9,B787=$N$10,I787*$Q$10)</f>
        <v>652450.93409142934</v>
      </c>
      <c r="K787" s="4">
        <f>SUM(H787,J787)</f>
        <v>661618.57409142936</v>
      </c>
      <c r="M787">
        <v>1737830</v>
      </c>
    </row>
    <row r="788" spans="1:13" x14ac:dyDescent="0.2">
      <c r="A788">
        <v>1737830</v>
      </c>
      <c r="B788">
        <v>2020</v>
      </c>
      <c r="C788" t="s">
        <v>5</v>
      </c>
      <c r="D788" t="s">
        <v>6</v>
      </c>
      <c r="E788" t="s">
        <v>7</v>
      </c>
      <c r="F788" t="s">
        <v>2930</v>
      </c>
      <c r="G788" s="8" t="s">
        <v>2929</v>
      </c>
      <c r="H788" s="11">
        <v>9373.2900000000009</v>
      </c>
      <c r="I788" cm="1">
        <f t="array" ref="I788">_xlfn.IFS(B788=$N$4,H788/$O$4,B788=$N$5,H788/$O$5,B788=$N$6,H788/$O$6,B788=$N$7,H788/$O$7,B788=$N$8,H788/$O$8,B788=$N$9,H788/$O$9,B788=$N$10,H788/$O$10)</f>
        <v>1.5252355484637997E-4</v>
      </c>
      <c r="J788" s="15" cm="1">
        <f t="array" ref="J788">_xlfn.IFS(B788=$N$4,I788*$Q$4,B788=$N$5,I788*$Q$5,B788=$N$6,I788*$Q$6,B788=$N$7,I788*$Q$7,B788=$N$8,I788*$Q$8,B788=$N$9,I788*$Q$9,B788=$N$10,I788*$Q$10)</f>
        <v>734164.76116235624</v>
      </c>
      <c r="K788" s="4">
        <f>SUM(H788,J788)</f>
        <v>743538.05116235628</v>
      </c>
      <c r="M788">
        <v>1737830</v>
      </c>
    </row>
    <row r="789" spans="1:13" x14ac:dyDescent="0.2">
      <c r="A789">
        <v>1737830</v>
      </c>
      <c r="B789">
        <v>2021</v>
      </c>
      <c r="C789" t="s">
        <v>5</v>
      </c>
      <c r="D789" t="s">
        <v>6</v>
      </c>
      <c r="E789" t="s">
        <v>7</v>
      </c>
      <c r="F789" t="s">
        <v>2930</v>
      </c>
      <c r="G789" s="8" t="s">
        <v>2929</v>
      </c>
      <c r="H789" s="11">
        <v>10217.549999999999</v>
      </c>
      <c r="I789" cm="1">
        <f t="array" ref="I789">_xlfn.IFS(B789=$N$4,H789/$O$4,B789=$N$5,H789/$O$5,B789=$N$6,H789/$O$6,B789=$N$7,H789/$O$7,B789=$N$8,H789/$O$8,B789=$N$9,H789/$O$9,B789=$N$10,H789/$O$10)</f>
        <v>1.6658196037850433E-4</v>
      </c>
      <c r="J789" s="15" cm="1">
        <f t="array" ref="J789">_xlfn.IFS(B789=$N$4,I789*$Q$4,B789=$N$5,I789*$Q$5,B789=$N$6,I789*$Q$6,B789=$N$7,I789*$Q$7,B789=$N$8,I789*$Q$8,B789=$N$9,I789*$Q$9,B789=$N$10,I789*$Q$10)</f>
        <v>856339.28075901535</v>
      </c>
      <c r="K789" s="4">
        <f>SUM(H789,J789)</f>
        <v>866556.8307590154</v>
      </c>
      <c r="M789">
        <v>1737830</v>
      </c>
    </row>
    <row r="790" spans="1:13" x14ac:dyDescent="0.2">
      <c r="A790">
        <v>1737830</v>
      </c>
      <c r="B790">
        <v>2022</v>
      </c>
      <c r="C790" t="s">
        <v>5</v>
      </c>
      <c r="D790" t="s">
        <v>6</v>
      </c>
      <c r="E790" t="s">
        <v>7</v>
      </c>
      <c r="F790" t="s">
        <v>2930</v>
      </c>
      <c r="G790" t="s">
        <v>2929</v>
      </c>
      <c r="H790">
        <v>10541.71</v>
      </c>
      <c r="I790" cm="1">
        <f t="array" ref="I790">_xlfn.IFS(B790=$N$4,H790/$O$4,B790=$N$5,H790/$O$5,B790=$N$6,H790/$O$6,B790=$N$7,H790/$O$7,B790=$N$8,H790/$O$8,B790=$N$9,H790/$O$9,B790=$N$10,H790/$O$10)</f>
        <v>1.5586410686195312E-4</v>
      </c>
      <c r="J790" s="15" cm="1">
        <f t="array" ref="J790">_xlfn.IFS(B790=$N$4,I790*$Q$4,B790=$N$5,I790*$Q$5,B790=$N$6,I790*$Q$6,B790=$N$7,I790*$Q$7,B790=$N$8,I790*$Q$8,B790=$N$9,I790*$Q$9,B790=$N$10,I790*$Q$10)</f>
        <v>914423.51657599304</v>
      </c>
      <c r="K790" s="4">
        <f>SUM(H790,J790)</f>
        <v>924965.226575993</v>
      </c>
      <c r="M790">
        <v>1737830</v>
      </c>
    </row>
    <row r="791" spans="1:13" x14ac:dyDescent="0.2">
      <c r="A791">
        <v>1737800</v>
      </c>
      <c r="B791">
        <v>2016</v>
      </c>
      <c r="C791" t="s">
        <v>5</v>
      </c>
      <c r="D791" t="s">
        <v>6</v>
      </c>
      <c r="E791" t="s">
        <v>7</v>
      </c>
      <c r="F791" t="s">
        <v>2016</v>
      </c>
      <c r="G791" s="9" t="s">
        <v>2015</v>
      </c>
      <c r="H791" s="10">
        <v>8290.64</v>
      </c>
      <c r="I791" cm="1">
        <f t="array" ref="I791">_xlfn.IFS(B791=$N$4,H791/$O$4,B791=$N$5,H791/$O$5,B791=$N$6,H791/$O$6,B791=$N$7,H791/$O$7,B791=$N$8,H791/$O$8,B791=$N$9,H791/$O$9,B791=$N$10,H791/$O$10)</f>
        <v>6.3657778070148232E-5</v>
      </c>
      <c r="J791" s="15" cm="1">
        <f t="array" ref="J791">_xlfn.IFS(B791=$N$4,I791*$Q$4,B791=$N$5,I791*$Q$5,B791=$N$6,I791*$Q$6,B791=$N$7,I791*$Q$7,B791=$N$8,I791*$Q$8,B791=$N$9,I791*$Q$9,B791=$N$10,I791*$Q$10)</f>
        <v>238237.27663256522</v>
      </c>
      <c r="K791" s="4">
        <f>SUM(H791,J791)</f>
        <v>246527.9166325652</v>
      </c>
      <c r="M791">
        <v>1737800</v>
      </c>
    </row>
    <row r="792" spans="1:13" x14ac:dyDescent="0.2">
      <c r="A792">
        <v>1737800</v>
      </c>
      <c r="B792">
        <v>2017</v>
      </c>
      <c r="C792" t="s">
        <v>5</v>
      </c>
      <c r="D792" t="s">
        <v>6</v>
      </c>
      <c r="E792" t="s">
        <v>7</v>
      </c>
      <c r="F792" t="s">
        <v>2016</v>
      </c>
      <c r="G792" s="8" t="s">
        <v>2015</v>
      </c>
      <c r="H792" s="11">
        <v>13993.19</v>
      </c>
      <c r="I792" cm="1">
        <f t="array" ref="I792">_xlfn.IFS(B792=$N$4,H792/$O$4,B792=$N$5,H792/$O$5,B792=$N$6,H792/$O$6,B792=$N$7,H792/$O$7,B792=$N$8,H792/$O$8,B792=$N$9,H792/$O$9,B792=$N$10,H792/$O$10)</f>
        <v>1.0473898115608118E-4</v>
      </c>
      <c r="J792" s="15" cm="1">
        <f t="array" ref="J792">_xlfn.IFS(B792=$N$4,I792*$Q$4,B792=$N$5,I792*$Q$5,B792=$N$6,I792*$Q$6,B792=$N$7,I792*$Q$7,B792=$N$8,I792*$Q$8,B792=$N$9,I792*$Q$9,B792=$N$10,I792*$Q$10)</f>
        <v>417527.6723508471</v>
      </c>
      <c r="K792" s="4">
        <f>SUM(H792,J792)</f>
        <v>431520.86235084711</v>
      </c>
      <c r="M792">
        <v>1737800</v>
      </c>
    </row>
    <row r="793" spans="1:13" x14ac:dyDescent="0.2">
      <c r="A793">
        <v>1737800</v>
      </c>
      <c r="B793">
        <v>2018</v>
      </c>
      <c r="C793" t="s">
        <v>5</v>
      </c>
      <c r="D793" t="s">
        <v>6</v>
      </c>
      <c r="E793" t="s">
        <v>7</v>
      </c>
      <c r="F793" t="s">
        <v>2016</v>
      </c>
      <c r="G793" s="8" t="s">
        <v>2015</v>
      </c>
      <c r="H793" s="11">
        <v>3742.28</v>
      </c>
      <c r="I793" cm="1">
        <f t="array" ref="I793">_xlfn.IFS(B793=$N$4,H793/$O$4,B793=$N$5,H793/$O$5,B793=$N$6,H793/$O$6,B793=$N$7,H793/$O$7,B793=$N$8,H793/$O$8,B793=$N$9,H793/$O$9,B793=$N$10,H793/$O$10)</f>
        <v>6.2601714204351725E-5</v>
      </c>
      <c r="J793" s="15" cm="1">
        <f t="array" ref="J793">_xlfn.IFS(B793=$N$4,I793*$Q$4,B793=$N$5,I793*$Q$5,B793=$N$6,I793*$Q$6,B793=$N$7,I793*$Q$7,B793=$N$8,I793*$Q$8,B793=$N$9,I793*$Q$9,B793=$N$10,I793*$Q$10)</f>
        <v>256361.86729250953</v>
      </c>
      <c r="K793" s="4">
        <f>SUM(H793,J793)</f>
        <v>260104.14729250953</v>
      </c>
      <c r="M793">
        <v>1737800</v>
      </c>
    </row>
    <row r="794" spans="1:13" x14ac:dyDescent="0.2">
      <c r="A794">
        <v>1737800</v>
      </c>
      <c r="B794">
        <v>2019</v>
      </c>
      <c r="C794" t="s">
        <v>5</v>
      </c>
      <c r="D794" t="s">
        <v>6</v>
      </c>
      <c r="E794" t="s">
        <v>7</v>
      </c>
      <c r="F794" t="s">
        <v>2016</v>
      </c>
      <c r="G794" s="25" t="s">
        <v>2015</v>
      </c>
      <c r="H794" s="26">
        <v>3356.87</v>
      </c>
      <c r="I794" cm="1">
        <f t="array" ref="I794">_xlfn.IFS(B794=$N$4,H794/$O$4,B794=$N$5,H794/$O$5,B794=$N$6,H794/$O$6,B794=$N$7,H794/$O$7,B794=$N$8,H794/$O$8,B794=$N$9,H794/$O$9,B794=$N$10,H794/$O$10)</f>
        <v>5.349387989908723E-5</v>
      </c>
      <c r="J794" s="15" cm="1">
        <f t="array" ref="J794">_xlfn.IFS(B794=$N$4,I794*$Q$4,B794=$N$5,I794*$Q$5,B794=$N$6,I794*$Q$6,B794=$N$7,I794*$Q$7,B794=$N$8,I794*$Q$8,B794=$N$9,I794*$Q$9,B794=$N$10,I794*$Q$10)</f>
        <v>238904.77452468645</v>
      </c>
      <c r="K794" s="4">
        <f>SUM(H794,J794)</f>
        <v>242261.64452468645</v>
      </c>
      <c r="M794">
        <v>1737800</v>
      </c>
    </row>
    <row r="795" spans="1:13" x14ac:dyDescent="0.2">
      <c r="A795">
        <v>1737800</v>
      </c>
      <c r="B795">
        <v>2020</v>
      </c>
      <c r="C795" t="s">
        <v>5</v>
      </c>
      <c r="D795" t="s">
        <v>6</v>
      </c>
      <c r="E795" t="s">
        <v>7</v>
      </c>
      <c r="F795" t="s">
        <v>2016</v>
      </c>
      <c r="G795" s="8" t="s">
        <v>2015</v>
      </c>
      <c r="H795" s="11">
        <v>4388</v>
      </c>
      <c r="I795" cm="1">
        <f t="array" ref="I795">_xlfn.IFS(B795=$N$4,H795/$O$4,B795=$N$5,H795/$O$5,B795=$N$6,H795/$O$6,B795=$N$7,H795/$O$7,B795=$N$8,H795/$O$8,B795=$N$9,H795/$O$9,B795=$N$10,H795/$O$10)</f>
        <v>7.1402182015697292E-5</v>
      </c>
      <c r="J795" s="15" cm="1">
        <f t="array" ref="J795">_xlfn.IFS(B795=$N$4,I795*$Q$4,B795=$N$5,I795*$Q$5,B795=$N$6,I795*$Q$6,B795=$N$7,I795*$Q$7,B795=$N$8,I795*$Q$8,B795=$N$9,I795*$Q$9,B795=$N$10,I795*$Q$10)</f>
        <v>343690.95290772174</v>
      </c>
      <c r="K795" s="4">
        <f>SUM(H795,J795)</f>
        <v>348078.95290772174</v>
      </c>
      <c r="M795">
        <v>1737800</v>
      </c>
    </row>
    <row r="796" spans="1:13" x14ac:dyDescent="0.2">
      <c r="A796">
        <v>1737800</v>
      </c>
      <c r="B796">
        <v>2021</v>
      </c>
      <c r="C796" t="s">
        <v>5</v>
      </c>
      <c r="D796" t="s">
        <v>6</v>
      </c>
      <c r="E796" t="s">
        <v>7</v>
      </c>
      <c r="F796" t="s">
        <v>2016</v>
      </c>
      <c r="G796" s="8" t="s">
        <v>2015</v>
      </c>
      <c r="H796" s="11">
        <v>3997.44</v>
      </c>
      <c r="I796" cm="1">
        <f t="array" ref="I796">_xlfn.IFS(B796=$N$4,H796/$O$4,B796=$N$5,H796/$O$5,B796=$N$6,H796/$O$6,B796=$N$7,H796/$O$7,B796=$N$8,H796/$O$8,B796=$N$9,H796/$O$9,B796=$N$10,H796/$O$10)</f>
        <v>6.5172315446995448E-5</v>
      </c>
      <c r="J796" s="15" cm="1">
        <f t="array" ref="J796">_xlfn.IFS(B796=$N$4,I796*$Q$4,B796=$N$5,I796*$Q$5,B796=$N$6,I796*$Q$6,B796=$N$7,I796*$Q$7,B796=$N$8,I796*$Q$8,B796=$N$9,I796*$Q$9,B796=$N$10,I796*$Q$10)</f>
        <v>335027.95625931054</v>
      </c>
      <c r="K796" s="4">
        <f>SUM(H796,J796)</f>
        <v>339025.39625931054</v>
      </c>
      <c r="M796">
        <v>1737800</v>
      </c>
    </row>
    <row r="797" spans="1:13" x14ac:dyDescent="0.2">
      <c r="A797">
        <v>1737800</v>
      </c>
      <c r="B797">
        <v>2022</v>
      </c>
      <c r="C797" t="s">
        <v>5</v>
      </c>
      <c r="D797" t="s">
        <v>6</v>
      </c>
      <c r="E797" t="s">
        <v>7</v>
      </c>
      <c r="F797" t="s">
        <v>2016</v>
      </c>
      <c r="G797" t="s">
        <v>2015</v>
      </c>
      <c r="H797">
        <v>3287.86</v>
      </c>
      <c r="I797" cm="1">
        <f t="array" ref="I797">_xlfn.IFS(B797=$N$4,H797/$O$4,B797=$N$5,H797/$O$5,B797=$N$6,H797/$O$6,B797=$N$7,H797/$O$7,B797=$N$8,H797/$O$8,B797=$N$9,H797/$O$9,B797=$N$10,H797/$O$10)</f>
        <v>4.8612546008867752E-5</v>
      </c>
      <c r="J797" s="15" cm="1">
        <f t="array" ref="J797">_xlfn.IFS(B797=$N$4,I797*$Q$4,B797=$N$5,I797*$Q$5,B797=$N$6,I797*$Q$6,B797=$N$7,I797*$Q$7,B797=$N$8,I797*$Q$8,B797=$N$9,I797*$Q$9,B797=$N$10,I797*$Q$10)</f>
        <v>285200.07695236779</v>
      </c>
      <c r="K797" s="4">
        <f>SUM(H797,J797)</f>
        <v>288487.93695236777</v>
      </c>
      <c r="M797">
        <v>1737800</v>
      </c>
    </row>
    <row r="798" spans="1:13" x14ac:dyDescent="0.2">
      <c r="A798">
        <v>1737680</v>
      </c>
      <c r="B798">
        <v>2016</v>
      </c>
      <c r="C798" t="s">
        <v>5</v>
      </c>
      <c r="D798" t="s">
        <v>6</v>
      </c>
      <c r="E798" t="s">
        <v>7</v>
      </c>
      <c r="F798" t="s">
        <v>743</v>
      </c>
      <c r="G798" s="9" t="s">
        <v>742</v>
      </c>
      <c r="H798" s="10">
        <v>89674.16</v>
      </c>
      <c r="I798" cm="1">
        <f t="array" ref="I798">_xlfn.IFS(B798=$N$4,H798/$O$4,B798=$N$5,H798/$O$5,B798=$N$6,H798/$O$6,B798=$N$7,H798/$O$7,B798=$N$8,H798/$O$8,B798=$N$9,H798/$O$9,B798=$N$10,H798/$O$10)</f>
        <v>6.8854247391117755E-4</v>
      </c>
      <c r="J798" s="15" cm="1">
        <f t="array" ref="J798">_xlfn.IFS(B798=$N$4,I798*$Q$4,B798=$N$5,I798*$Q$5,B798=$N$6,I798*$Q$6,B798=$N$7,I798*$Q$7,B798=$N$8,I798*$Q$8,B798=$N$9,I798*$Q$9,B798=$N$10,I798*$Q$10)</f>
        <v>2576849.0324887969</v>
      </c>
      <c r="K798" s="4">
        <f>SUM(H798,J798)</f>
        <v>2666523.192488797</v>
      </c>
      <c r="M798">
        <v>1737680</v>
      </c>
    </row>
    <row r="799" spans="1:13" x14ac:dyDescent="0.2">
      <c r="A799">
        <v>1737680</v>
      </c>
      <c r="B799">
        <v>2017</v>
      </c>
      <c r="C799" t="s">
        <v>5</v>
      </c>
      <c r="D799" t="s">
        <v>6</v>
      </c>
      <c r="E799" t="s">
        <v>7</v>
      </c>
      <c r="F799" t="s">
        <v>743</v>
      </c>
      <c r="G799" s="8" t="s">
        <v>742</v>
      </c>
      <c r="H799" s="11">
        <v>92480.01</v>
      </c>
      <c r="I799" cm="1">
        <f t="array" ref="I799">_xlfn.IFS(B799=$N$4,H799/$O$4,B799=$N$5,H799/$O$5,B799=$N$6,H799/$O$6,B799=$N$7,H799/$O$7,B799=$N$8,H799/$O$8,B799=$N$9,H799/$O$9,B799=$N$10,H799/$O$10)</f>
        <v>6.9221257087942055E-4</v>
      </c>
      <c r="J799" s="15" cm="1">
        <f t="array" ref="J799">_xlfn.IFS(B799=$N$4,I799*$Q$4,B799=$N$5,I799*$Q$5,B799=$N$6,I799*$Q$6,B799=$N$7,I799*$Q$7,B799=$N$8,I799*$Q$8,B799=$N$9,I799*$Q$9,B799=$N$10,I799*$Q$10)</f>
        <v>2759411.0645451867</v>
      </c>
      <c r="K799" s="4">
        <f>SUM(H799,J799)</f>
        <v>2851891.0745451865</v>
      </c>
      <c r="M799">
        <v>1737680</v>
      </c>
    </row>
    <row r="800" spans="1:13" x14ac:dyDescent="0.2">
      <c r="A800">
        <v>1737680</v>
      </c>
      <c r="B800">
        <v>2018</v>
      </c>
      <c r="C800" t="s">
        <v>5</v>
      </c>
      <c r="D800" t="s">
        <v>6</v>
      </c>
      <c r="E800" t="s">
        <v>7</v>
      </c>
      <c r="F800" t="s">
        <v>743</v>
      </c>
      <c r="G800" s="8" t="s">
        <v>742</v>
      </c>
      <c r="H800" s="11">
        <v>43749.57</v>
      </c>
      <c r="I800" cm="1">
        <f t="array" ref="I800">_xlfn.IFS(B800=$N$4,H800/$O$4,B800=$N$5,H800/$O$5,B800=$N$6,H800/$O$6,B800=$N$7,H800/$O$7,B800=$N$8,H800/$O$8,B800=$N$9,H800/$O$9,B800=$N$10,H800/$O$10)</f>
        <v>7.3185279500819812E-4</v>
      </c>
      <c r="J800" s="15" cm="1">
        <f t="array" ref="J800">_xlfn.IFS(B800=$N$4,I800*$Q$4,B800=$N$5,I800*$Q$5,B800=$N$6,I800*$Q$6,B800=$N$7,I800*$Q$7,B800=$N$8,I800*$Q$8,B800=$N$9,I800*$Q$9,B800=$N$10,I800*$Q$10)</f>
        <v>2997028.939161248</v>
      </c>
      <c r="K800" s="4">
        <f>SUM(H800,J800)</f>
        <v>3040778.5091612479</v>
      </c>
      <c r="M800">
        <v>1737680</v>
      </c>
    </row>
    <row r="801" spans="1:13" x14ac:dyDescent="0.2">
      <c r="A801">
        <v>1737680</v>
      </c>
      <c r="B801">
        <v>2019</v>
      </c>
      <c r="C801" t="s">
        <v>5</v>
      </c>
      <c r="D801" t="s">
        <v>6</v>
      </c>
      <c r="E801" t="s">
        <v>7</v>
      </c>
      <c r="F801" t="s">
        <v>743</v>
      </c>
      <c r="G801" s="25" t="s">
        <v>742</v>
      </c>
      <c r="H801" s="26">
        <v>43857.29</v>
      </c>
      <c r="I801" cm="1">
        <f t="array" ref="I801">_xlfn.IFS(B801=$N$4,H801/$O$4,B801=$N$5,H801/$O$5,B801=$N$6,H801/$O$6,B801=$N$7,H801/$O$7,B801=$N$8,H801/$O$8,B801=$N$9,H801/$O$9,B801=$N$10,H801/$O$10)</f>
        <v>6.9889409001821319E-4</v>
      </c>
      <c r="J801" s="15" cm="1">
        <f t="array" ref="J801">_xlfn.IFS(B801=$N$4,I801*$Q$4,B801=$N$5,I801*$Q$5,B801=$N$6,I801*$Q$6,B801=$N$7,I801*$Q$7,B801=$N$8,I801*$Q$8,B801=$N$9,I801*$Q$9,B801=$N$10,I801*$Q$10)</f>
        <v>3121275.4675378506</v>
      </c>
      <c r="K801" s="4">
        <f>SUM(H801,J801)</f>
        <v>3165132.7575378506</v>
      </c>
      <c r="M801">
        <v>1737680</v>
      </c>
    </row>
    <row r="802" spans="1:13" x14ac:dyDescent="0.2">
      <c r="A802">
        <v>1737680</v>
      </c>
      <c r="B802">
        <v>2020</v>
      </c>
      <c r="C802" t="s">
        <v>5</v>
      </c>
      <c r="D802" t="s">
        <v>6</v>
      </c>
      <c r="E802" t="s">
        <v>7</v>
      </c>
      <c r="F802" t="s">
        <v>743</v>
      </c>
      <c r="G802" s="8" t="s">
        <v>742</v>
      </c>
      <c r="H802" s="11">
        <v>44996.81</v>
      </c>
      <c r="I802" cm="1">
        <f t="array" ref="I802">_xlfn.IFS(B802=$N$4,H802/$O$4,B802=$N$5,H802/$O$5,B802=$N$6,H802/$O$6,B802=$N$7,H802/$O$7,B802=$N$8,H802/$O$8,B802=$N$9,H802/$O$9,B802=$N$10,H802/$O$10)</f>
        <v>7.3219471689739012E-4</v>
      </c>
      <c r="J802" s="15" cm="1">
        <f t="array" ref="J802">_xlfn.IFS(B802=$N$4,I802*$Q$4,B802=$N$5,I802*$Q$5,B802=$N$6,I802*$Q$6,B802=$N$7,I802*$Q$7,B802=$N$8,I802*$Q$8,B802=$N$9,I802*$Q$9,B802=$N$10,I802*$Q$10)</f>
        <v>3524383.8894046722</v>
      </c>
      <c r="K802" s="4">
        <f>SUM(H802,J802)</f>
        <v>3569380.6994046723</v>
      </c>
      <c r="M802">
        <v>1737680</v>
      </c>
    </row>
    <row r="803" spans="1:13" x14ac:dyDescent="0.2">
      <c r="A803">
        <v>1737680</v>
      </c>
      <c r="B803">
        <v>2021</v>
      </c>
      <c r="C803" t="s">
        <v>5</v>
      </c>
      <c r="D803" t="s">
        <v>6</v>
      </c>
      <c r="E803" t="s">
        <v>7</v>
      </c>
      <c r="F803" t="s">
        <v>743</v>
      </c>
      <c r="G803" s="8" t="s">
        <v>742</v>
      </c>
      <c r="H803" s="11">
        <v>45286.15</v>
      </c>
      <c r="I803" cm="1">
        <f t="array" ref="I803">_xlfn.IFS(B803=$N$4,H803/$O$4,B803=$N$5,H803/$O$5,B803=$N$6,H803/$O$6,B803=$N$7,H803/$O$7,B803=$N$8,H803/$O$8,B803=$N$9,H803/$O$9,B803=$N$10,H803/$O$10)</f>
        <v>7.3832334023273721E-4</v>
      </c>
      <c r="J803" s="15" cm="1">
        <f t="array" ref="J803">_xlfn.IFS(B803=$N$4,I803*$Q$4,B803=$N$5,I803*$Q$5,B803=$N$6,I803*$Q$6,B803=$N$7,I803*$Q$7,B803=$N$8,I803*$Q$8,B803=$N$9,I803*$Q$9,B803=$N$10,I803*$Q$10)</f>
        <v>3795460.665163849</v>
      </c>
      <c r="K803" s="4">
        <f>SUM(H803,J803)</f>
        <v>3840746.8151638489</v>
      </c>
      <c r="M803">
        <v>1737680</v>
      </c>
    </row>
    <row r="804" spans="1:13" x14ac:dyDescent="0.2">
      <c r="A804">
        <v>1737680</v>
      </c>
      <c r="B804">
        <v>2022</v>
      </c>
      <c r="C804" t="s">
        <v>5</v>
      </c>
      <c r="D804" t="s">
        <v>6</v>
      </c>
      <c r="E804" t="s">
        <v>7</v>
      </c>
      <c r="F804" t="s">
        <v>743</v>
      </c>
      <c r="G804" t="s">
        <v>742</v>
      </c>
      <c r="H804">
        <v>45657.32</v>
      </c>
      <c r="I804" cm="1">
        <f t="array" ref="I804">_xlfn.IFS(B804=$N$4,H804/$O$4,B804=$N$5,H804/$O$5,B804=$N$6,H804/$O$6,B804=$N$7,H804/$O$7,B804=$N$8,H804/$O$8,B804=$N$9,H804/$O$9,B804=$N$10,H804/$O$10)</f>
        <v>6.7506480480969313E-4</v>
      </c>
      <c r="J804" s="15" cm="1">
        <f t="array" ref="J804">_xlfn.IFS(B804=$N$4,I804*$Q$4,B804=$N$5,I804*$Q$5,B804=$N$6,I804*$Q$6,B804=$N$7,I804*$Q$7,B804=$N$8,I804*$Q$8,B804=$N$9,I804*$Q$9,B804=$N$10,I804*$Q$10)</f>
        <v>3960470.0861468795</v>
      </c>
      <c r="K804" s="4">
        <f>SUM(H804,J804)</f>
        <v>4006127.4061468793</v>
      </c>
      <c r="M804">
        <v>1737680</v>
      </c>
    </row>
    <row r="805" spans="1:13" x14ac:dyDescent="0.2">
      <c r="A805">
        <v>1737650</v>
      </c>
      <c r="B805">
        <v>2016</v>
      </c>
      <c r="C805" t="s">
        <v>5</v>
      </c>
      <c r="D805" t="s">
        <v>6</v>
      </c>
      <c r="E805" t="s">
        <v>7</v>
      </c>
      <c r="F805" t="s">
        <v>2683</v>
      </c>
      <c r="G805" s="9" t="s">
        <v>2682</v>
      </c>
      <c r="H805" s="10">
        <v>27360.97</v>
      </c>
      <c r="I805" cm="1">
        <f t="array" ref="I805">_xlfn.IFS(B805=$N$4,H805/$O$4,B805=$N$5,H805/$O$5,B805=$N$6,H805/$O$6,B805=$N$7,H805/$O$7,B805=$N$8,H805/$O$8,B805=$N$9,H805/$O$9,B805=$N$10,H805/$O$10)</f>
        <v>2.1008493385842153E-4</v>
      </c>
      <c r="J805" s="15" cm="1">
        <f t="array" ref="J805">_xlfn.IFS(B805=$N$4,I805*$Q$4,B805=$N$5,I805*$Q$5,B805=$N$6,I805*$Q$6,B805=$N$7,I805*$Q$7,B805=$N$8,I805*$Q$8,B805=$N$9,I805*$Q$9,B805=$N$10,I805*$Q$10)</f>
        <v>786236.40380300174</v>
      </c>
      <c r="K805" s="4">
        <f>SUM(H805,J805)</f>
        <v>813597.37380300171</v>
      </c>
      <c r="M805">
        <v>1737650</v>
      </c>
    </row>
    <row r="806" spans="1:13" x14ac:dyDescent="0.2">
      <c r="A806">
        <v>1737650</v>
      </c>
      <c r="B806">
        <v>2017</v>
      </c>
      <c r="C806" t="s">
        <v>5</v>
      </c>
      <c r="D806" t="s">
        <v>6</v>
      </c>
      <c r="E806" t="s">
        <v>7</v>
      </c>
      <c r="F806" t="s">
        <v>2683</v>
      </c>
      <c r="G806" s="8" t="s">
        <v>2682</v>
      </c>
      <c r="H806" s="11">
        <v>30902.74</v>
      </c>
      <c r="I806" cm="1">
        <f t="array" ref="I806">_xlfn.IFS(B806=$N$4,H806/$O$4,B806=$N$5,H806/$O$5,B806=$N$6,H806/$O$6,B806=$N$7,H806/$O$7,B806=$N$8,H806/$O$8,B806=$N$9,H806/$O$9,B806=$N$10,H806/$O$10)</f>
        <v>2.3130690732644068E-4</v>
      </c>
      <c r="J806" s="15" cm="1">
        <f t="array" ref="J806">_xlfn.IFS(B806=$N$4,I806*$Q$4,B806=$N$5,I806*$Q$5,B806=$N$6,I806*$Q$6,B806=$N$7,I806*$Q$7,B806=$N$8,I806*$Q$8,B806=$N$9,I806*$Q$9,B806=$N$10,I806*$Q$10)</f>
        <v>922073.45869408024</v>
      </c>
      <c r="K806" s="4">
        <f>SUM(H806,J806)</f>
        <v>952976.19869408023</v>
      </c>
      <c r="M806">
        <v>1737650</v>
      </c>
    </row>
    <row r="807" spans="1:13" x14ac:dyDescent="0.2">
      <c r="A807">
        <v>1737650</v>
      </c>
      <c r="B807">
        <v>2018</v>
      </c>
      <c r="C807" t="s">
        <v>5</v>
      </c>
      <c r="D807" t="s">
        <v>6</v>
      </c>
      <c r="E807" t="s">
        <v>7</v>
      </c>
      <c r="F807" t="s">
        <v>2683</v>
      </c>
      <c r="G807" s="8" t="s">
        <v>2682</v>
      </c>
      <c r="H807" s="11">
        <v>10536.15</v>
      </c>
      <c r="I807" cm="1">
        <f t="array" ref="I807">_xlfn.IFS(B807=$N$4,H807/$O$4,B807=$N$5,H807/$O$5,B807=$N$6,H807/$O$6,B807=$N$7,H807/$O$7,B807=$N$8,H807/$O$8,B807=$N$9,H807/$O$9,B807=$N$10,H807/$O$10)</f>
        <v>1.7625112260819082E-4</v>
      </c>
      <c r="J807" s="15" cm="1">
        <f t="array" ref="J807">_xlfn.IFS(B807=$N$4,I807*$Q$4,B807=$N$5,I807*$Q$5,B807=$N$6,I807*$Q$6,B807=$N$7,I807*$Q$7,B807=$N$8,I807*$Q$8,B807=$N$9,I807*$Q$9,B807=$N$10,I807*$Q$10)</f>
        <v>721770.44156876928</v>
      </c>
      <c r="K807" s="4">
        <f>SUM(H807,J807)</f>
        <v>732306.59156876931</v>
      </c>
      <c r="M807">
        <v>1737650</v>
      </c>
    </row>
    <row r="808" spans="1:13" x14ac:dyDescent="0.2">
      <c r="A808">
        <v>1737650</v>
      </c>
      <c r="B808">
        <v>2019</v>
      </c>
      <c r="C808" t="s">
        <v>5</v>
      </c>
      <c r="D808" t="s">
        <v>6</v>
      </c>
      <c r="E808" t="s">
        <v>7</v>
      </c>
      <c r="F808" t="s">
        <v>2683</v>
      </c>
      <c r="G808" s="25" t="s">
        <v>2682</v>
      </c>
      <c r="H808" s="26">
        <v>11230.44</v>
      </c>
      <c r="I808" cm="1">
        <f t="array" ref="I808">_xlfn.IFS(B808=$N$4,H808/$O$4,B808=$N$5,H808/$O$5,B808=$N$6,H808/$O$6,B808=$N$7,H808/$O$7,B808=$N$8,H808/$O$8,B808=$N$9,H808/$O$9,B808=$N$10,H808/$O$10)</f>
        <v>1.789642758206023E-4</v>
      </c>
      <c r="J808" s="15" cm="1">
        <f t="array" ref="J808">_xlfn.IFS(B808=$N$4,I808*$Q$4,B808=$N$5,I808*$Q$5,B808=$N$6,I808*$Q$6,B808=$N$7,I808*$Q$7,B808=$N$8,I808*$Q$8,B808=$N$9,I808*$Q$9,B808=$N$10,I808*$Q$10)</f>
        <v>799258.15894360514</v>
      </c>
      <c r="K808" s="4">
        <f>SUM(H808,J808)</f>
        <v>810488.59894360509</v>
      </c>
      <c r="M808">
        <v>1737650</v>
      </c>
    </row>
    <row r="809" spans="1:13" x14ac:dyDescent="0.2">
      <c r="A809">
        <v>1737650</v>
      </c>
      <c r="B809">
        <v>2020</v>
      </c>
      <c r="C809" t="s">
        <v>5</v>
      </c>
      <c r="D809" t="s">
        <v>6</v>
      </c>
      <c r="E809" t="s">
        <v>7</v>
      </c>
      <c r="F809" t="s">
        <v>2683</v>
      </c>
      <c r="G809" s="8" t="s">
        <v>2682</v>
      </c>
      <c r="H809" s="11">
        <v>11220.63</v>
      </c>
      <c r="I809" cm="1">
        <f t="array" ref="I809">_xlfn.IFS(B809=$N$4,H809/$O$4,B809=$N$5,H809/$O$5,B809=$N$6,H809/$O$6,B809=$N$7,H809/$O$7,B809=$N$8,H809/$O$8,B809=$N$9,H809/$O$9,B809=$N$10,H809/$O$10)</f>
        <v>1.8258374329781069E-4</v>
      </c>
      <c r="J809" s="15" cm="1">
        <f t="array" ref="J809">_xlfn.IFS(B809=$N$4,I809*$Q$4,B809=$N$5,I809*$Q$5,B809=$N$6,I809*$Q$6,B809=$N$7,I809*$Q$7,B809=$N$8,I809*$Q$8,B809=$N$9,I809*$Q$9,B809=$N$10,I809*$Q$10)</f>
        <v>878858.02573495184</v>
      </c>
      <c r="K809" s="4">
        <f>SUM(H809,J809)</f>
        <v>890078.65573495184</v>
      </c>
      <c r="M809">
        <v>1737650</v>
      </c>
    </row>
    <row r="810" spans="1:13" x14ac:dyDescent="0.2">
      <c r="A810">
        <v>1737650</v>
      </c>
      <c r="B810">
        <v>2021</v>
      </c>
      <c r="C810" t="s">
        <v>5</v>
      </c>
      <c r="D810" t="s">
        <v>6</v>
      </c>
      <c r="E810" t="s">
        <v>7</v>
      </c>
      <c r="F810" t="s">
        <v>2683</v>
      </c>
      <c r="G810" s="8" t="s">
        <v>2682</v>
      </c>
      <c r="H810" s="11">
        <v>11548.94</v>
      </c>
      <c r="I810" cm="1">
        <f t="array" ref="I810">_xlfn.IFS(B810=$N$4,H810/$O$4,B810=$N$5,H810/$O$5,B810=$N$6,H810/$O$6,B810=$N$7,H810/$O$7,B810=$N$8,H810/$O$8,B810=$N$9,H810/$O$9,B810=$N$10,H810/$O$10)</f>
        <v>1.8828829469821277E-4</v>
      </c>
      <c r="J810" s="15" cm="1">
        <f t="array" ref="J810">_xlfn.IFS(B810=$N$4,I810*$Q$4,B810=$N$5,I810*$Q$5,B810=$N$6,I810*$Q$6,B810=$N$7,I810*$Q$7,B810=$N$8,I810*$Q$8,B810=$N$9,I810*$Q$9,B810=$N$10,I810*$Q$10)</f>
        <v>967923.91259441094</v>
      </c>
      <c r="K810" s="4">
        <f>SUM(H810,J810)</f>
        <v>979472.85259441088</v>
      </c>
      <c r="M810">
        <v>1737650</v>
      </c>
    </row>
    <row r="811" spans="1:13" x14ac:dyDescent="0.2">
      <c r="A811">
        <v>1737650</v>
      </c>
      <c r="B811">
        <v>2022</v>
      </c>
      <c r="C811" t="s">
        <v>5</v>
      </c>
      <c r="D811" t="s">
        <v>6</v>
      </c>
      <c r="E811" t="s">
        <v>7</v>
      </c>
      <c r="F811" t="s">
        <v>2683</v>
      </c>
      <c r="G811" t="s">
        <v>2682</v>
      </c>
      <c r="H811">
        <v>12526.58</v>
      </c>
      <c r="I811" cm="1">
        <f t="array" ref="I811">_xlfn.IFS(B811=$N$4,H811/$O$4,B811=$N$5,H811/$O$5,B811=$N$6,H811/$O$6,B811=$N$7,H811/$O$7,B811=$N$8,H811/$O$8,B811=$N$9,H811/$O$9,B811=$N$10,H811/$O$10)</f>
        <v>1.8521133703495969E-4</v>
      </c>
      <c r="J811" s="15" cm="1">
        <f t="array" ref="J811">_xlfn.IFS(B811=$N$4,I811*$Q$4,B811=$N$5,I811*$Q$5,B811=$N$6,I811*$Q$6,B811=$N$7,I811*$Q$7,B811=$N$8,I811*$Q$8,B811=$N$9,I811*$Q$9,B811=$N$10,I811*$Q$10)</f>
        <v>1086597.8417420422</v>
      </c>
      <c r="K811" s="4">
        <f>SUM(H811,J811)</f>
        <v>1099124.4217420423</v>
      </c>
      <c r="M811">
        <v>1737650</v>
      </c>
    </row>
    <row r="812" spans="1:13" x14ac:dyDescent="0.2">
      <c r="A812">
        <v>1737590</v>
      </c>
      <c r="B812">
        <v>2016</v>
      </c>
      <c r="C812" t="s">
        <v>5</v>
      </c>
      <c r="D812" t="s">
        <v>6</v>
      </c>
      <c r="E812" t="s">
        <v>7</v>
      </c>
      <c r="F812" t="s">
        <v>2148</v>
      </c>
      <c r="G812" s="9" t="s">
        <v>2147</v>
      </c>
      <c r="H812" s="10">
        <v>59367.22</v>
      </c>
      <c r="I812" cm="1">
        <f t="array" ref="I812">_xlfn.IFS(B812=$N$4,H812/$O$4,B812=$N$5,H812/$O$5,B812=$N$6,H812/$O$6,B812=$N$7,H812/$O$7,B812=$N$8,H812/$O$8,B812=$N$9,H812/$O$9,B812=$N$10,H812/$O$10)</f>
        <v>4.5583758496348483E-4</v>
      </c>
      <c r="J812" s="15" cm="1">
        <f t="array" ref="J812">_xlfn.IFS(B812=$N$4,I812*$Q$4,B812=$N$5,I812*$Q$5,B812=$N$6,I812*$Q$6,B812=$N$7,I812*$Q$7,B812=$N$8,I812*$Q$8,B812=$N$9,I812*$Q$9,B812=$N$10,I812*$Q$10)</f>
        <v>1705958.1424409165</v>
      </c>
      <c r="K812" s="4">
        <f>SUM(H812,J812)</f>
        <v>1765325.3624409165</v>
      </c>
      <c r="M812">
        <v>1737590</v>
      </c>
    </row>
    <row r="813" spans="1:13" x14ac:dyDescent="0.2">
      <c r="A813">
        <v>1737590</v>
      </c>
      <c r="B813">
        <v>2017</v>
      </c>
      <c r="C813" t="s">
        <v>5</v>
      </c>
      <c r="D813" t="s">
        <v>6</v>
      </c>
      <c r="E813" t="s">
        <v>7</v>
      </c>
      <c r="F813" t="s">
        <v>2148</v>
      </c>
      <c r="G813" s="8" t="s">
        <v>2147</v>
      </c>
      <c r="H813" s="11">
        <v>57692.05</v>
      </c>
      <c r="I813" cm="1">
        <f t="array" ref="I813">_xlfn.IFS(B813=$N$4,H813/$O$4,B813=$N$5,H813/$O$5,B813=$N$6,H813/$O$6,B813=$N$7,H813/$O$7,B813=$N$8,H813/$O$8,B813=$N$9,H813/$O$9,B813=$N$10,H813/$O$10)</f>
        <v>4.3182480462322702E-4</v>
      </c>
      <c r="J813" s="15" cm="1">
        <f t="array" ref="J813">_xlfn.IFS(B813=$N$4,I813*$Q$4,B813=$N$5,I813*$Q$5,B813=$N$6,I813*$Q$6,B813=$N$7,I813*$Q$7,B813=$N$8,I813*$Q$8,B813=$N$9,I813*$Q$9,B813=$N$10,I813*$Q$10)</f>
        <v>1721410.7254777995</v>
      </c>
      <c r="K813" s="4">
        <f>SUM(H813,J813)</f>
        <v>1779102.7754777996</v>
      </c>
      <c r="M813">
        <v>1737590</v>
      </c>
    </row>
    <row r="814" spans="1:13" x14ac:dyDescent="0.2">
      <c r="A814">
        <v>1737590</v>
      </c>
      <c r="B814">
        <v>2018</v>
      </c>
      <c r="C814" t="s">
        <v>5</v>
      </c>
      <c r="D814" t="s">
        <v>6</v>
      </c>
      <c r="E814" t="s">
        <v>7</v>
      </c>
      <c r="F814" t="s">
        <v>2148</v>
      </c>
      <c r="G814" s="8" t="s">
        <v>2147</v>
      </c>
      <c r="H814" s="11">
        <v>31155.87</v>
      </c>
      <c r="I814" cm="1">
        <f t="array" ref="I814">_xlfn.IFS(B814=$N$4,H814/$O$4,B814=$N$5,H814/$O$5,B814=$N$6,H814/$O$6,B814=$N$7,H814/$O$7,B814=$N$8,H814/$O$8,B814=$N$9,H814/$O$9,B814=$N$10,H814/$O$10)</f>
        <v>5.2118250626033739E-4</v>
      </c>
      <c r="J814" s="15" cm="1">
        <f t="array" ref="J814">_xlfn.IFS(B814=$N$4,I814*$Q$4,B814=$N$5,I814*$Q$5,B814=$N$6,I814*$Q$6,B814=$N$7,I814*$Q$7,B814=$N$8,I814*$Q$8,B814=$N$9,I814*$Q$9,B814=$N$10,I814*$Q$10)</f>
        <v>2134307.6975327013</v>
      </c>
      <c r="K814" s="4">
        <f>SUM(H814,J814)</f>
        <v>2165463.5675327014</v>
      </c>
      <c r="M814">
        <v>1737590</v>
      </c>
    </row>
    <row r="815" spans="1:13" x14ac:dyDescent="0.2">
      <c r="A815">
        <v>1737590</v>
      </c>
      <c r="B815">
        <v>2019</v>
      </c>
      <c r="C815" t="s">
        <v>5</v>
      </c>
      <c r="D815" t="s">
        <v>6</v>
      </c>
      <c r="E815" t="s">
        <v>7</v>
      </c>
      <c r="F815" t="s">
        <v>2148</v>
      </c>
      <c r="G815" s="25" t="s">
        <v>2147</v>
      </c>
      <c r="H815" s="26">
        <v>31369.37</v>
      </c>
      <c r="I815" cm="1">
        <f t="array" ref="I815">_xlfn.IFS(B815=$N$4,H815/$O$4,B815=$N$5,H815/$O$5,B815=$N$6,H815/$O$6,B815=$N$7,H815/$O$7,B815=$N$8,H815/$O$8,B815=$N$9,H815/$O$9,B815=$N$10,H815/$O$10)</f>
        <v>4.9989106259403253E-4</v>
      </c>
      <c r="J815" s="15" cm="1">
        <f t="array" ref="J815">_xlfn.IFS(B815=$N$4,I815*$Q$4,B815=$N$5,I815*$Q$5,B815=$N$6,I815*$Q$6,B815=$N$7,I815*$Q$7,B815=$N$8,I815*$Q$8,B815=$N$9,I815*$Q$9,B815=$N$10,I815*$Q$10)</f>
        <v>2232523.8292908166</v>
      </c>
      <c r="K815" s="4">
        <f>SUM(H815,J815)</f>
        <v>2263893.1992908167</v>
      </c>
      <c r="M815">
        <v>1737590</v>
      </c>
    </row>
    <row r="816" spans="1:13" x14ac:dyDescent="0.2">
      <c r="A816">
        <v>1737590</v>
      </c>
      <c r="B816">
        <v>2020</v>
      </c>
      <c r="C816" t="s">
        <v>5</v>
      </c>
      <c r="D816" t="s">
        <v>6</v>
      </c>
      <c r="E816" t="s">
        <v>7</v>
      </c>
      <c r="F816" t="s">
        <v>2148</v>
      </c>
      <c r="G816" s="8" t="s">
        <v>2147</v>
      </c>
      <c r="H816" s="11">
        <v>32240.49</v>
      </c>
      <c r="I816" cm="1">
        <f t="array" ref="I816">_xlfn.IFS(B816=$N$4,H816/$O$4,B816=$N$5,H816/$O$5,B816=$N$6,H816/$O$6,B816=$N$7,H816/$O$7,B816=$N$8,H816/$O$8,B816=$N$9,H816/$O$9,B816=$N$10,H816/$O$10)</f>
        <v>5.2462199983027995E-4</v>
      </c>
      <c r="J816" s="15" cm="1">
        <f t="array" ref="J816">_xlfn.IFS(B816=$N$4,I816*$Q$4,B816=$N$5,I816*$Q$5,B816=$N$6,I816*$Q$6,B816=$N$7,I816*$Q$7,B816=$N$8,I816*$Q$8,B816=$N$9,I816*$Q$9,B816=$N$10,I816*$Q$10)</f>
        <v>2525242.6459233989</v>
      </c>
      <c r="K816" s="4">
        <f>SUM(H816,J816)</f>
        <v>2557483.1359233991</v>
      </c>
      <c r="M816">
        <v>1737590</v>
      </c>
    </row>
    <row r="817" spans="1:13" x14ac:dyDescent="0.2">
      <c r="A817">
        <v>1737590</v>
      </c>
      <c r="B817">
        <v>2021</v>
      </c>
      <c r="C817" t="s">
        <v>5</v>
      </c>
      <c r="D817" t="s">
        <v>6</v>
      </c>
      <c r="E817" t="s">
        <v>7</v>
      </c>
      <c r="F817" t="s">
        <v>2148</v>
      </c>
      <c r="G817" s="8" t="s">
        <v>2147</v>
      </c>
      <c r="H817" s="11">
        <v>33800.15</v>
      </c>
      <c r="I817" cm="1">
        <f t="array" ref="I817">_xlfn.IFS(B817=$N$4,H817/$O$4,B817=$N$5,H817/$O$5,B817=$N$6,H817/$O$6,B817=$N$7,H817/$O$7,B817=$N$8,H817/$O$8,B817=$N$9,H817/$O$9,B817=$N$10,H817/$O$10)</f>
        <v>5.5106118864967665E-4</v>
      </c>
      <c r="J817" s="15" cm="1">
        <f t="array" ref="J817">_xlfn.IFS(B817=$N$4,I817*$Q$4,B817=$N$5,I817*$Q$5,B817=$N$6,I817*$Q$6,B817=$N$7,I817*$Q$7,B817=$N$8,I817*$Q$8,B817=$N$9,I817*$Q$9,B817=$N$10,I817*$Q$10)</f>
        <v>2832811.7934873663</v>
      </c>
      <c r="K817" s="4">
        <f>SUM(H817,J817)</f>
        <v>2866611.9434873662</v>
      </c>
      <c r="M817">
        <v>1737590</v>
      </c>
    </row>
    <row r="818" spans="1:13" x14ac:dyDescent="0.2">
      <c r="A818">
        <v>1737590</v>
      </c>
      <c r="B818">
        <v>2022</v>
      </c>
      <c r="C818" t="s">
        <v>5</v>
      </c>
      <c r="D818" t="s">
        <v>6</v>
      </c>
      <c r="E818" t="s">
        <v>7</v>
      </c>
      <c r="F818" t="s">
        <v>2148</v>
      </c>
      <c r="G818" t="s">
        <v>2147</v>
      </c>
      <c r="H818">
        <v>34722.83</v>
      </c>
      <c r="I818" cm="1">
        <f t="array" ref="I818">_xlfn.IFS(B818=$N$4,H818/$O$4,B818=$N$5,H818/$O$5,B818=$N$6,H818/$O$6,B818=$N$7,H818/$O$7,B818=$N$8,H818/$O$8,B818=$N$9,H818/$O$9,B818=$N$10,H818/$O$10)</f>
        <v>5.1339326216234674E-4</v>
      </c>
      <c r="J818" s="15" cm="1">
        <f t="array" ref="J818">_xlfn.IFS(B818=$N$4,I818*$Q$4,B818=$N$5,I818*$Q$5,B818=$N$6,I818*$Q$6,B818=$N$7,I818*$Q$7,B818=$N$8,I818*$Q$8,B818=$N$9,I818*$Q$9,B818=$N$10,I818*$Q$10)</f>
        <v>3011975.506257561</v>
      </c>
      <c r="K818" s="4">
        <f>SUM(H818,J818)</f>
        <v>3046698.3362575611</v>
      </c>
      <c r="M818">
        <v>1737590</v>
      </c>
    </row>
    <row r="819" spans="1:13" x14ac:dyDescent="0.2">
      <c r="A819">
        <v>1737490</v>
      </c>
      <c r="B819">
        <v>2016</v>
      </c>
      <c r="C819" t="s">
        <v>5</v>
      </c>
      <c r="D819" t="s">
        <v>6</v>
      </c>
      <c r="E819" t="s">
        <v>7</v>
      </c>
      <c r="F819" t="s">
        <v>2942</v>
      </c>
      <c r="G819" s="9" t="s">
        <v>2941</v>
      </c>
      <c r="H819" s="10">
        <v>33056.019999999997</v>
      </c>
      <c r="I819" cm="1">
        <f t="array" ref="I819">_xlfn.IFS(B819=$N$4,H819/$O$4,B819=$N$5,H819/$O$5,B819=$N$6,H819/$O$6,B819=$N$7,H819/$O$7,B819=$N$8,H819/$O$8,B819=$N$9,H819/$O$9,B819=$N$10,H819/$O$10)</f>
        <v>2.5381306932183541E-4</v>
      </c>
      <c r="J819" s="15" cm="1">
        <f t="array" ref="J819">_xlfn.IFS(B819=$N$4,I819*$Q$4,B819=$N$5,I819*$Q$5,B819=$N$6,I819*$Q$6,B819=$N$7,I819*$Q$7,B819=$N$8,I819*$Q$8,B819=$N$9,I819*$Q$9,B819=$N$10,I819*$Q$10)</f>
        <v>949887.60591602209</v>
      </c>
      <c r="K819" s="4">
        <f>SUM(H819,J819)</f>
        <v>982943.62591602211</v>
      </c>
      <c r="M819">
        <v>1737490</v>
      </c>
    </row>
    <row r="820" spans="1:13" x14ac:dyDescent="0.2">
      <c r="A820">
        <v>1737490</v>
      </c>
      <c r="B820">
        <v>2017</v>
      </c>
      <c r="C820" t="s">
        <v>5</v>
      </c>
      <c r="D820" t="s">
        <v>6</v>
      </c>
      <c r="E820" t="s">
        <v>7</v>
      </c>
      <c r="F820" t="s">
        <v>2942</v>
      </c>
      <c r="G820" s="8" t="s">
        <v>2941</v>
      </c>
      <c r="H820" s="11">
        <v>37242.22</v>
      </c>
      <c r="I820" cm="1">
        <f t="array" ref="I820">_xlfn.IFS(B820=$N$4,H820/$O$4,B820=$N$5,H820/$O$5,B820=$N$6,H820/$O$6,B820=$N$7,H820/$O$7,B820=$N$8,H820/$O$8,B820=$N$9,H820/$O$9,B820=$N$10,H820/$O$10)</f>
        <v>2.7875789428933857E-4</v>
      </c>
      <c r="J820" s="15" cm="1">
        <f t="array" ref="J820">_xlfn.IFS(B820=$N$4,I820*$Q$4,B820=$N$5,I820*$Q$5,B820=$N$6,I820*$Q$6,B820=$N$7,I820*$Q$7,B820=$N$8,I820*$Q$8,B820=$N$9,I820*$Q$9,B820=$N$10,I820*$Q$10)</f>
        <v>1111230.3506046988</v>
      </c>
      <c r="K820" s="4">
        <f>SUM(H820,J820)</f>
        <v>1148472.5706046987</v>
      </c>
      <c r="M820">
        <v>1737490</v>
      </c>
    </row>
    <row r="821" spans="1:13" x14ac:dyDescent="0.2">
      <c r="A821">
        <v>1737490</v>
      </c>
      <c r="B821">
        <v>2018</v>
      </c>
      <c r="C821" t="s">
        <v>5</v>
      </c>
      <c r="D821" t="s">
        <v>6</v>
      </c>
      <c r="E821" t="s">
        <v>7</v>
      </c>
      <c r="F821" t="s">
        <v>2942</v>
      </c>
      <c r="G821" s="8" t="s">
        <v>2941</v>
      </c>
      <c r="H821" s="11">
        <v>20059.47</v>
      </c>
      <c r="I821" cm="1">
        <f t="array" ref="I821">_xlfn.IFS(B821=$N$4,H821/$O$4,B821=$N$5,H821/$O$5,B821=$N$6,H821/$O$6,B821=$N$7,H821/$O$7,B821=$N$8,H821/$O$8,B821=$N$9,H821/$O$9,B821=$N$10,H821/$O$10)</f>
        <v>3.35559393746798E-4</v>
      </c>
      <c r="J821" s="15" cm="1">
        <f t="array" ref="J821">_xlfn.IFS(B821=$N$4,I821*$Q$4,B821=$N$5,I821*$Q$5,B821=$N$6,I821*$Q$6,B821=$N$7,I821*$Q$7,B821=$N$8,I821*$Q$8,B821=$N$9,I821*$Q$9,B821=$N$10,I821*$Q$10)</f>
        <v>1374157.7824476191</v>
      </c>
      <c r="K821" s="4">
        <f>SUM(H821,J821)</f>
        <v>1394217.2524476191</v>
      </c>
      <c r="M821">
        <v>1737490</v>
      </c>
    </row>
    <row r="822" spans="1:13" x14ac:dyDescent="0.2">
      <c r="A822">
        <v>1737490</v>
      </c>
      <c r="B822">
        <v>2019</v>
      </c>
      <c r="C822" t="s">
        <v>5</v>
      </c>
      <c r="D822" t="s">
        <v>6</v>
      </c>
      <c r="E822" t="s">
        <v>7</v>
      </c>
      <c r="F822" t="s">
        <v>2942</v>
      </c>
      <c r="G822" s="25" t="s">
        <v>2941</v>
      </c>
      <c r="H822" s="26">
        <v>20658.04</v>
      </c>
      <c r="I822" cm="1">
        <f t="array" ref="I822">_xlfn.IFS(B822=$N$4,H822/$O$4,B822=$N$5,H822/$O$5,B822=$N$6,H822/$O$6,B822=$N$7,H822/$O$7,B822=$N$8,H822/$O$8,B822=$N$9,H822/$O$9,B822=$N$10,H822/$O$10)</f>
        <v>3.2919913809904464E-4</v>
      </c>
      <c r="J822" s="15" cm="1">
        <f t="array" ref="J822">_xlfn.IFS(B822=$N$4,I822*$Q$4,B822=$N$5,I822*$Q$5,B822=$N$6,I822*$Q$6,B822=$N$7,I822*$Q$7,B822=$N$8,I822*$Q$8,B822=$N$9,I822*$Q$9,B822=$N$10,I822*$Q$10)</f>
        <v>1470210.1625388989</v>
      </c>
      <c r="K822" s="4">
        <f>SUM(H822,J822)</f>
        <v>1490868.2025388989</v>
      </c>
      <c r="M822">
        <v>1737490</v>
      </c>
    </row>
    <row r="823" spans="1:13" x14ac:dyDescent="0.2">
      <c r="A823">
        <v>1737490</v>
      </c>
      <c r="B823">
        <v>2020</v>
      </c>
      <c r="C823" t="s">
        <v>5</v>
      </c>
      <c r="D823" t="s">
        <v>6</v>
      </c>
      <c r="E823" t="s">
        <v>7</v>
      </c>
      <c r="F823" t="s">
        <v>2942</v>
      </c>
      <c r="G823" s="8" t="s">
        <v>2941</v>
      </c>
      <c r="H823" s="11">
        <v>19606.990000000002</v>
      </c>
      <c r="I823" cm="1">
        <f t="array" ref="I823">_xlfn.IFS(B823=$N$4,H823/$O$4,B823=$N$5,H823/$O$5,B823=$N$6,H823/$O$6,B823=$N$7,H823/$O$7,B823=$N$8,H823/$O$8,B823=$N$9,H823/$O$9,B823=$N$10,H823/$O$10)</f>
        <v>3.1904782788513142E-4</v>
      </c>
      <c r="J823" s="15" cm="1">
        <f t="array" ref="J823">_xlfn.IFS(B823=$N$4,I823*$Q$4,B823=$N$5,I823*$Q$5,B823=$N$6,I823*$Q$6,B823=$N$7,I823*$Q$7,B823=$N$8,I823*$Q$8,B823=$N$9,I823*$Q$9,B823=$N$10,I823*$Q$10)</f>
        <v>1535721.3028149889</v>
      </c>
      <c r="K823" s="4">
        <f>SUM(H823,J823)</f>
        <v>1555328.2928149889</v>
      </c>
      <c r="M823">
        <v>1737490</v>
      </c>
    </row>
    <row r="824" spans="1:13" x14ac:dyDescent="0.2">
      <c r="A824">
        <v>1737490</v>
      </c>
      <c r="B824">
        <v>2021</v>
      </c>
      <c r="C824" t="s">
        <v>5</v>
      </c>
      <c r="D824" t="s">
        <v>6</v>
      </c>
      <c r="E824" t="s">
        <v>7</v>
      </c>
      <c r="F824" t="s">
        <v>2942</v>
      </c>
      <c r="G824" s="8" t="s">
        <v>2941</v>
      </c>
      <c r="H824" s="11">
        <v>19190.189999999999</v>
      </c>
      <c r="I824" cm="1">
        <f t="array" ref="I824">_xlfn.IFS(B824=$N$4,H824/$O$4,B824=$N$5,H824/$O$5,B824=$N$6,H824/$O$6,B824=$N$7,H824/$O$7,B824=$N$8,H824/$O$8,B824=$N$9,H824/$O$9,B824=$N$10,H824/$O$10)</f>
        <v>3.1286751425106506E-4</v>
      </c>
      <c r="J824" s="15" cm="1">
        <f t="array" ref="J824">_xlfn.IFS(B824=$N$4,I824*$Q$4,B824=$N$5,I824*$Q$5,B824=$N$6,I824*$Q$6,B824=$N$7,I824*$Q$7,B824=$N$8,I824*$Q$8,B824=$N$9,I824*$Q$9,B824=$N$10,I824*$Q$10)</f>
        <v>1608341.8727805442</v>
      </c>
      <c r="K824" s="4">
        <f>SUM(H824,J824)</f>
        <v>1627532.0627805442</v>
      </c>
      <c r="M824">
        <v>1737490</v>
      </c>
    </row>
    <row r="825" spans="1:13" x14ac:dyDescent="0.2">
      <c r="A825">
        <v>1737490</v>
      </c>
      <c r="B825">
        <v>2022</v>
      </c>
      <c r="C825" t="s">
        <v>5</v>
      </c>
      <c r="D825" t="s">
        <v>6</v>
      </c>
      <c r="E825" t="s">
        <v>7</v>
      </c>
      <c r="F825" t="s">
        <v>2942</v>
      </c>
      <c r="G825" t="s">
        <v>2941</v>
      </c>
      <c r="H825">
        <v>19845.05</v>
      </c>
      <c r="I825" cm="1">
        <f t="array" ref="I825">_xlfn.IFS(B825=$N$4,H825/$O$4,B825=$N$5,H825/$O$5,B825=$N$6,H825/$O$6,B825=$N$7,H825/$O$7,B825=$N$8,H825/$O$8,B825=$N$9,H825/$O$9,B825=$N$10,H825/$O$10)</f>
        <v>2.9341833477498463E-4</v>
      </c>
      <c r="J825" s="15" cm="1">
        <f t="array" ref="J825">_xlfn.IFS(B825=$N$4,I825*$Q$4,B825=$N$5,I825*$Q$5,B825=$N$6,I825*$Q$6,B825=$N$7,I825*$Q$7,B825=$N$8,I825*$Q$8,B825=$N$9,I825*$Q$9,B825=$N$10,I825*$Q$10)</f>
        <v>1721426.6383372729</v>
      </c>
      <c r="K825" s="4">
        <f>SUM(H825,J825)</f>
        <v>1741271.688337273</v>
      </c>
      <c r="M825">
        <v>1737490</v>
      </c>
    </row>
    <row r="826" spans="1:13" x14ac:dyDescent="0.2">
      <c r="A826">
        <v>1737470</v>
      </c>
      <c r="B826">
        <v>2016</v>
      </c>
      <c r="C826" t="s">
        <v>5</v>
      </c>
      <c r="D826" t="s">
        <v>6</v>
      </c>
      <c r="E826" t="s">
        <v>7</v>
      </c>
      <c r="F826" t="s">
        <v>239</v>
      </c>
      <c r="G826" s="9" t="s">
        <v>238</v>
      </c>
      <c r="H826" s="10">
        <v>5874.4</v>
      </c>
      <c r="I826" cm="1">
        <f t="array" ref="I826">_xlfn.IFS(B826=$N$4,H826/$O$4,B826=$N$5,H826/$O$5,B826=$N$6,H826/$O$6,B826=$N$7,H826/$O$7,B826=$N$8,H826/$O$8,B826=$N$9,H826/$O$9,B826=$N$10,H826/$O$10)</f>
        <v>4.5105233310730994E-5</v>
      </c>
      <c r="J826" s="15" cm="1">
        <f t="array" ref="J826">_xlfn.IFS(B826=$N$4,I826*$Q$4,B826=$N$5,I826*$Q$5,B826=$N$6,I826*$Q$6,B826=$N$7,I826*$Q$7,B826=$N$8,I826*$Q$8,B826=$N$9,I826*$Q$9,B826=$N$10,I826*$Q$10)</f>
        <v>168804.94845396027</v>
      </c>
      <c r="K826" s="4">
        <f>SUM(H826,J826)</f>
        <v>174679.34845396027</v>
      </c>
      <c r="M826">
        <v>1737470</v>
      </c>
    </row>
    <row r="827" spans="1:13" x14ac:dyDescent="0.2">
      <c r="A827">
        <v>1737470</v>
      </c>
      <c r="B827">
        <v>2017</v>
      </c>
      <c r="C827" t="s">
        <v>5</v>
      </c>
      <c r="D827" t="s">
        <v>6</v>
      </c>
      <c r="E827" t="s">
        <v>7</v>
      </c>
      <c r="F827" t="s">
        <v>239</v>
      </c>
      <c r="G827" s="8" t="s">
        <v>238</v>
      </c>
      <c r="H827" s="11">
        <v>10844.22</v>
      </c>
      <c r="I827" cm="1">
        <f t="array" ref="I827">_xlfn.IFS(B827=$N$4,H827/$O$4,B827=$N$5,H827/$O$5,B827=$N$6,H827/$O$6,B827=$N$7,H827/$O$7,B827=$N$8,H827/$O$8,B827=$N$9,H827/$O$9,B827=$N$10,H827/$O$10)</f>
        <v>8.1168951056363755E-5</v>
      </c>
      <c r="J827" s="15" cm="1">
        <f t="array" ref="J827">_xlfn.IFS(B827=$N$4,I827*$Q$4,B827=$N$5,I827*$Q$5,B827=$N$6,I827*$Q$6,B827=$N$7,I827*$Q$7,B827=$N$8,I827*$Q$8,B827=$N$9,I827*$Q$9,B827=$N$10,I827*$Q$10)</f>
        <v>323568.95997699618</v>
      </c>
      <c r="K827" s="4">
        <f>SUM(H827,J827)</f>
        <v>334413.17997699615</v>
      </c>
      <c r="M827">
        <v>1737470</v>
      </c>
    </row>
    <row r="828" spans="1:13" x14ac:dyDescent="0.2">
      <c r="A828">
        <v>1737470</v>
      </c>
      <c r="B828">
        <v>2018</v>
      </c>
      <c r="C828" t="s">
        <v>5</v>
      </c>
      <c r="D828" t="s">
        <v>6</v>
      </c>
      <c r="E828" t="s">
        <v>7</v>
      </c>
      <c r="F828" t="s">
        <v>239</v>
      </c>
      <c r="G828" s="8" t="s">
        <v>238</v>
      </c>
      <c r="H828" s="11">
        <v>4902.46</v>
      </c>
      <c r="I828" cm="1">
        <f t="array" ref="I828">_xlfn.IFS(B828=$N$4,H828/$O$4,B828=$N$5,H828/$O$5,B828=$N$6,H828/$O$6,B828=$N$7,H828/$O$7,B828=$N$8,H828/$O$8,B828=$N$9,H828/$O$9,B828=$N$10,H828/$O$10)</f>
        <v>8.2009470114012342E-5</v>
      </c>
      <c r="J828" s="15" cm="1">
        <f t="array" ref="J828">_xlfn.IFS(B828=$N$4,I828*$Q$4,B828=$N$5,I828*$Q$5,B828=$N$6,I828*$Q$6,B828=$N$7,I828*$Q$7,B828=$N$8,I828*$Q$8,B828=$N$9,I828*$Q$9,B828=$N$10,I828*$Q$10)</f>
        <v>335839.06066003512</v>
      </c>
      <c r="K828" s="4">
        <f>SUM(H828,J828)</f>
        <v>340741.52066003514</v>
      </c>
      <c r="M828">
        <v>1737470</v>
      </c>
    </row>
    <row r="829" spans="1:13" x14ac:dyDescent="0.2">
      <c r="A829">
        <v>1737470</v>
      </c>
      <c r="B829">
        <v>2019</v>
      </c>
      <c r="C829" t="s">
        <v>5</v>
      </c>
      <c r="D829" t="s">
        <v>6</v>
      </c>
      <c r="E829" t="s">
        <v>7</v>
      </c>
      <c r="F829" t="s">
        <v>239</v>
      </c>
      <c r="G829" s="25" t="s">
        <v>238</v>
      </c>
      <c r="H829" s="26">
        <v>4919.63</v>
      </c>
      <c r="I829" cm="1">
        <f t="array" ref="I829">_xlfn.IFS(B829=$N$4,H829/$O$4,B829=$N$5,H829/$O$5,B829=$N$6,H829/$O$6,B829=$N$7,H829/$O$7,B829=$N$8,H829/$O$8,B829=$N$9,H829/$O$9,B829=$N$10,H829/$O$10)</f>
        <v>7.8397464414155598E-5</v>
      </c>
      <c r="J829" s="15" cm="1">
        <f t="array" ref="J829">_xlfn.IFS(B829=$N$4,I829*$Q$4,B829=$N$5,I829*$Q$5,B829=$N$6,I829*$Q$6,B829=$N$7,I829*$Q$7,B829=$N$8,I829*$Q$8,B829=$N$9,I829*$Q$9,B829=$N$10,I829*$Q$10)</f>
        <v>350124.69827395258</v>
      </c>
      <c r="K829" s="4">
        <f>SUM(H829,J829)</f>
        <v>355044.32827395259</v>
      </c>
      <c r="M829">
        <v>1737470</v>
      </c>
    </row>
    <row r="830" spans="1:13" x14ac:dyDescent="0.2">
      <c r="A830">
        <v>1737470</v>
      </c>
      <c r="B830">
        <v>2020</v>
      </c>
      <c r="C830" t="s">
        <v>5</v>
      </c>
      <c r="D830" t="s">
        <v>6</v>
      </c>
      <c r="E830" t="s">
        <v>7</v>
      </c>
      <c r="F830" t="s">
        <v>239</v>
      </c>
      <c r="G830" s="8" t="s">
        <v>238</v>
      </c>
      <c r="H830" s="11">
        <v>5127.78</v>
      </c>
      <c r="I830" cm="1">
        <f t="array" ref="I830">_xlfn.IFS(B830=$N$4,H830/$O$4,B830=$N$5,H830/$O$5,B830=$N$6,H830/$O$6,B830=$N$7,H830/$O$7,B830=$N$8,H830/$O$8,B830=$N$9,H830/$O$9,B830=$N$10,H830/$O$10)</f>
        <v>8.3439991088526025E-5</v>
      </c>
      <c r="J830" s="15" cm="1">
        <f t="array" ref="J830">_xlfn.IFS(B830=$N$4,I830*$Q$4,B830=$N$5,I830*$Q$5,B830=$N$6,I830*$Q$6,B830=$N$7,I830*$Q$7,B830=$N$8,I830*$Q$8,B830=$N$9,I830*$Q$9,B830=$N$10,I830*$Q$10)</f>
        <v>401634.36520081066</v>
      </c>
      <c r="K830" s="4">
        <f>SUM(H830,J830)</f>
        <v>406762.14520081069</v>
      </c>
      <c r="M830">
        <v>1737470</v>
      </c>
    </row>
    <row r="831" spans="1:13" x14ac:dyDescent="0.2">
      <c r="A831">
        <v>1737470</v>
      </c>
      <c r="B831">
        <v>2021</v>
      </c>
      <c r="C831" t="s">
        <v>5</v>
      </c>
      <c r="D831" t="s">
        <v>6</v>
      </c>
      <c r="E831" t="s">
        <v>7</v>
      </c>
      <c r="F831" t="s">
        <v>239</v>
      </c>
      <c r="G831" s="8" t="s">
        <v>238</v>
      </c>
      <c r="H831" s="11">
        <v>5367.77</v>
      </c>
      <c r="I831" cm="1">
        <f t="array" ref="I831">_xlfn.IFS(B831=$N$4,H831/$O$4,B831=$N$5,H831/$O$5,B831=$N$6,H831/$O$6,B831=$N$7,H831/$O$7,B831=$N$8,H831/$O$8,B831=$N$9,H831/$O$9,B831=$N$10,H831/$O$10)</f>
        <v>8.7513508567212716E-5</v>
      </c>
      <c r="J831" s="15" cm="1">
        <f t="array" ref="J831">_xlfn.IFS(B831=$N$4,I831*$Q$4,B831=$N$5,I831*$Q$5,B831=$N$6,I831*$Q$6,B831=$N$7,I831*$Q$7,B831=$N$8,I831*$Q$8,B831=$N$9,I831*$Q$9,B831=$N$10,I831*$Q$10)</f>
        <v>449876.17394383397</v>
      </c>
      <c r="K831" s="4">
        <f>SUM(H831,J831)</f>
        <v>455243.94394383399</v>
      </c>
      <c r="M831">
        <v>1737470</v>
      </c>
    </row>
    <row r="832" spans="1:13" x14ac:dyDescent="0.2">
      <c r="A832">
        <v>1737470</v>
      </c>
      <c r="B832">
        <v>2022</v>
      </c>
      <c r="C832" t="s">
        <v>5</v>
      </c>
      <c r="D832" t="s">
        <v>6</v>
      </c>
      <c r="E832" t="s">
        <v>7</v>
      </c>
      <c r="F832" t="s">
        <v>239</v>
      </c>
      <c r="G832" t="s">
        <v>238</v>
      </c>
      <c r="H832">
        <v>5475.84</v>
      </c>
      <c r="I832" cm="1">
        <f t="array" ref="I832">_xlfn.IFS(B832=$N$4,H832/$O$4,B832=$N$5,H832/$O$5,B832=$N$6,H832/$O$6,B832=$N$7,H832/$O$7,B832=$N$8,H832/$O$8,B832=$N$9,H832/$O$9,B832=$N$10,H832/$O$10)</f>
        <v>8.0962852413788414E-5</v>
      </c>
      <c r="J832" s="15" cm="1">
        <f t="array" ref="J832">_xlfn.IFS(B832=$N$4,I832*$Q$4,B832=$N$5,I832*$Q$5,B832=$N$6,I832*$Q$6,B832=$N$7,I832*$Q$7,B832=$N$8,I832*$Q$8,B832=$N$9,I832*$Q$9,B832=$N$10,I832*$Q$10)</f>
        <v>474992.84926330607</v>
      </c>
      <c r="K832" s="4">
        <f>SUM(H832,J832)</f>
        <v>480468.68926330609</v>
      </c>
      <c r="M832">
        <v>1737470</v>
      </c>
    </row>
    <row r="833" spans="1:13" x14ac:dyDescent="0.2">
      <c r="A833">
        <v>1737440</v>
      </c>
      <c r="B833">
        <v>2016</v>
      </c>
      <c r="C833" t="s">
        <v>5</v>
      </c>
      <c r="D833" t="s">
        <v>6</v>
      </c>
      <c r="E833" t="s">
        <v>7</v>
      </c>
      <c r="F833" t="s">
        <v>2750</v>
      </c>
      <c r="G833" s="9" t="s">
        <v>2749</v>
      </c>
      <c r="H833" s="10">
        <v>2181.37</v>
      </c>
      <c r="I833" cm="1">
        <f t="array" ref="I833">_xlfn.IFS(B833=$N$4,H833/$O$4,B833=$N$5,H833/$O$5,B833=$N$6,H833/$O$6,B833=$N$7,H833/$O$7,B833=$N$8,H833/$O$8,B833=$N$9,H833/$O$9,B833=$N$10,H833/$O$10)</f>
        <v>1.6749149323680592E-5</v>
      </c>
      <c r="J833" s="15" cm="1">
        <f t="array" ref="J833">_xlfn.IFS(B833=$N$4,I833*$Q$4,B833=$N$5,I833*$Q$5,B833=$N$6,I833*$Q$6,B833=$N$7,I833*$Q$7,B833=$N$8,I833*$Q$8,B833=$N$9,I833*$Q$9,B833=$N$10,I833*$Q$10)</f>
        <v>62683.176223787166</v>
      </c>
      <c r="K833" s="4">
        <f>SUM(H833,J833)</f>
        <v>64864.546223787169</v>
      </c>
      <c r="M833">
        <v>1737440</v>
      </c>
    </row>
    <row r="834" spans="1:13" x14ac:dyDescent="0.2">
      <c r="A834">
        <v>1737440</v>
      </c>
      <c r="B834">
        <v>2017</v>
      </c>
      <c r="C834" t="s">
        <v>5</v>
      </c>
      <c r="D834" t="s">
        <v>6</v>
      </c>
      <c r="E834" t="s">
        <v>7</v>
      </c>
      <c r="F834" t="s">
        <v>2750</v>
      </c>
      <c r="G834" s="8" t="s">
        <v>2749</v>
      </c>
      <c r="H834" s="11">
        <v>2104.1</v>
      </c>
      <c r="I834" cm="1">
        <f t="array" ref="I834">_xlfn.IFS(B834=$N$4,H834/$O$4,B834=$N$5,H834/$O$5,B834=$N$6,H834/$O$6,B834=$N$7,H834/$O$7,B834=$N$8,H834/$O$8,B834=$N$9,H834/$O$9,B834=$N$10,H834/$O$10)</f>
        <v>1.5749181584078429E-5</v>
      </c>
      <c r="J834" s="15" cm="1">
        <f t="array" ref="J834">_xlfn.IFS(B834=$N$4,I834*$Q$4,B834=$N$5,I834*$Q$5,B834=$N$6,I834*$Q$6,B834=$N$7,I834*$Q$7,B834=$N$8,I834*$Q$8,B834=$N$9,I834*$Q$9,B834=$N$10,I834*$Q$10)</f>
        <v>62781.965755729565</v>
      </c>
      <c r="K834" s="4">
        <f>SUM(H834,J834)</f>
        <v>64886.065755729564</v>
      </c>
      <c r="M834">
        <v>1737440</v>
      </c>
    </row>
    <row r="835" spans="1:13" x14ac:dyDescent="0.2">
      <c r="A835">
        <v>1737440</v>
      </c>
      <c r="B835">
        <v>2018</v>
      </c>
      <c r="C835" t="s">
        <v>5</v>
      </c>
      <c r="D835" t="s">
        <v>6</v>
      </c>
      <c r="E835" t="s">
        <v>7</v>
      </c>
      <c r="F835" t="s">
        <v>2750</v>
      </c>
      <c r="G835" s="8" t="s">
        <v>2749</v>
      </c>
      <c r="H835" s="11">
        <v>2198.91</v>
      </c>
      <c r="I835" cm="1">
        <f t="array" ref="I835">_xlfn.IFS(B835=$N$4,H835/$O$4,B835=$N$5,H835/$O$5,B835=$N$6,H835/$O$6,B835=$N$7,H835/$O$7,B835=$N$8,H835/$O$8,B835=$N$9,H835/$O$9,B835=$N$10,H835/$O$10)</f>
        <v>3.6783868492226937E-5</v>
      </c>
      <c r="J835" s="15" cm="1">
        <f t="array" ref="J835">_xlfn.IFS(B835=$N$4,I835*$Q$4,B835=$N$5,I835*$Q$5,B835=$N$6,I835*$Q$6,B835=$N$7,I835*$Q$7,B835=$N$8,I835*$Q$8,B835=$N$9,I835*$Q$9,B835=$N$10,I835*$Q$10)</f>
        <v>150634.55262785577</v>
      </c>
      <c r="K835" s="4">
        <f>SUM(H835,J835)</f>
        <v>152833.46262785577</v>
      </c>
      <c r="M835">
        <v>1737440</v>
      </c>
    </row>
    <row r="836" spans="1:13" x14ac:dyDescent="0.2">
      <c r="A836">
        <v>1737440</v>
      </c>
      <c r="B836">
        <v>2019</v>
      </c>
      <c r="C836" t="s">
        <v>5</v>
      </c>
      <c r="D836" t="s">
        <v>6</v>
      </c>
      <c r="E836" t="s">
        <v>7</v>
      </c>
      <c r="F836" t="s">
        <v>2750</v>
      </c>
      <c r="G836" s="25" t="s">
        <v>2749</v>
      </c>
      <c r="H836" s="26">
        <v>2187.38</v>
      </c>
      <c r="I836" cm="1">
        <f t="array" ref="I836">_xlfn.IFS(B836=$N$4,H836/$O$4,B836=$N$5,H836/$O$5,B836=$N$6,H836/$O$6,B836=$N$7,H836/$O$7,B836=$N$8,H836/$O$8,B836=$N$9,H836/$O$9,B836=$N$10,H836/$O$10)</f>
        <v>3.4857305470174724E-5</v>
      </c>
      <c r="J836" s="15" cm="1">
        <f t="array" ref="J836">_xlfn.IFS(B836=$N$4,I836*$Q$4,B836=$N$5,I836*$Q$5,B836=$N$6,I836*$Q$6,B836=$N$7,I836*$Q$7,B836=$N$8,I836*$Q$8,B836=$N$9,I836*$Q$9,B836=$N$10,I836*$Q$10)</f>
        <v>155673.44749716509</v>
      </c>
      <c r="K836" s="4">
        <f>SUM(H836,J836)</f>
        <v>157860.8274971651</v>
      </c>
      <c r="M836">
        <v>1737440</v>
      </c>
    </row>
    <row r="837" spans="1:13" x14ac:dyDescent="0.2">
      <c r="A837">
        <v>1737440</v>
      </c>
      <c r="B837">
        <v>2020</v>
      </c>
      <c r="C837" t="s">
        <v>5</v>
      </c>
      <c r="D837" t="s">
        <v>6</v>
      </c>
      <c r="E837" t="s">
        <v>7</v>
      </c>
      <c r="F837" t="s">
        <v>2750</v>
      </c>
      <c r="G837" s="8" t="s">
        <v>2749</v>
      </c>
      <c r="H837" s="11">
        <v>2122.61</v>
      </c>
      <c r="I837" cm="1">
        <f t="array" ref="I837">_xlfn.IFS(B837=$N$4,H837/$O$4,B837=$N$5,H837/$O$5,B837=$N$6,H837/$O$6,B837=$N$7,H837/$O$7,B837=$N$8,H837/$O$8,B837=$N$9,H837/$O$9,B837=$N$10,H837/$O$10)</f>
        <v>3.4539422417579589E-5</v>
      </c>
      <c r="J837" s="15" cm="1">
        <f t="array" ref="J837">_xlfn.IFS(B837=$N$4,I837*$Q$4,B837=$N$5,I837*$Q$5,B837=$N$6,I837*$Q$6,B837=$N$7,I837*$Q$7,B837=$N$8,I837*$Q$8,B837=$N$9,I837*$Q$9,B837=$N$10,I837*$Q$10)</f>
        <v>166253.84082758872</v>
      </c>
      <c r="K837" s="4">
        <f>SUM(H837,J837)</f>
        <v>168376.45082758871</v>
      </c>
      <c r="M837">
        <v>1737440</v>
      </c>
    </row>
    <row r="838" spans="1:13" x14ac:dyDescent="0.2">
      <c r="A838">
        <v>1737440</v>
      </c>
      <c r="B838">
        <v>2021</v>
      </c>
      <c r="C838" t="s">
        <v>5</v>
      </c>
      <c r="D838" t="s">
        <v>6</v>
      </c>
      <c r="E838" t="s">
        <v>7</v>
      </c>
      <c r="F838" t="s">
        <v>2750</v>
      </c>
      <c r="G838" s="8" t="s">
        <v>2749</v>
      </c>
      <c r="H838" s="11">
        <v>2389.56</v>
      </c>
      <c r="I838" cm="1">
        <f t="array" ref="I838">_xlfn.IFS(B838=$N$4,H838/$O$4,B838=$N$5,H838/$O$5,B838=$N$6,H838/$O$6,B838=$N$7,H838/$O$7,B838=$N$8,H838/$O$8,B838=$N$9,H838/$O$9,B838=$N$10,H838/$O$10)</f>
        <v>3.8958222787464585E-5</v>
      </c>
      <c r="J838" s="15" cm="1">
        <f t="array" ref="J838">_xlfn.IFS(B838=$N$4,I838*$Q$4,B838=$N$5,I838*$Q$5,B838=$N$6,I838*$Q$6,B838=$N$7,I838*$Q$7,B838=$N$8,I838*$Q$8,B838=$N$9,I838*$Q$9,B838=$N$10,I838*$Q$10)</f>
        <v>200270.52392506157</v>
      </c>
      <c r="K838" s="4">
        <f>SUM(H838,J838)</f>
        <v>202660.08392506157</v>
      </c>
      <c r="M838">
        <v>1737440</v>
      </c>
    </row>
    <row r="839" spans="1:13" x14ac:dyDescent="0.2">
      <c r="A839">
        <v>1737440</v>
      </c>
      <c r="B839">
        <v>2022</v>
      </c>
      <c r="C839" t="s">
        <v>5</v>
      </c>
      <c r="D839" t="s">
        <v>6</v>
      </c>
      <c r="E839" t="s">
        <v>7</v>
      </c>
      <c r="F839" t="s">
        <v>2750</v>
      </c>
      <c r="G839" t="s">
        <v>2749</v>
      </c>
      <c r="H839">
        <v>2500.2800000000002</v>
      </c>
      <c r="I839" cm="1">
        <f t="array" ref="I839">_xlfn.IFS(B839=$N$4,H839/$O$4,B839=$N$5,H839/$O$5,B839=$N$6,H839/$O$6,B839=$N$7,H839/$O$7,B839=$N$8,H839/$O$8,B839=$N$9,H839/$O$9,B839=$N$10,H839/$O$10)</f>
        <v>3.6967807794447408E-5</v>
      </c>
      <c r="J839" s="15" cm="1">
        <f t="array" ref="J839">_xlfn.IFS(B839=$N$4,I839*$Q$4,B839=$N$5,I839*$Q$5,B839=$N$6,I839*$Q$6,B839=$N$7,I839*$Q$7,B839=$N$8,I839*$Q$8,B839=$N$9,I839*$Q$9,B839=$N$10,I839*$Q$10)</f>
        <v>216882.72870574359</v>
      </c>
      <c r="K839" s="4">
        <f>SUM(H839,J839)</f>
        <v>219383.00870574359</v>
      </c>
      <c r="M839">
        <v>1737440</v>
      </c>
    </row>
    <row r="840" spans="1:13" x14ac:dyDescent="0.2">
      <c r="A840">
        <v>1737410</v>
      </c>
      <c r="B840">
        <v>2016</v>
      </c>
      <c r="C840" t="s">
        <v>5</v>
      </c>
      <c r="D840" t="s">
        <v>6</v>
      </c>
      <c r="E840" t="s">
        <v>7</v>
      </c>
      <c r="F840" t="s">
        <v>179</v>
      </c>
      <c r="G840" s="9" t="s">
        <v>178</v>
      </c>
      <c r="H840" s="10">
        <v>14434.8</v>
      </c>
      <c r="I840" cm="1">
        <f t="array" ref="I840">_xlfn.IFS(B840=$N$4,H840/$O$4,B840=$N$5,H840/$O$5,B840=$N$6,H840/$O$6,B840=$N$7,H840/$O$7,B840=$N$8,H840/$O$8,B840=$N$9,H840/$O$9,B840=$N$10,H840/$O$10)</f>
        <v>1.1083430168080821E-4</v>
      </c>
      <c r="J840" s="15" cm="1">
        <f t="array" ref="J840">_xlfn.IFS(B840=$N$4,I840*$Q$4,B840=$N$5,I840*$Q$5,B840=$N$6,I840*$Q$6,B840=$N$7,I840*$Q$7,B840=$N$8,I840*$Q$8,B840=$N$9,I840*$Q$9,B840=$N$10,I840*$Q$10)</f>
        <v>414793.96533147653</v>
      </c>
      <c r="K840" s="4">
        <f>SUM(H840,J840)</f>
        <v>429228.76533147652</v>
      </c>
      <c r="M840">
        <v>1737410</v>
      </c>
    </row>
    <row r="841" spans="1:13" x14ac:dyDescent="0.2">
      <c r="A841">
        <v>1737410</v>
      </c>
      <c r="B841">
        <v>2017</v>
      </c>
      <c r="C841" t="s">
        <v>5</v>
      </c>
      <c r="D841" t="s">
        <v>6</v>
      </c>
      <c r="E841" t="s">
        <v>7</v>
      </c>
      <c r="F841" t="s">
        <v>179</v>
      </c>
      <c r="G841" s="8" t="s">
        <v>178</v>
      </c>
      <c r="H841" s="11">
        <v>15623.03</v>
      </c>
      <c r="I841" cm="1">
        <f t="array" ref="I841">_xlfn.IFS(B841=$N$4,H841/$O$4,B841=$N$5,H841/$O$5,B841=$N$6,H841/$O$6,B841=$N$7,H841/$O$7,B841=$N$8,H841/$O$8,B841=$N$9,H841/$O$9,B841=$N$10,H841/$O$10)</f>
        <v>1.1693832819899474E-4</v>
      </c>
      <c r="J841" s="15" cm="1">
        <f t="array" ref="J841">_xlfn.IFS(B841=$N$4,I841*$Q$4,B841=$N$5,I841*$Q$5,B841=$N$6,I841*$Q$6,B841=$N$7,I841*$Q$7,B841=$N$8,I841*$Q$8,B841=$N$9,I841*$Q$9,B841=$N$10,I841*$Q$10)</f>
        <v>466158.7065542207</v>
      </c>
      <c r="K841" s="4">
        <f>SUM(H841,J841)</f>
        <v>481781.73655422073</v>
      </c>
      <c r="M841">
        <v>1737410</v>
      </c>
    </row>
    <row r="842" spans="1:13" x14ac:dyDescent="0.2">
      <c r="A842">
        <v>1737410</v>
      </c>
      <c r="B842">
        <v>2018</v>
      </c>
      <c r="C842" t="s">
        <v>5</v>
      </c>
      <c r="D842" t="s">
        <v>6</v>
      </c>
      <c r="E842" t="s">
        <v>7</v>
      </c>
      <c r="F842" t="s">
        <v>179</v>
      </c>
      <c r="G842" s="8" t="s">
        <v>178</v>
      </c>
      <c r="H842" s="11">
        <v>12314.23</v>
      </c>
      <c r="I842" cm="1">
        <f t="array" ref="I842">_xlfn.IFS(B842=$N$4,H842/$O$4,B842=$N$5,H842/$O$5,B842=$N$6,H842/$O$6,B842=$N$7,H842/$O$7,B842=$N$8,H842/$O$8,B842=$N$9,H842/$O$9,B842=$N$10,H842/$O$10)</f>
        <v>2.0599525078472322E-4</v>
      </c>
      <c r="J842" s="15" cm="1">
        <f t="array" ref="J842">_xlfn.IFS(B842=$N$4,I842*$Q$4,B842=$N$5,I842*$Q$5,B842=$N$6,I842*$Q$6,B842=$N$7,I842*$Q$7,B842=$N$8,I842*$Q$8,B842=$N$9,I842*$Q$9,B842=$N$10,I842*$Q$10)</f>
        <v>843576.37511608948</v>
      </c>
      <c r="K842" s="4">
        <f>SUM(H842,J842)</f>
        <v>855890.60511608946</v>
      </c>
      <c r="M842">
        <v>1737410</v>
      </c>
    </row>
    <row r="843" spans="1:13" x14ac:dyDescent="0.2">
      <c r="A843">
        <v>1737410</v>
      </c>
      <c r="B843">
        <v>2019</v>
      </c>
      <c r="C843" t="s">
        <v>5</v>
      </c>
      <c r="D843" t="s">
        <v>6</v>
      </c>
      <c r="E843" t="s">
        <v>7</v>
      </c>
      <c r="F843" t="s">
        <v>179</v>
      </c>
      <c r="G843" s="25" t="s">
        <v>178</v>
      </c>
      <c r="H843" s="26">
        <v>12268.87</v>
      </c>
      <c r="I843" cm="1">
        <f t="array" ref="I843">_xlfn.IFS(B843=$N$4,H843/$O$4,B843=$N$5,H843/$O$5,B843=$N$6,H843/$O$6,B843=$N$7,H843/$O$7,B843=$N$8,H843/$O$8,B843=$N$9,H843/$O$9,B843=$N$10,H843/$O$10)</f>
        <v>1.9551232495673481E-4</v>
      </c>
      <c r="J843" s="15" cm="1">
        <f t="array" ref="J843">_xlfn.IFS(B843=$N$4,I843*$Q$4,B843=$N$5,I843*$Q$5,B843=$N$6,I843*$Q$6,B843=$N$7,I843*$Q$7,B843=$N$8,I843*$Q$8,B843=$N$9,I843*$Q$9,B843=$N$10,I843*$Q$10)</f>
        <v>873162.08879780571</v>
      </c>
      <c r="K843" s="4">
        <f>SUM(H843,J843)</f>
        <v>885430.95879780571</v>
      </c>
      <c r="M843">
        <v>1737410</v>
      </c>
    </row>
    <row r="844" spans="1:13" x14ac:dyDescent="0.2">
      <c r="A844">
        <v>1737410</v>
      </c>
      <c r="B844">
        <v>2020</v>
      </c>
      <c r="C844" t="s">
        <v>5</v>
      </c>
      <c r="D844" t="s">
        <v>6</v>
      </c>
      <c r="E844" t="s">
        <v>7</v>
      </c>
      <c r="F844" t="s">
        <v>179</v>
      </c>
      <c r="G844" s="8" t="s">
        <v>178</v>
      </c>
      <c r="H844" s="11">
        <v>12255.56</v>
      </c>
      <c r="I844" cm="1">
        <f t="array" ref="I844">_xlfn.IFS(B844=$N$4,H844/$O$4,B844=$N$5,H844/$O$5,B844=$N$6,H844/$O$6,B844=$N$7,H844/$O$7,B844=$N$8,H844/$O$8,B844=$N$9,H844/$O$9,B844=$N$10,H844/$O$10)</f>
        <v>1.9942427662358682E-4</v>
      </c>
      <c r="J844" s="15" cm="1">
        <f t="array" ref="J844">_xlfn.IFS(B844=$N$4,I844*$Q$4,B844=$N$5,I844*$Q$5,B844=$N$6,I844*$Q$6,B844=$N$7,I844*$Q$7,B844=$N$8,I844*$Q$8,B844=$N$9,I844*$Q$9,B844=$N$10,I844*$Q$10)</f>
        <v>959919.1191471644</v>
      </c>
      <c r="K844" s="4">
        <f>SUM(H844,J844)</f>
        <v>972174.67914716445</v>
      </c>
      <c r="M844">
        <v>1737410</v>
      </c>
    </row>
    <row r="845" spans="1:13" x14ac:dyDescent="0.2">
      <c r="A845">
        <v>1737410</v>
      </c>
      <c r="B845">
        <v>2021</v>
      </c>
      <c r="C845" t="s">
        <v>5</v>
      </c>
      <c r="D845" t="s">
        <v>6</v>
      </c>
      <c r="E845" t="s">
        <v>7</v>
      </c>
      <c r="F845" t="s">
        <v>179</v>
      </c>
      <c r="G845" s="8" t="s">
        <v>178</v>
      </c>
      <c r="H845" s="11">
        <v>13064.42</v>
      </c>
      <c r="I845" cm="1">
        <f t="array" ref="I845">_xlfn.IFS(B845=$N$4,H845/$O$4,B845=$N$5,H845/$O$5,B845=$N$6,H845/$O$6,B845=$N$7,H845/$O$7,B845=$N$8,H845/$O$8,B845=$N$9,H845/$O$9,B845=$N$10,H845/$O$10)</f>
        <v>2.1299594274636673E-4</v>
      </c>
      <c r="J845" s="15" cm="1">
        <f t="array" ref="J845">_xlfn.IFS(B845=$N$4,I845*$Q$4,B845=$N$5,I845*$Q$5,B845=$N$6,I845*$Q$6,B845=$N$7,I845*$Q$7,B845=$N$8,I845*$Q$8,B845=$N$9,I845*$Q$9,B845=$N$10,I845*$Q$10)</f>
        <v>1094937.2429137803</v>
      </c>
      <c r="K845" s="4">
        <f>SUM(H845,J845)</f>
        <v>1108001.6629137802</v>
      </c>
      <c r="M845">
        <v>1737410</v>
      </c>
    </row>
    <row r="846" spans="1:13" x14ac:dyDescent="0.2">
      <c r="A846">
        <v>1737410</v>
      </c>
      <c r="B846">
        <v>2022</v>
      </c>
      <c r="C846" t="s">
        <v>5</v>
      </c>
      <c r="D846" t="s">
        <v>6</v>
      </c>
      <c r="E846" t="s">
        <v>7</v>
      </c>
      <c r="F846" t="s">
        <v>179</v>
      </c>
      <c r="G846" t="s">
        <v>178</v>
      </c>
      <c r="H846">
        <v>13811.46</v>
      </c>
      <c r="I846" cm="1">
        <f t="array" ref="I846">_xlfn.IFS(B846=$N$4,H846/$O$4,B846=$N$5,H846/$O$5,B846=$N$6,H846/$O$6,B846=$N$7,H846/$O$7,B846=$N$8,H846/$O$8,B846=$N$9,H846/$O$9,B846=$N$10,H846/$O$10)</f>
        <v>2.0420888806081661E-4</v>
      </c>
      <c r="J846" s="15" cm="1">
        <f t="array" ref="J846">_xlfn.IFS(B846=$N$4,I846*$Q$4,B846=$N$5,I846*$Q$5,B846=$N$6,I846*$Q$6,B846=$N$7,I846*$Q$7,B846=$N$8,I846*$Q$8,B846=$N$9,I846*$Q$9,B846=$N$10,I846*$Q$10)</f>
        <v>1198052.6709849413</v>
      </c>
      <c r="K846" s="4">
        <f>SUM(H846,J846)</f>
        <v>1211864.1309849413</v>
      </c>
      <c r="M846">
        <v>1737410</v>
      </c>
    </row>
    <row r="847" spans="1:13" x14ac:dyDescent="0.2">
      <c r="A847">
        <v>1737380</v>
      </c>
      <c r="B847">
        <v>2016</v>
      </c>
      <c r="C847" t="s">
        <v>5</v>
      </c>
      <c r="D847" t="s">
        <v>6</v>
      </c>
      <c r="E847" t="s">
        <v>7</v>
      </c>
      <c r="F847" t="s">
        <v>163</v>
      </c>
      <c r="G847" s="9" t="s">
        <v>162</v>
      </c>
      <c r="H847" s="10">
        <v>42331.49</v>
      </c>
      <c r="I847" cm="1">
        <f t="array" ref="I847">_xlfn.IFS(B847=$N$4,H847/$O$4,B847=$N$5,H847/$O$5,B847=$N$6,H847/$O$6,B847=$N$7,H847/$O$7,B847=$N$8,H847/$O$8,B847=$N$9,H847/$O$9,B847=$N$10,H847/$O$10)</f>
        <v>3.2503263871048549E-4</v>
      </c>
      <c r="J847" s="15" cm="1">
        <f t="array" ref="J847">_xlfn.IFS(B847=$N$4,I847*$Q$4,B847=$N$5,I847*$Q$5,B847=$N$6,I847*$Q$6,B847=$N$7,I847*$Q$7,B847=$N$8,I847*$Q$8,B847=$N$9,I847*$Q$9,B847=$N$10,I847*$Q$10)</f>
        <v>1216424.6539951884</v>
      </c>
      <c r="K847" s="4">
        <f>SUM(H847,J847)</f>
        <v>1258756.1439951884</v>
      </c>
      <c r="M847">
        <v>1737380</v>
      </c>
    </row>
    <row r="848" spans="1:13" x14ac:dyDescent="0.2">
      <c r="A848">
        <v>1737380</v>
      </c>
      <c r="B848">
        <v>2017</v>
      </c>
      <c r="C848" t="s">
        <v>5</v>
      </c>
      <c r="D848" t="s">
        <v>6</v>
      </c>
      <c r="E848" t="s">
        <v>7</v>
      </c>
      <c r="F848" t="s">
        <v>163</v>
      </c>
      <c r="G848" s="8" t="s">
        <v>162</v>
      </c>
      <c r="H848" s="11">
        <v>42856.33</v>
      </c>
      <c r="I848" cm="1">
        <f t="array" ref="I848">_xlfn.IFS(B848=$N$4,H848/$O$4,B848=$N$5,H848/$O$5,B848=$N$6,H848/$O$6,B848=$N$7,H848/$O$7,B848=$N$8,H848/$O$8,B848=$N$9,H848/$O$9,B848=$N$10,H848/$O$10)</f>
        <v>3.2077948918643977E-4</v>
      </c>
      <c r="J848" s="15" cm="1">
        <f t="array" ref="J848">_xlfn.IFS(B848=$N$4,I848*$Q$4,B848=$N$5,I848*$Q$5,B848=$N$6,I848*$Q$6,B848=$N$7,I848*$Q$7,B848=$N$8,I848*$Q$8,B848=$N$9,I848*$Q$9,B848=$N$10,I848*$Q$10)</f>
        <v>1278743.7110765865</v>
      </c>
      <c r="K848" s="4">
        <f>SUM(H848,J848)</f>
        <v>1321600.0410765866</v>
      </c>
      <c r="M848">
        <v>1737380</v>
      </c>
    </row>
    <row r="849" spans="1:13" x14ac:dyDescent="0.2">
      <c r="A849">
        <v>1737380</v>
      </c>
      <c r="B849">
        <v>2018</v>
      </c>
      <c r="C849" t="s">
        <v>5</v>
      </c>
      <c r="D849" t="s">
        <v>6</v>
      </c>
      <c r="E849" t="s">
        <v>7</v>
      </c>
      <c r="F849" t="s">
        <v>163</v>
      </c>
      <c r="G849" s="8" t="s">
        <v>162</v>
      </c>
      <c r="H849" s="11">
        <v>20793.2</v>
      </c>
      <c r="I849" cm="1">
        <f t="array" ref="I849">_xlfn.IFS(B849=$N$4,H849/$O$4,B849=$N$5,H849/$O$5,B849=$N$6,H849/$O$6,B849=$N$7,H849/$O$7,B849=$N$8,H849/$O$8,B849=$N$9,H849/$O$9,B849=$N$10,H849/$O$10)</f>
        <v>3.4783339669771534E-4</v>
      </c>
      <c r="J849" s="15" cm="1">
        <f t="array" ref="J849">_xlfn.IFS(B849=$N$4,I849*$Q$4,B849=$N$5,I849*$Q$5,B849=$N$6,I849*$Q$6,B849=$N$7,I849*$Q$7,B849=$N$8,I849*$Q$8,B849=$N$9,I849*$Q$9,B849=$N$10,I849*$Q$10)</f>
        <v>1424421.3631760876</v>
      </c>
      <c r="K849" s="4">
        <f>SUM(H849,J849)</f>
        <v>1445214.5631760876</v>
      </c>
      <c r="M849">
        <v>1737380</v>
      </c>
    </row>
    <row r="850" spans="1:13" x14ac:dyDescent="0.2">
      <c r="A850">
        <v>1737380</v>
      </c>
      <c r="B850">
        <v>2019</v>
      </c>
      <c r="C850" t="s">
        <v>5</v>
      </c>
      <c r="D850" t="s">
        <v>6</v>
      </c>
      <c r="E850" t="s">
        <v>7</v>
      </c>
      <c r="F850" t="s">
        <v>163</v>
      </c>
      <c r="G850" s="25" t="s">
        <v>162</v>
      </c>
      <c r="H850" s="26">
        <v>21812.959999999999</v>
      </c>
      <c r="I850" cm="1">
        <f t="array" ref="I850">_xlfn.IFS(B850=$N$4,H850/$O$4,B850=$N$5,H850/$O$5,B850=$N$6,H850/$O$6,B850=$N$7,H850/$O$7,B850=$N$8,H850/$O$8,B850=$N$9,H850/$O$9,B850=$N$10,H850/$O$10)</f>
        <v>3.4760353021820738E-4</v>
      </c>
      <c r="J850" s="15" cm="1">
        <f t="array" ref="J850">_xlfn.IFS(B850=$N$4,I850*$Q$4,B850=$N$5,I850*$Q$5,B850=$N$6,I850*$Q$6,B850=$N$7,I850*$Q$7,B850=$N$8,I850*$Q$8,B850=$N$9,I850*$Q$9,B850=$N$10,I850*$Q$10)</f>
        <v>1552404.5585667614</v>
      </c>
      <c r="K850" s="4">
        <f>SUM(H850,J850)</f>
        <v>1574217.5185667614</v>
      </c>
      <c r="M850">
        <v>1737380</v>
      </c>
    </row>
    <row r="851" spans="1:13" x14ac:dyDescent="0.2">
      <c r="A851">
        <v>1737380</v>
      </c>
      <c r="B851">
        <v>2020</v>
      </c>
      <c r="C851" t="s">
        <v>5</v>
      </c>
      <c r="D851" t="s">
        <v>6</v>
      </c>
      <c r="E851" t="s">
        <v>7</v>
      </c>
      <c r="F851" t="s">
        <v>163</v>
      </c>
      <c r="G851" s="8" t="s">
        <v>162</v>
      </c>
      <c r="H851" s="11">
        <v>21791.73</v>
      </c>
      <c r="I851" cm="1">
        <f t="array" ref="I851">_xlfn.IFS(B851=$N$4,H851/$O$4,B851=$N$5,H851/$O$5,B851=$N$6,H851/$O$6,B851=$N$7,H851/$O$7,B851=$N$8,H851/$O$8,B851=$N$9,H851/$O$9,B851=$N$10,H851/$O$10)</f>
        <v>3.5459823880969258E-4</v>
      </c>
      <c r="J851" s="15" cm="1">
        <f t="array" ref="J851">_xlfn.IFS(B851=$N$4,I851*$Q$4,B851=$N$5,I851*$Q$5,B851=$N$6,I851*$Q$6,B851=$N$7,I851*$Q$7,B851=$N$8,I851*$Q$8,B851=$N$9,I851*$Q$9,B851=$N$10,I851*$Q$10)</f>
        <v>1706841.4879689578</v>
      </c>
      <c r="K851" s="4">
        <f>SUM(H851,J851)</f>
        <v>1728633.2179689577</v>
      </c>
      <c r="M851">
        <v>1737380</v>
      </c>
    </row>
    <row r="852" spans="1:13" x14ac:dyDescent="0.2">
      <c r="A852">
        <v>1737380</v>
      </c>
      <c r="B852">
        <v>2021</v>
      </c>
      <c r="C852" t="s">
        <v>5</v>
      </c>
      <c r="D852" t="s">
        <v>6</v>
      </c>
      <c r="E852" t="s">
        <v>7</v>
      </c>
      <c r="F852" t="s">
        <v>163</v>
      </c>
      <c r="G852" s="8" t="s">
        <v>162</v>
      </c>
      <c r="H852" s="11">
        <v>21892.77</v>
      </c>
      <c r="I852" cm="1">
        <f t="array" ref="I852">_xlfn.IFS(B852=$N$4,H852/$O$4,B852=$N$5,H852/$O$5,B852=$N$6,H852/$O$6,B852=$N$7,H852/$O$7,B852=$N$8,H852/$O$8,B852=$N$9,H852/$O$9,B852=$N$10,H852/$O$10)</f>
        <v>3.5692906271226547E-4</v>
      </c>
      <c r="J852" s="15" cm="1">
        <f t="array" ref="J852">_xlfn.IFS(B852=$N$4,I852*$Q$4,B852=$N$5,I852*$Q$5,B852=$N$6,I852*$Q$6,B852=$N$7,I852*$Q$7,B852=$N$8,I852*$Q$8,B852=$N$9,I852*$Q$9,B852=$N$10,I852*$Q$10)</f>
        <v>1834846.7994404284</v>
      </c>
      <c r="K852" s="4">
        <f>SUM(H852,J852)</f>
        <v>1856739.5694404284</v>
      </c>
      <c r="M852">
        <v>1737380</v>
      </c>
    </row>
    <row r="853" spans="1:13" x14ac:dyDescent="0.2">
      <c r="A853">
        <v>1737380</v>
      </c>
      <c r="B853">
        <v>2022</v>
      </c>
      <c r="C853" t="s">
        <v>5</v>
      </c>
      <c r="D853" t="s">
        <v>6</v>
      </c>
      <c r="E853" t="s">
        <v>7</v>
      </c>
      <c r="F853" t="s">
        <v>163</v>
      </c>
      <c r="G853" t="s">
        <v>162</v>
      </c>
      <c r="H853">
        <v>23076.560000000001</v>
      </c>
      <c r="I853" cm="1">
        <f t="array" ref="I853">_xlfn.IFS(B853=$N$4,H853/$O$4,B853=$N$5,H853/$O$5,B853=$N$6,H853/$O$6,B853=$N$7,H853/$O$7,B853=$N$8,H853/$O$8,B853=$N$9,H853/$O$9,B853=$N$10,H853/$O$10)</f>
        <v>3.4119771971020577E-4</v>
      </c>
      <c r="J853" s="15" cm="1">
        <f t="array" ref="J853">_xlfn.IFS(B853=$N$4,I853*$Q$4,B853=$N$5,I853*$Q$5,B853=$N$6,I853*$Q$6,B853=$N$7,I853*$Q$7,B853=$N$8,I853*$Q$8,B853=$N$9,I853*$Q$9,B853=$N$10,I853*$Q$10)</f>
        <v>2001738.7260394092</v>
      </c>
      <c r="K853" s="4">
        <f>SUM(H853,J853)</f>
        <v>2024815.2860394092</v>
      </c>
      <c r="M853">
        <v>1737380</v>
      </c>
    </row>
    <row r="854" spans="1:13" x14ac:dyDescent="0.2">
      <c r="A854">
        <v>1737350</v>
      </c>
      <c r="B854">
        <v>2016</v>
      </c>
      <c r="C854" t="s">
        <v>5</v>
      </c>
      <c r="D854" t="s">
        <v>6</v>
      </c>
      <c r="E854" t="s">
        <v>7</v>
      </c>
      <c r="F854" t="s">
        <v>2172</v>
      </c>
      <c r="G854" s="9" t="s">
        <v>2171</v>
      </c>
      <c r="H854" s="10">
        <v>171406.57</v>
      </c>
      <c r="I854" cm="1">
        <f t="array" ref="I854">_xlfn.IFS(B854=$N$4,H854/$O$4,B854=$N$5,H854/$O$5,B854=$N$6,H854/$O$6,B854=$N$7,H854/$O$7,B854=$N$8,H854/$O$8,B854=$N$9,H854/$O$9,B854=$N$10,H854/$O$10)</f>
        <v>1.3161060416114231E-3</v>
      </c>
      <c r="J854" s="15" cm="1">
        <f t="array" ref="J854">_xlfn.IFS(B854=$N$4,I854*$Q$4,B854=$N$5,I854*$Q$5,B854=$N$6,I854*$Q$6,B854=$N$7,I854*$Q$7,B854=$N$8,I854*$Q$8,B854=$N$9,I854*$Q$9,B854=$N$10,I854*$Q$10)</f>
        <v>4925486.3838894414</v>
      </c>
      <c r="K854" s="4">
        <f>SUM(H854,J854)</f>
        <v>5096892.9538894417</v>
      </c>
      <c r="M854">
        <v>1737350</v>
      </c>
    </row>
    <row r="855" spans="1:13" x14ac:dyDescent="0.2">
      <c r="A855">
        <v>1737350</v>
      </c>
      <c r="B855">
        <v>2017</v>
      </c>
      <c r="C855" t="s">
        <v>5</v>
      </c>
      <c r="D855" t="s">
        <v>6</v>
      </c>
      <c r="E855" t="s">
        <v>7</v>
      </c>
      <c r="F855" t="s">
        <v>2172</v>
      </c>
      <c r="G855" s="8" t="s">
        <v>2171</v>
      </c>
      <c r="H855" s="11">
        <v>185094.38</v>
      </c>
      <c r="I855" cm="1">
        <f t="array" ref="I855">_xlfn.IFS(B855=$N$4,H855/$O$4,B855=$N$5,H855/$O$5,B855=$N$6,H855/$O$6,B855=$N$7,H855/$O$7,B855=$N$8,H855/$O$8,B855=$N$9,H855/$O$9,B855=$N$10,H855/$O$10)</f>
        <v>1.3854308259172161E-3</v>
      </c>
      <c r="J855" s="15" cm="1">
        <f t="array" ref="J855">_xlfn.IFS(B855=$N$4,I855*$Q$4,B855=$N$5,I855*$Q$5,B855=$N$6,I855*$Q$6,B855=$N$7,I855*$Q$7,B855=$N$8,I855*$Q$8,B855=$N$9,I855*$Q$9,B855=$N$10,I855*$Q$10)</f>
        <v>5522831.1519119786</v>
      </c>
      <c r="K855" s="4">
        <f>SUM(H855,J855)</f>
        <v>5707925.5319119785</v>
      </c>
      <c r="M855">
        <v>1737350</v>
      </c>
    </row>
    <row r="856" spans="1:13" x14ac:dyDescent="0.2">
      <c r="A856">
        <v>1737350</v>
      </c>
      <c r="B856">
        <v>2018</v>
      </c>
      <c r="C856" t="s">
        <v>5</v>
      </c>
      <c r="D856" t="s">
        <v>6</v>
      </c>
      <c r="E856" t="s">
        <v>7</v>
      </c>
      <c r="F856" t="s">
        <v>2172</v>
      </c>
      <c r="G856" s="8" t="s">
        <v>2171</v>
      </c>
      <c r="H856" s="11">
        <v>105685.62</v>
      </c>
      <c r="I856" cm="1">
        <f t="array" ref="I856">_xlfn.IFS(B856=$N$4,H856/$O$4,B856=$N$5,H856/$O$5,B856=$N$6,H856/$O$6,B856=$N$7,H856/$O$7,B856=$N$8,H856/$O$8,B856=$N$9,H856/$O$9,B856=$N$10,H856/$O$10)</f>
        <v>1.7679331794386625E-3</v>
      </c>
      <c r="J856" s="15" cm="1">
        <f t="array" ref="J856">_xlfn.IFS(B856=$N$4,I856*$Q$4,B856=$N$5,I856*$Q$5,B856=$N$6,I856*$Q$6,B856=$N$7,I856*$Q$7,B856=$N$8,I856*$Q$8,B856=$N$9,I856*$Q$9,B856=$N$10,I856*$Q$10)</f>
        <v>7239907.9943688307</v>
      </c>
      <c r="K856" s="4">
        <f>SUM(H856,J856)</f>
        <v>7345593.6143688308</v>
      </c>
      <c r="M856">
        <v>1737350</v>
      </c>
    </row>
    <row r="857" spans="1:13" x14ac:dyDescent="0.2">
      <c r="A857">
        <v>1737350</v>
      </c>
      <c r="B857">
        <v>2019</v>
      </c>
      <c r="C857" t="s">
        <v>5</v>
      </c>
      <c r="D857" t="s">
        <v>6</v>
      </c>
      <c r="E857" t="s">
        <v>7</v>
      </c>
      <c r="F857" t="s">
        <v>2172</v>
      </c>
      <c r="G857" s="25" t="s">
        <v>2171</v>
      </c>
      <c r="H857" s="26">
        <v>108683.78</v>
      </c>
      <c r="I857" cm="1">
        <f t="array" ref="I857">_xlfn.IFS(B857=$N$4,H857/$O$4,B857=$N$5,H857/$O$5,B857=$N$6,H857/$O$6,B857=$N$7,H857/$O$7,B857=$N$8,H857/$O$8,B857=$N$9,H857/$O$9,B857=$N$10,H857/$O$10)</f>
        <v>1.7319458526242656E-3</v>
      </c>
      <c r="J857" s="15" cm="1">
        <f t="array" ref="J857">_xlfn.IFS(B857=$N$4,I857*$Q$4,B857=$N$5,I857*$Q$5,B857=$N$6,I857*$Q$6,B857=$N$7,I857*$Q$7,B857=$N$8,I857*$Q$8,B857=$N$9,I857*$Q$9,B857=$N$10,I857*$Q$10)</f>
        <v>7734906.0152435526</v>
      </c>
      <c r="K857" s="4">
        <f>SUM(H857,J857)</f>
        <v>7843589.7952435529</v>
      </c>
      <c r="M857">
        <v>1737350</v>
      </c>
    </row>
    <row r="858" spans="1:13" x14ac:dyDescent="0.2">
      <c r="A858">
        <v>1737350</v>
      </c>
      <c r="B858">
        <v>2020</v>
      </c>
      <c r="C858" t="s">
        <v>5</v>
      </c>
      <c r="D858" t="s">
        <v>6</v>
      </c>
      <c r="E858" t="s">
        <v>7</v>
      </c>
      <c r="F858" t="s">
        <v>2172</v>
      </c>
      <c r="G858" s="8" t="s">
        <v>2171</v>
      </c>
      <c r="H858" s="11">
        <v>116295.24</v>
      </c>
      <c r="I858" cm="1">
        <f t="array" ref="I858">_xlfn.IFS(B858=$N$4,H858/$O$4,B858=$N$5,H858/$O$5,B858=$N$6,H858/$O$6,B858=$N$7,H858/$O$7,B858=$N$8,H858/$O$8,B858=$N$9,H858/$O$9,B858=$N$10,H858/$O$10)</f>
        <v>1.8923732666452143E-3</v>
      </c>
      <c r="J858" s="15" cm="1">
        <f t="array" ref="J858">_xlfn.IFS(B858=$N$4,I858*$Q$4,B858=$N$5,I858*$Q$5,B858=$N$6,I858*$Q$6,B858=$N$7,I858*$Q$7,B858=$N$8,I858*$Q$8,B858=$N$9,I858*$Q$9,B858=$N$10,I858*$Q$10)</f>
        <v>9108847.2776281219</v>
      </c>
      <c r="K858" s="4">
        <f>SUM(H858,J858)</f>
        <v>9225142.5176281221</v>
      </c>
      <c r="M858">
        <v>1737350</v>
      </c>
    </row>
    <row r="859" spans="1:13" x14ac:dyDescent="0.2">
      <c r="A859">
        <v>1737350</v>
      </c>
      <c r="B859">
        <v>2021</v>
      </c>
      <c r="C859" t="s">
        <v>5</v>
      </c>
      <c r="D859" t="s">
        <v>6</v>
      </c>
      <c r="E859" t="s">
        <v>7</v>
      </c>
      <c r="F859" t="s">
        <v>2172</v>
      </c>
      <c r="G859" s="8" t="s">
        <v>2171</v>
      </c>
      <c r="H859" s="11">
        <v>124957.66</v>
      </c>
      <c r="I859" cm="1">
        <f t="array" ref="I859">_xlfn.IFS(B859=$N$4,H859/$O$4,B859=$N$5,H859/$O$5,B859=$N$6,H859/$O$6,B859=$N$7,H859/$O$7,B859=$N$8,H859/$O$8,B859=$N$9,H859/$O$9,B859=$N$10,H859/$O$10)</f>
        <v>2.0372488480223357E-3</v>
      </c>
      <c r="J859" s="15" cm="1">
        <f t="array" ref="J859">_xlfn.IFS(B859=$N$4,I859*$Q$4,B859=$N$5,I859*$Q$5,B859=$N$6,I859*$Q$6,B859=$N$7,I859*$Q$7,B859=$N$8,I859*$Q$8,B859=$N$9,I859*$Q$9,B859=$N$10,I859*$Q$10)</f>
        <v>10472779.941348914</v>
      </c>
      <c r="K859" s="4">
        <f>SUM(H859,J859)</f>
        <v>10597737.601348914</v>
      </c>
      <c r="M859">
        <v>1737350</v>
      </c>
    </row>
    <row r="860" spans="1:13" x14ac:dyDescent="0.2">
      <c r="A860">
        <v>1737350</v>
      </c>
      <c r="B860">
        <v>2022</v>
      </c>
      <c r="C860" t="s">
        <v>5</v>
      </c>
      <c r="D860" t="s">
        <v>6</v>
      </c>
      <c r="E860" t="s">
        <v>7</v>
      </c>
      <c r="F860" t="s">
        <v>2172</v>
      </c>
      <c r="G860" t="s">
        <v>2171</v>
      </c>
      <c r="H860">
        <v>128318.6</v>
      </c>
      <c r="I860" cm="1">
        <f t="array" ref="I860">_xlfn.IFS(B860=$N$4,H860/$O$4,B860=$N$5,H860/$O$5,B860=$N$6,H860/$O$6,B860=$N$7,H860/$O$7,B860=$N$8,H860/$O$8,B860=$N$9,H860/$O$9,B860=$N$10,H860/$O$10)</f>
        <v>1.8972504444512532E-3</v>
      </c>
      <c r="J860" s="15" cm="1">
        <f t="array" ref="J860">_xlfn.IFS(B860=$N$4,I860*$Q$4,B860=$N$5,I860*$Q$5,B860=$N$6,I860*$Q$6,B860=$N$7,I860*$Q$7,B860=$N$8,I860*$Q$8,B860=$N$9,I860*$Q$9,B860=$N$10,I860*$Q$10)</f>
        <v>11130788.596357539</v>
      </c>
      <c r="K860" s="4">
        <f>SUM(H860,J860)</f>
        <v>11259107.196357539</v>
      </c>
      <c r="M860">
        <v>1737350</v>
      </c>
    </row>
    <row r="861" spans="1:13" x14ac:dyDescent="0.2">
      <c r="A861">
        <v>1737320</v>
      </c>
      <c r="B861">
        <v>2016</v>
      </c>
      <c r="C861" t="s">
        <v>5</v>
      </c>
      <c r="D861" t="s">
        <v>6</v>
      </c>
      <c r="E861" t="s">
        <v>7</v>
      </c>
      <c r="F861" t="s">
        <v>1654</v>
      </c>
      <c r="G861" s="9" t="s">
        <v>1653</v>
      </c>
      <c r="H861" s="10">
        <v>18413.89</v>
      </c>
      <c r="I861" cm="1">
        <f t="array" ref="I861">_xlfn.IFS(B861=$N$4,H861/$O$4,B861=$N$5,H861/$O$5,B861=$N$6,H861/$O$6,B861=$N$7,H861/$O$7,B861=$N$8,H861/$O$8,B861=$N$9,H861/$O$9,B861=$N$10,H861/$O$10)</f>
        <v>1.4138683177994968E-4</v>
      </c>
      <c r="J861" s="15" cm="1">
        <f t="array" ref="J861">_xlfn.IFS(B861=$N$4,I861*$Q$4,B861=$N$5,I861*$Q$5,B861=$N$6,I861*$Q$6,B861=$N$7,I861*$Q$7,B861=$N$8,I861*$Q$8,B861=$N$9,I861*$Q$9,B861=$N$10,I861*$Q$10)</f>
        <v>529135.86958445027</v>
      </c>
      <c r="K861" s="4">
        <f>SUM(H861,J861)</f>
        <v>547549.75958445028</v>
      </c>
      <c r="M861">
        <v>1737320</v>
      </c>
    </row>
    <row r="862" spans="1:13" x14ac:dyDescent="0.2">
      <c r="A862">
        <v>1737320</v>
      </c>
      <c r="B862">
        <v>2017</v>
      </c>
      <c r="C862" t="s">
        <v>5</v>
      </c>
      <c r="D862" t="s">
        <v>6</v>
      </c>
      <c r="E862" t="s">
        <v>7</v>
      </c>
      <c r="F862" t="s">
        <v>1654</v>
      </c>
      <c r="G862" s="8" t="s">
        <v>1653</v>
      </c>
      <c r="H862" s="11">
        <v>22266.94</v>
      </c>
      <c r="I862" cm="1">
        <f t="array" ref="I862">_xlfn.IFS(B862=$N$4,H862/$O$4,B862=$N$5,H862/$O$5,B862=$N$6,H862/$O$6,B862=$N$7,H862/$O$7,B862=$N$8,H862/$O$8,B862=$N$9,H862/$O$9,B862=$N$10,H862/$O$10)</f>
        <v>1.6666797271126815E-4</v>
      </c>
      <c r="J862" s="15" cm="1">
        <f t="array" ref="J862">_xlfn.IFS(B862=$N$4,I862*$Q$4,B862=$N$5,I862*$Q$5,B862=$N$6,I862*$Q$6,B862=$N$7,I862*$Q$7,B862=$N$8,I862*$Q$8,B862=$N$9,I862*$Q$9,B862=$N$10,I862*$Q$10)</f>
        <v>664399.15620212199</v>
      </c>
      <c r="K862" s="4">
        <f>SUM(H862,J862)</f>
        <v>686666.09620212193</v>
      </c>
      <c r="M862">
        <v>1737320</v>
      </c>
    </row>
    <row r="863" spans="1:13" x14ac:dyDescent="0.2">
      <c r="A863">
        <v>1737320</v>
      </c>
      <c r="B863">
        <v>2018</v>
      </c>
      <c r="C863" t="s">
        <v>5</v>
      </c>
      <c r="D863" t="s">
        <v>6</v>
      </c>
      <c r="E863" t="s">
        <v>7</v>
      </c>
      <c r="F863" t="s">
        <v>1654</v>
      </c>
      <c r="G863" s="8" t="s">
        <v>1653</v>
      </c>
      <c r="H863" s="11">
        <v>9749.16</v>
      </c>
      <c r="I863" cm="1">
        <f t="array" ref="I863">_xlfn.IFS(B863=$N$4,H863/$O$4,B863=$N$5,H863/$O$5,B863=$N$6,H863/$O$6,B863=$N$7,H863/$O$7,B863=$N$8,H863/$O$8,B863=$N$9,H863/$O$9,B863=$N$10,H863/$O$10)</f>
        <v>1.6308617421798946E-4</v>
      </c>
      <c r="J863" s="15" cm="1">
        <f t="array" ref="J863">_xlfn.IFS(B863=$N$4,I863*$Q$4,B863=$N$5,I863*$Q$5,B863=$N$6,I863*$Q$6,B863=$N$7,I863*$Q$7,B863=$N$8,I863*$Q$8,B863=$N$9,I863*$Q$9,B863=$N$10,I863*$Q$10)</f>
        <v>667858.32757929445</v>
      </c>
      <c r="K863" s="4">
        <f>SUM(H863,J863)</f>
        <v>677607.48757929448</v>
      </c>
      <c r="M863">
        <v>1737320</v>
      </c>
    </row>
    <row r="864" spans="1:13" x14ac:dyDescent="0.2">
      <c r="A864">
        <v>1737320</v>
      </c>
      <c r="B864">
        <v>2019</v>
      </c>
      <c r="C864" t="s">
        <v>5</v>
      </c>
      <c r="D864" t="s">
        <v>6</v>
      </c>
      <c r="E864" t="s">
        <v>7</v>
      </c>
      <c r="F864" t="s">
        <v>1654</v>
      </c>
      <c r="G864" s="25" t="s">
        <v>1653</v>
      </c>
      <c r="H864" s="26">
        <v>10634.61</v>
      </c>
      <c r="I864" cm="1">
        <f t="array" ref="I864">_xlfn.IFS(B864=$N$4,H864/$O$4,B864=$N$5,H864/$O$5,B864=$N$6,H864/$O$6,B864=$N$7,H864/$O$7,B864=$N$8,H864/$O$8,B864=$N$9,H864/$O$9,B864=$N$10,H864/$O$10)</f>
        <v>1.6946934201015593E-4</v>
      </c>
      <c r="J864" s="15" cm="1">
        <f t="array" ref="J864">_xlfn.IFS(B864=$N$4,I864*$Q$4,B864=$N$5,I864*$Q$5,B864=$N$6,I864*$Q$6,B864=$N$7,I864*$Q$7,B864=$N$8,I864*$Q$8,B864=$N$9,I864*$Q$9,B864=$N$10,I864*$Q$10)</f>
        <v>756853.58807698125</v>
      </c>
      <c r="K864" s="4">
        <f>SUM(H864,J864)</f>
        <v>767488.19807698124</v>
      </c>
      <c r="M864">
        <v>1737320</v>
      </c>
    </row>
    <row r="865" spans="1:13" x14ac:dyDescent="0.2">
      <c r="A865">
        <v>1737320</v>
      </c>
      <c r="B865">
        <v>2020</v>
      </c>
      <c r="C865" t="s">
        <v>5</v>
      </c>
      <c r="D865" t="s">
        <v>6</v>
      </c>
      <c r="E865" t="s">
        <v>7</v>
      </c>
      <c r="F865" t="s">
        <v>1654</v>
      </c>
      <c r="G865" s="8" t="s">
        <v>1653</v>
      </c>
      <c r="H865" s="11">
        <v>11041.7</v>
      </c>
      <c r="I865" cm="1">
        <f t="array" ref="I865">_xlfn.IFS(B865=$N$4,H865/$O$4,B865=$N$5,H865/$O$5,B865=$N$6,H865/$O$6,B865=$N$7,H865/$O$7,B865=$N$8,H865/$O$8,B865=$N$9,H865/$O$9,B865=$N$10,H865/$O$10)</f>
        <v>1.7967216799515151E-4</v>
      </c>
      <c r="J865" s="15" cm="1">
        <f t="array" ref="J865">_xlfn.IFS(B865=$N$4,I865*$Q$4,B865=$N$5,I865*$Q$5,B865=$N$6,I865*$Q$6,B865=$N$7,I865*$Q$7,B865=$N$8,I865*$Q$8,B865=$N$9,I865*$Q$9,B865=$N$10,I865*$Q$10)</f>
        <v>864843.2987058321</v>
      </c>
      <c r="K865" s="4">
        <f>SUM(H865,J865)</f>
        <v>875884.99870583205</v>
      </c>
      <c r="M865">
        <v>1737320</v>
      </c>
    </row>
    <row r="866" spans="1:13" x14ac:dyDescent="0.2">
      <c r="A866">
        <v>1737320</v>
      </c>
      <c r="B866">
        <v>2021</v>
      </c>
      <c r="C866" t="s">
        <v>5</v>
      </c>
      <c r="D866" t="s">
        <v>6</v>
      </c>
      <c r="E866" t="s">
        <v>7</v>
      </c>
      <c r="F866" t="s">
        <v>1654</v>
      </c>
      <c r="G866" s="8" t="s">
        <v>1653</v>
      </c>
      <c r="H866" s="11">
        <v>11316.56</v>
      </c>
      <c r="I866" cm="1">
        <f t="array" ref="I866">_xlfn.IFS(B866=$N$4,H866/$O$4,B866=$N$5,H866/$O$5,B866=$N$6,H866/$O$6,B866=$N$7,H866/$O$7,B866=$N$8,H866/$O$8,B866=$N$9,H866/$O$9,B866=$N$10,H866/$O$10)</f>
        <v>1.8449968432167856E-4</v>
      </c>
      <c r="J866" s="15" cm="1">
        <f t="array" ref="J866">_xlfn.IFS(B866=$N$4,I866*$Q$4,B866=$N$5,I866*$Q$5,B866=$N$6,I866*$Q$6,B866=$N$7,I866*$Q$7,B866=$N$8,I866*$Q$8,B866=$N$9,I866*$Q$9,B866=$N$10,I866*$Q$10)</f>
        <v>948447.99889075581</v>
      </c>
      <c r="K866" s="4">
        <f>SUM(H866,J866)</f>
        <v>959764.55889075587</v>
      </c>
      <c r="M866">
        <v>1737320</v>
      </c>
    </row>
    <row r="867" spans="1:13" x14ac:dyDescent="0.2">
      <c r="A867">
        <v>1737320</v>
      </c>
      <c r="B867">
        <v>2022</v>
      </c>
      <c r="C867" t="s">
        <v>5</v>
      </c>
      <c r="D867" t="s">
        <v>6</v>
      </c>
      <c r="E867" t="s">
        <v>7</v>
      </c>
      <c r="F867" t="s">
        <v>1654</v>
      </c>
      <c r="G867" t="s">
        <v>1653</v>
      </c>
      <c r="H867">
        <v>11720.49</v>
      </c>
      <c r="I867" cm="1">
        <f t="array" ref="I867">_xlfn.IFS(B867=$N$4,H867/$O$4,B867=$N$5,H867/$O$5,B867=$N$6,H867/$O$6,B867=$N$7,H867/$O$7,B867=$N$8,H867/$O$8,B867=$N$9,H867/$O$9,B867=$N$10,H867/$O$10)</f>
        <v>1.7329291982367691E-4</v>
      </c>
      <c r="J867" s="15" cm="1">
        <f t="array" ref="J867">_xlfn.IFS(B867=$N$4,I867*$Q$4,B867=$N$5,I867*$Q$5,B867=$N$6,I867*$Q$6,B867=$N$7,I867*$Q$7,B867=$N$8,I867*$Q$8,B867=$N$9,I867*$Q$9,B867=$N$10,I867*$Q$10)</f>
        <v>1016674.8736015088</v>
      </c>
      <c r="K867" s="4">
        <f>SUM(H867,J867)</f>
        <v>1028395.3636015088</v>
      </c>
      <c r="M867">
        <v>1737320</v>
      </c>
    </row>
    <row r="868" spans="1:13" x14ac:dyDescent="0.2">
      <c r="A868">
        <v>1737230</v>
      </c>
      <c r="B868">
        <v>2016</v>
      </c>
      <c r="C868" t="s">
        <v>5</v>
      </c>
      <c r="D868" t="s">
        <v>6</v>
      </c>
      <c r="E868" t="s">
        <v>7</v>
      </c>
      <c r="F868" t="s">
        <v>1159</v>
      </c>
      <c r="G868" s="9" t="s">
        <v>1158</v>
      </c>
      <c r="H868" s="10">
        <v>15960.69</v>
      </c>
      <c r="I868" cm="1">
        <f t="array" ref="I868">_xlfn.IFS(B868=$N$4,H868/$O$4,B868=$N$5,H868/$O$5,B868=$N$6,H868/$O$6,B868=$N$7,H868/$O$7,B868=$N$8,H868/$O$8,B868=$N$9,H868/$O$9,B868=$N$10,H868/$O$10)</f>
        <v>1.2255049813602258E-4</v>
      </c>
      <c r="J868" s="15" cm="1">
        <f t="array" ref="J868">_xlfn.IFS(B868=$N$4,I868*$Q$4,B868=$N$5,I868*$Q$5,B868=$N$6,I868*$Q$6,B868=$N$7,I868*$Q$7,B868=$N$8,I868*$Q$8,B868=$N$9,I868*$Q$9,B868=$N$10,I868*$Q$10)</f>
        <v>458641.47023349436</v>
      </c>
      <c r="K868" s="4">
        <f>SUM(H868,J868)</f>
        <v>474602.16023349436</v>
      </c>
      <c r="M868">
        <v>1737230</v>
      </c>
    </row>
    <row r="869" spans="1:13" x14ac:dyDescent="0.2">
      <c r="A869">
        <v>1737230</v>
      </c>
      <c r="B869">
        <v>2017</v>
      </c>
      <c r="C869" t="s">
        <v>5</v>
      </c>
      <c r="D869" t="s">
        <v>6</v>
      </c>
      <c r="E869" t="s">
        <v>7</v>
      </c>
      <c r="F869" t="s">
        <v>1159</v>
      </c>
      <c r="G869" s="8" t="s">
        <v>1158</v>
      </c>
      <c r="H869" s="11">
        <v>15155.73</v>
      </c>
      <c r="I869" cm="1">
        <f t="array" ref="I869">_xlfn.IFS(B869=$N$4,H869/$O$4,B869=$N$5,H869/$O$5,B869=$N$6,H869/$O$6,B869=$N$7,H869/$O$7,B869=$N$8,H869/$O$8,B869=$N$9,H869/$O$9,B869=$N$10,H869/$O$10)</f>
        <v>1.1344058923495316E-4</v>
      </c>
      <c r="J869" s="15" cm="1">
        <f t="array" ref="J869">_xlfn.IFS(B869=$N$4,I869*$Q$4,B869=$N$5,I869*$Q$5,B869=$N$6,I869*$Q$6,B869=$N$7,I869*$Q$7,B869=$N$8,I869*$Q$8,B869=$N$9,I869*$Q$9,B869=$N$10,I869*$Q$10)</f>
        <v>452215.44691938744</v>
      </c>
      <c r="K869" s="4">
        <f>SUM(H869,J869)</f>
        <v>467371.17691938742</v>
      </c>
      <c r="M869">
        <v>1737230</v>
      </c>
    </row>
    <row r="870" spans="1:13" x14ac:dyDescent="0.2">
      <c r="A870">
        <v>1737230</v>
      </c>
      <c r="B870">
        <v>2018</v>
      </c>
      <c r="C870" t="s">
        <v>5</v>
      </c>
      <c r="D870" t="s">
        <v>6</v>
      </c>
      <c r="E870" t="s">
        <v>7</v>
      </c>
      <c r="F870" t="s">
        <v>1159</v>
      </c>
      <c r="G870" s="8" t="s">
        <v>1158</v>
      </c>
      <c r="H870" s="11">
        <v>13002.97</v>
      </c>
      <c r="I870" cm="1">
        <f t="array" ref="I870">_xlfn.IFS(B870=$N$4,H870/$O$4,B870=$N$5,H870/$O$5,B870=$N$6,H870/$O$6,B870=$N$7,H870/$O$7,B870=$N$8,H870/$O$8,B870=$N$9,H870/$O$9,B870=$N$10,H870/$O$10)</f>
        <v>2.175166507444016E-4</v>
      </c>
      <c r="J870" s="15" cm="1">
        <f t="array" ref="J870">_xlfn.IFS(B870=$N$4,I870*$Q$4,B870=$N$5,I870*$Q$5,B870=$N$6,I870*$Q$6,B870=$N$7,I870*$Q$7,B870=$N$8,I870*$Q$8,B870=$N$9,I870*$Q$9,B870=$N$10,I870*$Q$10)</f>
        <v>890757.95225062862</v>
      </c>
      <c r="K870" s="4">
        <f>SUM(H870,J870)</f>
        <v>903760.92225062859</v>
      </c>
      <c r="M870">
        <v>1737230</v>
      </c>
    </row>
    <row r="871" spans="1:13" x14ac:dyDescent="0.2">
      <c r="A871">
        <v>1737230</v>
      </c>
      <c r="B871">
        <v>2019</v>
      </c>
      <c r="C871" t="s">
        <v>5</v>
      </c>
      <c r="D871" t="s">
        <v>6</v>
      </c>
      <c r="E871" t="s">
        <v>7</v>
      </c>
      <c r="F871" t="s">
        <v>1159</v>
      </c>
      <c r="G871" s="25" t="s">
        <v>1158</v>
      </c>
      <c r="H871" s="26">
        <v>13175.57</v>
      </c>
      <c r="I871" cm="1">
        <f t="array" ref="I871">_xlfn.IFS(B871=$N$4,H871/$O$4,B871=$N$5,H871/$O$5,B871=$N$6,H871/$O$6,B871=$N$7,H871/$O$7,B871=$N$8,H871/$O$8,B871=$N$9,H871/$O$9,B871=$N$10,H871/$O$10)</f>
        <v>2.0996117191968017E-4</v>
      </c>
      <c r="J871" s="15" cm="1">
        <f t="array" ref="J871">_xlfn.IFS(B871=$N$4,I871*$Q$4,B871=$N$5,I871*$Q$5,B871=$N$6,I871*$Q$6,B871=$N$7,I871*$Q$7,B871=$N$8,I871*$Q$8,B871=$N$9,I871*$Q$9,B871=$N$10,I871*$Q$10)</f>
        <v>937690.938309861</v>
      </c>
      <c r="K871" s="4">
        <f>SUM(H871,J871)</f>
        <v>950866.50830986095</v>
      </c>
      <c r="M871">
        <v>1737230</v>
      </c>
    </row>
    <row r="872" spans="1:13" x14ac:dyDescent="0.2">
      <c r="A872">
        <v>1737230</v>
      </c>
      <c r="B872">
        <v>2020</v>
      </c>
      <c r="C872" t="s">
        <v>5</v>
      </c>
      <c r="D872" t="s">
        <v>6</v>
      </c>
      <c r="E872" t="s">
        <v>7</v>
      </c>
      <c r="F872" t="s">
        <v>1159</v>
      </c>
      <c r="G872" s="8" t="s">
        <v>1158</v>
      </c>
      <c r="H872" s="11">
        <v>13266.08</v>
      </c>
      <c r="I872" cm="1">
        <f t="array" ref="I872">_xlfn.IFS(B872=$N$4,H872/$O$4,B872=$N$5,H872/$O$5,B872=$N$6,H872/$O$6,B872=$N$7,H872/$O$7,B872=$N$8,H872/$O$8,B872=$N$9,H872/$O$9,B872=$N$10,H872/$O$10)</f>
        <v>2.15867606835643E-4</v>
      </c>
      <c r="J872" s="15" cm="1">
        <f t="array" ref="J872">_xlfn.IFS(B872=$N$4,I872*$Q$4,B872=$N$5,I872*$Q$5,B872=$N$6,I872*$Q$6,B872=$N$7,I872*$Q$7,B872=$N$8,I872*$Q$8,B872=$N$9,I872*$Q$9,B872=$N$10,I872*$Q$10)</f>
        <v>1039068.2945647377</v>
      </c>
      <c r="K872" s="4">
        <f>SUM(H872,J872)</f>
        <v>1052334.3745647378</v>
      </c>
      <c r="M872">
        <v>1737230</v>
      </c>
    </row>
    <row r="873" spans="1:13" x14ac:dyDescent="0.2">
      <c r="A873">
        <v>1737230</v>
      </c>
      <c r="B873">
        <v>2021</v>
      </c>
      <c r="C873" t="s">
        <v>5</v>
      </c>
      <c r="D873" t="s">
        <v>6</v>
      </c>
      <c r="E873" t="s">
        <v>7</v>
      </c>
      <c r="F873" t="s">
        <v>1159</v>
      </c>
      <c r="G873" s="8" t="s">
        <v>1158</v>
      </c>
      <c r="H873" s="11">
        <v>14195.01</v>
      </c>
      <c r="I873" cm="1">
        <f t="array" ref="I873">_xlfn.IFS(B873=$N$4,H873/$O$4,B873=$N$5,H873/$O$5,B873=$N$6,H873/$O$6,B873=$N$7,H873/$O$7,B873=$N$8,H873/$O$8,B873=$N$9,H873/$O$9,B873=$N$10,H873/$O$10)</f>
        <v>2.3142853163355919E-4</v>
      </c>
      <c r="J873" s="15" cm="1">
        <f t="array" ref="J873">_xlfn.IFS(B873=$N$4,I873*$Q$4,B873=$N$5,I873*$Q$5,B873=$N$6,I873*$Q$6,B873=$N$7,I873*$Q$7,B873=$N$8,I873*$Q$8,B873=$N$9,I873*$Q$9,B873=$N$10,I873*$Q$10)</f>
        <v>1189692.7006735501</v>
      </c>
      <c r="K873" s="4">
        <f>SUM(H873,J873)</f>
        <v>1203887.7106735501</v>
      </c>
      <c r="M873">
        <v>1737230</v>
      </c>
    </row>
    <row r="874" spans="1:13" x14ac:dyDescent="0.2">
      <c r="A874">
        <v>1737230</v>
      </c>
      <c r="B874">
        <v>2022</v>
      </c>
      <c r="C874" t="s">
        <v>5</v>
      </c>
      <c r="D874" t="s">
        <v>6</v>
      </c>
      <c r="E874" t="s">
        <v>7</v>
      </c>
      <c r="F874" t="s">
        <v>1159</v>
      </c>
      <c r="G874" t="s">
        <v>1158</v>
      </c>
      <c r="H874">
        <v>14570.91</v>
      </c>
      <c r="I874" cm="1">
        <f t="array" ref="I874">_xlfn.IFS(B874=$N$4,H874/$O$4,B874=$N$5,H874/$O$5,B874=$N$6,H874/$O$6,B874=$N$7,H874/$O$7,B874=$N$8,H874/$O$8,B874=$N$9,H874/$O$9,B874=$N$10,H874/$O$10)</f>
        <v>2.1543771108443522E-4</v>
      </c>
      <c r="J874" s="15" cm="1">
        <f t="array" ref="J874">_xlfn.IFS(B874=$N$4,I874*$Q$4,B874=$N$5,I874*$Q$5,B874=$N$6,I874*$Q$6,B874=$N$7,I874*$Q$7,B874=$N$8,I874*$Q$8,B874=$N$9,I874*$Q$9,B874=$N$10,I874*$Q$10)</f>
        <v>1263929.92805838</v>
      </c>
      <c r="K874" s="4">
        <f>SUM(H874,J874)</f>
        <v>1278500.8380583799</v>
      </c>
      <c r="M874">
        <v>1737230</v>
      </c>
    </row>
    <row r="875" spans="1:13" x14ac:dyDescent="0.2">
      <c r="A875">
        <v>1737170</v>
      </c>
      <c r="B875">
        <v>2016</v>
      </c>
      <c r="C875" t="s">
        <v>5</v>
      </c>
      <c r="D875" t="s">
        <v>6</v>
      </c>
      <c r="E875" t="s">
        <v>7</v>
      </c>
      <c r="F875" t="s">
        <v>1614</v>
      </c>
      <c r="G875" s="9" t="s">
        <v>1613</v>
      </c>
      <c r="H875" s="10">
        <v>694889.56</v>
      </c>
      <c r="I875" cm="1">
        <f t="array" ref="I875">_xlfn.IFS(B875=$N$4,H875/$O$4,B875=$N$5,H875/$O$5,B875=$N$6,H875/$O$6,B875=$N$7,H875/$O$7,B875=$N$8,H875/$O$8,B875=$N$9,H875/$O$9,B875=$N$10,H875/$O$10)</f>
        <v>5.3355501377146952E-3</v>
      </c>
      <c r="J875" s="15" cm="1">
        <f t="array" ref="J875">_xlfn.IFS(B875=$N$4,I875*$Q$4,B875=$N$5,I875*$Q$5,B875=$N$6,I875*$Q$6,B875=$N$7,I875*$Q$7,B875=$N$8,I875*$Q$8,B875=$N$9,I875*$Q$9,B875=$N$10,I875*$Q$10)</f>
        <v>19968132.29555276</v>
      </c>
      <c r="K875" s="4">
        <f>SUM(H875,J875)</f>
        <v>20663021.855552759</v>
      </c>
      <c r="M875">
        <v>1737170</v>
      </c>
    </row>
    <row r="876" spans="1:13" x14ac:dyDescent="0.2">
      <c r="A876">
        <v>1737170</v>
      </c>
      <c r="B876">
        <v>2017</v>
      </c>
      <c r="C876" t="s">
        <v>5</v>
      </c>
      <c r="D876" t="s">
        <v>6</v>
      </c>
      <c r="E876" t="s">
        <v>7</v>
      </c>
      <c r="F876" t="s">
        <v>1614</v>
      </c>
      <c r="G876" s="8" t="s">
        <v>1613</v>
      </c>
      <c r="H876" s="11">
        <v>718128.18</v>
      </c>
      <c r="I876" cm="1">
        <f t="array" ref="I876">_xlfn.IFS(B876=$N$4,H876/$O$4,B876=$N$5,H876/$O$5,B876=$N$6,H876/$O$6,B876=$N$7,H876/$O$7,B876=$N$8,H876/$O$8,B876=$N$9,H876/$O$9,B876=$N$10,H876/$O$10)</f>
        <v>5.3751870668997479E-3</v>
      </c>
      <c r="J876" s="15" cm="1">
        <f t="array" ref="J876">_xlfn.IFS(B876=$N$4,I876*$Q$4,B876=$N$5,I876*$Q$5,B876=$N$6,I876*$Q$6,B876=$N$7,I876*$Q$7,B876=$N$8,I876*$Q$8,B876=$N$9,I876*$Q$9,B876=$N$10,I876*$Q$10)</f>
        <v>21427450.598823439</v>
      </c>
      <c r="K876" s="4">
        <f>SUM(H876,J876)</f>
        <v>22145578.778823439</v>
      </c>
      <c r="M876">
        <v>1737170</v>
      </c>
    </row>
    <row r="877" spans="1:13" x14ac:dyDescent="0.2">
      <c r="A877">
        <v>1737170</v>
      </c>
      <c r="B877">
        <v>2018</v>
      </c>
      <c r="C877" t="s">
        <v>5</v>
      </c>
      <c r="D877" t="s">
        <v>6</v>
      </c>
      <c r="E877" t="s">
        <v>7</v>
      </c>
      <c r="F877" t="s">
        <v>1614</v>
      </c>
      <c r="G877" s="8" t="s">
        <v>1613</v>
      </c>
      <c r="H877" s="11">
        <v>472269.92</v>
      </c>
      <c r="I877" cm="1">
        <f t="array" ref="I877">_xlfn.IFS(B877=$N$4,H877/$O$4,B877=$N$5,H877/$O$5,B877=$N$6,H877/$O$6,B877=$N$7,H877/$O$7,B877=$N$8,H877/$O$8,B877=$N$9,H877/$O$9,B877=$N$10,H877/$O$10)</f>
        <v>7.9002390412133902E-3</v>
      </c>
      <c r="J877" s="15" cm="1">
        <f t="array" ref="J877">_xlfn.IFS(B877=$N$4,I877*$Q$4,B877=$N$5,I877*$Q$5,B877=$N$6,I877*$Q$6,B877=$N$7,I877*$Q$7,B877=$N$8,I877*$Q$8,B877=$N$9,I877*$Q$9,B877=$N$10,I877*$Q$10)</f>
        <v>32352469.231934562</v>
      </c>
      <c r="K877" s="4">
        <f>SUM(H877,J877)</f>
        <v>32824739.151934564</v>
      </c>
      <c r="M877">
        <v>1737170</v>
      </c>
    </row>
    <row r="878" spans="1:13" x14ac:dyDescent="0.2">
      <c r="A878">
        <v>1737170</v>
      </c>
      <c r="B878">
        <v>2019</v>
      </c>
      <c r="C878" t="s">
        <v>5</v>
      </c>
      <c r="D878" t="s">
        <v>6</v>
      </c>
      <c r="E878" t="s">
        <v>7</v>
      </c>
      <c r="F878" t="s">
        <v>1614</v>
      </c>
      <c r="G878" s="25" t="s">
        <v>1613</v>
      </c>
      <c r="H878" s="26">
        <v>491562.16</v>
      </c>
      <c r="I878" cm="1">
        <f t="array" ref="I878">_xlfn.IFS(B878=$N$4,H878/$O$4,B878=$N$5,H878/$O$5,B878=$N$6,H878/$O$6,B878=$N$7,H878/$O$7,B878=$N$8,H878/$O$8,B878=$N$9,H878/$O$9,B878=$N$10,H878/$O$10)</f>
        <v>7.833358798516446E-3</v>
      </c>
      <c r="J878" s="15" cm="1">
        <f t="array" ref="J878">_xlfn.IFS(B878=$N$4,I878*$Q$4,B878=$N$5,I878*$Q$5,B878=$N$6,I878*$Q$6,B878=$N$7,I878*$Q$7,B878=$N$8,I878*$Q$8,B878=$N$9,I878*$Q$9,B878=$N$10,I878*$Q$10)</f>
        <v>34983942.482034706</v>
      </c>
      <c r="K878" s="4">
        <f>SUM(H878,J878)</f>
        <v>35475504.642034702</v>
      </c>
      <c r="M878">
        <v>1737170</v>
      </c>
    </row>
    <row r="879" spans="1:13" x14ac:dyDescent="0.2">
      <c r="A879">
        <v>1737170</v>
      </c>
      <c r="B879">
        <v>2020</v>
      </c>
      <c r="C879" t="s">
        <v>5</v>
      </c>
      <c r="D879" t="s">
        <v>6</v>
      </c>
      <c r="E879" t="s">
        <v>7</v>
      </c>
      <c r="F879" t="s">
        <v>1614</v>
      </c>
      <c r="G879" s="8" t="s">
        <v>1613</v>
      </c>
      <c r="H879" s="11">
        <v>515974.71</v>
      </c>
      <c r="I879" cm="1">
        <f t="array" ref="I879">_xlfn.IFS(B879=$N$4,H879/$O$4,B879=$N$5,H879/$O$5,B879=$N$6,H879/$O$6,B879=$N$7,H879/$O$7,B879=$N$8,H879/$O$8,B879=$N$9,H879/$O$9,B879=$N$10,H879/$O$10)</f>
        <v>8.3960164446026941E-3</v>
      </c>
      <c r="J879" s="15" cm="1">
        <f t="array" ref="J879">_xlfn.IFS(B879=$N$4,I879*$Q$4,B879=$N$5,I879*$Q$5,B879=$N$6,I879*$Q$6,B879=$N$7,I879*$Q$7,B879=$N$8,I879*$Q$8,B879=$N$9,I879*$Q$9,B879=$N$10,I879*$Q$10)</f>
        <v>40413819.452184446</v>
      </c>
      <c r="K879" s="4">
        <f>SUM(H879,J879)</f>
        <v>40929794.162184447</v>
      </c>
      <c r="M879">
        <v>1737170</v>
      </c>
    </row>
    <row r="880" spans="1:13" x14ac:dyDescent="0.2">
      <c r="A880">
        <v>1737170</v>
      </c>
      <c r="B880">
        <v>2021</v>
      </c>
      <c r="C880" t="s">
        <v>5</v>
      </c>
      <c r="D880" t="s">
        <v>6</v>
      </c>
      <c r="E880" t="s">
        <v>7</v>
      </c>
      <c r="F880" t="s">
        <v>1614</v>
      </c>
      <c r="G880" s="8" t="s">
        <v>1613</v>
      </c>
      <c r="H880" s="11">
        <v>549788.68999999994</v>
      </c>
      <c r="I880" cm="1">
        <f t="array" ref="I880">_xlfn.IFS(B880=$N$4,H880/$O$4,B880=$N$5,H880/$O$5,B880=$N$6,H880/$O$6,B880=$N$7,H880/$O$7,B880=$N$8,H880/$O$8,B880=$N$9,H880/$O$9,B880=$N$10,H880/$O$10)</f>
        <v>8.9634871152213386E-3</v>
      </c>
      <c r="J880" s="15" cm="1">
        <f t="array" ref="J880">_xlfn.IFS(B880=$N$4,I880*$Q$4,B880=$N$5,I880*$Q$5,B880=$N$6,I880*$Q$6,B880=$N$7,I880*$Q$7,B880=$N$8,I880*$Q$8,B880=$N$9,I880*$Q$9,B880=$N$10,I880*$Q$10)</f>
        <v>46078135.302889757</v>
      </c>
      <c r="K880" s="4">
        <f>SUM(H880,J880)</f>
        <v>46627923.992889754</v>
      </c>
      <c r="M880">
        <v>1737170</v>
      </c>
    </row>
    <row r="881" spans="1:13" x14ac:dyDescent="0.2">
      <c r="A881">
        <v>1737170</v>
      </c>
      <c r="B881">
        <v>2022</v>
      </c>
      <c r="C881" t="s">
        <v>5</v>
      </c>
      <c r="D881" t="s">
        <v>6</v>
      </c>
      <c r="E881" t="s">
        <v>7</v>
      </c>
      <c r="F881" t="s">
        <v>1614</v>
      </c>
      <c r="G881" t="s">
        <v>1613</v>
      </c>
      <c r="H881">
        <v>595804.28</v>
      </c>
      <c r="I881" cm="1">
        <f t="array" ref="I881">_xlfn.IFS(B881=$N$4,H881/$O$4,B881=$N$5,H881/$O$5,B881=$N$6,H881/$O$6,B881=$N$7,H881/$O$7,B881=$N$8,H881/$O$8,B881=$N$9,H881/$O$9,B881=$N$10,H881/$O$10)</f>
        <v>8.8092446070636606E-3</v>
      </c>
      <c r="J881" s="15" cm="1">
        <f t="array" ref="J881">_xlfn.IFS(B881=$N$4,I881*$Q$4,B881=$N$5,I881*$Q$5,B881=$N$6,I881*$Q$6,B881=$N$7,I881*$Q$7,B881=$N$8,I881*$Q$8,B881=$N$9,I881*$Q$9,B881=$N$10,I881*$Q$10)</f>
        <v>51682074.816004969</v>
      </c>
      <c r="K881" s="4">
        <f>SUM(H881,J881)</f>
        <v>52277879.09600497</v>
      </c>
      <c r="M881">
        <v>1737170</v>
      </c>
    </row>
    <row r="882" spans="1:13" x14ac:dyDescent="0.2">
      <c r="A882">
        <v>1737140</v>
      </c>
      <c r="B882">
        <v>2016</v>
      </c>
      <c r="C882" t="s">
        <v>5</v>
      </c>
      <c r="D882" t="s">
        <v>6</v>
      </c>
      <c r="E882" t="s">
        <v>7</v>
      </c>
      <c r="F882" t="s">
        <v>1662</v>
      </c>
      <c r="G882" s="9" t="s">
        <v>1661</v>
      </c>
      <c r="H882" s="10">
        <v>8915.5499999999993</v>
      </c>
      <c r="I882" cm="1">
        <f t="array" ref="I882">_xlfn.IFS(B882=$N$4,H882/$O$4,B882=$N$5,H882/$O$5,B882=$N$6,H882/$O$6,B882=$N$7,H882/$O$7,B882=$N$8,H882/$O$8,B882=$N$9,H882/$O$9,B882=$N$10,H882/$O$10)</f>
        <v>6.8456006203780419E-5</v>
      </c>
      <c r="J882" s="15" cm="1">
        <f t="array" ref="J882">_xlfn.IFS(B882=$N$4,I882*$Q$4,B882=$N$5,I882*$Q$5,B882=$N$6,I882*$Q$6,B882=$N$7,I882*$Q$7,B882=$N$8,I882*$Q$8,B882=$N$9,I882*$Q$9,B882=$N$10,I882*$Q$10)</f>
        <v>256194.49785317742</v>
      </c>
      <c r="K882" s="4">
        <f>SUM(H882,J882)</f>
        <v>265110.04785317741</v>
      </c>
      <c r="M882">
        <v>1737140</v>
      </c>
    </row>
    <row r="883" spans="1:13" x14ac:dyDescent="0.2">
      <c r="A883">
        <v>1737140</v>
      </c>
      <c r="B883">
        <v>2017</v>
      </c>
      <c r="C883" t="s">
        <v>5</v>
      </c>
      <c r="D883" t="s">
        <v>6</v>
      </c>
      <c r="E883" t="s">
        <v>7</v>
      </c>
      <c r="F883" t="s">
        <v>1662</v>
      </c>
      <c r="G883" s="8" t="s">
        <v>1661</v>
      </c>
      <c r="H883" s="11">
        <v>9696.43</v>
      </c>
      <c r="I883" cm="1">
        <f t="array" ref="I883">_xlfn.IFS(B883=$N$4,H883/$O$4,B883=$N$5,H883/$O$5,B883=$N$6,H883/$O$6,B883=$N$7,H883/$O$7,B883=$N$8,H883/$O$8,B883=$N$9,H883/$O$9,B883=$N$10,H883/$O$10)</f>
        <v>7.2577746679010309E-5</v>
      </c>
      <c r="J883" s="15" cm="1">
        <f t="array" ref="J883">_xlfn.IFS(B883=$N$4,I883*$Q$4,B883=$N$5,I883*$Q$5,B883=$N$6,I883*$Q$6,B883=$N$7,I883*$Q$7,B883=$N$8,I883*$Q$8,B883=$N$9,I883*$Q$9,B883=$N$10,I883*$Q$10)</f>
        <v>289321.29471642448</v>
      </c>
      <c r="K883" s="4">
        <f>SUM(H883,J883)</f>
        <v>299017.72471642448</v>
      </c>
      <c r="M883">
        <v>1737140</v>
      </c>
    </row>
    <row r="884" spans="1:13" x14ac:dyDescent="0.2">
      <c r="A884">
        <v>1737140</v>
      </c>
      <c r="B884">
        <v>2018</v>
      </c>
      <c r="C884" t="s">
        <v>5</v>
      </c>
      <c r="D884" t="s">
        <v>6</v>
      </c>
      <c r="E884" t="s">
        <v>7</v>
      </c>
      <c r="F884" t="s">
        <v>1662</v>
      </c>
      <c r="G884" s="8" t="s">
        <v>1661</v>
      </c>
      <c r="H884" s="11">
        <v>9041.43</v>
      </c>
      <c r="I884" cm="1">
        <f t="array" ref="I884">_xlfn.IFS(B884=$N$4,H884/$O$4,B884=$N$5,H884/$O$5,B884=$N$6,H884/$O$6,B884=$N$7,H884/$O$7,B884=$N$8,H884/$O$8,B884=$N$9,H884/$O$9,B884=$N$10,H884/$O$10)</f>
        <v>1.5124710520288481E-4</v>
      </c>
      <c r="J884" s="15" cm="1">
        <f t="array" ref="J884">_xlfn.IFS(B884=$N$4,I884*$Q$4,B884=$N$5,I884*$Q$5,B884=$N$6,I884*$Q$6,B884=$N$7,I884*$Q$7,B884=$N$8,I884*$Q$8,B884=$N$9,I884*$Q$9,B884=$N$10,I884*$Q$10)</f>
        <v>619375.85584042734</v>
      </c>
      <c r="K884" s="4">
        <f>SUM(H884,J884)</f>
        <v>628417.28584042739</v>
      </c>
      <c r="M884">
        <v>1737140</v>
      </c>
    </row>
    <row r="885" spans="1:13" x14ac:dyDescent="0.2">
      <c r="A885">
        <v>1737140</v>
      </c>
      <c r="B885">
        <v>2019</v>
      </c>
      <c r="C885" t="s">
        <v>5</v>
      </c>
      <c r="D885" t="s">
        <v>6</v>
      </c>
      <c r="E885" t="s">
        <v>7</v>
      </c>
      <c r="F885" t="s">
        <v>1662</v>
      </c>
      <c r="G885" s="25" t="s">
        <v>1661</v>
      </c>
      <c r="H885" s="26">
        <v>9305.93</v>
      </c>
      <c r="I885" cm="1">
        <f t="array" ref="I885">_xlfn.IFS(B885=$N$4,H885/$O$4,B885=$N$5,H885/$O$5,B885=$N$6,H885/$O$6,B885=$N$7,H885/$O$7,B885=$N$8,H885/$O$8,B885=$N$9,H885/$O$9,B885=$N$10,H885/$O$10)</f>
        <v>1.4829597266778662E-4</v>
      </c>
      <c r="J885" s="15" cm="1">
        <f t="array" ref="J885">_xlfn.IFS(B885=$N$4,I885*$Q$4,B885=$N$5,I885*$Q$5,B885=$N$6,I885*$Q$6,B885=$N$7,I885*$Q$7,B885=$N$8,I885*$Q$8,B885=$N$9,I885*$Q$9,B885=$N$10,I885*$Q$10)</f>
        <v>662292.8824746015</v>
      </c>
      <c r="K885" s="4">
        <f>SUM(H885,J885)</f>
        <v>671598.81247460155</v>
      </c>
      <c r="M885">
        <v>1737140</v>
      </c>
    </row>
    <row r="886" spans="1:13" x14ac:dyDescent="0.2">
      <c r="A886">
        <v>1737140</v>
      </c>
      <c r="B886">
        <v>2020</v>
      </c>
      <c r="C886" t="s">
        <v>5</v>
      </c>
      <c r="D886" t="s">
        <v>6</v>
      </c>
      <c r="E886" t="s">
        <v>7</v>
      </c>
      <c r="F886" t="s">
        <v>1662</v>
      </c>
      <c r="G886" s="8" t="s">
        <v>1661</v>
      </c>
      <c r="H886" s="11">
        <v>9240.2099999999991</v>
      </c>
      <c r="I886" cm="1">
        <f t="array" ref="I886">_xlfn.IFS(B886=$N$4,H886/$O$4,B886=$N$5,H886/$O$5,B886=$N$6,H886/$O$6,B886=$N$7,H886/$O$7,B886=$N$8,H886/$O$8,B886=$N$9,H886/$O$9,B886=$N$10,H886/$O$10)</f>
        <v>1.5035805749390752E-4</v>
      </c>
      <c r="J886" s="15" cm="1">
        <f t="array" ref="J886">_xlfn.IFS(B886=$N$4,I886*$Q$4,B886=$N$5,I886*$Q$5,B886=$N$6,I886*$Q$6,B886=$N$7,I886*$Q$7,B886=$N$8,I886*$Q$8,B886=$N$9,I886*$Q$9,B886=$N$10,I886*$Q$10)</f>
        <v>723741.24429522769</v>
      </c>
      <c r="K886" s="4">
        <f>SUM(H886,J886)</f>
        <v>732981.45429522765</v>
      </c>
      <c r="M886">
        <v>1737140</v>
      </c>
    </row>
    <row r="887" spans="1:13" x14ac:dyDescent="0.2">
      <c r="A887">
        <v>1737140</v>
      </c>
      <c r="B887">
        <v>2021</v>
      </c>
      <c r="C887" t="s">
        <v>5</v>
      </c>
      <c r="D887" t="s">
        <v>6</v>
      </c>
      <c r="E887" t="s">
        <v>7</v>
      </c>
      <c r="F887" t="s">
        <v>1662</v>
      </c>
      <c r="G887" s="8" t="s">
        <v>1661</v>
      </c>
      <c r="H887" s="11">
        <v>10052.1</v>
      </c>
      <c r="I887" cm="1">
        <f t="array" ref="I887">_xlfn.IFS(B887=$N$4,H887/$O$4,B887=$N$5,H887/$O$5,B887=$N$6,H887/$O$6,B887=$N$7,H887/$O$7,B887=$N$8,H887/$O$8,B887=$N$9,H887/$O$9,B887=$N$10,H887/$O$10)</f>
        <v>1.6388454413443179E-4</v>
      </c>
      <c r="J887" s="15" cm="1">
        <f t="array" ref="J887">_xlfn.IFS(B887=$N$4,I887*$Q$4,B887=$N$5,I887*$Q$5,B887=$N$6,I887*$Q$6,B887=$N$7,I887*$Q$7,B887=$N$8,I887*$Q$8,B887=$N$9,I887*$Q$9,B887=$N$10,I887*$Q$10)</f>
        <v>842472.81237847626</v>
      </c>
      <c r="K887" s="4">
        <f>SUM(H887,J887)</f>
        <v>852524.91237847623</v>
      </c>
      <c r="M887">
        <v>1737140</v>
      </c>
    </row>
    <row r="888" spans="1:13" x14ac:dyDescent="0.2">
      <c r="A888">
        <v>1737140</v>
      </c>
      <c r="B888">
        <v>2022</v>
      </c>
      <c r="C888" t="s">
        <v>5</v>
      </c>
      <c r="D888" t="s">
        <v>6</v>
      </c>
      <c r="E888" t="s">
        <v>7</v>
      </c>
      <c r="F888" t="s">
        <v>1662</v>
      </c>
      <c r="G888" t="s">
        <v>1661</v>
      </c>
      <c r="H888">
        <v>10247.77</v>
      </c>
      <c r="I888" cm="1">
        <f t="array" ref="I888">_xlfn.IFS(B888=$N$4,H888/$O$4,B888=$N$5,H888/$O$5,B888=$N$6,H888/$O$6,B888=$N$7,H888/$O$7,B888=$N$8,H888/$O$8,B888=$N$9,H888/$O$9,B888=$N$10,H888/$O$10)</f>
        <v>1.5151806664921702E-4</v>
      </c>
      <c r="J888" s="15" cm="1">
        <f t="array" ref="J888">_xlfn.IFS(B888=$N$4,I888*$Q$4,B888=$N$5,I888*$Q$5,B888=$N$6,I888*$Q$6,B888=$N$7,I888*$Q$7,B888=$N$8,I888*$Q$8,B888=$N$9,I888*$Q$9,B888=$N$10,I888*$Q$10)</f>
        <v>888926.16856866353</v>
      </c>
      <c r="K888" s="4">
        <f>SUM(H888,J888)</f>
        <v>899173.93856866355</v>
      </c>
      <c r="M888">
        <v>1737140</v>
      </c>
    </row>
    <row r="889" spans="1:13" x14ac:dyDescent="0.2">
      <c r="A889">
        <v>1737120</v>
      </c>
      <c r="B889">
        <v>2016</v>
      </c>
      <c r="C889" t="s">
        <v>5</v>
      </c>
      <c r="D889" t="s">
        <v>6</v>
      </c>
      <c r="E889" t="s">
        <v>7</v>
      </c>
      <c r="F889" t="s">
        <v>1650</v>
      </c>
      <c r="G889" s="9" t="s">
        <v>1649</v>
      </c>
      <c r="H889" s="10">
        <v>13774.76</v>
      </c>
      <c r="I889" cm="1">
        <f t="array" ref="I889">_xlfn.IFS(B889=$N$4,H889/$O$4,B889=$N$5,H889/$O$5,B889=$N$6,H889/$O$6,B889=$N$7,H889/$O$7,B889=$N$8,H889/$O$8,B889=$N$9,H889/$O$9,B889=$N$10,H889/$O$10)</f>
        <v>1.0576633589801935E-4</v>
      </c>
      <c r="J889" s="15" cm="1">
        <f t="array" ref="J889">_xlfn.IFS(B889=$N$4,I889*$Q$4,B889=$N$5,I889*$Q$5,B889=$N$6,I889*$Q$6,B889=$N$7,I889*$Q$7,B889=$N$8,I889*$Q$8,B889=$N$9,I889*$Q$9,B889=$N$10,I889*$Q$10)</f>
        <v>395827.25925467687</v>
      </c>
      <c r="K889" s="4">
        <f>SUM(H889,J889)</f>
        <v>409602.01925467688</v>
      </c>
      <c r="M889">
        <v>1737120</v>
      </c>
    </row>
    <row r="890" spans="1:13" x14ac:dyDescent="0.2">
      <c r="A890">
        <v>1737120</v>
      </c>
      <c r="B890">
        <v>2017</v>
      </c>
      <c r="C890" t="s">
        <v>5</v>
      </c>
      <c r="D890" t="s">
        <v>6</v>
      </c>
      <c r="E890" t="s">
        <v>7</v>
      </c>
      <c r="F890" t="s">
        <v>1650</v>
      </c>
      <c r="G890" s="8" t="s">
        <v>1649</v>
      </c>
      <c r="H890" s="11">
        <v>11234.81</v>
      </c>
      <c r="I890" cm="1">
        <f t="array" ref="I890">_xlfn.IFS(B890=$N$4,H890/$O$4,B890=$N$5,H890/$O$5,B890=$N$6,H890/$O$6,B890=$N$7,H890/$O$7,B890=$N$8,H890/$O$8,B890=$N$9,H890/$O$9,B890=$N$10,H890/$O$10)</f>
        <v>8.4092515922541783E-5</v>
      </c>
      <c r="J890" s="15" cm="1">
        <f t="array" ref="J890">_xlfn.IFS(B890=$N$4,I890*$Q$4,B890=$N$5,I890*$Q$5,B890=$N$6,I890*$Q$6,B890=$N$7,I890*$Q$7,B890=$N$8,I890*$Q$8,B890=$N$9,I890*$Q$9,B890=$N$10,I890*$Q$10)</f>
        <v>335223.35283120006</v>
      </c>
      <c r="K890" s="4">
        <f>SUM(H890,J890)</f>
        <v>346458.16283120005</v>
      </c>
      <c r="M890">
        <v>1737120</v>
      </c>
    </row>
    <row r="891" spans="1:13" x14ac:dyDescent="0.2">
      <c r="A891">
        <v>1737120</v>
      </c>
      <c r="B891">
        <v>2018</v>
      </c>
      <c r="C891" t="s">
        <v>5</v>
      </c>
      <c r="D891" t="s">
        <v>6</v>
      </c>
      <c r="E891" t="s">
        <v>7</v>
      </c>
      <c r="F891" t="s">
        <v>1650</v>
      </c>
      <c r="G891" s="8" t="s">
        <v>1649</v>
      </c>
      <c r="H891" s="11">
        <v>11167.03</v>
      </c>
      <c r="I891" cm="1">
        <f t="array" ref="I891">_xlfn.IFS(B891=$N$4,H891/$O$4,B891=$N$5,H891/$O$5,B891=$N$6,H891/$O$6,B891=$N$7,H891/$O$7,B891=$N$8,H891/$O$8,B891=$N$9,H891/$O$9,B891=$N$10,H891/$O$10)</f>
        <v>1.8680462727840296E-4</v>
      </c>
      <c r="J891" s="15" cm="1">
        <f t="array" ref="J891">_xlfn.IFS(B891=$N$4,I891*$Q$4,B891=$N$5,I891*$Q$5,B891=$N$6,I891*$Q$6,B891=$N$7,I891*$Q$7,B891=$N$8,I891*$Q$8,B891=$N$9,I891*$Q$9,B891=$N$10,I891*$Q$10)</f>
        <v>764988.36615952651</v>
      </c>
      <c r="K891" s="4">
        <f>SUM(H891,J891)</f>
        <v>776155.39615952654</v>
      </c>
      <c r="M891">
        <v>1737120</v>
      </c>
    </row>
    <row r="892" spans="1:13" x14ac:dyDescent="0.2">
      <c r="A892">
        <v>1737120</v>
      </c>
      <c r="B892">
        <v>2019</v>
      </c>
      <c r="C892" t="s">
        <v>5</v>
      </c>
      <c r="D892" t="s">
        <v>6</v>
      </c>
      <c r="E892" t="s">
        <v>7</v>
      </c>
      <c r="F892" t="s">
        <v>1650</v>
      </c>
      <c r="G892" s="25" t="s">
        <v>1649</v>
      </c>
      <c r="H892" s="26">
        <v>10261.75</v>
      </c>
      <c r="I892" cm="1">
        <f t="array" ref="I892">_xlfn.IFS(B892=$N$4,H892/$O$4,B892=$N$5,H892/$O$5,B892=$N$6,H892/$O$6,B892=$N$7,H892/$O$7,B892=$N$8,H892/$O$8,B892=$N$9,H892/$O$9,B892=$N$10,H892/$O$10)</f>
        <v>1.635275783853585E-4</v>
      </c>
      <c r="J892" s="15" cm="1">
        <f t="array" ref="J892">_xlfn.IFS(B892=$N$4,I892*$Q$4,B892=$N$5,I892*$Q$5,B892=$N$6,I892*$Q$6,B892=$N$7,I892*$Q$7,B892=$N$8,I892*$Q$8,B892=$N$9,I892*$Q$9,B892=$N$10,I892*$Q$10)</f>
        <v>730317.54878166295</v>
      </c>
      <c r="K892" s="4">
        <f>SUM(H892,J892)</f>
        <v>740579.29878166295</v>
      </c>
      <c r="M892">
        <v>1737120</v>
      </c>
    </row>
    <row r="893" spans="1:13" x14ac:dyDescent="0.2">
      <c r="A893">
        <v>1737120</v>
      </c>
      <c r="B893">
        <v>2020</v>
      </c>
      <c r="C893" t="s">
        <v>5</v>
      </c>
      <c r="D893" t="s">
        <v>6</v>
      </c>
      <c r="E893" t="s">
        <v>7</v>
      </c>
      <c r="F893" t="s">
        <v>1650</v>
      </c>
      <c r="G893" s="8" t="s">
        <v>1649</v>
      </c>
      <c r="H893" s="11">
        <v>10873.08</v>
      </c>
      <c r="I893" cm="1">
        <f t="array" ref="I893">_xlfn.IFS(B893=$N$4,H893/$O$4,B893=$N$5,H893/$O$5,B893=$N$6,H893/$O$6,B893=$N$7,H893/$O$7,B893=$N$8,H893/$O$8,B893=$N$9,H893/$O$9,B893=$N$10,H893/$O$10)</f>
        <v>1.7692835853036414E-4</v>
      </c>
      <c r="J893" s="15" cm="1">
        <f t="array" ref="J893">_xlfn.IFS(B893=$N$4,I893*$Q$4,B893=$N$5,I893*$Q$5,B893=$N$6,I893*$Q$6,B893=$N$7,I893*$Q$7,B893=$N$8,I893*$Q$8,B893=$N$9,I893*$Q$9,B893=$N$10,I893*$Q$10)</f>
        <v>851636.1044306953</v>
      </c>
      <c r="K893" s="4">
        <f>SUM(H893,J893)</f>
        <v>862509.18443069526</v>
      </c>
      <c r="M893">
        <v>1737120</v>
      </c>
    </row>
    <row r="894" spans="1:13" x14ac:dyDescent="0.2">
      <c r="A894">
        <v>1737120</v>
      </c>
      <c r="B894">
        <v>2021</v>
      </c>
      <c r="C894" t="s">
        <v>5</v>
      </c>
      <c r="D894" t="s">
        <v>6</v>
      </c>
      <c r="E894" t="s">
        <v>7</v>
      </c>
      <c r="F894" t="s">
        <v>1650</v>
      </c>
      <c r="G894" s="8" t="s">
        <v>1649</v>
      </c>
      <c r="H894" s="11">
        <v>11226.65</v>
      </c>
      <c r="I894" cm="1">
        <f t="array" ref="I894">_xlfn.IFS(B894=$N$4,H894/$O$4,B894=$N$5,H894/$O$5,B894=$N$6,H894/$O$6,B894=$N$7,H894/$O$7,B894=$N$8,H894/$O$8,B894=$N$9,H894/$O$9,B894=$N$10,H894/$O$10)</f>
        <v>1.8303383545794594E-4</v>
      </c>
      <c r="J894" s="15" cm="1">
        <f t="array" ref="J894">_xlfn.IFS(B894=$N$4,I894*$Q$4,B894=$N$5,I894*$Q$5,B894=$N$6,I894*$Q$6,B894=$N$7,I894*$Q$7,B894=$N$8,I894*$Q$8,B894=$N$9,I894*$Q$9,B894=$N$10,I894*$Q$10)</f>
        <v>940912.58533926436</v>
      </c>
      <c r="K894" s="4">
        <f>SUM(H894,J894)</f>
        <v>952139.23533926439</v>
      </c>
      <c r="M894">
        <v>1737120</v>
      </c>
    </row>
    <row r="895" spans="1:13" x14ac:dyDescent="0.2">
      <c r="A895">
        <v>1737120</v>
      </c>
      <c r="B895">
        <v>2022</v>
      </c>
      <c r="C895" t="s">
        <v>5</v>
      </c>
      <c r="D895" t="s">
        <v>6</v>
      </c>
      <c r="E895" t="s">
        <v>7</v>
      </c>
      <c r="F895" t="s">
        <v>1650</v>
      </c>
      <c r="G895" t="s">
        <v>1649</v>
      </c>
      <c r="H895">
        <v>11988.83</v>
      </c>
      <c r="I895" cm="1">
        <f t="array" ref="I895">_xlfn.IFS(B895=$N$4,H895/$O$4,B895=$N$5,H895/$O$5,B895=$N$6,H895/$O$6,B895=$N$7,H895/$O$7,B895=$N$8,H895/$O$8,B895=$N$9,H895/$O$9,B895=$N$10,H895/$O$10)</f>
        <v>1.7726045207748929E-4</v>
      </c>
      <c r="J895" s="15" cm="1">
        <f t="array" ref="J895">_xlfn.IFS(B895=$N$4,I895*$Q$4,B895=$N$5,I895*$Q$5,B895=$N$6,I895*$Q$6,B895=$N$7,I895*$Q$7,B895=$N$8,I895*$Q$8,B895=$N$9,I895*$Q$9,B895=$N$10,I895*$Q$10)</f>
        <v>1039951.5911775</v>
      </c>
      <c r="K895" s="4">
        <f>SUM(H895,J895)</f>
        <v>1051940.4211774999</v>
      </c>
      <c r="M895">
        <v>1737120</v>
      </c>
    </row>
    <row r="896" spans="1:13" x14ac:dyDescent="0.2">
      <c r="A896">
        <v>1737080</v>
      </c>
      <c r="B896">
        <v>2016</v>
      </c>
      <c r="C896" t="s">
        <v>5</v>
      </c>
      <c r="D896" t="s">
        <v>6</v>
      </c>
      <c r="E896" t="s">
        <v>7</v>
      </c>
      <c r="F896" t="s">
        <v>2902</v>
      </c>
      <c r="G896" s="9" t="s">
        <v>2901</v>
      </c>
      <c r="H896" s="10">
        <v>2621381.2200000002</v>
      </c>
      <c r="I896" cm="1">
        <f t="array" ref="I896">_xlfn.IFS(B896=$N$4,H896/$O$4,B896=$N$5,H896/$O$5,B896=$N$6,H896/$O$6,B896=$N$7,H896/$O$7,B896=$N$8,H896/$O$8,B896=$N$9,H896/$O$9,B896=$N$10,H896/$O$10)</f>
        <v>2.0127674575185325E-2</v>
      </c>
      <c r="J896" s="15" cm="1">
        <f t="array" ref="J896">_xlfn.IFS(B896=$N$4,I896*$Q$4,B896=$N$5,I896*$Q$5,B896=$N$6,I896*$Q$6,B896=$N$7,I896*$Q$7,B896=$N$8,I896*$Q$8,B896=$N$9,I896*$Q$9,B896=$N$10,I896*$Q$10)</f>
        <v>75327203.070999518</v>
      </c>
      <c r="K896" s="4">
        <f>SUM(H896,J896)</f>
        <v>77948584.290999517</v>
      </c>
      <c r="M896">
        <v>1737080</v>
      </c>
    </row>
    <row r="897" spans="1:13" x14ac:dyDescent="0.2">
      <c r="A897">
        <v>1737080</v>
      </c>
      <c r="B897">
        <v>2017</v>
      </c>
      <c r="C897" t="s">
        <v>5</v>
      </c>
      <c r="D897" t="s">
        <v>6</v>
      </c>
      <c r="E897" t="s">
        <v>7</v>
      </c>
      <c r="F897" t="s">
        <v>2902</v>
      </c>
      <c r="G897" s="8" t="s">
        <v>2901</v>
      </c>
      <c r="H897" s="11">
        <v>2159183.59</v>
      </c>
      <c r="I897" cm="1">
        <f t="array" ref="I897">_xlfn.IFS(B897=$N$4,H897/$O$4,B897=$N$5,H897/$O$5,B897=$N$6,H897/$O$6,B897=$N$7,H897/$O$7,B897=$N$8,H897/$O$8,B897=$N$9,H897/$O$9,B897=$N$10,H897/$O$10)</f>
        <v>1.6161482074175348E-2</v>
      </c>
      <c r="J897" s="15" cm="1">
        <f t="array" ref="J897">_xlfn.IFS(B897=$N$4,I897*$Q$4,B897=$N$5,I897*$Q$5,B897=$N$6,I897*$Q$6,B897=$N$7,I897*$Q$7,B897=$N$8,I897*$Q$8,B897=$N$9,I897*$Q$9,B897=$N$10,I897*$Q$10)</f>
        <v>64425545.462531835</v>
      </c>
      <c r="K897" s="4">
        <f>SUM(H897,J897)</f>
        <v>66584729.052531838</v>
      </c>
      <c r="M897">
        <v>1737080</v>
      </c>
    </row>
    <row r="898" spans="1:13" x14ac:dyDescent="0.2">
      <c r="A898">
        <v>1737080</v>
      </c>
      <c r="B898">
        <v>2018</v>
      </c>
      <c r="C898" t="s">
        <v>5</v>
      </c>
      <c r="D898" t="s">
        <v>6</v>
      </c>
      <c r="E898" t="s">
        <v>7</v>
      </c>
      <c r="F898" t="s">
        <v>2902</v>
      </c>
      <c r="G898" s="8" t="s">
        <v>2901</v>
      </c>
      <c r="H898" s="11">
        <v>532084.47999999998</v>
      </c>
      <c r="I898" cm="1">
        <f t="array" ref="I898">_xlfn.IFS(B898=$N$4,H898/$O$4,B898=$N$5,H898/$O$5,B898=$N$6,H898/$O$6,B898=$N$7,H898/$O$7,B898=$N$8,H898/$O$8,B898=$N$9,H898/$O$9,B898=$N$10,H898/$O$10)</f>
        <v>8.9008306565866516E-3</v>
      </c>
      <c r="J898" s="15" cm="1">
        <f t="array" ref="J898">_xlfn.IFS(B898=$N$4,I898*$Q$4,B898=$N$5,I898*$Q$5,B898=$N$6,I898*$Q$6,B898=$N$7,I898*$Q$7,B898=$N$8,I898*$Q$8,B898=$N$9,I898*$Q$9,B898=$N$10,I898*$Q$10)</f>
        <v>36450017.329051785</v>
      </c>
      <c r="K898" s="4">
        <f>SUM(H898,J898)</f>
        <v>36982101.809051782</v>
      </c>
      <c r="M898">
        <v>1737080</v>
      </c>
    </row>
    <row r="899" spans="1:13" x14ac:dyDescent="0.2">
      <c r="A899">
        <v>1737080</v>
      </c>
      <c r="B899">
        <v>2019</v>
      </c>
      <c r="C899" t="s">
        <v>5</v>
      </c>
      <c r="D899" t="s">
        <v>6</v>
      </c>
      <c r="E899" t="s">
        <v>7</v>
      </c>
      <c r="F899" t="s">
        <v>2902</v>
      </c>
      <c r="G899" s="25" t="s">
        <v>2901</v>
      </c>
      <c r="H899" s="26">
        <v>542812.31000000006</v>
      </c>
      <c r="I899" cm="1">
        <f t="array" ref="I899">_xlfn.IFS(B899=$N$4,H899/$O$4,B899=$N$5,H899/$O$5,B899=$N$6,H899/$O$6,B899=$N$7,H899/$O$7,B899=$N$8,H899/$O$8,B899=$N$9,H899/$O$9,B899=$N$10,H899/$O$10)</f>
        <v>8.6500628617986724E-3</v>
      </c>
      <c r="J899" s="15" cm="1">
        <f t="array" ref="J899">_xlfn.IFS(B899=$N$4,I899*$Q$4,B899=$N$5,I899*$Q$5,B899=$N$6,I899*$Q$6,B899=$N$7,I899*$Q$7,B899=$N$8,I899*$Q$8,B899=$N$9,I899*$Q$9,B899=$N$10,I899*$Q$10)</f>
        <v>38631359.727893606</v>
      </c>
      <c r="K899" s="4">
        <f>SUM(H899,J899)</f>
        <v>39174172.037893608</v>
      </c>
      <c r="M899">
        <v>1737080</v>
      </c>
    </row>
    <row r="900" spans="1:13" x14ac:dyDescent="0.2">
      <c r="A900">
        <v>1737080</v>
      </c>
      <c r="B900">
        <v>2020</v>
      </c>
      <c r="C900" t="s">
        <v>5</v>
      </c>
      <c r="D900" t="s">
        <v>6</v>
      </c>
      <c r="E900" t="s">
        <v>7</v>
      </c>
      <c r="F900" t="s">
        <v>2902</v>
      </c>
      <c r="G900" s="8" t="s">
        <v>2901</v>
      </c>
      <c r="H900" s="11">
        <v>564610.93999999994</v>
      </c>
      <c r="I900" cm="1">
        <f t="array" ref="I900">_xlfn.IFS(B900=$N$4,H900/$O$4,B900=$N$5,H900/$O$5,B900=$N$6,H900/$O$6,B900=$N$7,H900/$O$7,B900=$N$8,H900/$O$8,B900=$N$9,H900/$O$9,B900=$N$10,H900/$O$10)</f>
        <v>9.1874323395473873E-3</v>
      </c>
      <c r="J900" s="15" cm="1">
        <f t="array" ref="J900">_xlfn.IFS(B900=$N$4,I900*$Q$4,B900=$N$5,I900*$Q$5,B900=$N$6,I900*$Q$6,B900=$N$7,I900*$Q$7,B900=$N$8,I900*$Q$8,B900=$N$9,I900*$Q$9,B900=$N$10,I900*$Q$10)</f>
        <v>44223261.62049327</v>
      </c>
      <c r="K900" s="4">
        <f>SUM(H900,J900)</f>
        <v>44787872.560493268</v>
      </c>
      <c r="M900">
        <v>1737080</v>
      </c>
    </row>
    <row r="901" spans="1:13" x14ac:dyDescent="0.2">
      <c r="A901">
        <v>1737080</v>
      </c>
      <c r="B901">
        <v>2021</v>
      </c>
      <c r="C901" t="s">
        <v>5</v>
      </c>
      <c r="D901" t="s">
        <v>6</v>
      </c>
      <c r="E901" t="s">
        <v>7</v>
      </c>
      <c r="F901" t="s">
        <v>2902</v>
      </c>
      <c r="G901" s="8" t="s">
        <v>2901</v>
      </c>
      <c r="H901" s="11">
        <v>500711.73</v>
      </c>
      <c r="I901" cm="1">
        <f t="array" ref="I901">_xlfn.IFS(B901=$N$4,H901/$O$4,B901=$N$5,H901/$O$5,B901=$N$6,H901/$O$6,B901=$N$7,H901/$O$7,B901=$N$8,H901/$O$8,B901=$N$9,H901/$O$9,B901=$N$10,H901/$O$10)</f>
        <v>8.1633602544555553E-3</v>
      </c>
      <c r="J901" s="15" cm="1">
        <f t="array" ref="J901">_xlfn.IFS(B901=$N$4,I901*$Q$4,B901=$N$5,I901*$Q$5,B901=$N$6,I901*$Q$6,B901=$N$7,I901*$Q$7,B901=$N$8,I901*$Q$8,B901=$N$9,I901*$Q$9,B901=$N$10,I901*$Q$10)</f>
        <v>41964964.471502692</v>
      </c>
      <c r="K901" s="4">
        <f>SUM(H901,J901)</f>
        <v>42465676.201502688</v>
      </c>
      <c r="M901">
        <v>1737080</v>
      </c>
    </row>
    <row r="902" spans="1:13" x14ac:dyDescent="0.2">
      <c r="A902">
        <v>1737080</v>
      </c>
      <c r="B902">
        <v>2022</v>
      </c>
      <c r="C902" t="s">
        <v>5</v>
      </c>
      <c r="D902" t="s">
        <v>6</v>
      </c>
      <c r="E902" t="s">
        <v>7</v>
      </c>
      <c r="F902" t="s">
        <v>2902</v>
      </c>
      <c r="G902" t="s">
        <v>2901</v>
      </c>
      <c r="H902">
        <v>685838.16</v>
      </c>
      <c r="I902" cm="1">
        <f t="array" ref="I902">_xlfn.IFS(B902=$N$4,H902/$O$4,B902=$N$5,H902/$O$5,B902=$N$6,H902/$O$6,B902=$N$7,H902/$O$7,B902=$N$8,H902/$O$8,B902=$N$9,H902/$O$9,B902=$N$10,H902/$O$10)</f>
        <v>1.0140437581781828E-2</v>
      </c>
      <c r="J902" s="15" cm="1">
        <f t="array" ref="J902">_xlfn.IFS(B902=$N$4,I902*$Q$4,B902=$N$5,I902*$Q$5,B902=$N$6,I902*$Q$6,B902=$N$7,I902*$Q$7,B902=$N$8,I902*$Q$8,B902=$N$9,I902*$Q$9,B902=$N$10,I902*$Q$10)</f>
        <v>59491917.541765869</v>
      </c>
      <c r="K902" s="4">
        <f>SUM(H902,J902)</f>
        <v>60177755.701765865</v>
      </c>
      <c r="M902">
        <v>1737080</v>
      </c>
    </row>
    <row r="903" spans="1:13" x14ac:dyDescent="0.2">
      <c r="A903">
        <v>1737050</v>
      </c>
      <c r="B903">
        <v>2016</v>
      </c>
      <c r="C903" t="s">
        <v>5</v>
      </c>
      <c r="D903" t="s">
        <v>6</v>
      </c>
      <c r="E903" t="s">
        <v>7</v>
      </c>
      <c r="F903" t="s">
        <v>63</v>
      </c>
      <c r="G903" s="9" t="s">
        <v>62</v>
      </c>
      <c r="H903" s="10">
        <v>68768.33</v>
      </c>
      <c r="I903" cm="1">
        <f t="array" ref="I903">_xlfn.IFS(B903=$N$4,H903/$O$4,B903=$N$5,H903/$O$5,B903=$N$6,H903/$O$6,B903=$N$7,H903/$O$7,B903=$N$8,H903/$O$8,B903=$N$9,H903/$O$9,B903=$N$10,H903/$O$10)</f>
        <v>5.2802185228097197E-4</v>
      </c>
      <c r="J903" s="15" cm="1">
        <f t="array" ref="J903">_xlfn.IFS(B903=$N$4,I903*$Q$4,B903=$N$5,I903*$Q$5,B903=$N$6,I903*$Q$6,B903=$N$7,I903*$Q$7,B903=$N$8,I903*$Q$8,B903=$N$9,I903*$Q$9,B903=$N$10,I903*$Q$10)</f>
        <v>1976105.5428494706</v>
      </c>
      <c r="K903" s="4">
        <f>SUM(H903,J903)</f>
        <v>2044873.8728494707</v>
      </c>
      <c r="M903">
        <v>1737050</v>
      </c>
    </row>
    <row r="904" spans="1:13" x14ac:dyDescent="0.2">
      <c r="A904">
        <v>1737050</v>
      </c>
      <c r="B904">
        <v>2017</v>
      </c>
      <c r="C904" t="s">
        <v>5</v>
      </c>
      <c r="D904" t="s">
        <v>6</v>
      </c>
      <c r="E904" t="s">
        <v>7</v>
      </c>
      <c r="F904" t="s">
        <v>63</v>
      </c>
      <c r="G904" s="8" t="s">
        <v>62</v>
      </c>
      <c r="H904" s="11">
        <v>72893.509999999995</v>
      </c>
      <c r="I904" cm="1">
        <f t="array" ref="I904">_xlfn.IFS(B904=$N$4,H904/$O$4,B904=$N$5,H904/$O$5,B904=$N$6,H904/$O$6,B904=$N$7,H904/$O$7,B904=$N$8,H904/$O$8,B904=$N$9,H904/$O$9,B904=$N$10,H904/$O$10)</f>
        <v>5.4560768275787111E-4</v>
      </c>
      <c r="J904" s="15" cm="1">
        <f t="array" ref="J904">_xlfn.IFS(B904=$N$4,I904*$Q$4,B904=$N$5,I904*$Q$5,B904=$N$6,I904*$Q$6,B904=$N$7,I904*$Q$7,B904=$N$8,I904*$Q$8,B904=$N$9,I904*$Q$9,B904=$N$10,I904*$Q$10)</f>
        <v>2174990.6604414857</v>
      </c>
      <c r="K904" s="4">
        <f>SUM(H904,J904)</f>
        <v>2247884.1704414855</v>
      </c>
      <c r="M904">
        <v>1737050</v>
      </c>
    </row>
    <row r="905" spans="1:13" x14ac:dyDescent="0.2">
      <c r="A905">
        <v>1737050</v>
      </c>
      <c r="B905">
        <v>2018</v>
      </c>
      <c r="C905" t="s">
        <v>5</v>
      </c>
      <c r="D905" t="s">
        <v>6</v>
      </c>
      <c r="E905" t="s">
        <v>7</v>
      </c>
      <c r="F905" t="s">
        <v>63</v>
      </c>
      <c r="G905" s="8" t="s">
        <v>62</v>
      </c>
      <c r="H905" s="11">
        <v>17493.240000000002</v>
      </c>
      <c r="I905" cm="1">
        <f t="array" ref="I905">_xlfn.IFS(B905=$N$4,H905/$O$4,B905=$N$5,H905/$O$5,B905=$N$6,H905/$O$6,B905=$N$7,H905/$O$7,B905=$N$8,H905/$O$8,B905=$N$9,H905/$O$9,B905=$N$10,H905/$O$10)</f>
        <v>2.9263091243523565E-4</v>
      </c>
      <c r="J905" s="15" cm="1">
        <f t="array" ref="J905">_xlfn.IFS(B905=$N$4,I905*$Q$4,B905=$N$5,I905*$Q$5,B905=$N$6,I905*$Q$6,B905=$N$7,I905*$Q$7,B905=$N$8,I905*$Q$8,B905=$N$9,I905*$Q$9,B905=$N$10,I905*$Q$10)</f>
        <v>1198360.2700482111</v>
      </c>
      <c r="K905" s="4">
        <f>SUM(H905,J905)</f>
        <v>1215853.5100482111</v>
      </c>
      <c r="M905">
        <v>1737050</v>
      </c>
    </row>
    <row r="906" spans="1:13" x14ac:dyDescent="0.2">
      <c r="A906">
        <v>1737050</v>
      </c>
      <c r="B906">
        <v>2019</v>
      </c>
      <c r="C906" t="s">
        <v>5</v>
      </c>
      <c r="D906" t="s">
        <v>6</v>
      </c>
      <c r="E906" t="s">
        <v>7</v>
      </c>
      <c r="F906" t="s">
        <v>63</v>
      </c>
      <c r="G906" s="25" t="s">
        <v>62</v>
      </c>
      <c r="H906" s="26">
        <v>17538.27</v>
      </c>
      <c r="I906" cm="1">
        <f t="array" ref="I906">_xlfn.IFS(B906=$N$4,H906/$O$4,B906=$N$5,H906/$O$5,B906=$N$6,H906/$O$6,B906=$N$7,H906/$O$7,B906=$N$8,H906/$O$8,B906=$N$9,H906/$O$9,B906=$N$10,H906/$O$10)</f>
        <v>2.7948359901270068E-4</v>
      </c>
      <c r="J906" s="15" cm="1">
        <f t="array" ref="J906">_xlfn.IFS(B906=$N$4,I906*$Q$4,B906=$N$5,I906*$Q$5,B906=$N$6,I906*$Q$6,B906=$N$7,I906*$Q$7,B906=$N$8,I906*$Q$8,B906=$N$9,I906*$Q$9,B906=$N$10,I906*$Q$10)</f>
        <v>1248179.536265352</v>
      </c>
      <c r="K906" s="4">
        <f>SUM(H906,J906)</f>
        <v>1265717.8062653521</v>
      </c>
      <c r="M906">
        <v>1737050</v>
      </c>
    </row>
    <row r="907" spans="1:13" x14ac:dyDescent="0.2">
      <c r="A907">
        <v>1737050</v>
      </c>
      <c r="B907">
        <v>2020</v>
      </c>
      <c r="C907" t="s">
        <v>5</v>
      </c>
      <c r="D907" t="s">
        <v>6</v>
      </c>
      <c r="E907" t="s">
        <v>7</v>
      </c>
      <c r="F907" t="s">
        <v>63</v>
      </c>
      <c r="G907" s="8" t="s">
        <v>62</v>
      </c>
      <c r="H907" s="11">
        <v>17207.810000000001</v>
      </c>
      <c r="I907" cm="1">
        <f t="array" ref="I907">_xlfn.IFS(B907=$N$4,H907/$O$4,B907=$N$5,H907/$O$5,B907=$N$6,H907/$O$6,B907=$N$7,H907/$O$7,B907=$N$8,H907/$O$8,B907=$N$9,H907/$O$9,B907=$N$10,H907/$O$10)</f>
        <v>2.8000801771001276E-4</v>
      </c>
      <c r="J907" s="15" cm="1">
        <f t="array" ref="J907">_xlfn.IFS(B907=$N$4,I907*$Q$4,B907=$N$5,I907*$Q$5,B907=$N$6,I907*$Q$6,B907=$N$7,I907*$Q$7,B907=$N$8,I907*$Q$8,B907=$N$9,I907*$Q$9,B907=$N$10,I907*$Q$10)</f>
        <v>1347805.0629797226</v>
      </c>
      <c r="K907" s="4">
        <f>SUM(H907,J907)</f>
        <v>1365012.8729797227</v>
      </c>
      <c r="M907">
        <v>1737050</v>
      </c>
    </row>
    <row r="908" spans="1:13" x14ac:dyDescent="0.2">
      <c r="A908">
        <v>1737050</v>
      </c>
      <c r="B908">
        <v>2021</v>
      </c>
      <c r="C908" t="s">
        <v>5</v>
      </c>
      <c r="D908" t="s">
        <v>6</v>
      </c>
      <c r="E908" t="s">
        <v>7</v>
      </c>
      <c r="F908" t="s">
        <v>63</v>
      </c>
      <c r="G908" s="8" t="s">
        <v>62</v>
      </c>
      <c r="H908" s="11">
        <v>19825.48</v>
      </c>
      <c r="I908" cm="1">
        <f t="array" ref="I908">_xlfn.IFS(B908=$N$4,H908/$O$4,B908=$N$5,H908/$O$5,B908=$N$6,H908/$O$6,B908=$N$7,H908/$O$7,B908=$N$8,H908/$O$8,B908=$N$9,H908/$O$9,B908=$N$10,H908/$O$10)</f>
        <v>3.2322497309480552E-4</v>
      </c>
      <c r="J908" s="15" cm="1">
        <f t="array" ref="J908">_xlfn.IFS(B908=$N$4,I908*$Q$4,B908=$N$5,I908*$Q$5,B908=$N$6,I908*$Q$6,B908=$N$7,I908*$Q$7,B908=$N$8,I908*$Q$8,B908=$N$9,I908*$Q$9,B908=$N$10,I908*$Q$10)</f>
        <v>1661585.9265579563</v>
      </c>
      <c r="K908" s="4">
        <f>SUM(H908,J908)</f>
        <v>1681411.4065579562</v>
      </c>
      <c r="M908">
        <v>1737050</v>
      </c>
    </row>
    <row r="909" spans="1:13" x14ac:dyDescent="0.2">
      <c r="A909">
        <v>1737050</v>
      </c>
      <c r="B909">
        <v>2022</v>
      </c>
      <c r="C909" t="s">
        <v>5</v>
      </c>
      <c r="D909" t="s">
        <v>6</v>
      </c>
      <c r="E909" t="s">
        <v>7</v>
      </c>
      <c r="F909" t="s">
        <v>63</v>
      </c>
      <c r="G909" t="s">
        <v>62</v>
      </c>
      <c r="H909">
        <v>20046.72</v>
      </c>
      <c r="I909" cm="1">
        <f t="array" ref="I909">_xlfn.IFS(B909=$N$4,H909/$O$4,B909=$N$5,H909/$O$5,B909=$N$6,H909/$O$6,B909=$N$7,H909/$O$7,B909=$N$8,H909/$O$8,B909=$N$9,H909/$O$9,B909=$N$10,H909/$O$10)</f>
        <v>2.9640011993420931E-4</v>
      </c>
      <c r="J909" s="15" cm="1">
        <f t="array" ref="J909">_xlfn.IFS(B909=$N$4,I909*$Q$4,B909=$N$5,I909*$Q$5,B909=$N$6,I909*$Q$6,B909=$N$7,I909*$Q$7,B909=$N$8,I909*$Q$8,B909=$N$9,I909*$Q$9,B909=$N$10,I909*$Q$10)</f>
        <v>1738920.1750203995</v>
      </c>
      <c r="K909" s="4">
        <f>SUM(H909,J909)</f>
        <v>1758966.8950203995</v>
      </c>
      <c r="M909">
        <v>1737050</v>
      </c>
    </row>
    <row r="910" spans="1:13" x14ac:dyDescent="0.2">
      <c r="A910">
        <v>1737020</v>
      </c>
      <c r="B910">
        <v>2016</v>
      </c>
      <c r="C910" t="s">
        <v>5</v>
      </c>
      <c r="D910" t="s">
        <v>6</v>
      </c>
      <c r="E910" t="s">
        <v>7</v>
      </c>
      <c r="F910" t="s">
        <v>3018</v>
      </c>
      <c r="G910" s="9" t="s">
        <v>3017</v>
      </c>
      <c r="H910" s="10">
        <v>1397.75</v>
      </c>
      <c r="I910" cm="1">
        <f t="array" ref="I910">_xlfn.IFS(B910=$N$4,H910/$O$4,B910=$N$5,H910/$O$5,B910=$N$6,H910/$O$6,B910=$N$7,H910/$O$7,B910=$N$8,H910/$O$8,B910=$N$9,H910/$O$9,B910=$N$10,H910/$O$10)</f>
        <v>1.0732302849665369E-5</v>
      </c>
      <c r="J910" s="15" cm="1">
        <f t="array" ref="J910">_xlfn.IFS(B910=$N$4,I910*$Q$4,B910=$N$5,I910*$Q$5,B910=$N$6,I910*$Q$6,B910=$N$7,I910*$Q$7,B910=$N$8,I910*$Q$8,B910=$N$9,I910*$Q$9,B910=$N$10,I910*$Q$10)</f>
        <v>40165.313342898502</v>
      </c>
      <c r="K910" s="4">
        <f>SUM(H910,J910)</f>
        <v>41563.063342898502</v>
      </c>
      <c r="M910">
        <v>1737020</v>
      </c>
    </row>
    <row r="911" spans="1:13" x14ac:dyDescent="0.2">
      <c r="A911">
        <v>1737020</v>
      </c>
      <c r="B911">
        <v>2017</v>
      </c>
      <c r="C911" t="s">
        <v>5</v>
      </c>
      <c r="D911" t="s">
        <v>6</v>
      </c>
      <c r="E911" t="s">
        <v>7</v>
      </c>
      <c r="F911" t="s">
        <v>3018</v>
      </c>
      <c r="G911" s="8" t="s">
        <v>3017</v>
      </c>
      <c r="H911" s="11">
        <v>1439.06</v>
      </c>
      <c r="I911" cm="1">
        <f t="array" ref="I911">_xlfn.IFS(B911=$N$4,H911/$O$4,B911=$N$5,H911/$O$5,B911=$N$6,H911/$O$6,B911=$N$7,H911/$O$7,B911=$N$8,H911/$O$8,B911=$N$9,H911/$O$9,B911=$N$10,H911/$O$10)</f>
        <v>1.077135936998427E-5</v>
      </c>
      <c r="J911" s="15" cm="1">
        <f t="array" ref="J911">_xlfn.IFS(B911=$N$4,I911*$Q$4,B911=$N$5,I911*$Q$5,B911=$N$6,I911*$Q$6,B911=$N$7,I911*$Q$7,B911=$N$8,I911*$Q$8,B911=$N$9,I911*$Q$9,B911=$N$10,I911*$Q$10)</f>
        <v>42938.555981388803</v>
      </c>
      <c r="K911" s="4">
        <f>SUM(H911,J911)</f>
        <v>44377.615981388801</v>
      </c>
      <c r="M911">
        <v>1737020</v>
      </c>
    </row>
    <row r="912" spans="1:13" x14ac:dyDescent="0.2">
      <c r="A912">
        <v>1737020</v>
      </c>
      <c r="B912">
        <v>2018</v>
      </c>
      <c r="C912" t="s">
        <v>5</v>
      </c>
      <c r="D912" t="s">
        <v>6</v>
      </c>
      <c r="E912" t="s">
        <v>7</v>
      </c>
      <c r="F912" t="s">
        <v>3018</v>
      </c>
      <c r="G912" s="8" t="s">
        <v>3017</v>
      </c>
      <c r="H912" s="11">
        <v>1121.6199999999999</v>
      </c>
      <c r="I912" cm="1">
        <f t="array" ref="I912">_xlfn.IFS(B912=$N$4,H912/$O$4,B912=$N$5,H912/$O$5,B912=$N$6,H912/$O$6,B912=$N$7,H912/$O$7,B912=$N$8,H912/$O$8,B912=$N$9,H912/$O$9,B912=$N$10,H912/$O$10)</f>
        <v>1.8762715426393794E-5</v>
      </c>
      <c r="J912" s="15" cm="1">
        <f t="array" ref="J912">_xlfn.IFS(B912=$N$4,I912*$Q$4,B912=$N$5,I912*$Q$5,B912=$N$6,I912*$Q$6,B912=$N$7,I912*$Q$7,B912=$N$8,I912*$Q$8,B912=$N$9,I912*$Q$9,B912=$N$10,I912*$Q$10)</f>
        <v>76835.671727563007</v>
      </c>
      <c r="K912" s="4">
        <f>SUM(H912,J912)</f>
        <v>77957.291727563002</v>
      </c>
      <c r="M912">
        <v>1737020</v>
      </c>
    </row>
    <row r="913" spans="1:13" x14ac:dyDescent="0.2">
      <c r="A913">
        <v>1737020</v>
      </c>
      <c r="B913">
        <v>2019</v>
      </c>
      <c r="C913" t="s">
        <v>5</v>
      </c>
      <c r="D913" t="s">
        <v>6</v>
      </c>
      <c r="E913" t="s">
        <v>7</v>
      </c>
      <c r="F913" t="s">
        <v>3018</v>
      </c>
      <c r="G913" s="25" t="s">
        <v>3017</v>
      </c>
      <c r="H913" s="26">
        <v>1181.32</v>
      </c>
      <c r="I913" cm="1">
        <f t="array" ref="I913">_xlfn.IFS(B913=$N$4,H913/$O$4,B913=$N$5,H913/$O$5,B913=$N$6,H913/$O$6,B913=$N$7,H913/$O$7,B913=$N$8,H913/$O$8,B913=$N$9,H913/$O$9,B913=$N$10,H913/$O$10)</f>
        <v>1.8825093078489703E-5</v>
      </c>
      <c r="J913" s="15" cm="1">
        <f t="array" ref="J913">_xlfn.IFS(B913=$N$4,I913*$Q$4,B913=$N$5,I913*$Q$5,B913=$N$6,I913*$Q$6,B913=$N$7,I913*$Q$7,B913=$N$8,I913*$Q$8,B913=$N$9,I913*$Q$9,B913=$N$10,I913*$Q$10)</f>
        <v>84073.255217360987</v>
      </c>
      <c r="K913" s="4">
        <f>SUM(H913,J913)</f>
        <v>85254.575217360994</v>
      </c>
      <c r="M913">
        <v>1737020</v>
      </c>
    </row>
    <row r="914" spans="1:13" x14ac:dyDescent="0.2">
      <c r="A914">
        <v>1737020</v>
      </c>
      <c r="B914">
        <v>2020</v>
      </c>
      <c r="C914" t="s">
        <v>5</v>
      </c>
      <c r="D914" t="s">
        <v>6</v>
      </c>
      <c r="E914" t="s">
        <v>7</v>
      </c>
      <c r="F914" t="s">
        <v>3018</v>
      </c>
      <c r="G914" s="8" t="s">
        <v>3017</v>
      </c>
      <c r="H914" s="8">
        <v>153.24</v>
      </c>
      <c r="I914" cm="1">
        <f t="array" ref="I914">_xlfn.IFS(B914=$N$4,H914/$O$4,B914=$N$5,H914/$O$5,B914=$N$6,H914/$O$6,B914=$N$7,H914/$O$7,B914=$N$8,H914/$O$8,B914=$N$9,H914/$O$9,B914=$N$10,H914/$O$10)</f>
        <v>2.4935438404934942E-6</v>
      </c>
      <c r="J914" s="15" cm="1">
        <f t="array" ref="J914">_xlfn.IFS(B914=$N$4,I914*$Q$4,B914=$N$5,I914*$Q$5,B914=$N$6,I914*$Q$6,B914=$N$7,I914*$Q$7,B914=$N$8,I914*$Q$8,B914=$N$9,I914*$Q$9,B914=$N$10,I914*$Q$10)</f>
        <v>12002.552785683518</v>
      </c>
      <c r="K914" s="4">
        <f>SUM(H914,J914)</f>
        <v>12155.792785683518</v>
      </c>
      <c r="M914">
        <v>1737020</v>
      </c>
    </row>
    <row r="915" spans="1:13" x14ac:dyDescent="0.2">
      <c r="A915">
        <v>1737020</v>
      </c>
      <c r="B915">
        <v>2021</v>
      </c>
      <c r="C915" t="s">
        <v>5</v>
      </c>
      <c r="D915" t="s">
        <v>6</v>
      </c>
      <c r="E915" t="s">
        <v>7</v>
      </c>
      <c r="F915" t="s">
        <v>3018</v>
      </c>
      <c r="G915" s="8" t="s">
        <v>3017</v>
      </c>
      <c r="H915" s="11">
        <v>2248.81</v>
      </c>
      <c r="I915" cm="1">
        <f t="array" ref="I915">_xlfn.IFS(B915=$N$4,H915/$O$4,B915=$N$5,H915/$O$5,B915=$N$6,H915/$O$6,B915=$N$7,H915/$O$7,B915=$N$8,H915/$O$8,B915=$N$9,H915/$O$9,B915=$N$10,H915/$O$10)</f>
        <v>3.666350331721247E-5</v>
      </c>
      <c r="J915" s="15" cm="1">
        <f t="array" ref="J915">_xlfn.IFS(B915=$N$4,I915*$Q$4,B915=$N$5,I915*$Q$5,B915=$N$6,I915*$Q$6,B915=$N$7,I915*$Q$7,B915=$N$8,I915*$Q$8,B915=$N$9,I915*$Q$9,B915=$N$10,I915*$Q$10)</f>
        <v>188474.17805282882</v>
      </c>
      <c r="K915" s="4">
        <f>SUM(H915,J915)</f>
        <v>190722.98805282882</v>
      </c>
      <c r="M915">
        <v>1737020</v>
      </c>
    </row>
    <row r="916" spans="1:13" x14ac:dyDescent="0.2">
      <c r="A916">
        <v>1737020</v>
      </c>
      <c r="B916">
        <v>2022</v>
      </c>
      <c r="C916" t="s">
        <v>5</v>
      </c>
      <c r="D916" t="s">
        <v>6</v>
      </c>
      <c r="E916" t="s">
        <v>7</v>
      </c>
      <c r="F916" t="s">
        <v>3018</v>
      </c>
      <c r="G916" t="s">
        <v>3017</v>
      </c>
      <c r="H916">
        <v>201.14</v>
      </c>
      <c r="I916" cm="1">
        <f t="array" ref="I916">_xlfn.IFS(B916=$N$4,H916/$O$4,B916=$N$5,H916/$O$5,B916=$N$6,H916/$O$6,B916=$N$7,H916/$O$7,B916=$N$8,H916/$O$8,B916=$N$9,H916/$O$9,B916=$N$10,H916/$O$10)</f>
        <v>2.9739488616375572E-6</v>
      </c>
      <c r="J916" s="15" cm="1">
        <f t="array" ref="J916">_xlfn.IFS(B916=$N$4,I916*$Q$4,B916=$N$5,I916*$Q$5,B916=$N$6,I916*$Q$6,B916=$N$7,I916*$Q$7,B916=$N$8,I916*$Q$8,B916=$N$9,I916*$Q$9,B916=$N$10,I916*$Q$10)</f>
        <v>17447.562693727607</v>
      </c>
      <c r="K916" s="4">
        <f>SUM(H916,J916)</f>
        <v>17648.702693727606</v>
      </c>
      <c r="M916">
        <v>1737020</v>
      </c>
    </row>
    <row r="917" spans="1:13" x14ac:dyDescent="0.2">
      <c r="A917">
        <v>1736960</v>
      </c>
      <c r="B917">
        <v>2016</v>
      </c>
      <c r="C917" t="s">
        <v>5</v>
      </c>
      <c r="D917" t="s">
        <v>6</v>
      </c>
      <c r="E917" t="s">
        <v>7</v>
      </c>
      <c r="F917" t="s">
        <v>1227</v>
      </c>
      <c r="G917" s="9" t="s">
        <v>1226</v>
      </c>
      <c r="H917" s="10">
        <v>32222.37</v>
      </c>
      <c r="I917" cm="1">
        <f t="array" ref="I917">_xlfn.IFS(B917=$N$4,H917/$O$4,B917=$N$5,H917/$O$5,B917=$N$6,H917/$O$6,B917=$N$7,H917/$O$7,B917=$N$8,H917/$O$8,B917=$N$9,H917/$O$9,B917=$N$10,H917/$O$10)</f>
        <v>2.4741207896546012E-4</v>
      </c>
      <c r="J917" s="15" cm="1">
        <f t="array" ref="J917">_xlfn.IFS(B917=$N$4,I917*$Q$4,B917=$N$5,I917*$Q$5,B917=$N$6,I917*$Q$6,B917=$N$7,I917*$Q$7,B917=$N$8,I917*$Q$8,B917=$N$9,I917*$Q$9,B917=$N$10,I917*$Q$10)</f>
        <v>925932.09636974591</v>
      </c>
      <c r="K917" s="4">
        <f>SUM(H917,J917)</f>
        <v>958154.4663697459</v>
      </c>
      <c r="M917">
        <v>1736960</v>
      </c>
    </row>
    <row r="918" spans="1:13" x14ac:dyDescent="0.2">
      <c r="A918">
        <v>1736960</v>
      </c>
      <c r="B918">
        <v>2017</v>
      </c>
      <c r="C918" t="s">
        <v>5</v>
      </c>
      <c r="D918" t="s">
        <v>6</v>
      </c>
      <c r="E918" t="s">
        <v>7</v>
      </c>
      <c r="F918" t="s">
        <v>1227</v>
      </c>
      <c r="G918" s="8" t="s">
        <v>1226</v>
      </c>
      <c r="H918" s="11">
        <v>11148.31</v>
      </c>
      <c r="I918" cm="1">
        <f t="array" ref="I918">_xlfn.IFS(B918=$N$4,H918/$O$4,B918=$N$5,H918/$O$5,B918=$N$6,H918/$O$6,B918=$N$7,H918/$O$7,B918=$N$8,H918/$O$8,B918=$N$9,H918/$O$9,B918=$N$10,H918/$O$10)</f>
        <v>8.3445063706856791E-5</v>
      </c>
      <c r="J918" s="15" cm="1">
        <f t="array" ref="J918">_xlfn.IFS(B918=$N$4,I918*$Q$4,B918=$N$5,I918*$Q$5,B918=$N$6,I918*$Q$6,B918=$N$7,I918*$Q$7,B918=$N$8,I918*$Q$8,B918=$N$9,I918*$Q$9,B918=$N$10,I918*$Q$10)</f>
        <v>332642.37282175629</v>
      </c>
      <c r="K918" s="4">
        <f>SUM(H918,J918)</f>
        <v>343790.68282175629</v>
      </c>
      <c r="M918">
        <v>1736960</v>
      </c>
    </row>
    <row r="919" spans="1:13" x14ac:dyDescent="0.2">
      <c r="A919">
        <v>1736960</v>
      </c>
      <c r="B919">
        <v>2018</v>
      </c>
      <c r="C919" t="s">
        <v>5</v>
      </c>
      <c r="D919" t="s">
        <v>6</v>
      </c>
      <c r="E919" t="s">
        <v>7</v>
      </c>
      <c r="F919" t="s">
        <v>1227</v>
      </c>
      <c r="G919" s="8" t="s">
        <v>1226</v>
      </c>
      <c r="H919" s="11">
        <v>9502.69</v>
      </c>
      <c r="I919" cm="1">
        <f t="array" ref="I919">_xlfn.IFS(B919=$N$4,H919/$O$4,B919=$N$5,H919/$O$5,B919=$N$6,H919/$O$6,B919=$N$7,H919/$O$7,B919=$N$8,H919/$O$8,B919=$N$9,H919/$O$9,B919=$N$10,H919/$O$10)</f>
        <v>1.589631677887681E-4</v>
      </c>
      <c r="J919" s="15" cm="1">
        <f t="array" ref="J919">_xlfn.IFS(B919=$N$4,I919*$Q$4,B919=$N$5,I919*$Q$5,B919=$N$6,I919*$Q$6,B919=$N$7,I919*$Q$7,B919=$N$8,I919*$Q$8,B919=$N$9,I919*$Q$9,B919=$N$10,I919*$Q$10)</f>
        <v>650974.09939979308</v>
      </c>
      <c r="K919" s="4">
        <f>SUM(H919,J919)</f>
        <v>660476.78939979302</v>
      </c>
      <c r="M919">
        <v>1736960</v>
      </c>
    </row>
    <row r="920" spans="1:13" x14ac:dyDescent="0.2">
      <c r="A920">
        <v>1736960</v>
      </c>
      <c r="B920">
        <v>2019</v>
      </c>
      <c r="C920" t="s">
        <v>5</v>
      </c>
      <c r="D920" t="s">
        <v>6</v>
      </c>
      <c r="E920" t="s">
        <v>7</v>
      </c>
      <c r="F920" t="s">
        <v>1227</v>
      </c>
      <c r="G920" s="25" t="s">
        <v>1226</v>
      </c>
      <c r="H920" s="26">
        <v>10063.23</v>
      </c>
      <c r="I920" cm="1">
        <f t="array" ref="I920">_xlfn.IFS(B920=$N$4,H920/$O$4,B920=$N$5,H920/$O$5,B920=$N$6,H920/$O$6,B920=$N$7,H920/$O$7,B920=$N$8,H920/$O$8,B920=$N$9,H920/$O$9,B920=$N$10,H920/$O$10)</f>
        <v>1.6036403465635892E-4</v>
      </c>
      <c r="J920" s="15" cm="1">
        <f t="array" ref="J920">_xlfn.IFS(B920=$N$4,I920*$Q$4,B920=$N$5,I920*$Q$5,B920=$N$6,I920*$Q$6,B920=$N$7,I920*$Q$7,B920=$N$8,I920*$Q$8,B920=$N$9,I920*$Q$9,B920=$N$10,I920*$Q$10)</f>
        <v>716189.097027904</v>
      </c>
      <c r="K920" s="4">
        <f>SUM(H920,J920)</f>
        <v>726252.32702790399</v>
      </c>
      <c r="M920">
        <v>1736960</v>
      </c>
    </row>
    <row r="921" spans="1:13" x14ac:dyDescent="0.2">
      <c r="A921">
        <v>1736960</v>
      </c>
      <c r="B921">
        <v>2020</v>
      </c>
      <c r="C921" t="s">
        <v>5</v>
      </c>
      <c r="D921" t="s">
        <v>6</v>
      </c>
      <c r="E921" t="s">
        <v>7</v>
      </c>
      <c r="F921" t="s">
        <v>1227</v>
      </c>
      <c r="G921" s="8" t="s">
        <v>1226</v>
      </c>
      <c r="H921" s="11">
        <v>9808.32</v>
      </c>
      <c r="I921" cm="1">
        <f t="array" ref="I921">_xlfn.IFS(B921=$N$4,H921/$O$4,B921=$N$5,H921/$O$5,B921=$N$6,H921/$O$6,B921=$N$7,H921/$O$7,B921=$N$8,H921/$O$8,B921=$N$9,H921/$O$9,B921=$N$10,H921/$O$10)</f>
        <v>1.5960242705291797E-4</v>
      </c>
      <c r="J921" s="15" cm="1">
        <f t="array" ref="J921">_xlfn.IFS(B921=$N$4,I921*$Q$4,B921=$N$5,I921*$Q$5,B921=$N$6,I921*$Q$6,B921=$N$7,I921*$Q$7,B921=$N$8,I921*$Q$8,B921=$N$9,I921*$Q$9,B921=$N$10,I921*$Q$10)</f>
        <v>768238.57047034299</v>
      </c>
      <c r="K921" s="4">
        <f>SUM(H921,J921)</f>
        <v>778046.89047034294</v>
      </c>
      <c r="M921">
        <v>1736960</v>
      </c>
    </row>
    <row r="922" spans="1:13" x14ac:dyDescent="0.2">
      <c r="A922">
        <v>1736960</v>
      </c>
      <c r="B922">
        <v>2021</v>
      </c>
      <c r="C922" t="s">
        <v>5</v>
      </c>
      <c r="D922" t="s">
        <v>6</v>
      </c>
      <c r="E922" t="s">
        <v>7</v>
      </c>
      <c r="F922" t="s">
        <v>1227</v>
      </c>
      <c r="G922" s="8" t="s">
        <v>1226</v>
      </c>
      <c r="H922" s="11">
        <v>10114.040000000001</v>
      </c>
      <c r="I922" cm="1">
        <f t="array" ref="I922">_xlfn.IFS(B922=$N$4,H922/$O$4,B922=$N$5,H922/$O$5,B922=$N$6,H922/$O$6,B922=$N$7,H922/$O$7,B922=$N$8,H922/$O$8,B922=$N$9,H922/$O$9,B922=$N$10,H922/$O$10)</f>
        <v>1.6489438373647381E-4</v>
      </c>
      <c r="J922" s="15" cm="1">
        <f t="array" ref="J922">_xlfn.IFS(B922=$N$4,I922*$Q$4,B922=$N$5,I922*$Q$5,B922=$N$6,I922*$Q$6,B922=$N$7,I922*$Q$7,B922=$N$8,I922*$Q$8,B922=$N$9,I922*$Q$9,B922=$N$10,I922*$Q$10)</f>
        <v>847664.04266853724</v>
      </c>
      <c r="K922" s="4">
        <f>SUM(H922,J922)</f>
        <v>857778.08266853727</v>
      </c>
      <c r="M922">
        <v>1736960</v>
      </c>
    </row>
    <row r="923" spans="1:13" x14ac:dyDescent="0.2">
      <c r="A923">
        <v>1736960</v>
      </c>
      <c r="B923">
        <v>2022</v>
      </c>
      <c r="C923" t="s">
        <v>5</v>
      </c>
      <c r="D923" t="s">
        <v>6</v>
      </c>
      <c r="E923" t="s">
        <v>7</v>
      </c>
      <c r="F923" t="s">
        <v>1227</v>
      </c>
      <c r="G923" t="s">
        <v>1226</v>
      </c>
      <c r="H923">
        <v>10102.56</v>
      </c>
      <c r="I923" cm="1">
        <f t="array" ref="I923">_xlfn.IFS(B923=$N$4,H923/$O$4,B923=$N$5,H923/$O$5,B923=$N$6,H923/$O$6,B923=$N$7,H923/$O$7,B923=$N$8,H923/$O$8,B923=$N$9,H923/$O$9,B923=$N$10,H923/$O$10)</f>
        <v>1.4937106896502496E-4</v>
      </c>
      <c r="J923" s="15" cm="1">
        <f t="array" ref="J923">_xlfn.IFS(B923=$N$4,I923*$Q$4,B923=$N$5,I923*$Q$5,B923=$N$6,I923*$Q$6,B923=$N$7,I923*$Q$7,B923=$N$8,I923*$Q$8,B923=$N$9,I923*$Q$9,B923=$N$10,I923*$Q$10)</f>
        <v>876330.16290715314</v>
      </c>
      <c r="K923" s="4">
        <f>SUM(H923,J923)</f>
        <v>886432.72290715319</v>
      </c>
      <c r="M923">
        <v>1736960</v>
      </c>
    </row>
    <row r="924" spans="1:13" x14ac:dyDescent="0.2">
      <c r="A924">
        <v>1736900</v>
      </c>
      <c r="B924">
        <v>2016</v>
      </c>
      <c r="C924" t="s">
        <v>5</v>
      </c>
      <c r="D924" t="s">
        <v>6</v>
      </c>
      <c r="E924" t="s">
        <v>7</v>
      </c>
      <c r="F924" t="s">
        <v>2691</v>
      </c>
      <c r="G924" s="9" t="s">
        <v>2690</v>
      </c>
      <c r="H924" s="10">
        <v>56800.77</v>
      </c>
      <c r="I924" cm="1">
        <f t="array" ref="I924">_xlfn.IFS(B924=$N$4,H924/$O$4,B924=$N$5,H924/$O$5,B924=$N$6,H924/$O$6,B924=$N$7,H924/$O$7,B924=$N$8,H924/$O$8,B924=$N$9,H924/$O$9,B924=$N$10,H924/$O$10)</f>
        <v>4.3613168716450523E-4</v>
      </c>
      <c r="J924" s="15" cm="1">
        <f t="array" ref="J924">_xlfn.IFS(B924=$N$4,I924*$Q$4,B924=$N$5,I924*$Q$5,B924=$N$6,I924*$Q$6,B924=$N$7,I924*$Q$7,B924=$N$8,I924*$Q$8,B924=$N$9,I924*$Q$9,B924=$N$10,I924*$Q$10)</f>
        <v>1632209.4259831221</v>
      </c>
      <c r="K924" s="4">
        <f>SUM(H924,J924)</f>
        <v>1689010.1959831221</v>
      </c>
      <c r="M924">
        <v>1736900</v>
      </c>
    </row>
    <row r="925" spans="1:13" x14ac:dyDescent="0.2">
      <c r="A925">
        <v>1736900</v>
      </c>
      <c r="B925">
        <v>2017</v>
      </c>
      <c r="C925" t="s">
        <v>5</v>
      </c>
      <c r="D925" t="s">
        <v>6</v>
      </c>
      <c r="E925" t="s">
        <v>7</v>
      </c>
      <c r="F925" t="s">
        <v>2691</v>
      </c>
      <c r="G925" s="8" t="s">
        <v>2690</v>
      </c>
      <c r="H925" s="11">
        <v>71828.98</v>
      </c>
      <c r="I925" cm="1">
        <f t="array" ref="I925">_xlfn.IFS(B925=$N$4,H925/$O$4,B925=$N$5,H925/$O$5,B925=$N$6,H925/$O$6,B925=$N$7,H925/$O$7,B925=$N$8,H925/$O$8,B925=$N$9,H925/$O$9,B925=$N$10,H925/$O$10)</f>
        <v>5.3763967920685224E-4</v>
      </c>
      <c r="J925" s="15" cm="1">
        <f t="array" ref="J925">_xlfn.IFS(B925=$N$4,I925*$Q$4,B925=$N$5,I925*$Q$5,B925=$N$6,I925*$Q$6,B925=$N$7,I925*$Q$7,B925=$N$8,I925*$Q$8,B925=$N$9,I925*$Q$9,B925=$N$10,I925*$Q$10)</f>
        <v>2143227.3003322007</v>
      </c>
      <c r="K925" s="4">
        <f>SUM(H925,J925)</f>
        <v>2215056.2803322007</v>
      </c>
      <c r="M925">
        <v>1736900</v>
      </c>
    </row>
    <row r="926" spans="1:13" x14ac:dyDescent="0.2">
      <c r="A926">
        <v>1736900</v>
      </c>
      <c r="B926">
        <v>2018</v>
      </c>
      <c r="C926" t="s">
        <v>5</v>
      </c>
      <c r="D926" t="s">
        <v>6</v>
      </c>
      <c r="E926" t="s">
        <v>7</v>
      </c>
      <c r="F926" t="s">
        <v>2691</v>
      </c>
      <c r="G926" s="8" t="s">
        <v>2690</v>
      </c>
      <c r="H926" s="11">
        <v>30339.06</v>
      </c>
      <c r="I926" cm="1">
        <f t="array" ref="I926">_xlfn.IFS(B926=$N$4,H926/$O$4,B926=$N$5,H926/$O$5,B926=$N$6,H926/$O$6,B926=$N$7,H926/$O$7,B926=$N$8,H926/$O$8,B926=$N$9,H926/$O$9,B926=$N$10,H926/$O$10)</f>
        <v>5.0751872210221558E-4</v>
      </c>
      <c r="J926" s="15" cm="1">
        <f t="array" ref="J926">_xlfn.IFS(B926=$N$4,I926*$Q$4,B926=$N$5,I926*$Q$5,B926=$N$6,I926*$Q$6,B926=$N$7,I926*$Q$7,B926=$N$8,I926*$Q$8,B926=$N$9,I926*$Q$9,B926=$N$10,I926*$Q$10)</f>
        <v>2078352.7885405382</v>
      </c>
      <c r="K926" s="4">
        <f>SUM(H926,J926)</f>
        <v>2108691.848540538</v>
      </c>
      <c r="M926">
        <v>1736900</v>
      </c>
    </row>
    <row r="927" spans="1:13" x14ac:dyDescent="0.2">
      <c r="A927">
        <v>1736900</v>
      </c>
      <c r="B927">
        <v>2019</v>
      </c>
      <c r="C927" t="s">
        <v>5</v>
      </c>
      <c r="D927" t="s">
        <v>6</v>
      </c>
      <c r="E927" t="s">
        <v>7</v>
      </c>
      <c r="F927" t="s">
        <v>2691</v>
      </c>
      <c r="G927" s="25" t="s">
        <v>2690</v>
      </c>
      <c r="H927" s="26">
        <v>30338.49</v>
      </c>
      <c r="I927" cm="1">
        <f t="array" ref="I927">_xlfn.IFS(B927=$N$4,H927/$O$4,B927=$N$5,H927/$O$5,B927=$N$6,H927/$O$6,B927=$N$7,H927/$O$7,B927=$N$8,H927/$O$8,B927=$N$9,H927/$O$9,B927=$N$10,H927/$O$10)</f>
        <v>4.8346332755801061E-4</v>
      </c>
      <c r="J927" s="15" cm="1">
        <f t="array" ref="J927">_xlfn.IFS(B927=$N$4,I927*$Q$4,B927=$N$5,I927*$Q$5,B927=$N$6,I927*$Q$6,B927=$N$7,I927*$Q$7,B927=$N$8,I927*$Q$8,B927=$N$9,I927*$Q$9,B927=$N$10,I927*$Q$10)</f>
        <v>2159157.224697249</v>
      </c>
      <c r="K927" s="4">
        <f>SUM(H927,J927)</f>
        <v>2189495.7146972492</v>
      </c>
      <c r="M927">
        <v>1736900</v>
      </c>
    </row>
    <row r="928" spans="1:13" x14ac:dyDescent="0.2">
      <c r="A928">
        <v>1736900</v>
      </c>
      <c r="B928">
        <v>2020</v>
      </c>
      <c r="C928" t="s">
        <v>5</v>
      </c>
      <c r="D928" t="s">
        <v>6</v>
      </c>
      <c r="E928" t="s">
        <v>7</v>
      </c>
      <c r="F928" t="s">
        <v>2691</v>
      </c>
      <c r="G928" s="8" t="s">
        <v>2690</v>
      </c>
      <c r="H928" s="11">
        <v>30943.78</v>
      </c>
      <c r="I928" cm="1">
        <f t="array" ref="I928">_xlfn.IFS(B928=$N$4,H928/$O$4,B928=$N$5,H928/$O$5,B928=$N$6,H928/$O$6,B928=$N$7,H928/$O$7,B928=$N$8,H928/$O$8,B928=$N$9,H928/$O$9,B928=$N$10,H928/$O$10)</f>
        <v>5.0352174380439681E-4</v>
      </c>
      <c r="J928" s="15" cm="1">
        <f t="array" ref="J928">_xlfn.IFS(B928=$N$4,I928*$Q$4,B928=$N$5,I928*$Q$5,B928=$N$6,I928*$Q$6,B928=$N$7,I928*$Q$7,B928=$N$8,I928*$Q$8,B928=$N$9,I928*$Q$9,B928=$N$10,I928*$Q$10)</f>
        <v>2423677.5831282819</v>
      </c>
      <c r="K928" s="4">
        <f>SUM(H928,J928)</f>
        <v>2454621.3631282817</v>
      </c>
      <c r="M928">
        <v>1736900</v>
      </c>
    </row>
    <row r="929" spans="1:13" x14ac:dyDescent="0.2">
      <c r="A929">
        <v>1736900</v>
      </c>
      <c r="B929">
        <v>2021</v>
      </c>
      <c r="C929" t="s">
        <v>5</v>
      </c>
      <c r="D929" t="s">
        <v>6</v>
      </c>
      <c r="E929" t="s">
        <v>7</v>
      </c>
      <c r="F929" t="s">
        <v>2691</v>
      </c>
      <c r="G929" s="8" t="s">
        <v>2690</v>
      </c>
      <c r="H929" s="11">
        <v>31736.560000000001</v>
      </c>
      <c r="I929" cm="1">
        <f t="array" ref="I929">_xlfn.IFS(B929=$N$4,H929/$O$4,B929=$N$5,H929/$O$5,B929=$N$6,H929/$O$6,B929=$N$7,H929/$O$7,B929=$N$8,H929/$O$8,B929=$N$9,H929/$O$9,B929=$N$10,H929/$O$10)</f>
        <v>5.1741742203072411E-4</v>
      </c>
      <c r="J929" s="15" cm="1">
        <f t="array" ref="J929">_xlfn.IFS(B929=$N$4,I929*$Q$4,B929=$N$5,I929*$Q$5,B929=$N$6,I929*$Q$6,B929=$N$7,I929*$Q$7,B929=$N$8,I929*$Q$8,B929=$N$9,I929*$Q$9,B929=$N$10,I929*$Q$10)</f>
        <v>2659861.0199279999</v>
      </c>
      <c r="K929" s="4">
        <f>SUM(H929,J929)</f>
        <v>2691597.579928</v>
      </c>
      <c r="M929">
        <v>1736900</v>
      </c>
    </row>
    <row r="930" spans="1:13" x14ac:dyDescent="0.2">
      <c r="A930">
        <v>1736900</v>
      </c>
      <c r="B930">
        <v>2022</v>
      </c>
      <c r="C930" t="s">
        <v>5</v>
      </c>
      <c r="D930" t="s">
        <v>6</v>
      </c>
      <c r="E930" t="s">
        <v>7</v>
      </c>
      <c r="F930" t="s">
        <v>2691</v>
      </c>
      <c r="G930" t="s">
        <v>2690</v>
      </c>
      <c r="H930">
        <v>32819.22</v>
      </c>
      <c r="I930" cm="1">
        <f t="array" ref="I930">_xlfn.IFS(B930=$N$4,H930/$O$4,B930=$N$5,H930/$O$5,B930=$N$6,H930/$O$6,B930=$N$7,H930/$O$7,B930=$N$8,H930/$O$8,B930=$N$9,H930/$O$9,B930=$N$10,H930/$O$10)</f>
        <v>4.8524749904958015E-4</v>
      </c>
      <c r="J930" s="15" cm="1">
        <f t="array" ref="J930">_xlfn.IFS(B930=$N$4,I930*$Q$4,B930=$N$5,I930*$Q$5,B930=$N$6,I930*$Q$6,B930=$N$7,I930*$Q$7,B930=$N$8,I930*$Q$8,B930=$N$9,I930*$Q$9,B930=$N$10,I930*$Q$10)</f>
        <v>2846849.9478434869</v>
      </c>
      <c r="K930" s="4">
        <f>SUM(H930,J930)</f>
        <v>2879669.1678434871</v>
      </c>
      <c r="M930">
        <v>1736900</v>
      </c>
    </row>
    <row r="931" spans="1:13" x14ac:dyDescent="0.2">
      <c r="A931">
        <v>1736840</v>
      </c>
      <c r="B931">
        <v>2016</v>
      </c>
      <c r="C931" t="s">
        <v>5</v>
      </c>
      <c r="D931" t="s">
        <v>6</v>
      </c>
      <c r="E931" t="s">
        <v>7</v>
      </c>
      <c r="F931" t="s">
        <v>1286</v>
      </c>
      <c r="G931" s="9" t="s">
        <v>1285</v>
      </c>
      <c r="H931" s="10">
        <v>2739.28</v>
      </c>
      <c r="I931" cm="1">
        <f t="array" ref="I931">_xlfn.IFS(B931=$N$4,H931/$O$4,B931=$N$5,H931/$O$5,B931=$N$6,H931/$O$6,B931=$N$7,H931/$O$7,B931=$N$8,H931/$O$8,B931=$N$9,H931/$O$9,B931=$N$10,H931/$O$10)</f>
        <v>2.1032933321431843E-5</v>
      </c>
      <c r="J931" s="15" cm="1">
        <f t="array" ref="J931">_xlfn.IFS(B931=$N$4,I931*$Q$4,B931=$N$5,I931*$Q$5,B931=$N$6,I931*$Q$6,B931=$N$7,I931*$Q$7,B931=$N$8,I931*$Q$8,B931=$N$9,I931*$Q$9,B931=$N$10,I931*$Q$10)</f>
        <v>78715.106087594366</v>
      </c>
      <c r="K931" s="4">
        <f>SUM(H931,J931)</f>
        <v>81454.386087594365</v>
      </c>
      <c r="M931">
        <v>1736840</v>
      </c>
    </row>
    <row r="932" spans="1:13" x14ac:dyDescent="0.2">
      <c r="A932">
        <v>1736840</v>
      </c>
      <c r="B932">
        <v>2017</v>
      </c>
      <c r="C932" t="s">
        <v>5</v>
      </c>
      <c r="D932" t="s">
        <v>6</v>
      </c>
      <c r="E932" t="s">
        <v>7</v>
      </c>
      <c r="F932" t="s">
        <v>1286</v>
      </c>
      <c r="G932" s="8" t="s">
        <v>1285</v>
      </c>
      <c r="H932" s="11">
        <v>2725.37</v>
      </c>
      <c r="I932" cm="1">
        <f t="array" ref="I932">_xlfn.IFS(B932=$N$4,H932/$O$4,B932=$N$5,H932/$O$5,B932=$N$6,H932/$O$6,B932=$N$7,H932/$O$7,B932=$N$8,H932/$O$8,B932=$N$9,H932/$O$9,B932=$N$10,H932/$O$10)</f>
        <v>2.0399385492039269E-5</v>
      </c>
      <c r="J932" s="15" cm="1">
        <f t="array" ref="J932">_xlfn.IFS(B932=$N$4,I932*$Q$4,B932=$N$5,I932*$Q$5,B932=$N$6,I932*$Q$6,B932=$N$7,I932*$Q$7,B932=$N$8,I932*$Q$8,B932=$N$9,I932*$Q$9,B932=$N$10,I932*$Q$10)</f>
        <v>81319.369807372597</v>
      </c>
      <c r="K932" s="4">
        <f>SUM(H932,J932)</f>
        <v>84044.739807372593</v>
      </c>
      <c r="M932">
        <v>1736840</v>
      </c>
    </row>
    <row r="933" spans="1:13" x14ac:dyDescent="0.2">
      <c r="A933">
        <v>1736840</v>
      </c>
      <c r="B933">
        <v>2018</v>
      </c>
      <c r="C933" t="s">
        <v>5</v>
      </c>
      <c r="D933" t="s">
        <v>6</v>
      </c>
      <c r="E933" t="s">
        <v>7</v>
      </c>
      <c r="F933" t="s">
        <v>1286</v>
      </c>
      <c r="G933" s="8" t="s">
        <v>1285</v>
      </c>
      <c r="H933" s="11">
        <v>2621.23</v>
      </c>
      <c r="I933" cm="1">
        <f t="array" ref="I933">_xlfn.IFS(B933=$N$4,H933/$O$4,B933=$N$5,H933/$O$5,B933=$N$6,H933/$O$6,B933=$N$7,H933/$O$7,B933=$N$8,H933/$O$8,B933=$N$9,H933/$O$9,B933=$N$10,H933/$O$10)</f>
        <v>4.3848533868089199E-5</v>
      </c>
      <c r="J933" s="15" cm="1">
        <f t="array" ref="J933">_xlfn.IFS(B933=$N$4,I933*$Q$4,B933=$N$5,I933*$Q$5,B933=$N$6,I933*$Q$6,B933=$N$7,I933*$Q$7,B933=$N$8,I933*$Q$8,B933=$N$9,I933*$Q$9,B933=$N$10,I933*$Q$10)</f>
        <v>179565.24295433389</v>
      </c>
      <c r="K933" s="4">
        <f>SUM(H933,J933)</f>
        <v>182186.47295433391</v>
      </c>
      <c r="M933">
        <v>1736840</v>
      </c>
    </row>
    <row r="934" spans="1:13" x14ac:dyDescent="0.2">
      <c r="A934">
        <v>1736840</v>
      </c>
      <c r="B934">
        <v>2019</v>
      </c>
      <c r="C934" t="s">
        <v>5</v>
      </c>
      <c r="D934" t="s">
        <v>6</v>
      </c>
      <c r="E934" t="s">
        <v>7</v>
      </c>
      <c r="F934" t="s">
        <v>1286</v>
      </c>
      <c r="G934" s="25" t="s">
        <v>1285</v>
      </c>
      <c r="H934" s="26">
        <v>2669.53</v>
      </c>
      <c r="I934" cm="1">
        <f t="array" ref="I934">_xlfn.IFS(B934=$N$4,H934/$O$4,B934=$N$5,H934/$O$5,B934=$N$6,H934/$O$6,B934=$N$7,H934/$O$7,B934=$N$8,H934/$O$8,B934=$N$9,H934/$O$9,B934=$N$10,H934/$O$10)</f>
        <v>4.2540675452731367E-5</v>
      </c>
      <c r="J934" s="15" cm="1">
        <f t="array" ref="J934">_xlfn.IFS(B934=$N$4,I934*$Q$4,B934=$N$5,I934*$Q$5,B934=$N$6,I934*$Q$6,B934=$N$7,I934*$Q$7,B934=$N$8,I934*$Q$8,B934=$N$9,I934*$Q$9,B934=$N$10,I934*$Q$10)</f>
        <v>189987.53682355475</v>
      </c>
      <c r="K934" s="4">
        <f>SUM(H934,J934)</f>
        <v>192657.06682355475</v>
      </c>
      <c r="M934">
        <v>1736840</v>
      </c>
    </row>
    <row r="935" spans="1:13" x14ac:dyDescent="0.2">
      <c r="A935">
        <v>1736840</v>
      </c>
      <c r="B935">
        <v>2020</v>
      </c>
      <c r="C935" t="s">
        <v>5</v>
      </c>
      <c r="D935" t="s">
        <v>6</v>
      </c>
      <c r="E935" t="s">
        <v>7</v>
      </c>
      <c r="F935" t="s">
        <v>1286</v>
      </c>
      <c r="G935" s="8" t="s">
        <v>1285</v>
      </c>
      <c r="H935" s="11">
        <v>2809.18</v>
      </c>
      <c r="I935" cm="1">
        <f t="array" ref="I935">_xlfn.IFS(B935=$N$4,H935/$O$4,B935=$N$5,H935/$O$5,B935=$N$6,H935/$O$6,B935=$N$7,H935/$O$7,B935=$N$8,H935/$O$8,B935=$N$9,H935/$O$9,B935=$N$10,H935/$O$10)</f>
        <v>4.5711390536658273E-5</v>
      </c>
      <c r="J935" s="15" cm="1">
        <f t="array" ref="J935">_xlfn.IFS(B935=$N$4,I935*$Q$4,B935=$N$5,I935*$Q$5,B935=$N$6,I935*$Q$6,B935=$N$7,I935*$Q$7,B935=$N$8,I935*$Q$8,B935=$N$9,I935*$Q$9,B935=$N$10,I935*$Q$10)</f>
        <v>220029.56952810247</v>
      </c>
      <c r="K935" s="4">
        <f>SUM(H935,J935)</f>
        <v>222838.74952810246</v>
      </c>
      <c r="M935">
        <v>1736840</v>
      </c>
    </row>
    <row r="936" spans="1:13" x14ac:dyDescent="0.2">
      <c r="A936">
        <v>1736840</v>
      </c>
      <c r="B936">
        <v>2021</v>
      </c>
      <c r="C936" t="s">
        <v>5</v>
      </c>
      <c r="D936" t="s">
        <v>6</v>
      </c>
      <c r="E936" t="s">
        <v>7</v>
      </c>
      <c r="F936" t="s">
        <v>1286</v>
      </c>
      <c r="G936" s="8" t="s">
        <v>1285</v>
      </c>
      <c r="H936" s="11">
        <v>3145.25</v>
      </c>
      <c r="I936" cm="1">
        <f t="array" ref="I936">_xlfn.IFS(B936=$N$4,H936/$O$4,B936=$N$5,H936/$O$5,B936=$N$6,H936/$O$6,B936=$N$7,H936/$O$7,B936=$N$8,H936/$O$8,B936=$N$9,H936/$O$9,B936=$N$10,H936/$O$10)</f>
        <v>5.1278624609665794E-5</v>
      </c>
      <c r="J936" s="15" cm="1">
        <f t="array" ref="J936">_xlfn.IFS(B936=$N$4,I936*$Q$4,B936=$N$5,I936*$Q$5,B936=$N$6,I936*$Q$6,B936=$N$7,I936*$Q$7,B936=$N$8,I936*$Q$8,B936=$N$9,I936*$Q$9,B936=$N$10,I936*$Q$10)</f>
        <v>263605.37729761959</v>
      </c>
      <c r="K936" s="4">
        <f>SUM(H936,J936)</f>
        <v>266750.62729761959</v>
      </c>
      <c r="M936">
        <v>1736840</v>
      </c>
    </row>
    <row r="937" spans="1:13" x14ac:dyDescent="0.2">
      <c r="A937">
        <v>1736840</v>
      </c>
      <c r="B937">
        <v>2022</v>
      </c>
      <c r="C937" t="s">
        <v>5</v>
      </c>
      <c r="D937" t="s">
        <v>6</v>
      </c>
      <c r="E937" t="s">
        <v>7</v>
      </c>
      <c r="F937" t="s">
        <v>1286</v>
      </c>
      <c r="G937" t="s">
        <v>1285</v>
      </c>
      <c r="H937">
        <v>2979.49</v>
      </c>
      <c r="I937" cm="1">
        <f t="array" ref="I937">_xlfn.IFS(B937=$N$4,H937/$O$4,B937=$N$5,H937/$O$5,B937=$N$6,H937/$O$6,B937=$N$7,H937/$O$7,B937=$N$8,H937/$O$8,B937=$N$9,H937/$O$9,B937=$N$10,H937/$O$10)</f>
        <v>4.4053151505222654E-5</v>
      </c>
      <c r="J937" s="15" cm="1">
        <f t="array" ref="J937">_xlfn.IFS(B937=$N$4,I937*$Q$4,B937=$N$5,I937*$Q$5,B937=$N$6,I937*$Q$6,B937=$N$7,I937*$Q$7,B937=$N$8,I937*$Q$8,B937=$N$9,I937*$Q$9,B937=$N$10,I937*$Q$10)</f>
        <v>258451.02202612342</v>
      </c>
      <c r="K937" s="4">
        <f>SUM(H937,J937)</f>
        <v>261430.51202612341</v>
      </c>
      <c r="M937">
        <v>1736840</v>
      </c>
    </row>
    <row r="938" spans="1:13" x14ac:dyDescent="0.2">
      <c r="A938">
        <v>1736810</v>
      </c>
      <c r="B938">
        <v>2016</v>
      </c>
      <c r="C938" t="s">
        <v>5</v>
      </c>
      <c r="D938" t="s">
        <v>6</v>
      </c>
      <c r="E938" t="s">
        <v>7</v>
      </c>
      <c r="F938" t="s">
        <v>551</v>
      </c>
      <c r="G938" s="9" t="s">
        <v>550</v>
      </c>
      <c r="H938" s="10">
        <v>350748.54</v>
      </c>
      <c r="I938" cm="1">
        <f t="array" ref="I938">_xlfn.IFS(B938=$N$4,H938/$O$4,B938=$N$5,H938/$O$5,B938=$N$6,H938/$O$6,B938=$N$7,H938/$O$7,B938=$N$8,H938/$O$8,B938=$N$9,H938/$O$9,B938=$N$10,H938/$O$10)</f>
        <v>2.6931422324149297E-3</v>
      </c>
      <c r="J938" s="15" cm="1">
        <f t="array" ref="J938">_xlfn.IFS(B938=$N$4,I938*$Q$4,B938=$N$5,I938*$Q$5,B938=$N$6,I938*$Q$6,B938=$N$7,I938*$Q$7,B938=$N$8,I938*$Q$8,B938=$N$9,I938*$Q$9,B938=$N$10,I938*$Q$10)</f>
        <v>10079001.977223516</v>
      </c>
      <c r="K938" s="4">
        <f>SUM(H938,J938)</f>
        <v>10429750.517223515</v>
      </c>
      <c r="M938">
        <v>1736810</v>
      </c>
    </row>
    <row r="939" spans="1:13" x14ac:dyDescent="0.2">
      <c r="A939">
        <v>1736810</v>
      </c>
      <c r="B939">
        <v>2017</v>
      </c>
      <c r="C939" t="s">
        <v>5</v>
      </c>
      <c r="D939" t="s">
        <v>6</v>
      </c>
      <c r="E939" t="s">
        <v>7</v>
      </c>
      <c r="F939" t="s">
        <v>551</v>
      </c>
      <c r="G939" s="8" t="s">
        <v>550</v>
      </c>
      <c r="H939" s="11">
        <v>429969.81</v>
      </c>
      <c r="I939" cm="1">
        <f t="array" ref="I939">_xlfn.IFS(B939=$N$4,H939/$O$4,B939=$N$5,H939/$O$5,B939=$N$6,H939/$O$6,B939=$N$7,H939/$O$7,B939=$N$8,H939/$O$8,B939=$N$9,H939/$O$9,B939=$N$10,H939/$O$10)</f>
        <v>3.2183226145913696E-3</v>
      </c>
      <c r="J939" s="15" cm="1">
        <f t="array" ref="J939">_xlfn.IFS(B939=$N$4,I939*$Q$4,B939=$N$5,I939*$Q$5,B939=$N$6,I939*$Q$6,B939=$N$7,I939*$Q$7,B939=$N$8,I939*$Q$8,B939=$N$9,I939*$Q$9,B939=$N$10,I939*$Q$10)</f>
        <v>12829404.442477804</v>
      </c>
      <c r="K939" s="4">
        <f>SUM(H939,J939)</f>
        <v>13259374.252477804</v>
      </c>
      <c r="M939">
        <v>1736810</v>
      </c>
    </row>
    <row r="940" spans="1:13" x14ac:dyDescent="0.2">
      <c r="A940">
        <v>1736810</v>
      </c>
      <c r="B940">
        <v>2018</v>
      </c>
      <c r="C940" t="s">
        <v>5</v>
      </c>
      <c r="D940" t="s">
        <v>6</v>
      </c>
      <c r="E940" t="s">
        <v>7</v>
      </c>
      <c r="F940" t="s">
        <v>551</v>
      </c>
      <c r="G940" s="8" t="s">
        <v>550</v>
      </c>
      <c r="H940" s="11">
        <v>101198.84</v>
      </c>
      <c r="I940" cm="1">
        <f t="array" ref="I940">_xlfn.IFS(B940=$N$4,H940/$O$4,B940=$N$5,H940/$O$5,B940=$N$6,H940/$O$6,B940=$N$7,H940/$O$7,B940=$N$8,H940/$O$8,B940=$N$9,H940/$O$9,B940=$N$10,H940/$O$10)</f>
        <v>1.6928772992645972E-3</v>
      </c>
      <c r="J940" s="15" cm="1">
        <f t="array" ref="J940">_xlfn.IFS(B940=$N$4,I940*$Q$4,B940=$N$5,I940*$Q$5,B940=$N$6,I940*$Q$6,B940=$N$7,I940*$Q$7,B940=$N$8,I940*$Q$8,B940=$N$9,I940*$Q$9,B940=$N$10,I940*$Q$10)</f>
        <v>6932544.7562010065</v>
      </c>
      <c r="K940" s="4">
        <f>SUM(H940,J940)</f>
        <v>7033743.5962010063</v>
      </c>
      <c r="M940">
        <v>1736810</v>
      </c>
    </row>
    <row r="941" spans="1:13" x14ac:dyDescent="0.2">
      <c r="A941">
        <v>1736810</v>
      </c>
      <c r="B941">
        <v>2019</v>
      </c>
      <c r="C941" t="s">
        <v>5</v>
      </c>
      <c r="D941" t="s">
        <v>6</v>
      </c>
      <c r="E941" t="s">
        <v>7</v>
      </c>
      <c r="F941" t="s">
        <v>551</v>
      </c>
      <c r="G941" s="25" t="s">
        <v>550</v>
      </c>
      <c r="H941" s="26">
        <v>107194</v>
      </c>
      <c r="I941" cm="1">
        <f t="array" ref="I941">_xlfn.IFS(B941=$N$4,H941/$O$4,B941=$N$5,H941/$O$5,B941=$N$6,H941/$O$6,B941=$N$7,H941/$O$7,B941=$N$8,H941/$O$8,B941=$N$9,H941/$O$9,B941=$N$10,H941/$O$10)</f>
        <v>1.7082052512914581E-3</v>
      </c>
      <c r="J941" s="15" cm="1">
        <f t="array" ref="J941">_xlfn.IFS(B941=$N$4,I941*$Q$4,B941=$N$5,I941*$Q$5,B941=$N$6,I941*$Q$6,B941=$N$7,I941*$Q$7,B941=$N$8,I941*$Q$8,B941=$N$9,I941*$Q$9,B941=$N$10,I941*$Q$10)</f>
        <v>7628879.9984507114</v>
      </c>
      <c r="K941" s="4">
        <f>SUM(H941,J941)</f>
        <v>7736073.9984507114</v>
      </c>
      <c r="M941">
        <v>1736810</v>
      </c>
    </row>
    <row r="942" spans="1:13" x14ac:dyDescent="0.2">
      <c r="A942">
        <v>1736810</v>
      </c>
      <c r="B942">
        <v>2020</v>
      </c>
      <c r="C942" t="s">
        <v>5</v>
      </c>
      <c r="D942" t="s">
        <v>6</v>
      </c>
      <c r="E942" t="s">
        <v>7</v>
      </c>
      <c r="F942" t="s">
        <v>551</v>
      </c>
      <c r="G942" s="8" t="s">
        <v>550</v>
      </c>
      <c r="H942" s="11">
        <v>106654.61</v>
      </c>
      <c r="I942" cm="1">
        <f t="array" ref="I942">_xlfn.IFS(B942=$N$4,H942/$O$4,B942=$N$5,H942/$O$5,B942=$N$6,H942/$O$6,B942=$N$7,H942/$O$7,B942=$N$8,H942/$O$8,B942=$N$9,H942/$O$9,B942=$N$10,H942/$O$10)</f>
        <v>1.7354995159601658E-3</v>
      </c>
      <c r="J942" s="15" cm="1">
        <f t="array" ref="J942">_xlfn.IFS(B942=$N$4,I942*$Q$4,B942=$N$5,I942*$Q$5,B942=$N$6,I942*$Q$6,B942=$N$7,I942*$Q$7,B942=$N$8,I942*$Q$8,B942=$N$9,I942*$Q$9,B942=$N$10,I942*$Q$10)</f>
        <v>8353743.0590021471</v>
      </c>
      <c r="K942" s="4">
        <f>SUM(H942,J942)</f>
        <v>8460397.6690021474</v>
      </c>
      <c r="M942">
        <v>1736810</v>
      </c>
    </row>
    <row r="943" spans="1:13" x14ac:dyDescent="0.2">
      <c r="A943">
        <v>1736810</v>
      </c>
      <c r="B943">
        <v>2021</v>
      </c>
      <c r="C943" t="s">
        <v>5</v>
      </c>
      <c r="D943" t="s">
        <v>6</v>
      </c>
      <c r="E943" t="s">
        <v>7</v>
      </c>
      <c r="F943" t="s">
        <v>551</v>
      </c>
      <c r="G943" s="8" t="s">
        <v>550</v>
      </c>
      <c r="H943" s="11">
        <v>105313.05</v>
      </c>
      <c r="I943" cm="1">
        <f t="array" ref="I943">_xlfn.IFS(B943=$N$4,H943/$O$4,B943=$N$5,H943/$O$5,B943=$N$6,H943/$O$6,B943=$N$7,H943/$O$7,B943=$N$8,H943/$O$8,B943=$N$9,H943/$O$9,B943=$N$10,H943/$O$10)</f>
        <v>1.7169726913437611E-3</v>
      </c>
      <c r="J943" s="15" cm="1">
        <f t="array" ref="J943">_xlfn.IFS(B943=$N$4,I943*$Q$4,B943=$N$5,I943*$Q$5,B943=$N$6,I943*$Q$6,B943=$N$7,I943*$Q$7,B943=$N$8,I943*$Q$8,B943=$N$9,I943*$Q$9,B943=$N$10,I943*$Q$10)</f>
        <v>8826352.8430532012</v>
      </c>
      <c r="K943" s="4">
        <f>SUM(H943,J943)</f>
        <v>8931665.893053202</v>
      </c>
      <c r="M943">
        <v>1736810</v>
      </c>
    </row>
    <row r="944" spans="1:13" x14ac:dyDescent="0.2">
      <c r="A944">
        <v>1736810</v>
      </c>
      <c r="B944">
        <v>2022</v>
      </c>
      <c r="C944" t="s">
        <v>5</v>
      </c>
      <c r="D944" t="s">
        <v>6</v>
      </c>
      <c r="E944" t="s">
        <v>7</v>
      </c>
      <c r="F944" t="s">
        <v>551</v>
      </c>
      <c r="G944" t="s">
        <v>550</v>
      </c>
      <c r="H944">
        <v>115016.91</v>
      </c>
      <c r="I944" cm="1">
        <f t="array" ref="I944">_xlfn.IFS(B944=$N$4,H944/$O$4,B944=$N$5,H944/$O$5,B944=$N$6,H944/$O$6,B944=$N$7,H944/$O$7,B944=$N$8,H944/$O$8,B944=$N$9,H944/$O$9,B944=$N$10,H944/$O$10)</f>
        <v>1.7005787439771771E-3</v>
      </c>
      <c r="J944" s="15" cm="1">
        <f t="array" ref="J944">_xlfn.IFS(B944=$N$4,I944*$Q$4,B944=$N$5,I944*$Q$5,B944=$N$6,I944*$Q$6,B944=$N$7,I944*$Q$7,B944=$N$8,I944*$Q$8,B944=$N$9,I944*$Q$9,B944=$N$10,I944*$Q$10)</f>
        <v>9976955.096270388</v>
      </c>
      <c r="K944" s="4">
        <f>SUM(H944,J944)</f>
        <v>10091972.006270388</v>
      </c>
      <c r="M944">
        <v>1736810</v>
      </c>
    </row>
    <row r="945" spans="1:13" x14ac:dyDescent="0.2">
      <c r="A945">
        <v>1736780</v>
      </c>
      <c r="B945">
        <v>2016</v>
      </c>
      <c r="C945" t="s">
        <v>5</v>
      </c>
      <c r="D945" t="s">
        <v>6</v>
      </c>
      <c r="E945" t="s">
        <v>7</v>
      </c>
      <c r="F945" t="s">
        <v>3002</v>
      </c>
      <c r="G945" s="9" t="s">
        <v>3001</v>
      </c>
      <c r="H945" s="10">
        <v>16936.28</v>
      </c>
      <c r="I945" cm="1">
        <f t="array" ref="I945">_xlfn.IFS(B945=$N$4,H945/$O$4,B945=$N$5,H945/$O$5,B945=$N$6,H945/$O$6,B945=$N$7,H945/$O$7,B945=$N$8,H945/$O$8,B945=$N$9,H945/$O$9,B945=$N$10,H945/$O$10)</f>
        <v>1.3004134223339696E-4</v>
      </c>
      <c r="J945" s="15" cm="1">
        <f t="array" ref="J945">_xlfn.IFS(B945=$N$4,I945*$Q$4,B945=$N$5,I945*$Q$5,B945=$N$6,I945*$Q$6,B945=$N$7,I945*$Q$7,B945=$N$8,I945*$Q$8,B945=$N$9,I945*$Q$9,B945=$N$10,I945*$Q$10)</f>
        <v>486675.72388700774</v>
      </c>
      <c r="K945" s="4">
        <f>SUM(H945,J945)</f>
        <v>503612.00388700771</v>
      </c>
      <c r="M945">
        <v>1736780</v>
      </c>
    </row>
    <row r="946" spans="1:13" x14ac:dyDescent="0.2">
      <c r="A946">
        <v>1736780</v>
      </c>
      <c r="B946">
        <v>2017</v>
      </c>
      <c r="C946" t="s">
        <v>5</v>
      </c>
      <c r="D946" t="s">
        <v>6</v>
      </c>
      <c r="E946" t="s">
        <v>7</v>
      </c>
      <c r="F946" t="s">
        <v>3002</v>
      </c>
      <c r="G946" s="8" t="s">
        <v>3001</v>
      </c>
      <c r="H946" s="11">
        <v>14304.79</v>
      </c>
      <c r="I946" cm="1">
        <f t="array" ref="I946">_xlfn.IFS(B946=$N$4,H946/$O$4,B946=$N$5,H946/$O$5,B946=$N$6,H946/$O$6,B946=$N$7,H946/$O$7,B946=$N$8,H946/$O$8,B946=$N$9,H946/$O$9,B946=$N$10,H946/$O$10)</f>
        <v>1.0707130613188978E-4</v>
      </c>
      <c r="J946" s="15" cm="1">
        <f t="array" ref="J946">_xlfn.IFS(B946=$N$4,I946*$Q$4,B946=$N$5,I946*$Q$5,B946=$N$6,I946*$Q$6,B946=$N$7,I946*$Q$7,B946=$N$8,I946*$Q$8,B946=$N$9,I946*$Q$9,B946=$N$10,I946*$Q$10)</f>
        <v>426825.16796868155</v>
      </c>
      <c r="K946" s="4">
        <f>SUM(H946,J946)</f>
        <v>441129.95796868153</v>
      </c>
      <c r="M946">
        <v>1736780</v>
      </c>
    </row>
    <row r="947" spans="1:13" x14ac:dyDescent="0.2">
      <c r="A947">
        <v>1736780</v>
      </c>
      <c r="B947">
        <v>2018</v>
      </c>
      <c r="C947" t="s">
        <v>5</v>
      </c>
      <c r="D947" t="s">
        <v>6</v>
      </c>
      <c r="E947" t="s">
        <v>7</v>
      </c>
      <c r="F947" t="s">
        <v>3002</v>
      </c>
      <c r="G947" s="8" t="s">
        <v>3001</v>
      </c>
      <c r="H947" s="11">
        <v>6271.87</v>
      </c>
      <c r="I947" cm="1">
        <f t="array" ref="I947">_xlfn.IFS(B947=$N$4,H947/$O$4,B947=$N$5,H947/$O$5,B947=$N$6,H947/$O$6,B947=$N$7,H947/$O$7,B947=$N$8,H947/$O$8,B947=$N$9,H947/$O$9,B947=$N$10,H947/$O$10)</f>
        <v>1.0491727323098416E-4</v>
      </c>
      <c r="J947" s="15" cm="1">
        <f t="array" ref="J947">_xlfn.IFS(B947=$N$4,I947*$Q$4,B947=$N$5,I947*$Q$5,B947=$N$6,I947*$Q$6,B947=$N$7,I947*$Q$7,B947=$N$8,I947*$Q$8,B947=$N$9,I947*$Q$9,B947=$N$10,I947*$Q$10)</f>
        <v>429649.38610041782</v>
      </c>
      <c r="K947" s="4">
        <f>SUM(H947,J947)</f>
        <v>435921.25610041781</v>
      </c>
      <c r="M947">
        <v>1736780</v>
      </c>
    </row>
    <row r="948" spans="1:13" x14ac:dyDescent="0.2">
      <c r="A948">
        <v>1736780</v>
      </c>
      <c r="B948">
        <v>2019</v>
      </c>
      <c r="C948" t="s">
        <v>5</v>
      </c>
      <c r="D948" t="s">
        <v>6</v>
      </c>
      <c r="E948" t="s">
        <v>7</v>
      </c>
      <c r="F948" t="s">
        <v>3002</v>
      </c>
      <c r="G948" s="25" t="s">
        <v>3001</v>
      </c>
      <c r="H948" s="26">
        <v>5617.89</v>
      </c>
      <c r="I948" cm="1">
        <f t="array" ref="I948">_xlfn.IFS(B948=$N$4,H948/$O$4,B948=$N$5,H948/$O$5,B948=$N$6,H948/$O$6,B948=$N$7,H948/$O$7,B948=$N$8,H948/$O$8,B948=$N$9,H948/$O$9,B948=$N$10,H948/$O$10)</f>
        <v>8.9524686075505806E-5</v>
      </c>
      <c r="J948" s="15" cm="1">
        <f t="array" ref="J948">_xlfn.IFS(B948=$N$4,I948*$Q$4,B948=$N$5,I948*$Q$5,B948=$N$6,I948*$Q$6,B948=$N$7,I948*$Q$7,B948=$N$8,I948*$Q$8,B948=$N$9,I948*$Q$9,B948=$N$10,I948*$Q$10)</f>
        <v>399819.10045801318</v>
      </c>
      <c r="K948" s="4">
        <f>SUM(H948,J948)</f>
        <v>405436.9904580132</v>
      </c>
      <c r="M948">
        <v>1736780</v>
      </c>
    </row>
    <row r="949" spans="1:13" x14ac:dyDescent="0.2">
      <c r="A949">
        <v>1736780</v>
      </c>
      <c r="B949">
        <v>2020</v>
      </c>
      <c r="C949" t="s">
        <v>5</v>
      </c>
      <c r="D949" t="s">
        <v>6</v>
      </c>
      <c r="E949" t="s">
        <v>7</v>
      </c>
      <c r="F949" t="s">
        <v>3002</v>
      </c>
      <c r="G949" s="8" t="s">
        <v>3001</v>
      </c>
      <c r="H949" s="11">
        <v>6111.36</v>
      </c>
      <c r="I949" cm="1">
        <f t="array" ref="I949">_xlfn.IFS(B949=$N$4,H949/$O$4,B949=$N$5,H949/$O$5,B949=$N$6,H949/$O$6,B949=$N$7,H949/$O$7,B949=$N$8,H949/$O$8,B949=$N$9,H949/$O$9,B949=$N$10,H949/$O$10)</f>
        <v>9.944494965438736E-5</v>
      </c>
      <c r="J949" s="15" cm="1">
        <f t="array" ref="J949">_xlfn.IFS(B949=$N$4,I949*$Q$4,B949=$N$5,I949*$Q$5,B949=$N$6,I949*$Q$6,B949=$N$7,I949*$Q$7,B949=$N$8,I949*$Q$8,B949=$N$9,I949*$Q$9,B949=$N$10,I949*$Q$10)</f>
        <v>478673.45988198131</v>
      </c>
      <c r="K949" s="4">
        <f>SUM(H949,J949)</f>
        <v>484784.8198819813</v>
      </c>
      <c r="M949">
        <v>1736780</v>
      </c>
    </row>
    <row r="950" spans="1:13" x14ac:dyDescent="0.2">
      <c r="A950">
        <v>1736780</v>
      </c>
      <c r="B950">
        <v>2021</v>
      </c>
      <c r="C950" t="s">
        <v>5</v>
      </c>
      <c r="D950" t="s">
        <v>6</v>
      </c>
      <c r="E950" t="s">
        <v>7</v>
      </c>
      <c r="F950" t="s">
        <v>3002</v>
      </c>
      <c r="G950" s="8" t="s">
        <v>3001</v>
      </c>
      <c r="H950" s="11">
        <v>6121.34</v>
      </c>
      <c r="I950" cm="1">
        <f t="array" ref="I950">_xlfn.IFS(B950=$N$4,H950/$O$4,B950=$N$5,H950/$O$5,B950=$N$6,H950/$O$6,B950=$N$7,H950/$O$7,B950=$N$8,H950/$O$8,B950=$N$9,H950/$O$9,B950=$N$10,H950/$O$10)</f>
        <v>9.9799346941620423E-5</v>
      </c>
      <c r="J950" s="15" cm="1">
        <f t="array" ref="J950">_xlfn.IFS(B950=$N$4,I950*$Q$4,B950=$N$5,I950*$Q$5,B950=$N$6,I950*$Q$6,B950=$N$7,I950*$Q$7,B950=$N$8,I950*$Q$8,B950=$N$9,I950*$Q$9,B950=$N$10,I950*$Q$10)</f>
        <v>513033.34878531465</v>
      </c>
      <c r="K950" s="4">
        <f>SUM(H950,J950)</f>
        <v>519154.68878531468</v>
      </c>
      <c r="M950">
        <v>1736780</v>
      </c>
    </row>
    <row r="951" spans="1:13" x14ac:dyDescent="0.2">
      <c r="A951">
        <v>1736780</v>
      </c>
      <c r="B951">
        <v>2022</v>
      </c>
      <c r="C951" t="s">
        <v>5</v>
      </c>
      <c r="D951" t="s">
        <v>6</v>
      </c>
      <c r="E951" t="s">
        <v>7</v>
      </c>
      <c r="F951" t="s">
        <v>3002</v>
      </c>
      <c r="G951" t="s">
        <v>3001</v>
      </c>
      <c r="H951">
        <v>6039.67</v>
      </c>
      <c r="I951" cm="1">
        <f t="array" ref="I951">_xlfn.IFS(B951=$N$4,H951/$O$4,B951=$N$5,H951/$O$5,B951=$N$6,H951/$O$6,B951=$N$7,H951/$O$7,B951=$N$8,H951/$O$8,B951=$N$9,H951/$O$9,B951=$N$10,H951/$O$10)</f>
        <v>8.9299342354412384E-5</v>
      </c>
      <c r="J951" s="15" cm="1">
        <f t="array" ref="J951">_xlfn.IFS(B951=$N$4,I951*$Q$4,B951=$N$5,I951*$Q$5,B951=$N$6,I951*$Q$6,B951=$N$7,I951*$Q$7,B951=$N$8,I951*$Q$8,B951=$N$9,I951*$Q$9,B951=$N$10,I951*$Q$10)</f>
        <v>523901.36707977444</v>
      </c>
      <c r="K951" s="4">
        <f>SUM(H951,J951)</f>
        <v>529941.03707977443</v>
      </c>
      <c r="M951">
        <v>1736780</v>
      </c>
    </row>
    <row r="952" spans="1:13" x14ac:dyDescent="0.2">
      <c r="A952">
        <v>1736750</v>
      </c>
      <c r="B952">
        <v>2016</v>
      </c>
      <c r="C952" t="s">
        <v>5</v>
      </c>
      <c r="D952" t="s">
        <v>6</v>
      </c>
      <c r="E952" t="s">
        <v>7</v>
      </c>
      <c r="F952" t="s">
        <v>659</v>
      </c>
      <c r="G952" s="9" t="s">
        <v>658</v>
      </c>
      <c r="H952" s="10">
        <v>128378.1</v>
      </c>
      <c r="I952" cm="1">
        <f t="array" ref="I952">_xlfn.IFS(B952=$N$4,H952/$O$4,B952=$N$5,H952/$O$5,B952=$N$6,H952/$O$6,B952=$N$7,H952/$O$7,B952=$N$8,H952/$O$8,B952=$N$9,H952/$O$9,B952=$N$10,H952/$O$10)</f>
        <v>9.8572180179905267E-4</v>
      </c>
      <c r="J952" s="15" cm="1">
        <f t="array" ref="J952">_xlfn.IFS(B952=$N$4,I952*$Q$4,B952=$N$5,I952*$Q$5,B952=$N$6,I952*$Q$6,B952=$N$7,I952*$Q$7,B952=$N$8,I952*$Q$8,B952=$N$9,I952*$Q$9,B952=$N$10,I952*$Q$10)</f>
        <v>3689033.5273589403</v>
      </c>
      <c r="K952" s="4">
        <f>SUM(H952,J952)</f>
        <v>3817411.6273589404</v>
      </c>
      <c r="M952">
        <v>1736750</v>
      </c>
    </row>
    <row r="953" spans="1:13" x14ac:dyDescent="0.2">
      <c r="A953">
        <v>1736750</v>
      </c>
      <c r="B953">
        <v>2017</v>
      </c>
      <c r="C953" t="s">
        <v>5</v>
      </c>
      <c r="D953" t="s">
        <v>6</v>
      </c>
      <c r="E953" t="s">
        <v>7</v>
      </c>
      <c r="F953" t="s">
        <v>659</v>
      </c>
      <c r="G953" s="8" t="s">
        <v>658</v>
      </c>
      <c r="H953" s="11">
        <v>161227.57</v>
      </c>
      <c r="I953" cm="1">
        <f t="array" ref="I953">_xlfn.IFS(B953=$N$4,H953/$O$4,B953=$N$5,H953/$O$5,B953=$N$6,H953/$O$6,B953=$N$7,H953/$O$7,B953=$N$8,H953/$O$8,B953=$N$9,H953/$O$9,B953=$N$10,H953/$O$10)</f>
        <v>1.2067878315145267E-3</v>
      </c>
      <c r="J953" s="15" cm="1">
        <f t="array" ref="J953">_xlfn.IFS(B953=$N$4,I953*$Q$4,B953=$N$5,I953*$Q$5,B953=$N$6,I953*$Q$6,B953=$N$7,I953*$Q$7,B953=$N$8,I953*$Q$8,B953=$N$9,I953*$Q$9,B953=$N$10,I953*$Q$10)</f>
        <v>4810695.2039444372</v>
      </c>
      <c r="K953" s="4">
        <f>SUM(H953,J953)</f>
        <v>4971922.7739444375</v>
      </c>
      <c r="M953">
        <v>1736750</v>
      </c>
    </row>
    <row r="954" spans="1:13" x14ac:dyDescent="0.2">
      <c r="A954">
        <v>1736750</v>
      </c>
      <c r="B954">
        <v>2018</v>
      </c>
      <c r="C954" t="s">
        <v>5</v>
      </c>
      <c r="D954" t="s">
        <v>6</v>
      </c>
      <c r="E954" t="s">
        <v>7</v>
      </c>
      <c r="F954" t="s">
        <v>659</v>
      </c>
      <c r="G954" s="8" t="s">
        <v>658</v>
      </c>
      <c r="H954" s="11">
        <v>52516.89</v>
      </c>
      <c r="I954" cm="1">
        <f t="array" ref="I954">_xlfn.IFS(B954=$N$4,H954/$O$4,B954=$N$5,H954/$O$5,B954=$N$6,H954/$O$6,B954=$N$7,H954/$O$7,B954=$N$8,H954/$O$8,B954=$N$9,H954/$O$9,B954=$N$10,H954/$O$10)</f>
        <v>8.7851452555163612E-4</v>
      </c>
      <c r="J954" s="15" cm="1">
        <f t="array" ref="J954">_xlfn.IFS(B954=$N$4,I954*$Q$4,B954=$N$5,I954*$Q$5,B954=$N$6,I954*$Q$6,B954=$N$7,I954*$Q$7,B954=$N$8,I954*$Q$8,B954=$N$9,I954*$Q$9,B954=$N$10,I954*$Q$10)</f>
        <v>3597627.1109578442</v>
      </c>
      <c r="K954" s="4">
        <f>SUM(H954,J954)</f>
        <v>3650144.0009578443</v>
      </c>
      <c r="M954">
        <v>1736750</v>
      </c>
    </row>
    <row r="955" spans="1:13" x14ac:dyDescent="0.2">
      <c r="A955">
        <v>1736750</v>
      </c>
      <c r="B955">
        <v>2019</v>
      </c>
      <c r="C955" t="s">
        <v>5</v>
      </c>
      <c r="D955" t="s">
        <v>6</v>
      </c>
      <c r="E955" t="s">
        <v>7</v>
      </c>
      <c r="F955" t="s">
        <v>659</v>
      </c>
      <c r="G955" s="25" t="s">
        <v>658</v>
      </c>
      <c r="H955" s="26">
        <v>55175.37</v>
      </c>
      <c r="I955" cm="1">
        <f t="array" ref="I955">_xlfn.IFS(B955=$N$4,H955/$O$4,B955=$N$5,H955/$O$5,B955=$N$6,H955/$O$6,B955=$N$7,H955/$O$7,B955=$N$8,H955/$O$8,B955=$N$9,H955/$O$9,B955=$N$10,H955/$O$10)</f>
        <v>8.7925496553864187E-4</v>
      </c>
      <c r="J955" s="15" cm="1">
        <f t="array" ref="J955">_xlfn.IFS(B955=$N$4,I955*$Q$4,B955=$N$5,I955*$Q$5,B955=$N$6,I955*$Q$6,B955=$N$7,I955*$Q$7,B955=$N$8,I955*$Q$8,B955=$N$9,I955*$Q$9,B955=$N$10,I955*$Q$10)</f>
        <v>3926770.8696393217</v>
      </c>
      <c r="K955" s="4">
        <f>SUM(H955,J955)</f>
        <v>3981946.2396393218</v>
      </c>
      <c r="M955">
        <v>1736750</v>
      </c>
    </row>
    <row r="956" spans="1:13" x14ac:dyDescent="0.2">
      <c r="A956">
        <v>1736750</v>
      </c>
      <c r="B956">
        <v>2020</v>
      </c>
      <c r="C956" t="s">
        <v>5</v>
      </c>
      <c r="D956" t="s">
        <v>6</v>
      </c>
      <c r="E956" t="s">
        <v>7</v>
      </c>
      <c r="F956" t="s">
        <v>659</v>
      </c>
      <c r="G956" s="8" t="s">
        <v>658</v>
      </c>
      <c r="H956" s="11">
        <v>55403.4</v>
      </c>
      <c r="I956" cm="1">
        <f t="array" ref="I956">_xlfn.IFS(B956=$N$4,H956/$O$4,B956=$N$5,H956/$O$5,B956=$N$6,H956/$O$6,B956=$N$7,H956/$O$7,B956=$N$8,H956/$O$8,B956=$N$9,H956/$O$9,B956=$N$10,H956/$O$10)</f>
        <v>9.0153228146957229E-4</v>
      </c>
      <c r="J956" s="15" cm="1">
        <f t="array" ref="J956">_xlfn.IFS(B956=$N$4,I956*$Q$4,B956=$N$5,I956*$Q$5,B956=$N$6,I956*$Q$6,B956=$N$7,I956*$Q$7,B956=$N$8,I956*$Q$8,B956=$N$9,I956*$Q$9,B956=$N$10,I956*$Q$10)</f>
        <v>4339482.0739124129</v>
      </c>
      <c r="K956" s="4">
        <f>SUM(H956,J956)</f>
        <v>4394885.4739124132</v>
      </c>
      <c r="M956">
        <v>1736750</v>
      </c>
    </row>
    <row r="957" spans="1:13" x14ac:dyDescent="0.2">
      <c r="A957">
        <v>1736750</v>
      </c>
      <c r="B957">
        <v>2021</v>
      </c>
      <c r="C957" t="s">
        <v>5</v>
      </c>
      <c r="D957" t="s">
        <v>6</v>
      </c>
      <c r="E957" t="s">
        <v>7</v>
      </c>
      <c r="F957" t="s">
        <v>659</v>
      </c>
      <c r="G957" s="8" t="s">
        <v>658</v>
      </c>
      <c r="H957" s="11">
        <v>54732.69</v>
      </c>
      <c r="I957" cm="1">
        <f t="array" ref="I957">_xlfn.IFS(B957=$N$4,H957/$O$4,B957=$N$5,H957/$O$5,B957=$N$6,H957/$O$6,B957=$N$7,H957/$O$7,B957=$N$8,H957/$O$8,B957=$N$9,H957/$O$9,B957=$N$10,H957/$O$10)</f>
        <v>8.9233512896819296E-4</v>
      </c>
      <c r="J957" s="15" cm="1">
        <f t="array" ref="J957">_xlfn.IFS(B957=$N$4,I957*$Q$4,B957=$N$5,I957*$Q$5,B957=$N$6,I957*$Q$6,B957=$N$7,I957*$Q$7,B957=$N$8,I957*$Q$8,B957=$N$9,I957*$Q$9,B957=$N$10,I957*$Q$10)</f>
        <v>4587181.1137313889</v>
      </c>
      <c r="K957" s="4">
        <f>SUM(H957,J957)</f>
        <v>4641913.8037313893</v>
      </c>
      <c r="M957">
        <v>1736750</v>
      </c>
    </row>
    <row r="958" spans="1:13" x14ac:dyDescent="0.2">
      <c r="A958">
        <v>1736750</v>
      </c>
      <c r="B958">
        <v>2022</v>
      </c>
      <c r="C958" t="s">
        <v>5</v>
      </c>
      <c r="D958" t="s">
        <v>6</v>
      </c>
      <c r="E958" t="s">
        <v>7</v>
      </c>
      <c r="F958" t="s">
        <v>659</v>
      </c>
      <c r="G958" t="s">
        <v>658</v>
      </c>
      <c r="H958">
        <v>56995.35</v>
      </c>
      <c r="I958" cm="1">
        <f t="array" ref="I958">_xlfn.IFS(B958=$N$4,H958/$O$4,B958=$N$5,H958/$O$5,B958=$N$6,H958/$O$6,B958=$N$7,H958/$O$7,B958=$N$8,H958/$O$8,B958=$N$9,H958/$O$9,B958=$N$10,H958/$O$10)</f>
        <v>8.4270287486891795E-4</v>
      </c>
      <c r="J958" s="15" cm="1">
        <f t="array" ref="J958">_xlfn.IFS(B958=$N$4,I958*$Q$4,B958=$N$5,I958*$Q$5,B958=$N$6,I958*$Q$6,B958=$N$7,I958*$Q$7,B958=$N$8,I958*$Q$8,B958=$N$9,I958*$Q$9,B958=$N$10,I958*$Q$10)</f>
        <v>4943969.088077696</v>
      </c>
      <c r="K958" s="4">
        <f>SUM(H958,J958)</f>
        <v>5000964.4380776957</v>
      </c>
      <c r="M958">
        <v>1736750</v>
      </c>
    </row>
    <row r="959" spans="1:13" x14ac:dyDescent="0.2">
      <c r="A959">
        <v>1736720</v>
      </c>
      <c r="B959">
        <v>2016</v>
      </c>
      <c r="C959" t="s">
        <v>5</v>
      </c>
      <c r="D959" t="s">
        <v>6</v>
      </c>
      <c r="E959" t="s">
        <v>7</v>
      </c>
      <c r="F959" t="s">
        <v>655</v>
      </c>
      <c r="G959" s="9" t="s">
        <v>654</v>
      </c>
      <c r="H959" s="10">
        <v>30326.639999999999</v>
      </c>
      <c r="I959" cm="1">
        <f t="array" ref="I959">_xlfn.IFS(B959=$N$4,H959/$O$4,B959=$N$5,H959/$O$5,B959=$N$6,H959/$O$6,B959=$N$7,H959/$O$7,B959=$N$8,H959/$O$8,B959=$N$9,H959/$O$9,B959=$N$10,H959/$O$10)</f>
        <v>2.32856150880183E-4</v>
      </c>
      <c r="J959" s="15" cm="1">
        <f t="array" ref="J959">_xlfn.IFS(B959=$N$4,I959*$Q$4,B959=$N$5,I959*$Q$5,B959=$N$6,I959*$Q$6,B959=$N$7,I959*$Q$7,B959=$N$8,I959*$Q$8,B959=$N$9,I959*$Q$9,B959=$N$10,I959*$Q$10)</f>
        <v>871456.98317816458</v>
      </c>
      <c r="K959" s="4">
        <f>SUM(H959,J959)</f>
        <v>901783.62317816459</v>
      </c>
      <c r="M959">
        <v>1736720</v>
      </c>
    </row>
    <row r="960" spans="1:13" x14ac:dyDescent="0.2">
      <c r="A960">
        <v>1736720</v>
      </c>
      <c r="B960">
        <v>2017</v>
      </c>
      <c r="C960" t="s">
        <v>5</v>
      </c>
      <c r="D960" t="s">
        <v>6</v>
      </c>
      <c r="E960" t="s">
        <v>7</v>
      </c>
      <c r="F960" t="s">
        <v>655</v>
      </c>
      <c r="G960" s="8" t="s">
        <v>654</v>
      </c>
      <c r="H960" s="11">
        <v>33230.15</v>
      </c>
      <c r="I960" cm="1">
        <f t="array" ref="I960">_xlfn.IFS(B960=$N$4,H960/$O$4,B960=$N$5,H960/$O$5,B960=$N$6,H960/$O$6,B960=$N$7,H960/$O$7,B960=$N$8,H960/$O$8,B960=$N$9,H960/$O$9,B960=$N$10,H960/$O$10)</f>
        <v>2.4872756352652624E-4</v>
      </c>
      <c r="J960" s="15" cm="1">
        <f t="array" ref="J960">_xlfn.IFS(B960=$N$4,I960*$Q$4,B960=$N$5,I960*$Q$5,B960=$N$6,I960*$Q$6,B960=$N$7,I960*$Q$7,B960=$N$8,I960*$Q$8,B960=$N$9,I960*$Q$9,B960=$N$10,I960*$Q$10)</f>
        <v>991518.53018286068</v>
      </c>
      <c r="K960" s="4">
        <f>SUM(H960,J960)</f>
        <v>1024748.6801828607</v>
      </c>
      <c r="M960">
        <v>1736720</v>
      </c>
    </row>
    <row r="961" spans="1:13" x14ac:dyDescent="0.2">
      <c r="A961">
        <v>1736720</v>
      </c>
      <c r="B961">
        <v>2018</v>
      </c>
      <c r="C961" t="s">
        <v>5</v>
      </c>
      <c r="D961" t="s">
        <v>6</v>
      </c>
      <c r="E961" t="s">
        <v>7</v>
      </c>
      <c r="F961" t="s">
        <v>655</v>
      </c>
      <c r="G961" s="8" t="s">
        <v>654</v>
      </c>
      <c r="H961" s="11">
        <v>27204.05</v>
      </c>
      <c r="I961" cm="1">
        <f t="array" ref="I961">_xlfn.IFS(B961=$N$4,H961/$O$4,B961=$N$5,H961/$O$5,B961=$N$6,H961/$O$6,B961=$N$7,H961/$O$7,B961=$N$8,H961/$O$8,B961=$N$9,H961/$O$9,B961=$N$10,H961/$O$10)</f>
        <v>4.5507555909790137E-4</v>
      </c>
      <c r="J961" s="15" cm="1">
        <f t="array" ref="J961">_xlfn.IFS(B961=$N$4,I961*$Q$4,B961=$N$5,I961*$Q$5,B961=$N$6,I961*$Q$6,B961=$N$7,I961*$Q$7,B961=$N$8,I961*$Q$8,B961=$N$9,I961*$Q$9,B961=$N$10,I961*$Q$10)</f>
        <v>1863591.4618678435</v>
      </c>
      <c r="K961" s="4">
        <f>SUM(H961,J961)</f>
        <v>1890795.5118678436</v>
      </c>
      <c r="M961">
        <v>1736720</v>
      </c>
    </row>
    <row r="962" spans="1:13" x14ac:dyDescent="0.2">
      <c r="A962">
        <v>1736720</v>
      </c>
      <c r="B962">
        <v>2019</v>
      </c>
      <c r="C962" t="s">
        <v>5</v>
      </c>
      <c r="D962" t="s">
        <v>6</v>
      </c>
      <c r="E962" t="s">
        <v>7</v>
      </c>
      <c r="F962" t="s">
        <v>655</v>
      </c>
      <c r="G962" s="25" t="s">
        <v>654</v>
      </c>
      <c r="H962" s="26">
        <v>28682.880000000001</v>
      </c>
      <c r="I962" cm="1">
        <f t="array" ref="I962">_xlfn.IFS(B962=$N$4,H962/$O$4,B962=$N$5,H962/$O$5,B962=$N$6,H962/$O$6,B962=$N$7,H962/$O$7,B962=$N$8,H962/$O$8,B962=$N$9,H962/$O$9,B962=$N$10,H962/$O$10)</f>
        <v>4.570801186462184E-4</v>
      </c>
      <c r="J962" s="15" cm="1">
        <f t="array" ref="J962">_xlfn.IFS(B962=$N$4,I962*$Q$4,B962=$N$5,I962*$Q$5,B962=$N$6,I962*$Q$6,B962=$N$7,I962*$Q$7,B962=$N$8,I962*$Q$8,B962=$N$9,I962*$Q$9,B962=$N$10,I962*$Q$10)</f>
        <v>2041329.2677758264</v>
      </c>
      <c r="K962" s="4">
        <f>SUM(H962,J962)</f>
        <v>2070012.1477758263</v>
      </c>
      <c r="M962">
        <v>1736720</v>
      </c>
    </row>
    <row r="963" spans="1:13" x14ac:dyDescent="0.2">
      <c r="A963">
        <v>1736720</v>
      </c>
      <c r="B963">
        <v>2020</v>
      </c>
      <c r="C963" t="s">
        <v>5</v>
      </c>
      <c r="D963" t="s">
        <v>6</v>
      </c>
      <c r="E963" t="s">
        <v>7</v>
      </c>
      <c r="F963" t="s">
        <v>655</v>
      </c>
      <c r="G963" s="8" t="s">
        <v>654</v>
      </c>
      <c r="H963" s="11">
        <v>34109.71</v>
      </c>
      <c r="I963" cm="1">
        <f t="array" ref="I963">_xlfn.IFS(B963=$N$4,H963/$O$4,B963=$N$5,H963/$O$5,B963=$N$6,H963/$O$6,B963=$N$7,H963/$O$7,B963=$N$8,H963/$O$8,B963=$N$9,H963/$O$9,B963=$N$10,H963/$O$10)</f>
        <v>5.5503822286295573E-4</v>
      </c>
      <c r="J963" s="15" cm="1">
        <f t="array" ref="J963">_xlfn.IFS(B963=$N$4,I963*$Q$4,B963=$N$5,I963*$Q$5,B963=$N$6,I963*$Q$6,B963=$N$7,I963*$Q$7,B963=$N$8,I963*$Q$8,B963=$N$9,I963*$Q$9,B963=$N$10,I963*$Q$10)</f>
        <v>2671649.6657488705</v>
      </c>
      <c r="K963" s="4">
        <f>SUM(H963,J963)</f>
        <v>2705759.3757488704</v>
      </c>
      <c r="M963">
        <v>1736720</v>
      </c>
    </row>
    <row r="964" spans="1:13" x14ac:dyDescent="0.2">
      <c r="A964">
        <v>1736720</v>
      </c>
      <c r="B964">
        <v>2021</v>
      </c>
      <c r="C964" t="s">
        <v>5</v>
      </c>
      <c r="D964" t="s">
        <v>6</v>
      </c>
      <c r="E964" t="s">
        <v>7</v>
      </c>
      <c r="F964" t="s">
        <v>655</v>
      </c>
      <c r="G964" s="8" t="s">
        <v>654</v>
      </c>
      <c r="H964" s="11">
        <v>32386.42</v>
      </c>
      <c r="I964" cm="1">
        <f t="array" ref="I964">_xlfn.IFS(B964=$N$4,H964/$O$4,B964=$N$5,H964/$O$5,B964=$N$6,H964/$O$6,B964=$N$7,H964/$O$7,B964=$N$8,H964/$O$8,B964=$N$9,H964/$O$9,B964=$N$10,H964/$O$10)</f>
        <v>5.2801242306047924E-4</v>
      </c>
      <c r="J964" s="15" cm="1">
        <f t="array" ref="J964">_xlfn.IFS(B964=$N$4,I964*$Q$4,B964=$N$5,I964*$Q$5,B964=$N$6,I964*$Q$6,B964=$N$7,I964*$Q$7,B964=$N$8,I964*$Q$8,B964=$N$9,I964*$Q$9,B964=$N$10,I964*$Q$10)</f>
        <v>2714326.1945534293</v>
      </c>
      <c r="K964" s="4">
        <f>SUM(H964,J964)</f>
        <v>2746712.6145534292</v>
      </c>
      <c r="M964">
        <v>1736720</v>
      </c>
    </row>
    <row r="965" spans="1:13" x14ac:dyDescent="0.2">
      <c r="A965">
        <v>1736720</v>
      </c>
      <c r="B965">
        <v>2022</v>
      </c>
      <c r="C965" t="s">
        <v>5</v>
      </c>
      <c r="D965" t="s">
        <v>6</v>
      </c>
      <c r="E965" t="s">
        <v>7</v>
      </c>
      <c r="F965" t="s">
        <v>655</v>
      </c>
      <c r="G965" t="s">
        <v>654</v>
      </c>
      <c r="H965">
        <v>32563.58</v>
      </c>
      <c r="I965" cm="1">
        <f t="array" ref="I965">_xlfn.IFS(B965=$N$4,H965/$O$4,B965=$N$5,H965/$O$5,B965=$N$6,H965/$O$6,B965=$N$7,H965/$O$7,B965=$N$8,H965/$O$8,B965=$N$9,H965/$O$9,B965=$N$10,H965/$O$10)</f>
        <v>4.8146774222851516E-4</v>
      </c>
      <c r="J965" s="15" cm="1">
        <f t="array" ref="J965">_xlfn.IFS(B965=$N$4,I965*$Q$4,B965=$N$5,I965*$Q$5,B965=$N$6,I965*$Q$6,B965=$N$7,I965*$Q$7,B965=$N$8,I965*$Q$8,B965=$N$9,I965*$Q$9,B965=$N$10,I965*$Q$10)</f>
        <v>2824674.8711455432</v>
      </c>
      <c r="K965" s="4">
        <f>SUM(H965,J965)</f>
        <v>2857238.4511455433</v>
      </c>
      <c r="M965">
        <v>1736720</v>
      </c>
    </row>
    <row r="966" spans="1:13" x14ac:dyDescent="0.2">
      <c r="A966">
        <v>1736640</v>
      </c>
      <c r="B966">
        <v>2016</v>
      </c>
      <c r="C966" t="s">
        <v>5</v>
      </c>
      <c r="D966" t="s">
        <v>6</v>
      </c>
      <c r="E966" t="s">
        <v>7</v>
      </c>
      <c r="F966" t="s">
        <v>199</v>
      </c>
      <c r="G966" s="9" t="s">
        <v>198</v>
      </c>
      <c r="H966" s="10">
        <v>39235.67</v>
      </c>
      <c r="I966" cm="1">
        <f t="array" ref="I966">_xlfn.IFS(B966=$N$4,H966/$O$4,B966=$N$5,H966/$O$5,B966=$N$6,H966/$O$6,B966=$N$7,H966/$O$7,B966=$N$8,H966/$O$8,B966=$N$9,H966/$O$9,B966=$N$10,H966/$O$10)</f>
        <v>3.0126209475909857E-4</v>
      </c>
      <c r="J966" s="15" cm="1">
        <f t="array" ref="J966">_xlfn.IFS(B966=$N$4,I966*$Q$4,B966=$N$5,I966*$Q$5,B966=$N$6,I966*$Q$6,B966=$N$7,I966*$Q$7,B966=$N$8,I966*$Q$8,B966=$N$9,I966*$Q$9,B966=$N$10,I966*$Q$10)</f>
        <v>1127464.124320202</v>
      </c>
      <c r="K966" s="4">
        <f>SUM(H966,J966)</f>
        <v>1166699.794320202</v>
      </c>
      <c r="M966">
        <v>1736640</v>
      </c>
    </row>
    <row r="967" spans="1:13" x14ac:dyDescent="0.2">
      <c r="A967">
        <v>1736640</v>
      </c>
      <c r="B967">
        <v>2017</v>
      </c>
      <c r="C967" t="s">
        <v>5</v>
      </c>
      <c r="D967" t="s">
        <v>6</v>
      </c>
      <c r="E967" t="s">
        <v>7</v>
      </c>
      <c r="F967" t="s">
        <v>199</v>
      </c>
      <c r="G967" s="8" t="s">
        <v>198</v>
      </c>
      <c r="H967" s="11">
        <v>39560.5</v>
      </c>
      <c r="I967" cm="1">
        <f t="array" ref="I967">_xlfn.IFS(B967=$N$4,H967/$O$4,B967=$N$5,H967/$O$5,B967=$N$6,H967/$O$6,B967=$N$7,H967/$O$7,B967=$N$8,H967/$O$8,B967=$N$9,H967/$O$9,B967=$N$10,H967/$O$10)</f>
        <v>2.9611021246943331E-4</v>
      </c>
      <c r="J967" s="15" cm="1">
        <f t="array" ref="J967">_xlfn.IFS(B967=$N$4,I967*$Q$4,B967=$N$5,I967*$Q$5,B967=$N$6,I967*$Q$6,B967=$N$7,I967*$Q$7,B967=$N$8,I967*$Q$8,B967=$N$9,I967*$Q$9,B967=$N$10,I967*$Q$10)</f>
        <v>1180403.0018913262</v>
      </c>
      <c r="K967" s="4">
        <f>SUM(H967,J967)</f>
        <v>1219963.5018913262</v>
      </c>
      <c r="M967">
        <v>1736640</v>
      </c>
    </row>
    <row r="968" spans="1:13" x14ac:dyDescent="0.2">
      <c r="A968">
        <v>1736640</v>
      </c>
      <c r="B968">
        <v>2018</v>
      </c>
      <c r="C968" t="s">
        <v>5</v>
      </c>
      <c r="D968" t="s">
        <v>6</v>
      </c>
      <c r="E968" t="s">
        <v>7</v>
      </c>
      <c r="F968" t="s">
        <v>199</v>
      </c>
      <c r="G968" s="8" t="s">
        <v>198</v>
      </c>
      <c r="H968" s="11">
        <v>6660.13</v>
      </c>
      <c r="I968" cm="1">
        <f t="array" ref="I968">_xlfn.IFS(B968=$N$4,H968/$O$4,B968=$N$5,H968/$O$5,B968=$N$6,H968/$O$6,B968=$N$7,H968/$O$7,B968=$N$8,H968/$O$8,B968=$N$9,H968/$O$9,B968=$N$10,H968/$O$10)</f>
        <v>1.1141217515093179E-4</v>
      </c>
      <c r="J968" s="15" cm="1">
        <f t="array" ref="J968">_xlfn.IFS(B968=$N$4,I968*$Q$4,B968=$N$5,I968*$Q$5,B968=$N$6,I968*$Q$6,B968=$N$7,I968*$Q$7,B968=$N$8,I968*$Q$8,B968=$N$9,I968*$Q$9,B968=$N$10,I968*$Q$10)</f>
        <v>456246.82365051826</v>
      </c>
      <c r="K968" s="4">
        <f>SUM(H968,J968)</f>
        <v>462906.95365051826</v>
      </c>
      <c r="M968">
        <v>1736640</v>
      </c>
    </row>
    <row r="969" spans="1:13" x14ac:dyDescent="0.2">
      <c r="A969">
        <v>1736640</v>
      </c>
      <c r="B969">
        <v>2019</v>
      </c>
      <c r="C969" t="s">
        <v>5</v>
      </c>
      <c r="D969" t="s">
        <v>6</v>
      </c>
      <c r="E969" t="s">
        <v>7</v>
      </c>
      <c r="F969" t="s">
        <v>199</v>
      </c>
      <c r="G969" s="25" t="s">
        <v>198</v>
      </c>
      <c r="H969" s="26">
        <v>7317.31</v>
      </c>
      <c r="I969" cm="1">
        <f t="array" ref="I969">_xlfn.IFS(B969=$N$4,H969/$O$4,B969=$N$5,H969/$O$5,B969=$N$6,H969/$O$6,B969=$N$7,H969/$O$7,B969=$N$8,H969/$O$8,B969=$N$9,H969/$O$9,B969=$N$10,H969/$O$10)</f>
        <v>1.1660603548078716E-4</v>
      </c>
      <c r="J969" s="15" cm="1">
        <f t="array" ref="J969">_xlfn.IFS(B969=$N$4,I969*$Q$4,B969=$N$5,I969*$Q$5,B969=$N$6,I969*$Q$6,B969=$N$7,I969*$Q$7,B969=$N$8,I969*$Q$8,B969=$N$9,I969*$Q$9,B969=$N$10,I969*$Q$10)</f>
        <v>520764.96726928162</v>
      </c>
      <c r="K969" s="4">
        <f>SUM(H969,J969)</f>
        <v>528082.27726928168</v>
      </c>
      <c r="M969">
        <v>1736640</v>
      </c>
    </row>
    <row r="970" spans="1:13" x14ac:dyDescent="0.2">
      <c r="A970">
        <v>1736640</v>
      </c>
      <c r="B970">
        <v>2020</v>
      </c>
      <c r="C970" t="s">
        <v>5</v>
      </c>
      <c r="D970" t="s">
        <v>6</v>
      </c>
      <c r="E970" t="s">
        <v>7</v>
      </c>
      <c r="F970" t="s">
        <v>199</v>
      </c>
      <c r="G970" s="8" t="s">
        <v>198</v>
      </c>
      <c r="H970" s="11">
        <v>8146.43</v>
      </c>
      <c r="I970" cm="1">
        <f t="array" ref="I970">_xlfn.IFS(B970=$N$4,H970/$O$4,B970=$N$5,H970/$O$5,B970=$N$6,H970/$O$6,B970=$N$7,H970/$O$7,B970=$N$8,H970/$O$8,B970=$N$9,H970/$O$9,B970=$N$10,H970/$O$10)</f>
        <v>1.3255990830404212E-4</v>
      </c>
      <c r="J970" s="15" cm="1">
        <f t="array" ref="J970">_xlfn.IFS(B970=$N$4,I970*$Q$4,B970=$N$5,I970*$Q$5,B970=$N$6,I970*$Q$6,B970=$N$7,I970*$Q$7,B970=$N$8,I970*$Q$8,B970=$N$9,I970*$Q$9,B970=$N$10,I970*$Q$10)</f>
        <v>638070.7131941776</v>
      </c>
      <c r="K970" s="4">
        <f>SUM(H970,J970)</f>
        <v>646217.14319417765</v>
      </c>
      <c r="M970">
        <v>1736640</v>
      </c>
    </row>
    <row r="971" spans="1:13" x14ac:dyDescent="0.2">
      <c r="A971">
        <v>1736640</v>
      </c>
      <c r="B971">
        <v>2021</v>
      </c>
      <c r="C971" t="s">
        <v>5</v>
      </c>
      <c r="D971" t="s">
        <v>6</v>
      </c>
      <c r="E971" t="s">
        <v>7</v>
      </c>
      <c r="F971" t="s">
        <v>199</v>
      </c>
      <c r="G971" s="8" t="s">
        <v>198</v>
      </c>
      <c r="H971" s="11">
        <v>8654.11</v>
      </c>
      <c r="I971" cm="1">
        <f t="array" ref="I971">_xlfn.IFS(B971=$N$4,H971/$O$4,B971=$N$5,H971/$O$5,B971=$N$6,H971/$O$6,B971=$N$7,H971/$O$7,B971=$N$8,H971/$O$8,B971=$N$9,H971/$O$9,B971=$N$10,H971/$O$10)</f>
        <v>1.4109239584158807E-4</v>
      </c>
      <c r="J971" s="15" cm="1">
        <f t="array" ref="J971">_xlfn.IFS(B971=$N$4,I971*$Q$4,B971=$N$5,I971*$Q$5,B971=$N$6,I971*$Q$6,B971=$N$7,I971*$Q$7,B971=$N$8,I971*$Q$8,B971=$N$9,I971*$Q$9,B971=$N$10,I971*$Q$10)</f>
        <v>725306.39272716094</v>
      </c>
      <c r="K971" s="4">
        <f>SUM(H971,J971)</f>
        <v>733960.50272716093</v>
      </c>
      <c r="M971">
        <v>1736640</v>
      </c>
    </row>
    <row r="972" spans="1:13" x14ac:dyDescent="0.2">
      <c r="A972">
        <v>1736640</v>
      </c>
      <c r="B972">
        <v>2022</v>
      </c>
      <c r="C972" t="s">
        <v>5</v>
      </c>
      <c r="D972" t="s">
        <v>6</v>
      </c>
      <c r="E972" t="s">
        <v>7</v>
      </c>
      <c r="F972" t="s">
        <v>199</v>
      </c>
      <c r="G972" t="s">
        <v>198</v>
      </c>
      <c r="H972">
        <v>8099.98</v>
      </c>
      <c r="I972" cm="1">
        <f t="array" ref="I972">_xlfn.IFS(B972=$N$4,H972/$O$4,B972=$N$5,H972/$O$5,B972=$N$6,H972/$O$6,B972=$N$7,H972/$O$7,B972=$N$8,H972/$O$8,B972=$N$9,H972/$O$9,B972=$N$10,H972/$O$10)</f>
        <v>1.1976198816887233E-4</v>
      </c>
      <c r="J972" s="15" cm="1">
        <f t="array" ref="J972">_xlfn.IFS(B972=$N$4,I972*$Q$4,B972=$N$5,I972*$Q$5,B972=$N$6,I972*$Q$6,B972=$N$7,I972*$Q$7,B972=$N$8,I972*$Q$8,B972=$N$9,I972*$Q$9,B972=$N$10,I972*$Q$10)</f>
        <v>702619.6125481741</v>
      </c>
      <c r="K972" s="4">
        <f>SUM(H972,J972)</f>
        <v>710719.59254817409</v>
      </c>
      <c r="M972">
        <v>1736640</v>
      </c>
    </row>
    <row r="973" spans="1:13" x14ac:dyDescent="0.2">
      <c r="A973">
        <v>1736610</v>
      </c>
      <c r="B973">
        <v>2016</v>
      </c>
      <c r="C973" t="s">
        <v>5</v>
      </c>
      <c r="D973" t="s">
        <v>6</v>
      </c>
      <c r="E973" t="s">
        <v>7</v>
      </c>
      <c r="F973" t="s">
        <v>1334</v>
      </c>
      <c r="G973" s="9" t="s">
        <v>1333</v>
      </c>
      <c r="H973" s="10">
        <v>31603.19</v>
      </c>
      <c r="I973" cm="1">
        <f t="array" ref="I973">_xlfn.IFS(B973=$N$4,H973/$O$4,B973=$N$5,H973/$O$5,B973=$N$6,H973/$O$6,B973=$N$7,H973/$O$7,B973=$N$8,H973/$O$8,B973=$N$9,H973/$O$9,B973=$N$10,H973/$O$10)</f>
        <v>2.4265784732285179E-4</v>
      </c>
      <c r="J973" s="15" cm="1">
        <f t="array" ref="J973">_xlfn.IFS(B973=$N$4,I973*$Q$4,B973=$N$5,I973*$Q$5,B973=$N$6,I973*$Q$6,B973=$N$7,I973*$Q$7,B973=$N$8,I973*$Q$8,B973=$N$9,I973*$Q$9,B973=$N$10,I973*$Q$10)</f>
        <v>908139.53066367842</v>
      </c>
      <c r="K973" s="4">
        <f>SUM(H973,J973)</f>
        <v>939742.72066367837</v>
      </c>
      <c r="M973">
        <v>1736610</v>
      </c>
    </row>
    <row r="974" spans="1:13" x14ac:dyDescent="0.2">
      <c r="A974">
        <v>1736610</v>
      </c>
      <c r="B974">
        <v>2017</v>
      </c>
      <c r="C974" t="s">
        <v>5</v>
      </c>
      <c r="D974" t="s">
        <v>6</v>
      </c>
      <c r="E974" t="s">
        <v>7</v>
      </c>
      <c r="F974" t="s">
        <v>1334</v>
      </c>
      <c r="G974" s="8" t="s">
        <v>1333</v>
      </c>
      <c r="H974" s="11">
        <v>33364.35</v>
      </c>
      <c r="I974" cm="1">
        <f t="array" ref="I974">_xlfn.IFS(B974=$N$4,H974/$O$4,B974=$N$5,H974/$O$5,B974=$N$6,H974/$O$6,B974=$N$7,H974/$O$7,B974=$N$8,H974/$O$8,B974=$N$9,H974/$O$9,B974=$N$10,H974/$O$10)</f>
        <v>2.4973205008542708E-4</v>
      </c>
      <c r="J974" s="15" cm="1">
        <f t="array" ref="J974">_xlfn.IFS(B974=$N$4,I974*$Q$4,B974=$N$5,I974*$Q$5,B974=$N$6,I974*$Q$6,B974=$N$7,I974*$Q$7,B974=$N$8,I974*$Q$8,B974=$N$9,I974*$Q$9,B974=$N$10,I974*$Q$10)</f>
        <v>995522.77893739636</v>
      </c>
      <c r="K974" s="4">
        <f>SUM(H974,J974)</f>
        <v>1028887.1289373963</v>
      </c>
      <c r="M974">
        <v>1736610</v>
      </c>
    </row>
    <row r="975" spans="1:13" x14ac:dyDescent="0.2">
      <c r="A975">
        <v>1736610</v>
      </c>
      <c r="B975">
        <v>2018</v>
      </c>
      <c r="C975" t="s">
        <v>5</v>
      </c>
      <c r="D975" t="s">
        <v>6</v>
      </c>
      <c r="E975" t="s">
        <v>7</v>
      </c>
      <c r="F975" t="s">
        <v>1334</v>
      </c>
      <c r="G975" s="8" t="s">
        <v>1333</v>
      </c>
      <c r="H975" s="11">
        <v>13010.27</v>
      </c>
      <c r="I975" cm="1">
        <f t="array" ref="I975">_xlfn.IFS(B975=$N$4,H975/$O$4,B975=$N$5,H975/$O$5,B975=$N$6,H975/$O$6,B975=$N$7,H975/$O$7,B975=$N$8,H975/$O$8,B975=$N$9,H975/$O$9,B975=$N$10,H975/$O$10)</f>
        <v>2.1763876681099519E-4</v>
      </c>
      <c r="J975" s="15" cm="1">
        <f t="array" ref="J975">_xlfn.IFS(B975=$N$4,I975*$Q$4,B975=$N$5,I975*$Q$5,B975=$N$6,I975*$Q$6,B975=$N$7,I975*$Q$7,B975=$N$8,I975*$Q$8,B975=$N$9,I975*$Q$9,B975=$N$10,I975*$Q$10)</f>
        <v>891258.03285155515</v>
      </c>
      <c r="K975" s="4">
        <f>SUM(H975,J975)</f>
        <v>904268.30285155517</v>
      </c>
      <c r="M975">
        <v>1736610</v>
      </c>
    </row>
    <row r="976" spans="1:13" x14ac:dyDescent="0.2">
      <c r="A976">
        <v>1736610</v>
      </c>
      <c r="B976">
        <v>2019</v>
      </c>
      <c r="C976" t="s">
        <v>5</v>
      </c>
      <c r="D976" t="s">
        <v>6</v>
      </c>
      <c r="E976" t="s">
        <v>7</v>
      </c>
      <c r="F976" t="s">
        <v>1334</v>
      </c>
      <c r="G976" s="25" t="s">
        <v>1333</v>
      </c>
      <c r="H976" s="26">
        <v>13718.6</v>
      </c>
      <c r="I976" cm="1">
        <f t="array" ref="I976">_xlfn.IFS(B976=$N$4,H976/$O$4,B976=$N$5,H976/$O$5,B976=$N$6,H976/$O$6,B976=$N$7,H976/$O$7,B976=$N$8,H976/$O$8,B976=$N$9,H976/$O$9,B976=$N$10,H976/$O$10)</f>
        <v>2.1861470381147262E-4</v>
      </c>
      <c r="J976" s="15" cm="1">
        <f t="array" ref="J976">_xlfn.IFS(B976=$N$4,I976*$Q$4,B976=$N$5,I976*$Q$5,B976=$N$6,I976*$Q$6,B976=$N$7,I976*$Q$7,B976=$N$8,I976*$Q$8,B976=$N$9,I976*$Q$9,B976=$N$10,I976*$Q$10)</f>
        <v>976337.79079748795</v>
      </c>
      <c r="K976" s="4">
        <f>SUM(H976,J976)</f>
        <v>990056.39079748793</v>
      </c>
      <c r="M976">
        <v>1736610</v>
      </c>
    </row>
    <row r="977" spans="1:13" x14ac:dyDescent="0.2">
      <c r="A977">
        <v>1736610</v>
      </c>
      <c r="B977">
        <v>2020</v>
      </c>
      <c r="C977" t="s">
        <v>5</v>
      </c>
      <c r="D977" t="s">
        <v>6</v>
      </c>
      <c r="E977" t="s">
        <v>7</v>
      </c>
      <c r="F977" t="s">
        <v>1334</v>
      </c>
      <c r="G977" s="8" t="s">
        <v>1333</v>
      </c>
      <c r="H977" s="11">
        <v>13520.73</v>
      </c>
      <c r="I977" cm="1">
        <f t="array" ref="I977">_xlfn.IFS(B977=$N$4,H977/$O$4,B977=$N$5,H977/$O$5,B977=$N$6,H977/$O$6,B977=$N$7,H977/$O$7,B977=$N$8,H977/$O$8,B977=$N$9,H977/$O$9,B977=$N$10,H977/$O$10)</f>
        <v>2.2001130912604802E-4</v>
      </c>
      <c r="J977" s="15" cm="1">
        <f t="array" ref="J977">_xlfn.IFS(B977=$N$4,I977*$Q$4,B977=$N$5,I977*$Q$5,B977=$N$6,I977*$Q$6,B977=$N$7,I977*$Q$7,B977=$N$8,I977*$Q$8,B977=$N$9,I977*$Q$9,B977=$N$10,I977*$Q$10)</f>
        <v>1059013.8053117639</v>
      </c>
      <c r="K977" s="4">
        <f>SUM(H977,J977)</f>
        <v>1072534.5353117639</v>
      </c>
      <c r="M977">
        <v>1736610</v>
      </c>
    </row>
    <row r="978" spans="1:13" x14ac:dyDescent="0.2">
      <c r="A978">
        <v>1736610</v>
      </c>
      <c r="B978">
        <v>2021</v>
      </c>
      <c r="C978" t="s">
        <v>5</v>
      </c>
      <c r="D978" t="s">
        <v>6</v>
      </c>
      <c r="E978" t="s">
        <v>7</v>
      </c>
      <c r="F978" t="s">
        <v>1334</v>
      </c>
      <c r="G978" s="8" t="s">
        <v>1333</v>
      </c>
      <c r="H978" s="11">
        <v>13641.55</v>
      </c>
      <c r="I978" cm="1">
        <f t="array" ref="I978">_xlfn.IFS(B978=$N$4,H978/$O$4,B978=$N$5,H978/$O$5,B978=$N$6,H978/$O$6,B978=$N$7,H978/$O$7,B978=$N$8,H978/$O$8,B978=$N$9,H978/$O$9,B978=$N$10,H978/$O$10)</f>
        <v>2.2240518926762147E-4</v>
      </c>
      <c r="J978" s="15" cm="1">
        <f t="array" ref="J978">_xlfn.IFS(B978=$N$4,I978*$Q$4,B978=$N$5,I978*$Q$5,B978=$N$6,I978*$Q$6,B978=$N$7,I978*$Q$7,B978=$N$8,I978*$Q$8,B978=$N$9,I978*$Q$9,B978=$N$10,I978*$Q$10)</f>
        <v>1143306.8705744671</v>
      </c>
      <c r="K978" s="4">
        <f>SUM(H978,J978)</f>
        <v>1156948.4205744672</v>
      </c>
      <c r="M978">
        <v>1736610</v>
      </c>
    </row>
    <row r="979" spans="1:13" x14ac:dyDescent="0.2">
      <c r="A979">
        <v>1736610</v>
      </c>
      <c r="B979">
        <v>2022</v>
      </c>
      <c r="C979" t="s">
        <v>5</v>
      </c>
      <c r="D979" t="s">
        <v>6</v>
      </c>
      <c r="E979" t="s">
        <v>7</v>
      </c>
      <c r="F979" t="s">
        <v>1334</v>
      </c>
      <c r="G979" t="s">
        <v>1333</v>
      </c>
      <c r="H979">
        <v>14672.02</v>
      </c>
      <c r="I979" cm="1">
        <f t="array" ref="I979">_xlfn.IFS(B979=$N$4,H979/$O$4,B979=$N$5,H979/$O$5,B979=$N$6,H979/$O$6,B979=$N$7,H979/$O$7,B979=$N$8,H979/$O$8,B979=$N$9,H979/$O$9,B979=$N$10,H979/$O$10)</f>
        <v>2.1693266966751255E-4</v>
      </c>
      <c r="J979" s="15" cm="1">
        <f t="array" ref="J979">_xlfn.IFS(B979=$N$4,I979*$Q$4,B979=$N$5,I979*$Q$5,B979=$N$6,I979*$Q$6,B979=$N$7,I979*$Q$7,B979=$N$8,I979*$Q$8,B979=$N$9,I979*$Q$9,B979=$N$10,I979*$Q$10)</f>
        <v>1272700.5508284047</v>
      </c>
      <c r="K979" s="4">
        <f>SUM(H979,J979)</f>
        <v>1287372.5708284047</v>
      </c>
      <c r="M979">
        <v>1736610</v>
      </c>
    </row>
    <row r="980" spans="1:13" x14ac:dyDescent="0.2">
      <c r="A980">
        <v>1736600</v>
      </c>
      <c r="B980">
        <v>2016</v>
      </c>
      <c r="C980" t="s">
        <v>5</v>
      </c>
      <c r="D980" t="s">
        <v>6</v>
      </c>
      <c r="E980" t="s">
        <v>7</v>
      </c>
      <c r="F980" t="s">
        <v>3486</v>
      </c>
      <c r="G980" s="9" t="s">
        <v>3485</v>
      </c>
      <c r="H980" s="10">
        <v>82107.41</v>
      </c>
      <c r="I980" cm="1">
        <f t="array" ref="I980">_xlfn.IFS(B980=$N$4,H980/$O$4,B980=$N$5,H980/$O$5,B980=$N$6,H980/$O$6,B980=$N$7,H980/$O$7,B980=$N$8,H980/$O$8,B980=$N$9,H980/$O$9,B980=$N$10,H980/$O$10)</f>
        <v>6.3044291920704202E-4</v>
      </c>
      <c r="J980" s="15" cm="1">
        <f t="array" ref="J980">_xlfn.IFS(B980=$N$4,I980*$Q$4,B980=$N$5,I980*$Q$5,B980=$N$6,I980*$Q$6,B980=$N$7,I980*$Q$7,B980=$N$8,I980*$Q$8,B980=$N$9,I980*$Q$9,B980=$N$10,I980*$Q$10)</f>
        <v>2359413.2358603748</v>
      </c>
      <c r="K980" s="4">
        <f>SUM(H980,J980)</f>
        <v>2441520.6458603749</v>
      </c>
      <c r="M980">
        <v>1736600</v>
      </c>
    </row>
    <row r="981" spans="1:13" x14ac:dyDescent="0.2">
      <c r="A981">
        <v>1736600</v>
      </c>
      <c r="B981">
        <v>2017</v>
      </c>
      <c r="C981" t="s">
        <v>5</v>
      </c>
      <c r="D981" t="s">
        <v>6</v>
      </c>
      <c r="E981" t="s">
        <v>7</v>
      </c>
      <c r="F981" t="s">
        <v>3486</v>
      </c>
      <c r="G981" s="8" t="s">
        <v>3485</v>
      </c>
      <c r="H981" s="11">
        <v>75246.44</v>
      </c>
      <c r="I981" cm="1">
        <f t="array" ref="I981">_xlfn.IFS(B981=$N$4,H981/$O$4,B981=$N$5,H981/$O$5,B981=$N$6,H981/$O$6,B981=$N$7,H981/$O$7,B981=$N$8,H981/$O$8,B981=$N$9,H981/$O$9,B981=$N$10,H981/$O$10)</f>
        <v>5.6321935607407561E-4</v>
      </c>
      <c r="J981" s="15" cm="1">
        <f t="array" ref="J981">_xlfn.IFS(B981=$N$4,I981*$Q$4,B981=$N$5,I981*$Q$5,B981=$N$6,I981*$Q$6,B981=$N$7,I981*$Q$7,B981=$N$8,I981*$Q$8,B981=$N$9,I981*$Q$9,B981=$N$10,I981*$Q$10)</f>
        <v>2245197.19562785</v>
      </c>
      <c r="K981" s="4">
        <f>SUM(H981,J981)</f>
        <v>2320443.63562785</v>
      </c>
      <c r="M981">
        <v>1736600</v>
      </c>
    </row>
    <row r="982" spans="1:13" x14ac:dyDescent="0.2">
      <c r="A982">
        <v>1736600</v>
      </c>
      <c r="B982">
        <v>2018</v>
      </c>
      <c r="C982" t="s">
        <v>5</v>
      </c>
      <c r="D982" t="s">
        <v>6</v>
      </c>
      <c r="E982" t="s">
        <v>7</v>
      </c>
      <c r="F982" t="s">
        <v>3486</v>
      </c>
      <c r="G982" s="8" t="s">
        <v>3485</v>
      </c>
      <c r="H982" s="11">
        <v>26313.41</v>
      </c>
      <c r="I982" cm="1">
        <f t="array" ref="I982">_xlfn.IFS(B982=$N$4,H982/$O$4,B982=$N$5,H982/$O$5,B982=$N$6,H982/$O$6,B982=$N$7,H982/$O$7,B982=$N$8,H982/$O$8,B982=$N$9,H982/$O$9,B982=$N$10,H982/$O$10)</f>
        <v>4.4017672984435441E-4</v>
      </c>
      <c r="J982" s="15" cm="1">
        <f t="array" ref="J982">_xlfn.IFS(B982=$N$4,I982*$Q$4,B982=$N$5,I982*$Q$5,B982=$N$6,I982*$Q$6,B982=$N$7,I982*$Q$7,B982=$N$8,I982*$Q$8,B982=$N$9,I982*$Q$9,B982=$N$10,I982*$Q$10)</f>
        <v>1802578.888387131</v>
      </c>
      <c r="K982" s="4">
        <f>SUM(H982,J982)</f>
        <v>1828892.298387131</v>
      </c>
      <c r="M982">
        <v>1736600</v>
      </c>
    </row>
    <row r="983" spans="1:13" x14ac:dyDescent="0.2">
      <c r="A983">
        <v>1736600</v>
      </c>
      <c r="B983">
        <v>2019</v>
      </c>
      <c r="C983" t="s">
        <v>5</v>
      </c>
      <c r="D983" t="s">
        <v>6</v>
      </c>
      <c r="E983" t="s">
        <v>7</v>
      </c>
      <c r="F983" t="s">
        <v>3486</v>
      </c>
      <c r="G983" s="25" t="s">
        <v>3485</v>
      </c>
      <c r="H983" s="26">
        <v>26944.400000000001</v>
      </c>
      <c r="I983" cm="1">
        <f t="array" ref="I983">_xlfn.IFS(B983=$N$4,H983/$O$4,B983=$N$5,H983/$O$5,B983=$N$6,H983/$O$6,B983=$N$7,H983/$O$7,B983=$N$8,H983/$O$8,B983=$N$9,H983/$O$9,B983=$N$10,H983/$O$10)</f>
        <v>4.2937632304884194E-4</v>
      </c>
      <c r="J983" s="15" cm="1">
        <f t="array" ref="J983">_xlfn.IFS(B983=$N$4,I983*$Q$4,B983=$N$5,I983*$Q$5,B983=$N$6,I983*$Q$6,B983=$N$7,I983*$Q$7,B983=$N$8,I983*$Q$8,B983=$N$9,I983*$Q$9,B983=$N$10,I983*$Q$10)</f>
        <v>1917603.5433910047</v>
      </c>
      <c r="K983" s="4">
        <f>SUM(H983,J983)</f>
        <v>1944547.9433910046</v>
      </c>
      <c r="M983">
        <v>1736600</v>
      </c>
    </row>
    <row r="984" spans="1:13" x14ac:dyDescent="0.2">
      <c r="A984">
        <v>1736600</v>
      </c>
      <c r="B984">
        <v>2020</v>
      </c>
      <c r="C984" t="s">
        <v>5</v>
      </c>
      <c r="D984" t="s">
        <v>6</v>
      </c>
      <c r="E984" t="s">
        <v>7</v>
      </c>
      <c r="F984" t="s">
        <v>3486</v>
      </c>
      <c r="G984" s="8" t="s">
        <v>3485</v>
      </c>
      <c r="H984" s="11">
        <v>27848.87</v>
      </c>
      <c r="I984" cm="1">
        <f t="array" ref="I984">_xlfn.IFS(B984=$N$4,H984/$O$4,B984=$N$5,H984/$O$5,B984=$N$6,H984/$O$6,B984=$N$7,H984/$O$7,B984=$N$8,H984/$O$8,B984=$N$9,H984/$O$9,B984=$N$10,H984/$O$10)</f>
        <v>4.5316091264163439E-4</v>
      </c>
      <c r="J984" s="15" cm="1">
        <f t="array" ref="J984">_xlfn.IFS(B984=$N$4,I984*$Q$4,B984=$N$5,I984*$Q$5,B984=$N$6,I984*$Q$6,B984=$N$7,I984*$Q$7,B984=$N$8,I984*$Q$8,B984=$N$9,I984*$Q$9,B984=$N$10,I984*$Q$10)</f>
        <v>2181268.1558120474</v>
      </c>
      <c r="K984" s="4">
        <f>SUM(H984,J984)</f>
        <v>2209117.0258120475</v>
      </c>
      <c r="M984">
        <v>1736600</v>
      </c>
    </row>
    <row r="985" spans="1:13" x14ac:dyDescent="0.2">
      <c r="A985">
        <v>1736600</v>
      </c>
      <c r="B985">
        <v>2021</v>
      </c>
      <c r="C985" t="s">
        <v>5</v>
      </c>
      <c r="D985" t="s">
        <v>6</v>
      </c>
      <c r="E985" t="s">
        <v>7</v>
      </c>
      <c r="F985" t="s">
        <v>3486</v>
      </c>
      <c r="G985" s="8" t="s">
        <v>3485</v>
      </c>
      <c r="H985" s="11">
        <v>30503.360000000001</v>
      </c>
      <c r="I985" cm="1">
        <f t="array" ref="I985">_xlfn.IFS(B985=$N$4,H985/$O$4,B985=$N$5,H985/$O$5,B985=$N$6,H985/$O$6,B985=$N$7,H985/$O$7,B985=$N$8,H985/$O$8,B985=$N$9,H985/$O$9,B985=$N$10,H985/$O$10)</f>
        <v>4.9731192966330029E-4</v>
      </c>
      <c r="J985" s="15" cm="1">
        <f t="array" ref="J985">_xlfn.IFS(B985=$N$4,I985*$Q$4,B985=$N$5,I985*$Q$5,B985=$N$6,I985*$Q$6,B985=$N$7,I985*$Q$7,B985=$N$8,I985*$Q$8,B985=$N$9,I985*$Q$9,B985=$N$10,I985*$Q$10)</f>
        <v>2556505.7536428324</v>
      </c>
      <c r="K985" s="4">
        <f>SUM(H985,J985)</f>
        <v>2587009.1136428323</v>
      </c>
      <c r="M985">
        <v>1736600</v>
      </c>
    </row>
    <row r="986" spans="1:13" x14ac:dyDescent="0.2">
      <c r="A986">
        <v>1736600</v>
      </c>
      <c r="B986">
        <v>2022</v>
      </c>
      <c r="C986" t="s">
        <v>5</v>
      </c>
      <c r="D986" t="s">
        <v>6</v>
      </c>
      <c r="E986" t="s">
        <v>7</v>
      </c>
      <c r="F986" t="s">
        <v>3486</v>
      </c>
      <c r="G986" t="s">
        <v>3485</v>
      </c>
      <c r="H986">
        <v>30345.14</v>
      </c>
      <c r="I986" cm="1">
        <f t="array" ref="I986">_xlfn.IFS(B986=$N$4,H986/$O$4,B986=$N$5,H986/$O$5,B986=$N$6,H986/$O$6,B986=$N$7,H986/$O$7,B986=$N$8,H986/$O$8,B986=$N$9,H986/$O$9,B986=$N$10,H986/$O$10)</f>
        <v>4.4866707049434374E-4</v>
      </c>
      <c r="J986" s="15" cm="1">
        <f t="array" ref="J986">_xlfn.IFS(B986=$N$4,I986*$Q$4,B986=$N$5,I986*$Q$5,B986=$N$6,I986*$Q$6,B986=$N$7,I986*$Q$7,B986=$N$8,I986*$Q$8,B986=$N$9,I986*$Q$9,B986=$N$10,I986*$Q$10)</f>
        <v>2632239.8955948162</v>
      </c>
      <c r="K986" s="4">
        <f>SUM(H986,J986)</f>
        <v>2662585.0355948163</v>
      </c>
      <c r="M986">
        <v>1736600</v>
      </c>
    </row>
    <row r="987" spans="1:13" x14ac:dyDescent="0.2">
      <c r="A987">
        <v>1736570</v>
      </c>
      <c r="B987">
        <v>2016</v>
      </c>
      <c r="C987" t="s">
        <v>5</v>
      </c>
      <c r="D987" t="s">
        <v>6</v>
      </c>
      <c r="E987" t="s">
        <v>7</v>
      </c>
      <c r="F987" t="s">
        <v>911</v>
      </c>
      <c r="G987" s="9" t="s">
        <v>910</v>
      </c>
      <c r="H987" s="10">
        <v>44816.04</v>
      </c>
      <c r="I987" cm="1">
        <f t="array" ref="I987">_xlfn.IFS(B987=$N$4,H987/$O$4,B987=$N$5,H987/$O$5,B987=$N$6,H987/$O$6,B987=$N$7,H987/$O$7,B987=$N$8,H987/$O$8,B987=$N$9,H987/$O$9,B987=$N$10,H987/$O$10)</f>
        <v>3.4410968614038078E-4</v>
      </c>
      <c r="J987" s="15" cm="1">
        <f t="array" ref="J987">_xlfn.IFS(B987=$N$4,I987*$Q$4,B987=$N$5,I987*$Q$5,B987=$N$6,I987*$Q$6,B987=$N$7,I987*$Q$7,B987=$N$8,I987*$Q$8,B987=$N$9,I987*$Q$9,B987=$N$10,I987*$Q$10)</f>
        <v>1287819.9172869779</v>
      </c>
      <c r="K987" s="4">
        <f>SUM(H987,J987)</f>
        <v>1332635.9572869779</v>
      </c>
      <c r="M987">
        <v>1736570</v>
      </c>
    </row>
    <row r="988" spans="1:13" x14ac:dyDescent="0.2">
      <c r="A988">
        <v>1736570</v>
      </c>
      <c r="B988">
        <v>2017</v>
      </c>
      <c r="C988" t="s">
        <v>5</v>
      </c>
      <c r="D988" t="s">
        <v>6</v>
      </c>
      <c r="E988" t="s">
        <v>7</v>
      </c>
      <c r="F988" t="s">
        <v>911</v>
      </c>
      <c r="G988" s="8" t="s">
        <v>910</v>
      </c>
      <c r="H988" s="11">
        <v>42874.47</v>
      </c>
      <c r="I988" cm="1">
        <f t="array" ref="I988">_xlfn.IFS(B988=$N$4,H988/$O$4,B988=$N$5,H988/$O$5,B988=$N$6,H988/$O$6,B988=$N$7,H988/$O$7,B988=$N$8,H988/$O$8,B988=$N$9,H988/$O$9,B988=$N$10,H988/$O$10)</f>
        <v>3.2091526702681577E-4</v>
      </c>
      <c r="J988" s="15" cm="1">
        <f t="array" ref="J988">_xlfn.IFS(B988=$N$4,I988*$Q$4,B988=$N$5,I988*$Q$5,B988=$N$6,I988*$Q$6,B988=$N$7,I988*$Q$7,B988=$N$8,I988*$Q$8,B988=$N$9,I988*$Q$9,B988=$N$10,I988*$Q$10)</f>
        <v>1279284.9709305901</v>
      </c>
      <c r="K988" s="4">
        <f>SUM(H988,J988)</f>
        <v>1322159.44093059</v>
      </c>
      <c r="M988">
        <v>1736570</v>
      </c>
    </row>
    <row r="989" spans="1:13" x14ac:dyDescent="0.2">
      <c r="A989">
        <v>1736570</v>
      </c>
      <c r="B989">
        <v>2018</v>
      </c>
      <c r="C989" t="s">
        <v>5</v>
      </c>
      <c r="D989" t="s">
        <v>6</v>
      </c>
      <c r="E989" t="s">
        <v>7</v>
      </c>
      <c r="F989" t="s">
        <v>911</v>
      </c>
      <c r="G989" s="8" t="s">
        <v>910</v>
      </c>
      <c r="H989" s="11">
        <v>24469.16</v>
      </c>
      <c r="I989" cm="1">
        <f t="array" ref="I989">_xlfn.IFS(B989=$N$4,H989/$O$4,B989=$N$5,H989/$O$5,B989=$N$6,H989/$O$6,B989=$N$7,H989/$O$7,B989=$N$8,H989/$O$8,B989=$N$9,H989/$O$9,B989=$N$10,H989/$O$10)</f>
        <v>4.0932569480117866E-4</v>
      </c>
      <c r="J989" s="15" cm="1">
        <f t="array" ref="J989">_xlfn.IFS(B989=$N$4,I989*$Q$4,B989=$N$5,I989*$Q$5,B989=$N$6,I989*$Q$6,B989=$N$7,I989*$Q$7,B989=$N$8,I989*$Q$8,B989=$N$9,I989*$Q$9,B989=$N$10,I989*$Q$10)</f>
        <v>1676240.0324612756</v>
      </c>
      <c r="K989" s="4">
        <f>SUM(H989,J989)</f>
        <v>1700709.1924612755</v>
      </c>
      <c r="M989">
        <v>1736570</v>
      </c>
    </row>
    <row r="990" spans="1:13" x14ac:dyDescent="0.2">
      <c r="A990">
        <v>1736570</v>
      </c>
      <c r="B990">
        <v>2019</v>
      </c>
      <c r="C990" t="s">
        <v>5</v>
      </c>
      <c r="D990" t="s">
        <v>6</v>
      </c>
      <c r="E990" t="s">
        <v>7</v>
      </c>
      <c r="F990" t="s">
        <v>911</v>
      </c>
      <c r="G990" s="25" t="s">
        <v>910</v>
      </c>
      <c r="H990" s="26">
        <v>25682.91</v>
      </c>
      <c r="I990" cm="1">
        <f t="array" ref="I990">_xlfn.IFS(B990=$N$4,H990/$O$4,B990=$N$5,H990/$O$5,B990=$N$6,H990/$O$6,B990=$N$7,H990/$O$7,B990=$N$8,H990/$O$8,B990=$N$9,H990/$O$9,B990=$N$10,H990/$O$10)</f>
        <v>4.0927366951924455E-4</v>
      </c>
      <c r="J990" s="15" cm="1">
        <f t="array" ref="J990">_xlfn.IFS(B990=$N$4,I990*$Q$4,B990=$N$5,I990*$Q$5,B990=$N$6,I990*$Q$6,B990=$N$7,I990*$Q$7,B990=$N$8,I990*$Q$8,B990=$N$9,I990*$Q$9,B990=$N$10,I990*$Q$10)</f>
        <v>1827824.6767637159</v>
      </c>
      <c r="K990" s="4">
        <f>SUM(H990,J990)</f>
        <v>1853507.5867637158</v>
      </c>
      <c r="M990">
        <v>1736570</v>
      </c>
    </row>
    <row r="991" spans="1:13" x14ac:dyDescent="0.2">
      <c r="A991">
        <v>1736570</v>
      </c>
      <c r="B991">
        <v>2020</v>
      </c>
      <c r="C991" t="s">
        <v>5</v>
      </c>
      <c r="D991" t="s">
        <v>6</v>
      </c>
      <c r="E991" t="s">
        <v>7</v>
      </c>
      <c r="F991" t="s">
        <v>911</v>
      </c>
      <c r="G991" s="8" t="s">
        <v>910</v>
      </c>
      <c r="H991" s="11">
        <v>27192.37</v>
      </c>
      <c r="I991" cm="1">
        <f t="array" ref="I991">_xlfn.IFS(B991=$N$4,H991/$O$4,B991=$N$5,H991/$O$5,B991=$N$6,H991/$O$6,B991=$N$7,H991/$O$7,B991=$N$8,H991/$O$8,B991=$N$9,H991/$O$9,B991=$N$10,H991/$O$10)</f>
        <v>4.4247824798955934E-4</v>
      </c>
      <c r="J991" s="15" cm="1">
        <f t="array" ref="J991">_xlfn.IFS(B991=$N$4,I991*$Q$4,B991=$N$5,I991*$Q$5,B991=$N$6,I991*$Q$6,B991=$N$7,I991*$Q$7,B991=$N$8,I991*$Q$8,B991=$N$9,I991*$Q$9,B991=$N$10,I991*$Q$10)</f>
        <v>2129847.6657063225</v>
      </c>
      <c r="K991" s="4">
        <f>SUM(H991,J991)</f>
        <v>2157040.0357063226</v>
      </c>
      <c r="M991">
        <v>1736570</v>
      </c>
    </row>
    <row r="992" spans="1:13" x14ac:dyDescent="0.2">
      <c r="A992">
        <v>1736570</v>
      </c>
      <c r="B992">
        <v>2021</v>
      </c>
      <c r="C992" t="s">
        <v>5</v>
      </c>
      <c r="D992" t="s">
        <v>6</v>
      </c>
      <c r="E992" t="s">
        <v>7</v>
      </c>
      <c r="F992" t="s">
        <v>911</v>
      </c>
      <c r="G992" s="8" t="s">
        <v>910</v>
      </c>
      <c r="H992" s="11">
        <v>27181.4</v>
      </c>
      <c r="I992" cm="1">
        <f t="array" ref="I992">_xlfn.IFS(B992=$N$4,H992/$O$4,B992=$N$5,H992/$O$5,B992=$N$6,H992/$O$6,B992=$N$7,H992/$O$7,B992=$N$8,H992/$O$8,B992=$N$9,H992/$O$9,B992=$N$10,H992/$O$10)</f>
        <v>4.431523112519418E-4</v>
      </c>
      <c r="J992" s="15" cm="1">
        <f t="array" ref="J992">_xlfn.IFS(B992=$N$4,I992*$Q$4,B992=$N$5,I992*$Q$5,B992=$N$6,I992*$Q$6,B992=$N$7,I992*$Q$7,B992=$N$8,I992*$Q$8,B992=$N$9,I992*$Q$9,B992=$N$10,I992*$Q$10)</f>
        <v>2278090.2002948951</v>
      </c>
      <c r="K992" s="4">
        <f>SUM(H992,J992)</f>
        <v>2305271.600294895</v>
      </c>
      <c r="M992">
        <v>1736570</v>
      </c>
    </row>
    <row r="993" spans="1:13" x14ac:dyDescent="0.2">
      <c r="A993">
        <v>1736570</v>
      </c>
      <c r="B993">
        <v>2022</v>
      </c>
      <c r="C993" t="s">
        <v>5</v>
      </c>
      <c r="D993" t="s">
        <v>6</v>
      </c>
      <c r="E993" t="s">
        <v>7</v>
      </c>
      <c r="F993" t="s">
        <v>911</v>
      </c>
      <c r="G993" t="s">
        <v>910</v>
      </c>
      <c r="H993">
        <v>29302.04</v>
      </c>
      <c r="I993" cm="1">
        <f t="array" ref="I993">_xlfn.IFS(B993=$N$4,H993/$O$4,B993=$N$5,H993/$O$5,B993=$N$6,H993/$O$6,B993=$N$7,H993/$O$7,B993=$N$8,H993/$O$8,B993=$N$9,H993/$O$9,B993=$N$10,H993/$O$10)</f>
        <v>4.3324434971491583E-4</v>
      </c>
      <c r="J993" s="15" cm="1">
        <f t="array" ref="J993">_xlfn.IFS(B993=$N$4,I993*$Q$4,B993=$N$5,I993*$Q$5,B993=$N$6,I993*$Q$6,B993=$N$7,I993*$Q$7,B993=$N$8,I993*$Q$8,B993=$N$9,I993*$Q$9,B993=$N$10,I993*$Q$10)</f>
        <v>2541757.8798553948</v>
      </c>
      <c r="K993" s="4">
        <f>SUM(H993,J993)</f>
        <v>2571059.9198553949</v>
      </c>
      <c r="M993">
        <v>1736570</v>
      </c>
    </row>
    <row r="994" spans="1:13" x14ac:dyDescent="0.2">
      <c r="A994">
        <v>1736510</v>
      </c>
      <c r="B994">
        <v>2016</v>
      </c>
      <c r="C994" t="s">
        <v>5</v>
      </c>
      <c r="D994" t="s">
        <v>6</v>
      </c>
      <c r="E994" t="s">
        <v>7</v>
      </c>
      <c r="F994" t="s">
        <v>2810</v>
      </c>
      <c r="G994" s="9" t="s">
        <v>2809</v>
      </c>
      <c r="H994" s="10">
        <v>26703.119999999999</v>
      </c>
      <c r="I994" cm="1">
        <f t="array" ref="I994">_xlfn.IFS(B994=$N$4,H994/$O$4,B994=$N$5,H994/$O$5,B994=$N$6,H994/$O$6,B994=$N$7,H994/$O$7,B994=$N$8,H994/$O$8,B994=$N$9,H994/$O$9,B994=$N$10,H994/$O$10)</f>
        <v>2.0503378348843236E-4</v>
      </c>
      <c r="J994" s="15" cm="1">
        <f t="array" ref="J994">_xlfn.IFS(B994=$N$4,I994*$Q$4,B994=$N$5,I994*$Q$5,B994=$N$6,I994*$Q$6,B994=$N$7,I994*$Q$7,B994=$N$8,I994*$Q$8,B994=$N$9,I994*$Q$9,B994=$N$10,I994*$Q$10)</f>
        <v>767332.62889144698</v>
      </c>
      <c r="K994" s="4">
        <f>SUM(H994,J994)</f>
        <v>794035.74889144697</v>
      </c>
      <c r="M994">
        <v>1736510</v>
      </c>
    </row>
    <row r="995" spans="1:13" x14ac:dyDescent="0.2">
      <c r="A995">
        <v>1736510</v>
      </c>
      <c r="B995">
        <v>2017</v>
      </c>
      <c r="C995" t="s">
        <v>5</v>
      </c>
      <c r="D995" t="s">
        <v>6</v>
      </c>
      <c r="E995" t="s">
        <v>7</v>
      </c>
      <c r="F995" t="s">
        <v>2810</v>
      </c>
      <c r="G995" s="8" t="s">
        <v>2809</v>
      </c>
      <c r="H995" s="11">
        <v>25276.5</v>
      </c>
      <c r="I995" cm="1">
        <f t="array" ref="I995">_xlfn.IFS(B995=$N$4,H995/$O$4,B995=$N$5,H995/$O$5,B995=$N$6,H995/$O$6,B995=$N$7,H995/$O$7,B995=$N$8,H995/$O$8,B995=$N$9,H995/$O$9,B995=$N$10,H995/$O$10)</f>
        <v>1.8919451941920936E-4</v>
      </c>
      <c r="J995" s="15" cm="1">
        <f t="array" ref="J995">_xlfn.IFS(B995=$N$4,I995*$Q$4,B995=$N$5,I995*$Q$5,B995=$N$6,I995*$Q$6,B995=$N$7,I995*$Q$7,B995=$N$8,I995*$Q$8,B995=$N$9,I995*$Q$9,B995=$N$10,I995*$Q$10)</f>
        <v>754198.16426248674</v>
      </c>
      <c r="K995" s="4">
        <f>SUM(H995,J995)</f>
        <v>779474.66426248674</v>
      </c>
      <c r="M995">
        <v>1736510</v>
      </c>
    </row>
    <row r="996" spans="1:13" x14ac:dyDescent="0.2">
      <c r="A996">
        <v>1736510</v>
      </c>
      <c r="B996">
        <v>2018</v>
      </c>
      <c r="C996" t="s">
        <v>5</v>
      </c>
      <c r="D996" t="s">
        <v>6</v>
      </c>
      <c r="E996" t="s">
        <v>7</v>
      </c>
      <c r="F996" t="s">
        <v>2810</v>
      </c>
      <c r="G996" s="8" t="s">
        <v>2809</v>
      </c>
      <c r="H996" s="11">
        <v>14804.44</v>
      </c>
      <c r="I996" cm="1">
        <f t="array" ref="I996">_xlfn.IFS(B996=$N$4,H996/$O$4,B996=$N$5,H996/$O$5,B996=$N$6,H996/$O$6,B996=$N$7,H996/$O$7,B996=$N$8,H996/$O$8,B996=$N$9,H996/$O$9,B996=$N$10,H996/$O$10)</f>
        <v>2.4765205218088245E-4</v>
      </c>
      <c r="J996" s="15" cm="1">
        <f t="array" ref="J996">_xlfn.IFS(B996=$N$4,I996*$Q$4,B996=$N$5,I996*$Q$5,B996=$N$6,I996*$Q$6,B996=$N$7,I996*$Q$7,B996=$N$8,I996*$Q$8,B996=$N$9,I996*$Q$9,B996=$N$10,I996*$Q$10)</f>
        <v>1014166.1988466709</v>
      </c>
      <c r="K996" s="4">
        <f>SUM(H996,J996)</f>
        <v>1028970.6388466709</v>
      </c>
      <c r="M996">
        <v>1736510</v>
      </c>
    </row>
    <row r="997" spans="1:13" x14ac:dyDescent="0.2">
      <c r="A997">
        <v>1736510</v>
      </c>
      <c r="B997">
        <v>2019</v>
      </c>
      <c r="C997" t="s">
        <v>5</v>
      </c>
      <c r="D997" t="s">
        <v>6</v>
      </c>
      <c r="E997" t="s">
        <v>7</v>
      </c>
      <c r="F997" t="s">
        <v>2810</v>
      </c>
      <c r="G997" s="25" t="s">
        <v>2809</v>
      </c>
      <c r="H997" s="26">
        <v>14948.29</v>
      </c>
      <c r="I997" cm="1">
        <f t="array" ref="I997">_xlfn.IFS(B997=$N$4,H997/$O$4,B997=$N$5,H997/$O$5,B997=$N$6,H997/$O$6,B997=$N$7,H997/$O$7,B997=$N$8,H997/$O$8,B997=$N$9,H997/$O$9,B997=$N$10,H997/$O$10)</f>
        <v>2.382106039127898E-4</v>
      </c>
      <c r="J997" s="15" cm="1">
        <f t="array" ref="J997">_xlfn.IFS(B997=$N$4,I997*$Q$4,B997=$N$5,I997*$Q$5,B997=$N$6,I997*$Q$6,B997=$N$7,I997*$Q$7,B997=$N$8,I997*$Q$8,B997=$N$9,I997*$Q$9,B997=$N$10,I997*$Q$10)</f>
        <v>1063853.4861283354</v>
      </c>
      <c r="K997" s="4">
        <f>SUM(H997,J997)</f>
        <v>1078801.7761283354</v>
      </c>
      <c r="M997">
        <v>1736510</v>
      </c>
    </row>
    <row r="998" spans="1:13" x14ac:dyDescent="0.2">
      <c r="A998">
        <v>1736510</v>
      </c>
      <c r="B998">
        <v>2020</v>
      </c>
      <c r="C998" t="s">
        <v>5</v>
      </c>
      <c r="D998" t="s">
        <v>6</v>
      </c>
      <c r="E998" t="s">
        <v>7</v>
      </c>
      <c r="F998" t="s">
        <v>2810</v>
      </c>
      <c r="G998" s="8" t="s">
        <v>2809</v>
      </c>
      <c r="H998" s="11">
        <v>15529.6</v>
      </c>
      <c r="I998" cm="1">
        <f t="array" ref="I998">_xlfn.IFS(B998=$N$4,H998/$O$4,B998=$N$5,H998/$O$5,B998=$N$6,H998/$O$6,B998=$N$7,H998/$O$7,B998=$N$8,H998/$O$8,B998=$N$9,H998/$O$9,B998=$N$10,H998/$O$10)</f>
        <v>2.5269993751845317E-4</v>
      </c>
      <c r="J998" s="15" cm="1">
        <f t="array" ref="J998">_xlfn.IFS(B998=$N$4,I998*$Q$4,B998=$N$5,I998*$Q$5,B998=$N$6,I998*$Q$6,B998=$N$7,I998*$Q$7,B998=$N$8,I998*$Q$8,B998=$N$9,I998*$Q$9,B998=$N$10,I998*$Q$10)</f>
        <v>1216358.9385313934</v>
      </c>
      <c r="K998" s="4">
        <f>SUM(H998,J998)</f>
        <v>1231888.5385313935</v>
      </c>
      <c r="M998">
        <v>1736510</v>
      </c>
    </row>
    <row r="999" spans="1:13" x14ac:dyDescent="0.2">
      <c r="A999">
        <v>1736510</v>
      </c>
      <c r="B999">
        <v>2021</v>
      </c>
      <c r="C999" t="s">
        <v>5</v>
      </c>
      <c r="D999" t="s">
        <v>6</v>
      </c>
      <c r="E999" t="s">
        <v>7</v>
      </c>
      <c r="F999" t="s">
        <v>2810</v>
      </c>
      <c r="G999" s="8" t="s">
        <v>2809</v>
      </c>
      <c r="H999" s="11">
        <v>15473.7</v>
      </c>
      <c r="I999" cm="1">
        <f t="array" ref="I999">_xlfn.IFS(B999=$N$4,H999/$O$4,B999=$N$5,H999/$O$5,B999=$N$6,H999/$O$6,B999=$N$7,H999/$O$7,B999=$N$8,H999/$O$8,B999=$N$9,H999/$O$9,B999=$N$10,H999/$O$10)</f>
        <v>2.5227567081236328E-4</v>
      </c>
      <c r="J999" s="15" cm="1">
        <f t="array" ref="J999">_xlfn.IFS(B999=$N$4,I999*$Q$4,B999=$N$5,I999*$Q$5,B999=$N$6,I999*$Q$6,B999=$N$7,I999*$Q$7,B999=$N$8,I999*$Q$8,B999=$N$9,I999*$Q$9,B999=$N$10,I999*$Q$10)</f>
        <v>1296860.5124203726</v>
      </c>
      <c r="K999" s="4">
        <f>SUM(H999,J999)</f>
        <v>1312334.2124203725</v>
      </c>
      <c r="M999">
        <v>1736510</v>
      </c>
    </row>
    <row r="1000" spans="1:13" x14ac:dyDescent="0.2">
      <c r="A1000">
        <v>1736510</v>
      </c>
      <c r="B1000">
        <v>2022</v>
      </c>
      <c r="C1000" t="s">
        <v>5</v>
      </c>
      <c r="D1000" t="s">
        <v>6</v>
      </c>
      <c r="E1000" t="s">
        <v>7</v>
      </c>
      <c r="F1000" t="s">
        <v>2810</v>
      </c>
      <c r="G1000" t="s">
        <v>2809</v>
      </c>
      <c r="H1000">
        <v>16893.3</v>
      </c>
      <c r="I1000" cm="1">
        <f t="array" ref="I1000">_xlfn.IFS(B1000=$N$4,H1000/$O$4,B1000=$N$5,H1000/$O$5,B1000=$N$6,H1000/$O$6,B1000=$N$7,H1000/$O$7,B1000=$N$8,H1000/$O$8,B1000=$N$9,H1000/$O$9,B1000=$N$10,H1000/$O$10)</f>
        <v>2.4977533212837698E-4</v>
      </c>
      <c r="J1000" s="15" cm="1">
        <f t="array" ref="J1000">_xlfn.IFS(B1000=$N$4,I1000*$Q$4,B1000=$N$5,I1000*$Q$5,B1000=$N$6,I1000*$Q$6,B1000=$N$7,I1000*$Q$7,B1000=$N$8,I1000*$Q$8,B1000=$N$9,I1000*$Q$9,B1000=$N$10,I1000*$Q$10)</f>
        <v>1465381.8775676077</v>
      </c>
      <c r="K1000" s="4">
        <f>SUM(H1000,J1000)</f>
        <v>1482275.1775676077</v>
      </c>
      <c r="M1000">
        <v>1736510</v>
      </c>
    </row>
    <row r="1001" spans="1:13" x14ac:dyDescent="0.2">
      <c r="A1001">
        <v>1736480</v>
      </c>
      <c r="B1001">
        <v>2016</v>
      </c>
      <c r="C1001" t="s">
        <v>5</v>
      </c>
      <c r="D1001" t="s">
        <v>6</v>
      </c>
      <c r="E1001" t="s">
        <v>7</v>
      </c>
      <c r="F1001" t="s">
        <v>387</v>
      </c>
      <c r="G1001" s="9" t="s">
        <v>386</v>
      </c>
      <c r="H1001" s="10">
        <v>125145.31</v>
      </c>
      <c r="I1001" cm="1">
        <f t="array" ref="I1001">_xlfn.IFS(B1001=$N$4,H1001/$O$4,B1001=$N$5,H1001/$O$5,B1001=$N$6,H1001/$O$6,B1001=$N$7,H1001/$O$7,B1001=$N$8,H1001/$O$8,B1001=$N$9,H1001/$O$9,B1001=$N$10,H1001/$O$10)</f>
        <v>9.6089956511197E-4</v>
      </c>
      <c r="J1001" s="15" cm="1">
        <f t="array" ref="J1001">_xlfn.IFS(B1001=$N$4,I1001*$Q$4,B1001=$N$5,I1001*$Q$5,B1001=$N$6,I1001*$Q$6,B1001=$N$7,I1001*$Q$7,B1001=$N$8,I1001*$Q$8,B1001=$N$9,I1001*$Q$9,B1001=$N$10,I1001*$Q$10)</f>
        <v>3596137.0699654226</v>
      </c>
      <c r="K1001" s="4">
        <f>SUM(H1001,J1001)</f>
        <v>3721282.3799654227</v>
      </c>
      <c r="M1001">
        <v>1736480</v>
      </c>
    </row>
    <row r="1002" spans="1:13" x14ac:dyDescent="0.2">
      <c r="A1002">
        <v>1736480</v>
      </c>
      <c r="B1002">
        <v>2017</v>
      </c>
      <c r="C1002" t="s">
        <v>5</v>
      </c>
      <c r="D1002" t="s">
        <v>6</v>
      </c>
      <c r="E1002" t="s">
        <v>7</v>
      </c>
      <c r="F1002" t="s">
        <v>387</v>
      </c>
      <c r="G1002" s="8" t="s">
        <v>386</v>
      </c>
      <c r="H1002" s="11">
        <v>144516.48000000001</v>
      </c>
      <c r="I1002" cm="1">
        <f t="array" ref="I1002">_xlfn.IFS(B1002=$N$4,H1002/$O$4,B1002=$N$5,H1002/$O$5,B1002=$N$6,H1002/$O$6,B1002=$N$7,H1002/$O$7,B1002=$N$8,H1002/$O$8,B1002=$N$9,H1002/$O$9,B1002=$N$10,H1002/$O$10)</f>
        <v>1.0817053777918534E-3</v>
      </c>
      <c r="J1002" s="15" cm="1">
        <f t="array" ref="J1002">_xlfn.IFS(B1002=$N$4,I1002*$Q$4,B1002=$N$5,I1002*$Q$5,B1002=$N$6,I1002*$Q$6,B1002=$N$7,I1002*$Q$7,B1002=$N$8,I1002*$Q$8,B1002=$N$9,I1002*$Q$9,B1002=$N$10,I1002*$Q$10)</f>
        <v>4312071.0510425251</v>
      </c>
      <c r="K1002" s="4">
        <f>SUM(H1002,J1002)</f>
        <v>4456587.5310425255</v>
      </c>
      <c r="M1002">
        <v>1736480</v>
      </c>
    </row>
    <row r="1003" spans="1:13" x14ac:dyDescent="0.2">
      <c r="A1003">
        <v>1736480</v>
      </c>
      <c r="B1003">
        <v>2018</v>
      </c>
      <c r="C1003" t="s">
        <v>5</v>
      </c>
      <c r="D1003" t="s">
        <v>6</v>
      </c>
      <c r="E1003" t="s">
        <v>7</v>
      </c>
      <c r="F1003" t="s">
        <v>387</v>
      </c>
      <c r="G1003" s="8" t="s">
        <v>386</v>
      </c>
      <c r="H1003" s="11">
        <v>77679.92</v>
      </c>
      <c r="I1003" cm="1">
        <f t="array" ref="I1003">_xlfn.IFS(B1003=$N$4,H1003/$O$4,B1003=$N$5,H1003/$O$5,B1003=$N$6,H1003/$O$6,B1003=$N$7,H1003/$O$7,B1003=$N$8,H1003/$O$8,B1003=$N$9,H1003/$O$9,B1003=$N$10,H1003/$O$10)</f>
        <v>1.2994474361236747E-3</v>
      </c>
      <c r="J1003" s="15" cm="1">
        <f t="array" ref="J1003">_xlfn.IFS(B1003=$N$4,I1003*$Q$4,B1003=$N$5,I1003*$Q$5,B1003=$N$6,I1003*$Q$6,B1003=$N$7,I1003*$Q$7,B1003=$N$8,I1003*$Q$8,B1003=$N$9,I1003*$Q$9,B1003=$N$10,I1003*$Q$10)</f>
        <v>5321400.1470581461</v>
      </c>
      <c r="K1003" s="4">
        <f>SUM(H1003,J1003)</f>
        <v>5399080.067058146</v>
      </c>
      <c r="M1003">
        <v>1736480</v>
      </c>
    </row>
    <row r="1004" spans="1:13" x14ac:dyDescent="0.2">
      <c r="A1004">
        <v>1736480</v>
      </c>
      <c r="B1004">
        <v>2019</v>
      </c>
      <c r="C1004" t="s">
        <v>5</v>
      </c>
      <c r="D1004" t="s">
        <v>6</v>
      </c>
      <c r="E1004" t="s">
        <v>7</v>
      </c>
      <c r="F1004" t="s">
        <v>387</v>
      </c>
      <c r="G1004" s="25" t="s">
        <v>386</v>
      </c>
      <c r="H1004" s="26">
        <v>79243.39</v>
      </c>
      <c r="I1004" cm="1">
        <f t="array" ref="I1004">_xlfn.IFS(B1004=$N$4,H1004/$O$4,B1004=$N$5,H1004/$O$5,B1004=$N$6,H1004/$O$6,B1004=$N$7,H1004/$O$7,B1004=$N$8,H1004/$O$8,B1004=$N$9,H1004/$O$9,B1004=$N$10,H1004/$O$10)</f>
        <v>1.2627943255045712E-3</v>
      </c>
      <c r="J1004" s="15" cm="1">
        <f t="array" ref="J1004">_xlfn.IFS(B1004=$N$4,I1004*$Q$4,B1004=$N$5,I1004*$Q$5,B1004=$N$6,I1004*$Q$6,B1004=$N$7,I1004*$Q$7,B1004=$N$8,I1004*$Q$8,B1004=$N$9,I1004*$Q$9,B1004=$N$10,I1004*$Q$10)</f>
        <v>5639665.5874435985</v>
      </c>
      <c r="K1004" s="4">
        <f>SUM(H1004,J1004)</f>
        <v>5718908.9774435982</v>
      </c>
      <c r="M1004">
        <v>1736480</v>
      </c>
    </row>
    <row r="1005" spans="1:13" x14ac:dyDescent="0.2">
      <c r="A1005">
        <v>1736480</v>
      </c>
      <c r="B1005">
        <v>2020</v>
      </c>
      <c r="C1005" t="s">
        <v>5</v>
      </c>
      <c r="D1005" t="s">
        <v>6</v>
      </c>
      <c r="E1005" t="s">
        <v>7</v>
      </c>
      <c r="F1005" t="s">
        <v>387</v>
      </c>
      <c r="G1005" s="8" t="s">
        <v>386</v>
      </c>
      <c r="H1005" s="11">
        <v>79764.63</v>
      </c>
      <c r="I1005" cm="1">
        <f t="array" ref="I1005">_xlfn.IFS(B1005=$N$4,H1005/$O$4,B1005=$N$5,H1005/$O$5,B1005=$N$6,H1005/$O$6,B1005=$N$7,H1005/$O$7,B1005=$N$8,H1005/$O$8,B1005=$N$9,H1005/$O$9,B1005=$N$10,H1005/$O$10)</f>
        <v>1.2979418025694505E-3</v>
      </c>
      <c r="J1005" s="15" cm="1">
        <f t="array" ref="J1005">_xlfn.IFS(B1005=$N$4,I1005*$Q$4,B1005=$N$5,I1005*$Q$5,B1005=$N$6,I1005*$Q$6,B1005=$N$7,I1005*$Q$7,B1005=$N$8,I1005*$Q$8,B1005=$N$9,I1005*$Q$9,B1005=$N$10,I1005*$Q$10)</f>
        <v>6247580.1488222079</v>
      </c>
      <c r="K1005" s="4">
        <f>SUM(H1005,J1005)</f>
        <v>6327344.7788222078</v>
      </c>
      <c r="M1005">
        <v>1736480</v>
      </c>
    </row>
    <row r="1006" spans="1:13" x14ac:dyDescent="0.2">
      <c r="A1006">
        <v>1736480</v>
      </c>
      <c r="B1006">
        <v>2021</v>
      </c>
      <c r="C1006" t="s">
        <v>5</v>
      </c>
      <c r="D1006" t="s">
        <v>6</v>
      </c>
      <c r="E1006" t="s">
        <v>7</v>
      </c>
      <c r="F1006" t="s">
        <v>387</v>
      </c>
      <c r="G1006" s="8" t="s">
        <v>386</v>
      </c>
      <c r="H1006" s="11">
        <v>87446.77</v>
      </c>
      <c r="I1006" cm="1">
        <f t="array" ref="I1006">_xlfn.IFS(B1006=$N$4,H1006/$O$4,B1006=$N$5,H1006/$O$5,B1006=$N$6,H1006/$O$6,B1006=$N$7,H1006/$O$7,B1006=$N$8,H1006/$O$8,B1006=$N$9,H1006/$O$9,B1006=$N$10,H1006/$O$10)</f>
        <v>1.4256895611343405E-3</v>
      </c>
      <c r="J1006" s="15" cm="1">
        <f t="array" ref="J1006">_xlfn.IFS(B1006=$N$4,I1006*$Q$4,B1006=$N$5,I1006*$Q$5,B1006=$N$6,I1006*$Q$6,B1006=$N$7,I1006*$Q$7,B1006=$N$8,I1006*$Q$8,B1006=$N$9,I1006*$Q$9,B1006=$N$10,I1006*$Q$10)</f>
        <v>7328968.6986116096</v>
      </c>
      <c r="K1006" s="4">
        <f>SUM(H1006,J1006)</f>
        <v>7416415.4686116092</v>
      </c>
      <c r="M1006">
        <v>1736480</v>
      </c>
    </row>
    <row r="1007" spans="1:13" x14ac:dyDescent="0.2">
      <c r="A1007">
        <v>1736480</v>
      </c>
      <c r="B1007">
        <v>2022</v>
      </c>
      <c r="C1007" t="s">
        <v>5</v>
      </c>
      <c r="D1007" t="s">
        <v>6</v>
      </c>
      <c r="E1007" t="s">
        <v>7</v>
      </c>
      <c r="F1007" t="s">
        <v>387</v>
      </c>
      <c r="G1007" t="s">
        <v>386</v>
      </c>
      <c r="H1007">
        <v>93913.429999999906</v>
      </c>
      <c r="I1007" cm="1">
        <f t="array" ref="I1007">_xlfn.IFS(B1007=$N$4,H1007/$O$4,B1007=$N$5,H1007/$O$5,B1007=$N$6,H1007/$O$6,B1007=$N$7,H1007/$O$7,B1007=$N$8,H1007/$O$8,B1007=$N$9,H1007/$O$9,B1007=$N$10,H1007/$O$10)</f>
        <v>1.3885539337823315E-3</v>
      </c>
      <c r="J1007" s="15" cm="1">
        <f t="array" ref="J1007">_xlfn.IFS(B1007=$N$4,I1007*$Q$4,B1007=$N$5,I1007*$Q$5,B1007=$N$6,I1007*$Q$6,B1007=$N$7,I1007*$Q$7,B1007=$N$8,I1007*$Q$8,B1007=$N$9,I1007*$Q$9,B1007=$N$10,I1007*$Q$10)</f>
        <v>8146367.9909913372</v>
      </c>
      <c r="K1007" s="4">
        <f>SUM(H1007,J1007)</f>
        <v>8240281.4209913369</v>
      </c>
      <c r="M1007">
        <v>1736480</v>
      </c>
    </row>
    <row r="1008" spans="1:13" x14ac:dyDescent="0.2">
      <c r="A1008">
        <v>1736450</v>
      </c>
      <c r="B1008">
        <v>2016</v>
      </c>
      <c r="C1008" t="s">
        <v>5</v>
      </c>
      <c r="D1008" t="s">
        <v>6</v>
      </c>
      <c r="E1008" t="s">
        <v>7</v>
      </c>
      <c r="F1008" t="s">
        <v>383</v>
      </c>
      <c r="G1008" s="9" t="s">
        <v>382</v>
      </c>
      <c r="H1008" s="10">
        <v>93899.23</v>
      </c>
      <c r="I1008" cm="1">
        <f t="array" ref="I1008">_xlfn.IFS(B1008=$N$4,H1008/$O$4,B1008=$N$5,H1008/$O$5,B1008=$N$6,H1008/$O$6,B1008=$N$7,H1008/$O$7,B1008=$N$8,H1008/$O$8,B1008=$N$9,H1008/$O$9,B1008=$N$10,H1008/$O$10)</f>
        <v>7.2098370503336352E-4</v>
      </c>
      <c r="J1008" s="15" cm="1">
        <f t="array" ref="J1008">_xlfn.IFS(B1008=$N$4,I1008*$Q$4,B1008=$N$5,I1008*$Q$5,B1008=$N$6,I1008*$Q$6,B1008=$N$7,I1008*$Q$7,B1008=$N$8,I1008*$Q$8,B1008=$N$9,I1008*$Q$9,B1008=$N$10,I1008*$Q$10)</f>
        <v>2698259.3422335149</v>
      </c>
      <c r="K1008" s="4">
        <f>SUM(H1008,J1008)</f>
        <v>2792158.5722335149</v>
      </c>
      <c r="M1008">
        <v>1736450</v>
      </c>
    </row>
    <row r="1009" spans="1:13" x14ac:dyDescent="0.2">
      <c r="A1009">
        <v>1736450</v>
      </c>
      <c r="B1009">
        <v>2017</v>
      </c>
      <c r="C1009" t="s">
        <v>5</v>
      </c>
      <c r="D1009" t="s">
        <v>6</v>
      </c>
      <c r="E1009" t="s">
        <v>7</v>
      </c>
      <c r="F1009" t="s">
        <v>383</v>
      </c>
      <c r="G1009" s="8" t="s">
        <v>382</v>
      </c>
      <c r="H1009" s="11">
        <v>84307.19</v>
      </c>
      <c r="I1009" cm="1">
        <f t="array" ref="I1009">_xlfn.IFS(B1009=$N$4,H1009/$O$4,B1009=$N$5,H1009/$O$5,B1009=$N$6,H1009/$O$6,B1009=$N$7,H1009/$O$7,B1009=$N$8,H1009/$O$8,B1009=$N$9,H1009/$O$9,B1009=$N$10,H1009/$O$10)</f>
        <v>6.3103904004248898E-4</v>
      </c>
      <c r="J1009" s="15" cm="1">
        <f t="array" ref="J1009">_xlfn.IFS(B1009=$N$4,I1009*$Q$4,B1009=$N$5,I1009*$Q$5,B1009=$N$6,I1009*$Q$6,B1009=$N$7,I1009*$Q$7,B1009=$N$8,I1009*$Q$8,B1009=$N$9,I1009*$Q$9,B1009=$N$10,I1009*$Q$10)</f>
        <v>2515551.1218771855</v>
      </c>
      <c r="K1009" s="4">
        <f>SUM(H1009,J1009)</f>
        <v>2599858.3118771855</v>
      </c>
      <c r="M1009">
        <v>1736450</v>
      </c>
    </row>
    <row r="1010" spans="1:13" x14ac:dyDescent="0.2">
      <c r="A1010">
        <v>1736450</v>
      </c>
      <c r="B1010">
        <v>2018</v>
      </c>
      <c r="C1010" t="s">
        <v>5</v>
      </c>
      <c r="D1010" t="s">
        <v>6</v>
      </c>
      <c r="E1010" t="s">
        <v>7</v>
      </c>
      <c r="F1010" t="s">
        <v>383</v>
      </c>
      <c r="G1010" s="8" t="s">
        <v>382</v>
      </c>
      <c r="H1010" s="11">
        <v>88114.77</v>
      </c>
      <c r="I1010" cm="1">
        <f t="array" ref="I1010">_xlfn.IFS(B1010=$N$4,H1010/$O$4,B1010=$N$5,H1010/$O$5,B1010=$N$6,H1010/$O$6,B1010=$N$7,H1010/$O$7,B1010=$N$8,H1010/$O$8,B1010=$N$9,H1010/$O$9,B1010=$N$10,H1010/$O$10)</f>
        <v>1.474003989205026E-3</v>
      </c>
      <c r="J1010" s="15" cm="1">
        <f t="array" ref="J1010">_xlfn.IFS(B1010=$N$4,I1010*$Q$4,B1010=$N$5,I1010*$Q$5,B1010=$N$6,I1010*$Q$6,B1010=$N$7,I1010*$Q$7,B1010=$N$8,I1010*$Q$8,B1010=$N$9,I1010*$Q$9,B1010=$N$10,I1010*$Q$10)</f>
        <v>6036231.1139866607</v>
      </c>
      <c r="K1010" s="4">
        <f>SUM(H1010,J1010)</f>
        <v>6124345.8839866603</v>
      </c>
      <c r="M1010">
        <v>1736450</v>
      </c>
    </row>
    <row r="1011" spans="1:13" x14ac:dyDescent="0.2">
      <c r="A1011">
        <v>1736450</v>
      </c>
      <c r="B1011">
        <v>2019</v>
      </c>
      <c r="C1011" t="s">
        <v>5</v>
      </c>
      <c r="D1011" t="s">
        <v>6</v>
      </c>
      <c r="E1011" t="s">
        <v>7</v>
      </c>
      <c r="F1011" t="s">
        <v>383</v>
      </c>
      <c r="G1011" s="25" t="s">
        <v>382</v>
      </c>
      <c r="H1011" s="26">
        <v>89147.99</v>
      </c>
      <c r="I1011" cm="1">
        <f t="array" ref="I1011">_xlfn.IFS(B1011=$N$4,H1011/$O$4,B1011=$N$5,H1011/$O$5,B1011=$N$6,H1011/$O$6,B1011=$N$7,H1011/$O$7,B1011=$N$8,H1011/$O$8,B1011=$N$9,H1011/$O$9,B1011=$N$10,H1011/$O$10)</f>
        <v>1.4206304892072168E-3</v>
      </c>
      <c r="J1011" s="15" cm="1">
        <f t="array" ref="J1011">_xlfn.IFS(B1011=$N$4,I1011*$Q$4,B1011=$N$5,I1011*$Q$5,B1011=$N$6,I1011*$Q$6,B1011=$N$7,I1011*$Q$7,B1011=$N$8,I1011*$Q$8,B1011=$N$9,I1011*$Q$9,B1011=$N$10,I1011*$Q$10)</f>
        <v>6344565.1604855126</v>
      </c>
      <c r="K1011" s="4">
        <f>SUM(H1011,J1011)</f>
        <v>6433713.1504855128</v>
      </c>
      <c r="M1011">
        <v>1736450</v>
      </c>
    </row>
    <row r="1012" spans="1:13" x14ac:dyDescent="0.2">
      <c r="A1012">
        <v>1736450</v>
      </c>
      <c r="B1012">
        <v>2020</v>
      </c>
      <c r="C1012" t="s">
        <v>5</v>
      </c>
      <c r="D1012" t="s">
        <v>6</v>
      </c>
      <c r="E1012" t="s">
        <v>7</v>
      </c>
      <c r="F1012" t="s">
        <v>383</v>
      </c>
      <c r="G1012" s="8" t="s">
        <v>382</v>
      </c>
      <c r="H1012" s="11">
        <v>89117.96</v>
      </c>
      <c r="I1012" cm="1">
        <f t="array" ref="I1012">_xlfn.IFS(B1012=$N$4,H1012/$O$4,B1012=$N$5,H1012/$O$5,B1012=$N$6,H1012/$O$6,B1012=$N$7,H1012/$O$7,B1012=$N$8,H1012/$O$8,B1012=$N$9,H1012/$O$9,B1012=$N$10,H1012/$O$10)</f>
        <v>1.450140565357254E-3</v>
      </c>
      <c r="J1012" s="15" cm="1">
        <f t="array" ref="J1012">_xlfn.IFS(B1012=$N$4,I1012*$Q$4,B1012=$N$5,I1012*$Q$5,B1012=$N$6,I1012*$Q$6,B1012=$N$7,I1012*$Q$7,B1012=$N$8,I1012*$Q$8,B1012=$N$9,I1012*$Q$9,B1012=$N$10,I1012*$Q$10)</f>
        <v>6980181.5391048836</v>
      </c>
      <c r="K1012" s="4">
        <f>SUM(H1012,J1012)</f>
        <v>7069299.4991048835</v>
      </c>
      <c r="M1012">
        <v>1736450</v>
      </c>
    </row>
    <row r="1013" spans="1:13" x14ac:dyDescent="0.2">
      <c r="A1013">
        <v>1736450</v>
      </c>
      <c r="B1013">
        <v>2021</v>
      </c>
      <c r="C1013" t="s">
        <v>5</v>
      </c>
      <c r="D1013" t="s">
        <v>6</v>
      </c>
      <c r="E1013" t="s">
        <v>7</v>
      </c>
      <c r="F1013" t="s">
        <v>383</v>
      </c>
      <c r="G1013" s="8" t="s">
        <v>382</v>
      </c>
      <c r="H1013" s="11">
        <v>91756.75</v>
      </c>
      <c r="I1013" cm="1">
        <f t="array" ref="I1013">_xlfn.IFS(B1013=$N$4,H1013/$O$4,B1013=$N$5,H1013/$O$5,B1013=$N$6,H1013/$O$6,B1013=$N$7,H1013/$O$7,B1013=$N$8,H1013/$O$8,B1013=$N$9,H1013/$O$9,B1013=$N$10,H1013/$O$10)</f>
        <v>1.495957376568779E-3</v>
      </c>
      <c r="J1013" s="15" cm="1">
        <f t="array" ref="J1013">_xlfn.IFS(B1013=$N$4,I1013*$Q$4,B1013=$N$5,I1013*$Q$5,B1013=$N$6,I1013*$Q$6,B1013=$N$7,I1013*$Q$7,B1013=$N$8,I1013*$Q$8,B1013=$N$9,I1013*$Q$9,B1013=$N$10,I1013*$Q$10)</f>
        <v>7690190.8285043668</v>
      </c>
      <c r="K1013" s="4">
        <f>SUM(H1013,J1013)</f>
        <v>7781947.5785043668</v>
      </c>
      <c r="M1013">
        <v>1736450</v>
      </c>
    </row>
    <row r="1014" spans="1:13" x14ac:dyDescent="0.2">
      <c r="A1014">
        <v>1736450</v>
      </c>
      <c r="B1014">
        <v>2022</v>
      </c>
      <c r="C1014" t="s">
        <v>5</v>
      </c>
      <c r="D1014" t="s">
        <v>6</v>
      </c>
      <c r="E1014" t="s">
        <v>7</v>
      </c>
      <c r="F1014" t="s">
        <v>383</v>
      </c>
      <c r="G1014" t="s">
        <v>382</v>
      </c>
      <c r="H1014">
        <v>95192.87</v>
      </c>
      <c r="I1014" cm="1">
        <f t="array" ref="I1014">_xlfn.IFS(B1014=$N$4,H1014/$O$4,B1014=$N$5,H1014/$O$5,B1014=$N$6,H1014/$O$6,B1014=$N$7,H1014/$O$7,B1014=$N$8,H1014/$O$8,B1014=$N$9,H1014/$O$9,B1014=$N$10,H1014/$O$10)</f>
        <v>1.4074710518669183E-3</v>
      </c>
      <c r="J1014" s="15" cm="1">
        <f t="array" ref="J1014">_xlfn.IFS(B1014=$N$4,I1014*$Q$4,B1014=$N$5,I1014*$Q$5,B1014=$N$6,I1014*$Q$6,B1014=$N$7,I1014*$Q$7,B1014=$N$8,I1014*$Q$8,B1014=$N$9,I1014*$Q$9,B1014=$N$10,I1014*$Q$10)</f>
        <v>8257350.9362675836</v>
      </c>
      <c r="K1014" s="4">
        <f>SUM(H1014,J1014)</f>
        <v>8352543.8062675837</v>
      </c>
      <c r="M1014">
        <v>1736450</v>
      </c>
    </row>
    <row r="1015" spans="1:13" x14ac:dyDescent="0.2">
      <c r="A1015">
        <v>1736360</v>
      </c>
      <c r="B1015">
        <v>2016</v>
      </c>
      <c r="C1015" t="s">
        <v>5</v>
      </c>
      <c r="D1015" t="s">
        <v>6</v>
      </c>
      <c r="E1015" t="s">
        <v>7</v>
      </c>
      <c r="F1015" t="s">
        <v>2710</v>
      </c>
      <c r="G1015" s="9" t="s">
        <v>2709</v>
      </c>
      <c r="H1015" s="10">
        <v>59486.57</v>
      </c>
      <c r="I1015" cm="1">
        <f t="array" ref="I1015">_xlfn.IFS(B1015=$N$4,H1015/$O$4,B1015=$N$5,H1015/$O$5,B1015=$N$6,H1015/$O$6,B1015=$N$7,H1015/$O$7,B1015=$N$8,H1015/$O$8,B1015=$N$9,H1015/$O$9,B1015=$N$10,H1015/$O$10)</f>
        <v>4.5675398656971455E-4</v>
      </c>
      <c r="J1015" s="15" cm="1">
        <f t="array" ref="J1015">_xlfn.IFS(B1015=$N$4,I1015*$Q$4,B1015=$N$5,I1015*$Q$5,B1015=$N$6,I1015*$Q$6,B1015=$N$7,I1015*$Q$7,B1015=$N$8,I1015*$Q$8,B1015=$N$9,I1015*$Q$9,B1015=$N$10,I1015*$Q$10)</f>
        <v>1709387.7472682998</v>
      </c>
      <c r="K1015" s="4">
        <f>SUM(H1015,J1015)</f>
        <v>1768874.3172682999</v>
      </c>
      <c r="M1015">
        <v>1736360</v>
      </c>
    </row>
    <row r="1016" spans="1:13" x14ac:dyDescent="0.2">
      <c r="A1016">
        <v>1736360</v>
      </c>
      <c r="B1016">
        <v>2017</v>
      </c>
      <c r="C1016" t="s">
        <v>5</v>
      </c>
      <c r="D1016" t="s">
        <v>6</v>
      </c>
      <c r="E1016" t="s">
        <v>7</v>
      </c>
      <c r="F1016" t="s">
        <v>2710</v>
      </c>
      <c r="G1016" s="8" t="s">
        <v>2709</v>
      </c>
      <c r="H1016" s="11">
        <v>63627.82</v>
      </c>
      <c r="I1016" cm="1">
        <f t="array" ref="I1016">_xlfn.IFS(B1016=$N$4,H1016/$O$4,B1016=$N$5,H1016/$O$5,B1016=$N$6,H1016/$O$6,B1016=$N$7,H1016/$O$7,B1016=$N$8,H1016/$O$8,B1016=$N$9,H1016/$O$9,B1016=$N$10,H1016/$O$10)</f>
        <v>4.7625402356307072E-4</v>
      </c>
      <c r="J1016" s="15" cm="1">
        <f t="array" ref="J1016">_xlfn.IFS(B1016=$N$4,I1016*$Q$4,B1016=$N$5,I1016*$Q$5,B1016=$N$6,I1016*$Q$6,B1016=$N$7,I1016*$Q$7,B1016=$N$8,I1016*$Q$8,B1016=$N$9,I1016*$Q$9,B1016=$N$10,I1016*$Q$10)</f>
        <v>1898521.7510345157</v>
      </c>
      <c r="K1016" s="4">
        <f>SUM(H1016,J1016)</f>
        <v>1962149.5710345157</v>
      </c>
      <c r="M1016">
        <v>1736360</v>
      </c>
    </row>
    <row r="1017" spans="1:13" x14ac:dyDescent="0.2">
      <c r="A1017">
        <v>1736360</v>
      </c>
      <c r="B1017">
        <v>2018</v>
      </c>
      <c r="C1017" t="s">
        <v>5</v>
      </c>
      <c r="D1017" t="s">
        <v>6</v>
      </c>
      <c r="E1017" t="s">
        <v>7</v>
      </c>
      <c r="F1017" t="s">
        <v>2710</v>
      </c>
      <c r="G1017" s="8" t="s">
        <v>2709</v>
      </c>
      <c r="H1017" s="11">
        <v>16951.98</v>
      </c>
      <c r="I1017" cm="1">
        <f t="array" ref="I1017">_xlfn.IFS(B1017=$N$4,H1017/$O$4,B1017=$N$5,H1017/$O$5,B1017=$N$6,H1017/$O$6,B1017=$N$7,H1017/$O$7,B1017=$N$8,H1017/$O$8,B1017=$N$9,H1017/$O$9,B1017=$N$10,H1017/$O$10)</f>
        <v>2.835765915853133E-4</v>
      </c>
      <c r="J1017" s="15" cm="1">
        <f t="array" ref="J1017">_xlfn.IFS(B1017=$N$4,I1017*$Q$4,B1017=$N$5,I1017*$Q$5,B1017=$N$6,I1017*$Q$6,B1017=$N$7,I1017*$Q$7,B1017=$N$8,I1017*$Q$8,B1017=$N$9,I1017*$Q$9,B1017=$N$10,I1017*$Q$10)</f>
        <v>1161281.6911362258</v>
      </c>
      <c r="K1017" s="4">
        <f>SUM(H1017,J1017)</f>
        <v>1178233.6711362258</v>
      </c>
      <c r="M1017">
        <v>1736360</v>
      </c>
    </row>
    <row r="1018" spans="1:13" x14ac:dyDescent="0.2">
      <c r="A1018">
        <v>1736360</v>
      </c>
      <c r="B1018">
        <v>2019</v>
      </c>
      <c r="C1018" t="s">
        <v>5</v>
      </c>
      <c r="D1018" t="s">
        <v>6</v>
      </c>
      <c r="E1018" t="s">
        <v>7</v>
      </c>
      <c r="F1018" t="s">
        <v>2710</v>
      </c>
      <c r="G1018" s="25" t="s">
        <v>2709</v>
      </c>
      <c r="H1018" s="26">
        <v>18008.060000000001</v>
      </c>
      <c r="I1018" cm="1">
        <f t="array" ref="I1018">_xlfn.IFS(B1018=$N$4,H1018/$O$4,B1018=$N$5,H1018/$O$5,B1018=$N$6,H1018/$O$6,B1018=$N$7,H1018/$O$7,B1018=$N$8,H1018/$O$8,B1018=$N$9,H1018/$O$9,B1018=$N$10,H1018/$O$10)</f>
        <v>2.8697000445520882E-4</v>
      </c>
      <c r="J1018" s="15" cm="1">
        <f t="array" ref="J1018">_xlfn.IFS(B1018=$N$4,I1018*$Q$4,B1018=$N$5,I1018*$Q$5,B1018=$N$6,I1018*$Q$6,B1018=$N$7,I1018*$Q$7,B1018=$N$8,I1018*$Q$8,B1018=$N$9,I1018*$Q$9,B1018=$N$10,I1018*$Q$10)</f>
        <v>1281613.9778802949</v>
      </c>
      <c r="K1018" s="4">
        <f>SUM(H1018,J1018)</f>
        <v>1299622.037880295</v>
      </c>
      <c r="M1018">
        <v>1736360</v>
      </c>
    </row>
    <row r="1019" spans="1:13" x14ac:dyDescent="0.2">
      <c r="A1019">
        <v>1736360</v>
      </c>
      <c r="B1019">
        <v>2020</v>
      </c>
      <c r="C1019" t="s">
        <v>5</v>
      </c>
      <c r="D1019" t="s">
        <v>6</v>
      </c>
      <c r="E1019" t="s">
        <v>7</v>
      </c>
      <c r="F1019" t="s">
        <v>2710</v>
      </c>
      <c r="G1019" s="8" t="s">
        <v>2709</v>
      </c>
      <c r="H1019" s="11">
        <v>19394.82</v>
      </c>
      <c r="I1019" cm="1">
        <f t="array" ref="I1019">_xlfn.IFS(B1019=$N$4,H1019/$O$4,B1019=$N$5,H1019/$O$5,B1019=$N$6,H1019/$O$6,B1019=$N$7,H1019/$O$7,B1019=$N$8,H1019/$O$8,B1019=$N$9,H1019/$O$9,B1019=$N$10,H1019/$O$10)</f>
        <v>3.1559536640877073E-4</v>
      </c>
      <c r="J1019" s="15" cm="1">
        <f t="array" ref="J1019">_xlfn.IFS(B1019=$N$4,I1019*$Q$4,B1019=$N$5,I1019*$Q$5,B1019=$N$6,I1019*$Q$6,B1019=$N$7,I1019*$Q$7,B1019=$N$8,I1019*$Q$8,B1019=$N$9,I1019*$Q$9,B1019=$N$10,I1019*$Q$10)</f>
        <v>1519103.0463249176</v>
      </c>
      <c r="K1019" s="4">
        <f>SUM(H1019,J1019)</f>
        <v>1538497.8663249176</v>
      </c>
      <c r="M1019">
        <v>1736360</v>
      </c>
    </row>
    <row r="1020" spans="1:13" x14ac:dyDescent="0.2">
      <c r="A1020">
        <v>1736360</v>
      </c>
      <c r="B1020">
        <v>2021</v>
      </c>
      <c r="C1020" t="s">
        <v>5</v>
      </c>
      <c r="D1020" t="s">
        <v>6</v>
      </c>
      <c r="E1020" t="s">
        <v>7</v>
      </c>
      <c r="F1020" t="s">
        <v>2710</v>
      </c>
      <c r="G1020" s="8" t="s">
        <v>2709</v>
      </c>
      <c r="H1020" s="11">
        <v>20041.400000000001</v>
      </c>
      <c r="I1020" cm="1">
        <f t="array" ref="I1020">_xlfn.IFS(B1020=$N$4,H1020/$O$4,B1020=$N$5,H1020/$O$5,B1020=$N$6,H1020/$O$6,B1020=$N$7,H1020/$O$7,B1020=$N$8,H1020/$O$8,B1020=$N$9,H1020/$O$9,B1020=$N$10,H1020/$O$10)</f>
        <v>3.2674522764554681E-4</v>
      </c>
      <c r="J1020" s="15" cm="1">
        <f t="array" ref="J1020">_xlfn.IFS(B1020=$N$4,I1020*$Q$4,B1020=$N$5,I1020*$Q$5,B1020=$N$6,I1020*$Q$6,B1020=$N$7,I1020*$Q$7,B1020=$N$8,I1020*$Q$8,B1020=$N$9,I1020*$Q$9,B1020=$N$10,I1020*$Q$10)</f>
        <v>1679682.3173269259</v>
      </c>
      <c r="K1020" s="4">
        <f>SUM(H1020,J1020)</f>
        <v>1699723.7173269258</v>
      </c>
      <c r="M1020">
        <v>1736360</v>
      </c>
    </row>
    <row r="1021" spans="1:13" x14ac:dyDescent="0.2">
      <c r="A1021">
        <v>1736360</v>
      </c>
      <c r="B1021">
        <v>2022</v>
      </c>
      <c r="C1021" t="s">
        <v>5</v>
      </c>
      <c r="D1021" t="s">
        <v>6</v>
      </c>
      <c r="E1021" t="s">
        <v>7</v>
      </c>
      <c r="F1021" t="s">
        <v>2710</v>
      </c>
      <c r="G1021" t="s">
        <v>2709</v>
      </c>
      <c r="H1021">
        <v>21493.82</v>
      </c>
      <c r="I1021" cm="1">
        <f t="array" ref="I1021">_xlfn.IFS(B1021=$N$4,H1021/$O$4,B1021=$N$5,H1021/$O$5,B1021=$N$6,H1021/$O$6,B1021=$N$7,H1021/$O$7,B1021=$N$8,H1021/$O$8,B1021=$N$9,H1021/$O$9,B1021=$N$10,H1021/$O$10)</f>
        <v>3.1779616944040254E-4</v>
      </c>
      <c r="J1021" s="15" cm="1">
        <f t="array" ref="J1021">_xlfn.IFS(B1021=$N$4,I1021*$Q$4,B1021=$N$5,I1021*$Q$5,B1021=$N$6,I1021*$Q$6,B1021=$N$7,I1021*$Q$7,B1021=$N$8,I1021*$Q$8,B1021=$N$9,I1021*$Q$9,B1021=$N$10,I1021*$Q$10)</f>
        <v>1864446.5147543817</v>
      </c>
      <c r="K1021" s="4">
        <f>SUM(H1021,J1021)</f>
        <v>1885940.3347543818</v>
      </c>
      <c r="M1021">
        <v>1736360</v>
      </c>
    </row>
    <row r="1022" spans="1:13" x14ac:dyDescent="0.2">
      <c r="A1022">
        <v>1736330</v>
      </c>
      <c r="B1022">
        <v>2016</v>
      </c>
      <c r="C1022" t="s">
        <v>5</v>
      </c>
      <c r="D1022" t="s">
        <v>6</v>
      </c>
      <c r="E1022" t="s">
        <v>7</v>
      </c>
      <c r="F1022" t="s">
        <v>2822</v>
      </c>
      <c r="G1022" s="9" t="s">
        <v>2821</v>
      </c>
      <c r="H1022" s="10">
        <v>1175.69</v>
      </c>
      <c r="I1022" cm="1">
        <f t="array" ref="I1022">_xlfn.IFS(B1022=$N$4,H1022/$O$4,B1022=$N$5,H1022/$O$5,B1022=$N$6,H1022/$O$6,B1022=$N$7,H1022/$O$7,B1022=$N$8,H1022/$O$8,B1022=$N$9,H1022/$O$9,B1022=$N$10,H1022/$O$10)</f>
        <v>9.0272660614008791E-6</v>
      </c>
      <c r="J1022" s="15" cm="1">
        <f t="array" ref="J1022">_xlfn.IFS(B1022=$N$4,I1022*$Q$4,B1022=$N$5,I1022*$Q$5,B1022=$N$6,I1022*$Q$6,B1022=$N$7,I1022*$Q$7,B1022=$N$8,I1022*$Q$8,B1022=$N$9,I1022*$Q$9,B1022=$N$10,I1022*$Q$10)</f>
        <v>33784.265601225074</v>
      </c>
      <c r="K1022" s="4">
        <f>SUM(H1022,J1022)</f>
        <v>34959.955601225076</v>
      </c>
      <c r="M1022">
        <v>1736330</v>
      </c>
    </row>
    <row r="1023" spans="1:13" x14ac:dyDescent="0.2">
      <c r="A1023">
        <v>1736330</v>
      </c>
      <c r="B1023">
        <v>2017</v>
      </c>
      <c r="C1023" t="s">
        <v>5</v>
      </c>
      <c r="D1023" t="s">
        <v>6</v>
      </c>
      <c r="E1023" t="s">
        <v>7</v>
      </c>
      <c r="F1023" t="s">
        <v>2822</v>
      </c>
      <c r="G1023" s="8" t="s">
        <v>2821</v>
      </c>
      <c r="H1023" s="11">
        <v>15610.61</v>
      </c>
      <c r="I1023" cm="1">
        <f t="array" ref="I1023">_xlfn.IFS(B1023=$N$4,H1023/$O$4,B1023=$N$5,H1023/$O$5,B1023=$N$6,H1023/$O$6,B1023=$N$7,H1023/$O$7,B1023=$N$8,H1023/$O$8,B1023=$N$9,H1023/$O$9,B1023=$N$10,H1023/$O$10)</f>
        <v>1.1684536453981776E-4</v>
      </c>
      <c r="J1023" s="15" cm="1">
        <f t="array" ref="J1023">_xlfn.IFS(B1023=$N$4,I1023*$Q$4,B1023=$N$5,I1023*$Q$5,B1023=$N$6,I1023*$Q$6,B1023=$N$7,I1023*$Q$7,B1023=$N$8,I1023*$Q$8,B1023=$N$9,I1023*$Q$9,B1023=$N$10,I1023*$Q$10)</f>
        <v>465788.11959795136</v>
      </c>
      <c r="K1023" s="4">
        <f>SUM(H1023,J1023)</f>
        <v>481398.72959795134</v>
      </c>
      <c r="M1023">
        <v>1736330</v>
      </c>
    </row>
    <row r="1024" spans="1:13" x14ac:dyDescent="0.2">
      <c r="A1024">
        <v>1736330</v>
      </c>
      <c r="B1024">
        <v>2018</v>
      </c>
      <c r="C1024" t="s">
        <v>5</v>
      </c>
      <c r="D1024" t="s">
        <v>6</v>
      </c>
      <c r="E1024" t="s">
        <v>7</v>
      </c>
      <c r="F1024" t="s">
        <v>2822</v>
      </c>
      <c r="G1024" s="8" t="s">
        <v>2821</v>
      </c>
      <c r="H1024" s="11">
        <v>11843.6</v>
      </c>
      <c r="I1024" cm="1">
        <f t="array" ref="I1024">_xlfn.IFS(B1024=$N$4,H1024/$O$4,B1024=$N$5,H1024/$O$5,B1024=$N$6,H1024/$O$6,B1024=$N$7,H1024/$O$7,B1024=$N$8,H1024/$O$8,B1024=$N$9,H1024/$O$9,B1024=$N$10,H1024/$O$10)</f>
        <v>1.9812244469966439E-4</v>
      </c>
      <c r="J1024" s="15" cm="1">
        <f t="array" ref="J1024">_xlfn.IFS(B1024=$N$4,I1024*$Q$4,B1024=$N$5,I1024*$Q$5,B1024=$N$6,I1024*$Q$6,B1024=$N$7,I1024*$Q$7,B1024=$N$8,I1024*$Q$8,B1024=$N$9,I1024*$Q$9,B1024=$N$10,I1024*$Q$10)</f>
        <v>811336.24727854831</v>
      </c>
      <c r="K1024" s="4">
        <f>SUM(H1024,J1024)</f>
        <v>823179.84727854829</v>
      </c>
      <c r="M1024">
        <v>1736330</v>
      </c>
    </row>
    <row r="1025" spans="1:13" x14ac:dyDescent="0.2">
      <c r="A1025">
        <v>1736330</v>
      </c>
      <c r="B1025">
        <v>2019</v>
      </c>
      <c r="C1025" t="s">
        <v>5</v>
      </c>
      <c r="D1025" t="s">
        <v>6</v>
      </c>
      <c r="E1025" t="s">
        <v>7</v>
      </c>
      <c r="F1025" t="s">
        <v>2822</v>
      </c>
      <c r="G1025" s="25" t="s">
        <v>2821</v>
      </c>
      <c r="H1025" s="26">
        <v>12973.71</v>
      </c>
      <c r="I1025" cm="1">
        <f t="array" ref="I1025">_xlfn.IFS(B1025=$N$4,H1025/$O$4,B1025=$N$5,H1025/$O$5,B1025=$N$6,H1025/$O$6,B1025=$N$7,H1025/$O$7,B1025=$N$8,H1025/$O$8,B1025=$N$9,H1025/$O$9,B1025=$N$10,H1025/$O$10)</f>
        <v>2.0674440314506876E-4</v>
      </c>
      <c r="J1025" s="15" cm="1">
        <f t="array" ref="J1025">_xlfn.IFS(B1025=$N$4,I1025*$Q$4,B1025=$N$5,I1025*$Q$5,B1025=$N$6,I1025*$Q$6,B1025=$N$7,I1025*$Q$7,B1025=$N$8,I1025*$Q$8,B1025=$N$9,I1025*$Q$9,B1025=$N$10,I1025*$Q$10)</f>
        <v>923324.78240106697</v>
      </c>
      <c r="K1025" s="4">
        <f>SUM(H1025,J1025)</f>
        <v>936298.49240106693</v>
      </c>
      <c r="M1025">
        <v>1736330</v>
      </c>
    </row>
    <row r="1026" spans="1:13" x14ac:dyDescent="0.2">
      <c r="A1026">
        <v>1736330</v>
      </c>
      <c r="B1026">
        <v>2020</v>
      </c>
      <c r="C1026" t="s">
        <v>5</v>
      </c>
      <c r="D1026" t="s">
        <v>6</v>
      </c>
      <c r="E1026" t="s">
        <v>7</v>
      </c>
      <c r="F1026" t="s">
        <v>2822</v>
      </c>
      <c r="G1026" s="8" t="s">
        <v>2821</v>
      </c>
      <c r="H1026" s="11">
        <v>14286.55</v>
      </c>
      <c r="I1026" cm="1">
        <f t="array" ref="I1026">_xlfn.IFS(B1026=$N$4,H1026/$O$4,B1026=$N$5,H1026/$O$5,B1026=$N$6,H1026/$O$6,B1026=$N$7,H1026/$O$7,B1026=$N$8,H1026/$O$8,B1026=$N$9,H1026/$O$9,B1026=$N$10,H1026/$O$10)</f>
        <v>2.3247284491257066E-4</v>
      </c>
      <c r="J1026" s="15" cm="1">
        <f t="array" ref="J1026">_xlfn.IFS(B1026=$N$4,I1026*$Q$4,B1026=$N$5,I1026*$Q$5,B1026=$N$6,I1026*$Q$6,B1026=$N$7,I1026*$Q$7,B1026=$N$8,I1026*$Q$8,B1026=$N$9,I1026*$Q$9,B1026=$N$10,I1026*$Q$10)</f>
        <v>1118996.8056663198</v>
      </c>
      <c r="K1026" s="4">
        <f>SUM(H1026,J1026)</f>
        <v>1133283.3556663198</v>
      </c>
      <c r="M1026">
        <v>1736330</v>
      </c>
    </row>
    <row r="1027" spans="1:13" x14ac:dyDescent="0.2">
      <c r="A1027">
        <v>1736330</v>
      </c>
      <c r="B1027">
        <v>2021</v>
      </c>
      <c r="C1027" t="s">
        <v>5</v>
      </c>
      <c r="D1027" t="s">
        <v>6</v>
      </c>
      <c r="E1027" t="s">
        <v>7</v>
      </c>
      <c r="F1027" t="s">
        <v>2822</v>
      </c>
      <c r="G1027" s="8" t="s">
        <v>2821</v>
      </c>
      <c r="H1027" s="11">
        <v>14160.22</v>
      </c>
      <c r="I1027" cm="1">
        <f t="array" ref="I1027">_xlfn.IFS(B1027=$N$4,H1027/$O$4,B1027=$N$5,H1027/$O$5,B1027=$N$6,H1027/$O$6,B1027=$N$7,H1027/$O$7,B1027=$N$8,H1027/$O$8,B1027=$N$9,H1027/$O$9,B1027=$N$10,H1027/$O$10)</f>
        <v>2.3086133241245743E-4</v>
      </c>
      <c r="J1027" s="15" cm="1">
        <f t="array" ref="J1027">_xlfn.IFS(B1027=$N$4,I1027*$Q$4,B1027=$N$5,I1027*$Q$5,B1027=$N$6,I1027*$Q$6,B1027=$N$7,I1027*$Q$7,B1027=$N$8,I1027*$Q$8,B1027=$N$9,I1027*$Q$9,B1027=$N$10,I1027*$Q$10)</f>
        <v>1186776.9289300689</v>
      </c>
      <c r="K1027" s="4">
        <f>SUM(H1027,J1027)</f>
        <v>1200937.1489300688</v>
      </c>
      <c r="M1027">
        <v>1736330</v>
      </c>
    </row>
    <row r="1028" spans="1:13" x14ac:dyDescent="0.2">
      <c r="A1028">
        <v>1736330</v>
      </c>
      <c r="B1028">
        <v>2022</v>
      </c>
      <c r="C1028" t="s">
        <v>5</v>
      </c>
      <c r="D1028" t="s">
        <v>6</v>
      </c>
      <c r="E1028" t="s">
        <v>7</v>
      </c>
      <c r="F1028" t="s">
        <v>2822</v>
      </c>
      <c r="G1028" t="s">
        <v>2821</v>
      </c>
      <c r="H1028">
        <v>14765.49</v>
      </c>
      <c r="I1028" cm="1">
        <f t="array" ref="I1028">_xlfn.IFS(B1028=$N$4,H1028/$O$4,B1028=$N$5,H1028/$O$5,B1028=$N$6,H1028/$O$6,B1028=$N$7,H1028/$O$7,B1028=$N$8,H1028/$O$8,B1028=$N$9,H1028/$O$9,B1028=$N$10,H1028/$O$10)</f>
        <v>2.1831466728159857E-4</v>
      </c>
      <c r="J1028" s="15" cm="1">
        <f t="array" ref="J1028">_xlfn.IFS(B1028=$N$4,I1028*$Q$4,B1028=$N$5,I1028*$Q$5,B1028=$N$6,I1028*$Q$6,B1028=$N$7,I1028*$Q$7,B1028=$N$8,I1028*$Q$8,B1028=$N$9,I1028*$Q$9,B1028=$N$10,I1028*$Q$10)</f>
        <v>1280808.4542040771</v>
      </c>
      <c r="K1028" s="4">
        <f>SUM(H1028,J1028)</f>
        <v>1295573.9442040771</v>
      </c>
      <c r="M1028">
        <v>1736330</v>
      </c>
    </row>
    <row r="1029" spans="1:13" x14ac:dyDescent="0.2">
      <c r="A1029">
        <v>1736300</v>
      </c>
      <c r="B1029">
        <v>2016</v>
      </c>
      <c r="C1029" t="s">
        <v>5</v>
      </c>
      <c r="D1029" t="s">
        <v>6</v>
      </c>
      <c r="E1029" t="s">
        <v>7</v>
      </c>
      <c r="F1029" t="s">
        <v>699</v>
      </c>
      <c r="G1029" s="9" t="s">
        <v>698</v>
      </c>
      <c r="H1029" s="10">
        <v>336161.97</v>
      </c>
      <c r="I1029" cm="1">
        <f t="array" ref="I1029">_xlfn.IFS(B1029=$N$4,H1029/$O$4,B1029=$N$5,H1029/$O$5,B1029=$N$6,H1029/$O$6,B1029=$N$7,H1029/$O$7,B1029=$N$8,H1029/$O$8,B1029=$N$9,H1029/$O$9,B1029=$N$10,H1029/$O$10)</f>
        <v>2.5811425995922906E-3</v>
      </c>
      <c r="J1029" s="15" cm="1">
        <f t="array" ref="J1029">_xlfn.IFS(B1029=$N$4,I1029*$Q$4,B1029=$N$5,I1029*$Q$5,B1029=$N$6,I1029*$Q$6,B1029=$N$7,I1029*$Q$7,B1029=$N$8,I1029*$Q$8,B1029=$N$9,I1029*$Q$9,B1029=$N$10,I1029*$Q$10)</f>
        <v>9659846.7959334962</v>
      </c>
      <c r="K1029" s="4">
        <f>SUM(H1029,J1029)</f>
        <v>9996008.7659334969</v>
      </c>
      <c r="M1029">
        <v>1736300</v>
      </c>
    </row>
    <row r="1030" spans="1:13" x14ac:dyDescent="0.2">
      <c r="A1030">
        <v>1736300</v>
      </c>
      <c r="B1030">
        <v>2017</v>
      </c>
      <c r="C1030" t="s">
        <v>5</v>
      </c>
      <c r="D1030" t="s">
        <v>6</v>
      </c>
      <c r="E1030" t="s">
        <v>7</v>
      </c>
      <c r="F1030" t="s">
        <v>699</v>
      </c>
      <c r="G1030" s="8" t="s">
        <v>698</v>
      </c>
      <c r="H1030" s="11">
        <v>392662.87</v>
      </c>
      <c r="I1030" cm="1">
        <f t="array" ref="I1030">_xlfn.IFS(B1030=$N$4,H1030/$O$4,B1030=$N$5,H1030/$O$5,B1030=$N$6,H1030/$O$6,B1030=$N$7,H1030/$O$7,B1030=$N$8,H1030/$O$8,B1030=$N$9,H1030/$O$9,B1030=$N$10,H1030/$O$10)</f>
        <v>2.9390802913147576E-3</v>
      </c>
      <c r="J1030" s="15" cm="1">
        <f t="array" ref="J1030">_xlfn.IFS(B1030=$N$4,I1030*$Q$4,B1030=$N$5,I1030*$Q$5,B1030=$N$6,I1030*$Q$6,B1030=$N$7,I1030*$Q$7,B1030=$N$8,I1030*$Q$8,B1030=$N$9,I1030*$Q$9,B1030=$N$10,I1030*$Q$10)</f>
        <v>11716242.981743494</v>
      </c>
      <c r="K1030" s="4">
        <f>SUM(H1030,J1030)</f>
        <v>12108905.851743493</v>
      </c>
      <c r="M1030">
        <v>1736300</v>
      </c>
    </row>
    <row r="1031" spans="1:13" x14ac:dyDescent="0.2">
      <c r="A1031">
        <v>1736300</v>
      </c>
      <c r="B1031">
        <v>2018</v>
      </c>
      <c r="C1031" t="s">
        <v>5</v>
      </c>
      <c r="D1031" t="s">
        <v>6</v>
      </c>
      <c r="E1031" t="s">
        <v>7</v>
      </c>
      <c r="F1031" t="s">
        <v>699</v>
      </c>
      <c r="G1031" s="8" t="s">
        <v>698</v>
      </c>
      <c r="H1031" s="11">
        <v>71044.33</v>
      </c>
      <c r="I1031" cm="1">
        <f t="array" ref="I1031">_xlfn.IFS(B1031=$N$4,H1031/$O$4,B1031=$N$5,H1031/$O$5,B1031=$N$6,H1031/$O$6,B1031=$N$7,H1031/$O$7,B1031=$N$8,H1031/$O$8,B1031=$N$9,H1031/$O$9,B1031=$N$10,H1031/$O$10)</f>
        <v>1.1884457716952368E-3</v>
      </c>
      <c r="J1031" s="15" cm="1">
        <f t="array" ref="J1031">_xlfn.IFS(B1031=$N$4,I1031*$Q$4,B1031=$N$5,I1031*$Q$5,B1031=$N$6,I1031*$Q$6,B1031=$N$7,I1031*$Q$7,B1031=$N$8,I1031*$Q$8,B1031=$N$9,I1031*$Q$9,B1031=$N$10,I1031*$Q$10)</f>
        <v>4866834.4162770426</v>
      </c>
      <c r="K1031" s="4">
        <f>SUM(H1031,J1031)</f>
        <v>4937878.7462770427</v>
      </c>
      <c r="M1031">
        <v>1736300</v>
      </c>
    </row>
    <row r="1032" spans="1:13" x14ac:dyDescent="0.2">
      <c r="A1032">
        <v>1736300</v>
      </c>
      <c r="B1032">
        <v>2019</v>
      </c>
      <c r="C1032" t="s">
        <v>5</v>
      </c>
      <c r="D1032" t="s">
        <v>6</v>
      </c>
      <c r="E1032" t="s">
        <v>7</v>
      </c>
      <c r="F1032" t="s">
        <v>699</v>
      </c>
      <c r="G1032" s="25" t="s">
        <v>698</v>
      </c>
      <c r="H1032" s="26">
        <v>66611.59</v>
      </c>
      <c r="I1032" cm="1">
        <f t="array" ref="I1032">_xlfn.IFS(B1032=$N$4,H1032/$O$4,B1032=$N$5,H1032/$O$5,B1032=$N$6,H1032/$O$6,B1032=$N$7,H1032/$O$7,B1032=$N$8,H1032/$O$8,B1032=$N$9,H1032/$O$9,B1032=$N$10,H1032/$O$10)</f>
        <v>1.0614984778520586E-3</v>
      </c>
      <c r="J1032" s="15" cm="1">
        <f t="array" ref="J1032">_xlfn.IFS(B1032=$N$4,I1032*$Q$4,B1032=$N$5,I1032*$Q$5,B1032=$N$6,I1032*$Q$6,B1032=$N$7,I1032*$Q$7,B1032=$N$8,I1032*$Q$8,B1032=$N$9,I1032*$Q$9,B1032=$N$10,I1032*$Q$10)</f>
        <v>4740674.1666137977</v>
      </c>
      <c r="K1032" s="4">
        <f>SUM(H1032,J1032)</f>
        <v>4807285.7566137975</v>
      </c>
      <c r="M1032">
        <v>1736300</v>
      </c>
    </row>
    <row r="1033" spans="1:13" x14ac:dyDescent="0.2">
      <c r="A1033">
        <v>1736300</v>
      </c>
      <c r="B1033">
        <v>2020</v>
      </c>
      <c r="C1033" t="s">
        <v>5</v>
      </c>
      <c r="D1033" t="s">
        <v>6</v>
      </c>
      <c r="E1033" t="s">
        <v>7</v>
      </c>
      <c r="F1033" t="s">
        <v>699</v>
      </c>
      <c r="G1033" s="8" t="s">
        <v>698</v>
      </c>
      <c r="H1033" s="11">
        <v>70589.009999999995</v>
      </c>
      <c r="I1033" cm="1">
        <f t="array" ref="I1033">_xlfn.IFS(B1033=$N$4,H1033/$O$4,B1033=$N$5,H1033/$O$5,B1033=$N$6,H1033/$O$6,B1033=$N$7,H1033/$O$7,B1033=$N$8,H1033/$O$8,B1033=$N$9,H1033/$O$9,B1033=$N$10,H1033/$O$10)</f>
        <v>1.1486347630646936E-3</v>
      </c>
      <c r="J1033" s="15" cm="1">
        <f t="array" ref="J1033">_xlfn.IFS(B1033=$N$4,I1033*$Q$4,B1033=$N$5,I1033*$Q$5,B1033=$N$6,I1033*$Q$6,B1033=$N$7,I1033*$Q$7,B1033=$N$8,I1033*$Q$8,B1033=$N$9,I1033*$Q$9,B1033=$N$10,I1033*$Q$10)</f>
        <v>5528897.9288315168</v>
      </c>
      <c r="K1033" s="4">
        <f>SUM(H1033,J1033)</f>
        <v>5599486.9388315165</v>
      </c>
      <c r="M1033">
        <v>1736300</v>
      </c>
    </row>
    <row r="1034" spans="1:13" x14ac:dyDescent="0.2">
      <c r="A1034">
        <v>1736300</v>
      </c>
      <c r="B1034">
        <v>2021</v>
      </c>
      <c r="C1034" t="s">
        <v>5</v>
      </c>
      <c r="D1034" t="s">
        <v>6</v>
      </c>
      <c r="E1034" t="s">
        <v>7</v>
      </c>
      <c r="F1034" t="s">
        <v>699</v>
      </c>
      <c r="G1034" s="8" t="s">
        <v>698</v>
      </c>
      <c r="H1034" s="11">
        <v>65596.36</v>
      </c>
      <c r="I1034" cm="1">
        <f t="array" ref="I1034">_xlfn.IFS(B1034=$N$4,H1034/$O$4,B1034=$N$5,H1034/$O$5,B1034=$N$6,H1034/$O$6,B1034=$N$7,H1034/$O$7,B1034=$N$8,H1034/$O$8,B1034=$N$9,H1034/$O$9,B1034=$N$10,H1034/$O$10)</f>
        <v>1.0694511152374206E-3</v>
      </c>
      <c r="J1034" s="15" cm="1">
        <f t="array" ref="J1034">_xlfn.IFS(B1034=$N$4,I1034*$Q$4,B1034=$N$5,I1034*$Q$5,B1034=$N$6,I1034*$Q$6,B1034=$N$7,I1034*$Q$7,B1034=$N$8,I1034*$Q$8,B1034=$N$9,I1034*$Q$9,B1034=$N$10,I1034*$Q$10)</f>
        <v>5497672.1173676131</v>
      </c>
      <c r="K1034" s="4">
        <f>SUM(H1034,J1034)</f>
        <v>5563268.4773676135</v>
      </c>
      <c r="M1034">
        <v>1736300</v>
      </c>
    </row>
    <row r="1035" spans="1:13" x14ac:dyDescent="0.2">
      <c r="A1035">
        <v>1736300</v>
      </c>
      <c r="B1035">
        <v>2022</v>
      </c>
      <c r="C1035" t="s">
        <v>5</v>
      </c>
      <c r="D1035" t="s">
        <v>6</v>
      </c>
      <c r="E1035" t="s">
        <v>7</v>
      </c>
      <c r="F1035" t="s">
        <v>699</v>
      </c>
      <c r="G1035" t="s">
        <v>698</v>
      </c>
      <c r="H1035">
        <v>80034.12</v>
      </c>
      <c r="I1035" cm="1">
        <f t="array" ref="I1035">_xlfn.IFS(B1035=$N$4,H1035/$O$4,B1035=$N$5,H1035/$O$5,B1035=$N$6,H1035/$O$6,B1035=$N$7,H1035/$O$7,B1035=$N$8,H1035/$O$8,B1035=$N$9,H1035/$O$9,B1035=$N$10,H1035/$O$10)</f>
        <v>1.1833418517756967E-3</v>
      </c>
      <c r="J1035" s="15" cm="1">
        <f t="array" ref="J1035">_xlfn.IFS(B1035=$N$4,I1035*$Q$4,B1035=$N$5,I1035*$Q$5,B1035=$N$6,I1035*$Q$6,B1035=$N$7,I1035*$Q$7,B1035=$N$8,I1035*$Q$8,B1035=$N$9,I1035*$Q$9,B1035=$N$10,I1035*$Q$10)</f>
        <v>6942429.7819295935</v>
      </c>
      <c r="K1035" s="4">
        <f>SUM(H1035,J1035)</f>
        <v>7022463.9019295936</v>
      </c>
      <c r="M1035">
        <v>1736300</v>
      </c>
    </row>
    <row r="1036" spans="1:13" x14ac:dyDescent="0.2">
      <c r="A1036">
        <v>1736240</v>
      </c>
      <c r="B1036">
        <v>2016</v>
      </c>
      <c r="C1036" t="s">
        <v>5</v>
      </c>
      <c r="D1036" t="s">
        <v>6</v>
      </c>
      <c r="E1036" t="s">
        <v>7</v>
      </c>
      <c r="F1036" t="s">
        <v>3466</v>
      </c>
      <c r="G1036" s="9" t="s">
        <v>3465</v>
      </c>
      <c r="H1036" s="10">
        <v>13168.4</v>
      </c>
      <c r="I1036" cm="1">
        <f t="array" ref="I1036">_xlfn.IFS(B1036=$N$4,H1036/$O$4,B1036=$N$5,H1036/$O$5,B1036=$N$6,H1036/$O$6,B1036=$N$7,H1036/$O$7,B1036=$N$8,H1036/$O$8,B1036=$N$9,H1036/$O$9,B1036=$N$10,H1036/$O$10)</f>
        <v>1.0111053968559003E-4</v>
      </c>
      <c r="J1036" s="15" cm="1">
        <f t="array" ref="J1036">_xlfn.IFS(B1036=$N$4,I1036*$Q$4,B1036=$N$5,I1036*$Q$5,B1036=$N$6,I1036*$Q$6,B1036=$N$7,I1036*$Q$7,B1036=$N$8,I1036*$Q$8,B1036=$N$9,I1036*$Q$9,B1036=$N$10,I1036*$Q$10)</f>
        <v>378403.08511867264</v>
      </c>
      <c r="K1036" s="4">
        <f>SUM(H1036,J1036)</f>
        <v>391571.48511867266</v>
      </c>
      <c r="M1036">
        <v>1736240</v>
      </c>
    </row>
    <row r="1037" spans="1:13" x14ac:dyDescent="0.2">
      <c r="A1037">
        <v>1736240</v>
      </c>
      <c r="B1037">
        <v>2017</v>
      </c>
      <c r="C1037" t="s">
        <v>5</v>
      </c>
      <c r="D1037" t="s">
        <v>6</v>
      </c>
      <c r="E1037" t="s">
        <v>7</v>
      </c>
      <c r="F1037" t="s">
        <v>3466</v>
      </c>
      <c r="G1037" s="8" t="s">
        <v>3465</v>
      </c>
      <c r="H1037" s="11">
        <v>18393.5</v>
      </c>
      <c r="I1037" cm="1">
        <f t="array" ref="I1037">_xlfn.IFS(B1037=$N$4,H1037/$O$4,B1037=$N$5,H1037/$O$5,B1037=$N$6,H1037/$O$6,B1037=$N$7,H1037/$O$7,B1037=$N$8,H1037/$O$8,B1037=$N$9,H1037/$O$9,B1037=$N$10,H1037/$O$10)</f>
        <v>1.3767528704279575E-4</v>
      </c>
      <c r="J1037" s="15" cm="1">
        <f t="array" ref="J1037">_xlfn.IFS(B1037=$N$4,I1037*$Q$4,B1037=$N$5,I1037*$Q$5,B1037=$N$6,I1037*$Q$6,B1037=$N$7,I1037*$Q$7,B1037=$N$8,I1037*$Q$8,B1037=$N$9,I1037*$Q$9,B1037=$N$10,I1037*$Q$10)</f>
        <v>548823.76651680609</v>
      </c>
      <c r="K1037" s="4">
        <f>SUM(H1037,J1037)</f>
        <v>567217.26651680609</v>
      </c>
      <c r="M1037">
        <v>1736240</v>
      </c>
    </row>
    <row r="1038" spans="1:13" x14ac:dyDescent="0.2">
      <c r="A1038">
        <v>1736240</v>
      </c>
      <c r="B1038">
        <v>2018</v>
      </c>
      <c r="C1038" t="s">
        <v>5</v>
      </c>
      <c r="D1038" t="s">
        <v>6</v>
      </c>
      <c r="E1038" t="s">
        <v>7</v>
      </c>
      <c r="F1038" t="s">
        <v>3466</v>
      </c>
      <c r="G1038" s="8" t="s">
        <v>3465</v>
      </c>
      <c r="H1038" s="11">
        <v>4005.95</v>
      </c>
      <c r="I1038" cm="1">
        <f t="array" ref="I1038">_xlfn.IFS(B1038=$N$4,H1038/$O$4,B1038=$N$5,H1038/$O$5,B1038=$N$6,H1038/$O$6,B1038=$N$7,H1038/$O$7,B1038=$N$8,H1038/$O$8,B1038=$N$9,H1038/$O$9,B1038=$N$10,H1038/$O$10)</f>
        <v>6.7012446160341488E-5</v>
      </c>
      <c r="J1038" s="15" cm="1">
        <f t="array" ref="J1038">_xlfn.IFS(B1038=$N$4,I1038*$Q$4,B1038=$N$5,I1038*$Q$5,B1038=$N$6,I1038*$Q$6,B1038=$N$7,I1038*$Q$7,B1038=$N$8,I1038*$Q$8,B1038=$N$9,I1038*$Q$9,B1038=$N$10,I1038*$Q$10)</f>
        <v>274424.36757282418</v>
      </c>
      <c r="K1038" s="4">
        <f>SUM(H1038,J1038)</f>
        <v>278430.31757282419</v>
      </c>
      <c r="M1038">
        <v>1736240</v>
      </c>
    </row>
    <row r="1039" spans="1:13" x14ac:dyDescent="0.2">
      <c r="A1039">
        <v>1736240</v>
      </c>
      <c r="B1039">
        <v>2019</v>
      </c>
      <c r="C1039" t="s">
        <v>5</v>
      </c>
      <c r="D1039" t="s">
        <v>6</v>
      </c>
      <c r="E1039" t="s">
        <v>7</v>
      </c>
      <c r="F1039" t="s">
        <v>3466</v>
      </c>
      <c r="G1039" s="25" t="s">
        <v>3465</v>
      </c>
      <c r="H1039" s="26">
        <v>4305.51</v>
      </c>
      <c r="I1039" cm="1">
        <f t="array" ref="I1039">_xlfn.IFS(B1039=$N$4,H1039/$O$4,B1039=$N$5,H1039/$O$5,B1039=$N$6,H1039/$O$6,B1039=$N$7,H1039/$O$7,B1039=$N$8,H1039/$O$8,B1039=$N$9,H1039/$O$9,B1039=$N$10,H1039/$O$10)</f>
        <v>6.8611067704236109E-5</v>
      </c>
      <c r="J1039" s="15" cm="1">
        <f t="array" ref="J1039">_xlfn.IFS(B1039=$N$4,I1039*$Q$4,B1039=$N$5,I1039*$Q$5,B1039=$N$6,I1039*$Q$6,B1039=$N$7,I1039*$Q$7,B1039=$N$8,I1039*$Q$8,B1039=$N$9,I1039*$Q$9,B1039=$N$10,I1039*$Q$10)</f>
        <v>306418.4480673314</v>
      </c>
      <c r="K1039" s="4">
        <f>SUM(H1039,J1039)</f>
        <v>310723.9580673314</v>
      </c>
      <c r="M1039">
        <v>1736240</v>
      </c>
    </row>
    <row r="1040" spans="1:13" x14ac:dyDescent="0.2">
      <c r="A1040">
        <v>1736240</v>
      </c>
      <c r="B1040">
        <v>2020</v>
      </c>
      <c r="C1040" t="s">
        <v>5</v>
      </c>
      <c r="D1040" t="s">
        <v>6</v>
      </c>
      <c r="E1040" t="s">
        <v>7</v>
      </c>
      <c r="F1040" t="s">
        <v>3466</v>
      </c>
      <c r="G1040" s="8" t="s">
        <v>3465</v>
      </c>
      <c r="H1040" s="11">
        <v>4277.5200000000004</v>
      </c>
      <c r="I1040" cm="1">
        <f t="array" ref="I1040">_xlfn.IFS(B1040=$N$4,H1040/$O$4,B1040=$N$5,H1040/$O$5,B1040=$N$6,H1040/$O$6,B1040=$N$7,H1040/$O$7,B1040=$N$8,H1040/$O$8,B1040=$N$9,H1040/$O$9,B1040=$N$10,H1040/$O$10)</f>
        <v>6.9604435190470716E-5</v>
      </c>
      <c r="J1040" s="15" cm="1">
        <f t="array" ref="J1040">_xlfn.IFS(B1040=$N$4,I1040*$Q$4,B1040=$N$5,I1040*$Q$5,B1040=$N$6,I1040*$Q$6,B1040=$N$7,I1040*$Q$7,B1040=$N$8,I1040*$Q$8,B1040=$N$9,I1040*$Q$9,B1040=$N$10,I1040*$Q$10)</f>
        <v>335037.58543341793</v>
      </c>
      <c r="K1040" s="4">
        <f>SUM(H1040,J1040)</f>
        <v>339315.10543341795</v>
      </c>
      <c r="M1040">
        <v>1736240</v>
      </c>
    </row>
    <row r="1041" spans="1:13" x14ac:dyDescent="0.2">
      <c r="A1041">
        <v>1736240</v>
      </c>
      <c r="B1041">
        <v>2021</v>
      </c>
      <c r="C1041" t="s">
        <v>5</v>
      </c>
      <c r="D1041" t="s">
        <v>6</v>
      </c>
      <c r="E1041" t="s">
        <v>7</v>
      </c>
      <c r="F1041" t="s">
        <v>3466</v>
      </c>
      <c r="G1041" s="8" t="s">
        <v>3465</v>
      </c>
      <c r="H1041" s="11">
        <v>4762.82</v>
      </c>
      <c r="I1041" cm="1">
        <f t="array" ref="I1041">_xlfn.IFS(B1041=$N$4,H1041/$O$4,B1041=$N$5,H1041/$O$5,B1041=$N$6,H1041/$O$6,B1041=$N$7,H1041/$O$7,B1041=$N$8,H1041/$O$8,B1041=$N$9,H1041/$O$9,B1041=$N$10,H1041/$O$10)</f>
        <v>7.7650698311233901E-5</v>
      </c>
      <c r="J1041" s="15" cm="1">
        <f t="array" ref="J1041">_xlfn.IFS(B1041=$N$4,I1041*$Q$4,B1041=$N$5,I1041*$Q$5,B1041=$N$6,I1041*$Q$6,B1041=$N$7,I1041*$Q$7,B1041=$N$8,I1041*$Q$8,B1041=$N$9,I1041*$Q$9,B1041=$N$10,I1041*$Q$10)</f>
        <v>399174.93461589655</v>
      </c>
      <c r="K1041" s="4">
        <f>SUM(H1041,J1041)</f>
        <v>403937.75461589656</v>
      </c>
      <c r="M1041">
        <v>1736240</v>
      </c>
    </row>
    <row r="1042" spans="1:13" x14ac:dyDescent="0.2">
      <c r="A1042">
        <v>1736240</v>
      </c>
      <c r="B1042">
        <v>2022</v>
      </c>
      <c r="C1042" t="s">
        <v>5</v>
      </c>
      <c r="D1042" t="s">
        <v>6</v>
      </c>
      <c r="E1042" t="s">
        <v>7</v>
      </c>
      <c r="F1042" t="s">
        <v>3466</v>
      </c>
      <c r="G1042" t="s">
        <v>3465</v>
      </c>
      <c r="H1042">
        <v>4773.04</v>
      </c>
      <c r="I1042" cm="1">
        <f t="array" ref="I1042">_xlfn.IFS(B1042=$N$4,H1042/$O$4,B1042=$N$5,H1042/$O$5,B1042=$N$6,H1042/$O$6,B1042=$N$7,H1042/$O$7,B1042=$N$8,H1042/$O$8,B1042=$N$9,H1042/$O$9,B1042=$N$10,H1042/$O$10)</f>
        <v>7.0571626103960058E-5</v>
      </c>
      <c r="J1042" s="15" cm="1">
        <f t="array" ref="J1042">_xlfn.IFS(B1042=$N$4,I1042*$Q$4,B1042=$N$5,I1042*$Q$5,B1042=$N$6,I1042*$Q$6,B1042=$N$7,I1042*$Q$7,B1042=$N$8,I1042*$Q$8,B1042=$N$9,I1042*$Q$9,B1042=$N$10,I1042*$Q$10)</f>
        <v>414029.60445296619</v>
      </c>
      <c r="K1042" s="4">
        <f>SUM(H1042,J1042)</f>
        <v>418802.64445296617</v>
      </c>
      <c r="M1042">
        <v>1736240</v>
      </c>
    </row>
    <row r="1043" spans="1:13" x14ac:dyDescent="0.2">
      <c r="A1043">
        <v>1736210</v>
      </c>
      <c r="B1043">
        <v>2016</v>
      </c>
      <c r="C1043" t="s">
        <v>5</v>
      </c>
      <c r="D1043" t="s">
        <v>6</v>
      </c>
      <c r="E1043" t="s">
        <v>7</v>
      </c>
      <c r="F1043" t="s">
        <v>2770</v>
      </c>
      <c r="G1043" s="9" t="s">
        <v>2769</v>
      </c>
      <c r="H1043" s="10">
        <v>28308.07</v>
      </c>
      <c r="I1043" cm="1">
        <f t="array" ref="I1043">_xlfn.IFS(B1043=$N$4,H1043/$O$4,B1043=$N$5,H1043/$O$5,B1043=$N$6,H1043/$O$6,B1043=$N$7,H1043/$O$7,B1043=$N$8,H1043/$O$8,B1043=$N$9,H1043/$O$9,B1043=$N$10,H1043/$O$10)</f>
        <v>2.1735702402398622E-4</v>
      </c>
      <c r="J1043" s="15" cm="1">
        <f t="array" ref="J1043">_xlfn.IFS(B1043=$N$4,I1043*$Q$4,B1043=$N$5,I1043*$Q$5,B1043=$N$6,I1043*$Q$6,B1043=$N$7,I1043*$Q$7,B1043=$N$8,I1043*$Q$8,B1043=$N$9,I1043*$Q$9,B1043=$N$10,I1043*$Q$10)</f>
        <v>813451.97759449459</v>
      </c>
      <c r="K1043" s="4">
        <f>SUM(H1043,J1043)</f>
        <v>841760.04759449454</v>
      </c>
      <c r="M1043">
        <v>1736210</v>
      </c>
    </row>
    <row r="1044" spans="1:13" x14ac:dyDescent="0.2">
      <c r="A1044">
        <v>1736210</v>
      </c>
      <c r="B1044">
        <v>2017</v>
      </c>
      <c r="C1044" t="s">
        <v>5</v>
      </c>
      <c r="D1044" t="s">
        <v>6</v>
      </c>
      <c r="E1044" t="s">
        <v>7</v>
      </c>
      <c r="F1044" t="s">
        <v>2770</v>
      </c>
      <c r="G1044" s="8" t="s">
        <v>2769</v>
      </c>
      <c r="H1044" s="11">
        <v>26618.52</v>
      </c>
      <c r="I1044" cm="1">
        <f t="array" ref="I1044">_xlfn.IFS(B1044=$N$4,H1044/$O$4,B1044=$N$5,H1044/$O$5,B1044=$N$6,H1044/$O$6,B1044=$N$7,H1044/$O$7,B1044=$N$8,H1044/$O$8,B1044=$N$9,H1044/$O$9,B1044=$N$10,H1044/$O$10)</f>
        <v>1.9923953470815233E-4</v>
      </c>
      <c r="J1044" s="15" cm="1">
        <f t="array" ref="J1044">_xlfn.IFS(B1044=$N$4,I1044*$Q$4,B1044=$N$5,I1044*$Q$5,B1044=$N$6,I1044*$Q$6,B1044=$N$7,I1044*$Q$7,B1044=$N$8,I1044*$Q$8,B1044=$N$9,I1044*$Q$9,B1044=$N$10,I1044*$Q$10)</f>
        <v>794241.24856622901</v>
      </c>
      <c r="K1044" s="4">
        <f>SUM(H1044,J1044)</f>
        <v>820859.76856622903</v>
      </c>
      <c r="M1044">
        <v>1736210</v>
      </c>
    </row>
    <row r="1045" spans="1:13" x14ac:dyDescent="0.2">
      <c r="A1045">
        <v>1736210</v>
      </c>
      <c r="B1045">
        <v>2018</v>
      </c>
      <c r="C1045" t="s">
        <v>5</v>
      </c>
      <c r="D1045" t="s">
        <v>6</v>
      </c>
      <c r="E1045" t="s">
        <v>7</v>
      </c>
      <c r="F1045" t="s">
        <v>2770</v>
      </c>
      <c r="G1045" s="8" t="s">
        <v>2769</v>
      </c>
      <c r="H1045" s="11">
        <v>15306.32</v>
      </c>
      <c r="I1045" cm="1">
        <f t="array" ref="I1045">_xlfn.IFS(B1045=$N$4,H1045/$O$4,B1045=$N$5,H1045/$O$5,B1045=$N$6,H1045/$O$6,B1045=$N$7,H1045/$O$7,B1045=$N$8,H1045/$O$8,B1045=$N$9,H1045/$O$9,B1045=$N$10,H1045/$O$10)</f>
        <v>2.5604761540033157E-4</v>
      </c>
      <c r="J1045" s="15" cm="1">
        <f t="array" ref="J1045">_xlfn.IFS(B1045=$N$4,I1045*$Q$4,B1045=$N$5,I1045*$Q$5,B1045=$N$6,I1045*$Q$6,B1045=$N$7,I1045*$Q$7,B1045=$N$8,I1045*$Q$8,B1045=$N$9,I1045*$Q$9,B1045=$N$10,I1045*$Q$10)</f>
        <v>1048547.0826813291</v>
      </c>
      <c r="K1045" s="4">
        <f>SUM(H1045,J1045)</f>
        <v>1063853.4026813291</v>
      </c>
      <c r="M1045">
        <v>1736210</v>
      </c>
    </row>
    <row r="1046" spans="1:13" x14ac:dyDescent="0.2">
      <c r="A1046">
        <v>1736210</v>
      </c>
      <c r="B1046">
        <v>2019</v>
      </c>
      <c r="C1046" t="s">
        <v>5</v>
      </c>
      <c r="D1046" t="s">
        <v>6</v>
      </c>
      <c r="E1046" t="s">
        <v>7</v>
      </c>
      <c r="F1046" t="s">
        <v>2770</v>
      </c>
      <c r="G1046" s="25" t="s">
        <v>2769</v>
      </c>
      <c r="H1046" s="26">
        <v>13995.07</v>
      </c>
      <c r="I1046" cm="1">
        <f t="array" ref="I1046">_xlfn.IFS(B1046=$N$4,H1046/$O$4,B1046=$N$5,H1046/$O$5,B1046=$N$6,H1046/$O$6,B1046=$N$7,H1046/$O$7,B1046=$N$8,H1046/$O$8,B1046=$N$9,H1046/$O$9,B1046=$N$10,H1046/$O$10)</f>
        <v>2.2302043086545463E-4</v>
      </c>
      <c r="J1046" s="15" cm="1">
        <f t="array" ref="J1046">_xlfn.IFS(B1046=$N$4,I1046*$Q$4,B1046=$N$5,I1046*$Q$5,B1046=$N$6,I1046*$Q$6,B1046=$N$7,I1046*$Q$7,B1046=$N$8,I1046*$Q$8,B1046=$N$9,I1046*$Q$9,B1046=$N$10,I1046*$Q$10)</f>
        <v>996013.85898387583</v>
      </c>
      <c r="K1046" s="4">
        <f>SUM(H1046,J1046)</f>
        <v>1010008.9289838758</v>
      </c>
      <c r="M1046">
        <v>1736210</v>
      </c>
    </row>
    <row r="1047" spans="1:13" x14ac:dyDescent="0.2">
      <c r="A1047">
        <v>1736210</v>
      </c>
      <c r="B1047">
        <v>2020</v>
      </c>
      <c r="C1047" t="s">
        <v>5</v>
      </c>
      <c r="D1047" t="s">
        <v>6</v>
      </c>
      <c r="E1047" t="s">
        <v>7</v>
      </c>
      <c r="F1047" t="s">
        <v>2770</v>
      </c>
      <c r="G1047" s="8" t="s">
        <v>2769</v>
      </c>
      <c r="H1047" s="11">
        <v>17854.29</v>
      </c>
      <c r="I1047" cm="1">
        <f t="array" ref="I1047">_xlfn.IFS(B1047=$N$4,H1047/$O$4,B1047=$N$5,H1047/$O$5,B1047=$N$6,H1047/$O$6,B1047=$N$7,H1047/$O$7,B1047=$N$8,H1047/$O$8,B1047=$N$9,H1047/$O$9,B1047=$N$10,H1047/$O$10)</f>
        <v>2.9052763544691064E-4</v>
      </c>
      <c r="J1047" s="15" cm="1">
        <f t="array" ref="J1047">_xlfn.IFS(B1047=$N$4,I1047*$Q$4,B1047=$N$5,I1047*$Q$5,B1047=$N$6,I1047*$Q$6,B1047=$N$7,I1047*$Q$7,B1047=$N$8,I1047*$Q$8,B1047=$N$9,I1047*$Q$9,B1047=$N$10,I1047*$Q$10)</f>
        <v>1398440.734637832</v>
      </c>
      <c r="K1047" s="4">
        <f>SUM(H1047,J1047)</f>
        <v>1416295.0246378321</v>
      </c>
      <c r="M1047">
        <v>1736210</v>
      </c>
    </row>
    <row r="1048" spans="1:13" x14ac:dyDescent="0.2">
      <c r="A1048">
        <v>1736210</v>
      </c>
      <c r="B1048">
        <v>2021</v>
      </c>
      <c r="C1048" t="s">
        <v>5</v>
      </c>
      <c r="D1048" t="s">
        <v>6</v>
      </c>
      <c r="E1048" t="s">
        <v>7</v>
      </c>
      <c r="F1048" t="s">
        <v>2770</v>
      </c>
      <c r="G1048" s="8" t="s">
        <v>2769</v>
      </c>
      <c r="H1048" s="11">
        <v>15942.28</v>
      </c>
      <c r="I1048" cm="1">
        <f t="array" ref="I1048">_xlfn.IFS(B1048=$N$4,H1048/$O$4,B1048=$N$5,H1048/$O$5,B1048=$N$6,H1048/$O$6,B1048=$N$7,H1048/$O$7,B1048=$N$8,H1048/$O$8,B1048=$N$9,H1048/$O$9,B1048=$N$10,H1048/$O$10)</f>
        <v>2.5991517098551236E-4</v>
      </c>
      <c r="J1048" s="15" cm="1">
        <f t="array" ref="J1048">_xlfn.IFS(B1048=$N$4,I1048*$Q$4,B1048=$N$5,I1048*$Q$5,B1048=$N$6,I1048*$Q$6,B1048=$N$7,I1048*$Q$7,B1048=$N$8,I1048*$Q$8,B1048=$N$9,I1048*$Q$9,B1048=$N$10,I1048*$Q$10)</f>
        <v>1336132.496426133</v>
      </c>
      <c r="K1048" s="4">
        <f>SUM(H1048,J1048)</f>
        <v>1352074.776426133</v>
      </c>
      <c r="M1048">
        <v>1736210</v>
      </c>
    </row>
    <row r="1049" spans="1:13" x14ac:dyDescent="0.2">
      <c r="A1049">
        <v>1736210</v>
      </c>
      <c r="B1049">
        <v>2022</v>
      </c>
      <c r="C1049" t="s">
        <v>5</v>
      </c>
      <c r="D1049" t="s">
        <v>6</v>
      </c>
      <c r="E1049" t="s">
        <v>7</v>
      </c>
      <c r="F1049" t="s">
        <v>2770</v>
      </c>
      <c r="G1049" t="s">
        <v>2769</v>
      </c>
      <c r="H1049">
        <v>16488.29</v>
      </c>
      <c r="I1049" cm="1">
        <f t="array" ref="I1049">_xlfn.IFS(B1049=$N$4,H1049/$O$4,B1049=$N$5,H1049/$O$5,B1049=$N$6,H1049/$O$6,B1049=$N$7,H1049/$O$7,B1049=$N$8,H1049/$O$8,B1049=$N$9,H1049/$O$9,B1049=$N$10,H1049/$O$10)</f>
        <v>2.4378707007979478E-4</v>
      </c>
      <c r="J1049" s="15" cm="1">
        <f t="array" ref="J1049">_xlfn.IFS(B1049=$N$4,I1049*$Q$4,B1049=$N$5,I1049*$Q$5,B1049=$N$6,I1049*$Q$6,B1049=$N$7,I1049*$Q$7,B1049=$N$8,I1049*$Q$8,B1049=$N$9,I1049*$Q$9,B1049=$N$10,I1049*$Q$10)</f>
        <v>1430249.9427630606</v>
      </c>
      <c r="K1049" s="4">
        <f>SUM(H1049,J1049)</f>
        <v>1446738.2327630606</v>
      </c>
      <c r="M1049">
        <v>1736210</v>
      </c>
    </row>
    <row r="1050" spans="1:13" x14ac:dyDescent="0.2">
      <c r="A1050">
        <v>1736180</v>
      </c>
      <c r="B1050">
        <v>2016</v>
      </c>
      <c r="C1050" t="s">
        <v>5</v>
      </c>
      <c r="D1050" t="s">
        <v>6</v>
      </c>
      <c r="E1050" t="s">
        <v>7</v>
      </c>
      <c r="F1050" t="s">
        <v>2734</v>
      </c>
      <c r="G1050" s="9" t="s">
        <v>2733</v>
      </c>
      <c r="H1050" s="10">
        <v>66905.88</v>
      </c>
      <c r="I1050" cm="1">
        <f t="array" ref="I1050">_xlfn.IFS(B1050=$N$4,H1050/$O$4,B1050=$N$5,H1050/$O$5,B1050=$N$6,H1050/$O$6,B1050=$N$7,H1050/$O$7,B1050=$N$8,H1050/$O$8,B1050=$N$9,H1050/$O$9,B1050=$N$10,H1050/$O$10)</f>
        <v>5.1372145704408462E-4</v>
      </c>
      <c r="J1050" s="15" cm="1">
        <f t="array" ref="J1050">_xlfn.IFS(B1050=$N$4,I1050*$Q$4,B1050=$N$5,I1050*$Q$5,B1050=$N$6,I1050*$Q$6,B1050=$N$7,I1050*$Q$7,B1050=$N$8,I1050*$Q$8,B1050=$N$9,I1050*$Q$9,B1050=$N$10,I1050*$Q$10)</f>
        <v>1922586.7534840754</v>
      </c>
      <c r="K1050" s="4">
        <f>SUM(H1050,J1050)</f>
        <v>1989492.6334840753</v>
      </c>
      <c r="M1050">
        <v>1736180</v>
      </c>
    </row>
    <row r="1051" spans="1:13" x14ac:dyDescent="0.2">
      <c r="A1051">
        <v>1736180</v>
      </c>
      <c r="B1051">
        <v>2017</v>
      </c>
      <c r="C1051" t="s">
        <v>5</v>
      </c>
      <c r="D1051" t="s">
        <v>6</v>
      </c>
      <c r="E1051" t="s">
        <v>7</v>
      </c>
      <c r="F1051" t="s">
        <v>2734</v>
      </c>
      <c r="G1051" s="8" t="s">
        <v>2733</v>
      </c>
      <c r="H1051" s="11">
        <v>94911.26</v>
      </c>
      <c r="I1051" cm="1">
        <f t="array" ref="I1051">_xlfn.IFS(B1051=$N$4,H1051/$O$4,B1051=$N$5,H1051/$O$5,B1051=$N$6,H1051/$O$6,B1051=$N$7,H1051/$O$7,B1051=$N$8,H1051/$O$8,B1051=$N$9,H1051/$O$9,B1051=$N$10,H1051/$O$10)</f>
        <v>7.1041046913819658E-4</v>
      </c>
      <c r="J1051" s="15" cm="1">
        <f t="array" ref="J1051">_xlfn.IFS(B1051=$N$4,I1051*$Q$4,B1051=$N$5,I1051*$Q$5,B1051=$N$6,I1051*$Q$6,B1051=$N$7,I1051*$Q$7,B1051=$N$8,I1051*$Q$8,B1051=$N$9,I1051*$Q$9,B1051=$N$10,I1051*$Q$10)</f>
        <v>2831954.5055620666</v>
      </c>
      <c r="K1051" s="4">
        <f>SUM(H1051,J1051)</f>
        <v>2926865.7655620663</v>
      </c>
      <c r="M1051">
        <v>1736180</v>
      </c>
    </row>
    <row r="1052" spans="1:13" x14ac:dyDescent="0.2">
      <c r="A1052">
        <v>1736180</v>
      </c>
      <c r="B1052">
        <v>2018</v>
      </c>
      <c r="C1052" t="s">
        <v>5</v>
      </c>
      <c r="D1052" t="s">
        <v>6</v>
      </c>
      <c r="E1052" t="s">
        <v>7</v>
      </c>
      <c r="F1052" t="s">
        <v>2734</v>
      </c>
      <c r="G1052" s="8" t="s">
        <v>2733</v>
      </c>
      <c r="H1052" s="11">
        <v>40173.550000000003</v>
      </c>
      <c r="I1052" cm="1">
        <f t="array" ref="I1052">_xlfn.IFS(B1052=$N$4,H1052/$O$4,B1052=$N$5,H1052/$O$5,B1052=$N$6,H1052/$O$6,B1052=$N$7,H1052/$O$7,B1052=$N$8,H1052/$O$8,B1052=$N$9,H1052/$O$9,B1052=$N$10,H1052/$O$10)</f>
        <v>6.720323160410857E-4</v>
      </c>
      <c r="J1052" s="15" cm="1">
        <f t="array" ref="J1052">_xlfn.IFS(B1052=$N$4,I1052*$Q$4,B1052=$N$5,I1052*$Q$5,B1052=$N$6,I1052*$Q$6,B1052=$N$7,I1052*$Q$7,B1052=$N$8,I1052*$Q$8,B1052=$N$9,I1052*$Q$9,B1052=$N$10,I1052*$Q$10)</f>
        <v>2752056.57881532</v>
      </c>
      <c r="K1052" s="4">
        <f>SUM(H1052,J1052)</f>
        <v>2792230.1288153199</v>
      </c>
      <c r="M1052">
        <v>1736180</v>
      </c>
    </row>
    <row r="1053" spans="1:13" x14ac:dyDescent="0.2">
      <c r="A1053">
        <v>1736180</v>
      </c>
      <c r="B1053">
        <v>2019</v>
      </c>
      <c r="C1053" t="s">
        <v>5</v>
      </c>
      <c r="D1053" t="s">
        <v>6</v>
      </c>
      <c r="E1053" t="s">
        <v>7</v>
      </c>
      <c r="F1053" t="s">
        <v>2734</v>
      </c>
      <c r="G1053" s="25" t="s">
        <v>2733</v>
      </c>
      <c r="H1053" s="26">
        <v>41209</v>
      </c>
      <c r="I1053" cm="1">
        <f t="array" ref="I1053">_xlfn.IFS(B1053=$N$4,H1053/$O$4,B1053=$N$5,H1053/$O$5,B1053=$N$6,H1053/$O$6,B1053=$N$7,H1053/$O$7,B1053=$N$8,H1053/$O$8,B1053=$N$9,H1053/$O$9,B1053=$N$10,H1053/$O$10)</f>
        <v>6.5669188761003131E-4</v>
      </c>
      <c r="J1053" s="15" cm="1">
        <f t="array" ref="J1053">_xlfn.IFS(B1053=$N$4,I1053*$Q$4,B1053=$N$5,I1053*$Q$5,B1053=$N$6,I1053*$Q$6,B1053=$N$7,I1053*$Q$7,B1053=$N$8,I1053*$Q$8,B1053=$N$9,I1053*$Q$9,B1053=$N$10,I1053*$Q$10)</f>
        <v>2932799.5583349383</v>
      </c>
      <c r="K1053" s="4">
        <f>SUM(H1053,J1053)</f>
        <v>2974008.5583349383</v>
      </c>
      <c r="M1053">
        <v>1736180</v>
      </c>
    </row>
    <row r="1054" spans="1:13" x14ac:dyDescent="0.2">
      <c r="A1054">
        <v>1736180</v>
      </c>
      <c r="B1054">
        <v>2020</v>
      </c>
      <c r="C1054" t="s">
        <v>5</v>
      </c>
      <c r="D1054" t="s">
        <v>6</v>
      </c>
      <c r="E1054" t="s">
        <v>7</v>
      </c>
      <c r="F1054" t="s">
        <v>2734</v>
      </c>
      <c r="G1054" s="8" t="s">
        <v>2733</v>
      </c>
      <c r="H1054" s="11">
        <v>41033.15</v>
      </c>
      <c r="I1054" cm="1">
        <f t="array" ref="I1054">_xlfn.IFS(B1054=$N$4,H1054/$O$4,B1054=$N$5,H1054/$O$5,B1054=$N$6,H1054/$O$6,B1054=$N$7,H1054/$O$7,B1054=$N$8,H1054/$O$8,B1054=$N$9,H1054/$O$9,B1054=$N$10,H1054/$O$10)</f>
        <v>6.6769745783441413E-4</v>
      </c>
      <c r="J1054" s="15" cm="1">
        <f t="array" ref="J1054">_xlfn.IFS(B1054=$N$4,I1054*$Q$4,B1054=$N$5,I1054*$Q$5,B1054=$N$6,I1054*$Q$6,B1054=$N$7,I1054*$Q$7,B1054=$N$8,I1054*$Q$8,B1054=$N$9,I1054*$Q$9,B1054=$N$10,I1054*$Q$10)</f>
        <v>3213929.4494770924</v>
      </c>
      <c r="K1054" s="4">
        <f>SUM(H1054,J1054)</f>
        <v>3254962.5994770923</v>
      </c>
      <c r="M1054">
        <v>1736180</v>
      </c>
    </row>
    <row r="1055" spans="1:13" x14ac:dyDescent="0.2">
      <c r="A1055">
        <v>1736180</v>
      </c>
      <c r="B1055">
        <v>2021</v>
      </c>
      <c r="C1055" t="s">
        <v>5</v>
      </c>
      <c r="D1055" t="s">
        <v>6</v>
      </c>
      <c r="E1055" t="s">
        <v>7</v>
      </c>
      <c r="F1055" t="s">
        <v>2734</v>
      </c>
      <c r="G1055" s="8" t="s">
        <v>2733</v>
      </c>
      <c r="H1055" s="11">
        <v>40546.6</v>
      </c>
      <c r="I1055" cm="1">
        <f t="array" ref="I1055">_xlfn.IFS(B1055=$N$4,H1055/$O$4,B1055=$N$5,H1055/$O$5,B1055=$N$6,H1055/$O$6,B1055=$N$7,H1055/$O$7,B1055=$N$8,H1055/$O$8,B1055=$N$9,H1055/$O$9,B1055=$N$10,H1055/$O$10)</f>
        <v>6.6105202467157617E-4</v>
      </c>
      <c r="J1055" s="15" cm="1">
        <f t="array" ref="J1055">_xlfn.IFS(B1055=$N$4,I1055*$Q$4,B1055=$N$5,I1055*$Q$5,B1055=$N$6,I1055*$Q$6,B1055=$N$7,I1055*$Q$7,B1055=$N$8,I1055*$Q$8,B1055=$N$9,I1055*$Q$9,B1055=$N$10,I1055*$Q$10)</f>
        <v>3398236.0038584094</v>
      </c>
      <c r="K1055" s="4">
        <f>SUM(H1055,J1055)</f>
        <v>3438782.6038584094</v>
      </c>
      <c r="M1055">
        <v>1736180</v>
      </c>
    </row>
    <row r="1056" spans="1:13" x14ac:dyDescent="0.2">
      <c r="A1056">
        <v>1736180</v>
      </c>
      <c r="B1056">
        <v>2022</v>
      </c>
      <c r="C1056" t="s">
        <v>5</v>
      </c>
      <c r="D1056" t="s">
        <v>6</v>
      </c>
      <c r="E1056" t="s">
        <v>7</v>
      </c>
      <c r="F1056" t="s">
        <v>2734</v>
      </c>
      <c r="G1056" t="s">
        <v>2733</v>
      </c>
      <c r="H1056">
        <v>42920.32</v>
      </c>
      <c r="I1056" cm="1">
        <f t="array" ref="I1056">_xlfn.IFS(B1056=$N$4,H1056/$O$4,B1056=$N$5,H1056/$O$5,B1056=$N$6,H1056/$O$6,B1056=$N$7,H1056/$O$7,B1056=$N$8,H1056/$O$8,B1056=$N$9,H1056/$O$9,B1056=$N$10,H1056/$O$10)</f>
        <v>6.345969812325727E-4</v>
      </c>
      <c r="J1056" s="15" cm="1">
        <f t="array" ref="J1056">_xlfn.IFS(B1056=$N$4,I1056*$Q$4,B1056=$N$5,I1056*$Q$5,B1056=$N$6,I1056*$Q$6,B1056=$N$7,I1056*$Q$7,B1056=$N$8,I1056*$Q$8,B1056=$N$9,I1056*$Q$9,B1056=$N$10,I1056*$Q$10)</f>
        <v>3723053.4654213525</v>
      </c>
      <c r="K1056" s="4">
        <f>SUM(H1056,J1056)</f>
        <v>3765973.7854213524</v>
      </c>
      <c r="M1056">
        <v>1736180</v>
      </c>
    </row>
    <row r="1057" spans="1:13" x14ac:dyDescent="0.2">
      <c r="A1057">
        <v>1736090</v>
      </c>
      <c r="B1057">
        <v>2016</v>
      </c>
      <c r="C1057" t="s">
        <v>5</v>
      </c>
      <c r="D1057" t="s">
        <v>6</v>
      </c>
      <c r="E1057" t="s">
        <v>7</v>
      </c>
      <c r="F1057" t="s">
        <v>2926</v>
      </c>
      <c r="G1057" s="9" t="s">
        <v>2925</v>
      </c>
      <c r="H1057" s="10">
        <v>57367.48</v>
      </c>
      <c r="I1057" cm="1">
        <f t="array" ref="I1057">_xlfn.IFS(B1057=$N$4,H1057/$O$4,B1057=$N$5,H1057/$O$5,B1057=$N$6,H1057/$O$6,B1057=$N$7,H1057/$O$7,B1057=$N$8,H1057/$O$8,B1057=$N$9,H1057/$O$9,B1057=$N$10,H1057/$O$10)</f>
        <v>4.4048303994428272E-4</v>
      </c>
      <c r="J1057" s="15" cm="1">
        <f t="array" ref="J1057">_xlfn.IFS(B1057=$N$4,I1057*$Q$4,B1057=$N$5,I1057*$Q$5,B1057=$N$6,I1057*$Q$6,B1057=$N$7,I1057*$Q$7,B1057=$N$8,I1057*$Q$8,B1057=$N$9,I1057*$Q$9,B1057=$N$10,I1057*$Q$10)</f>
        <v>1648494.2299355846</v>
      </c>
      <c r="K1057" s="4">
        <f>SUM(H1057,J1057)</f>
        <v>1705861.7099355846</v>
      </c>
      <c r="M1057">
        <v>1736090</v>
      </c>
    </row>
    <row r="1058" spans="1:13" x14ac:dyDescent="0.2">
      <c r="A1058">
        <v>1736090</v>
      </c>
      <c r="B1058">
        <v>2017</v>
      </c>
      <c r="C1058" t="s">
        <v>5</v>
      </c>
      <c r="D1058" t="s">
        <v>6</v>
      </c>
      <c r="E1058" t="s">
        <v>7</v>
      </c>
      <c r="F1058" t="s">
        <v>2926</v>
      </c>
      <c r="G1058" s="8" t="s">
        <v>2925</v>
      </c>
      <c r="H1058" s="11">
        <v>50409.75</v>
      </c>
      <c r="I1058" cm="1">
        <f t="array" ref="I1058">_xlfn.IFS(B1058=$N$4,H1058/$O$4,B1058=$N$5,H1058/$O$5,B1058=$N$6,H1058/$O$6,B1058=$N$7,H1058/$O$7,B1058=$N$8,H1058/$O$8,B1058=$N$9,H1058/$O$9,B1058=$N$10,H1058/$O$10)</f>
        <v>3.7731681305926406E-4</v>
      </c>
      <c r="J1058" s="15" cm="1">
        <f t="array" ref="J1058">_xlfn.IFS(B1058=$N$4,I1058*$Q$4,B1058=$N$5,I1058*$Q$5,B1058=$N$6,I1058*$Q$6,B1058=$N$7,I1058*$Q$7,B1058=$N$8,I1058*$Q$8,B1058=$N$9,I1058*$Q$9,B1058=$N$10,I1058*$Q$10)</f>
        <v>1504122.0466018193</v>
      </c>
      <c r="K1058" s="4">
        <f>SUM(H1058,J1058)</f>
        <v>1554531.7966018193</v>
      </c>
      <c r="M1058">
        <v>1736090</v>
      </c>
    </row>
    <row r="1059" spans="1:13" x14ac:dyDescent="0.2">
      <c r="A1059">
        <v>1736090</v>
      </c>
      <c r="B1059">
        <v>2018</v>
      </c>
      <c r="C1059" t="s">
        <v>5</v>
      </c>
      <c r="D1059" t="s">
        <v>6</v>
      </c>
      <c r="E1059" t="s">
        <v>7</v>
      </c>
      <c r="F1059" t="s">
        <v>2926</v>
      </c>
      <c r="G1059" s="8" t="s">
        <v>2925</v>
      </c>
      <c r="H1059" s="11">
        <v>33155.47</v>
      </c>
      <c r="I1059" cm="1">
        <f t="array" ref="I1059">_xlfn.IFS(B1059=$N$4,H1059/$O$4,B1059=$N$5,H1059/$O$5,B1059=$N$6,H1059/$O$6,B1059=$N$7,H1059/$O$7,B1059=$N$8,H1059/$O$8,B1059=$N$9,H1059/$O$9,B1059=$N$10,H1059/$O$10)</f>
        <v>5.5463227156999403E-4</v>
      </c>
      <c r="J1059" s="15" cm="1">
        <f t="array" ref="J1059">_xlfn.IFS(B1059=$N$4,I1059*$Q$4,B1059=$N$5,I1059*$Q$5,B1059=$N$6,I1059*$Q$6,B1059=$N$7,I1059*$Q$7,B1059=$N$8,I1059*$Q$8,B1059=$N$9,I1059*$Q$9,B1059=$N$10,I1059*$Q$10)</f>
        <v>2271288.6796714249</v>
      </c>
      <c r="K1059" s="4">
        <f>SUM(H1059,J1059)</f>
        <v>2304444.1496714251</v>
      </c>
      <c r="M1059">
        <v>1736090</v>
      </c>
    </row>
    <row r="1060" spans="1:13" x14ac:dyDescent="0.2">
      <c r="A1060">
        <v>1736090</v>
      </c>
      <c r="B1060">
        <v>2019</v>
      </c>
      <c r="C1060" t="s">
        <v>5</v>
      </c>
      <c r="D1060" t="s">
        <v>6</v>
      </c>
      <c r="E1060" t="s">
        <v>7</v>
      </c>
      <c r="F1060" t="s">
        <v>2926</v>
      </c>
      <c r="G1060" s="25" t="s">
        <v>2925</v>
      </c>
      <c r="H1060" s="26">
        <v>33596.519999999997</v>
      </c>
      <c r="I1060" cm="1">
        <f t="array" ref="I1060">_xlfn.IFS(B1060=$N$4,H1060/$O$4,B1060=$N$5,H1060/$O$5,B1060=$N$6,H1060/$O$6,B1060=$N$7,H1060/$O$7,B1060=$N$8,H1060/$O$8,B1060=$N$9,H1060/$O$9,B1060=$N$10,H1060/$O$10)</f>
        <v>5.3538212856240545E-4</v>
      </c>
      <c r="J1060" s="15" cm="1">
        <f t="array" ref="J1060">_xlfn.IFS(B1060=$N$4,I1060*$Q$4,B1060=$N$5,I1060*$Q$5,B1060=$N$6,I1060*$Q$6,B1060=$N$7,I1060*$Q$7,B1060=$N$8,I1060*$Q$8,B1060=$N$9,I1060*$Q$9,B1060=$N$10,I1060*$Q$10)</f>
        <v>2391027.6642867071</v>
      </c>
      <c r="K1060" s="4">
        <f>SUM(H1060,J1060)</f>
        <v>2424624.1842867071</v>
      </c>
      <c r="M1060">
        <v>1736090</v>
      </c>
    </row>
    <row r="1061" spans="1:13" x14ac:dyDescent="0.2">
      <c r="A1061">
        <v>1736090</v>
      </c>
      <c r="B1061">
        <v>2020</v>
      </c>
      <c r="C1061" t="s">
        <v>5</v>
      </c>
      <c r="D1061" t="s">
        <v>6</v>
      </c>
      <c r="E1061" t="s">
        <v>7</v>
      </c>
      <c r="F1061" t="s">
        <v>2926</v>
      </c>
      <c r="G1061" s="8" t="s">
        <v>2925</v>
      </c>
      <c r="H1061" s="11">
        <v>34858.199999999997</v>
      </c>
      <c r="I1061" cm="1">
        <f t="array" ref="I1061">_xlfn.IFS(B1061=$N$4,H1061/$O$4,B1061=$N$5,H1061/$O$5,B1061=$N$6,H1061/$O$6,B1061=$N$7,H1061/$O$7,B1061=$N$8,H1061/$O$8,B1061=$N$9,H1061/$O$9,B1061=$N$10,H1061/$O$10)</f>
        <v>5.6721776233809907E-4</v>
      </c>
      <c r="J1061" s="15" cm="1">
        <f t="array" ref="J1061">_xlfn.IFS(B1061=$N$4,I1061*$Q$4,B1061=$N$5,I1061*$Q$5,B1061=$N$6,I1061*$Q$6,B1061=$N$7,I1061*$Q$7,B1061=$N$8,I1061*$Q$8,B1061=$N$9,I1061*$Q$9,B1061=$N$10,I1061*$Q$10)</f>
        <v>2730275.2904849458</v>
      </c>
      <c r="K1061" s="4">
        <f>SUM(H1061,J1061)</f>
        <v>2765133.4904849459</v>
      </c>
      <c r="M1061">
        <v>1736090</v>
      </c>
    </row>
    <row r="1062" spans="1:13" x14ac:dyDescent="0.2">
      <c r="A1062">
        <v>1736090</v>
      </c>
      <c r="B1062">
        <v>2021</v>
      </c>
      <c r="C1062" t="s">
        <v>5</v>
      </c>
      <c r="D1062" t="s">
        <v>6</v>
      </c>
      <c r="E1062" t="s">
        <v>7</v>
      </c>
      <c r="F1062" t="s">
        <v>2926</v>
      </c>
      <c r="G1062" s="8" t="s">
        <v>2925</v>
      </c>
      <c r="H1062" s="11">
        <v>36235.96</v>
      </c>
      <c r="I1062" cm="1">
        <f t="array" ref="I1062">_xlfn.IFS(B1062=$N$4,H1062/$O$4,B1062=$N$5,H1062/$O$5,B1062=$N$6,H1062/$O$6,B1062=$N$7,H1062/$O$7,B1062=$N$8,H1062/$O$8,B1062=$N$9,H1062/$O$9,B1062=$N$10,H1062/$O$10)</f>
        <v>5.9077344891848513E-4</v>
      </c>
      <c r="J1062" s="15" cm="1">
        <f t="array" ref="J1062">_xlfn.IFS(B1062=$N$4,I1062*$Q$4,B1062=$N$5,I1062*$Q$5,B1062=$N$6,I1062*$Q$6,B1062=$N$7,I1062*$Q$7,B1062=$N$8,I1062*$Q$8,B1062=$N$9,I1062*$Q$9,B1062=$N$10,I1062*$Q$10)</f>
        <v>3036958.5589512605</v>
      </c>
      <c r="K1062" s="4">
        <f>SUM(H1062,J1062)</f>
        <v>3073194.5189512605</v>
      </c>
      <c r="M1062">
        <v>1736090</v>
      </c>
    </row>
    <row r="1063" spans="1:13" x14ac:dyDescent="0.2">
      <c r="A1063">
        <v>1736090</v>
      </c>
      <c r="B1063">
        <v>2022</v>
      </c>
      <c r="C1063" t="s">
        <v>5</v>
      </c>
      <c r="D1063" t="s">
        <v>6</v>
      </c>
      <c r="E1063" t="s">
        <v>7</v>
      </c>
      <c r="F1063" t="s">
        <v>2926</v>
      </c>
      <c r="G1063" t="s">
        <v>2925</v>
      </c>
      <c r="H1063">
        <v>36532.959999999999</v>
      </c>
      <c r="I1063" cm="1">
        <f t="array" ref="I1063">_xlfn.IFS(B1063=$N$4,H1063/$O$4,B1063=$N$5,H1063/$O$5,B1063=$N$6,H1063/$O$6,B1063=$N$7,H1063/$O$7,B1063=$N$8,H1063/$O$8,B1063=$N$9,H1063/$O$9,B1063=$N$10,H1063/$O$10)</f>
        <v>5.4015687980635589E-4</v>
      </c>
      <c r="J1063" s="15" cm="1">
        <f t="array" ref="J1063">_xlfn.IFS(B1063=$N$4,I1063*$Q$4,B1063=$N$5,I1063*$Q$5,B1063=$N$6,I1063*$Q$6,B1063=$N$7,I1063*$Q$7,B1063=$N$8,I1063*$Q$8,B1063=$N$9,I1063*$Q$9,B1063=$N$10,I1063*$Q$10)</f>
        <v>3168992.2938622003</v>
      </c>
      <c r="K1063" s="4">
        <f>SUM(H1063,J1063)</f>
        <v>3205525.2538622003</v>
      </c>
      <c r="M1063">
        <v>1736090</v>
      </c>
    </row>
    <row r="1064" spans="1:13" x14ac:dyDescent="0.2">
      <c r="A1064">
        <v>1735970</v>
      </c>
      <c r="B1064">
        <v>2016</v>
      </c>
      <c r="C1064" t="s">
        <v>5</v>
      </c>
      <c r="D1064" t="s">
        <v>6</v>
      </c>
      <c r="E1064" t="s">
        <v>7</v>
      </c>
      <c r="F1064" t="s">
        <v>887</v>
      </c>
      <c r="G1064" s="9" t="s">
        <v>886</v>
      </c>
      <c r="H1064" s="10">
        <v>50022.53</v>
      </c>
      <c r="I1064" cm="1">
        <f t="array" ref="I1064">_xlfn.IFS(B1064=$N$4,H1064/$O$4,B1064=$N$5,H1064/$O$5,B1064=$N$6,H1064/$O$6,B1064=$N$7,H1064/$O$7,B1064=$N$8,H1064/$O$8,B1064=$N$9,H1064/$O$9,B1064=$N$10,H1064/$O$10)</f>
        <v>3.8408652567803355E-4</v>
      </c>
      <c r="J1064" s="15" cm="1">
        <f t="array" ref="J1064">_xlfn.IFS(B1064=$N$4,I1064*$Q$4,B1064=$N$5,I1064*$Q$5,B1064=$N$6,I1064*$Q$6,B1064=$N$7,I1064*$Q$7,B1064=$N$8,I1064*$Q$8,B1064=$N$9,I1064*$Q$9,B1064=$N$10,I1064*$Q$10)</f>
        <v>1437432.0097689433</v>
      </c>
      <c r="K1064" s="4">
        <f>SUM(H1064,J1064)</f>
        <v>1487454.5397689433</v>
      </c>
      <c r="M1064">
        <v>1735970</v>
      </c>
    </row>
    <row r="1065" spans="1:13" x14ac:dyDescent="0.2">
      <c r="A1065">
        <v>1735970</v>
      </c>
      <c r="B1065">
        <v>2017</v>
      </c>
      <c r="C1065" t="s">
        <v>5</v>
      </c>
      <c r="D1065" t="s">
        <v>6</v>
      </c>
      <c r="E1065" t="s">
        <v>7</v>
      </c>
      <c r="F1065" t="s">
        <v>887</v>
      </c>
      <c r="G1065" s="8" t="s">
        <v>886</v>
      </c>
      <c r="H1065" s="11">
        <v>36449.11</v>
      </c>
      <c r="I1065" cm="1">
        <f t="array" ref="I1065">_xlfn.IFS(B1065=$N$4,H1065/$O$4,B1065=$N$5,H1065/$O$5,B1065=$N$6,H1065/$O$6,B1065=$N$7,H1065/$O$7,B1065=$N$8,H1065/$O$8,B1065=$N$9,H1065/$O$9,B1065=$N$10,H1065/$O$10)</f>
        <v>2.7282146854619498E-4</v>
      </c>
      <c r="J1065" s="15" cm="1">
        <f t="array" ref="J1065">_xlfn.IFS(B1065=$N$4,I1065*$Q$4,B1065=$N$5,I1065*$Q$5,B1065=$N$6,I1065*$Q$6,B1065=$N$7,I1065*$Q$7,B1065=$N$8,I1065*$Q$8,B1065=$N$9,I1065*$Q$9,B1065=$N$10,I1065*$Q$10)</f>
        <v>1087565.5985204219</v>
      </c>
      <c r="K1065" s="4">
        <f>SUM(H1065,J1065)</f>
        <v>1124014.708520422</v>
      </c>
      <c r="M1065">
        <v>1735970</v>
      </c>
    </row>
    <row r="1066" spans="1:13" x14ac:dyDescent="0.2">
      <c r="A1066">
        <v>1735970</v>
      </c>
      <c r="B1066">
        <v>2018</v>
      </c>
      <c r="C1066" t="s">
        <v>5</v>
      </c>
      <c r="D1066" t="s">
        <v>6</v>
      </c>
      <c r="E1066" t="s">
        <v>7</v>
      </c>
      <c r="F1066" t="s">
        <v>887</v>
      </c>
      <c r="G1066" s="8" t="s">
        <v>886</v>
      </c>
      <c r="H1066" s="11">
        <v>22711.18</v>
      </c>
      <c r="I1066" cm="1">
        <f t="array" ref="I1066">_xlfn.IFS(B1066=$N$4,H1066/$O$4,B1066=$N$5,H1066/$O$5,B1066=$N$6,H1066/$O$6,B1066=$N$7,H1066/$O$7,B1066=$N$8,H1066/$O$8,B1066=$N$9,H1066/$O$9,B1066=$N$10,H1066/$O$10)</f>
        <v>3.7991780401348607E-4</v>
      </c>
      <c r="J1066" s="15" cm="1">
        <f t="array" ref="J1066">_xlfn.IFS(B1066=$N$4,I1066*$Q$4,B1066=$N$5,I1066*$Q$5,B1066=$N$6,I1066*$Q$6,B1066=$N$7,I1066*$Q$7,B1066=$N$8,I1066*$Q$8,B1066=$N$9,I1066*$Q$9,B1066=$N$10,I1066*$Q$10)</f>
        <v>1555811.033171301</v>
      </c>
      <c r="K1066" s="4">
        <f>SUM(H1066,J1066)</f>
        <v>1578522.2131713009</v>
      </c>
      <c r="M1066">
        <v>1735970</v>
      </c>
    </row>
    <row r="1067" spans="1:13" x14ac:dyDescent="0.2">
      <c r="A1067">
        <v>1735970</v>
      </c>
      <c r="B1067">
        <v>2019</v>
      </c>
      <c r="C1067" t="s">
        <v>5</v>
      </c>
      <c r="D1067" t="s">
        <v>6</v>
      </c>
      <c r="E1067" t="s">
        <v>7</v>
      </c>
      <c r="F1067" t="s">
        <v>887</v>
      </c>
      <c r="G1067" s="25" t="s">
        <v>886</v>
      </c>
      <c r="H1067" s="26">
        <v>27256.09</v>
      </c>
      <c r="I1067" cm="1">
        <f t="array" ref="I1067">_xlfn.IFS(B1067=$N$4,H1067/$O$4,B1067=$N$5,H1067/$O$5,B1067=$N$6,H1067/$O$6,B1067=$N$7,H1067/$O$7,B1067=$N$8,H1067/$O$8,B1067=$N$9,H1067/$O$9,B1067=$N$10,H1067/$O$10)</f>
        <v>4.343433034281079E-4</v>
      </c>
      <c r="J1067" s="15" cm="1">
        <f t="array" ref="J1067">_xlfn.IFS(B1067=$N$4,I1067*$Q$4,B1067=$N$5,I1067*$Q$5,B1067=$N$6,I1067*$Q$6,B1067=$N$7,I1067*$Q$7,B1067=$N$8,I1067*$Q$8,B1067=$N$9,I1067*$Q$9,B1067=$N$10,I1067*$Q$10)</f>
        <v>1939786.1805415645</v>
      </c>
      <c r="K1067" s="4">
        <f>SUM(H1067,J1067)</f>
        <v>1967042.2705415646</v>
      </c>
      <c r="M1067">
        <v>1735970</v>
      </c>
    </row>
    <row r="1068" spans="1:13" x14ac:dyDescent="0.2">
      <c r="A1068">
        <v>1735970</v>
      </c>
      <c r="B1068">
        <v>2020</v>
      </c>
      <c r="C1068" t="s">
        <v>5</v>
      </c>
      <c r="D1068" t="s">
        <v>6</v>
      </c>
      <c r="E1068" t="s">
        <v>7</v>
      </c>
      <c r="F1068" t="s">
        <v>887</v>
      </c>
      <c r="G1068" s="8" t="s">
        <v>886</v>
      </c>
      <c r="H1068" s="11">
        <v>47370.71</v>
      </c>
      <c r="I1068" cm="1">
        <f t="array" ref="I1068">_xlfn.IFS(B1068=$N$4,H1068/$O$4,B1068=$N$5,H1068/$O$5,B1068=$N$6,H1068/$O$6,B1068=$N$7,H1068/$O$7,B1068=$N$8,H1068/$O$8,B1068=$N$9,H1068/$O$9,B1068=$N$10,H1068/$O$10)</f>
        <v>7.7082316719070455E-4</v>
      </c>
      <c r="J1068" s="15" cm="1">
        <f t="array" ref="J1068">_xlfn.IFS(B1068=$N$4,I1068*$Q$4,B1068=$N$5,I1068*$Q$5,B1068=$N$6,I1068*$Q$6,B1068=$N$7,I1068*$Q$7,B1068=$N$8,I1068*$Q$8,B1068=$N$9,I1068*$Q$9,B1068=$N$10,I1068*$Q$10)</f>
        <v>3710320.0683261943</v>
      </c>
      <c r="K1068" s="4">
        <f>SUM(H1068,J1068)</f>
        <v>3757690.7783261943</v>
      </c>
      <c r="M1068">
        <v>1735970</v>
      </c>
    </row>
    <row r="1069" spans="1:13" x14ac:dyDescent="0.2">
      <c r="A1069">
        <v>1735970</v>
      </c>
      <c r="B1069">
        <v>2021</v>
      </c>
      <c r="C1069" t="s">
        <v>5</v>
      </c>
      <c r="D1069" t="s">
        <v>6</v>
      </c>
      <c r="E1069" t="s">
        <v>7</v>
      </c>
      <c r="F1069" t="s">
        <v>887</v>
      </c>
      <c r="G1069" s="8" t="s">
        <v>886</v>
      </c>
      <c r="H1069" s="11">
        <v>8644.81</v>
      </c>
      <c r="I1069" cm="1">
        <f t="array" ref="I1069">_xlfn.IFS(B1069=$N$4,H1069/$O$4,B1069=$N$5,H1069/$O$5,B1069=$N$6,H1069/$O$6,B1069=$N$7,H1069/$O$7,B1069=$N$8,H1069/$O$8,B1069=$N$9,H1069/$O$9,B1069=$N$10,H1069/$O$10)</f>
        <v>1.4094077316966375E-4</v>
      </c>
      <c r="J1069" s="15" cm="1">
        <f t="array" ref="J1069">_xlfn.IFS(B1069=$N$4,I1069*$Q$4,B1069=$N$5,I1069*$Q$5,B1069=$N$6,I1069*$Q$6,B1069=$N$7,I1069*$Q$7,B1069=$N$8,I1069*$Q$8,B1069=$N$9,I1069*$Q$9,B1069=$N$10,I1069*$Q$10)</f>
        <v>724526.95388800092</v>
      </c>
      <c r="K1069" s="4">
        <f>SUM(H1069,J1069)</f>
        <v>733171.76388800098</v>
      </c>
      <c r="M1069">
        <v>1735970</v>
      </c>
    </row>
    <row r="1070" spans="1:13" x14ac:dyDescent="0.2">
      <c r="A1070">
        <v>1735970</v>
      </c>
      <c r="B1070">
        <v>2022</v>
      </c>
      <c r="C1070" t="s">
        <v>5</v>
      </c>
      <c r="D1070" t="s">
        <v>6</v>
      </c>
      <c r="E1070" t="s">
        <v>7</v>
      </c>
      <c r="F1070" t="s">
        <v>887</v>
      </c>
      <c r="G1070" t="s">
        <v>886</v>
      </c>
      <c r="H1070">
        <v>30225.119999999999</v>
      </c>
      <c r="I1070" cm="1">
        <f t="array" ref="I1070">_xlfn.IFS(B1070=$N$4,H1070/$O$4,B1070=$N$5,H1070/$O$5,B1070=$N$6,H1070/$O$6,B1070=$N$7,H1070/$O$7,B1070=$N$8,H1070/$O$8,B1070=$N$9,H1070/$O$9,B1070=$N$10,H1070/$O$10)</f>
        <v>4.4689251872754578E-4</v>
      </c>
      <c r="J1070" s="15" cm="1">
        <f t="array" ref="J1070">_xlfn.IFS(B1070=$N$4,I1070*$Q$4,B1070=$N$5,I1070*$Q$5,B1070=$N$6,I1070*$Q$6,B1070=$N$7,I1070*$Q$7,B1070=$N$8,I1070*$Q$8,B1070=$N$9,I1070*$Q$9,B1070=$N$10,I1070*$Q$10)</f>
        <v>2621828.9555803924</v>
      </c>
      <c r="K1070" s="4">
        <f>SUM(H1070,J1070)</f>
        <v>2652054.0755803925</v>
      </c>
      <c r="M1070">
        <v>1735970</v>
      </c>
    </row>
    <row r="1071" spans="1:13" x14ac:dyDescent="0.2">
      <c r="A1071">
        <v>1735940</v>
      </c>
      <c r="B1071">
        <v>2016</v>
      </c>
      <c r="C1071" t="s">
        <v>5</v>
      </c>
      <c r="D1071" t="s">
        <v>6</v>
      </c>
      <c r="E1071" t="s">
        <v>7</v>
      </c>
      <c r="F1071" t="s">
        <v>1211</v>
      </c>
      <c r="G1071" s="9" t="s">
        <v>1210</v>
      </c>
      <c r="H1071" s="10">
        <v>77773.210000000006</v>
      </c>
      <c r="I1071" cm="1">
        <f t="array" ref="I1071">_xlfn.IFS(B1071=$N$4,H1071/$O$4,B1071=$N$5,H1071/$O$5,B1071=$N$6,H1071/$O$6,B1071=$N$7,H1071/$O$7,B1071=$N$8,H1071/$O$8,B1071=$N$9,H1071/$O$9,B1071=$N$10,H1071/$O$10)</f>
        <v>5.9716375840502471E-4</v>
      </c>
      <c r="J1071" s="15" cm="1">
        <f t="array" ref="J1071">_xlfn.IFS(B1071=$N$4,I1071*$Q$4,B1071=$N$5,I1071*$Q$5,B1071=$N$6,I1071*$Q$6,B1071=$N$7,I1071*$Q$7,B1071=$N$8,I1071*$Q$8,B1071=$N$9,I1071*$Q$9,B1071=$N$10,I1071*$Q$10)</f>
        <v>2234867.0000594151</v>
      </c>
      <c r="K1071" s="4">
        <f>SUM(H1071,J1071)</f>
        <v>2312640.2100594151</v>
      </c>
      <c r="M1071">
        <v>1735940</v>
      </c>
    </row>
    <row r="1072" spans="1:13" x14ac:dyDescent="0.2">
      <c r="A1072">
        <v>1735940</v>
      </c>
      <c r="B1072">
        <v>2017</v>
      </c>
      <c r="C1072" t="s">
        <v>5</v>
      </c>
      <c r="D1072" t="s">
        <v>6</v>
      </c>
      <c r="E1072" t="s">
        <v>7</v>
      </c>
      <c r="F1072" t="s">
        <v>1211</v>
      </c>
      <c r="G1072" s="8" t="s">
        <v>1210</v>
      </c>
      <c r="H1072" s="11">
        <v>78461.87</v>
      </c>
      <c r="I1072" cm="1">
        <f t="array" ref="I1072">_xlfn.IFS(B1072=$N$4,H1072/$O$4,B1072=$N$5,H1072/$O$5,B1072=$N$6,H1072/$O$6,B1072=$N$7,H1072/$O$7,B1072=$N$8,H1072/$O$8,B1072=$N$9,H1072/$O$9,B1072=$N$10,H1072/$O$10)</f>
        <v>5.8728683905534703E-4</v>
      </c>
      <c r="J1072" s="15" cm="1">
        <f t="array" ref="J1072">_xlfn.IFS(B1072=$N$4,I1072*$Q$4,B1072=$N$5,I1072*$Q$5,B1072=$N$6,I1072*$Q$6,B1072=$N$7,I1072*$Q$7,B1072=$N$8,I1072*$Q$8,B1072=$N$9,I1072*$Q$9,B1072=$N$10,I1072*$Q$10)</f>
        <v>2341138.9361106907</v>
      </c>
      <c r="K1072" s="4">
        <f>SUM(H1072,J1072)</f>
        <v>2419600.8061106908</v>
      </c>
      <c r="M1072">
        <v>1735940</v>
      </c>
    </row>
    <row r="1073" spans="1:13" x14ac:dyDescent="0.2">
      <c r="A1073">
        <v>1735940</v>
      </c>
      <c r="B1073">
        <v>2018</v>
      </c>
      <c r="C1073" t="s">
        <v>5</v>
      </c>
      <c r="D1073" t="s">
        <v>6</v>
      </c>
      <c r="E1073" t="s">
        <v>7</v>
      </c>
      <c r="F1073" t="s">
        <v>1211</v>
      </c>
      <c r="G1073" s="8" t="s">
        <v>1210</v>
      </c>
      <c r="H1073" s="11">
        <v>17318.57</v>
      </c>
      <c r="I1073" cm="1">
        <f t="array" ref="I1073">_xlfn.IFS(B1073=$N$4,H1073/$O$4,B1073=$N$5,H1073/$O$5,B1073=$N$6,H1073/$O$6,B1073=$N$7,H1073/$O$7,B1073=$N$8,H1073/$O$8,B1073=$N$9,H1073/$O$9,B1073=$N$10,H1073/$O$10)</f>
        <v>2.8970899279798934E-4</v>
      </c>
      <c r="J1073" s="15" cm="1">
        <f t="array" ref="J1073">_xlfn.IFS(B1073=$N$4,I1073*$Q$4,B1073=$N$5,I1073*$Q$5,B1073=$N$6,I1073*$Q$6,B1073=$N$7,I1073*$Q$7,B1073=$N$8,I1073*$Q$8,B1073=$N$9,I1073*$Q$9,B1073=$N$10,I1073*$Q$10)</f>
        <v>1186394.6428476856</v>
      </c>
      <c r="K1073" s="4">
        <f>SUM(H1073,J1073)</f>
        <v>1203713.2128476857</v>
      </c>
      <c r="M1073">
        <v>1735940</v>
      </c>
    </row>
    <row r="1074" spans="1:13" x14ac:dyDescent="0.2">
      <c r="A1074">
        <v>1735940</v>
      </c>
      <c r="B1074">
        <v>2019</v>
      </c>
      <c r="C1074" t="s">
        <v>5</v>
      </c>
      <c r="D1074" t="s">
        <v>6</v>
      </c>
      <c r="E1074" t="s">
        <v>7</v>
      </c>
      <c r="F1074" t="s">
        <v>1211</v>
      </c>
      <c r="G1074" s="25" t="s">
        <v>1210</v>
      </c>
      <c r="H1074" s="26">
        <v>17419.87</v>
      </c>
      <c r="I1074" cm="1">
        <f t="array" ref="I1074">_xlfn.IFS(B1074=$N$4,H1074/$O$4,B1074=$N$5,H1074/$O$5,B1074=$N$6,H1074/$O$6,B1074=$N$7,H1074/$O$7,B1074=$N$8,H1074/$O$8,B1074=$N$9,H1074/$O$9,B1074=$N$10,H1074/$O$10)</f>
        <v>2.7759681895268883E-4</v>
      </c>
      <c r="J1074" s="15" cm="1">
        <f t="array" ref="J1074">_xlfn.IFS(B1074=$N$4,I1074*$Q$4,B1074=$N$5,I1074*$Q$5,B1074=$N$6,I1074*$Q$6,B1074=$N$7,I1074*$Q$7,B1074=$N$8,I1074*$Q$8,B1074=$N$9,I1074*$Q$9,B1074=$N$10,I1074*$Q$10)</f>
        <v>1239753.1374760862</v>
      </c>
      <c r="K1074" s="4">
        <f>SUM(H1074,J1074)</f>
        <v>1257173.0074760863</v>
      </c>
      <c r="M1074">
        <v>1735940</v>
      </c>
    </row>
    <row r="1075" spans="1:13" x14ac:dyDescent="0.2">
      <c r="A1075">
        <v>1735940</v>
      </c>
      <c r="B1075">
        <v>2020</v>
      </c>
      <c r="C1075" t="s">
        <v>5</v>
      </c>
      <c r="D1075" t="s">
        <v>6</v>
      </c>
      <c r="E1075" t="s">
        <v>7</v>
      </c>
      <c r="F1075" t="s">
        <v>1211</v>
      </c>
      <c r="G1075" s="8" t="s">
        <v>1210</v>
      </c>
      <c r="H1075" s="11">
        <v>17676.28</v>
      </c>
      <c r="I1075" cm="1">
        <f t="array" ref="I1075">_xlfn.IFS(B1075=$N$4,H1075/$O$4,B1075=$N$5,H1075/$O$5,B1075=$N$6,H1075/$O$6,B1075=$N$7,H1075/$O$7,B1075=$N$8,H1075/$O$8,B1075=$N$9,H1075/$O$9,B1075=$N$10,H1075/$O$10)</f>
        <v>2.8763103051969679E-4</v>
      </c>
      <c r="J1075" s="15" cm="1">
        <f t="array" ref="J1075">_xlfn.IFS(B1075=$N$4,I1075*$Q$4,B1075=$N$5,I1075*$Q$5,B1075=$N$6,I1075*$Q$6,B1075=$N$7,I1075*$Q$7,B1075=$N$8,I1075*$Q$8,B1075=$N$9,I1075*$Q$9,B1075=$N$10,I1075*$Q$10)</f>
        <v>1384498.0667875349</v>
      </c>
      <c r="K1075" s="4">
        <f>SUM(H1075,J1075)</f>
        <v>1402174.3467875349</v>
      </c>
      <c r="M1075">
        <v>1735940</v>
      </c>
    </row>
    <row r="1076" spans="1:13" x14ac:dyDescent="0.2">
      <c r="A1076">
        <v>1735940</v>
      </c>
      <c r="B1076">
        <v>2021</v>
      </c>
      <c r="C1076" t="s">
        <v>5</v>
      </c>
      <c r="D1076" t="s">
        <v>6</v>
      </c>
      <c r="E1076" t="s">
        <v>7</v>
      </c>
      <c r="F1076" t="s">
        <v>1211</v>
      </c>
      <c r="G1076" s="8" t="s">
        <v>1210</v>
      </c>
      <c r="H1076" s="11">
        <v>18121.82</v>
      </c>
      <c r="I1076" cm="1">
        <f t="array" ref="I1076">_xlfn.IFS(B1076=$N$4,H1076/$O$4,B1076=$N$5,H1076/$O$5,B1076=$N$6,H1076/$O$6,B1076=$N$7,H1076/$O$7,B1076=$N$8,H1076/$O$8,B1076=$N$9,H1076/$O$9,B1076=$N$10,H1076/$O$10)</f>
        <v>2.9544932994958549E-4</v>
      </c>
      <c r="J1076" s="15" cm="1">
        <f t="array" ref="J1076">_xlfn.IFS(B1076=$N$4,I1076*$Q$4,B1076=$N$5,I1076*$Q$5,B1076=$N$6,I1076*$Q$6,B1076=$N$7,I1076*$Q$7,B1076=$N$8,I1076*$Q$8,B1076=$N$9,I1076*$Q$9,B1076=$N$10,I1076*$Q$10)</f>
        <v>1518801.1122866382</v>
      </c>
      <c r="K1076" s="4">
        <f>SUM(H1076,J1076)</f>
        <v>1536922.9322866383</v>
      </c>
      <c r="M1076">
        <v>1735940</v>
      </c>
    </row>
    <row r="1077" spans="1:13" x14ac:dyDescent="0.2">
      <c r="A1077">
        <v>1735940</v>
      </c>
      <c r="B1077">
        <v>2022</v>
      </c>
      <c r="C1077" t="s">
        <v>5</v>
      </c>
      <c r="D1077" t="s">
        <v>6</v>
      </c>
      <c r="E1077" t="s">
        <v>7</v>
      </c>
      <c r="F1077" t="s">
        <v>1211</v>
      </c>
      <c r="G1077" t="s">
        <v>1210</v>
      </c>
      <c r="H1077">
        <v>18876.2</v>
      </c>
      <c r="I1077" cm="1">
        <f t="array" ref="I1077">_xlfn.IFS(B1077=$N$4,H1077/$O$4,B1077=$N$5,H1077/$O$5,B1077=$N$6,H1077/$O$6,B1077=$N$7,H1077/$O$7,B1077=$N$8,H1077/$O$8,B1077=$N$9,H1077/$O$9,B1077=$N$10,H1077/$O$10)</f>
        <v>2.7909343493110698E-4</v>
      </c>
      <c r="J1077" s="15" cm="1">
        <f t="array" ref="J1077">_xlfn.IFS(B1077=$N$4,I1077*$Q$4,B1077=$N$5,I1077*$Q$5,B1077=$N$6,I1077*$Q$6,B1077=$N$7,I1077*$Q$7,B1077=$N$8,I1077*$Q$8,B1077=$N$9,I1077*$Q$9,B1077=$N$10,I1077*$Q$10)</f>
        <v>1637385.318282495</v>
      </c>
      <c r="K1077" s="4">
        <f>SUM(H1077,J1077)</f>
        <v>1656261.518282495</v>
      </c>
      <c r="M1077">
        <v>1735940</v>
      </c>
    </row>
    <row r="1078" spans="1:13" x14ac:dyDescent="0.2">
      <c r="A1078">
        <v>1735850</v>
      </c>
      <c r="B1078">
        <v>2016</v>
      </c>
      <c r="C1078" t="s">
        <v>5</v>
      </c>
      <c r="D1078" t="s">
        <v>6</v>
      </c>
      <c r="E1078" t="s">
        <v>7</v>
      </c>
      <c r="F1078" t="s">
        <v>1961</v>
      </c>
      <c r="G1078" s="9" t="s">
        <v>1960</v>
      </c>
      <c r="H1078" s="10">
        <v>27570.720000000001</v>
      </c>
      <c r="I1078" cm="1">
        <f t="array" ref="I1078">_xlfn.IFS(B1078=$N$4,H1078/$O$4,B1078=$N$5,H1078/$O$5,B1078=$N$6,H1078/$O$6,B1078=$N$7,H1078/$O$7,B1078=$N$8,H1078/$O$8,B1078=$N$9,H1078/$O$9,B1078=$N$10,H1078/$O$10)</f>
        <v>2.1169545113455625E-4</v>
      </c>
      <c r="J1078" s="15" cm="1">
        <f t="array" ref="J1078">_xlfn.IFS(B1078=$N$4,I1078*$Q$4,B1078=$N$5,I1078*$Q$5,B1078=$N$6,I1078*$Q$6,B1078=$N$7,I1078*$Q$7,B1078=$N$8,I1078*$Q$8,B1078=$N$9,I1078*$Q$9,B1078=$N$10,I1078*$Q$10)</f>
        <v>792263.7151774771</v>
      </c>
      <c r="K1078" s="4">
        <f>SUM(H1078,J1078)</f>
        <v>819834.43517747708</v>
      </c>
      <c r="M1078">
        <v>1735850</v>
      </c>
    </row>
    <row r="1079" spans="1:13" x14ac:dyDescent="0.2">
      <c r="A1079">
        <v>1735850</v>
      </c>
      <c r="B1079">
        <v>2017</v>
      </c>
      <c r="C1079" t="s">
        <v>5</v>
      </c>
      <c r="D1079" t="s">
        <v>6</v>
      </c>
      <c r="E1079" t="s">
        <v>7</v>
      </c>
      <c r="F1079" t="s">
        <v>1961</v>
      </c>
      <c r="G1079" s="8" t="s">
        <v>1960</v>
      </c>
      <c r="H1079" s="11">
        <v>27629.39</v>
      </c>
      <c r="I1079" cm="1">
        <f t="array" ref="I1079">_xlfn.IFS(B1079=$N$4,H1079/$O$4,B1079=$N$5,H1079/$O$5,B1079=$N$6,H1079/$O$6,B1079=$N$7,H1079/$O$7,B1079=$N$8,H1079/$O$8,B1079=$N$9,H1079/$O$9,B1079=$N$10,H1079/$O$10)</f>
        <v>2.0680589333554522E-4</v>
      </c>
      <c r="J1079" s="15" cm="1">
        <f t="array" ref="J1079">_xlfn.IFS(B1079=$N$4,I1079*$Q$4,B1079=$N$5,I1079*$Q$5,B1079=$N$6,I1079*$Q$6,B1079=$N$7,I1079*$Q$7,B1079=$N$8,I1079*$Q$8,B1079=$N$9,I1079*$Q$9,B1079=$N$10,I1079*$Q$10)</f>
        <v>824403.50593208347</v>
      </c>
      <c r="K1079" s="4">
        <f>SUM(H1079,J1079)</f>
        <v>852032.89593208348</v>
      </c>
      <c r="M1079">
        <v>1735850</v>
      </c>
    </row>
    <row r="1080" spans="1:13" x14ac:dyDescent="0.2">
      <c r="A1080">
        <v>1735850</v>
      </c>
      <c r="B1080">
        <v>2018</v>
      </c>
      <c r="C1080" t="s">
        <v>5</v>
      </c>
      <c r="D1080" t="s">
        <v>6</v>
      </c>
      <c r="E1080" t="s">
        <v>7</v>
      </c>
      <c r="F1080" t="s">
        <v>1961</v>
      </c>
      <c r="G1080" s="8" t="s">
        <v>1960</v>
      </c>
      <c r="H1080" s="11">
        <v>28663.88</v>
      </c>
      <c r="I1080" cm="1">
        <f t="array" ref="I1080">_xlfn.IFS(B1080=$N$4,H1080/$O$4,B1080=$N$5,H1080/$O$5,B1080=$N$6,H1080/$O$6,B1080=$N$7,H1080/$O$7,B1080=$N$8,H1080/$O$8,B1080=$N$9,H1080/$O$9,B1080=$N$10,H1080/$O$10)</f>
        <v>4.794959286178034E-4</v>
      </c>
      <c r="J1080" s="15" cm="1">
        <f t="array" ref="J1080">_xlfn.IFS(B1080=$N$4,I1080*$Q$4,B1080=$N$5,I1080*$Q$5,B1080=$N$6,I1080*$Q$6,B1080=$N$7,I1080*$Q$7,B1080=$N$8,I1080*$Q$8,B1080=$N$9,I1080*$Q$9,B1080=$N$10,I1080*$Q$10)</f>
        <v>1963595.9363405246</v>
      </c>
      <c r="K1080" s="4">
        <f>SUM(H1080,J1080)</f>
        <v>1992259.8163405245</v>
      </c>
      <c r="M1080">
        <v>1735850</v>
      </c>
    </row>
    <row r="1081" spans="1:13" x14ac:dyDescent="0.2">
      <c r="A1081">
        <v>1735850</v>
      </c>
      <c r="B1081">
        <v>2019</v>
      </c>
      <c r="C1081" t="s">
        <v>5</v>
      </c>
      <c r="D1081" t="s">
        <v>6</v>
      </c>
      <c r="E1081" t="s">
        <v>7</v>
      </c>
      <c r="F1081" t="s">
        <v>1961</v>
      </c>
      <c r="G1081" s="25" t="s">
        <v>1960</v>
      </c>
      <c r="H1081" s="26">
        <v>29012.19</v>
      </c>
      <c r="I1081" cm="1">
        <f t="array" ref="I1081">_xlfn.IFS(B1081=$N$4,H1081/$O$4,B1081=$N$5,H1081/$O$5,B1081=$N$6,H1081/$O$6,B1081=$N$7,H1081/$O$7,B1081=$N$8,H1081/$O$8,B1081=$N$9,H1081/$O$9,B1081=$N$10,H1081/$O$10)</f>
        <v>4.623278850445503E-4</v>
      </c>
      <c r="J1081" s="15" cm="1">
        <f t="array" ref="J1081">_xlfn.IFS(B1081=$N$4,I1081*$Q$4,B1081=$N$5,I1081*$Q$5,B1081=$N$6,I1081*$Q$6,B1081=$N$7,I1081*$Q$7,B1081=$N$8,I1081*$Q$8,B1081=$N$9,I1081*$Q$9,B1081=$N$10,I1081*$Q$10)</f>
        <v>2064765.9010975589</v>
      </c>
      <c r="K1081" s="4">
        <f>SUM(H1081,J1081)</f>
        <v>2093778.0910975588</v>
      </c>
      <c r="M1081">
        <v>1735850</v>
      </c>
    </row>
    <row r="1082" spans="1:13" x14ac:dyDescent="0.2">
      <c r="A1082">
        <v>1735850</v>
      </c>
      <c r="B1082">
        <v>2020</v>
      </c>
      <c r="C1082" t="s">
        <v>5</v>
      </c>
      <c r="D1082" t="s">
        <v>6</v>
      </c>
      <c r="E1082" t="s">
        <v>7</v>
      </c>
      <c r="F1082" t="s">
        <v>1961</v>
      </c>
      <c r="G1082" s="8" t="s">
        <v>1960</v>
      </c>
      <c r="H1082" s="11">
        <v>26809.98</v>
      </c>
      <c r="I1082" cm="1">
        <f t="array" ref="I1082">_xlfn.IFS(B1082=$N$4,H1082/$O$4,B1082=$N$5,H1082/$O$5,B1082=$N$6,H1082/$O$6,B1082=$N$7,H1082/$O$7,B1082=$N$8,H1082/$O$8,B1082=$N$9,H1082/$O$9,B1082=$N$10,H1082/$O$10)</f>
        <v>4.3625594161285413E-4</v>
      </c>
      <c r="J1082" s="15" cm="1">
        <f t="array" ref="J1082">_xlfn.IFS(B1082=$N$4,I1082*$Q$4,B1082=$N$5,I1082*$Q$5,B1082=$N$6,I1082*$Q$6,B1082=$N$7,I1082*$Q$7,B1082=$N$8,I1082*$Q$8,B1082=$N$9,I1082*$Q$9,B1082=$N$10,I1082*$Q$10)</f>
        <v>2099896.8946301187</v>
      </c>
      <c r="K1082" s="4">
        <f>SUM(H1082,J1082)</f>
        <v>2126706.8746301187</v>
      </c>
      <c r="M1082">
        <v>1735850</v>
      </c>
    </row>
    <row r="1083" spans="1:13" x14ac:dyDescent="0.2">
      <c r="A1083">
        <v>1735850</v>
      </c>
      <c r="B1083">
        <v>2021</v>
      </c>
      <c r="C1083" t="s">
        <v>5</v>
      </c>
      <c r="D1083" t="s">
        <v>6</v>
      </c>
      <c r="E1083" t="s">
        <v>7</v>
      </c>
      <c r="F1083" t="s">
        <v>1961</v>
      </c>
      <c r="G1083" s="8" t="s">
        <v>1960</v>
      </c>
      <c r="H1083" s="11">
        <v>29557.97</v>
      </c>
      <c r="I1083" cm="1">
        <f t="array" ref="I1083">_xlfn.IFS(B1083=$N$4,H1083/$O$4,B1083=$N$5,H1083/$O$5,B1083=$N$6,H1083/$O$6,B1083=$N$7,H1083/$O$7,B1083=$N$8,H1083/$O$8,B1083=$N$9,H1083/$O$9,B1083=$N$10,H1083/$O$10)</f>
        <v>4.8189875140410568E-4</v>
      </c>
      <c r="J1083" s="15" cm="1">
        <f t="array" ref="J1083">_xlfn.IFS(B1083=$N$4,I1083*$Q$4,B1083=$N$5,I1083*$Q$5,B1083=$N$6,I1083*$Q$6,B1083=$N$7,I1083*$Q$7,B1083=$N$8,I1083*$Q$8,B1083=$N$9,I1083*$Q$9,B1083=$N$10,I1083*$Q$10)</f>
        <v>2477272.0241639684</v>
      </c>
      <c r="K1083" s="4">
        <f>SUM(H1083,J1083)</f>
        <v>2506829.9941639686</v>
      </c>
      <c r="M1083">
        <v>1735850</v>
      </c>
    </row>
    <row r="1084" spans="1:13" x14ac:dyDescent="0.2">
      <c r="A1084">
        <v>1735850</v>
      </c>
      <c r="B1084">
        <v>2022</v>
      </c>
      <c r="C1084" t="s">
        <v>5</v>
      </c>
      <c r="D1084" t="s">
        <v>6</v>
      </c>
      <c r="E1084" t="s">
        <v>7</v>
      </c>
      <c r="F1084" t="s">
        <v>1961</v>
      </c>
      <c r="G1084" t="s">
        <v>1960</v>
      </c>
      <c r="H1084">
        <v>27794.7</v>
      </c>
      <c r="I1084" cm="1">
        <f t="array" ref="I1084">_xlfn.IFS(B1084=$N$4,H1084/$O$4,B1084=$N$5,H1084/$O$5,B1084=$N$6,H1084/$O$6,B1084=$N$7,H1084/$O$7,B1084=$N$8,H1084/$O$8,B1084=$N$9,H1084/$O$9,B1084=$N$10,H1084/$O$10)</f>
        <v>4.1095762366788019E-4</v>
      </c>
      <c r="J1084" s="15" cm="1">
        <f t="array" ref="J1084">_xlfn.IFS(B1084=$N$4,I1084*$Q$4,B1084=$N$5,I1084*$Q$5,B1084=$N$6,I1084*$Q$6,B1084=$N$7,I1084*$Q$7,B1084=$N$8,I1084*$Q$8,B1084=$N$9,I1084*$Q$9,B1084=$N$10,I1084*$Q$10)</f>
        <v>2411006.119137669</v>
      </c>
      <c r="K1084" s="4">
        <f>SUM(H1084,J1084)</f>
        <v>2438800.8191376692</v>
      </c>
      <c r="M1084">
        <v>1735850</v>
      </c>
    </row>
    <row r="1085" spans="1:13" x14ac:dyDescent="0.2">
      <c r="A1085">
        <v>1735820</v>
      </c>
      <c r="B1085">
        <v>2016</v>
      </c>
      <c r="C1085" t="s">
        <v>5</v>
      </c>
      <c r="D1085" t="s">
        <v>6</v>
      </c>
      <c r="E1085" t="s">
        <v>7</v>
      </c>
      <c r="F1085" t="s">
        <v>1965</v>
      </c>
      <c r="G1085" s="9" t="s">
        <v>1964</v>
      </c>
      <c r="H1085" s="10">
        <v>32123.79</v>
      </c>
      <c r="I1085" cm="1">
        <f t="array" ref="I1085">_xlfn.IFS(B1085=$N$4,H1085/$O$4,B1085=$N$5,H1085/$O$5,B1085=$N$6,H1085/$O$6,B1085=$N$7,H1085/$O$7,B1085=$N$8,H1085/$O$8,B1085=$N$9,H1085/$O$9,B1085=$N$10,H1085/$O$10)</f>
        <v>2.4665515504135354E-4</v>
      </c>
      <c r="J1085" s="15" cm="1">
        <f t="array" ref="J1085">_xlfn.IFS(B1085=$N$4,I1085*$Q$4,B1085=$N$5,I1085*$Q$5,B1085=$N$6,I1085*$Q$6,B1085=$N$7,I1085*$Q$7,B1085=$N$8,I1085*$Q$8,B1085=$N$9,I1085*$Q$9,B1085=$N$10,I1085*$Q$10)</f>
        <v>923099.33186297235</v>
      </c>
      <c r="K1085" s="4">
        <f>SUM(H1085,J1085)</f>
        <v>955223.12186297239</v>
      </c>
      <c r="M1085">
        <v>1735820</v>
      </c>
    </row>
    <row r="1086" spans="1:13" x14ac:dyDescent="0.2">
      <c r="A1086">
        <v>1735820</v>
      </c>
      <c r="B1086">
        <v>2017</v>
      </c>
      <c r="C1086" t="s">
        <v>5</v>
      </c>
      <c r="D1086" t="s">
        <v>6</v>
      </c>
      <c r="E1086" t="s">
        <v>7</v>
      </c>
      <c r="F1086" t="s">
        <v>1965</v>
      </c>
      <c r="G1086" s="8" t="s">
        <v>1964</v>
      </c>
      <c r="H1086" s="11">
        <v>21060.95</v>
      </c>
      <c r="I1086" cm="1">
        <f t="array" ref="I1086">_xlfn.IFS(B1086=$N$4,H1086/$O$4,B1086=$N$5,H1086/$O$5,B1086=$N$6,H1086/$O$6,B1086=$N$7,H1086/$O$7,B1086=$N$8,H1086/$O$8,B1086=$N$9,H1086/$O$9,B1086=$N$10,H1086/$O$10)</f>
        <v>1.5764114152521107E-4</v>
      </c>
      <c r="J1086" s="15" cm="1">
        <f t="array" ref="J1086">_xlfn.IFS(B1086=$N$4,I1086*$Q$4,B1086=$N$5,I1086*$Q$5,B1086=$N$6,I1086*$Q$6,B1086=$N$7,I1086*$Q$7,B1086=$N$8,I1086*$Q$8,B1086=$N$9,I1086*$Q$9,B1086=$N$10,I1086*$Q$10)</f>
        <v>628414.92404502293</v>
      </c>
      <c r="K1086" s="4">
        <f>SUM(H1086,J1086)</f>
        <v>649475.87404502288</v>
      </c>
      <c r="M1086">
        <v>1735820</v>
      </c>
    </row>
    <row r="1087" spans="1:13" x14ac:dyDescent="0.2">
      <c r="A1087">
        <v>1735820</v>
      </c>
      <c r="B1087">
        <v>2018</v>
      </c>
      <c r="C1087" t="s">
        <v>5</v>
      </c>
      <c r="D1087" t="s">
        <v>6</v>
      </c>
      <c r="E1087" t="s">
        <v>7</v>
      </c>
      <c r="F1087" t="s">
        <v>1965</v>
      </c>
      <c r="G1087" s="8" t="s">
        <v>1964</v>
      </c>
      <c r="H1087" s="11">
        <v>24082.400000000001</v>
      </c>
      <c r="I1087" cm="1">
        <f t="array" ref="I1087">_xlfn.IFS(B1087=$N$4,H1087/$O$4,B1087=$N$5,H1087/$O$5,B1087=$N$6,H1087/$O$6,B1087=$N$7,H1087/$O$7,B1087=$N$8,H1087/$O$8,B1087=$N$9,H1087/$O$9,B1087=$N$10,H1087/$O$10)</f>
        <v>4.0285588522368182E-4</v>
      </c>
      <c r="J1087" s="15" cm="1">
        <f t="array" ref="J1087">_xlfn.IFS(B1087=$N$4,I1087*$Q$4,B1087=$N$5,I1087*$Q$5,B1087=$N$6,I1087*$Q$6,B1087=$N$7,I1087*$Q$7,B1087=$N$8,I1087*$Q$8,B1087=$N$9,I1087*$Q$9,B1087=$N$10,I1087*$Q$10)</f>
        <v>1649745.3511990369</v>
      </c>
      <c r="K1087" s="4">
        <f>SUM(H1087,J1087)</f>
        <v>1673827.7511990368</v>
      </c>
      <c r="M1087">
        <v>1735820</v>
      </c>
    </row>
    <row r="1088" spans="1:13" x14ac:dyDescent="0.2">
      <c r="A1088">
        <v>1735820</v>
      </c>
      <c r="B1088">
        <v>2019</v>
      </c>
      <c r="C1088" t="s">
        <v>5</v>
      </c>
      <c r="D1088" t="s">
        <v>6</v>
      </c>
      <c r="E1088" t="s">
        <v>7</v>
      </c>
      <c r="F1088" t="s">
        <v>1965</v>
      </c>
      <c r="G1088" s="25" t="s">
        <v>1964</v>
      </c>
      <c r="H1088" s="26">
        <v>25089.55</v>
      </c>
      <c r="I1088" cm="1">
        <f t="array" ref="I1088">_xlfn.IFS(B1088=$N$4,H1088/$O$4,B1088=$N$5,H1088/$O$5,B1088=$N$6,H1088/$O$6,B1088=$N$7,H1088/$O$7,B1088=$N$8,H1088/$O$8,B1088=$N$9,H1088/$O$9,B1088=$N$10,H1088/$O$10)</f>
        <v>3.9981809674552308E-4</v>
      </c>
      <c r="J1088" s="15" cm="1">
        <f t="array" ref="J1088">_xlfn.IFS(B1088=$N$4,I1088*$Q$4,B1088=$N$5,I1088*$Q$5,B1088=$N$6,I1088*$Q$6,B1088=$N$7,I1088*$Q$7,B1088=$N$8,I1088*$Q$8,B1088=$N$9,I1088*$Q$9,B1088=$N$10,I1088*$Q$10)</f>
        <v>1785595.8931015639</v>
      </c>
      <c r="K1088" s="4">
        <f>SUM(H1088,J1088)</f>
        <v>1810685.443101564</v>
      </c>
      <c r="M1088">
        <v>1735820</v>
      </c>
    </row>
    <row r="1089" spans="1:13" x14ac:dyDescent="0.2">
      <c r="A1089">
        <v>1735820</v>
      </c>
      <c r="B1089">
        <v>2020</v>
      </c>
      <c r="C1089" t="s">
        <v>5</v>
      </c>
      <c r="D1089" t="s">
        <v>6</v>
      </c>
      <c r="E1089" t="s">
        <v>7</v>
      </c>
      <c r="F1089" t="s">
        <v>1965</v>
      </c>
      <c r="G1089" s="8" t="s">
        <v>1964</v>
      </c>
      <c r="H1089" s="11">
        <v>26378.74</v>
      </c>
      <c r="I1089" cm="1">
        <f t="array" ref="I1089">_xlfn.IFS(B1089=$N$4,H1089/$O$4,B1089=$N$5,H1089/$O$5,B1089=$N$6,H1089/$O$6,B1089=$N$7,H1089/$O$7,B1089=$N$8,H1089/$O$8,B1089=$N$9,H1089/$O$9,B1089=$N$10,H1089/$O$10)</f>
        <v>4.2923874084429235E-4</v>
      </c>
      <c r="J1089" s="15" cm="1">
        <f t="array" ref="J1089">_xlfn.IFS(B1089=$N$4,I1089*$Q$4,B1089=$N$5,I1089*$Q$5,B1089=$N$6,I1089*$Q$6,B1089=$N$7,I1089*$Q$7,B1089=$N$8,I1089*$Q$8,B1089=$N$9,I1089*$Q$9,B1089=$N$10,I1089*$Q$10)</f>
        <v>2066119.9378088049</v>
      </c>
      <c r="K1089" s="4">
        <f>SUM(H1089,J1089)</f>
        <v>2092498.6778088049</v>
      </c>
      <c r="M1089">
        <v>1735820</v>
      </c>
    </row>
    <row r="1090" spans="1:13" x14ac:dyDescent="0.2">
      <c r="A1090">
        <v>1735820</v>
      </c>
      <c r="B1090">
        <v>2021</v>
      </c>
      <c r="C1090" t="s">
        <v>5</v>
      </c>
      <c r="D1090" t="s">
        <v>6</v>
      </c>
      <c r="E1090" t="s">
        <v>7</v>
      </c>
      <c r="F1090" t="s">
        <v>1965</v>
      </c>
      <c r="G1090" s="8" t="s">
        <v>1964</v>
      </c>
      <c r="H1090" s="11">
        <v>27222.95</v>
      </c>
      <c r="I1090" cm="1">
        <f t="array" ref="I1090">_xlfn.IFS(B1090=$N$4,H1090/$O$4,B1090=$N$5,H1090/$O$5,B1090=$N$6,H1090/$O$6,B1090=$N$7,H1090/$O$7,B1090=$N$8,H1090/$O$8,B1090=$N$9,H1090/$O$9,B1090=$N$10,H1090/$O$10)</f>
        <v>4.4382972222166807E-4</v>
      </c>
      <c r="J1090" s="15" cm="1">
        <f t="array" ref="J1090">_xlfn.IFS(B1090=$N$4,I1090*$Q$4,B1090=$N$5,I1090*$Q$5,B1090=$N$6,I1090*$Q$6,B1090=$N$7,I1090*$Q$7,B1090=$N$8,I1090*$Q$8,B1090=$N$9,I1090*$Q$9,B1090=$N$10,I1090*$Q$10)</f>
        <v>2281572.5318827545</v>
      </c>
      <c r="K1090" s="4">
        <f>SUM(H1090,J1090)</f>
        <v>2308795.4818827547</v>
      </c>
      <c r="M1090">
        <v>1735820</v>
      </c>
    </row>
    <row r="1091" spans="1:13" x14ac:dyDescent="0.2">
      <c r="A1091">
        <v>1735820</v>
      </c>
      <c r="B1091">
        <v>2022</v>
      </c>
      <c r="C1091" t="s">
        <v>5</v>
      </c>
      <c r="D1091" t="s">
        <v>6</v>
      </c>
      <c r="E1091" t="s">
        <v>7</v>
      </c>
      <c r="F1091" t="s">
        <v>1965</v>
      </c>
      <c r="G1091" t="s">
        <v>1964</v>
      </c>
      <c r="H1091">
        <v>27927.03</v>
      </c>
      <c r="I1091" cm="1">
        <f t="array" ref="I1091">_xlfn.IFS(B1091=$N$4,H1091/$O$4,B1091=$N$5,H1091/$O$5,B1091=$N$6,H1091/$O$6,B1091=$N$7,H1091/$O$7,B1091=$N$8,H1091/$O$8,B1091=$N$9,H1091/$O$9,B1091=$N$10,H1091/$O$10)</f>
        <v>4.1291418453523866E-4</v>
      </c>
      <c r="J1091" s="15" cm="1">
        <f t="array" ref="J1091">_xlfn.IFS(B1091=$N$4,I1091*$Q$4,B1091=$N$5,I1091*$Q$5,B1091=$N$6,I1091*$Q$6,B1091=$N$7,I1091*$Q$7,B1091=$N$8,I1091*$Q$8,B1091=$N$9,I1091*$Q$9,B1091=$N$10,I1091*$Q$10)</f>
        <v>2422484.8701134119</v>
      </c>
      <c r="K1091" s="4">
        <f>SUM(H1091,J1091)</f>
        <v>2450411.9001134117</v>
      </c>
      <c r="M1091">
        <v>1735820</v>
      </c>
    </row>
    <row r="1092" spans="1:13" x14ac:dyDescent="0.2">
      <c r="A1092">
        <v>1735770</v>
      </c>
      <c r="B1092">
        <v>2016</v>
      </c>
      <c r="C1092" t="s">
        <v>5</v>
      </c>
      <c r="D1092" t="s">
        <v>6</v>
      </c>
      <c r="E1092" t="s">
        <v>7</v>
      </c>
      <c r="F1092" t="s">
        <v>2232</v>
      </c>
      <c r="G1092" s="9" t="s">
        <v>2231</v>
      </c>
      <c r="H1092" s="10">
        <v>6111.19</v>
      </c>
      <c r="I1092" cm="1">
        <f t="array" ref="I1092">_xlfn.IFS(B1092=$N$4,H1092/$O$4,B1092=$N$5,H1092/$O$5,B1092=$N$6,H1092/$O$6,B1092=$N$7,H1092/$O$7,B1092=$N$8,H1092/$O$8,B1092=$N$9,H1092/$O$9,B1092=$N$10,H1092/$O$10)</f>
        <v>4.6923371026182438E-5</v>
      </c>
      <c r="J1092" s="15" cm="1">
        <f t="array" ref="J1092">_xlfn.IFS(B1092=$N$4,I1092*$Q$4,B1092=$N$5,I1092*$Q$5,B1092=$N$6,I1092*$Q$6,B1092=$N$7,I1092*$Q$7,B1092=$N$8,I1092*$Q$8,B1092=$N$9,I1092*$Q$9,B1092=$N$10,I1092*$Q$10)</f>
        <v>175609.27293721188</v>
      </c>
      <c r="K1092" s="4">
        <f>SUM(H1092,J1092)</f>
        <v>181720.46293721188</v>
      </c>
      <c r="M1092">
        <v>1735770</v>
      </c>
    </row>
    <row r="1093" spans="1:13" x14ac:dyDescent="0.2">
      <c r="A1093">
        <v>1735770</v>
      </c>
      <c r="B1093">
        <v>2017</v>
      </c>
      <c r="C1093" t="s">
        <v>5</v>
      </c>
      <c r="D1093" t="s">
        <v>6</v>
      </c>
      <c r="E1093" t="s">
        <v>7</v>
      </c>
      <c r="F1093" t="s">
        <v>2232</v>
      </c>
      <c r="G1093" s="8" t="s">
        <v>2231</v>
      </c>
      <c r="H1093" s="11">
        <v>6093.18</v>
      </c>
      <c r="I1093" cm="1">
        <f t="array" ref="I1093">_xlfn.IFS(B1093=$N$4,H1093/$O$4,B1093=$N$5,H1093/$O$5,B1093=$N$6,H1093/$O$6,B1093=$N$7,H1093/$O$7,B1093=$N$8,H1093/$O$8,B1093=$N$9,H1093/$O$9,B1093=$N$10,H1093/$O$10)</f>
        <v>4.5607432272456158E-5</v>
      </c>
      <c r="J1093" s="15" cm="1">
        <f t="array" ref="J1093">_xlfn.IFS(B1093=$N$4,I1093*$Q$4,B1093=$N$5,I1093*$Q$5,B1093=$N$6,I1093*$Q$6,B1093=$N$7,I1093*$Q$7,B1093=$N$8,I1093*$Q$8,B1093=$N$9,I1093*$Q$9,B1093=$N$10,I1093*$Q$10)</f>
        <v>181807.81241552031</v>
      </c>
      <c r="K1093" s="4">
        <f>SUM(H1093,J1093)</f>
        <v>187900.9924155203</v>
      </c>
      <c r="M1093">
        <v>1735770</v>
      </c>
    </row>
    <row r="1094" spans="1:13" x14ac:dyDescent="0.2">
      <c r="A1094">
        <v>1735770</v>
      </c>
      <c r="B1094">
        <v>2018</v>
      </c>
      <c r="C1094" t="s">
        <v>5</v>
      </c>
      <c r="D1094" t="s">
        <v>6</v>
      </c>
      <c r="E1094" t="s">
        <v>7</v>
      </c>
      <c r="F1094" t="s">
        <v>2232</v>
      </c>
      <c r="G1094" s="8" t="s">
        <v>2231</v>
      </c>
      <c r="H1094" s="11">
        <v>6140.93</v>
      </c>
      <c r="I1094" cm="1">
        <f t="array" ref="I1094">_xlfn.IFS(B1094=$N$4,H1094/$O$4,B1094=$N$5,H1094/$O$5,B1094=$N$6,H1094/$O$6,B1094=$N$7,H1094/$O$7,B1094=$N$8,H1094/$O$8,B1094=$N$9,H1094/$O$9,B1094=$N$10,H1094/$O$10)</f>
        <v>1.0272687901731822E-4</v>
      </c>
      <c r="J1094" s="15" cm="1">
        <f t="array" ref="J1094">_xlfn.IFS(B1094=$N$4,I1094*$Q$4,B1094=$N$5,I1094*$Q$5,B1094=$N$6,I1094*$Q$6,B1094=$N$7,I1094*$Q$7,B1094=$N$8,I1094*$Q$8,B1094=$N$9,I1094*$Q$9,B1094=$N$10,I1094*$Q$10)</f>
        <v>420679.44721201796</v>
      </c>
      <c r="K1094" s="4">
        <f>SUM(H1094,J1094)</f>
        <v>426820.37721201795</v>
      </c>
      <c r="M1094">
        <v>1735770</v>
      </c>
    </row>
    <row r="1095" spans="1:13" x14ac:dyDescent="0.2">
      <c r="A1095">
        <v>1735770</v>
      </c>
      <c r="B1095">
        <v>2019</v>
      </c>
      <c r="C1095" t="s">
        <v>5</v>
      </c>
      <c r="D1095" t="s">
        <v>6</v>
      </c>
      <c r="E1095" t="s">
        <v>7</v>
      </c>
      <c r="F1095" t="s">
        <v>2232</v>
      </c>
      <c r="G1095" s="25" t="s">
        <v>2231</v>
      </c>
      <c r="H1095" s="26">
        <v>6708.28</v>
      </c>
      <c r="I1095" cm="1">
        <f t="array" ref="I1095">_xlfn.IFS(B1095=$N$4,H1095/$O$4,B1095=$N$5,H1095/$O$5,B1095=$N$6,H1095/$O$6,B1095=$N$7,H1095/$O$7,B1095=$N$8,H1095/$O$8,B1095=$N$9,H1095/$O$9,B1095=$N$10,H1095/$O$10)</f>
        <v>1.0690075119067728E-4</v>
      </c>
      <c r="J1095" s="15" cm="1">
        <f t="array" ref="J1095">_xlfn.IFS(B1095=$N$4,I1095*$Q$4,B1095=$N$5,I1095*$Q$5,B1095=$N$6,I1095*$Q$6,B1095=$N$7,I1095*$Q$7,B1095=$N$8,I1095*$Q$8,B1095=$N$9,I1095*$Q$9,B1095=$N$10,I1095*$Q$10)</f>
        <v>477420.96680790838</v>
      </c>
      <c r="K1095" s="4">
        <f>SUM(H1095,J1095)</f>
        <v>484129.24680790841</v>
      </c>
      <c r="M1095">
        <v>1735770</v>
      </c>
    </row>
    <row r="1096" spans="1:13" x14ac:dyDescent="0.2">
      <c r="A1096">
        <v>1735770</v>
      </c>
      <c r="B1096">
        <v>2020</v>
      </c>
      <c r="C1096" t="s">
        <v>5</v>
      </c>
      <c r="D1096" t="s">
        <v>6</v>
      </c>
      <c r="E1096" t="s">
        <v>7</v>
      </c>
      <c r="F1096" t="s">
        <v>2232</v>
      </c>
      <c r="G1096" s="8" t="s">
        <v>2231</v>
      </c>
      <c r="H1096" s="11">
        <v>6940.84</v>
      </c>
      <c r="I1096" cm="1">
        <f t="array" ref="I1096">_xlfn.IFS(B1096=$N$4,H1096/$O$4,B1096=$N$5,H1096/$O$5,B1096=$N$6,H1096/$O$6,B1096=$N$7,H1096/$O$7,B1096=$N$8,H1096/$O$8,B1096=$N$9,H1096/$O$9,B1096=$N$10,H1096/$O$10)</f>
        <v>1.129423703331432E-4</v>
      </c>
      <c r="J1096" s="15" cm="1">
        <f t="array" ref="J1096">_xlfn.IFS(B1096=$N$4,I1096*$Q$4,B1096=$N$5,I1096*$Q$5,B1096=$N$6,I1096*$Q$6,B1096=$N$7,I1096*$Q$7,B1096=$N$8,I1096*$Q$8,B1096=$N$9,I1096*$Q$9,B1096=$N$10,I1096*$Q$10)</f>
        <v>543642.64211030793</v>
      </c>
      <c r="K1096" s="4">
        <f>SUM(H1096,J1096)</f>
        <v>550583.4821103079</v>
      </c>
      <c r="M1096">
        <v>1735770</v>
      </c>
    </row>
    <row r="1097" spans="1:13" x14ac:dyDescent="0.2">
      <c r="A1097">
        <v>1735770</v>
      </c>
      <c r="B1097">
        <v>2021</v>
      </c>
      <c r="C1097" t="s">
        <v>5</v>
      </c>
      <c r="D1097" t="s">
        <v>6</v>
      </c>
      <c r="E1097" t="s">
        <v>7</v>
      </c>
      <c r="F1097" t="s">
        <v>2232</v>
      </c>
      <c r="G1097" s="8" t="s">
        <v>2231</v>
      </c>
      <c r="H1097" s="11">
        <v>6254.21</v>
      </c>
      <c r="I1097" cm="1">
        <f t="array" ref="I1097">_xlfn.IFS(B1097=$N$4,H1097/$O$4,B1097=$N$5,H1097/$O$5,B1097=$N$6,H1097/$O$6,B1097=$N$7,H1097/$O$7,B1097=$N$8,H1097/$O$8,B1097=$N$9,H1097/$O$9,B1097=$N$10,H1097/$O$10)</f>
        <v>1.0196559472856463E-4</v>
      </c>
      <c r="J1097" s="15" cm="1">
        <f t="array" ref="J1097">_xlfn.IFS(B1097=$N$4,I1097*$Q$4,B1097=$N$5,I1097*$Q$5,B1097=$N$6,I1097*$Q$6,B1097=$N$7,I1097*$Q$7,B1097=$N$8,I1097*$Q$8,B1097=$N$9,I1097*$Q$9,B1097=$N$10,I1097*$Q$10)</f>
        <v>524169.26690995804</v>
      </c>
      <c r="K1097" s="4">
        <f>SUM(H1097,J1097)</f>
        <v>530423.47690995806</v>
      </c>
      <c r="M1097">
        <v>1735770</v>
      </c>
    </row>
    <row r="1098" spans="1:13" x14ac:dyDescent="0.2">
      <c r="A1098">
        <v>1735770</v>
      </c>
      <c r="B1098">
        <v>2022</v>
      </c>
      <c r="C1098" t="s">
        <v>5</v>
      </c>
      <c r="D1098" t="s">
        <v>6</v>
      </c>
      <c r="E1098" t="s">
        <v>7</v>
      </c>
      <c r="F1098" t="s">
        <v>2232</v>
      </c>
      <c r="G1098" t="s">
        <v>2231</v>
      </c>
      <c r="H1098">
        <v>6577.96</v>
      </c>
      <c r="I1098" cm="1">
        <f t="array" ref="I1098">_xlfn.IFS(B1098=$N$4,H1098/$O$4,B1098=$N$5,H1098/$O$5,B1098=$N$6,H1098/$O$6,B1098=$N$7,H1098/$O$7,B1098=$N$8,H1098/$O$8,B1098=$N$9,H1098/$O$9,B1098=$N$10,H1098/$O$10)</f>
        <v>9.7258211464141333E-5</v>
      </c>
      <c r="J1098" s="15" cm="1">
        <f t="array" ref="J1098">_xlfn.IFS(B1098=$N$4,I1098*$Q$4,B1098=$N$5,I1098*$Q$5,B1098=$N$6,I1098*$Q$6,B1098=$N$7,I1098*$Q$7,B1098=$N$8,I1098*$Q$8,B1098=$N$9,I1098*$Q$9,B1098=$N$10,I1098*$Q$10)</f>
        <v>570594.45906747773</v>
      </c>
      <c r="K1098" s="4">
        <f>SUM(H1098,J1098)</f>
        <v>577172.41906747769</v>
      </c>
      <c r="M1098">
        <v>1735770</v>
      </c>
    </row>
    <row r="1099" spans="1:13" x14ac:dyDescent="0.2">
      <c r="A1099">
        <v>1735640</v>
      </c>
      <c r="B1099">
        <v>2016</v>
      </c>
      <c r="C1099" t="s">
        <v>5</v>
      </c>
      <c r="D1099" t="s">
        <v>6</v>
      </c>
      <c r="E1099" t="s">
        <v>7</v>
      </c>
      <c r="F1099" t="s">
        <v>427</v>
      </c>
      <c r="G1099" s="9" t="s">
        <v>426</v>
      </c>
      <c r="H1099" s="10">
        <v>43365.26</v>
      </c>
      <c r="I1099" cm="1">
        <f t="array" ref="I1099">_xlfn.IFS(B1099=$N$4,H1099/$O$4,B1099=$N$5,H1099/$O$5,B1099=$N$6,H1099/$O$6,B1099=$N$7,H1099/$O$7,B1099=$N$8,H1099/$O$8,B1099=$N$9,H1099/$O$9,B1099=$N$10,H1099/$O$10)</f>
        <v>3.3297020459630098E-4</v>
      </c>
      <c r="J1099" s="15" cm="1">
        <f t="array" ref="J1099">_xlfn.IFS(B1099=$N$4,I1099*$Q$4,B1099=$N$5,I1099*$Q$5,B1099=$N$6,I1099*$Q$6,B1099=$N$7,I1099*$Q$7,B1099=$N$8,I1099*$Q$8,B1099=$N$9,I1099*$Q$9,B1099=$N$10,I1099*$Q$10)</f>
        <v>1246130.7502030141</v>
      </c>
      <c r="K1099" s="4">
        <f>SUM(H1099,J1099)</f>
        <v>1289496.0102030141</v>
      </c>
      <c r="M1099">
        <v>1735640</v>
      </c>
    </row>
    <row r="1100" spans="1:13" x14ac:dyDescent="0.2">
      <c r="A1100">
        <v>1735640</v>
      </c>
      <c r="B1100">
        <v>2017</v>
      </c>
      <c r="C1100" t="s">
        <v>5</v>
      </c>
      <c r="D1100" t="s">
        <v>6</v>
      </c>
      <c r="E1100" t="s">
        <v>7</v>
      </c>
      <c r="F1100" t="s">
        <v>427</v>
      </c>
      <c r="G1100" s="8" t="s">
        <v>426</v>
      </c>
      <c r="H1100" s="11">
        <v>45039.89</v>
      </c>
      <c r="I1100" cm="1">
        <f t="array" ref="I1100">_xlfn.IFS(B1100=$N$4,H1100/$O$4,B1100=$N$5,H1100/$O$5,B1100=$N$6,H1100/$O$6,B1100=$N$7,H1100/$O$7,B1100=$N$8,H1100/$O$8,B1100=$N$9,H1100/$O$9,B1100=$N$10,H1100/$O$10)</f>
        <v>3.3712342860934278E-4</v>
      </c>
      <c r="J1100" s="15" cm="1">
        <f t="array" ref="J1100">_xlfn.IFS(B1100=$N$4,I1100*$Q$4,B1100=$N$5,I1100*$Q$5,B1100=$N$6,I1100*$Q$6,B1100=$N$7,I1100*$Q$7,B1100=$N$8,I1100*$Q$8,B1100=$N$9,I1100*$Q$9,B1100=$N$10,I1100*$Q$10)</f>
        <v>1343896.5978907021</v>
      </c>
      <c r="K1100" s="4">
        <f>SUM(H1100,J1100)</f>
        <v>1388936.487890702</v>
      </c>
      <c r="M1100">
        <v>1735640</v>
      </c>
    </row>
    <row r="1101" spans="1:13" x14ac:dyDescent="0.2">
      <c r="A1101">
        <v>1735640</v>
      </c>
      <c r="B1101">
        <v>2018</v>
      </c>
      <c r="C1101" t="s">
        <v>5</v>
      </c>
      <c r="D1101" t="s">
        <v>6</v>
      </c>
      <c r="E1101" t="s">
        <v>7</v>
      </c>
      <c r="F1101" t="s">
        <v>427</v>
      </c>
      <c r="G1101" s="8" t="s">
        <v>426</v>
      </c>
      <c r="H1101" s="11">
        <v>48802.27</v>
      </c>
      <c r="I1101" cm="1">
        <f t="array" ref="I1101">_xlfn.IFS(B1101=$N$4,H1101/$O$4,B1101=$N$5,H1101/$O$5,B1101=$N$6,H1101/$O$6,B1101=$N$7,H1101/$O$7,B1101=$N$8,H1101/$O$8,B1101=$N$9,H1101/$O$9,B1101=$N$10,H1101/$O$10)</f>
        <v>8.1637551414207585E-4</v>
      </c>
      <c r="J1101" s="15" cm="1">
        <f t="array" ref="J1101">_xlfn.IFS(B1101=$N$4,I1101*$Q$4,B1101=$N$5,I1101*$Q$5,B1101=$N$6,I1101*$Q$6,B1101=$N$7,I1101*$Q$7,B1101=$N$8,I1101*$Q$8,B1101=$N$9,I1101*$Q$9,B1101=$N$10,I1101*$Q$10)</f>
        <v>3343160.0696135024</v>
      </c>
      <c r="K1101" s="4">
        <f>SUM(H1101,J1101)</f>
        <v>3391962.3396135024</v>
      </c>
      <c r="M1101">
        <v>1735640</v>
      </c>
    </row>
    <row r="1102" spans="1:13" x14ac:dyDescent="0.2">
      <c r="A1102">
        <v>1735640</v>
      </c>
      <c r="B1102">
        <v>2019</v>
      </c>
      <c r="C1102" t="s">
        <v>5</v>
      </c>
      <c r="D1102" t="s">
        <v>6</v>
      </c>
      <c r="E1102" t="s">
        <v>7</v>
      </c>
      <c r="F1102" t="s">
        <v>427</v>
      </c>
      <c r="G1102" s="25" t="s">
        <v>426</v>
      </c>
      <c r="H1102" s="26">
        <v>49729.81</v>
      </c>
      <c r="I1102" cm="1">
        <f t="array" ref="I1102">_xlfn.IFS(B1102=$N$4,H1102/$O$4,B1102=$N$5,H1102/$O$5,B1102=$N$6,H1102/$O$6,B1102=$N$7,H1102/$O$7,B1102=$N$8,H1102/$O$8,B1102=$N$9,H1102/$O$9,B1102=$N$10,H1102/$O$10)</f>
        <v>7.924764687177124E-4</v>
      </c>
      <c r="J1102" s="15" cm="1">
        <f t="array" ref="J1102">_xlfn.IFS(B1102=$N$4,I1102*$Q$4,B1102=$N$5,I1102*$Q$5,B1102=$N$6,I1102*$Q$6,B1102=$N$7,I1102*$Q$7,B1102=$N$8,I1102*$Q$8,B1102=$N$9,I1102*$Q$9,B1102=$N$10,I1102*$Q$10)</f>
        <v>3539216.3072163942</v>
      </c>
      <c r="K1102" s="4">
        <f>SUM(H1102,J1102)</f>
        <v>3588946.1172163943</v>
      </c>
      <c r="M1102">
        <v>1735640</v>
      </c>
    </row>
    <row r="1103" spans="1:13" x14ac:dyDescent="0.2">
      <c r="A1103">
        <v>1735640</v>
      </c>
      <c r="B1103">
        <v>2020</v>
      </c>
      <c r="C1103" t="s">
        <v>5</v>
      </c>
      <c r="D1103" t="s">
        <v>6</v>
      </c>
      <c r="E1103" t="s">
        <v>7</v>
      </c>
      <c r="F1103" t="s">
        <v>427</v>
      </c>
      <c r="G1103" s="8" t="s">
        <v>426</v>
      </c>
      <c r="H1103" s="11">
        <v>51126.3</v>
      </c>
      <c r="I1103" cm="1">
        <f t="array" ref="I1103">_xlfn.IFS(B1103=$N$4,H1103/$O$4,B1103=$N$5,H1103/$O$5,B1103=$N$6,H1103/$O$6,B1103=$N$7,H1103/$O$7,B1103=$N$8,H1103/$O$8,B1103=$N$9,H1103/$O$9,B1103=$N$10,H1103/$O$10)</f>
        <v>8.3193468058093535E-4</v>
      </c>
      <c r="J1103" s="15" cm="1">
        <f t="array" ref="J1103">_xlfn.IFS(B1103=$N$4,I1103*$Q$4,B1103=$N$5,I1103*$Q$5,B1103=$N$6,I1103*$Q$6,B1103=$N$7,I1103*$Q$7,B1103=$N$8,I1103*$Q$8,B1103=$N$9,I1103*$Q$9,B1103=$N$10,I1103*$Q$10)</f>
        <v>4004477.3850606321</v>
      </c>
      <c r="K1103" s="4">
        <f>SUM(H1103,J1103)</f>
        <v>4055603.6850606319</v>
      </c>
      <c r="M1103">
        <v>1735640</v>
      </c>
    </row>
    <row r="1104" spans="1:13" x14ac:dyDescent="0.2">
      <c r="A1104">
        <v>1735640</v>
      </c>
      <c r="B1104">
        <v>2021</v>
      </c>
      <c r="C1104" t="s">
        <v>5</v>
      </c>
      <c r="D1104" t="s">
        <v>6</v>
      </c>
      <c r="E1104" t="s">
        <v>7</v>
      </c>
      <c r="F1104" t="s">
        <v>427</v>
      </c>
      <c r="G1104" s="8" t="s">
        <v>426</v>
      </c>
      <c r="H1104" s="11">
        <v>52540.59</v>
      </c>
      <c r="I1104" cm="1">
        <f t="array" ref="I1104">_xlfn.IFS(B1104=$N$4,H1104/$O$4,B1104=$N$5,H1104/$O$5,B1104=$N$6,H1104/$O$6,B1104=$N$7,H1104/$O$7,B1104=$N$8,H1104/$O$8,B1104=$N$9,H1104/$O$9,B1104=$N$10,H1104/$O$10)</f>
        <v>8.5659619787945647E-4</v>
      </c>
      <c r="J1104" s="15" cm="1">
        <f t="array" ref="J1104">_xlfn.IFS(B1104=$N$4,I1104*$Q$4,B1104=$N$5,I1104*$Q$5,B1104=$N$6,I1104*$Q$6,B1104=$N$7,I1104*$Q$7,B1104=$N$8,I1104*$Q$8,B1104=$N$9,I1104*$Q$9,B1104=$N$10,I1104*$Q$10)</f>
        <v>4403459.8363848785</v>
      </c>
      <c r="K1104" s="4">
        <f>SUM(H1104,J1104)</f>
        <v>4456000.4263848783</v>
      </c>
      <c r="M1104">
        <v>1735640</v>
      </c>
    </row>
    <row r="1105" spans="1:13" x14ac:dyDescent="0.2">
      <c r="A1105">
        <v>1735640</v>
      </c>
      <c r="B1105">
        <v>2022</v>
      </c>
      <c r="C1105" t="s">
        <v>5</v>
      </c>
      <c r="D1105" t="s">
        <v>6</v>
      </c>
      <c r="E1105" t="s">
        <v>7</v>
      </c>
      <c r="F1105" t="s">
        <v>427</v>
      </c>
      <c r="G1105" t="s">
        <v>426</v>
      </c>
      <c r="H1105">
        <v>52399.97</v>
      </c>
      <c r="I1105" cm="1">
        <f t="array" ref="I1105">_xlfn.IFS(B1105=$N$4,H1105/$O$4,B1105=$N$5,H1105/$O$5,B1105=$N$6,H1105/$O$6,B1105=$N$7,H1105/$O$7,B1105=$N$8,H1105/$O$8,B1105=$N$9,H1105/$O$9,B1105=$N$10,H1105/$O$10)</f>
        <v>7.7475803485802007E-4</v>
      </c>
      <c r="J1105" s="15" cm="1">
        <f t="array" ref="J1105">_xlfn.IFS(B1105=$N$4,I1105*$Q$4,B1105=$N$5,I1105*$Q$5,B1105=$N$6,I1105*$Q$6,B1105=$N$7,I1105*$Q$7,B1105=$N$8,I1105*$Q$8,B1105=$N$9,I1105*$Q$9,B1105=$N$10,I1105*$Q$10)</f>
        <v>4545350.311844714</v>
      </c>
      <c r="K1105" s="4">
        <f>SUM(H1105,J1105)</f>
        <v>4597750.2818447137</v>
      </c>
      <c r="M1105">
        <v>1735640</v>
      </c>
    </row>
    <row r="1106" spans="1:13" x14ac:dyDescent="0.2">
      <c r="A1106">
        <v>1735610</v>
      </c>
      <c r="B1106">
        <v>2016</v>
      </c>
      <c r="C1106" t="s">
        <v>5</v>
      </c>
      <c r="D1106" t="s">
        <v>6</v>
      </c>
      <c r="E1106" t="s">
        <v>7</v>
      </c>
      <c r="F1106" t="s">
        <v>1558</v>
      </c>
      <c r="G1106" s="9" t="s">
        <v>1557</v>
      </c>
      <c r="H1106" s="10">
        <v>11974.26</v>
      </c>
      <c r="I1106" cm="1">
        <f t="array" ref="I1106">_xlfn.IFS(B1106=$N$4,H1106/$O$4,B1106=$N$5,H1106/$O$5,B1106=$N$6,H1106/$O$6,B1106=$N$7,H1106/$O$7,B1106=$N$8,H1106/$O$8,B1106=$N$9,H1106/$O$9,B1106=$N$10,H1106/$O$10)</f>
        <v>9.1941609530054772E-5</v>
      </c>
      <c r="J1106" s="15" cm="1">
        <f t="array" ref="J1106">_xlfn.IFS(B1106=$N$4,I1106*$Q$4,B1106=$N$5,I1106*$Q$5,B1106=$N$6,I1106*$Q$6,B1106=$N$7,I1106*$Q$7,B1106=$N$8,I1106*$Q$8,B1106=$N$9,I1106*$Q$9,B1106=$N$10,I1106*$Q$10)</f>
        <v>344088.64600202889</v>
      </c>
      <c r="K1106" s="4">
        <f>SUM(H1106,J1106)</f>
        <v>356062.9060020289</v>
      </c>
      <c r="M1106">
        <v>1735610</v>
      </c>
    </row>
    <row r="1107" spans="1:13" x14ac:dyDescent="0.2">
      <c r="A1107">
        <v>1735610</v>
      </c>
      <c r="B1107">
        <v>2017</v>
      </c>
      <c r="C1107" t="s">
        <v>5</v>
      </c>
      <c r="D1107" t="s">
        <v>6</v>
      </c>
      <c r="E1107" t="s">
        <v>7</v>
      </c>
      <c r="F1107" t="s">
        <v>1558</v>
      </c>
      <c r="G1107" s="8" t="s">
        <v>1557</v>
      </c>
      <c r="H1107" s="11">
        <v>12305.5</v>
      </c>
      <c r="I1107" cm="1">
        <f t="array" ref="I1107">_xlfn.IFS(B1107=$N$4,H1107/$O$4,B1107=$N$5,H1107/$O$5,B1107=$N$6,H1107/$O$6,B1107=$N$7,H1107/$O$7,B1107=$N$8,H1107/$O$8,B1107=$N$9,H1107/$O$9,B1107=$N$10,H1107/$O$10)</f>
        <v>9.2106627053313572E-5</v>
      </c>
      <c r="J1107" s="15" cm="1">
        <f t="array" ref="J1107">_xlfn.IFS(B1107=$N$4,I1107*$Q$4,B1107=$N$5,I1107*$Q$5,B1107=$N$6,I1107*$Q$6,B1107=$N$7,I1107*$Q$7,B1107=$N$8,I1107*$Q$8,B1107=$N$9,I1107*$Q$9,B1107=$N$10,I1107*$Q$10)</f>
        <v>367170.51452266058</v>
      </c>
      <c r="K1107" s="4">
        <f>SUM(H1107,J1107)</f>
        <v>379476.01452266058</v>
      </c>
      <c r="M1107">
        <v>1735610</v>
      </c>
    </row>
    <row r="1108" spans="1:13" x14ac:dyDescent="0.2">
      <c r="A1108">
        <v>1735610</v>
      </c>
      <c r="B1108">
        <v>2018</v>
      </c>
      <c r="C1108" t="s">
        <v>5</v>
      </c>
      <c r="D1108" t="s">
        <v>6</v>
      </c>
      <c r="E1108" t="s">
        <v>7</v>
      </c>
      <c r="F1108" t="s">
        <v>1558</v>
      </c>
      <c r="G1108" s="8" t="s">
        <v>1557</v>
      </c>
      <c r="H1108" s="11">
        <v>13107.93</v>
      </c>
      <c r="I1108" cm="1">
        <f t="array" ref="I1108">_xlfn.IFS(B1108=$N$4,H1108/$O$4,B1108=$N$5,H1108/$O$5,B1108=$N$6,H1108/$O$6,B1108=$N$7,H1108/$O$7,B1108=$N$8,H1108/$O$8,B1108=$N$9,H1108/$O$9,B1108=$N$10,H1108/$O$10)</f>
        <v>2.1927244558682087E-4</v>
      </c>
      <c r="J1108" s="15" cm="1">
        <f t="array" ref="J1108">_xlfn.IFS(B1108=$N$4,I1108*$Q$4,B1108=$N$5,I1108*$Q$5,B1108=$N$6,I1108*$Q$6,B1108=$N$7,I1108*$Q$7,B1108=$N$8,I1108*$Q$8,B1108=$N$9,I1108*$Q$9,B1108=$N$10,I1108*$Q$10)</f>
        <v>897948.15223326534</v>
      </c>
      <c r="K1108" s="4">
        <f>SUM(H1108,J1108)</f>
        <v>911056.08223326539</v>
      </c>
      <c r="M1108">
        <v>1735610</v>
      </c>
    </row>
    <row r="1109" spans="1:13" x14ac:dyDescent="0.2">
      <c r="A1109">
        <v>1735610</v>
      </c>
      <c r="B1109">
        <v>2019</v>
      </c>
      <c r="C1109" t="s">
        <v>5</v>
      </c>
      <c r="D1109" t="s">
        <v>6</v>
      </c>
      <c r="E1109" t="s">
        <v>7</v>
      </c>
      <c r="F1109" t="s">
        <v>1558</v>
      </c>
      <c r="G1109" s="25" t="s">
        <v>1557</v>
      </c>
      <c r="H1109" s="26">
        <v>13402.84</v>
      </c>
      <c r="I1109" cm="1">
        <f t="array" ref="I1109">_xlfn.IFS(B1109=$N$4,H1109/$O$4,B1109=$N$5,H1109/$O$5,B1109=$N$6,H1109/$O$6,B1109=$N$7,H1109/$O$7,B1109=$N$8,H1109/$O$8,B1109=$N$9,H1109/$O$9,B1109=$N$10,H1109/$O$10)</f>
        <v>2.1358286536764376E-4</v>
      </c>
      <c r="J1109" s="15" cm="1">
        <f t="array" ref="J1109">_xlfn.IFS(B1109=$N$4,I1109*$Q$4,B1109=$N$5,I1109*$Q$5,B1109=$N$6,I1109*$Q$6,B1109=$N$7,I1109*$Q$7,B1109=$N$8,I1109*$Q$8,B1109=$N$9,I1109*$Q$9,B1109=$N$10,I1109*$Q$10)</f>
        <v>953865.49618854723</v>
      </c>
      <c r="K1109" s="4">
        <f>SUM(H1109,J1109)</f>
        <v>967268.3361885472</v>
      </c>
      <c r="M1109">
        <v>1735610</v>
      </c>
    </row>
    <row r="1110" spans="1:13" x14ac:dyDescent="0.2">
      <c r="A1110">
        <v>1735610</v>
      </c>
      <c r="B1110">
        <v>2020</v>
      </c>
      <c r="C1110" t="s">
        <v>5</v>
      </c>
      <c r="D1110" t="s">
        <v>6</v>
      </c>
      <c r="E1110" t="s">
        <v>7</v>
      </c>
      <c r="F1110" t="s">
        <v>1558</v>
      </c>
      <c r="G1110" s="8" t="s">
        <v>1557</v>
      </c>
      <c r="H1110" s="11">
        <v>13742.07</v>
      </c>
      <c r="I1110" cm="1">
        <f t="array" ref="I1110">_xlfn.IFS(B1110=$N$4,H1110/$O$4,B1110=$N$5,H1110/$O$5,B1110=$N$6,H1110/$O$6,B1110=$N$7,H1110/$O$7,B1110=$N$8,H1110/$O$8,B1110=$N$9,H1110/$O$9,B1110=$N$10,H1110/$O$10)</f>
        <v>2.2361298619244602E-4</v>
      </c>
      <c r="J1110" s="15" cm="1">
        <f t="array" ref="J1110">_xlfn.IFS(B1110=$N$4,I1110*$Q$4,B1110=$N$5,I1110*$Q$5,B1110=$N$6,I1110*$Q$6,B1110=$N$7,I1110*$Q$7,B1110=$N$8,I1110*$Q$8,B1110=$N$9,I1110*$Q$9,B1110=$N$10,I1110*$Q$10)</f>
        <v>1076350.3038342332</v>
      </c>
      <c r="K1110" s="4">
        <f>SUM(H1110,J1110)</f>
        <v>1090092.3738342333</v>
      </c>
      <c r="M1110">
        <v>1735610</v>
      </c>
    </row>
    <row r="1111" spans="1:13" x14ac:dyDescent="0.2">
      <c r="A1111">
        <v>1735610</v>
      </c>
      <c r="B1111">
        <v>2021</v>
      </c>
      <c r="C1111" t="s">
        <v>5</v>
      </c>
      <c r="D1111" t="s">
        <v>6</v>
      </c>
      <c r="E1111" t="s">
        <v>7</v>
      </c>
      <c r="F1111" t="s">
        <v>1558</v>
      </c>
      <c r="G1111" s="8" t="s">
        <v>1557</v>
      </c>
      <c r="H1111" s="11">
        <v>14693.29</v>
      </c>
      <c r="I1111" cm="1">
        <f t="array" ref="I1111">_xlfn.IFS(B1111=$N$4,H1111/$O$4,B1111=$N$5,H1111/$O$5,B1111=$N$6,H1111/$O$6,B1111=$N$7,H1111/$O$7,B1111=$N$8,H1111/$O$8,B1111=$N$9,H1111/$O$9,B1111=$N$10,H1111/$O$10)</f>
        <v>2.3955224614607943E-4</v>
      </c>
      <c r="J1111" s="15" cm="1">
        <f t="array" ref="J1111">_xlfn.IFS(B1111=$N$4,I1111*$Q$4,B1111=$N$5,I1111*$Q$5,B1111=$N$6,I1111*$Q$6,B1111=$N$7,I1111*$Q$7,B1111=$N$8,I1111*$Q$8,B1111=$N$9,I1111*$Q$9,B1111=$N$10,I1111*$Q$10)</f>
        <v>1231453.8603269507</v>
      </c>
      <c r="K1111" s="4">
        <f>SUM(H1111,J1111)</f>
        <v>1246147.1503269507</v>
      </c>
      <c r="M1111">
        <v>1735610</v>
      </c>
    </row>
    <row r="1112" spans="1:13" x14ac:dyDescent="0.2">
      <c r="A1112">
        <v>1735610</v>
      </c>
      <c r="B1112">
        <v>2022</v>
      </c>
      <c r="C1112" t="s">
        <v>5</v>
      </c>
      <c r="D1112" t="s">
        <v>6</v>
      </c>
      <c r="E1112" t="s">
        <v>7</v>
      </c>
      <c r="F1112" t="s">
        <v>1558</v>
      </c>
      <c r="G1112" t="s">
        <v>1557</v>
      </c>
      <c r="H1112">
        <v>15206.06</v>
      </c>
      <c r="I1112" cm="1">
        <f t="array" ref="I1112">_xlfn.IFS(B1112=$N$4,H1112/$O$4,B1112=$N$5,H1112/$O$5,B1112=$N$6,H1112/$O$6,B1112=$N$7,H1112/$O$7,B1112=$N$8,H1112/$O$8,B1112=$N$9,H1112/$O$9,B1112=$N$10,H1112/$O$10)</f>
        <v>2.2482870054187329E-4</v>
      </c>
      <c r="J1112" s="15" cm="1">
        <f t="array" ref="J1112">_xlfn.IFS(B1112=$N$4,I1112*$Q$4,B1112=$N$5,I1112*$Q$5,B1112=$N$6,I1112*$Q$6,B1112=$N$7,I1112*$Q$7,B1112=$N$8,I1112*$Q$8,B1112=$N$9,I1112*$Q$9,B1112=$N$10,I1112*$Q$10)</f>
        <v>1319024.9834671554</v>
      </c>
      <c r="K1112" s="4">
        <f>SUM(H1112,J1112)</f>
        <v>1334231.0434671554</v>
      </c>
      <c r="M1112">
        <v>1735610</v>
      </c>
    </row>
    <row r="1113" spans="1:13" x14ac:dyDescent="0.2">
      <c r="A1113">
        <v>1735460</v>
      </c>
      <c r="B1113">
        <v>2016</v>
      </c>
      <c r="C1113" t="s">
        <v>5</v>
      </c>
      <c r="D1113" t="s">
        <v>6</v>
      </c>
      <c r="E1113" t="s">
        <v>7</v>
      </c>
      <c r="F1113" t="s">
        <v>723</v>
      </c>
      <c r="G1113" s="9" t="s">
        <v>722</v>
      </c>
      <c r="H1113" s="10">
        <v>373797.97</v>
      </c>
      <c r="I1113" cm="1">
        <f t="array" ref="I1113">_xlfn.IFS(B1113=$N$4,H1113/$O$4,B1113=$N$5,H1113/$O$5,B1113=$N$6,H1113/$O$6,B1113=$N$7,H1113/$O$7,B1113=$N$8,H1113/$O$8,B1113=$N$9,H1113/$O$9,B1113=$N$10,H1113/$O$10)</f>
        <v>2.870121995085051E-3</v>
      </c>
      <c r="J1113" s="15" cm="1">
        <f t="array" ref="J1113">_xlfn.IFS(B1113=$N$4,I1113*$Q$4,B1113=$N$5,I1113*$Q$5,B1113=$N$6,I1113*$Q$6,B1113=$N$7,I1113*$Q$7,B1113=$N$8,I1113*$Q$8,B1113=$N$9,I1113*$Q$9,B1113=$N$10,I1113*$Q$10)</f>
        <v>10741343.296003845</v>
      </c>
      <c r="K1113" s="4">
        <f>SUM(H1113,J1113)</f>
        <v>11115141.266003845</v>
      </c>
      <c r="M1113">
        <v>1735460</v>
      </c>
    </row>
    <row r="1114" spans="1:13" x14ac:dyDescent="0.2">
      <c r="A1114">
        <v>1735460</v>
      </c>
      <c r="B1114">
        <v>2017</v>
      </c>
      <c r="C1114" t="s">
        <v>5</v>
      </c>
      <c r="D1114" t="s">
        <v>6</v>
      </c>
      <c r="E1114" t="s">
        <v>7</v>
      </c>
      <c r="F1114" t="s">
        <v>723</v>
      </c>
      <c r="G1114" s="8" t="s">
        <v>722</v>
      </c>
      <c r="H1114" s="11">
        <v>279835.94</v>
      </c>
      <c r="I1114" cm="1">
        <f t="array" ref="I1114">_xlfn.IFS(B1114=$N$4,H1114/$O$4,B1114=$N$5,H1114/$O$5,B1114=$N$6,H1114/$O$6,B1114=$N$7,H1114/$O$7,B1114=$N$8,H1114/$O$8,B1114=$N$9,H1114/$O$9,B1114=$N$10,H1114/$O$10)</f>
        <v>2.0945710911131963E-3</v>
      </c>
      <c r="J1114" s="15" cm="1">
        <f t="array" ref="J1114">_xlfn.IFS(B1114=$N$4,I1114*$Q$4,B1114=$N$5,I1114*$Q$5,B1114=$N$6,I1114*$Q$6,B1114=$N$7,I1114*$Q$7,B1114=$N$8,I1114*$Q$8,B1114=$N$9,I1114*$Q$9,B1114=$N$10,I1114*$Q$10)</f>
        <v>8349722.1625884678</v>
      </c>
      <c r="K1114" s="4">
        <f>SUM(H1114,J1114)</f>
        <v>8629558.1025884673</v>
      </c>
      <c r="M1114">
        <v>1735460</v>
      </c>
    </row>
    <row r="1115" spans="1:13" x14ac:dyDescent="0.2">
      <c r="A1115">
        <v>1735460</v>
      </c>
      <c r="B1115">
        <v>2018</v>
      </c>
      <c r="C1115" t="s">
        <v>5</v>
      </c>
      <c r="D1115" t="s">
        <v>6</v>
      </c>
      <c r="E1115" t="s">
        <v>7</v>
      </c>
      <c r="F1115" t="s">
        <v>723</v>
      </c>
      <c r="G1115" s="8" t="s">
        <v>722</v>
      </c>
      <c r="H1115" s="11">
        <v>50520.05</v>
      </c>
      <c r="I1115" cm="1">
        <f t="array" ref="I1115">_xlfn.IFS(B1115=$N$4,H1115/$O$4,B1115=$N$5,H1115/$O$5,B1115=$N$6,H1115/$O$6,B1115=$N$7,H1115/$O$7,B1115=$N$8,H1115/$O$8,B1115=$N$9,H1115/$O$9,B1115=$N$10,H1115/$O$10)</f>
        <v>8.4511093015208886E-4</v>
      </c>
      <c r="J1115" s="15" cm="1">
        <f t="array" ref="J1115">_xlfn.IFS(B1115=$N$4,I1115*$Q$4,B1115=$N$5,I1115*$Q$5,B1115=$N$6,I1115*$Q$6,B1115=$N$7,I1115*$Q$7,B1115=$N$8,I1115*$Q$8,B1115=$N$9,I1115*$Q$9,B1115=$N$10,I1115*$Q$10)</f>
        <v>3460835.2003887859</v>
      </c>
      <c r="K1115" s="4">
        <f>SUM(H1115,J1115)</f>
        <v>3511355.2503887857</v>
      </c>
      <c r="M1115">
        <v>1735460</v>
      </c>
    </row>
    <row r="1116" spans="1:13" x14ac:dyDescent="0.2">
      <c r="A1116">
        <v>1735460</v>
      </c>
      <c r="B1116">
        <v>2019</v>
      </c>
      <c r="C1116" t="s">
        <v>5</v>
      </c>
      <c r="D1116" t="s">
        <v>6</v>
      </c>
      <c r="E1116" t="s">
        <v>7</v>
      </c>
      <c r="F1116" t="s">
        <v>723</v>
      </c>
      <c r="G1116" s="25" t="s">
        <v>722</v>
      </c>
      <c r="H1116" s="26">
        <v>51951.37</v>
      </c>
      <c r="I1116" cm="1">
        <f t="array" ref="I1116">_xlfn.IFS(B1116=$N$4,H1116/$O$4,B1116=$N$5,H1116/$O$5,B1116=$N$6,H1116/$O$6,B1116=$N$7,H1116/$O$7,B1116=$N$8,H1116/$O$8,B1116=$N$9,H1116/$O$9,B1116=$N$10,H1116/$O$10)</f>
        <v>8.278784544450764E-4</v>
      </c>
      <c r="J1116" s="15" cm="1">
        <f t="array" ref="J1116">_xlfn.IFS(B1116=$N$4,I1116*$Q$4,B1116=$N$5,I1116*$Q$5,B1116=$N$6,I1116*$Q$6,B1116=$N$7,I1116*$Q$7,B1116=$N$8,I1116*$Q$8,B1116=$N$9,I1116*$Q$9,B1116=$N$10,I1116*$Q$10)</f>
        <v>3697322.3080126904</v>
      </c>
      <c r="K1116" s="4">
        <f>SUM(H1116,J1116)</f>
        <v>3749273.6780126905</v>
      </c>
      <c r="M1116">
        <v>1735460</v>
      </c>
    </row>
    <row r="1117" spans="1:13" x14ac:dyDescent="0.2">
      <c r="A1117">
        <v>1735460</v>
      </c>
      <c r="B1117">
        <v>2020</v>
      </c>
      <c r="C1117" t="s">
        <v>5</v>
      </c>
      <c r="D1117" t="s">
        <v>6</v>
      </c>
      <c r="E1117" t="s">
        <v>7</v>
      </c>
      <c r="F1117" t="s">
        <v>723</v>
      </c>
      <c r="G1117" s="8" t="s">
        <v>722</v>
      </c>
      <c r="H1117" s="11">
        <v>59929.85</v>
      </c>
      <c r="I1117" cm="1">
        <f t="array" ref="I1117">_xlfn.IFS(B1117=$N$4,H1117/$O$4,B1117=$N$5,H1117/$O$5,B1117=$N$6,H1117/$O$6,B1117=$N$7,H1117/$O$7,B1117=$N$8,H1117/$O$8,B1117=$N$9,H1117/$O$9,B1117=$N$10,H1117/$O$10)</f>
        <v>9.7518734226833084E-4</v>
      </c>
      <c r="J1117" s="15" cm="1">
        <f t="array" ref="J1117">_xlfn.IFS(B1117=$N$4,I1117*$Q$4,B1117=$N$5,I1117*$Q$5,B1117=$N$6,I1117*$Q$6,B1117=$N$7,I1117*$Q$7,B1117=$N$8,I1117*$Q$8,B1117=$N$9,I1117*$Q$9,B1117=$N$10,I1117*$Q$10)</f>
        <v>4694017.1499810452</v>
      </c>
      <c r="K1117" s="4">
        <f>SUM(H1117,J1117)</f>
        <v>4753946.9999810448</v>
      </c>
      <c r="M1117">
        <v>1735460</v>
      </c>
    </row>
    <row r="1118" spans="1:13" x14ac:dyDescent="0.2">
      <c r="A1118">
        <v>1735460</v>
      </c>
      <c r="B1118">
        <v>2021</v>
      </c>
      <c r="C1118" t="s">
        <v>5</v>
      </c>
      <c r="D1118" t="s">
        <v>6</v>
      </c>
      <c r="E1118" t="s">
        <v>7</v>
      </c>
      <c r="F1118" t="s">
        <v>723</v>
      </c>
      <c r="G1118" s="8" t="s">
        <v>722</v>
      </c>
      <c r="H1118" s="11">
        <v>51054.28</v>
      </c>
      <c r="I1118" cm="1">
        <f t="array" ref="I1118">_xlfn.IFS(B1118=$N$4,H1118/$O$4,B1118=$N$5,H1118/$O$5,B1118=$N$6,H1118/$O$6,B1118=$N$7,H1118/$O$7,B1118=$N$8,H1118/$O$8,B1118=$N$9,H1118/$O$9,B1118=$N$10,H1118/$O$10)</f>
        <v>8.3236412330872525E-4</v>
      </c>
      <c r="J1118" s="15" cm="1">
        <f t="array" ref="J1118">_xlfn.IFS(B1118=$N$4,I1118*$Q$4,B1118=$N$5,I1118*$Q$5,B1118=$N$6,I1118*$Q$6,B1118=$N$7,I1118*$Q$7,B1118=$N$8,I1118*$Q$8,B1118=$N$9,I1118*$Q$9,B1118=$N$10,I1118*$Q$10)</f>
        <v>4278891.2620803798</v>
      </c>
      <c r="K1118" s="4">
        <f>SUM(H1118,J1118)</f>
        <v>4329945.54208038</v>
      </c>
      <c r="M1118">
        <v>1735460</v>
      </c>
    </row>
    <row r="1119" spans="1:13" x14ac:dyDescent="0.2">
      <c r="A1119">
        <v>1735460</v>
      </c>
      <c r="B1119">
        <v>2022</v>
      </c>
      <c r="C1119" t="s">
        <v>5</v>
      </c>
      <c r="D1119" t="s">
        <v>6</v>
      </c>
      <c r="E1119" t="s">
        <v>7</v>
      </c>
      <c r="F1119" t="s">
        <v>723</v>
      </c>
      <c r="G1119" t="s">
        <v>722</v>
      </c>
      <c r="H1119">
        <v>59465.85</v>
      </c>
      <c r="I1119" cm="1">
        <f t="array" ref="I1119">_xlfn.IFS(B1119=$N$4,H1119/$O$4,B1119=$N$5,H1119/$O$5,B1119=$N$6,H1119/$O$6,B1119=$N$7,H1119/$O$7,B1119=$N$8,H1119/$O$8,B1119=$N$9,H1119/$O$9,B1119=$N$10,H1119/$O$10)</f>
        <v>8.7923037145177358E-4</v>
      </c>
      <c r="J1119" s="15" cm="1">
        <f t="array" ref="J1119">_xlfn.IFS(B1119=$N$4,I1119*$Q$4,B1119=$N$5,I1119*$Q$5,B1119=$N$6,I1119*$Q$6,B1119=$N$7,I1119*$Q$7,B1119=$N$8,I1119*$Q$8,B1119=$N$9,I1119*$Q$9,B1119=$N$10,I1119*$Q$10)</f>
        <v>5158268.5990394847</v>
      </c>
      <c r="K1119" s="4">
        <f>SUM(H1119,J1119)</f>
        <v>5217734.4490394844</v>
      </c>
      <c r="M1119">
        <v>1735460</v>
      </c>
    </row>
    <row r="1120" spans="1:13" x14ac:dyDescent="0.2">
      <c r="A1120">
        <v>1735400</v>
      </c>
      <c r="B1120">
        <v>2016</v>
      </c>
      <c r="C1120" t="s">
        <v>5</v>
      </c>
      <c r="D1120" t="s">
        <v>6</v>
      </c>
      <c r="E1120" t="s">
        <v>7</v>
      </c>
      <c r="F1120" t="s">
        <v>1274</v>
      </c>
      <c r="G1120" s="9" t="s">
        <v>1273</v>
      </c>
      <c r="H1120" s="10">
        <v>23785.200000000001</v>
      </c>
      <c r="I1120" cm="1">
        <f t="array" ref="I1120">_xlfn.IFS(B1120=$N$4,H1120/$O$4,B1120=$N$5,H1120/$O$5,B1120=$N$6,H1120/$O$6,B1120=$N$7,H1120/$O$7,B1120=$N$8,H1120/$O$8,B1120=$N$9,H1120/$O$9,B1120=$N$10,H1120/$O$10)</f>
        <v>1.8262920389186963E-4</v>
      </c>
      <c r="J1120" s="15" cm="1">
        <f t="array" ref="J1120">_xlfn.IFS(B1120=$N$4,I1120*$Q$4,B1120=$N$5,I1120*$Q$5,B1120=$N$6,I1120*$Q$6,B1120=$N$7,I1120*$Q$7,B1120=$N$8,I1120*$Q$8,B1120=$N$9,I1120*$Q$9,B1120=$N$10,I1120*$Q$10)</f>
        <v>683484.17880415637</v>
      </c>
      <c r="K1120" s="4">
        <f>SUM(H1120,J1120)</f>
        <v>707269.37880415632</v>
      </c>
      <c r="M1120">
        <v>1735400</v>
      </c>
    </row>
    <row r="1121" spans="1:13" x14ac:dyDescent="0.2">
      <c r="A1121">
        <v>1735400</v>
      </c>
      <c r="B1121">
        <v>2017</v>
      </c>
      <c r="C1121" t="s">
        <v>5</v>
      </c>
      <c r="D1121" t="s">
        <v>6</v>
      </c>
      <c r="E1121" t="s">
        <v>7</v>
      </c>
      <c r="F1121" t="s">
        <v>1274</v>
      </c>
      <c r="G1121" s="8" t="s">
        <v>1273</v>
      </c>
      <c r="H1121" s="11">
        <v>24657.46</v>
      </c>
      <c r="I1121" cm="1">
        <f t="array" ref="I1121">_xlfn.IFS(B1121=$N$4,H1121/$O$4,B1121=$N$5,H1121/$O$5,B1121=$N$6,H1121/$O$6,B1121=$N$7,H1121/$O$7,B1121=$N$8,H1121/$O$8,B1121=$N$9,H1121/$O$9,B1121=$N$10,H1121/$O$10)</f>
        <v>1.8456100705391875E-4</v>
      </c>
      <c r="J1121" s="15" cm="1">
        <f t="array" ref="J1121">_xlfn.IFS(B1121=$N$4,I1121*$Q$4,B1121=$N$5,I1121*$Q$5,B1121=$N$6,I1121*$Q$6,B1121=$N$7,I1121*$Q$7,B1121=$N$8,I1121*$Q$8,B1121=$N$9,I1121*$Q$9,B1121=$N$10,I1121*$Q$10)</f>
        <v>735727.29877062468</v>
      </c>
      <c r="K1121" s="4">
        <f>SUM(H1121,J1121)</f>
        <v>760384.75877062464</v>
      </c>
      <c r="M1121">
        <v>1735400</v>
      </c>
    </row>
    <row r="1122" spans="1:13" x14ac:dyDescent="0.2">
      <c r="A1122">
        <v>1735400</v>
      </c>
      <c r="B1122">
        <v>2018</v>
      </c>
      <c r="C1122" t="s">
        <v>5</v>
      </c>
      <c r="D1122" t="s">
        <v>6</v>
      </c>
      <c r="E1122" t="s">
        <v>7</v>
      </c>
      <c r="F1122" t="s">
        <v>1274</v>
      </c>
      <c r="G1122" s="8" t="s">
        <v>1273</v>
      </c>
      <c r="H1122" s="11">
        <v>20831.87</v>
      </c>
      <c r="I1122" cm="1">
        <f t="array" ref="I1122">_xlfn.IFS(B1122=$N$4,H1122/$O$4,B1122=$N$5,H1122/$O$5,B1122=$N$6,H1122/$O$6,B1122=$N$7,H1122/$O$7,B1122=$N$8,H1122/$O$8,B1122=$N$9,H1122/$O$9,B1122=$N$10,H1122/$O$10)</f>
        <v>3.4848027728609521E-4</v>
      </c>
      <c r="J1122" s="15" cm="1">
        <f t="array" ref="J1122">_xlfn.IFS(B1122=$N$4,I1122*$Q$4,B1122=$N$5,I1122*$Q$5,B1122=$N$6,I1122*$Q$6,B1122=$N$7,I1122*$Q$7,B1122=$N$8,I1122*$Q$8,B1122=$N$9,I1122*$Q$9,B1122=$N$10,I1122*$Q$10)</f>
        <v>1427070.4202771599</v>
      </c>
      <c r="K1122" s="4">
        <f>SUM(H1122,J1122)</f>
        <v>1447902.29027716</v>
      </c>
      <c r="M1122">
        <v>1735400</v>
      </c>
    </row>
    <row r="1123" spans="1:13" x14ac:dyDescent="0.2">
      <c r="A1123">
        <v>1735400</v>
      </c>
      <c r="B1123">
        <v>2019</v>
      </c>
      <c r="C1123" t="s">
        <v>5</v>
      </c>
      <c r="D1123" t="s">
        <v>6</v>
      </c>
      <c r="E1123" t="s">
        <v>7</v>
      </c>
      <c r="F1123" t="s">
        <v>1274</v>
      </c>
      <c r="G1123" s="25" t="s">
        <v>1273</v>
      </c>
      <c r="H1123" s="26">
        <v>21326.84</v>
      </c>
      <c r="I1123" cm="1">
        <f t="array" ref="I1123">_xlfn.IFS(B1123=$N$4,H1123/$O$4,B1123=$N$5,H1123/$O$5,B1123=$N$6,H1123/$O$6,B1123=$N$7,H1123/$O$7,B1123=$N$8,H1123/$O$8,B1123=$N$9,H1123/$O$9,B1123=$N$10,H1123/$O$10)</f>
        <v>3.3985689573532769E-4</v>
      </c>
      <c r="J1123" s="15" cm="1">
        <f t="array" ref="J1123">_xlfn.IFS(B1123=$N$4,I1123*$Q$4,B1123=$N$5,I1123*$Q$5,B1123=$N$6,I1123*$Q$6,B1123=$N$7,I1123*$Q$7,B1123=$N$8,I1123*$Q$8,B1123=$N$9,I1123*$Q$9,B1123=$N$10,I1123*$Q$10)</f>
        <v>1517807.9286728599</v>
      </c>
      <c r="K1123" s="4">
        <f>SUM(H1123,J1123)</f>
        <v>1539134.76867286</v>
      </c>
      <c r="M1123">
        <v>1735400</v>
      </c>
    </row>
    <row r="1124" spans="1:13" x14ac:dyDescent="0.2">
      <c r="A1124">
        <v>1735400</v>
      </c>
      <c r="B1124">
        <v>2020</v>
      </c>
      <c r="C1124" t="s">
        <v>5</v>
      </c>
      <c r="D1124" t="s">
        <v>6</v>
      </c>
      <c r="E1124" t="s">
        <v>7</v>
      </c>
      <c r="F1124" t="s">
        <v>1274</v>
      </c>
      <c r="G1124" s="8" t="s">
        <v>1273</v>
      </c>
      <c r="H1124" s="11">
        <v>22190.55</v>
      </c>
      <c r="I1124" cm="1">
        <f t="array" ref="I1124">_xlfn.IFS(B1124=$N$4,H1124/$O$4,B1124=$N$5,H1124/$O$5,B1124=$N$6,H1124/$O$6,B1124=$N$7,H1124/$O$7,B1124=$N$8,H1124/$O$8,B1124=$N$9,H1124/$O$9,B1124=$N$10,H1124/$O$10)</f>
        <v>3.6108789656527608E-4</v>
      </c>
      <c r="J1124" s="15" cm="1">
        <f t="array" ref="J1124">_xlfn.IFS(B1124=$N$4,I1124*$Q$4,B1124=$N$5,I1124*$Q$5,B1124=$N$6,I1124*$Q$6,B1124=$N$7,I1124*$Q$7,B1124=$N$8,I1124*$Q$8,B1124=$N$9,I1124*$Q$9,B1124=$N$10,I1124*$Q$10)</f>
        <v>1738079.1419887065</v>
      </c>
      <c r="K1124" s="4">
        <f>SUM(H1124,J1124)</f>
        <v>1760269.6919887066</v>
      </c>
      <c r="M1124">
        <v>1735400</v>
      </c>
    </row>
    <row r="1125" spans="1:13" x14ac:dyDescent="0.2">
      <c r="A1125">
        <v>1735400</v>
      </c>
      <c r="B1125">
        <v>2021</v>
      </c>
      <c r="C1125" t="s">
        <v>5</v>
      </c>
      <c r="D1125" t="s">
        <v>6</v>
      </c>
      <c r="E1125" t="s">
        <v>7</v>
      </c>
      <c r="F1125" t="s">
        <v>1274</v>
      </c>
      <c r="G1125" s="8" t="s">
        <v>1273</v>
      </c>
      <c r="H1125" s="11">
        <v>23714.28</v>
      </c>
      <c r="I1125" cm="1">
        <f t="array" ref="I1125">_xlfn.IFS(B1125=$N$4,H1125/$O$4,B1125=$N$5,H1125/$O$5,B1125=$N$6,H1125/$O$6,B1125=$N$7,H1125/$O$7,B1125=$N$8,H1125/$O$8,B1125=$N$9,H1125/$O$9,B1125=$N$10,H1125/$O$10)</f>
        <v>3.8662607487751542E-4</v>
      </c>
      <c r="J1125" s="15" cm="1">
        <f t="array" ref="J1125">_xlfn.IFS(B1125=$N$4,I1125*$Q$4,B1125=$N$5,I1125*$Q$5,B1125=$N$6,I1125*$Q$6,B1125=$N$7,I1125*$Q$7,B1125=$N$8,I1125*$Q$8,B1125=$N$9,I1125*$Q$9,B1125=$N$10,I1125*$Q$10)</f>
        <v>1987508.6962058325</v>
      </c>
      <c r="K1125" s="4">
        <f>SUM(H1125,J1125)</f>
        <v>2011222.9762058326</v>
      </c>
      <c r="M1125">
        <v>1735400</v>
      </c>
    </row>
    <row r="1126" spans="1:13" x14ac:dyDescent="0.2">
      <c r="A1126">
        <v>1735400</v>
      </c>
      <c r="B1126">
        <v>2022</v>
      </c>
      <c r="C1126" t="s">
        <v>5</v>
      </c>
      <c r="D1126" t="s">
        <v>6</v>
      </c>
      <c r="E1126" t="s">
        <v>7</v>
      </c>
      <c r="F1126" t="s">
        <v>1274</v>
      </c>
      <c r="G1126" t="s">
        <v>1273</v>
      </c>
      <c r="H1126">
        <v>26191.47</v>
      </c>
      <c r="I1126" cm="1">
        <f t="array" ref="I1126">_xlfn.IFS(B1126=$N$4,H1126/$O$4,B1126=$N$5,H1126/$O$5,B1126=$N$6,H1126/$O$6,B1126=$N$7,H1126/$O$7,B1126=$N$8,H1126/$O$8,B1126=$N$9,H1126/$O$9,B1126=$N$10,H1126/$O$10)</f>
        <v>3.8725311917626646E-4</v>
      </c>
      <c r="J1126" s="15" cm="1">
        <f t="array" ref="J1126">_xlfn.IFS(B1126=$N$4,I1126*$Q$4,B1126=$N$5,I1126*$Q$5,B1126=$N$6,I1126*$Q$6,B1126=$N$7,I1126*$Q$7,B1126=$N$8,I1126*$Q$8,B1126=$N$9,I1126*$Q$9,B1126=$N$10,I1126*$Q$10)</f>
        <v>2271936.5360738086</v>
      </c>
      <c r="K1126" s="4">
        <f>SUM(H1126,J1126)</f>
        <v>2298128.0060738088</v>
      </c>
      <c r="M1126">
        <v>1735400</v>
      </c>
    </row>
    <row r="1127" spans="1:13" x14ac:dyDescent="0.2">
      <c r="A1127">
        <v>1735370</v>
      </c>
      <c r="B1127">
        <v>2016</v>
      </c>
      <c r="C1127" t="s">
        <v>5</v>
      </c>
      <c r="D1127" t="s">
        <v>6</v>
      </c>
      <c r="E1127" t="s">
        <v>7</v>
      </c>
      <c r="F1127" t="s">
        <v>907</v>
      </c>
      <c r="G1127" s="9" t="s">
        <v>906</v>
      </c>
      <c r="H1127" s="10">
        <v>141271.43</v>
      </c>
      <c r="I1127" cm="1">
        <f t="array" ref="I1127">_xlfn.IFS(B1127=$N$4,H1127/$O$4,B1127=$N$5,H1127/$O$5,B1127=$N$6,H1127/$O$6,B1127=$N$7,H1127/$O$7,B1127=$N$8,H1127/$O$8,B1127=$N$9,H1127/$O$9,B1127=$N$10,H1127/$O$10)</f>
        <v>1.0847202795673774E-3</v>
      </c>
      <c r="J1127" s="15" cm="1">
        <f t="array" ref="J1127">_xlfn.IFS(B1127=$N$4,I1127*$Q$4,B1127=$N$5,I1127*$Q$5,B1127=$N$6,I1127*$Q$6,B1127=$N$7,I1127*$Q$7,B1127=$N$8,I1127*$Q$8,B1127=$N$9,I1127*$Q$9,B1127=$N$10,I1127*$Q$10)</f>
        <v>4059532.2857087119</v>
      </c>
      <c r="K1127" s="4">
        <f>SUM(H1127,J1127)</f>
        <v>4200803.7157087121</v>
      </c>
      <c r="M1127">
        <v>1735370</v>
      </c>
    </row>
    <row r="1128" spans="1:13" x14ac:dyDescent="0.2">
      <c r="A1128">
        <v>1735370</v>
      </c>
      <c r="B1128">
        <v>2017</v>
      </c>
      <c r="C1128" t="s">
        <v>5</v>
      </c>
      <c r="D1128" t="s">
        <v>6</v>
      </c>
      <c r="E1128" t="s">
        <v>7</v>
      </c>
      <c r="F1128" t="s">
        <v>907</v>
      </c>
      <c r="G1128" s="8" t="s">
        <v>906</v>
      </c>
      <c r="H1128" s="11">
        <v>72021.070000000007</v>
      </c>
      <c r="I1128" cm="1">
        <f t="array" ref="I1128">_xlfn.IFS(B1128=$N$4,H1128/$O$4,B1128=$N$5,H1128/$O$5,B1128=$N$6,H1128/$O$6,B1128=$N$7,H1128/$O$7,B1128=$N$8,H1128/$O$8,B1128=$N$9,H1128/$O$9,B1128=$N$10,H1128/$O$10)</f>
        <v>5.3907747222547574E-4</v>
      </c>
      <c r="J1128" s="15" cm="1">
        <f t="array" ref="J1128">_xlfn.IFS(B1128=$N$4,I1128*$Q$4,B1128=$N$5,I1128*$Q$5,B1128=$N$6,I1128*$Q$6,B1128=$N$7,I1128*$Q$7,B1128=$N$8,I1128*$Q$8,B1128=$N$9,I1128*$Q$9,B1128=$N$10,I1128*$Q$10)</f>
        <v>2148958.8662283174</v>
      </c>
      <c r="K1128" s="4">
        <f>SUM(H1128,J1128)</f>
        <v>2220979.9362283172</v>
      </c>
      <c r="M1128">
        <v>1735370</v>
      </c>
    </row>
    <row r="1129" spans="1:13" x14ac:dyDescent="0.2">
      <c r="A1129">
        <v>1735370</v>
      </c>
      <c r="B1129">
        <v>2018</v>
      </c>
      <c r="C1129" t="s">
        <v>5</v>
      </c>
      <c r="D1129" t="s">
        <v>6</v>
      </c>
      <c r="E1129" t="s">
        <v>7</v>
      </c>
      <c r="F1129" t="s">
        <v>907</v>
      </c>
      <c r="G1129" s="8" t="s">
        <v>906</v>
      </c>
      <c r="H1129" s="11">
        <v>71238.490000000005</v>
      </c>
      <c r="I1129" cm="1">
        <f t="array" ref="I1129">_xlfn.IFS(B1129=$N$4,H1129/$O$4,B1129=$N$5,H1129/$O$5,B1129=$N$6,H1129/$O$6,B1129=$N$7,H1129/$O$7,B1129=$N$8,H1129/$O$8,B1129=$N$9,H1129/$O$9,B1129=$N$10,H1129/$O$10)</f>
        <v>1.1916937245020599E-3</v>
      </c>
      <c r="J1129" s="15" cm="1">
        <f t="array" ref="J1129">_xlfn.IFS(B1129=$N$4,I1129*$Q$4,B1129=$N$5,I1129*$Q$5,B1129=$N$6,I1129*$Q$6,B1129=$N$7,I1129*$Q$7,B1129=$N$8,I1129*$Q$8,B1129=$N$9,I1129*$Q$9,B1129=$N$10,I1129*$Q$10)</f>
        <v>4880135.1901778514</v>
      </c>
      <c r="K1129" s="4">
        <f>SUM(H1129,J1129)</f>
        <v>4951373.6801778516</v>
      </c>
      <c r="M1129">
        <v>1735370</v>
      </c>
    </row>
    <row r="1130" spans="1:13" x14ac:dyDescent="0.2">
      <c r="A1130">
        <v>1735370</v>
      </c>
      <c r="B1130">
        <v>2019</v>
      </c>
      <c r="C1130" t="s">
        <v>5</v>
      </c>
      <c r="D1130" t="s">
        <v>6</v>
      </c>
      <c r="E1130" t="s">
        <v>7</v>
      </c>
      <c r="F1130" t="s">
        <v>907</v>
      </c>
      <c r="G1130" s="25" t="s">
        <v>906</v>
      </c>
      <c r="H1130" s="26">
        <v>73714.84</v>
      </c>
      <c r="I1130" cm="1">
        <f t="array" ref="I1130">_xlfn.IFS(B1130=$N$4,H1130/$O$4,B1130=$N$5,H1130/$O$5,B1130=$N$6,H1130/$O$6,B1130=$N$7,H1130/$O$7,B1130=$N$8,H1130/$O$8,B1130=$N$9,H1130/$O$9,B1130=$N$10,H1130/$O$10)</f>
        <v>1.1746933297209696E-3</v>
      </c>
      <c r="J1130" s="15" cm="1">
        <f t="array" ref="J1130">_xlfn.IFS(B1130=$N$4,I1130*$Q$4,B1130=$N$5,I1130*$Q$5,B1130=$N$6,I1130*$Q$6,B1130=$N$7,I1130*$Q$7,B1130=$N$8,I1130*$Q$8,B1130=$N$9,I1130*$Q$9,B1130=$N$10,I1130*$Q$10)</f>
        <v>5246204.7172882287</v>
      </c>
      <c r="K1130" s="4">
        <f>SUM(H1130,J1130)</f>
        <v>5319919.5572882285</v>
      </c>
      <c r="M1130">
        <v>1735370</v>
      </c>
    </row>
    <row r="1131" spans="1:13" x14ac:dyDescent="0.2">
      <c r="A1131">
        <v>1735370</v>
      </c>
      <c r="B1131">
        <v>2020</v>
      </c>
      <c r="C1131" t="s">
        <v>5</v>
      </c>
      <c r="D1131" t="s">
        <v>6</v>
      </c>
      <c r="E1131" t="s">
        <v>7</v>
      </c>
      <c r="F1131" t="s">
        <v>907</v>
      </c>
      <c r="G1131" s="8" t="s">
        <v>906</v>
      </c>
      <c r="H1131" s="11">
        <v>76009.289999999994</v>
      </c>
      <c r="I1131" cm="1">
        <f t="array" ref="I1131">_xlfn.IFS(B1131=$N$4,H1131/$O$4,B1131=$N$5,H1131/$O$5,B1131=$N$6,H1131/$O$6,B1131=$N$7,H1131/$O$7,B1131=$N$8,H1131/$O$8,B1131=$N$9,H1131/$O$9,B1131=$N$10,H1131/$O$10)</f>
        <v>1.2368343572160252E-3</v>
      </c>
      <c r="J1131" s="15" cm="1">
        <f t="array" ref="J1131">_xlfn.IFS(B1131=$N$4,I1131*$Q$4,B1131=$N$5,I1131*$Q$5,B1131=$N$6,I1131*$Q$6,B1131=$N$7,I1131*$Q$7,B1131=$N$8,I1131*$Q$8,B1131=$N$9,I1131*$Q$9,B1131=$N$10,I1131*$Q$10)</f>
        <v>5953442.4133863626</v>
      </c>
      <c r="K1131" s="4">
        <f>SUM(H1131,J1131)</f>
        <v>6029451.7033863626</v>
      </c>
      <c r="M1131">
        <v>1735370</v>
      </c>
    </row>
    <row r="1132" spans="1:13" x14ac:dyDescent="0.2">
      <c r="A1132">
        <v>1735370</v>
      </c>
      <c r="B1132">
        <v>2021</v>
      </c>
      <c r="C1132" t="s">
        <v>5</v>
      </c>
      <c r="D1132" t="s">
        <v>6</v>
      </c>
      <c r="E1132" t="s">
        <v>7</v>
      </c>
      <c r="F1132" t="s">
        <v>907</v>
      </c>
      <c r="G1132" s="8" t="s">
        <v>906</v>
      </c>
      <c r="H1132" s="11">
        <v>78925.22</v>
      </c>
      <c r="I1132" cm="1">
        <f t="array" ref="I1132">_xlfn.IFS(B1132=$N$4,H1132/$O$4,B1132=$N$5,H1132/$O$5,B1132=$N$6,H1132/$O$6,B1132=$N$7,H1132/$O$7,B1132=$N$8,H1132/$O$8,B1132=$N$9,H1132/$O$9,B1132=$N$10,H1132/$O$10)</f>
        <v>1.2867583589906326E-3</v>
      </c>
      <c r="J1132" s="15" cm="1">
        <f t="array" ref="J1132">_xlfn.IFS(B1132=$N$4,I1132*$Q$4,B1132=$N$5,I1132*$Q$5,B1132=$N$6,I1132*$Q$6,B1132=$N$7,I1132*$Q$7,B1132=$N$8,I1132*$Q$8,B1132=$N$9,I1132*$Q$9,B1132=$N$10,I1132*$Q$10)</f>
        <v>6614772.2427144535</v>
      </c>
      <c r="K1132" s="4">
        <f>SUM(H1132,J1132)</f>
        <v>6693697.4627144532</v>
      </c>
      <c r="M1132">
        <v>1735370</v>
      </c>
    </row>
    <row r="1133" spans="1:13" x14ac:dyDescent="0.2">
      <c r="A1133">
        <v>1735370</v>
      </c>
      <c r="B1133">
        <v>2022</v>
      </c>
      <c r="C1133" t="s">
        <v>5</v>
      </c>
      <c r="D1133" t="s">
        <v>6</v>
      </c>
      <c r="E1133" t="s">
        <v>7</v>
      </c>
      <c r="F1133" t="s">
        <v>907</v>
      </c>
      <c r="G1133" t="s">
        <v>906</v>
      </c>
      <c r="H1133">
        <v>81436.039999999906</v>
      </c>
      <c r="I1133" cm="1">
        <f t="array" ref="I1133">_xlfn.IFS(B1133=$N$4,H1133/$O$4,B1133=$N$5,H1133/$O$5,B1133=$N$6,H1133/$O$6,B1133=$N$7,H1133/$O$7,B1133=$N$8,H1133/$O$8,B1133=$N$9,H1133/$O$9,B1133=$N$10,H1133/$O$10)</f>
        <v>1.2040698938762568E-3</v>
      </c>
      <c r="J1133" s="15" cm="1">
        <f t="array" ref="J1133">_xlfn.IFS(B1133=$N$4,I1133*$Q$4,B1133=$N$5,I1133*$Q$5,B1133=$N$6,I1133*$Q$6,B1133=$N$7,I1133*$Q$7,B1133=$N$8,I1133*$Q$8,B1133=$N$9,I1133*$Q$9,B1133=$N$10,I1133*$Q$10)</f>
        <v>7064037.0559257604</v>
      </c>
      <c r="K1133" s="4">
        <f>SUM(H1133,J1133)</f>
        <v>7145473.0959257605</v>
      </c>
      <c r="M1133">
        <v>1735370</v>
      </c>
    </row>
    <row r="1134" spans="1:13" x14ac:dyDescent="0.2">
      <c r="A1134">
        <v>1735340</v>
      </c>
      <c r="B1134">
        <v>2016</v>
      </c>
      <c r="C1134" t="s">
        <v>5</v>
      </c>
      <c r="D1134" t="s">
        <v>6</v>
      </c>
      <c r="E1134" t="s">
        <v>7</v>
      </c>
      <c r="F1134" t="s">
        <v>739</v>
      </c>
      <c r="G1134" s="9" t="s">
        <v>738</v>
      </c>
      <c r="H1134" s="10">
        <v>55829.03</v>
      </c>
      <c r="I1134" cm="1">
        <f t="array" ref="I1134">_xlfn.IFS(B1134=$N$4,H1134/$O$4,B1134=$N$5,H1134/$O$5,B1134=$N$6,H1134/$O$6,B1134=$N$7,H1134/$O$7,B1134=$N$8,H1134/$O$8,B1134=$N$9,H1134/$O$9,B1134=$N$10,H1134/$O$10)</f>
        <v>4.2867040440926733E-4</v>
      </c>
      <c r="J1134" s="15" cm="1">
        <f t="array" ref="J1134">_xlfn.IFS(B1134=$N$4,I1134*$Q$4,B1134=$N$5,I1134*$Q$5,B1134=$N$6,I1134*$Q$6,B1134=$N$7,I1134*$Q$7,B1134=$N$8,I1134*$Q$8,B1134=$N$9,I1134*$Q$9,B1134=$N$10,I1134*$Q$10)</f>
        <v>1604285.8047433954</v>
      </c>
      <c r="K1134" s="4">
        <f>SUM(H1134,J1134)</f>
        <v>1660114.8347433954</v>
      </c>
      <c r="M1134">
        <v>1735340</v>
      </c>
    </row>
    <row r="1135" spans="1:13" x14ac:dyDescent="0.2">
      <c r="A1135">
        <v>1735340</v>
      </c>
      <c r="B1135">
        <v>2017</v>
      </c>
      <c r="C1135" t="s">
        <v>5</v>
      </c>
      <c r="D1135" t="s">
        <v>6</v>
      </c>
      <c r="E1135" t="s">
        <v>7</v>
      </c>
      <c r="F1135" t="s">
        <v>739</v>
      </c>
      <c r="G1135" s="8" t="s">
        <v>738</v>
      </c>
      <c r="H1135" s="11">
        <v>35681.589999999997</v>
      </c>
      <c r="I1135" cm="1">
        <f t="array" ref="I1135">_xlfn.IFS(B1135=$N$4,H1135/$O$4,B1135=$N$5,H1135/$O$5,B1135=$N$6,H1135/$O$6,B1135=$N$7,H1135/$O$7,B1135=$N$8,H1135/$O$8,B1135=$N$9,H1135/$O$9,B1135=$N$10,H1135/$O$10)</f>
        <v>2.6707658386894016E-4</v>
      </c>
      <c r="J1135" s="15" cm="1">
        <f t="array" ref="J1135">_xlfn.IFS(B1135=$N$4,I1135*$Q$4,B1135=$N$5,I1135*$Q$5,B1135=$N$6,I1135*$Q$6,B1135=$N$7,I1135*$Q$7,B1135=$N$8,I1135*$Q$8,B1135=$N$9,I1135*$Q$9,B1135=$N$10,I1135*$Q$10)</f>
        <v>1064664.3987880719</v>
      </c>
      <c r="K1135" s="4">
        <f>SUM(H1135,J1135)</f>
        <v>1100345.988788072</v>
      </c>
      <c r="M1135">
        <v>1735340</v>
      </c>
    </row>
    <row r="1136" spans="1:13" x14ac:dyDescent="0.2">
      <c r="A1136">
        <v>1735340</v>
      </c>
      <c r="B1136">
        <v>2018</v>
      </c>
      <c r="C1136" t="s">
        <v>5</v>
      </c>
      <c r="D1136" t="s">
        <v>6</v>
      </c>
      <c r="E1136" t="s">
        <v>7</v>
      </c>
      <c r="F1136" t="s">
        <v>739</v>
      </c>
      <c r="G1136" s="8" t="s">
        <v>738</v>
      </c>
      <c r="H1136" s="11">
        <v>11864.05</v>
      </c>
      <c r="I1136" cm="1">
        <f t="array" ref="I1136">_xlfn.IFS(B1136=$N$4,H1136/$O$4,B1136=$N$5,H1136/$O$5,B1136=$N$6,H1136/$O$6,B1136=$N$7,H1136/$O$7,B1136=$N$8,H1136/$O$8,B1136=$N$9,H1136/$O$9,B1136=$N$10,H1136/$O$10)</f>
        <v>1.9846453696840936E-4</v>
      </c>
      <c r="J1136" s="15" cm="1">
        <f t="array" ref="J1136">_xlfn.IFS(B1136=$N$4,I1136*$Q$4,B1136=$N$5,I1136*$Q$5,B1136=$N$6,I1136*$Q$6,B1136=$N$7,I1136*$Q$7,B1136=$N$8,I1136*$Q$8,B1136=$N$9,I1136*$Q$9,B1136=$N$10,I1136*$Q$10)</f>
        <v>812737.15800306154</v>
      </c>
      <c r="K1136" s="4">
        <f>SUM(H1136,J1136)</f>
        <v>824601.20800306159</v>
      </c>
      <c r="M1136">
        <v>1735340</v>
      </c>
    </row>
    <row r="1137" spans="1:13" x14ac:dyDescent="0.2">
      <c r="A1137">
        <v>1735340</v>
      </c>
      <c r="B1137">
        <v>2019</v>
      </c>
      <c r="C1137" t="s">
        <v>5</v>
      </c>
      <c r="D1137" t="s">
        <v>6</v>
      </c>
      <c r="E1137" t="s">
        <v>7</v>
      </c>
      <c r="F1137" t="s">
        <v>739</v>
      </c>
      <c r="G1137" s="25" t="s">
        <v>738</v>
      </c>
      <c r="H1137" s="26">
        <v>10589.81</v>
      </c>
      <c r="I1137" cm="1">
        <f t="array" ref="I1137">_xlfn.IFS(B1137=$N$4,H1137/$O$4,B1137=$N$5,H1137/$O$5,B1137=$N$6,H1137/$O$6,B1137=$N$7,H1137/$O$7,B1137=$N$8,H1137/$O$8,B1137=$N$9,H1137/$O$9,B1137=$N$10,H1137/$O$10)</f>
        <v>1.6875542523069195E-4</v>
      </c>
      <c r="J1137" s="15" cm="1">
        <f t="array" ref="J1137">_xlfn.IFS(B1137=$N$4,I1137*$Q$4,B1137=$N$5,I1137*$Q$5,B1137=$N$6,I1137*$Q$6,B1137=$N$7,I1137*$Q$7,B1137=$N$8,I1137*$Q$8,B1137=$N$9,I1137*$Q$9,B1137=$N$10,I1137*$Q$10)</f>
        <v>753665.22096752911</v>
      </c>
      <c r="K1137" s="4">
        <f>SUM(H1137,J1137)</f>
        <v>764255.03096752916</v>
      </c>
      <c r="M1137">
        <v>1735340</v>
      </c>
    </row>
    <row r="1138" spans="1:13" x14ac:dyDescent="0.2">
      <c r="A1138">
        <v>1735340</v>
      </c>
      <c r="B1138">
        <v>2020</v>
      </c>
      <c r="C1138" t="s">
        <v>5</v>
      </c>
      <c r="D1138" t="s">
        <v>6</v>
      </c>
      <c r="E1138" t="s">
        <v>7</v>
      </c>
      <c r="F1138" t="s">
        <v>739</v>
      </c>
      <c r="G1138" s="8" t="s">
        <v>738</v>
      </c>
      <c r="H1138" s="11">
        <v>10223.469999999999</v>
      </c>
      <c r="I1138" cm="1">
        <f t="array" ref="I1138">_xlfn.IFS(B1138=$N$4,H1138/$O$4,B1138=$N$5,H1138/$O$5,B1138=$N$6,H1138/$O$6,B1138=$N$7,H1138/$O$7,B1138=$N$8,H1138/$O$8,B1138=$N$9,H1138/$O$9,B1138=$N$10,H1138/$O$10)</f>
        <v>1.663578089726574E-4</v>
      </c>
      <c r="J1138" s="15" cm="1">
        <f t="array" ref="J1138">_xlfn.IFS(B1138=$N$4,I1138*$Q$4,B1138=$N$5,I1138*$Q$5,B1138=$N$6,I1138*$Q$6,B1138=$N$7,I1138*$Q$7,B1138=$N$8,I1138*$Q$8,B1138=$N$9,I1138*$Q$9,B1138=$N$10,I1138*$Q$10)</f>
        <v>800755.27491419902</v>
      </c>
      <c r="K1138" s="4">
        <f>SUM(H1138,J1138)</f>
        <v>810978.74491419899</v>
      </c>
      <c r="M1138">
        <v>1735340</v>
      </c>
    </row>
    <row r="1139" spans="1:13" x14ac:dyDescent="0.2">
      <c r="A1139">
        <v>1735340</v>
      </c>
      <c r="B1139">
        <v>2021</v>
      </c>
      <c r="C1139" t="s">
        <v>5</v>
      </c>
      <c r="D1139" t="s">
        <v>6</v>
      </c>
      <c r="E1139" t="s">
        <v>7</v>
      </c>
      <c r="F1139" t="s">
        <v>739</v>
      </c>
      <c r="G1139" s="8" t="s">
        <v>738</v>
      </c>
      <c r="H1139" s="11">
        <v>10150.280000000001</v>
      </c>
      <c r="I1139" cm="1">
        <f t="array" ref="I1139">_xlfn.IFS(B1139=$N$4,H1139/$O$4,B1139=$N$5,H1139/$O$5,B1139=$N$6,H1139/$O$6,B1139=$N$7,H1139/$O$7,B1139=$N$8,H1139/$O$8,B1139=$N$9,H1139/$O$9,B1139=$N$10,H1139/$O$10)</f>
        <v>1.6548522305158528E-4</v>
      </c>
      <c r="J1139" s="15" cm="1">
        <f t="array" ref="J1139">_xlfn.IFS(B1139=$N$4,I1139*$Q$4,B1139=$N$5,I1139*$Q$5,B1139=$N$6,I1139*$Q$6,B1139=$N$7,I1139*$Q$7,B1139=$N$8,I1139*$Q$8,B1139=$N$9,I1139*$Q$9,B1139=$N$10,I1139*$Q$10)</f>
        <v>850701.33982242516</v>
      </c>
      <c r="K1139" s="4">
        <f>SUM(H1139,J1139)</f>
        <v>860851.61982242519</v>
      </c>
      <c r="M1139">
        <v>1735340</v>
      </c>
    </row>
    <row r="1140" spans="1:13" x14ac:dyDescent="0.2">
      <c r="A1140">
        <v>1735340</v>
      </c>
      <c r="B1140">
        <v>2022</v>
      </c>
      <c r="C1140" t="s">
        <v>5</v>
      </c>
      <c r="D1140" t="s">
        <v>6</v>
      </c>
      <c r="E1140" t="s">
        <v>7</v>
      </c>
      <c r="F1140" t="s">
        <v>739</v>
      </c>
      <c r="G1140" t="s">
        <v>738</v>
      </c>
      <c r="H1140">
        <v>11359.99</v>
      </c>
      <c r="I1140" cm="1">
        <f t="array" ref="I1140">_xlfn.IFS(B1140=$N$4,H1140/$O$4,B1140=$N$5,H1140/$O$5,B1140=$N$6,H1140/$O$6,B1140=$N$7,H1140/$O$7,B1140=$N$8,H1140/$O$8,B1140=$N$9,H1140/$O$9,B1140=$N$10,H1140/$O$10)</f>
        <v>1.6796275891773905E-4</v>
      </c>
      <c r="J1140" s="15" cm="1">
        <f t="array" ref="J1140">_xlfn.IFS(B1140=$N$4,I1140*$Q$4,B1140=$N$5,I1140*$Q$5,B1140=$N$6,I1140*$Q$6,B1140=$N$7,I1140*$Q$7,B1140=$N$8,I1140*$Q$8,B1140=$N$9,I1140*$Q$9,B1140=$N$10,I1140*$Q$10)</f>
        <v>985403.886472699</v>
      </c>
      <c r="K1140" s="4">
        <f>SUM(H1140,J1140)</f>
        <v>996763.87647269899</v>
      </c>
      <c r="M1140">
        <v>1735340</v>
      </c>
    </row>
    <row r="1141" spans="1:13" x14ac:dyDescent="0.2">
      <c r="A1141">
        <v>1735310</v>
      </c>
      <c r="B1141">
        <v>2016</v>
      </c>
      <c r="C1141" t="s">
        <v>5</v>
      </c>
      <c r="D1141" t="s">
        <v>6</v>
      </c>
      <c r="E1141" t="s">
        <v>7</v>
      </c>
      <c r="F1141" t="s">
        <v>2260</v>
      </c>
      <c r="G1141" s="9" t="s">
        <v>2259</v>
      </c>
      <c r="H1141" s="10">
        <v>89095.23</v>
      </c>
      <c r="I1141" cm="1">
        <f t="array" ref="I1141">_xlfn.IFS(B1141=$N$4,H1141/$O$4,B1141=$N$5,H1141/$O$5,B1141=$N$6,H1141/$O$6,B1141=$N$7,H1141/$O$7,B1141=$N$8,H1141/$O$8,B1141=$N$9,H1141/$O$9,B1141=$N$10,H1141/$O$10)</f>
        <v>6.8409729266363187E-4</v>
      </c>
      <c r="J1141" s="15" cm="1">
        <f t="array" ref="J1141">_xlfn.IFS(B1141=$N$4,I1141*$Q$4,B1141=$N$5,I1141*$Q$5,B1141=$N$6,I1141*$Q$6,B1141=$N$7,I1141*$Q$7,B1141=$N$8,I1141*$Q$8,B1141=$N$9,I1141*$Q$9,B1141=$N$10,I1141*$Q$10)</f>
        <v>2560213.0783814066</v>
      </c>
      <c r="K1141" s="4">
        <f>SUM(H1141,J1141)</f>
        <v>2649308.3083814066</v>
      </c>
      <c r="M1141">
        <v>1735310</v>
      </c>
    </row>
    <row r="1142" spans="1:13" x14ac:dyDescent="0.2">
      <c r="A1142">
        <v>1735310</v>
      </c>
      <c r="B1142">
        <v>2017</v>
      </c>
      <c r="C1142" t="s">
        <v>5</v>
      </c>
      <c r="D1142" t="s">
        <v>6</v>
      </c>
      <c r="E1142" t="s">
        <v>7</v>
      </c>
      <c r="F1142" t="s">
        <v>2260</v>
      </c>
      <c r="G1142" s="8" t="s">
        <v>2259</v>
      </c>
      <c r="H1142" s="11">
        <v>155667.04</v>
      </c>
      <c r="I1142" cm="1">
        <f t="array" ref="I1142">_xlfn.IFS(B1142=$N$4,H1142/$O$4,B1142=$N$5,H1142/$O$5,B1142=$N$6,H1142/$O$6,B1142=$N$7,H1142/$O$7,B1142=$N$8,H1142/$O$8,B1142=$N$9,H1142/$O$9,B1142=$N$10,H1142/$O$10)</f>
        <v>1.1651672827413147E-3</v>
      </c>
      <c r="J1142" s="15" cm="1">
        <f t="array" ref="J1142">_xlfn.IFS(B1142=$N$4,I1142*$Q$4,B1142=$N$5,I1142*$Q$5,B1142=$N$6,I1142*$Q$6,B1142=$N$7,I1142*$Q$7,B1142=$N$8,I1142*$Q$8,B1142=$N$9,I1142*$Q$9,B1142=$N$10,I1142*$Q$10)</f>
        <v>4644780.5591824464</v>
      </c>
      <c r="K1142" s="4">
        <f>SUM(H1142,J1142)</f>
        <v>4800447.5991824465</v>
      </c>
      <c r="M1142">
        <v>1735310</v>
      </c>
    </row>
    <row r="1143" spans="1:13" x14ac:dyDescent="0.2">
      <c r="A1143">
        <v>1735310</v>
      </c>
      <c r="B1143">
        <v>2018</v>
      </c>
      <c r="C1143" t="s">
        <v>5</v>
      </c>
      <c r="D1143" t="s">
        <v>6</v>
      </c>
      <c r="E1143" t="s">
        <v>7</v>
      </c>
      <c r="F1143" t="s">
        <v>2260</v>
      </c>
      <c r="G1143" s="8" t="s">
        <v>2259</v>
      </c>
      <c r="H1143" s="11">
        <v>14004.76</v>
      </c>
      <c r="I1143" cm="1">
        <f t="array" ref="I1143">_xlfn.IFS(B1143=$N$4,H1143/$O$4,B1143=$N$5,H1143/$O$5,B1143=$N$6,H1143/$O$6,B1143=$N$7,H1143/$O$7,B1143=$N$8,H1143/$O$8,B1143=$N$9,H1143/$O$9,B1143=$N$10,H1143/$O$10)</f>
        <v>2.3427482257354788E-4</v>
      </c>
      <c r="J1143" s="15" cm="1">
        <f t="array" ref="J1143">_xlfn.IFS(B1143=$N$4,I1143*$Q$4,B1143=$N$5,I1143*$Q$5,B1143=$N$6,I1143*$Q$6,B1143=$N$7,I1143*$Q$7,B1143=$N$8,I1143*$Q$8,B1143=$N$9,I1143*$Q$9,B1143=$N$10,I1143*$Q$10)</f>
        <v>959384.76666188671</v>
      </c>
      <c r="K1143" s="4">
        <f>SUM(H1143,J1143)</f>
        <v>973389.52666188672</v>
      </c>
      <c r="M1143">
        <v>1735310</v>
      </c>
    </row>
    <row r="1144" spans="1:13" x14ac:dyDescent="0.2">
      <c r="A1144">
        <v>1735310</v>
      </c>
      <c r="B1144">
        <v>2019</v>
      </c>
      <c r="C1144" t="s">
        <v>5</v>
      </c>
      <c r="D1144" t="s">
        <v>6</v>
      </c>
      <c r="E1144" t="s">
        <v>7</v>
      </c>
      <c r="F1144" t="s">
        <v>2260</v>
      </c>
      <c r="G1144" s="25" t="s">
        <v>2259</v>
      </c>
      <c r="H1144" s="26">
        <v>15228.87</v>
      </c>
      <c r="I1144" cm="1">
        <f t="array" ref="I1144">_xlfn.IFS(B1144=$N$4,H1144/$O$4,B1144=$N$5,H1144/$O$5,B1144=$N$6,H1144/$O$6,B1144=$N$7,H1144/$O$7,B1144=$N$8,H1144/$O$8,B1144=$N$9,H1144/$O$9,B1144=$N$10,H1144/$O$10)</f>
        <v>2.4268182645703068E-4</v>
      </c>
      <c r="J1144" s="15" cm="1">
        <f t="array" ref="J1144">_xlfn.IFS(B1144=$N$4,I1144*$Q$4,B1144=$N$5,I1144*$Q$5,B1144=$N$6,I1144*$Q$6,B1144=$N$7,I1144*$Q$7,B1144=$N$8,I1144*$Q$8,B1144=$N$9,I1144*$Q$9,B1144=$N$10,I1144*$Q$10)</f>
        <v>1083822.058529452</v>
      </c>
      <c r="K1144" s="4">
        <f>SUM(H1144,J1144)</f>
        <v>1099050.9285294521</v>
      </c>
      <c r="M1144">
        <v>1735310</v>
      </c>
    </row>
    <row r="1145" spans="1:13" x14ac:dyDescent="0.2">
      <c r="A1145">
        <v>1735310</v>
      </c>
      <c r="B1145">
        <v>2020</v>
      </c>
      <c r="C1145" t="s">
        <v>5</v>
      </c>
      <c r="D1145" t="s">
        <v>6</v>
      </c>
      <c r="E1145" t="s">
        <v>7</v>
      </c>
      <c r="F1145" t="s">
        <v>2260</v>
      </c>
      <c r="G1145" s="8" t="s">
        <v>2259</v>
      </c>
      <c r="H1145" s="11">
        <v>13497.96</v>
      </c>
      <c r="I1145" cm="1">
        <f t="array" ref="I1145">_xlfn.IFS(B1145=$N$4,H1145/$O$4,B1145=$N$5,H1145/$O$5,B1145=$N$6,H1145/$O$6,B1145=$N$7,H1145/$O$7,B1145=$N$8,H1145/$O$8,B1145=$N$9,H1145/$O$9,B1145=$N$10,H1145/$O$10)</f>
        <v>2.1964079233377422E-4</v>
      </c>
      <c r="J1145" s="15" cm="1">
        <f t="array" ref="J1145">_xlfn.IFS(B1145=$N$4,I1145*$Q$4,B1145=$N$5,I1145*$Q$5,B1145=$N$6,I1145*$Q$6,B1145=$N$7,I1145*$Q$7,B1145=$N$8,I1145*$Q$8,B1145=$N$9,I1145*$Q$9,B1145=$N$10,I1145*$Q$10)</f>
        <v>1057230.340635896</v>
      </c>
      <c r="K1145" s="4">
        <f>SUM(H1145,J1145)</f>
        <v>1070728.3006358959</v>
      </c>
      <c r="M1145">
        <v>1735310</v>
      </c>
    </row>
    <row r="1146" spans="1:13" x14ac:dyDescent="0.2">
      <c r="A1146">
        <v>1735310</v>
      </c>
      <c r="B1146">
        <v>2021</v>
      </c>
      <c r="C1146" t="s">
        <v>5</v>
      </c>
      <c r="D1146" t="s">
        <v>6</v>
      </c>
      <c r="E1146" t="s">
        <v>7</v>
      </c>
      <c r="F1146" t="s">
        <v>2260</v>
      </c>
      <c r="G1146" s="8" t="s">
        <v>2259</v>
      </c>
      <c r="H1146" s="11">
        <v>12341.91</v>
      </c>
      <c r="I1146" cm="1">
        <f t="array" ref="I1146">_xlfn.IFS(B1146=$N$4,H1146/$O$4,B1146=$N$5,H1146/$O$5,B1146=$N$6,H1146/$O$6,B1146=$N$7,H1146/$O$7,B1146=$N$8,H1146/$O$8,B1146=$N$9,H1146/$O$9,B1146=$N$10,H1146/$O$10)</f>
        <v>2.0121649148915996E-4</v>
      </c>
      <c r="J1146" s="15" cm="1">
        <f t="array" ref="J1146">_xlfn.IFS(B1146=$N$4,I1146*$Q$4,B1146=$N$5,I1146*$Q$5,B1146=$N$6,I1146*$Q$6,B1146=$N$7,I1146*$Q$7,B1146=$N$8,I1146*$Q$8,B1146=$N$9,I1146*$Q$9,B1146=$N$10,I1146*$Q$10)</f>
        <v>1034383.2261738381</v>
      </c>
      <c r="K1146" s="4">
        <f>SUM(H1146,J1146)</f>
        <v>1046725.1361738382</v>
      </c>
      <c r="M1146">
        <v>1735310</v>
      </c>
    </row>
    <row r="1147" spans="1:13" x14ac:dyDescent="0.2">
      <c r="A1147">
        <v>1735310</v>
      </c>
      <c r="B1147">
        <v>2022</v>
      </c>
      <c r="C1147" t="s">
        <v>5</v>
      </c>
      <c r="D1147" t="s">
        <v>6</v>
      </c>
      <c r="E1147" t="s">
        <v>7</v>
      </c>
      <c r="F1147" t="s">
        <v>2260</v>
      </c>
      <c r="G1147" t="s">
        <v>2259</v>
      </c>
      <c r="H1147">
        <v>13817.58</v>
      </c>
      <c r="I1147" cm="1">
        <f t="array" ref="I1147">_xlfn.IFS(B1147=$N$4,H1147/$O$4,B1147=$N$5,H1147/$O$5,B1147=$N$6,H1147/$O$6,B1147=$N$7,H1147/$O$7,B1147=$N$8,H1147/$O$8,B1147=$N$9,H1147/$O$9,B1147=$N$10,H1147/$O$10)</f>
        <v>2.0429937511974683E-4</v>
      </c>
      <c r="J1147" s="15" cm="1">
        <f t="array" ref="J1147">_xlfn.IFS(B1147=$N$4,I1147*$Q$4,B1147=$N$5,I1147*$Q$5,B1147=$N$6,I1147*$Q$6,B1147=$N$7,I1147*$Q$7,B1147=$N$8,I1147*$Q$8,B1147=$N$9,I1147*$Q$9,B1147=$N$10,I1147*$Q$10)</f>
        <v>1198583.5404474332</v>
      </c>
      <c r="K1147" s="4">
        <f>SUM(H1147,J1147)</f>
        <v>1212401.1204474333</v>
      </c>
      <c r="M1147">
        <v>1735310</v>
      </c>
    </row>
    <row r="1148" spans="1:13" x14ac:dyDescent="0.2">
      <c r="A1148">
        <v>1735220</v>
      </c>
      <c r="B1148">
        <v>2016</v>
      </c>
      <c r="C1148" t="s">
        <v>5</v>
      </c>
      <c r="D1148" t="s">
        <v>6</v>
      </c>
      <c r="E1148" t="s">
        <v>7</v>
      </c>
      <c r="F1148" t="s">
        <v>1003</v>
      </c>
      <c r="G1148" s="9" t="s">
        <v>1002</v>
      </c>
      <c r="H1148" s="10">
        <v>47251.16</v>
      </c>
      <c r="I1148" cm="1">
        <f t="array" ref="I1148">_xlfn.IFS(B1148=$N$4,H1148/$O$4,B1148=$N$5,H1148/$O$5,B1148=$N$6,H1148/$O$6,B1148=$N$7,H1148/$O$7,B1148=$N$8,H1148/$O$8,B1148=$N$9,H1148/$O$9,B1148=$N$10,H1148/$O$10)</f>
        <v>3.6280719665032687E-4</v>
      </c>
      <c r="J1148" s="15" cm="1">
        <f t="array" ref="J1148">_xlfn.IFS(B1148=$N$4,I1148*$Q$4,B1148=$N$5,I1148*$Q$5,B1148=$N$6,I1148*$Q$6,B1148=$N$7,I1148*$Q$7,B1148=$N$8,I1148*$Q$8,B1148=$N$9,I1148*$Q$9,B1148=$N$10,I1148*$Q$10)</f>
        <v>1357794.7753285153</v>
      </c>
      <c r="K1148" s="4">
        <f>SUM(H1148,J1148)</f>
        <v>1405045.9353285152</v>
      </c>
      <c r="M1148">
        <v>1735220</v>
      </c>
    </row>
    <row r="1149" spans="1:13" x14ac:dyDescent="0.2">
      <c r="A1149">
        <v>1735220</v>
      </c>
      <c r="B1149">
        <v>2017</v>
      </c>
      <c r="C1149" t="s">
        <v>5</v>
      </c>
      <c r="D1149" t="s">
        <v>6</v>
      </c>
      <c r="E1149" t="s">
        <v>7</v>
      </c>
      <c r="F1149" t="s">
        <v>1003</v>
      </c>
      <c r="G1149" s="8" t="s">
        <v>1002</v>
      </c>
      <c r="H1149" s="11">
        <v>57056.15</v>
      </c>
      <c r="I1149" cm="1">
        <f t="array" ref="I1149">_xlfn.IFS(B1149=$N$4,H1149/$O$4,B1149=$N$5,H1149/$O$5,B1149=$N$6,H1149/$O$6,B1149=$N$7,H1149/$O$7,B1149=$N$8,H1149/$O$8,B1149=$N$9,H1149/$O$9,B1149=$N$10,H1149/$O$10)</f>
        <v>4.2706509521335317E-4</v>
      </c>
      <c r="J1149" s="15" cm="1">
        <f t="array" ref="J1149">_xlfn.IFS(B1149=$N$4,I1149*$Q$4,B1149=$N$5,I1149*$Q$5,B1149=$N$6,I1149*$Q$6,B1149=$N$7,I1149*$Q$7,B1149=$N$8,I1149*$Q$8,B1149=$N$9,I1149*$Q$9,B1149=$N$10,I1149*$Q$10)</f>
        <v>1702436.7926684897</v>
      </c>
      <c r="K1149" s="4">
        <f>SUM(H1149,J1149)</f>
        <v>1759492.9426684896</v>
      </c>
      <c r="M1149">
        <v>1735220</v>
      </c>
    </row>
    <row r="1150" spans="1:13" x14ac:dyDescent="0.2">
      <c r="A1150">
        <v>1735220</v>
      </c>
      <c r="B1150">
        <v>2018</v>
      </c>
      <c r="C1150" t="s">
        <v>5</v>
      </c>
      <c r="D1150" t="s">
        <v>6</v>
      </c>
      <c r="E1150" t="s">
        <v>7</v>
      </c>
      <c r="F1150" t="s">
        <v>1003</v>
      </c>
      <c r="G1150" s="8" t="s">
        <v>1002</v>
      </c>
      <c r="H1150" s="11">
        <v>24234.48</v>
      </c>
      <c r="I1150" cm="1">
        <f t="array" ref="I1150">_xlfn.IFS(B1150=$N$4,H1150/$O$4,B1150=$N$5,H1150/$O$5,B1150=$N$6,H1150/$O$6,B1150=$N$7,H1150/$O$7,B1150=$N$8,H1150/$O$8,B1150=$N$9,H1150/$O$9,B1150=$N$10,H1150/$O$10)</f>
        <v>4.0539991418362005E-4</v>
      </c>
      <c r="J1150" s="15" cm="1">
        <f t="array" ref="J1150">_xlfn.IFS(B1150=$N$4,I1150*$Q$4,B1150=$N$5,I1150*$Q$5,B1150=$N$6,I1150*$Q$6,B1150=$N$7,I1150*$Q$7,B1150=$N$8,I1150*$Q$8,B1150=$N$9,I1150*$Q$9,B1150=$N$10,I1150*$Q$10)</f>
        <v>1660163.4687043664</v>
      </c>
      <c r="K1150" s="4">
        <f>SUM(H1150,J1150)</f>
        <v>1684397.9487043663</v>
      </c>
      <c r="M1150">
        <v>1735220</v>
      </c>
    </row>
    <row r="1151" spans="1:13" x14ac:dyDescent="0.2">
      <c r="A1151">
        <v>1735220</v>
      </c>
      <c r="B1151">
        <v>2019</v>
      </c>
      <c r="C1151" t="s">
        <v>5</v>
      </c>
      <c r="D1151" t="s">
        <v>6</v>
      </c>
      <c r="E1151" t="s">
        <v>7</v>
      </c>
      <c r="F1151" t="s">
        <v>1003</v>
      </c>
      <c r="G1151" s="25" t="s">
        <v>1002</v>
      </c>
      <c r="H1151" s="26">
        <v>25364.53</v>
      </c>
      <c r="I1151" cm="1">
        <f t="array" ref="I1151">_xlfn.IFS(B1151=$N$4,H1151/$O$4,B1151=$N$5,H1151/$O$5,B1151=$N$6,H1151/$O$6,B1151=$N$7,H1151/$O$7,B1151=$N$8,H1151/$O$8,B1151=$N$9,H1151/$O$9,B1151=$N$10,H1151/$O$10)</f>
        <v>4.0420007969233093E-4</v>
      </c>
      <c r="J1151" s="15" cm="1">
        <f t="array" ref="J1151">_xlfn.IFS(B1151=$N$4,I1151*$Q$4,B1151=$N$5,I1151*$Q$5,B1151=$N$6,I1151*$Q$6,B1151=$N$7,I1151*$Q$7,B1151=$N$8,I1151*$Q$8,B1151=$N$9,I1151*$Q$9,B1151=$N$10,I1151*$Q$10)</f>
        <v>1805165.9196139988</v>
      </c>
      <c r="K1151" s="4">
        <f>SUM(H1151,J1151)</f>
        <v>1830530.4496139989</v>
      </c>
      <c r="M1151">
        <v>1735220</v>
      </c>
    </row>
    <row r="1152" spans="1:13" x14ac:dyDescent="0.2">
      <c r="A1152">
        <v>1735220</v>
      </c>
      <c r="B1152">
        <v>2020</v>
      </c>
      <c r="C1152" t="s">
        <v>5</v>
      </c>
      <c r="D1152" t="s">
        <v>6</v>
      </c>
      <c r="E1152" t="s">
        <v>7</v>
      </c>
      <c r="F1152" t="s">
        <v>1003</v>
      </c>
      <c r="G1152" s="8" t="s">
        <v>1002</v>
      </c>
      <c r="H1152" s="11">
        <v>24366.86</v>
      </c>
      <c r="I1152" cm="1">
        <f t="array" ref="I1152">_xlfn.IFS(B1152=$N$4,H1152/$O$4,B1152=$N$5,H1152/$O$5,B1152=$N$6,H1152/$O$6,B1152=$N$7,H1152/$O$7,B1152=$N$8,H1152/$O$8,B1152=$N$9,H1152/$O$9,B1152=$N$10,H1152/$O$10)</f>
        <v>3.9650113328874512E-4</v>
      </c>
      <c r="J1152" s="15" cm="1">
        <f t="array" ref="J1152">_xlfn.IFS(B1152=$N$4,I1152*$Q$4,B1152=$N$5,I1152*$Q$5,B1152=$N$6,I1152*$Q$6,B1152=$N$7,I1152*$Q$7,B1152=$N$8,I1152*$Q$8,B1152=$N$9,I1152*$Q$9,B1152=$N$10,I1152*$Q$10)</f>
        <v>1908539.045754113</v>
      </c>
      <c r="K1152" s="4">
        <f>SUM(H1152,J1152)</f>
        <v>1932905.9057541131</v>
      </c>
      <c r="M1152">
        <v>1735220</v>
      </c>
    </row>
    <row r="1153" spans="1:13" x14ac:dyDescent="0.2">
      <c r="A1153">
        <v>1735220</v>
      </c>
      <c r="B1153">
        <v>2021</v>
      </c>
      <c r="C1153" t="s">
        <v>5</v>
      </c>
      <c r="D1153" t="s">
        <v>6</v>
      </c>
      <c r="E1153" t="s">
        <v>7</v>
      </c>
      <c r="F1153" t="s">
        <v>1003</v>
      </c>
      <c r="G1153" s="8" t="s">
        <v>1002</v>
      </c>
      <c r="H1153" s="11">
        <v>26392.52</v>
      </c>
      <c r="I1153" cm="1">
        <f t="array" ref="I1153">_xlfn.IFS(B1153=$N$4,H1153/$O$4,B1153=$N$5,H1153/$O$5,B1153=$N$6,H1153/$O$6,B1153=$N$7,H1153/$O$7,B1153=$N$8,H1153/$O$8,B1153=$N$9,H1153/$O$9,B1153=$N$10,H1153/$O$10)</f>
        <v>4.3029079582961505E-4</v>
      </c>
      <c r="J1153" s="15" cm="1">
        <f t="array" ref="J1153">_xlfn.IFS(B1153=$N$4,I1153*$Q$4,B1153=$N$5,I1153*$Q$5,B1153=$N$6,I1153*$Q$6,B1153=$N$7,I1153*$Q$7,B1153=$N$8,I1153*$Q$8,B1153=$N$9,I1153*$Q$9,B1153=$N$10,I1153*$Q$10)</f>
        <v>2211973.6721834424</v>
      </c>
      <c r="K1153" s="4">
        <f>SUM(H1153,J1153)</f>
        <v>2238366.1921834424</v>
      </c>
      <c r="M1153">
        <v>1735220</v>
      </c>
    </row>
    <row r="1154" spans="1:13" x14ac:dyDescent="0.2">
      <c r="A1154">
        <v>1735220</v>
      </c>
      <c r="B1154">
        <v>2022</v>
      </c>
      <c r="C1154" t="s">
        <v>5</v>
      </c>
      <c r="D1154" t="s">
        <v>6</v>
      </c>
      <c r="E1154" t="s">
        <v>7</v>
      </c>
      <c r="F1154" t="s">
        <v>1003</v>
      </c>
      <c r="G1154" t="s">
        <v>1002</v>
      </c>
      <c r="H1154">
        <v>28475.56</v>
      </c>
      <c r="I1154" cm="1">
        <f t="array" ref="I1154">_xlfn.IFS(B1154=$N$4,H1154/$O$4,B1154=$N$5,H1154/$O$5,B1154=$N$6,H1154/$O$6,B1154=$N$7,H1154/$O$7,B1154=$N$8,H1154/$O$8,B1154=$N$9,H1154/$O$9,B1154=$N$10,H1154/$O$10)</f>
        <v>4.2102445682853717E-4</v>
      </c>
      <c r="J1154" s="15" cm="1">
        <f t="array" ref="J1154">_xlfn.IFS(B1154=$N$4,I1154*$Q$4,B1154=$N$5,I1154*$Q$5,B1154=$N$6,I1154*$Q$6,B1154=$N$7,I1154*$Q$7,B1154=$N$8,I1154*$Q$8,B1154=$N$9,I1154*$Q$9,B1154=$N$10,I1154*$Q$10)</f>
        <v>2470066.2142736511</v>
      </c>
      <c r="K1154" s="4">
        <f>SUM(H1154,J1154)</f>
        <v>2498541.7742736512</v>
      </c>
      <c r="M1154">
        <v>1735220</v>
      </c>
    </row>
    <row r="1155" spans="1:13" x14ac:dyDescent="0.2">
      <c r="A1155">
        <v>1735190</v>
      </c>
      <c r="B1155">
        <v>2016</v>
      </c>
      <c r="C1155" t="s">
        <v>5</v>
      </c>
      <c r="D1155" t="s">
        <v>6</v>
      </c>
      <c r="E1155" t="s">
        <v>7</v>
      </c>
      <c r="F1155" t="s">
        <v>2264</v>
      </c>
      <c r="G1155" s="9" t="s">
        <v>2263</v>
      </c>
      <c r="H1155" s="10">
        <v>47902.25</v>
      </c>
      <c r="I1155" cm="1">
        <f t="array" ref="I1155">_xlfn.IFS(B1155=$N$4,H1155/$O$4,B1155=$N$5,H1155/$O$5,B1155=$N$6,H1155/$O$6,B1155=$N$7,H1155/$O$7,B1155=$N$8,H1155/$O$8,B1155=$N$9,H1155/$O$9,B1155=$N$10,H1155/$O$10)</f>
        <v>3.6780644191048681E-4</v>
      </c>
      <c r="J1155" s="15" cm="1">
        <f t="array" ref="J1155">_xlfn.IFS(B1155=$N$4,I1155*$Q$4,B1155=$N$5,I1155*$Q$5,B1155=$N$6,I1155*$Q$6,B1155=$N$7,I1155*$Q$7,B1155=$N$8,I1155*$Q$8,B1155=$N$9,I1155*$Q$9,B1155=$N$10,I1155*$Q$10)</f>
        <v>1376504.2969628759</v>
      </c>
      <c r="K1155" s="4">
        <f>SUM(H1155,J1155)</f>
        <v>1424406.5469628759</v>
      </c>
      <c r="M1155">
        <v>1735190</v>
      </c>
    </row>
    <row r="1156" spans="1:13" x14ac:dyDescent="0.2">
      <c r="A1156">
        <v>1735190</v>
      </c>
      <c r="B1156">
        <v>2017</v>
      </c>
      <c r="C1156" t="s">
        <v>5</v>
      </c>
      <c r="D1156" t="s">
        <v>6</v>
      </c>
      <c r="E1156" t="s">
        <v>7</v>
      </c>
      <c r="F1156" t="s">
        <v>2264</v>
      </c>
      <c r="G1156" s="8" t="s">
        <v>2263</v>
      </c>
      <c r="H1156" s="11">
        <v>50070.77</v>
      </c>
      <c r="I1156" cm="1">
        <f t="array" ref="I1156">_xlfn.IFS(B1156=$N$4,H1156/$O$4,B1156=$N$5,H1156/$O$5,B1156=$N$6,H1156/$O$6,B1156=$N$7,H1156/$O$7,B1156=$N$8,H1156/$O$8,B1156=$N$9,H1156/$O$9,B1156=$N$10,H1156/$O$10)</f>
        <v>3.7477954887345021E-4</v>
      </c>
      <c r="J1156" s="15" cm="1">
        <f t="array" ref="J1156">_xlfn.IFS(B1156=$N$4,I1156*$Q$4,B1156=$N$5,I1156*$Q$5,B1156=$N$6,I1156*$Q$6,B1156=$N$7,I1156*$Q$7,B1156=$N$8,I1156*$Q$8,B1156=$N$9,I1156*$Q$9,B1156=$N$10,I1156*$Q$10)</f>
        <v>1494007.5887567182</v>
      </c>
      <c r="K1156" s="4">
        <f>SUM(H1156,J1156)</f>
        <v>1544078.3587567182</v>
      </c>
      <c r="M1156">
        <v>1735190</v>
      </c>
    </row>
    <row r="1157" spans="1:13" x14ac:dyDescent="0.2">
      <c r="A1157">
        <v>1735190</v>
      </c>
      <c r="B1157">
        <v>2018</v>
      </c>
      <c r="C1157" t="s">
        <v>5</v>
      </c>
      <c r="D1157" t="s">
        <v>6</v>
      </c>
      <c r="E1157" t="s">
        <v>7</v>
      </c>
      <c r="F1157" t="s">
        <v>2264</v>
      </c>
      <c r="G1157" s="8" t="s">
        <v>2263</v>
      </c>
      <c r="H1157" s="11">
        <v>18705.09</v>
      </c>
      <c r="I1157" cm="1">
        <f t="array" ref="I1157">_xlfn.IFS(B1157=$N$4,H1157/$O$4,B1157=$N$5,H1157/$O$5,B1157=$N$6,H1157/$O$6,B1157=$N$7,H1157/$O$7,B1157=$N$8,H1157/$O$8,B1157=$N$9,H1157/$O$9,B1157=$N$10,H1157/$O$10)</f>
        <v>3.1290301590118251E-4</v>
      </c>
      <c r="J1157" s="15" cm="1">
        <f t="array" ref="J1157">_xlfn.IFS(B1157=$N$4,I1157*$Q$4,B1157=$N$5,I1157*$Q$5,B1157=$N$6,I1157*$Q$6,B1157=$N$7,I1157*$Q$7,B1157=$N$8,I1157*$Q$8,B1157=$N$9,I1157*$Q$9,B1157=$N$10,I1157*$Q$10)</f>
        <v>1281377.0750116098</v>
      </c>
      <c r="K1157" s="4">
        <f>SUM(H1157,J1157)</f>
        <v>1300082.1650116099</v>
      </c>
      <c r="M1157">
        <v>1735190</v>
      </c>
    </row>
    <row r="1158" spans="1:13" x14ac:dyDescent="0.2">
      <c r="A1158">
        <v>1735190</v>
      </c>
      <c r="B1158">
        <v>2019</v>
      </c>
      <c r="C1158" t="s">
        <v>5</v>
      </c>
      <c r="D1158" t="s">
        <v>6</v>
      </c>
      <c r="E1158" t="s">
        <v>7</v>
      </c>
      <c r="F1158" t="s">
        <v>2264</v>
      </c>
      <c r="G1158" s="25" t="s">
        <v>2263</v>
      </c>
      <c r="H1158" s="26">
        <v>19441.599999999999</v>
      </c>
      <c r="I1158" cm="1">
        <f t="array" ref="I1158">_xlfn.IFS(B1158=$N$4,H1158/$O$4,B1158=$N$5,H1158/$O$5,B1158=$N$6,H1158/$O$6,B1158=$N$7,H1158/$O$7,B1158=$N$8,H1158/$O$8,B1158=$N$9,H1158/$O$9,B1158=$N$10,H1158/$O$10)</f>
        <v>3.0981438525951087E-4</v>
      </c>
      <c r="J1158" s="15" cm="1">
        <f t="array" ref="J1158">_xlfn.IFS(B1158=$N$4,I1158*$Q$4,B1158=$N$5,I1158*$Q$5,B1158=$N$6,I1158*$Q$6,B1158=$N$7,I1158*$Q$7,B1158=$N$8,I1158*$Q$8,B1158=$N$9,I1158*$Q$9,B1158=$N$10,I1158*$Q$10)</f>
        <v>1383637.4552482353</v>
      </c>
      <c r="K1158" s="4">
        <f>SUM(H1158,J1158)</f>
        <v>1403079.0552482354</v>
      </c>
      <c r="M1158">
        <v>1735190</v>
      </c>
    </row>
    <row r="1159" spans="1:13" x14ac:dyDescent="0.2">
      <c r="A1159">
        <v>1735190</v>
      </c>
      <c r="B1159">
        <v>2020</v>
      </c>
      <c r="C1159" t="s">
        <v>5</v>
      </c>
      <c r="D1159" t="s">
        <v>6</v>
      </c>
      <c r="E1159" t="s">
        <v>7</v>
      </c>
      <c r="F1159" t="s">
        <v>2264</v>
      </c>
      <c r="G1159" s="8" t="s">
        <v>2263</v>
      </c>
      <c r="H1159" s="11">
        <v>20210.8</v>
      </c>
      <c r="I1159" cm="1">
        <f t="array" ref="I1159">_xlfn.IFS(B1159=$N$4,H1159/$O$4,B1159=$N$5,H1159/$O$5,B1159=$N$6,H1159/$O$6,B1159=$N$7,H1159/$O$7,B1159=$N$8,H1159/$O$8,B1159=$N$9,H1159/$O$9,B1159=$N$10,H1159/$O$10)</f>
        <v>3.2887311310001246E-4</v>
      </c>
      <c r="J1159" s="15" cm="1">
        <f t="array" ref="J1159">_xlfn.IFS(B1159=$N$4,I1159*$Q$4,B1159=$N$5,I1159*$Q$5,B1159=$N$6,I1159*$Q$6,B1159=$N$7,I1159*$Q$7,B1159=$N$8,I1159*$Q$8,B1159=$N$9,I1159*$Q$9,B1159=$N$10,I1159*$Q$10)</f>
        <v>1583014.8384292119</v>
      </c>
      <c r="K1159" s="4">
        <f>SUM(H1159,J1159)</f>
        <v>1603225.6384292119</v>
      </c>
      <c r="M1159">
        <v>1735190</v>
      </c>
    </row>
    <row r="1160" spans="1:13" x14ac:dyDescent="0.2">
      <c r="A1160">
        <v>1735190</v>
      </c>
      <c r="B1160">
        <v>2021</v>
      </c>
      <c r="C1160" t="s">
        <v>5</v>
      </c>
      <c r="D1160" t="s">
        <v>6</v>
      </c>
      <c r="E1160" t="s">
        <v>7</v>
      </c>
      <c r="F1160" t="s">
        <v>2264</v>
      </c>
      <c r="G1160" s="8" t="s">
        <v>2263</v>
      </c>
      <c r="H1160" s="11">
        <v>21315.17</v>
      </c>
      <c r="I1160" cm="1">
        <f t="array" ref="I1160">_xlfn.IFS(B1160=$N$4,H1160/$O$4,B1160=$N$5,H1160/$O$5,B1160=$N$6,H1160/$O$6,B1160=$N$7,H1160/$O$7,B1160=$N$8,H1160/$O$8,B1160=$N$9,H1160/$O$9,B1160=$N$10,H1160/$O$10)</f>
        <v>3.4751215353984898E-4</v>
      </c>
      <c r="J1160" s="15" cm="1">
        <f t="array" ref="J1160">_xlfn.IFS(B1160=$N$4,I1160*$Q$4,B1160=$N$5,I1160*$Q$5,B1160=$N$6,I1160*$Q$6,B1160=$N$7,I1160*$Q$7,B1160=$N$8,I1160*$Q$8,B1160=$N$9,I1160*$Q$9,B1160=$N$10,I1160*$Q$10)</f>
        <v>1786437.7807846442</v>
      </c>
      <c r="K1160" s="4">
        <f>SUM(H1160,J1160)</f>
        <v>1807752.9507846441</v>
      </c>
      <c r="M1160">
        <v>1735190</v>
      </c>
    </row>
    <row r="1161" spans="1:13" x14ac:dyDescent="0.2">
      <c r="A1161">
        <v>1735190</v>
      </c>
      <c r="B1161">
        <v>2022</v>
      </c>
      <c r="C1161" t="s">
        <v>5</v>
      </c>
      <c r="D1161" t="s">
        <v>6</v>
      </c>
      <c r="E1161" t="s">
        <v>7</v>
      </c>
      <c r="F1161" t="s">
        <v>2264</v>
      </c>
      <c r="G1161" t="s">
        <v>2263</v>
      </c>
      <c r="H1161">
        <v>22293.439999999999</v>
      </c>
      <c r="I1161" cm="1">
        <f t="array" ref="I1161">_xlfn.IFS(B1161=$N$4,H1161/$O$4,B1161=$N$5,H1161/$O$5,B1161=$N$6,H1161/$O$6,B1161=$N$7,H1161/$O$7,B1161=$N$8,H1161/$O$8,B1161=$N$9,H1161/$O$9,B1161=$N$10,H1161/$O$10)</f>
        <v>3.2961892467925417E-4</v>
      </c>
      <c r="J1161" s="15" cm="1">
        <f t="array" ref="J1161">_xlfn.IFS(B1161=$N$4,I1161*$Q$4,B1161=$N$5,I1161*$Q$5,B1161=$N$6,I1161*$Q$6,B1161=$N$7,I1161*$Q$7,B1161=$N$8,I1161*$Q$8,B1161=$N$9,I1161*$Q$9,B1161=$N$10,I1161*$Q$10)</f>
        <v>1933808.2532507447</v>
      </c>
      <c r="K1161" s="4">
        <f>SUM(H1161,J1161)</f>
        <v>1956101.6932507446</v>
      </c>
      <c r="M1161">
        <v>1735190</v>
      </c>
    </row>
    <row r="1162" spans="1:13" x14ac:dyDescent="0.2">
      <c r="A1162">
        <v>1735160</v>
      </c>
      <c r="B1162">
        <v>2016</v>
      </c>
      <c r="C1162" t="s">
        <v>5</v>
      </c>
      <c r="D1162" t="s">
        <v>6</v>
      </c>
      <c r="E1162" t="s">
        <v>7</v>
      </c>
      <c r="F1162" t="s">
        <v>2240</v>
      </c>
      <c r="G1162" s="9" t="s">
        <v>2239</v>
      </c>
      <c r="H1162" s="10">
        <v>121027.25</v>
      </c>
      <c r="I1162" cm="1">
        <f t="array" ref="I1162">_xlfn.IFS(B1162=$N$4,H1162/$O$4,B1162=$N$5,H1162/$O$5,B1162=$N$6,H1162/$O$6,B1162=$N$7,H1162/$O$7,B1162=$N$8,H1162/$O$8,B1162=$N$9,H1162/$O$9,B1162=$N$10,H1162/$O$10)</f>
        <v>9.2927998573576328E-4</v>
      </c>
      <c r="J1162" s="15" cm="1">
        <f t="array" ref="J1162">_xlfn.IFS(B1162=$N$4,I1162*$Q$4,B1162=$N$5,I1162*$Q$5,B1162=$N$6,I1162*$Q$6,B1162=$N$7,I1162*$Q$7,B1162=$N$8,I1162*$Q$8,B1162=$N$9,I1162*$Q$9,B1162=$N$10,I1162*$Q$10)</f>
        <v>3477801.766610133</v>
      </c>
      <c r="K1162" s="4">
        <f>SUM(H1162,J1162)</f>
        <v>3598829.016610133</v>
      </c>
      <c r="M1162">
        <v>1735160</v>
      </c>
    </row>
    <row r="1163" spans="1:13" x14ac:dyDescent="0.2">
      <c r="A1163">
        <v>1735160</v>
      </c>
      <c r="B1163">
        <v>2017</v>
      </c>
      <c r="C1163" t="s">
        <v>5</v>
      </c>
      <c r="D1163" t="s">
        <v>6</v>
      </c>
      <c r="E1163" t="s">
        <v>7</v>
      </c>
      <c r="F1163" t="s">
        <v>2240</v>
      </c>
      <c r="G1163" s="8" t="s">
        <v>2239</v>
      </c>
      <c r="H1163" s="11">
        <v>112028.88</v>
      </c>
      <c r="I1163" cm="1">
        <f t="array" ref="I1163">_xlfn.IFS(B1163=$N$4,H1163/$O$4,B1163=$N$5,H1163/$O$5,B1163=$N$6,H1163/$O$6,B1163=$N$7,H1163/$O$7,B1163=$N$8,H1163/$O$8,B1163=$N$9,H1163/$O$9,B1163=$N$10,H1163/$O$10)</f>
        <v>8.3853579857465536E-4</v>
      </c>
      <c r="J1163" s="15" cm="1">
        <f t="array" ref="J1163">_xlfn.IFS(B1163=$N$4,I1163*$Q$4,B1163=$N$5,I1163*$Q$5,B1163=$N$6,I1163*$Q$6,B1163=$N$7,I1163*$Q$7,B1163=$N$8,I1163*$Q$8,B1163=$N$9,I1163*$Q$9,B1163=$N$10,I1163*$Q$10)</f>
        <v>3342708.6677499819</v>
      </c>
      <c r="K1163" s="4">
        <f>SUM(H1163,J1163)</f>
        <v>3454737.5477499817</v>
      </c>
      <c r="M1163">
        <v>1735160</v>
      </c>
    </row>
    <row r="1164" spans="1:13" x14ac:dyDescent="0.2">
      <c r="A1164">
        <v>1735160</v>
      </c>
      <c r="B1164">
        <v>2018</v>
      </c>
      <c r="C1164" t="s">
        <v>5</v>
      </c>
      <c r="D1164" t="s">
        <v>6</v>
      </c>
      <c r="E1164" t="s">
        <v>7</v>
      </c>
      <c r="F1164" t="s">
        <v>2240</v>
      </c>
      <c r="G1164" s="8" t="s">
        <v>2239</v>
      </c>
      <c r="H1164" s="11">
        <v>26506.01</v>
      </c>
      <c r="I1164" cm="1">
        <f t="array" ref="I1164">_xlfn.IFS(B1164=$N$4,H1164/$O$4,B1164=$N$5,H1164/$O$5,B1164=$N$6,H1164/$O$6,B1164=$N$7,H1164/$O$7,B1164=$N$8,H1164/$O$8,B1164=$N$9,H1164/$O$9,B1164=$N$10,H1164/$O$10)</f>
        <v>4.4339858661502843E-4</v>
      </c>
      <c r="J1164" s="15" cm="1">
        <f t="array" ref="J1164">_xlfn.IFS(B1164=$N$4,I1164*$Q$4,B1164=$N$5,I1164*$Q$5,B1164=$N$6,I1164*$Q$6,B1164=$N$7,I1164*$Q$7,B1164=$N$8,I1164*$Q$8,B1164=$N$9,I1164*$Q$9,B1164=$N$10,I1164*$Q$10)</f>
        <v>1815772.7957485623</v>
      </c>
      <c r="K1164" s="4">
        <f>SUM(H1164,J1164)</f>
        <v>1842278.8057485623</v>
      </c>
      <c r="M1164">
        <v>1735160</v>
      </c>
    </row>
    <row r="1165" spans="1:13" x14ac:dyDescent="0.2">
      <c r="A1165">
        <v>1735160</v>
      </c>
      <c r="B1165">
        <v>2019</v>
      </c>
      <c r="C1165" t="s">
        <v>5</v>
      </c>
      <c r="D1165" t="s">
        <v>6</v>
      </c>
      <c r="E1165" t="s">
        <v>7</v>
      </c>
      <c r="F1165" t="s">
        <v>2240</v>
      </c>
      <c r="G1165" s="25" t="s">
        <v>2239</v>
      </c>
      <c r="H1165" s="26">
        <v>27556.21</v>
      </c>
      <c r="I1165" cm="1">
        <f t="array" ref="I1165">_xlfn.IFS(B1165=$N$4,H1165/$O$4,B1165=$N$5,H1165/$O$5,B1165=$N$6,H1165/$O$6,B1165=$N$7,H1165/$O$7,B1165=$N$8,H1165/$O$8,B1165=$N$9,H1165/$O$9,B1165=$N$10,H1165/$O$10)</f>
        <v>4.3912590842482029E-4</v>
      </c>
      <c r="J1165" s="15" cm="1">
        <f t="array" ref="J1165">_xlfn.IFS(B1165=$N$4,I1165*$Q$4,B1165=$N$5,I1165*$Q$5,B1165=$N$6,I1165*$Q$6,B1165=$N$7,I1165*$Q$7,B1165=$N$8,I1165*$Q$8,B1165=$N$9,I1165*$Q$9,B1165=$N$10,I1165*$Q$10)</f>
        <v>1961145.3934185444</v>
      </c>
      <c r="K1165" s="4">
        <f>SUM(H1165,J1165)</f>
        <v>1988701.6034185444</v>
      </c>
      <c r="M1165">
        <v>1735160</v>
      </c>
    </row>
    <row r="1166" spans="1:13" x14ac:dyDescent="0.2">
      <c r="A1166">
        <v>1735160</v>
      </c>
      <c r="B1166">
        <v>2020</v>
      </c>
      <c r="C1166" t="s">
        <v>5</v>
      </c>
      <c r="D1166" t="s">
        <v>6</v>
      </c>
      <c r="E1166" t="s">
        <v>7</v>
      </c>
      <c r="F1166" t="s">
        <v>2240</v>
      </c>
      <c r="G1166" s="8" t="s">
        <v>2239</v>
      </c>
      <c r="H1166" s="11">
        <v>28978.54</v>
      </c>
      <c r="I1166" cm="1">
        <f t="array" ref="I1166">_xlfn.IFS(B1166=$N$4,H1166/$O$4,B1166=$N$5,H1166/$O$5,B1166=$N$6,H1166/$O$6,B1166=$N$7,H1166/$O$7,B1166=$N$8,H1166/$O$8,B1166=$N$9,H1166/$O$9,B1166=$N$10,H1166/$O$10)</f>
        <v>4.7154306919534286E-4</v>
      </c>
      <c r="J1166" s="15" cm="1">
        <f t="array" ref="J1166">_xlfn.IFS(B1166=$N$4,I1166*$Q$4,B1166=$N$5,I1166*$Q$5,B1166=$N$6,I1166*$Q$6,B1166=$N$7,I1166*$Q$7,B1166=$N$8,I1166*$Q$8,B1166=$N$9,I1166*$Q$9,B1166=$N$10,I1166*$Q$10)</f>
        <v>2269749.7781391363</v>
      </c>
      <c r="K1166" s="4">
        <f>SUM(H1166,J1166)</f>
        <v>2298728.3181391363</v>
      </c>
      <c r="M1166">
        <v>1735160</v>
      </c>
    </row>
    <row r="1167" spans="1:13" x14ac:dyDescent="0.2">
      <c r="A1167">
        <v>1735160</v>
      </c>
      <c r="B1167">
        <v>2021</v>
      </c>
      <c r="C1167" t="s">
        <v>5</v>
      </c>
      <c r="D1167" t="s">
        <v>6</v>
      </c>
      <c r="E1167" t="s">
        <v>7</v>
      </c>
      <c r="F1167" t="s">
        <v>2240</v>
      </c>
      <c r="G1167" s="8" t="s">
        <v>2239</v>
      </c>
      <c r="H1167" s="11">
        <v>30867.63</v>
      </c>
      <c r="I1167" cm="1">
        <f t="array" ref="I1167">_xlfn.IFS(B1167=$N$4,H1167/$O$4,B1167=$N$5,H1167/$O$5,B1167=$N$6,H1167/$O$6,B1167=$N$7,H1167/$O$7,B1167=$N$8,H1167/$O$8,B1167=$N$9,H1167/$O$9,B1167=$N$10,H1167/$O$10)</f>
        <v>5.0325081038393076E-4</v>
      </c>
      <c r="J1167" s="15" cm="1">
        <f t="array" ref="J1167">_xlfn.IFS(B1167=$N$4,I1167*$Q$4,B1167=$N$5,I1167*$Q$5,B1167=$N$6,I1167*$Q$6,B1167=$N$7,I1167*$Q$7,B1167=$N$8,I1167*$Q$8,B1167=$N$9,I1167*$Q$9,B1167=$N$10,I1167*$Q$10)</f>
        <v>2587035.4510558215</v>
      </c>
      <c r="K1167" s="4">
        <f>SUM(H1167,J1167)</f>
        <v>2617903.0810558214</v>
      </c>
      <c r="M1167">
        <v>1735160</v>
      </c>
    </row>
    <row r="1168" spans="1:13" x14ac:dyDescent="0.2">
      <c r="A1168">
        <v>1735160</v>
      </c>
      <c r="B1168">
        <v>2022</v>
      </c>
      <c r="C1168" t="s">
        <v>5</v>
      </c>
      <c r="D1168" t="s">
        <v>6</v>
      </c>
      <c r="E1168" t="s">
        <v>7</v>
      </c>
      <c r="F1168" t="s">
        <v>2240</v>
      </c>
      <c r="G1168" t="s">
        <v>2239</v>
      </c>
      <c r="H1168">
        <v>32879.96</v>
      </c>
      <c r="I1168" cm="1">
        <f t="array" ref="I1168">_xlfn.IFS(B1168=$N$4,H1168/$O$4,B1168=$N$5,H1168/$O$5,B1168=$N$6,H1168/$O$6,B1168=$N$7,H1168/$O$7,B1168=$N$8,H1168/$O$8,B1168=$N$9,H1168/$O$9,B1168=$N$10,H1168/$O$10)</f>
        <v>4.8614556832399529E-4</v>
      </c>
      <c r="J1168" s="15" cm="1">
        <f t="array" ref="J1168">_xlfn.IFS(B1168=$N$4,I1168*$Q$4,B1168=$N$5,I1168*$Q$5,B1168=$N$6,I1168*$Q$6,B1168=$N$7,I1168*$Q$7,B1168=$N$8,I1168*$Q$8,B1168=$N$9,I1168*$Q$9,B1168=$N$10,I1168*$Q$10)</f>
        <v>2852118.7405153424</v>
      </c>
      <c r="K1168" s="4">
        <f>SUM(H1168,J1168)</f>
        <v>2884998.7005153424</v>
      </c>
      <c r="M1168">
        <v>1735160</v>
      </c>
    </row>
    <row r="1169" spans="1:13" x14ac:dyDescent="0.2">
      <c r="A1169">
        <v>1735100</v>
      </c>
      <c r="B1169">
        <v>2016</v>
      </c>
      <c r="C1169" t="s">
        <v>5</v>
      </c>
      <c r="D1169" t="s">
        <v>6</v>
      </c>
      <c r="E1169" t="s">
        <v>7</v>
      </c>
      <c r="F1169" t="s">
        <v>1985</v>
      </c>
      <c r="G1169" s="9" t="s">
        <v>1984</v>
      </c>
      <c r="H1169" s="10">
        <v>4716.09</v>
      </c>
      <c r="I1169" cm="1">
        <f t="array" ref="I1169">_xlfn.IFS(B1169=$N$4,H1169/$O$4,B1169=$N$5,H1169/$O$5,B1169=$N$6,H1169/$O$6,B1169=$N$7,H1169/$O$7,B1169=$N$8,H1169/$O$8,B1169=$N$9,H1169/$O$9,B1169=$N$10,H1169/$O$10)</f>
        <v>3.6211415593831772E-5</v>
      </c>
      <c r="J1169" s="15" cm="1">
        <f t="array" ref="J1169">_xlfn.IFS(B1169=$N$4,I1169*$Q$4,B1169=$N$5,I1169*$Q$5,B1169=$N$6,I1169*$Q$6,B1169=$N$7,I1169*$Q$7,B1169=$N$8,I1169*$Q$8,B1169=$N$9,I1169*$Q$9,B1169=$N$10,I1169*$Q$10)</f>
        <v>135520.10917782882</v>
      </c>
      <c r="K1169" s="4">
        <f>SUM(H1169,J1169)</f>
        <v>140236.19917782882</v>
      </c>
      <c r="M1169">
        <v>1735100</v>
      </c>
    </row>
    <row r="1170" spans="1:13" x14ac:dyDescent="0.2">
      <c r="A1170">
        <v>1735100</v>
      </c>
      <c r="B1170">
        <v>2017</v>
      </c>
      <c r="C1170" t="s">
        <v>5</v>
      </c>
      <c r="D1170" t="s">
        <v>6</v>
      </c>
      <c r="E1170" t="s">
        <v>7</v>
      </c>
      <c r="F1170" t="s">
        <v>1985</v>
      </c>
      <c r="G1170" s="8" t="s">
        <v>1984</v>
      </c>
      <c r="H1170" s="11">
        <v>4764.6099999999997</v>
      </c>
      <c r="I1170" cm="1">
        <f t="array" ref="I1170">_xlfn.IFS(B1170=$N$4,H1170/$O$4,B1170=$N$5,H1170/$O$5,B1170=$N$6,H1170/$O$6,B1170=$N$7,H1170/$O$7,B1170=$N$8,H1170/$O$8,B1170=$N$9,H1170/$O$9,B1170=$N$10,H1170/$O$10)</f>
        <v>3.5663090189304654E-5</v>
      </c>
      <c r="J1170" s="15" cm="1">
        <f t="array" ref="J1170">_xlfn.IFS(B1170=$N$4,I1170*$Q$4,B1170=$N$5,I1170*$Q$5,B1170=$N$6,I1170*$Q$6,B1170=$N$7,I1170*$Q$7,B1170=$N$8,I1170*$Q$8,B1170=$N$9,I1170*$Q$9,B1170=$N$10,I1170*$Q$10)</f>
        <v>142166.0481248071</v>
      </c>
      <c r="K1170" s="4">
        <f>SUM(H1170,J1170)</f>
        <v>146930.65812480709</v>
      </c>
      <c r="M1170">
        <v>1735100</v>
      </c>
    </row>
    <row r="1171" spans="1:13" x14ac:dyDescent="0.2">
      <c r="A1171">
        <v>1735100</v>
      </c>
      <c r="B1171">
        <v>2018</v>
      </c>
      <c r="C1171" t="s">
        <v>5</v>
      </c>
      <c r="D1171" t="s">
        <v>6</v>
      </c>
      <c r="E1171" t="s">
        <v>7</v>
      </c>
      <c r="F1171" t="s">
        <v>1985</v>
      </c>
      <c r="G1171" s="8" t="s">
        <v>1984</v>
      </c>
      <c r="H1171" s="11">
        <v>3865.87</v>
      </c>
      <c r="I1171" cm="1">
        <f t="array" ref="I1171">_xlfn.IFS(B1171=$N$4,H1171/$O$4,B1171=$N$5,H1171/$O$5,B1171=$N$6,H1171/$O$6,B1171=$N$7,H1171/$O$7,B1171=$N$8,H1171/$O$8,B1171=$N$9,H1171/$O$9,B1171=$N$10,H1171/$O$10)</f>
        <v>6.4669155940009075E-5</v>
      </c>
      <c r="J1171" s="15" cm="1">
        <f t="array" ref="J1171">_xlfn.IFS(B1171=$N$4,I1171*$Q$4,B1171=$N$5,I1171*$Q$5,B1171=$N$6,I1171*$Q$6,B1171=$N$7,I1171*$Q$7,B1171=$N$8,I1171*$Q$8,B1171=$N$9,I1171*$Q$9,B1171=$N$10,I1171*$Q$10)</f>
        <v>264828.3003703875</v>
      </c>
      <c r="K1171" s="4">
        <f>SUM(H1171,J1171)</f>
        <v>268694.1703703875</v>
      </c>
      <c r="M1171">
        <v>1735100</v>
      </c>
    </row>
    <row r="1172" spans="1:13" x14ac:dyDescent="0.2">
      <c r="A1172">
        <v>1735100</v>
      </c>
      <c r="B1172">
        <v>2019</v>
      </c>
      <c r="C1172" t="s">
        <v>5</v>
      </c>
      <c r="D1172" t="s">
        <v>6</v>
      </c>
      <c r="E1172" t="s">
        <v>7</v>
      </c>
      <c r="F1172" t="s">
        <v>1985</v>
      </c>
      <c r="G1172" s="25" t="s">
        <v>1984</v>
      </c>
      <c r="H1172" s="26">
        <v>3959.08</v>
      </c>
      <c r="I1172" cm="1">
        <f t="array" ref="I1172">_xlfn.IFS(B1172=$N$4,H1172/$O$4,B1172=$N$5,H1172/$O$5,B1172=$N$6,H1172/$O$6,B1172=$N$7,H1172/$O$7,B1172=$N$8,H1172/$O$8,B1172=$N$9,H1172/$O$9,B1172=$N$10,H1172/$O$10)</f>
        <v>6.3090483108037631E-5</v>
      </c>
      <c r="J1172" s="15" cm="1">
        <f t="array" ref="J1172">_xlfn.IFS(B1172=$N$4,I1172*$Q$4,B1172=$N$5,I1172*$Q$5,B1172=$N$6,I1172*$Q$6,B1172=$N$7,I1172*$Q$7,B1172=$N$8,I1172*$Q$8,B1172=$N$9,I1172*$Q$9,B1172=$N$10,I1172*$Q$10)</f>
        <v>281763.40302877256</v>
      </c>
      <c r="K1172" s="4">
        <f>SUM(H1172,J1172)</f>
        <v>285722.48302877258</v>
      </c>
      <c r="M1172">
        <v>1735100</v>
      </c>
    </row>
    <row r="1173" spans="1:13" x14ac:dyDescent="0.2">
      <c r="A1173">
        <v>1735100</v>
      </c>
      <c r="B1173">
        <v>2020</v>
      </c>
      <c r="C1173" t="s">
        <v>5</v>
      </c>
      <c r="D1173" t="s">
        <v>6</v>
      </c>
      <c r="E1173" t="s">
        <v>7</v>
      </c>
      <c r="F1173" t="s">
        <v>1985</v>
      </c>
      <c r="G1173" s="8" t="s">
        <v>1984</v>
      </c>
      <c r="H1173" s="11">
        <v>4138.3500000000004</v>
      </c>
      <c r="I1173" cm="1">
        <f t="array" ref="I1173">_xlfn.IFS(B1173=$N$4,H1173/$O$4,B1173=$N$5,H1173/$O$5,B1173=$N$6,H1173/$O$6,B1173=$N$7,H1173/$O$7,B1173=$N$8,H1173/$O$8,B1173=$N$9,H1173/$O$9,B1173=$N$10,H1173/$O$10)</f>
        <v>6.7339840461408585E-5</v>
      </c>
      <c r="J1173" s="15" cm="1">
        <f t="array" ref="J1173">_xlfn.IFS(B1173=$N$4,I1173*$Q$4,B1173=$N$5,I1173*$Q$5,B1173=$N$6,I1173*$Q$6,B1173=$N$7,I1173*$Q$7,B1173=$N$8,I1173*$Q$8,B1173=$N$9,I1173*$Q$9,B1173=$N$10,I1173*$Q$10)</f>
        <v>324137.0681325593</v>
      </c>
      <c r="K1173" s="4">
        <f>SUM(H1173,J1173)</f>
        <v>328275.41813255928</v>
      </c>
      <c r="M1173">
        <v>1735100</v>
      </c>
    </row>
    <row r="1174" spans="1:13" x14ac:dyDescent="0.2">
      <c r="A1174">
        <v>1735100</v>
      </c>
      <c r="B1174">
        <v>2021</v>
      </c>
      <c r="C1174" t="s">
        <v>5</v>
      </c>
      <c r="D1174" t="s">
        <v>6</v>
      </c>
      <c r="E1174" t="s">
        <v>7</v>
      </c>
      <c r="F1174" t="s">
        <v>1985</v>
      </c>
      <c r="G1174" s="8" t="s">
        <v>1984</v>
      </c>
      <c r="H1174" s="11">
        <v>4224.16</v>
      </c>
      <c r="I1174" cm="1">
        <f t="array" ref="I1174">_xlfn.IFS(B1174=$N$4,H1174/$O$4,B1174=$N$5,H1174/$O$5,B1174=$N$6,H1174/$O$6,B1174=$N$7,H1174/$O$7,B1174=$N$8,H1174/$O$8,B1174=$N$9,H1174/$O$9,B1174=$N$10,H1174/$O$10)</f>
        <v>6.8868647939326235E-5</v>
      </c>
      <c r="J1174" s="15" cm="1">
        <f t="array" ref="J1174">_xlfn.IFS(B1174=$N$4,I1174*$Q$4,B1174=$N$5,I1174*$Q$5,B1174=$N$6,I1174*$Q$6,B1174=$N$7,I1174*$Q$7,B1174=$N$8,I1174*$Q$8,B1174=$N$9,I1174*$Q$9,B1174=$N$10,I1174*$Q$10)</f>
        <v>354029.5018092402</v>
      </c>
      <c r="K1174" s="4">
        <f>SUM(H1174,J1174)</f>
        <v>358253.66180924018</v>
      </c>
      <c r="M1174">
        <v>1735100</v>
      </c>
    </row>
    <row r="1175" spans="1:13" x14ac:dyDescent="0.2">
      <c r="A1175">
        <v>1735100</v>
      </c>
      <c r="B1175">
        <v>2022</v>
      </c>
      <c r="C1175" t="s">
        <v>5</v>
      </c>
      <c r="D1175" t="s">
        <v>6</v>
      </c>
      <c r="E1175" t="s">
        <v>7</v>
      </c>
      <c r="F1175" t="s">
        <v>1985</v>
      </c>
      <c r="G1175" t="s">
        <v>1984</v>
      </c>
      <c r="H1175">
        <v>4304.71</v>
      </c>
      <c r="I1175" cm="1">
        <f t="array" ref="I1175">_xlfn.IFS(B1175=$N$4,H1175/$O$4,B1175=$N$5,H1175/$O$5,B1175=$N$6,H1175/$O$6,B1175=$N$7,H1175/$O$7,B1175=$N$8,H1175/$O$8,B1175=$N$9,H1175/$O$9,B1175=$N$10,H1175/$O$10)</f>
        <v>6.3647148275727399E-5</v>
      </c>
      <c r="J1175" s="15" cm="1">
        <f t="array" ref="J1175">_xlfn.IFS(B1175=$N$4,I1175*$Q$4,B1175=$N$5,I1175*$Q$5,B1175=$N$6,I1175*$Q$6,B1175=$N$7,I1175*$Q$7,B1175=$N$8,I1175*$Q$8,B1175=$N$9,I1175*$Q$9,B1175=$N$10,I1175*$Q$10)</f>
        <v>373405.07906590519</v>
      </c>
      <c r="K1175" s="4">
        <f>SUM(H1175,J1175)</f>
        <v>377709.78906590521</v>
      </c>
      <c r="M1175">
        <v>1735100</v>
      </c>
    </row>
    <row r="1176" spans="1:13" x14ac:dyDescent="0.2">
      <c r="A1176">
        <v>1735010</v>
      </c>
      <c r="B1176">
        <v>2016</v>
      </c>
      <c r="C1176" t="s">
        <v>5</v>
      </c>
      <c r="D1176" t="s">
        <v>6</v>
      </c>
      <c r="E1176" t="s">
        <v>7</v>
      </c>
      <c r="F1176" t="s">
        <v>2168</v>
      </c>
      <c r="G1176" s="9" t="s">
        <v>2167</v>
      </c>
      <c r="H1176" s="10">
        <v>163891.07</v>
      </c>
      <c r="I1176" cm="1">
        <f t="array" ref="I1176">_xlfn.IFS(B1176=$N$4,H1176/$O$4,B1176=$N$5,H1176/$O$5,B1176=$N$6,H1176/$O$6,B1176=$N$7,H1176/$O$7,B1176=$N$8,H1176/$O$8,B1176=$N$9,H1176/$O$9,B1176=$N$10,H1176/$O$10)</f>
        <v>1.2583999982798831E-3</v>
      </c>
      <c r="J1176" s="15" cm="1">
        <f t="array" ref="J1176">_xlfn.IFS(B1176=$N$4,I1176*$Q$4,B1176=$N$5,I1176*$Q$5,B1176=$N$6,I1176*$Q$6,B1176=$N$7,I1176*$Q$7,B1176=$N$8,I1176*$Q$8,B1176=$N$9,I1176*$Q$9,B1176=$N$10,I1176*$Q$10)</f>
        <v>4709523.2914705155</v>
      </c>
      <c r="K1176" s="4">
        <f>SUM(H1176,J1176)</f>
        <v>4873414.3614705158</v>
      </c>
      <c r="M1176">
        <v>1735010</v>
      </c>
    </row>
    <row r="1177" spans="1:13" x14ac:dyDescent="0.2">
      <c r="A1177">
        <v>1735010</v>
      </c>
      <c r="B1177">
        <v>2017</v>
      </c>
      <c r="C1177" t="s">
        <v>5</v>
      </c>
      <c r="D1177" t="s">
        <v>6</v>
      </c>
      <c r="E1177" t="s">
        <v>7</v>
      </c>
      <c r="F1177" t="s">
        <v>2168</v>
      </c>
      <c r="G1177" s="8" t="s">
        <v>2167</v>
      </c>
      <c r="H1177" s="11">
        <v>103238.78</v>
      </c>
      <c r="I1177" cm="1">
        <f t="array" ref="I1177">_xlfn.IFS(B1177=$N$4,H1177/$O$4,B1177=$N$5,H1177/$O$5,B1177=$N$6,H1177/$O$6,B1177=$N$7,H1177/$O$7,B1177=$N$8,H1177/$O$8,B1177=$N$9,H1177/$O$9,B1177=$N$10,H1177/$O$10)</f>
        <v>7.7274192896664815E-4</v>
      </c>
      <c r="J1177" s="15" cm="1">
        <f t="array" ref="J1177">_xlfn.IFS(B1177=$N$4,I1177*$Q$4,B1177=$N$5,I1177*$Q$5,B1177=$N$6,I1177*$Q$6,B1177=$N$7,I1177*$Q$7,B1177=$N$8,I1177*$Q$8,B1177=$N$9,I1177*$Q$9,B1177=$N$10,I1177*$Q$10)</f>
        <v>3080430.3743278827</v>
      </c>
      <c r="K1177" s="4">
        <f>SUM(H1177,J1177)</f>
        <v>3183669.1543278825</v>
      </c>
      <c r="M1177">
        <v>1735010</v>
      </c>
    </row>
    <row r="1178" spans="1:13" x14ac:dyDescent="0.2">
      <c r="A1178">
        <v>1735010</v>
      </c>
      <c r="B1178">
        <v>2018</v>
      </c>
      <c r="C1178" t="s">
        <v>5</v>
      </c>
      <c r="D1178" t="s">
        <v>6</v>
      </c>
      <c r="E1178" t="s">
        <v>7</v>
      </c>
      <c r="F1178" t="s">
        <v>2168</v>
      </c>
      <c r="G1178" s="8" t="s">
        <v>2167</v>
      </c>
      <c r="H1178" s="11">
        <v>71321.25</v>
      </c>
      <c r="I1178" cm="1">
        <f t="array" ref="I1178">_xlfn.IFS(B1178=$N$4,H1178/$O$4,B1178=$N$5,H1178/$O$5,B1178=$N$6,H1178/$O$6,B1178=$N$7,H1178/$O$7,B1178=$N$8,H1178/$O$8,B1178=$N$9,H1178/$O$9,B1178=$N$10,H1178/$O$10)</f>
        <v>1.193078152676208E-3</v>
      </c>
      <c r="J1178" s="15" cm="1">
        <f t="array" ref="J1178">_xlfn.IFS(B1178=$N$4,I1178*$Q$4,B1178=$N$5,I1178*$Q$5,B1178=$N$6,I1178*$Q$6,B1178=$N$7,I1178*$Q$7,B1178=$N$8,I1178*$Q$8,B1178=$N$9,I1178*$Q$9,B1178=$N$10,I1178*$Q$10)</f>
        <v>4885804.5971001349</v>
      </c>
      <c r="K1178" s="4">
        <f>SUM(H1178,J1178)</f>
        <v>4957125.8471001349</v>
      </c>
      <c r="M1178">
        <v>1735010</v>
      </c>
    </row>
    <row r="1179" spans="1:13" x14ac:dyDescent="0.2">
      <c r="A1179">
        <v>1735010</v>
      </c>
      <c r="B1179">
        <v>2019</v>
      </c>
      <c r="C1179" t="s">
        <v>5</v>
      </c>
      <c r="D1179" t="s">
        <v>6</v>
      </c>
      <c r="E1179" t="s">
        <v>7</v>
      </c>
      <c r="F1179" t="s">
        <v>2168</v>
      </c>
      <c r="G1179" s="25" t="s">
        <v>2167</v>
      </c>
      <c r="H1179" s="26">
        <v>71770.559999999998</v>
      </c>
      <c r="I1179" cm="1">
        <f t="array" ref="I1179">_xlfn.IFS(B1179=$N$4,H1179/$O$4,B1179=$N$5,H1179/$O$5,B1179=$N$6,H1179/$O$6,B1179=$N$7,H1179/$O$7,B1179=$N$8,H1179/$O$8,B1179=$N$9,H1179/$O$9,B1179=$N$10,H1179/$O$10)</f>
        <v>1.1437099789179306E-3</v>
      </c>
      <c r="J1179" s="15" cm="1">
        <f t="array" ref="J1179">_xlfn.IFS(B1179=$N$4,I1179*$Q$4,B1179=$N$5,I1179*$Q$5,B1179=$N$6,I1179*$Q$6,B1179=$N$7,I1179*$Q$7,B1179=$N$8,I1179*$Q$8,B1179=$N$9,I1179*$Q$9,B1179=$N$10,I1179*$Q$10)</f>
        <v>5107832.4314943617</v>
      </c>
      <c r="K1179" s="4">
        <f>SUM(H1179,J1179)</f>
        <v>5179602.9914943613</v>
      </c>
      <c r="M1179">
        <v>1735010</v>
      </c>
    </row>
    <row r="1180" spans="1:13" x14ac:dyDescent="0.2">
      <c r="A1180">
        <v>1735010</v>
      </c>
      <c r="B1180">
        <v>2020</v>
      </c>
      <c r="C1180" t="s">
        <v>5</v>
      </c>
      <c r="D1180" t="s">
        <v>6</v>
      </c>
      <c r="E1180" t="s">
        <v>7</v>
      </c>
      <c r="F1180" t="s">
        <v>2168</v>
      </c>
      <c r="G1180" s="8" t="s">
        <v>2167</v>
      </c>
      <c r="H1180" s="11">
        <v>70682.75</v>
      </c>
      <c r="I1180" cm="1">
        <f t="array" ref="I1180">_xlfn.IFS(B1180=$N$4,H1180/$O$4,B1180=$N$5,H1180/$O$5,B1180=$N$6,H1180/$O$6,B1180=$N$7,H1180/$O$7,B1180=$N$8,H1180/$O$8,B1180=$N$9,H1180/$O$9,B1180=$N$10,H1180/$O$10)</f>
        <v>1.1501601141454029E-3</v>
      </c>
      <c r="J1180" s="15" cm="1">
        <f t="array" ref="J1180">_xlfn.IFS(B1180=$N$4,I1180*$Q$4,B1180=$N$5,I1180*$Q$5,B1180=$N$6,I1180*$Q$6,B1180=$N$7,I1180*$Q$7,B1180=$N$8,I1180*$Q$8,B1180=$N$9,I1180*$Q$9,B1180=$N$10,I1180*$Q$10)</f>
        <v>5536240.1325520212</v>
      </c>
      <c r="K1180" s="4">
        <f>SUM(H1180,J1180)</f>
        <v>5606922.8825520212</v>
      </c>
      <c r="M1180">
        <v>1735010</v>
      </c>
    </row>
    <row r="1181" spans="1:13" x14ac:dyDescent="0.2">
      <c r="A1181">
        <v>1735010</v>
      </c>
      <c r="B1181">
        <v>2021</v>
      </c>
      <c r="C1181" t="s">
        <v>5</v>
      </c>
      <c r="D1181" t="s">
        <v>6</v>
      </c>
      <c r="E1181" t="s">
        <v>7</v>
      </c>
      <c r="F1181" t="s">
        <v>2168</v>
      </c>
      <c r="G1181" s="8" t="s">
        <v>2167</v>
      </c>
      <c r="H1181" s="11">
        <v>76756.84</v>
      </c>
      <c r="I1181" cm="1">
        <f t="array" ref="I1181">_xlfn.IFS(B1181=$N$4,H1181/$O$4,B1181=$N$5,H1181/$O$5,B1181=$N$6,H1181/$O$6,B1181=$N$7,H1181/$O$7,B1181=$N$8,H1181/$O$8,B1181=$N$9,H1181/$O$9,B1181=$N$10,H1181/$O$10)</f>
        <v>1.2514061472328685E-3</v>
      </c>
      <c r="J1181" s="15" cm="1">
        <f t="array" ref="J1181">_xlfn.IFS(B1181=$N$4,I1181*$Q$4,B1181=$N$5,I1181*$Q$5,B1181=$N$6,I1181*$Q$6,B1181=$N$7,I1181*$Q$7,B1181=$N$8,I1181*$Q$8,B1181=$N$9,I1181*$Q$9,B1181=$N$10,I1181*$Q$10)</f>
        <v>6433038.9534609392</v>
      </c>
      <c r="K1181" s="4">
        <f>SUM(H1181,J1181)</f>
        <v>6509795.7934609391</v>
      </c>
      <c r="M1181">
        <v>1735010</v>
      </c>
    </row>
    <row r="1182" spans="1:13" x14ac:dyDescent="0.2">
      <c r="A1182">
        <v>1735010</v>
      </c>
      <c r="B1182">
        <v>2022</v>
      </c>
      <c r="C1182" t="s">
        <v>5</v>
      </c>
      <c r="D1182" t="s">
        <v>6</v>
      </c>
      <c r="E1182" t="s">
        <v>7</v>
      </c>
      <c r="F1182" t="s">
        <v>2168</v>
      </c>
      <c r="G1182" t="s">
        <v>2167</v>
      </c>
      <c r="H1182">
        <v>81061.38</v>
      </c>
      <c r="I1182" cm="1">
        <f t="array" ref="I1182">_xlfn.IFS(B1182=$N$4,H1182/$O$4,B1182=$N$5,H1182/$O$5,B1182=$N$6,H1182/$O$6,B1182=$N$7,H1182/$O$7,B1182=$N$8,H1182/$O$8,B1182=$N$9,H1182/$O$9,B1182=$N$10,H1182/$O$10)</f>
        <v>1.1985303707555408E-3</v>
      </c>
      <c r="J1182" s="15" cm="1">
        <f t="array" ref="J1182">_xlfn.IFS(B1182=$N$4,I1182*$Q$4,B1182=$N$5,I1182*$Q$5,B1182=$N$6,I1182*$Q$6,B1182=$N$7,I1182*$Q$7,B1182=$N$8,I1182*$Q$8,B1182=$N$9,I1182*$Q$9,B1182=$N$10,I1182*$Q$10)</f>
        <v>7031537.7825896256</v>
      </c>
      <c r="K1182" s="4">
        <f>SUM(H1182,J1182)</f>
        <v>7112599.1625896255</v>
      </c>
      <c r="M1182">
        <v>1735010</v>
      </c>
    </row>
    <row r="1183" spans="1:13" x14ac:dyDescent="0.2">
      <c r="A1183">
        <v>1734990</v>
      </c>
      <c r="B1183">
        <v>2016</v>
      </c>
      <c r="C1183" t="s">
        <v>5</v>
      </c>
      <c r="D1183" t="s">
        <v>6</v>
      </c>
      <c r="E1183" t="s">
        <v>7</v>
      </c>
      <c r="F1183" t="s">
        <v>1849</v>
      </c>
      <c r="G1183" s="9" t="s">
        <v>1848</v>
      </c>
      <c r="H1183" s="10">
        <v>1123292.52</v>
      </c>
      <c r="I1183" cm="1">
        <f t="array" ref="I1183">_xlfn.IFS(B1183=$N$4,H1183/$O$4,B1183=$N$5,H1183/$O$5,B1183=$N$6,H1183/$O$6,B1183=$N$7,H1183/$O$7,B1183=$N$8,H1183/$O$8,B1183=$N$9,H1183/$O$9,B1183=$N$10,H1183/$O$10)</f>
        <v>8.6249440267600029E-3</v>
      </c>
      <c r="J1183" s="15" cm="1">
        <f t="array" ref="J1183">_xlfn.IFS(B1183=$N$4,I1183*$Q$4,B1183=$N$5,I1183*$Q$5,B1183=$N$6,I1183*$Q$6,B1183=$N$7,I1183*$Q$7,B1183=$N$8,I1183*$Q$8,B1183=$N$9,I1183*$Q$9,B1183=$N$10,I1183*$Q$10)</f>
        <v>32278587.75999577</v>
      </c>
      <c r="K1183" s="4">
        <f>SUM(H1183,J1183)</f>
        <v>33401880.279995769</v>
      </c>
      <c r="M1183">
        <v>1734990</v>
      </c>
    </row>
    <row r="1184" spans="1:13" x14ac:dyDescent="0.2">
      <c r="A1184">
        <v>1734990</v>
      </c>
      <c r="B1184">
        <v>2017</v>
      </c>
      <c r="C1184" t="s">
        <v>5</v>
      </c>
      <c r="D1184" t="s">
        <v>6</v>
      </c>
      <c r="E1184" t="s">
        <v>7</v>
      </c>
      <c r="F1184" t="s">
        <v>1849</v>
      </c>
      <c r="G1184" s="8" t="s">
        <v>1848</v>
      </c>
      <c r="H1184" s="11">
        <v>467971.53</v>
      </c>
      <c r="I1184" cm="1">
        <f t="array" ref="I1184">_xlfn.IFS(B1184=$N$4,H1184/$O$4,B1184=$N$5,H1184/$O$5,B1184=$N$6,H1184/$O$6,B1184=$N$7,H1184/$O$7,B1184=$N$8,H1184/$O$8,B1184=$N$9,H1184/$O$9,B1184=$N$10,H1184/$O$10)</f>
        <v>3.5027653638843238E-3</v>
      </c>
      <c r="J1184" s="15" cm="1">
        <f t="array" ref="J1184">_xlfn.IFS(B1184=$N$4,I1184*$Q$4,B1184=$N$5,I1184*$Q$5,B1184=$N$6,I1184*$Q$6,B1184=$N$7,I1184*$Q$7,B1184=$N$8,I1184*$Q$8,B1184=$N$9,I1184*$Q$9,B1184=$N$10,I1184*$Q$10)</f>
        <v>13963296.692702994</v>
      </c>
      <c r="K1184" s="4">
        <f>SUM(H1184,J1184)</f>
        <v>14431268.222702993</v>
      </c>
      <c r="M1184">
        <v>1734990</v>
      </c>
    </row>
    <row r="1185" spans="1:13" x14ac:dyDescent="0.2">
      <c r="A1185">
        <v>1734990</v>
      </c>
      <c r="B1185">
        <v>2018</v>
      </c>
      <c r="C1185" t="s">
        <v>5</v>
      </c>
      <c r="D1185" t="s">
        <v>6</v>
      </c>
      <c r="E1185" t="s">
        <v>7</v>
      </c>
      <c r="F1185" t="s">
        <v>1849</v>
      </c>
      <c r="G1185" s="8" t="s">
        <v>1848</v>
      </c>
      <c r="H1185" s="11">
        <v>30677.27</v>
      </c>
      <c r="I1185" cm="1">
        <f t="array" ref="I1185">_xlfn.IFS(B1185=$N$4,H1185/$O$4,B1185=$N$5,H1185/$O$5,B1185=$N$6,H1185/$O$6,B1185=$N$7,H1185/$O$7,B1185=$N$8,H1185/$O$8,B1185=$N$9,H1185/$O$9,B1185=$N$10,H1185/$O$10)</f>
        <v>5.1317637619572372E-4</v>
      </c>
      <c r="J1185" s="15" cm="1">
        <f t="array" ref="J1185">_xlfn.IFS(B1185=$N$4,I1185*$Q$4,B1185=$N$5,I1185*$Q$5,B1185=$N$6,I1185*$Q$6,B1185=$N$7,I1185*$Q$7,B1185=$N$8,I1185*$Q$8,B1185=$N$9,I1185*$Q$9,B1185=$N$10,I1185*$Q$10)</f>
        <v>2101521.5912856557</v>
      </c>
      <c r="K1185" s="4">
        <f>SUM(H1185,J1185)</f>
        <v>2132198.8612856558</v>
      </c>
      <c r="M1185">
        <v>1734990</v>
      </c>
    </row>
    <row r="1186" spans="1:13" x14ac:dyDescent="0.2">
      <c r="A1186">
        <v>1734990</v>
      </c>
      <c r="B1186">
        <v>2019</v>
      </c>
      <c r="C1186" t="s">
        <v>5</v>
      </c>
      <c r="D1186" t="s">
        <v>6</v>
      </c>
      <c r="E1186" t="s">
        <v>7</v>
      </c>
      <c r="F1186" t="s">
        <v>1849</v>
      </c>
      <c r="G1186" s="25" t="s">
        <v>1848</v>
      </c>
      <c r="H1186" s="26">
        <v>241308.04</v>
      </c>
      <c r="I1186" cm="1">
        <f t="array" ref="I1186">_xlfn.IFS(B1186=$N$4,H1186/$O$4,B1186=$N$5,H1186/$O$5,B1186=$N$6,H1186/$O$6,B1186=$N$7,H1186/$O$7,B1186=$N$8,H1186/$O$8,B1186=$N$9,H1186/$O$9,B1186=$N$10,H1186/$O$10)</f>
        <v>3.8453986333829245E-3</v>
      </c>
      <c r="J1186" s="15" cm="1">
        <f t="array" ref="J1186">_xlfn.IFS(B1186=$N$4,I1186*$Q$4,B1186=$N$5,I1186*$Q$5,B1186=$N$6,I1186*$Q$6,B1186=$N$7,I1186*$Q$7,B1186=$N$8,I1186*$Q$8,B1186=$N$9,I1186*$Q$9,B1186=$N$10,I1186*$Q$10)</f>
        <v>17173629.865676664</v>
      </c>
      <c r="K1186" s="4">
        <f>SUM(H1186,J1186)</f>
        <v>17414937.905676663</v>
      </c>
      <c r="M1186">
        <v>1734990</v>
      </c>
    </row>
    <row r="1187" spans="1:13" x14ac:dyDescent="0.2">
      <c r="A1187">
        <v>1734990</v>
      </c>
      <c r="B1187">
        <v>2020</v>
      </c>
      <c r="C1187" t="s">
        <v>5</v>
      </c>
      <c r="D1187" t="s">
        <v>6</v>
      </c>
      <c r="E1187" t="s">
        <v>7</v>
      </c>
      <c r="F1187" t="s">
        <v>1849</v>
      </c>
      <c r="G1187" s="8" t="s">
        <v>1848</v>
      </c>
      <c r="H1187" s="11">
        <v>316944.93</v>
      </c>
      <c r="I1187" cm="1">
        <f t="array" ref="I1187">_xlfn.IFS(B1187=$N$4,H1187/$O$4,B1187=$N$5,H1187/$O$5,B1187=$N$6,H1187/$O$6,B1187=$N$7,H1187/$O$7,B1187=$N$8,H1187/$O$8,B1187=$N$9,H1187/$O$9,B1187=$N$10,H1187/$O$10)</f>
        <v>5.157374562628176E-3</v>
      </c>
      <c r="J1187" s="15" cm="1">
        <f t="array" ref="J1187">_xlfn.IFS(B1187=$N$4,I1187*$Q$4,B1187=$N$5,I1187*$Q$5,B1187=$N$6,I1187*$Q$6,B1187=$N$7,I1187*$Q$7,B1187=$N$8,I1187*$Q$8,B1187=$N$9,I1187*$Q$9,B1187=$N$10,I1187*$Q$10)</f>
        <v>24824773.247714486</v>
      </c>
      <c r="K1187" s="4">
        <f>SUM(H1187,J1187)</f>
        <v>25141718.177714486</v>
      </c>
      <c r="M1187">
        <v>1734990</v>
      </c>
    </row>
    <row r="1188" spans="1:13" x14ac:dyDescent="0.2">
      <c r="A1188">
        <v>1734990</v>
      </c>
      <c r="B1188">
        <v>2021</v>
      </c>
      <c r="C1188" t="s">
        <v>5</v>
      </c>
      <c r="D1188" t="s">
        <v>6</v>
      </c>
      <c r="E1188" t="s">
        <v>7</v>
      </c>
      <c r="F1188" t="s">
        <v>1849</v>
      </c>
      <c r="G1188" s="8" t="s">
        <v>1848</v>
      </c>
      <c r="H1188" s="11">
        <v>308064.12</v>
      </c>
      <c r="I1188" cm="1">
        <f t="array" ref="I1188">_xlfn.IFS(B1188=$N$4,H1188/$O$4,B1188=$N$5,H1188/$O$5,B1188=$N$6,H1188/$O$6,B1188=$N$7,H1188/$O$7,B1188=$N$8,H1188/$O$8,B1188=$N$9,H1188/$O$9,B1188=$N$10,H1188/$O$10)</f>
        <v>5.0225274191835426E-3</v>
      </c>
      <c r="J1188" s="15" cm="1">
        <f t="array" ref="J1188">_xlfn.IFS(B1188=$N$4,I1188*$Q$4,B1188=$N$5,I1188*$Q$5,B1188=$N$6,I1188*$Q$6,B1188=$N$7,I1188*$Q$7,B1188=$N$8,I1188*$Q$8,B1188=$N$9,I1188*$Q$9,B1188=$N$10,I1188*$Q$10)</f>
        <v>25819047.320390802</v>
      </c>
      <c r="K1188" s="4">
        <f>SUM(H1188,J1188)</f>
        <v>26127111.440390803</v>
      </c>
      <c r="M1188">
        <v>1734990</v>
      </c>
    </row>
    <row r="1189" spans="1:13" x14ac:dyDescent="0.2">
      <c r="A1189">
        <v>1734990</v>
      </c>
      <c r="B1189">
        <v>2022</v>
      </c>
      <c r="C1189" t="s">
        <v>5</v>
      </c>
      <c r="D1189" t="s">
        <v>6</v>
      </c>
      <c r="E1189" t="s">
        <v>7</v>
      </c>
      <c r="F1189" t="s">
        <v>1849</v>
      </c>
      <c r="G1189" t="s">
        <v>1848</v>
      </c>
      <c r="H1189">
        <v>335606.74</v>
      </c>
      <c r="I1189" cm="1">
        <f t="array" ref="I1189">_xlfn.IFS(B1189=$N$4,H1189/$O$4,B1189=$N$5,H1189/$O$5,B1189=$N$6,H1189/$O$6,B1189=$N$7,H1189/$O$7,B1189=$N$8,H1189/$O$8,B1189=$N$9,H1189/$O$9,B1189=$N$10,H1189/$O$10)</f>
        <v>4.9621024280644905E-3</v>
      </c>
      <c r="J1189" s="15" cm="1">
        <f t="array" ref="J1189">_xlfn.IFS(B1189=$N$4,I1189*$Q$4,B1189=$N$5,I1189*$Q$5,B1189=$N$6,I1189*$Q$6,B1189=$N$7,I1189*$Q$7,B1189=$N$8,I1189*$Q$8,B1189=$N$9,I1189*$Q$9,B1189=$N$10,I1189*$Q$10)</f>
        <v>29111661.711183954</v>
      </c>
      <c r="K1189" s="4">
        <f>SUM(H1189,J1189)</f>
        <v>29447268.451183952</v>
      </c>
      <c r="M1189">
        <v>1734990</v>
      </c>
    </row>
    <row r="1190" spans="1:13" x14ac:dyDescent="0.2">
      <c r="A1190">
        <v>1734870</v>
      </c>
      <c r="B1190">
        <v>2016</v>
      </c>
      <c r="C1190" t="s">
        <v>5</v>
      </c>
      <c r="D1190" t="s">
        <v>6</v>
      </c>
      <c r="E1190" t="s">
        <v>7</v>
      </c>
      <c r="F1190" t="s">
        <v>3082</v>
      </c>
      <c r="G1190" s="9" t="s">
        <v>3081</v>
      </c>
      <c r="H1190" s="10">
        <v>31022.95</v>
      </c>
      <c r="I1190" cm="1">
        <f t="array" ref="I1190">_xlfn.IFS(B1190=$N$4,H1190/$O$4,B1190=$N$5,H1190/$O$5,B1190=$N$6,H1190/$O$6,B1190=$N$7,H1190/$O$7,B1190=$N$8,H1190/$O$8,B1190=$N$9,H1190/$O$9,B1190=$N$10,H1190/$O$10)</f>
        <v>2.382026075407092E-4</v>
      </c>
      <c r="J1190" s="15" cm="1">
        <f t="array" ref="J1190">_xlfn.IFS(B1190=$N$4,I1190*$Q$4,B1190=$N$5,I1190*$Q$5,B1190=$N$6,I1190*$Q$6,B1190=$N$7,I1190*$Q$7,B1190=$N$8,I1190*$Q$8,B1190=$N$9,I1190*$Q$9,B1190=$N$10,I1190*$Q$10)</f>
        <v>891465.93279990926</v>
      </c>
      <c r="K1190" s="4">
        <f>SUM(H1190,J1190)</f>
        <v>922488.88279990922</v>
      </c>
      <c r="M1190">
        <v>1734870</v>
      </c>
    </row>
    <row r="1191" spans="1:13" x14ac:dyDescent="0.2">
      <c r="A1191">
        <v>1734870</v>
      </c>
      <c r="B1191">
        <v>2017</v>
      </c>
      <c r="C1191" t="s">
        <v>5</v>
      </c>
      <c r="D1191" t="s">
        <v>6</v>
      </c>
      <c r="E1191" t="s">
        <v>7</v>
      </c>
      <c r="F1191" t="s">
        <v>3082</v>
      </c>
      <c r="G1191" s="8" t="s">
        <v>3081</v>
      </c>
      <c r="H1191" s="11">
        <v>35530.480000000003</v>
      </c>
      <c r="I1191" cm="1">
        <f t="array" ref="I1191">_xlfn.IFS(B1191=$N$4,H1191/$O$4,B1191=$N$5,H1191/$O$5,B1191=$N$6,H1191/$O$6,B1191=$N$7,H1191/$O$7,B1191=$N$8,H1191/$O$8,B1191=$N$9,H1191/$O$9,B1191=$N$10,H1191/$O$10)</f>
        <v>2.6594552601562045E-4</v>
      </c>
      <c r="J1191" s="15" cm="1">
        <f t="array" ref="J1191">_xlfn.IFS(B1191=$N$4,I1191*$Q$4,B1191=$N$5,I1191*$Q$5,B1191=$N$6,I1191*$Q$6,B1191=$N$7,I1191*$Q$7,B1191=$N$8,I1191*$Q$8,B1191=$N$9,I1191*$Q$9,B1191=$N$10,I1191*$Q$10)</f>
        <v>1060155.5908201295</v>
      </c>
      <c r="K1191" s="4">
        <f>SUM(H1191,J1191)</f>
        <v>1095686.0708201295</v>
      </c>
      <c r="M1191">
        <v>1734870</v>
      </c>
    </row>
    <row r="1192" spans="1:13" x14ac:dyDescent="0.2">
      <c r="A1192">
        <v>1734870</v>
      </c>
      <c r="B1192">
        <v>2018</v>
      </c>
      <c r="C1192" t="s">
        <v>5</v>
      </c>
      <c r="D1192" t="s">
        <v>6</v>
      </c>
      <c r="E1192" t="s">
        <v>7</v>
      </c>
      <c r="F1192" t="s">
        <v>3082</v>
      </c>
      <c r="G1192" s="8" t="s">
        <v>3081</v>
      </c>
      <c r="H1192" s="11">
        <v>11798.49</v>
      </c>
      <c r="I1192" cm="1">
        <f t="array" ref="I1192">_xlfn.IFS(B1192=$N$4,H1192/$O$4,B1192=$N$5,H1192/$O$5,B1192=$N$6,H1192/$O$6,B1192=$N$7,H1192/$O$7,B1192=$N$8,H1192/$O$8,B1192=$N$9,H1192/$O$9,B1192=$N$10,H1192/$O$10)</f>
        <v>1.9736783432102933E-4</v>
      </c>
      <c r="J1192" s="15" cm="1">
        <f t="array" ref="J1192">_xlfn.IFS(B1192=$N$4,I1192*$Q$4,B1192=$N$5,I1192*$Q$5,B1192=$N$6,I1192*$Q$6,B1192=$N$7,I1192*$Q$7,B1192=$N$8,I1192*$Q$8,B1192=$N$9,I1192*$Q$9,B1192=$N$10,I1192*$Q$10)</f>
        <v>808246.0231815899</v>
      </c>
      <c r="K1192" s="4">
        <f>SUM(H1192,J1192)</f>
        <v>820044.51318158989</v>
      </c>
      <c r="M1192">
        <v>1734870</v>
      </c>
    </row>
    <row r="1193" spans="1:13" x14ac:dyDescent="0.2">
      <c r="A1193">
        <v>1734870</v>
      </c>
      <c r="B1193">
        <v>2019</v>
      </c>
      <c r="C1193" t="s">
        <v>5</v>
      </c>
      <c r="D1193" t="s">
        <v>6</v>
      </c>
      <c r="E1193" t="s">
        <v>7</v>
      </c>
      <c r="F1193" t="s">
        <v>3082</v>
      </c>
      <c r="G1193" s="25" t="s">
        <v>3081</v>
      </c>
      <c r="H1193" s="26">
        <v>6656.28</v>
      </c>
      <c r="I1193" cm="1">
        <f t="array" ref="I1193">_xlfn.IFS(B1193=$N$4,H1193/$O$4,B1193=$N$5,H1193/$O$5,B1193=$N$6,H1193/$O$6,B1193=$N$7,H1193/$O$7,B1193=$N$8,H1193/$O$8,B1193=$N$9,H1193/$O$9,B1193=$N$10,H1193/$O$10)</f>
        <v>1.0607209778594236E-4</v>
      </c>
      <c r="J1193" s="15" cm="1">
        <f t="array" ref="J1193">_xlfn.IFS(B1193=$N$4,I1193*$Q$4,B1193=$N$5,I1193*$Q$5,B1193=$N$6,I1193*$Q$6,B1193=$N$7,I1193*$Q$7,B1193=$N$8,I1193*$Q$8,B1193=$N$9,I1193*$Q$9,B1193=$N$10,I1193*$Q$10)</f>
        <v>473720.18355586595</v>
      </c>
      <c r="K1193" s="4">
        <f>SUM(H1193,J1193)</f>
        <v>480376.46355586598</v>
      </c>
      <c r="M1193">
        <v>1734870</v>
      </c>
    </row>
    <row r="1194" spans="1:13" x14ac:dyDescent="0.2">
      <c r="A1194">
        <v>1734870</v>
      </c>
      <c r="B1194">
        <v>2020</v>
      </c>
      <c r="C1194" t="s">
        <v>5</v>
      </c>
      <c r="D1194" t="s">
        <v>6</v>
      </c>
      <c r="E1194" t="s">
        <v>7</v>
      </c>
      <c r="F1194" t="s">
        <v>3082</v>
      </c>
      <c r="G1194" s="8" t="s">
        <v>3081</v>
      </c>
      <c r="H1194" s="11">
        <v>7100.2</v>
      </c>
      <c r="I1194" cm="1">
        <f t="array" ref="I1194">_xlfn.IFS(B1194=$N$4,H1194/$O$4,B1194=$N$5,H1194/$O$5,B1194=$N$6,H1194/$O$6,B1194=$N$7,H1194/$O$7,B1194=$N$8,H1194/$O$8,B1194=$N$9,H1194/$O$9,B1194=$N$10,H1194/$O$10)</f>
        <v>1.1553549971464309E-4</v>
      </c>
      <c r="J1194" s="15" cm="1">
        <f t="array" ref="J1194">_xlfn.IFS(B1194=$N$4,I1194*$Q$4,B1194=$N$5,I1194*$Q$5,B1194=$N$6,I1194*$Q$6,B1194=$N$7,I1194*$Q$7,B1194=$N$8,I1194*$Q$8,B1194=$N$9,I1194*$Q$9,B1194=$N$10,I1194*$Q$10)</f>
        <v>556124.54508555285</v>
      </c>
      <c r="K1194" s="4">
        <f>SUM(H1194,J1194)</f>
        <v>563224.7450855528</v>
      </c>
      <c r="M1194">
        <v>1734870</v>
      </c>
    </row>
    <row r="1195" spans="1:13" x14ac:dyDescent="0.2">
      <c r="A1195">
        <v>1734870</v>
      </c>
      <c r="B1195">
        <v>2021</v>
      </c>
      <c r="C1195" t="s">
        <v>5</v>
      </c>
      <c r="D1195" t="s">
        <v>6</v>
      </c>
      <c r="E1195" t="s">
        <v>7</v>
      </c>
      <c r="F1195" t="s">
        <v>3082</v>
      </c>
      <c r="G1195" s="8" t="s">
        <v>3081</v>
      </c>
      <c r="H1195" s="11">
        <v>7279.04</v>
      </c>
      <c r="I1195" cm="1">
        <f t="array" ref="I1195">_xlfn.IFS(B1195=$N$4,H1195/$O$4,B1195=$N$5,H1195/$O$5,B1195=$N$6,H1195/$O$6,B1195=$N$7,H1195/$O$7,B1195=$N$8,H1195/$O$8,B1195=$N$9,H1195/$O$9,B1195=$N$10,H1195/$O$10)</f>
        <v>1.1867392406922875E-4</v>
      </c>
      <c r="J1195" s="15" cm="1">
        <f t="array" ref="J1195">_xlfn.IFS(B1195=$N$4,I1195*$Q$4,B1195=$N$5,I1195*$Q$5,B1195=$N$6,I1195*$Q$6,B1195=$N$7,I1195*$Q$7,B1195=$N$8,I1195*$Q$8,B1195=$N$9,I1195*$Q$9,B1195=$N$10,I1195*$Q$10)</f>
        <v>610060.91266654956</v>
      </c>
      <c r="K1195" s="4">
        <f>SUM(H1195,J1195)</f>
        <v>617339.95266654959</v>
      </c>
      <c r="M1195">
        <v>1734870</v>
      </c>
    </row>
    <row r="1196" spans="1:13" x14ac:dyDescent="0.2">
      <c r="A1196">
        <v>1734870</v>
      </c>
      <c r="B1196">
        <v>2022</v>
      </c>
      <c r="C1196" t="s">
        <v>5</v>
      </c>
      <c r="D1196" t="s">
        <v>6</v>
      </c>
      <c r="E1196" t="s">
        <v>7</v>
      </c>
      <c r="F1196" t="s">
        <v>3082</v>
      </c>
      <c r="G1196" t="s">
        <v>3081</v>
      </c>
      <c r="H1196">
        <v>7720.32</v>
      </c>
      <c r="I1196" cm="1">
        <f t="array" ref="I1196">_xlfn.IFS(B1196=$N$4,H1196/$O$4,B1196=$N$5,H1196/$O$5,B1196=$N$6,H1196/$O$6,B1196=$N$7,H1196/$O$7,B1196=$N$8,H1196/$O$8,B1196=$N$9,H1196/$O$9,B1196=$N$10,H1196/$O$10)</f>
        <v>1.1414853771242749E-4</v>
      </c>
      <c r="J1196" s="15" cm="1">
        <f t="array" ref="J1196">_xlfn.IFS(B1196=$N$4,I1196*$Q$4,B1196=$N$5,I1196*$Q$5,B1196=$N$6,I1196*$Q$6,B1196=$N$7,I1196*$Q$7,B1196=$N$8,I1196*$Q$8,B1196=$N$9,I1196*$Q$9,B1196=$N$10,I1196*$Q$10)</f>
        <v>669686.62233090936</v>
      </c>
      <c r="K1196" s="4">
        <f>SUM(H1196,J1196)</f>
        <v>677406.94233090931</v>
      </c>
      <c r="M1196">
        <v>1734870</v>
      </c>
    </row>
    <row r="1197" spans="1:13" x14ac:dyDescent="0.2">
      <c r="A1197">
        <v>1734770</v>
      </c>
      <c r="B1197">
        <v>2016</v>
      </c>
      <c r="C1197" t="s">
        <v>5</v>
      </c>
      <c r="D1197" t="s">
        <v>6</v>
      </c>
      <c r="E1197" t="s">
        <v>7</v>
      </c>
      <c r="F1197" t="s">
        <v>415</v>
      </c>
      <c r="G1197" s="9" t="s">
        <v>414</v>
      </c>
      <c r="H1197" s="10">
        <v>25463.61</v>
      </c>
      <c r="I1197" cm="1">
        <f t="array" ref="I1197">_xlfn.IFS(B1197=$N$4,H1197/$O$4,B1197=$N$5,H1197/$O$5,B1197=$N$6,H1197/$O$6,B1197=$N$7,H1197/$O$7,B1197=$N$8,H1197/$O$8,B1197=$N$9,H1197/$O$9,B1197=$N$10,H1197/$O$10)</f>
        <v>1.9551649019192819E-4</v>
      </c>
      <c r="J1197" s="15" cm="1">
        <f t="array" ref="J1197">_xlfn.IFS(B1197=$N$4,I1197*$Q$4,B1197=$N$5,I1197*$Q$5,B1197=$N$6,I1197*$Q$6,B1197=$N$7,I1197*$Q$7,B1197=$N$8,I1197*$Q$8,B1197=$N$9,I1197*$Q$9,B1197=$N$10,I1197*$Q$10)</f>
        <v>731714.45143363543</v>
      </c>
      <c r="K1197" s="4">
        <f>SUM(H1197,J1197)</f>
        <v>757178.06143363542</v>
      </c>
      <c r="M1197">
        <v>1734770</v>
      </c>
    </row>
    <row r="1198" spans="1:13" x14ac:dyDescent="0.2">
      <c r="A1198">
        <v>1734770</v>
      </c>
      <c r="B1198">
        <v>2017</v>
      </c>
      <c r="C1198" t="s">
        <v>5</v>
      </c>
      <c r="D1198" t="s">
        <v>6</v>
      </c>
      <c r="E1198" t="s">
        <v>7</v>
      </c>
      <c r="F1198" t="s">
        <v>415</v>
      </c>
      <c r="G1198" s="8" t="s">
        <v>414</v>
      </c>
      <c r="H1198" s="11">
        <v>23640.02</v>
      </c>
      <c r="I1198" cm="1">
        <f t="array" ref="I1198">_xlfn.IFS(B1198=$N$4,H1198/$O$4,B1198=$N$5,H1198/$O$5,B1198=$N$6,H1198/$O$6,B1198=$N$7,H1198/$O$7,B1198=$N$8,H1198/$O$8,B1198=$N$9,H1198/$O$9,B1198=$N$10,H1198/$O$10)</f>
        <v>1.7694547199812068E-4</v>
      </c>
      <c r="J1198" s="15" cm="1">
        <f t="array" ref="J1198">_xlfn.IFS(B1198=$N$4,I1198*$Q$4,B1198=$N$5,I1198*$Q$5,B1198=$N$6,I1198*$Q$6,B1198=$N$7,I1198*$Q$7,B1198=$N$8,I1198*$Q$8,B1198=$N$9,I1198*$Q$9,B1198=$N$10,I1198*$Q$10)</f>
        <v>705369.00627572928</v>
      </c>
      <c r="K1198" s="4">
        <f>SUM(H1198,J1198)</f>
        <v>729009.02627572929</v>
      </c>
      <c r="M1198">
        <v>1734770</v>
      </c>
    </row>
    <row r="1199" spans="1:13" x14ac:dyDescent="0.2">
      <c r="A1199">
        <v>1734770</v>
      </c>
      <c r="B1199">
        <v>2018</v>
      </c>
      <c r="C1199" t="s">
        <v>5</v>
      </c>
      <c r="D1199" t="s">
        <v>6</v>
      </c>
      <c r="E1199" t="s">
        <v>7</v>
      </c>
      <c r="F1199" t="s">
        <v>415</v>
      </c>
      <c r="G1199" s="8" t="s">
        <v>414</v>
      </c>
      <c r="H1199" s="11">
        <v>13717.97</v>
      </c>
      <c r="I1199" cm="1">
        <f t="array" ref="I1199">_xlfn.IFS(B1199=$N$4,H1199/$O$4,B1199=$N$5,H1199/$O$5,B1199=$N$6,H1199/$O$6,B1199=$N$7,H1199/$O$7,B1199=$N$8,H1199/$O$8,B1199=$N$9,H1199/$O$9,B1199=$N$10,H1199/$O$10)</f>
        <v>2.2947733397925082E-4</v>
      </c>
      <c r="J1199" s="15" cm="1">
        <f t="array" ref="J1199">_xlfn.IFS(B1199=$N$4,I1199*$Q$4,B1199=$N$5,I1199*$Q$5,B1199=$N$6,I1199*$Q$6,B1199=$N$7,I1199*$Q$7,B1199=$N$8,I1199*$Q$8,B1199=$N$9,I1199*$Q$9,B1199=$N$10,I1199*$Q$10)</f>
        <v>939738.44946466503</v>
      </c>
      <c r="K1199" s="4">
        <f>SUM(H1199,J1199)</f>
        <v>953456.419464665</v>
      </c>
      <c r="M1199">
        <v>1734770</v>
      </c>
    </row>
    <row r="1200" spans="1:13" x14ac:dyDescent="0.2">
      <c r="A1200">
        <v>1734770</v>
      </c>
      <c r="B1200">
        <v>2019</v>
      </c>
      <c r="C1200" t="s">
        <v>5</v>
      </c>
      <c r="D1200" t="s">
        <v>6</v>
      </c>
      <c r="E1200" t="s">
        <v>7</v>
      </c>
      <c r="F1200" t="s">
        <v>415</v>
      </c>
      <c r="G1200" s="25" t="s">
        <v>414</v>
      </c>
      <c r="H1200" s="26">
        <v>11456.62</v>
      </c>
      <c r="I1200" cm="1">
        <f t="array" ref="I1200">_xlfn.IFS(B1200=$N$4,H1200/$O$4,B1200=$N$5,H1200/$O$5,B1200=$N$6,H1200/$O$6,B1200=$N$7,H1200/$O$7,B1200=$N$8,H1200/$O$8,B1200=$N$9,H1200/$O$9,B1200=$N$10,H1200/$O$10)</f>
        <v>1.8256859941835125E-4</v>
      </c>
      <c r="J1200" s="15" cm="1">
        <f t="array" ref="J1200">_xlfn.IFS(B1200=$N$4,I1200*$Q$4,B1200=$N$5,I1200*$Q$5,B1200=$N$6,I1200*$Q$6,B1200=$N$7,I1200*$Q$7,B1200=$N$8,I1200*$Q$8,B1200=$N$9,I1200*$Q$9,B1200=$N$10,I1200*$Q$10)</f>
        <v>815355.14271181589</v>
      </c>
      <c r="K1200" s="4">
        <f>SUM(H1200,J1200)</f>
        <v>826811.76271181589</v>
      </c>
      <c r="M1200">
        <v>1734770</v>
      </c>
    </row>
    <row r="1201" spans="1:13" x14ac:dyDescent="0.2">
      <c r="A1201">
        <v>1734770</v>
      </c>
      <c r="B1201">
        <v>2020</v>
      </c>
      <c r="C1201" t="s">
        <v>5</v>
      </c>
      <c r="D1201" t="s">
        <v>6</v>
      </c>
      <c r="E1201" t="s">
        <v>7</v>
      </c>
      <c r="F1201" t="s">
        <v>415</v>
      </c>
      <c r="G1201" s="8" t="s">
        <v>414</v>
      </c>
      <c r="H1201" s="11">
        <v>12828.68</v>
      </c>
      <c r="I1201" cm="1">
        <f t="array" ref="I1201">_xlfn.IFS(B1201=$N$4,H1201/$O$4,B1201=$N$5,H1201/$O$5,B1201=$N$6,H1201/$O$6,B1201=$N$7,H1201/$O$7,B1201=$N$8,H1201/$O$8,B1201=$N$9,H1201/$O$9,B1201=$N$10,H1201/$O$10)</f>
        <v>2.0875016964018586E-4</v>
      </c>
      <c r="J1201" s="15" cm="1">
        <f t="array" ref="J1201">_xlfn.IFS(B1201=$N$4,I1201*$Q$4,B1201=$N$5,I1201*$Q$5,B1201=$N$6,I1201*$Q$6,B1201=$N$7,I1201*$Q$7,B1201=$N$8,I1201*$Q$8,B1201=$N$9,I1201*$Q$9,B1201=$N$10,I1201*$Q$10)</f>
        <v>1004808.8545460874</v>
      </c>
      <c r="K1201" s="4">
        <f>SUM(H1201,J1201)</f>
        <v>1017637.5345460875</v>
      </c>
      <c r="M1201">
        <v>1734770</v>
      </c>
    </row>
    <row r="1202" spans="1:13" x14ac:dyDescent="0.2">
      <c r="A1202">
        <v>1734770</v>
      </c>
      <c r="B1202">
        <v>2021</v>
      </c>
      <c r="C1202" t="s">
        <v>5</v>
      </c>
      <c r="D1202" t="s">
        <v>6</v>
      </c>
      <c r="E1202" t="s">
        <v>7</v>
      </c>
      <c r="F1202" t="s">
        <v>415</v>
      </c>
      <c r="G1202" s="8" t="s">
        <v>414</v>
      </c>
      <c r="H1202" s="11">
        <v>14000.38</v>
      </c>
      <c r="I1202" cm="1">
        <f t="array" ref="I1202">_xlfn.IFS(B1202=$N$4,H1202/$O$4,B1202=$N$5,H1202/$O$5,B1202=$N$6,H1202/$O$6,B1202=$N$7,H1202/$O$7,B1202=$N$8,H1202/$O$8,B1202=$N$9,H1202/$O$9,B1202=$N$10,H1202/$O$10)</f>
        <v>2.2825537887693275E-4</v>
      </c>
      <c r="J1202" s="15" cm="1">
        <f t="array" ref="J1202">_xlfn.IFS(B1202=$N$4,I1202*$Q$4,B1202=$N$5,I1202*$Q$5,B1202=$N$6,I1202*$Q$6,B1202=$N$7,I1202*$Q$7,B1202=$N$8,I1202*$Q$8,B1202=$N$9,I1202*$Q$9,B1202=$N$10,I1202*$Q$10)</f>
        <v>1173380.6381718614</v>
      </c>
      <c r="K1202" s="4">
        <f>SUM(H1202,J1202)</f>
        <v>1187381.0181718613</v>
      </c>
      <c r="M1202">
        <v>1734770</v>
      </c>
    </row>
    <row r="1203" spans="1:13" x14ac:dyDescent="0.2">
      <c r="A1203">
        <v>1734770</v>
      </c>
      <c r="B1203">
        <v>2022</v>
      </c>
      <c r="C1203" t="s">
        <v>5</v>
      </c>
      <c r="D1203" t="s">
        <v>6</v>
      </c>
      <c r="E1203" t="s">
        <v>7</v>
      </c>
      <c r="F1203" t="s">
        <v>415</v>
      </c>
      <c r="G1203" t="s">
        <v>414</v>
      </c>
      <c r="H1203">
        <v>14521.35</v>
      </c>
      <c r="I1203" cm="1">
        <f t="array" ref="I1203">_xlfn.IFS(B1203=$N$4,H1203/$O$4,B1203=$N$5,H1203/$O$5,B1203=$N$6,H1203/$O$6,B1203=$N$7,H1203/$O$7,B1203=$N$8,H1203/$O$8,B1203=$N$9,H1203/$O$9,B1203=$N$10,H1203/$O$10)</f>
        <v>2.147049433327063E-4</v>
      </c>
      <c r="J1203" s="15" cm="1">
        <f t="array" ref="J1203">_xlfn.IFS(B1203=$N$4,I1203*$Q$4,B1203=$N$5,I1203*$Q$5,B1203=$N$6,I1203*$Q$6,B1203=$N$7,I1203*$Q$7,B1203=$N$8,I1203*$Q$8,B1203=$N$9,I1203*$Q$9,B1203=$N$10,I1203*$Q$10)</f>
        <v>1259630.9263327105</v>
      </c>
      <c r="K1203" s="4">
        <f>SUM(H1203,J1203)</f>
        <v>1274152.2763327106</v>
      </c>
      <c r="M1203">
        <v>1734770</v>
      </c>
    </row>
    <row r="1204" spans="1:13" x14ac:dyDescent="0.2">
      <c r="A1204">
        <v>1734740</v>
      </c>
      <c r="B1204">
        <v>2016</v>
      </c>
      <c r="C1204" t="s">
        <v>5</v>
      </c>
      <c r="D1204" t="s">
        <v>6</v>
      </c>
      <c r="E1204" t="s">
        <v>7</v>
      </c>
      <c r="F1204" t="s">
        <v>351</v>
      </c>
      <c r="G1204" s="9" t="s">
        <v>350</v>
      </c>
      <c r="H1204" s="10">
        <v>957732.17</v>
      </c>
      <c r="I1204" cm="1">
        <f t="array" ref="I1204">_xlfn.IFS(B1204=$N$4,H1204/$O$4,B1204=$N$5,H1204/$O$5,B1204=$N$6,H1204/$O$6,B1204=$N$7,H1204/$O$7,B1204=$N$8,H1204/$O$8,B1204=$N$9,H1204/$O$9,B1204=$N$10,H1204/$O$10)</f>
        <v>7.3537268447914136E-3</v>
      </c>
      <c r="J1204" s="15" cm="1">
        <f t="array" ref="J1204">_xlfn.IFS(B1204=$N$4,I1204*$Q$4,B1204=$N$5,I1204*$Q$5,B1204=$N$6,I1204*$Q$6,B1204=$N$7,I1204*$Q$7,B1204=$N$8,I1204*$Q$8,B1204=$N$9,I1204*$Q$9,B1204=$N$10,I1204*$Q$10)</f>
        <v>27521096.552762754</v>
      </c>
      <c r="K1204" s="4">
        <f>SUM(H1204,J1204)</f>
        <v>28478828.722762756</v>
      </c>
      <c r="M1204">
        <v>1734740</v>
      </c>
    </row>
    <row r="1205" spans="1:13" x14ac:dyDescent="0.2">
      <c r="A1205">
        <v>1734740</v>
      </c>
      <c r="B1205">
        <v>2017</v>
      </c>
      <c r="C1205" t="s">
        <v>5</v>
      </c>
      <c r="D1205" t="s">
        <v>6</v>
      </c>
      <c r="E1205" t="s">
        <v>7</v>
      </c>
      <c r="F1205" t="s">
        <v>351</v>
      </c>
      <c r="G1205" s="8" t="s">
        <v>350</v>
      </c>
      <c r="H1205" s="11">
        <v>1114806.25</v>
      </c>
      <c r="I1205" cm="1">
        <f t="array" ref="I1205">_xlfn.IFS(B1205=$N$4,H1205/$O$4,B1205=$N$5,H1205/$O$5,B1205=$N$6,H1205/$O$6,B1205=$N$7,H1205/$O$7,B1205=$N$8,H1205/$O$8,B1205=$N$9,H1205/$O$9,B1205=$N$10,H1205/$O$10)</f>
        <v>8.3443211170170298E-3</v>
      </c>
      <c r="J1205" s="15" cm="1">
        <f t="array" ref="J1205">_xlfn.IFS(B1205=$N$4,I1205*$Q$4,B1205=$N$5,I1205*$Q$5,B1205=$N$6,I1205*$Q$6,B1205=$N$7,I1205*$Q$7,B1205=$N$8,I1205*$Q$8,B1205=$N$9,I1205*$Q$9,B1205=$N$10,I1205*$Q$10)</f>
        <v>33263498.793675818</v>
      </c>
      <c r="K1205" s="4">
        <f>SUM(H1205,J1205)</f>
        <v>34378305.043675818</v>
      </c>
      <c r="M1205">
        <v>1734740</v>
      </c>
    </row>
    <row r="1206" spans="1:13" x14ac:dyDescent="0.2">
      <c r="A1206">
        <v>1734740</v>
      </c>
      <c r="B1206">
        <v>2018</v>
      </c>
      <c r="C1206" t="s">
        <v>5</v>
      </c>
      <c r="D1206" t="s">
        <v>6</v>
      </c>
      <c r="E1206" t="s">
        <v>7</v>
      </c>
      <c r="F1206" t="s">
        <v>351</v>
      </c>
      <c r="G1206" s="8" t="s">
        <v>350</v>
      </c>
      <c r="H1206" s="11">
        <v>642026.56000000006</v>
      </c>
      <c r="I1206" cm="1">
        <f t="array" ref="I1206">_xlfn.IFS(B1206=$N$4,H1206/$O$4,B1206=$N$5,H1206/$O$5,B1206=$N$6,H1206/$O$6,B1206=$N$7,H1206/$O$7,B1206=$N$8,H1206/$O$8,B1206=$N$9,H1206/$O$9,B1206=$N$10,H1206/$O$10)</f>
        <v>1.0739966870657213E-2</v>
      </c>
      <c r="J1206" s="15" cm="1">
        <f t="array" ref="J1206">_xlfn.IFS(B1206=$N$4,I1206*$Q$4,B1206=$N$5,I1206*$Q$5,B1206=$N$6,I1206*$Q$6,B1206=$N$7,I1206*$Q$7,B1206=$N$8,I1206*$Q$8,B1206=$N$9,I1206*$Q$9,B1206=$N$10,I1206*$Q$10)</f>
        <v>43981510.676108256</v>
      </c>
      <c r="K1206" s="4">
        <f>SUM(H1206,J1206)</f>
        <v>44623537.236108258</v>
      </c>
      <c r="M1206">
        <v>1734740</v>
      </c>
    </row>
    <row r="1207" spans="1:13" x14ac:dyDescent="0.2">
      <c r="A1207">
        <v>1734740</v>
      </c>
      <c r="B1207">
        <v>2019</v>
      </c>
      <c r="C1207" t="s">
        <v>5</v>
      </c>
      <c r="D1207" t="s">
        <v>6</v>
      </c>
      <c r="E1207" t="s">
        <v>7</v>
      </c>
      <c r="F1207" t="s">
        <v>351</v>
      </c>
      <c r="G1207" s="25" t="s">
        <v>350</v>
      </c>
      <c r="H1207" s="26">
        <v>667933.56000000006</v>
      </c>
      <c r="I1207" cm="1">
        <f t="array" ref="I1207">_xlfn.IFS(B1207=$N$4,H1207/$O$4,B1207=$N$5,H1207/$O$5,B1207=$N$6,H1207/$O$6,B1207=$N$7,H1207/$O$7,B1207=$N$8,H1207/$O$8,B1207=$N$9,H1207/$O$9,B1207=$N$10,H1207/$O$10)</f>
        <v>1.0643950358283097E-2</v>
      </c>
      <c r="J1207" s="15" cm="1">
        <f t="array" ref="J1207">_xlfn.IFS(B1207=$N$4,I1207*$Q$4,B1207=$N$5,I1207*$Q$5,B1207=$N$6,I1207*$Q$6,B1207=$N$7,I1207*$Q$7,B1207=$N$8,I1207*$Q$8,B1207=$N$9,I1207*$Q$9,B1207=$N$10,I1207*$Q$10)</f>
        <v>47536102.544713125</v>
      </c>
      <c r="K1207" s="4">
        <f>SUM(H1207,J1207)</f>
        <v>48204036.104713127</v>
      </c>
      <c r="M1207">
        <v>1734740</v>
      </c>
    </row>
    <row r="1208" spans="1:13" x14ac:dyDescent="0.2">
      <c r="A1208">
        <v>1734740</v>
      </c>
      <c r="B1208">
        <v>2020</v>
      </c>
      <c r="C1208" t="s">
        <v>5</v>
      </c>
      <c r="D1208" t="s">
        <v>6</v>
      </c>
      <c r="E1208" t="s">
        <v>7</v>
      </c>
      <c r="F1208" t="s">
        <v>351</v>
      </c>
      <c r="G1208" s="8" t="s">
        <v>350</v>
      </c>
      <c r="H1208" s="11">
        <v>685147.41</v>
      </c>
      <c r="I1208" cm="1">
        <f t="array" ref="I1208">_xlfn.IFS(B1208=$N$4,H1208/$O$4,B1208=$N$5,H1208/$O$5,B1208=$N$6,H1208/$O$6,B1208=$N$7,H1208/$O$7,B1208=$N$8,H1208/$O$8,B1208=$N$9,H1208/$O$9,B1208=$N$10,H1208/$O$10)</f>
        <v>1.1148819525160341E-2</v>
      </c>
      <c r="J1208" s="15" cm="1">
        <f t="array" ref="J1208">_xlfn.IFS(B1208=$N$4,I1208*$Q$4,B1208=$N$5,I1208*$Q$5,B1208=$N$6,I1208*$Q$6,B1208=$N$7,I1208*$Q$7,B1208=$N$8,I1208*$Q$8,B1208=$N$9,I1208*$Q$9,B1208=$N$10,I1208*$Q$10)</f>
        <v>53664304.062251031</v>
      </c>
      <c r="K1208" s="4">
        <f>SUM(H1208,J1208)</f>
        <v>54349451.472251028</v>
      </c>
      <c r="M1208">
        <v>1734740</v>
      </c>
    </row>
    <row r="1209" spans="1:13" x14ac:dyDescent="0.2">
      <c r="A1209">
        <v>1734740</v>
      </c>
      <c r="B1209">
        <v>2021</v>
      </c>
      <c r="C1209" t="s">
        <v>5</v>
      </c>
      <c r="D1209" t="s">
        <v>6</v>
      </c>
      <c r="E1209" t="s">
        <v>7</v>
      </c>
      <c r="F1209" t="s">
        <v>351</v>
      </c>
      <c r="G1209" s="8" t="s">
        <v>350</v>
      </c>
      <c r="H1209" s="11">
        <v>721862.33</v>
      </c>
      <c r="I1209" cm="1">
        <f t="array" ref="I1209">_xlfn.IFS(B1209=$N$4,H1209/$O$4,B1209=$N$5,H1209/$O$5,B1209=$N$6,H1209/$O$6,B1209=$N$7,H1209/$O$7,B1209=$N$8,H1209/$O$8,B1209=$N$9,H1209/$O$9,B1209=$N$10,H1209/$O$10)</f>
        <v>1.1768891960870737E-2</v>
      </c>
      <c r="J1209" s="15" cm="1">
        <f t="array" ref="J1209">_xlfn.IFS(B1209=$N$4,I1209*$Q$4,B1209=$N$5,I1209*$Q$5,B1209=$N$6,I1209*$Q$6,B1209=$N$7,I1209*$Q$7,B1209=$N$8,I1209*$Q$8,B1209=$N$9,I1209*$Q$9,B1209=$N$10,I1209*$Q$10)</f>
        <v>60499735.110591769</v>
      </c>
      <c r="K1209" s="4">
        <f>SUM(H1209,J1209)</f>
        <v>61221597.440591767</v>
      </c>
      <c r="M1209">
        <v>1734740</v>
      </c>
    </row>
    <row r="1210" spans="1:13" x14ac:dyDescent="0.2">
      <c r="A1210">
        <v>1734740</v>
      </c>
      <c r="B1210">
        <v>2022</v>
      </c>
      <c r="C1210" t="s">
        <v>5</v>
      </c>
      <c r="D1210" t="s">
        <v>6</v>
      </c>
      <c r="E1210" t="s">
        <v>7</v>
      </c>
      <c r="F1210" t="s">
        <v>351</v>
      </c>
      <c r="G1210" t="s">
        <v>350</v>
      </c>
      <c r="H1210">
        <v>740575.49</v>
      </c>
      <c r="I1210" cm="1">
        <f t="array" ref="I1210">_xlfn.IFS(B1210=$N$4,H1210/$O$4,B1210=$N$5,H1210/$O$5,B1210=$N$6,H1210/$O$6,B1210=$N$7,H1210/$O$7,B1210=$N$8,H1210/$O$8,B1210=$N$9,H1210/$O$9,B1210=$N$10,H1210/$O$10)</f>
        <v>1.0949754576126958E-2</v>
      </c>
      <c r="J1210" s="15" cm="1">
        <f t="array" ref="J1210">_xlfn.IFS(B1210=$N$4,I1210*$Q$4,B1210=$N$5,I1210*$Q$5,B1210=$N$6,I1210*$Q$6,B1210=$N$7,I1210*$Q$7,B1210=$N$8,I1210*$Q$8,B1210=$N$9,I1210*$Q$9,B1210=$N$10,I1210*$Q$10)</f>
        <v>64240018.351461887</v>
      </c>
      <c r="K1210" s="4">
        <f>SUM(H1210,J1210)</f>
        <v>64980593.841461889</v>
      </c>
      <c r="M1210">
        <v>1734740</v>
      </c>
    </row>
    <row r="1211" spans="1:13" x14ac:dyDescent="0.2">
      <c r="A1211">
        <v>1734710</v>
      </c>
      <c r="B1211">
        <v>2016</v>
      </c>
      <c r="C1211" t="s">
        <v>5</v>
      </c>
      <c r="D1211" t="s">
        <v>6</v>
      </c>
      <c r="E1211" t="s">
        <v>7</v>
      </c>
      <c r="F1211" t="s">
        <v>959</v>
      </c>
      <c r="G1211" s="9" t="s">
        <v>958</v>
      </c>
      <c r="H1211" s="10">
        <v>39999.94</v>
      </c>
      <c r="I1211" cm="1">
        <f t="array" ref="I1211">_xlfn.IFS(B1211=$N$4,H1211/$O$4,B1211=$N$5,H1211/$O$5,B1211=$N$6,H1211/$O$6,B1211=$N$7,H1211/$O$7,B1211=$N$8,H1211/$O$8,B1211=$N$9,H1211/$O$9,B1211=$N$10,H1211/$O$10)</f>
        <v>3.0713036669536317E-4</v>
      </c>
      <c r="J1211" s="15" cm="1">
        <f t="array" ref="J1211">_xlfn.IFS(B1211=$N$4,I1211*$Q$4,B1211=$N$5,I1211*$Q$5,B1211=$N$6,I1211*$Q$6,B1211=$N$7,I1211*$Q$7,B1211=$N$8,I1211*$Q$8,B1211=$N$9,I1211*$Q$9,B1211=$N$10,I1211*$Q$10)</f>
        <v>1149425.951562969</v>
      </c>
      <c r="K1211" s="4">
        <f>SUM(H1211,J1211)</f>
        <v>1189425.891562969</v>
      </c>
      <c r="M1211">
        <v>1734710</v>
      </c>
    </row>
    <row r="1212" spans="1:13" x14ac:dyDescent="0.2">
      <c r="A1212">
        <v>1734710</v>
      </c>
      <c r="B1212">
        <v>2017</v>
      </c>
      <c r="C1212" t="s">
        <v>5</v>
      </c>
      <c r="D1212" t="s">
        <v>6</v>
      </c>
      <c r="E1212" t="s">
        <v>7</v>
      </c>
      <c r="F1212" t="s">
        <v>959</v>
      </c>
      <c r="G1212" s="8" t="s">
        <v>958</v>
      </c>
      <c r="H1212" s="11">
        <v>38458.379999999997</v>
      </c>
      <c r="I1212" cm="1">
        <f t="array" ref="I1212">_xlfn.IFS(B1212=$N$4,H1212/$O$4,B1212=$N$5,H1212/$O$5,B1212=$N$6,H1212/$O$6,B1212=$N$7,H1212/$O$7,B1212=$N$8,H1212/$O$8,B1212=$N$9,H1212/$O$9,B1212=$N$10,H1212/$O$10)</f>
        <v>2.8786084789196809E-4</v>
      </c>
      <c r="J1212" s="15" cm="1">
        <f t="array" ref="J1212">_xlfn.IFS(B1212=$N$4,I1212*$Q$4,B1212=$N$5,I1212*$Q$5,B1212=$N$6,I1212*$Q$6,B1212=$N$7,I1212*$Q$7,B1212=$N$8,I1212*$Q$8,B1212=$N$9,I1212*$Q$9,B1212=$N$10,I1212*$Q$10)</f>
        <v>1147518.0343999022</v>
      </c>
      <c r="K1212" s="4">
        <f>SUM(H1212,J1212)</f>
        <v>1185976.4143999021</v>
      </c>
      <c r="M1212">
        <v>1734710</v>
      </c>
    </row>
    <row r="1213" spans="1:13" x14ac:dyDescent="0.2">
      <c r="A1213">
        <v>1734710</v>
      </c>
      <c r="B1213">
        <v>2018</v>
      </c>
      <c r="C1213" t="s">
        <v>5</v>
      </c>
      <c r="D1213" t="s">
        <v>6</v>
      </c>
      <c r="E1213" t="s">
        <v>7</v>
      </c>
      <c r="F1213" t="s">
        <v>959</v>
      </c>
      <c r="G1213" s="8" t="s">
        <v>958</v>
      </c>
      <c r="H1213" s="11">
        <v>27016.34</v>
      </c>
      <c r="I1213" cm="1">
        <f t="array" ref="I1213">_xlfn.IFS(B1213=$N$4,H1213/$O$4,B1213=$N$5,H1213/$O$5,B1213=$N$6,H1213/$O$6,B1213=$N$7,H1213/$O$7,B1213=$N$8,H1213/$O$8,B1213=$N$9,H1213/$O$9,B1213=$N$10,H1213/$O$10)</f>
        <v>4.5193550336361673E-4</v>
      </c>
      <c r="J1213" s="15" cm="1">
        <f t="array" ref="J1213">_xlfn.IFS(B1213=$N$4,I1213*$Q$4,B1213=$N$5,I1213*$Q$5,B1213=$N$6,I1213*$Q$6,B1213=$N$7,I1213*$Q$7,B1213=$N$8,I1213*$Q$8,B1213=$N$9,I1213*$Q$9,B1213=$N$10,I1213*$Q$10)</f>
        <v>1850732.5400048411</v>
      </c>
      <c r="K1213" s="4">
        <f>SUM(H1213,J1213)</f>
        <v>1877748.8800048411</v>
      </c>
      <c r="M1213">
        <v>1734710</v>
      </c>
    </row>
    <row r="1214" spans="1:13" x14ac:dyDescent="0.2">
      <c r="A1214">
        <v>1734710</v>
      </c>
      <c r="B1214">
        <v>2019</v>
      </c>
      <c r="C1214" t="s">
        <v>5</v>
      </c>
      <c r="D1214" t="s">
        <v>6</v>
      </c>
      <c r="E1214" t="s">
        <v>7</v>
      </c>
      <c r="F1214" t="s">
        <v>959</v>
      </c>
      <c r="G1214" s="25" t="s">
        <v>958</v>
      </c>
      <c r="H1214" s="26">
        <v>27914.59</v>
      </c>
      <c r="I1214" cm="1">
        <f t="array" ref="I1214">_xlfn.IFS(B1214=$N$4,H1214/$O$4,B1214=$N$5,H1214/$O$5,B1214=$N$6,H1214/$O$6,B1214=$N$7,H1214/$O$7,B1214=$N$8,H1214/$O$8,B1214=$N$9,H1214/$O$9,B1214=$N$10,H1214/$O$10)</f>
        <v>4.4483692394768382E-4</v>
      </c>
      <c r="J1214" s="15" cm="1">
        <f t="array" ref="J1214">_xlfn.IFS(B1214=$N$4,I1214*$Q$4,B1214=$N$5,I1214*$Q$5,B1214=$N$6,I1214*$Q$6,B1214=$N$7,I1214*$Q$7,B1214=$N$8,I1214*$Q$8,B1214=$N$9,I1214*$Q$9,B1214=$N$10,I1214*$Q$10)</f>
        <v>1986650.9069159862</v>
      </c>
      <c r="K1214" s="4">
        <f>SUM(H1214,J1214)</f>
        <v>2014565.4969159863</v>
      </c>
      <c r="M1214">
        <v>1734710</v>
      </c>
    </row>
    <row r="1215" spans="1:13" x14ac:dyDescent="0.2">
      <c r="A1215">
        <v>1734710</v>
      </c>
      <c r="B1215">
        <v>2020</v>
      </c>
      <c r="C1215" t="s">
        <v>5</v>
      </c>
      <c r="D1215" t="s">
        <v>6</v>
      </c>
      <c r="E1215" t="s">
        <v>7</v>
      </c>
      <c r="F1215" t="s">
        <v>959</v>
      </c>
      <c r="G1215" s="8" t="s">
        <v>958</v>
      </c>
      <c r="H1215" s="11">
        <v>29213.15</v>
      </c>
      <c r="I1215" cm="1">
        <f t="array" ref="I1215">_xlfn.IFS(B1215=$N$4,H1215/$O$4,B1215=$N$5,H1215/$O$5,B1215=$N$6,H1215/$O$6,B1215=$N$7,H1215/$O$7,B1215=$N$8,H1215/$O$8,B1215=$N$9,H1215/$O$9,B1215=$N$10,H1215/$O$10)</f>
        <v>4.7536067765539363E-4</v>
      </c>
      <c r="J1215" s="15" cm="1">
        <f t="array" ref="J1215">_xlfn.IFS(B1215=$N$4,I1215*$Q$4,B1215=$N$5,I1215*$Q$5,B1215=$N$6,I1215*$Q$6,B1215=$N$7,I1215*$Q$7,B1215=$N$8,I1215*$Q$8,B1215=$N$9,I1215*$Q$9,B1215=$N$10,I1215*$Q$10)</f>
        <v>2288125.6519909324</v>
      </c>
      <c r="K1215" s="4">
        <f>SUM(H1215,J1215)</f>
        <v>2317338.8019909323</v>
      </c>
      <c r="M1215">
        <v>1734710</v>
      </c>
    </row>
    <row r="1216" spans="1:13" x14ac:dyDescent="0.2">
      <c r="A1216">
        <v>1734710</v>
      </c>
      <c r="B1216">
        <v>2021</v>
      </c>
      <c r="C1216" t="s">
        <v>5</v>
      </c>
      <c r="D1216" t="s">
        <v>6</v>
      </c>
      <c r="E1216" t="s">
        <v>7</v>
      </c>
      <c r="F1216" t="s">
        <v>959</v>
      </c>
      <c r="G1216" s="8" t="s">
        <v>958</v>
      </c>
      <c r="H1216" s="11">
        <v>31469.66</v>
      </c>
      <c r="I1216" cm="1">
        <f t="array" ref="I1216">_xlfn.IFS(B1216=$N$4,H1216/$O$4,B1216=$N$5,H1216/$O$5,B1216=$N$6,H1216/$O$6,B1216=$N$7,H1216/$O$7,B1216=$N$8,H1216/$O$8,B1216=$N$9,H1216/$O$9,B1216=$N$10,H1216/$O$10)</f>
        <v>5.130660143816279E-4</v>
      </c>
      <c r="J1216" s="15" cm="1">
        <f t="array" ref="J1216">_xlfn.IFS(B1216=$N$4,I1216*$Q$4,B1216=$N$5,I1216*$Q$5,B1216=$N$6,I1216*$Q$6,B1216=$N$7,I1216*$Q$7,B1216=$N$8,I1216*$Q$8,B1216=$N$9,I1216*$Q$9,B1216=$N$10,I1216*$Q$10)</f>
        <v>2637491.9633503878</v>
      </c>
      <c r="K1216" s="4">
        <f>SUM(H1216,J1216)</f>
        <v>2668961.6233503879</v>
      </c>
      <c r="M1216">
        <v>1734710</v>
      </c>
    </row>
    <row r="1217" spans="1:13" x14ac:dyDescent="0.2">
      <c r="A1217">
        <v>1734710</v>
      </c>
      <c r="B1217">
        <v>2022</v>
      </c>
      <c r="C1217" t="s">
        <v>5</v>
      </c>
      <c r="D1217" t="s">
        <v>6</v>
      </c>
      <c r="E1217" t="s">
        <v>7</v>
      </c>
      <c r="F1217" t="s">
        <v>959</v>
      </c>
      <c r="G1217" t="s">
        <v>958</v>
      </c>
      <c r="H1217">
        <v>31551.360000000001</v>
      </c>
      <c r="I1217" cm="1">
        <f t="array" ref="I1217">_xlfn.IFS(B1217=$N$4,H1217/$O$4,B1217=$N$5,H1217/$O$5,B1217=$N$6,H1217/$O$6,B1217=$N$7,H1217/$O$7,B1217=$N$8,H1217/$O$8,B1217=$N$9,H1217/$O$9,B1217=$N$10,H1217/$O$10)</f>
        <v>4.6650159667453896E-4</v>
      </c>
      <c r="J1217" s="15" cm="1">
        <f t="array" ref="J1217">_xlfn.IFS(B1217=$N$4,I1217*$Q$4,B1217=$N$5,I1217*$Q$5,B1217=$N$6,I1217*$Q$6,B1217=$N$7,I1217*$Q$7,B1217=$N$8,I1217*$Q$8,B1217=$N$9,I1217*$Q$9,B1217=$N$10,I1217*$Q$10)</f>
        <v>2736871.4908639234</v>
      </c>
      <c r="K1217" s="4">
        <f>SUM(H1217,J1217)</f>
        <v>2768422.8508639233</v>
      </c>
      <c r="M1217">
        <v>1734710</v>
      </c>
    </row>
    <row r="1218" spans="1:13" x14ac:dyDescent="0.2">
      <c r="A1218">
        <v>1734650</v>
      </c>
      <c r="B1218">
        <v>2016</v>
      </c>
      <c r="C1218" t="s">
        <v>5</v>
      </c>
      <c r="D1218" t="s">
        <v>6</v>
      </c>
      <c r="E1218" t="s">
        <v>7</v>
      </c>
      <c r="F1218" t="s">
        <v>2060</v>
      </c>
      <c r="G1218" s="9" t="s">
        <v>2059</v>
      </c>
      <c r="H1218" s="10">
        <v>2667.51</v>
      </c>
      <c r="I1218" cm="1">
        <f t="array" ref="I1218">_xlfn.IFS(B1218=$N$4,H1218/$O$4,B1218=$N$5,H1218/$O$5,B1218=$N$6,H1218/$O$6,B1218=$N$7,H1218/$O$7,B1218=$N$8,H1218/$O$8,B1218=$N$9,H1218/$O$9,B1218=$N$10,H1218/$O$10)</f>
        <v>2.0481863834384455E-5</v>
      </c>
      <c r="J1218" s="15" cm="1">
        <f t="array" ref="J1218">_xlfn.IFS(B1218=$N$4,I1218*$Q$4,B1218=$N$5,I1218*$Q$5,B1218=$N$6,I1218*$Q$6,B1218=$N$7,I1218*$Q$7,B1218=$N$8,I1218*$Q$8,B1218=$N$9,I1218*$Q$9,B1218=$N$10,I1218*$Q$10)</f>
        <v>76652.745480461599</v>
      </c>
      <c r="K1218" s="4">
        <f>SUM(H1218,J1218)</f>
        <v>79320.255480461594</v>
      </c>
      <c r="M1218">
        <v>1734650</v>
      </c>
    </row>
    <row r="1219" spans="1:13" x14ac:dyDescent="0.2">
      <c r="A1219">
        <v>1734650</v>
      </c>
      <c r="B1219">
        <v>2017</v>
      </c>
      <c r="C1219" t="s">
        <v>5</v>
      </c>
      <c r="D1219" t="s">
        <v>6</v>
      </c>
      <c r="E1219" t="s">
        <v>7</v>
      </c>
      <c r="F1219" t="s">
        <v>2060</v>
      </c>
      <c r="G1219" s="8" t="s">
        <v>2059</v>
      </c>
      <c r="H1219" s="11">
        <v>2365.7199999999998</v>
      </c>
      <c r="I1219" cm="1">
        <f t="array" ref="I1219">_xlfn.IFS(B1219=$N$4,H1219/$O$4,B1219=$N$5,H1219/$O$5,B1219=$N$6,H1219/$O$6,B1219=$N$7,H1219/$O$7,B1219=$N$8,H1219/$O$8,B1219=$N$9,H1219/$O$9,B1219=$N$10,H1219/$O$10)</f>
        <v>1.7707406424165208E-5</v>
      </c>
      <c r="J1219" s="15" cm="1">
        <f t="array" ref="J1219">_xlfn.IFS(B1219=$N$4,I1219*$Q$4,B1219=$N$5,I1219*$Q$5,B1219=$N$6,I1219*$Q$6,B1219=$N$7,I1219*$Q$7,B1219=$N$8,I1219*$Q$8,B1219=$N$9,I1219*$Q$9,B1219=$N$10,I1219*$Q$10)</f>
        <v>70588.16217273158</v>
      </c>
      <c r="K1219" s="4">
        <f>SUM(H1219,J1219)</f>
        <v>72953.882172731581</v>
      </c>
      <c r="M1219">
        <v>1734650</v>
      </c>
    </row>
    <row r="1220" spans="1:13" x14ac:dyDescent="0.2">
      <c r="A1220">
        <v>1734650</v>
      </c>
      <c r="B1220">
        <v>2018</v>
      </c>
      <c r="C1220" t="s">
        <v>5</v>
      </c>
      <c r="D1220" t="s">
        <v>6</v>
      </c>
      <c r="E1220" t="s">
        <v>7</v>
      </c>
      <c r="F1220" t="s">
        <v>2060</v>
      </c>
      <c r="G1220" s="8" t="s">
        <v>2059</v>
      </c>
      <c r="H1220" s="11">
        <v>2439.06</v>
      </c>
      <c r="I1220" cm="1">
        <f t="array" ref="I1220">_xlfn.IFS(B1220=$N$4,H1220/$O$4,B1220=$N$5,H1220/$O$5,B1220=$N$6,H1220/$O$6,B1220=$N$7,H1220/$O$7,B1220=$N$8,H1220/$O$8,B1220=$N$9,H1220/$O$9,B1220=$N$10,H1220/$O$10)</f>
        <v>4.0801152518589227E-5</v>
      </c>
      <c r="J1220" s="15" cm="1">
        <f t="array" ref="J1220">_xlfn.IFS(B1220=$N$4,I1220*$Q$4,B1220=$N$5,I1220*$Q$5,B1220=$N$6,I1220*$Q$6,B1220=$N$7,I1220*$Q$7,B1220=$N$8,I1220*$Q$8,B1220=$N$9,I1220*$Q$9,B1220=$N$10,I1220*$Q$10)</f>
        <v>167085.8343145003</v>
      </c>
      <c r="K1220" s="4">
        <f>SUM(H1220,J1220)</f>
        <v>169524.8943145003</v>
      </c>
      <c r="M1220">
        <v>1734650</v>
      </c>
    </row>
    <row r="1221" spans="1:13" x14ac:dyDescent="0.2">
      <c r="A1221">
        <v>1734650</v>
      </c>
      <c r="B1221">
        <v>2019</v>
      </c>
      <c r="C1221" t="s">
        <v>5</v>
      </c>
      <c r="D1221" t="s">
        <v>6</v>
      </c>
      <c r="E1221" t="s">
        <v>7</v>
      </c>
      <c r="F1221" t="s">
        <v>2060</v>
      </c>
      <c r="G1221" s="25" t="s">
        <v>2059</v>
      </c>
      <c r="H1221" s="26">
        <v>2460.5</v>
      </c>
      <c r="I1221" cm="1">
        <f t="array" ref="I1221">_xlfn.IFS(B1221=$N$4,H1221/$O$4,B1221=$N$5,H1221/$O$5,B1221=$N$6,H1221/$O$6,B1221=$N$7,H1221/$O$7,B1221=$N$8,H1221/$O$8,B1221=$N$9,H1221/$O$9,B1221=$N$10,H1221/$O$10)</f>
        <v>3.9209648122120944E-5</v>
      </c>
      <c r="J1221" s="15" cm="1">
        <f t="array" ref="J1221">_xlfn.IFS(B1221=$N$4,I1221*$Q$4,B1221=$N$5,I1221*$Q$5,B1221=$N$6,I1221*$Q$6,B1221=$N$7,I1221*$Q$7,B1221=$N$8,I1221*$Q$8,B1221=$N$9,I1221*$Q$9,B1221=$N$10,I1221*$Q$10)</f>
        <v>175111.09983943109</v>
      </c>
      <c r="K1221" s="4">
        <f>SUM(H1221,J1221)</f>
        <v>177571.59983943109</v>
      </c>
      <c r="M1221">
        <v>1734650</v>
      </c>
    </row>
    <row r="1222" spans="1:13" x14ac:dyDescent="0.2">
      <c r="A1222">
        <v>1734650</v>
      </c>
      <c r="B1222">
        <v>2020</v>
      </c>
      <c r="C1222" t="s">
        <v>5</v>
      </c>
      <c r="D1222" t="s">
        <v>6</v>
      </c>
      <c r="E1222" t="s">
        <v>7</v>
      </c>
      <c r="F1222" t="s">
        <v>2060</v>
      </c>
      <c r="G1222" s="8" t="s">
        <v>2059</v>
      </c>
      <c r="H1222" s="11">
        <v>2789.02</v>
      </c>
      <c r="I1222" cm="1">
        <f t="array" ref="I1222">_xlfn.IFS(B1222=$N$4,H1222/$O$4,B1222=$N$5,H1222/$O$5,B1222=$N$6,H1222/$O$6,B1222=$N$7,H1222/$O$7,B1222=$N$8,H1222/$O$8,B1222=$N$9,H1222/$O$9,B1222=$N$10,H1222/$O$10)</f>
        <v>4.5383344048637204E-5</v>
      </c>
      <c r="J1222" s="15" cm="1">
        <f t="array" ref="J1222">_xlfn.IFS(B1222=$N$4,I1222*$Q$4,B1222=$N$5,I1222*$Q$5,B1222=$N$6,I1222*$Q$6,B1222=$N$7,I1222*$Q$7,B1222=$N$8,I1222*$Q$8,B1222=$N$9,I1222*$Q$9,B1222=$N$10,I1222*$Q$10)</f>
        <v>218450.53360954742</v>
      </c>
      <c r="K1222" s="4">
        <f>SUM(H1222,J1222)</f>
        <v>221239.55360954741</v>
      </c>
      <c r="M1222">
        <v>1734650</v>
      </c>
    </row>
    <row r="1223" spans="1:13" x14ac:dyDescent="0.2">
      <c r="A1223">
        <v>1734650</v>
      </c>
      <c r="B1223">
        <v>2021</v>
      </c>
      <c r="C1223" t="s">
        <v>5</v>
      </c>
      <c r="D1223" t="s">
        <v>6</v>
      </c>
      <c r="E1223" t="s">
        <v>7</v>
      </c>
      <c r="F1223" t="s">
        <v>2060</v>
      </c>
      <c r="G1223" s="8" t="s">
        <v>2059</v>
      </c>
      <c r="H1223" s="11">
        <v>3163.5</v>
      </c>
      <c r="I1223" cm="1">
        <f t="array" ref="I1223">_xlfn.IFS(B1223=$N$4,H1223/$O$4,B1223=$N$5,H1223/$O$5,B1223=$N$6,H1223/$O$6,B1223=$N$7,H1223/$O$7,B1223=$N$8,H1223/$O$8,B1223=$N$9,H1223/$O$9,B1223=$N$10,H1223/$O$10)</f>
        <v>5.1576163723925837E-5</v>
      </c>
      <c r="J1223" s="15" cm="1">
        <f t="array" ref="J1223">_xlfn.IFS(B1223=$N$4,I1223*$Q$4,B1223=$N$5,I1223*$Q$5,B1223=$N$6,I1223*$Q$6,B1223=$N$7,I1223*$Q$7,B1223=$N$8,I1223*$Q$8,B1223=$N$9,I1223*$Q$9,B1223=$N$10,I1223*$Q$10)</f>
        <v>265134.92125618621</v>
      </c>
      <c r="K1223" s="4">
        <f>SUM(H1223,J1223)</f>
        <v>268298.42125618621</v>
      </c>
      <c r="M1223">
        <v>1734650</v>
      </c>
    </row>
    <row r="1224" spans="1:13" x14ac:dyDescent="0.2">
      <c r="A1224">
        <v>1734650</v>
      </c>
      <c r="B1224">
        <v>2022</v>
      </c>
      <c r="C1224" t="s">
        <v>5</v>
      </c>
      <c r="D1224" t="s">
        <v>6</v>
      </c>
      <c r="E1224" t="s">
        <v>7</v>
      </c>
      <c r="F1224" t="s">
        <v>2060</v>
      </c>
      <c r="G1224" t="s">
        <v>2059</v>
      </c>
      <c r="H1224">
        <v>3439.37</v>
      </c>
      <c r="I1224" cm="1">
        <f t="array" ref="I1224">_xlfn.IFS(B1224=$N$4,H1224/$O$4,B1224=$N$5,H1224/$O$5,B1224=$N$6,H1224/$O$6,B1224=$N$7,H1224/$O$7,B1224=$N$8,H1224/$O$8,B1224=$N$9,H1224/$O$9,B1224=$N$10,H1224/$O$10)</f>
        <v>5.0852692136076189E-5</v>
      </c>
      <c r="J1224" s="15" cm="1">
        <f t="array" ref="J1224">_xlfn.IFS(B1224=$N$4,I1224*$Q$4,B1224=$N$5,I1224*$Q$5,B1224=$N$6,I1224*$Q$6,B1224=$N$7,I1224*$Q$7,B1224=$N$8,I1224*$Q$8,B1224=$N$9,I1224*$Q$9,B1224=$N$10,I1224*$Q$10)</f>
        <v>298342.56588409026</v>
      </c>
      <c r="K1224" s="4">
        <f>SUM(H1224,J1224)</f>
        <v>301781.93588409026</v>
      </c>
      <c r="M1224">
        <v>1734650</v>
      </c>
    </row>
    <row r="1225" spans="1:13" x14ac:dyDescent="0.2">
      <c r="A1225">
        <v>1734620</v>
      </c>
      <c r="B1225">
        <v>2016</v>
      </c>
      <c r="C1225" t="s">
        <v>5</v>
      </c>
      <c r="D1225" t="s">
        <v>6</v>
      </c>
      <c r="E1225" t="s">
        <v>7</v>
      </c>
      <c r="F1225" t="s">
        <v>1789</v>
      </c>
      <c r="G1225" s="9" t="s">
        <v>1788</v>
      </c>
      <c r="H1225" s="10">
        <v>16895.95</v>
      </c>
      <c r="I1225" cm="1">
        <f t="array" ref="I1225">_xlfn.IFS(B1225=$N$4,H1225/$O$4,B1225=$N$5,H1225/$O$5,B1225=$N$6,H1225/$O$6,B1225=$N$7,H1225/$O$7,B1225=$N$8,H1225/$O$8,B1225=$N$9,H1225/$O$9,B1225=$N$10,H1225/$O$10)</f>
        <v>1.297316775766794E-4</v>
      </c>
      <c r="J1225" s="15" cm="1">
        <f t="array" ref="J1225">_xlfn.IFS(B1225=$N$4,I1225*$Q$4,B1225=$N$5,I1225*$Q$5,B1225=$N$6,I1225*$Q$6,B1225=$N$7,I1225*$Q$7,B1225=$N$8,I1225*$Q$8,B1225=$N$9,I1225*$Q$9,B1225=$N$10,I1225*$Q$10)</f>
        <v>485516.81343297876</v>
      </c>
      <c r="K1225" s="4">
        <f>SUM(H1225,J1225)</f>
        <v>502412.76343297877</v>
      </c>
      <c r="M1225">
        <v>1734620</v>
      </c>
    </row>
    <row r="1226" spans="1:13" x14ac:dyDescent="0.2">
      <c r="A1226">
        <v>1734620</v>
      </c>
      <c r="B1226">
        <v>2017</v>
      </c>
      <c r="C1226" t="s">
        <v>5</v>
      </c>
      <c r="D1226" t="s">
        <v>6</v>
      </c>
      <c r="E1226" t="s">
        <v>7</v>
      </c>
      <c r="F1226" t="s">
        <v>1789</v>
      </c>
      <c r="G1226" s="8" t="s">
        <v>1788</v>
      </c>
      <c r="H1226" s="11">
        <v>15681.25</v>
      </c>
      <c r="I1226" cm="1">
        <f t="array" ref="I1226">_xlfn.IFS(B1226=$N$4,H1226/$O$4,B1226=$N$5,H1226/$O$5,B1226=$N$6,H1226/$O$6,B1226=$N$7,H1226/$O$7,B1226=$N$8,H1226/$O$8,B1226=$N$9,H1226/$O$9,B1226=$N$10,H1226/$O$10)</f>
        <v>1.1737410470763265E-4</v>
      </c>
      <c r="J1226" s="15" cm="1">
        <f t="array" ref="J1226">_xlfn.IFS(B1226=$N$4,I1226*$Q$4,B1226=$N$5,I1226*$Q$5,B1226=$N$6,I1226*$Q$6,B1226=$N$7,I1226*$Q$7,B1226=$N$8,I1226*$Q$8,B1226=$N$9,I1226*$Q$9,B1226=$N$10,I1226*$Q$10)</f>
        <v>467895.8702091318</v>
      </c>
      <c r="K1226" s="4">
        <f>SUM(H1226,J1226)</f>
        <v>483577.1202091318</v>
      </c>
      <c r="M1226">
        <v>1734620</v>
      </c>
    </row>
    <row r="1227" spans="1:13" x14ac:dyDescent="0.2">
      <c r="A1227">
        <v>1734620</v>
      </c>
      <c r="B1227">
        <v>2018</v>
      </c>
      <c r="C1227" t="s">
        <v>5</v>
      </c>
      <c r="D1227" t="s">
        <v>6</v>
      </c>
      <c r="E1227" t="s">
        <v>7</v>
      </c>
      <c r="F1227" t="s">
        <v>1789</v>
      </c>
      <c r="G1227" s="8" t="s">
        <v>1788</v>
      </c>
      <c r="H1227" s="11">
        <v>13443.64</v>
      </c>
      <c r="I1227" cm="1">
        <f t="array" ref="I1227">_xlfn.IFS(B1227=$N$4,H1227/$O$4,B1227=$N$5,H1227/$O$5,B1227=$N$6,H1227/$O$6,B1227=$N$7,H1227/$O$7,B1227=$N$8,H1227/$O$8,B1227=$N$9,H1227/$O$9,B1227=$N$10,H1227/$O$10)</f>
        <v>2.2488827910957784E-4</v>
      </c>
      <c r="J1227" s="15" cm="1">
        <f t="array" ref="J1227">_xlfn.IFS(B1227=$N$4,I1227*$Q$4,B1227=$N$5,I1227*$Q$5,B1227=$N$6,I1227*$Q$6,B1227=$N$7,I1227*$Q$7,B1227=$N$8,I1227*$Q$8,B1227=$N$9,I1227*$Q$9,B1227=$N$10,I1227*$Q$10)</f>
        <v>920945.69449861383</v>
      </c>
      <c r="K1227" s="4">
        <f>SUM(H1227,J1227)</f>
        <v>934389.33449861384</v>
      </c>
      <c r="M1227">
        <v>1734620</v>
      </c>
    </row>
    <row r="1228" spans="1:13" x14ac:dyDescent="0.2">
      <c r="A1228">
        <v>1734620</v>
      </c>
      <c r="B1228">
        <v>2019</v>
      </c>
      <c r="C1228" t="s">
        <v>5</v>
      </c>
      <c r="D1228" t="s">
        <v>6</v>
      </c>
      <c r="E1228" t="s">
        <v>7</v>
      </c>
      <c r="F1228" t="s">
        <v>1789</v>
      </c>
      <c r="G1228" s="25" t="s">
        <v>1788</v>
      </c>
      <c r="H1228" s="26">
        <v>14323.22</v>
      </c>
      <c r="I1228" cm="1">
        <f t="array" ref="I1228">_xlfn.IFS(B1228=$N$4,H1228/$O$4,B1228=$N$5,H1228/$O$5,B1228=$N$6,H1228/$O$6,B1228=$N$7,H1228/$O$7,B1228=$N$8,H1228/$O$8,B1228=$N$9,H1228/$O$9,B1228=$N$10,H1228/$O$10)</f>
        <v>2.2824971191860399E-4</v>
      </c>
      <c r="J1228" s="15" cm="1">
        <f t="array" ref="J1228">_xlfn.IFS(B1228=$N$4,I1228*$Q$4,B1228=$N$5,I1228*$Q$5,B1228=$N$6,I1228*$Q$6,B1228=$N$7,I1228*$Q$7,B1228=$N$8,I1228*$Q$8,B1228=$N$9,I1228*$Q$9,B1228=$N$10,I1228*$Q$10)</f>
        <v>1019367.9363715245</v>
      </c>
      <c r="K1228" s="4">
        <f>SUM(H1228,J1228)</f>
        <v>1033691.1563715244</v>
      </c>
      <c r="M1228">
        <v>1734620</v>
      </c>
    </row>
    <row r="1229" spans="1:13" x14ac:dyDescent="0.2">
      <c r="A1229">
        <v>1734620</v>
      </c>
      <c r="B1229">
        <v>2020</v>
      </c>
      <c r="C1229" t="s">
        <v>5</v>
      </c>
      <c r="D1229" t="s">
        <v>6</v>
      </c>
      <c r="E1229" t="s">
        <v>7</v>
      </c>
      <c r="F1229" t="s">
        <v>1789</v>
      </c>
      <c r="G1229" s="8" t="s">
        <v>1788</v>
      </c>
      <c r="H1229" s="11">
        <v>15570.24</v>
      </c>
      <c r="I1229" cm="1">
        <f t="array" ref="I1229">_xlfn.IFS(B1229=$N$4,H1229/$O$4,B1229=$N$5,H1229/$O$5,B1229=$N$6,H1229/$O$6,B1229=$N$7,H1229/$O$7,B1229=$N$8,H1229/$O$8,B1229=$N$9,H1229/$O$9,B1229=$N$10,H1229/$O$10)</f>
        <v>2.5336123758160675E-4</v>
      </c>
      <c r="J1229" s="15" cm="1">
        <f t="array" ref="J1229">_xlfn.IFS(B1229=$N$4,I1229*$Q$4,B1229=$N$5,I1229*$Q$5,B1229=$N$6,I1229*$Q$6,B1229=$N$7,I1229*$Q$7,B1229=$N$8,I1229*$Q$8,B1229=$N$9,I1229*$Q$9,B1229=$N$10,I1229*$Q$10)</f>
        <v>1219542.074430703</v>
      </c>
      <c r="K1229" s="4">
        <f>SUM(H1229,J1229)</f>
        <v>1235112.3144307029</v>
      </c>
      <c r="M1229">
        <v>1734620</v>
      </c>
    </row>
    <row r="1230" spans="1:13" x14ac:dyDescent="0.2">
      <c r="A1230">
        <v>1734620</v>
      </c>
      <c r="B1230">
        <v>2021</v>
      </c>
      <c r="C1230" t="s">
        <v>5</v>
      </c>
      <c r="D1230" t="s">
        <v>6</v>
      </c>
      <c r="E1230" t="s">
        <v>7</v>
      </c>
      <c r="F1230" t="s">
        <v>1789</v>
      </c>
      <c r="G1230" s="8" t="s">
        <v>1788</v>
      </c>
      <c r="H1230" s="11">
        <v>16725.16</v>
      </c>
      <c r="I1230" cm="1">
        <f t="array" ref="I1230">_xlfn.IFS(B1230=$N$4,H1230/$O$4,B1230=$N$5,H1230/$O$5,B1230=$N$6,H1230/$O$6,B1230=$N$7,H1230/$O$7,B1230=$N$8,H1230/$O$8,B1230=$N$9,H1230/$O$9,B1230=$N$10,H1230/$O$10)</f>
        <v>2.7267886532917826E-4</v>
      </c>
      <c r="J1230" s="15" cm="1">
        <f t="array" ref="J1230">_xlfn.IFS(B1230=$N$4,I1230*$Q$4,B1230=$N$5,I1230*$Q$5,B1230=$N$6,I1230*$Q$6,B1230=$N$7,I1230*$Q$7,B1230=$N$8,I1230*$Q$8,B1230=$N$9,I1230*$Q$9,B1230=$N$10,I1230*$Q$10)</f>
        <v>1401746.1607703855</v>
      </c>
      <c r="K1230" s="4">
        <f>SUM(H1230,J1230)</f>
        <v>1418471.3207703854</v>
      </c>
      <c r="M1230">
        <v>1734620</v>
      </c>
    </row>
    <row r="1231" spans="1:13" x14ac:dyDescent="0.2">
      <c r="A1231">
        <v>1734620</v>
      </c>
      <c r="B1231">
        <v>2022</v>
      </c>
      <c r="C1231" t="s">
        <v>5</v>
      </c>
      <c r="D1231" t="s">
        <v>6</v>
      </c>
      <c r="E1231" t="s">
        <v>7</v>
      </c>
      <c r="F1231" t="s">
        <v>1789</v>
      </c>
      <c r="G1231" t="s">
        <v>1788</v>
      </c>
      <c r="H1231">
        <v>16500.84</v>
      </c>
      <c r="I1231" cm="1">
        <f t="array" ref="I1231">_xlfn.IFS(B1231=$N$4,H1231/$O$4,B1231=$N$5,H1231/$O$5,B1231=$N$6,H1231/$O$6,B1231=$N$7,H1231/$O$7,B1231=$N$8,H1231/$O$8,B1231=$N$9,H1231/$O$9,B1231=$N$10,H1231/$O$10)</f>
        <v>2.4397262769247028E-4</v>
      </c>
      <c r="J1231" s="15" cm="1">
        <f t="array" ref="J1231">_xlfn.IFS(B1231=$N$4,I1231*$Q$4,B1231=$N$5,I1231*$Q$5,B1231=$N$6,I1231*$Q$6,B1231=$N$7,I1231*$Q$7,B1231=$N$8,I1231*$Q$8,B1231=$N$9,I1231*$Q$9,B1231=$N$10,I1231*$Q$10)</f>
        <v>1431338.5721346736</v>
      </c>
      <c r="K1231" s="4">
        <f>SUM(H1231,J1231)</f>
        <v>1447839.4121346737</v>
      </c>
      <c r="M1231">
        <v>1734620</v>
      </c>
    </row>
    <row r="1232" spans="1:13" x14ac:dyDescent="0.2">
      <c r="A1232">
        <v>1734590</v>
      </c>
      <c r="B1232">
        <v>2016</v>
      </c>
      <c r="C1232" t="s">
        <v>5</v>
      </c>
      <c r="D1232" t="s">
        <v>6</v>
      </c>
      <c r="E1232" t="s">
        <v>7</v>
      </c>
      <c r="F1232" t="s">
        <v>1460</v>
      </c>
      <c r="G1232" s="9" t="s">
        <v>1459</v>
      </c>
      <c r="H1232" s="10">
        <v>11151.31</v>
      </c>
      <c r="I1232" cm="1">
        <f t="array" ref="I1232">_xlfn.IFS(B1232=$N$4,H1232/$O$4,B1232=$N$5,H1232/$O$5,B1232=$N$6,H1232/$O$6,B1232=$N$7,H1232/$O$7,B1232=$N$8,H1232/$O$8,B1232=$N$9,H1232/$O$9,B1232=$N$10,H1232/$O$10)</f>
        <v>8.5622776670006752E-5</v>
      </c>
      <c r="J1232" s="15" cm="1">
        <f t="array" ref="J1232">_xlfn.IFS(B1232=$N$4,I1232*$Q$4,B1232=$N$5,I1232*$Q$5,B1232=$N$6,I1232*$Q$6,B1232=$N$7,I1232*$Q$7,B1232=$N$8,I1232*$Q$8,B1232=$N$9,I1232*$Q$9,B1232=$N$10,I1232*$Q$10)</f>
        <v>320440.60835900379</v>
      </c>
      <c r="K1232" s="4">
        <f>SUM(H1232,J1232)</f>
        <v>331591.91835900379</v>
      </c>
      <c r="M1232">
        <v>1734590</v>
      </c>
    </row>
    <row r="1233" spans="1:13" x14ac:dyDescent="0.2">
      <c r="A1233">
        <v>1734590</v>
      </c>
      <c r="B1233">
        <v>2017</v>
      </c>
      <c r="C1233" t="s">
        <v>5</v>
      </c>
      <c r="D1233" t="s">
        <v>6</v>
      </c>
      <c r="E1233" t="s">
        <v>7</v>
      </c>
      <c r="F1233" t="s">
        <v>1460</v>
      </c>
      <c r="G1233" s="8" t="s">
        <v>1459</v>
      </c>
      <c r="H1233" s="11">
        <v>12646.37</v>
      </c>
      <c r="I1233" cm="1">
        <f t="array" ref="I1233">_xlfn.IFS(B1233=$N$4,H1233/$O$4,B1233=$N$5,H1233/$O$5,B1233=$N$6,H1233/$O$6,B1233=$N$7,H1233/$O$7,B1233=$N$8,H1233/$O$8,B1233=$N$9,H1233/$O$9,B1233=$N$10,H1233/$O$10)</f>
        <v>9.465803788291523E-5</v>
      </c>
      <c r="J1233" s="15" cm="1">
        <f t="array" ref="J1233">_xlfn.IFS(B1233=$N$4,I1233*$Q$4,B1233=$N$5,I1233*$Q$5,B1233=$N$6,I1233*$Q$6,B1233=$N$7,I1233*$Q$7,B1233=$N$8,I1233*$Q$8,B1233=$N$9,I1233*$Q$9,B1233=$N$10,I1233*$Q$10)</f>
        <v>377341.3660350201</v>
      </c>
      <c r="K1233" s="4">
        <f>SUM(H1233,J1233)</f>
        <v>389987.73603502009</v>
      </c>
      <c r="M1233">
        <v>1734590</v>
      </c>
    </row>
    <row r="1234" spans="1:13" x14ac:dyDescent="0.2">
      <c r="A1234">
        <v>1734590</v>
      </c>
      <c r="B1234">
        <v>2018</v>
      </c>
      <c r="C1234" t="s">
        <v>5</v>
      </c>
      <c r="D1234" t="s">
        <v>6</v>
      </c>
      <c r="E1234" t="s">
        <v>7</v>
      </c>
      <c r="F1234" t="s">
        <v>1460</v>
      </c>
      <c r="G1234" s="8" t="s">
        <v>1459</v>
      </c>
      <c r="H1234" s="11">
        <v>8784.91</v>
      </c>
      <c r="I1234" cm="1">
        <f t="array" ref="I1234">_xlfn.IFS(B1234=$N$4,H1234/$O$4,B1234=$N$5,H1234/$O$5,B1234=$N$6,H1234/$O$6,B1234=$N$7,H1234/$O$7,B1234=$N$8,H1234/$O$8,B1234=$N$9,H1234/$O$9,B1234=$N$10,H1234/$O$10)</f>
        <v>1.4695598007924353E-4</v>
      </c>
      <c r="J1234" s="15" cm="1">
        <f t="array" ref="J1234">_xlfn.IFS(B1234=$N$4,I1234*$Q$4,B1234=$N$5,I1234*$Q$5,B1234=$N$6,I1234*$Q$6,B1234=$N$7,I1234*$Q$7,B1234=$N$8,I1234*$Q$8,B1234=$N$9,I1234*$Q$9,B1234=$N$10,I1234*$Q$10)</f>
        <v>601803.16053225298</v>
      </c>
      <c r="K1234" s="4">
        <f>SUM(H1234,J1234)</f>
        <v>610588.07053225301</v>
      </c>
      <c r="M1234">
        <v>1734590</v>
      </c>
    </row>
    <row r="1235" spans="1:13" x14ac:dyDescent="0.2">
      <c r="A1235">
        <v>1734590</v>
      </c>
      <c r="B1235">
        <v>2019</v>
      </c>
      <c r="C1235" t="s">
        <v>5</v>
      </c>
      <c r="D1235" t="s">
        <v>6</v>
      </c>
      <c r="E1235" t="s">
        <v>7</v>
      </c>
      <c r="F1235" t="s">
        <v>1460</v>
      </c>
      <c r="G1235" s="25" t="s">
        <v>1459</v>
      </c>
      <c r="H1235" s="26">
        <v>9385.2199999999993</v>
      </c>
      <c r="I1235" cm="1">
        <f t="array" ref="I1235">_xlfn.IFS(B1235=$N$4,H1235/$O$4,B1235=$N$5,H1235/$O$5,B1235=$N$6,H1235/$O$6,B1235=$N$7,H1235/$O$7,B1235=$N$8,H1235/$O$8,B1235=$N$9,H1235/$O$9,B1235=$N$10,H1235/$O$10)</f>
        <v>1.4955950975358337E-4</v>
      </c>
      <c r="J1235" s="15" cm="1">
        <f t="array" ref="J1235">_xlfn.IFS(B1235=$N$4,I1235*$Q$4,B1235=$N$5,I1235*$Q$5,B1235=$N$6,I1235*$Q$6,B1235=$N$7,I1235*$Q$7,B1235=$N$8,I1235*$Q$8,B1235=$N$9,I1235*$Q$9,B1235=$N$10,I1235*$Q$10)</f>
        <v>667935.86524487915</v>
      </c>
      <c r="K1235" s="4">
        <f>SUM(H1235,J1235)</f>
        <v>677321.08524487913</v>
      </c>
      <c r="M1235">
        <v>1734590</v>
      </c>
    </row>
    <row r="1236" spans="1:13" x14ac:dyDescent="0.2">
      <c r="A1236">
        <v>1734590</v>
      </c>
      <c r="B1236">
        <v>2020</v>
      </c>
      <c r="C1236" t="s">
        <v>5</v>
      </c>
      <c r="D1236" t="s">
        <v>6</v>
      </c>
      <c r="E1236" t="s">
        <v>7</v>
      </c>
      <c r="F1236" t="s">
        <v>1460</v>
      </c>
      <c r="G1236" s="8" t="s">
        <v>1459</v>
      </c>
      <c r="H1236" s="11">
        <v>9585.68</v>
      </c>
      <c r="I1236" cm="1">
        <f t="array" ref="I1236">_xlfn.IFS(B1236=$N$4,H1236/$O$4,B1236=$N$5,H1236/$O$5,B1236=$N$6,H1236/$O$6,B1236=$N$7,H1236/$O$7,B1236=$N$8,H1236/$O$8,B1236=$N$9,H1236/$O$9,B1236=$N$10,H1236/$O$10)</f>
        <v>1.5597959619512972E-4</v>
      </c>
      <c r="J1236" s="15" cm="1">
        <f t="array" ref="J1236">_xlfn.IFS(B1236=$N$4,I1236*$Q$4,B1236=$N$5,I1236*$Q$5,B1236=$N$6,I1236*$Q$6,B1236=$N$7,I1236*$Q$7,B1236=$N$8,I1236*$Q$8,B1236=$N$9,I1236*$Q$9,B1236=$N$10,I1236*$Q$10)</f>
        <v>750800.2491951891</v>
      </c>
      <c r="K1236" s="4">
        <f>SUM(H1236,J1236)</f>
        <v>760385.92919518915</v>
      </c>
      <c r="M1236">
        <v>1734590</v>
      </c>
    </row>
    <row r="1237" spans="1:13" x14ac:dyDescent="0.2">
      <c r="A1237">
        <v>1734590</v>
      </c>
      <c r="B1237">
        <v>2021</v>
      </c>
      <c r="C1237" t="s">
        <v>5</v>
      </c>
      <c r="D1237" t="s">
        <v>6</v>
      </c>
      <c r="E1237" t="s">
        <v>7</v>
      </c>
      <c r="F1237" t="s">
        <v>1460</v>
      </c>
      <c r="G1237" s="8" t="s">
        <v>1459</v>
      </c>
      <c r="H1237" s="11">
        <v>9755.18</v>
      </c>
      <c r="I1237" cm="1">
        <f t="array" ref="I1237">_xlfn.IFS(B1237=$N$4,H1237/$O$4,B1237=$N$5,H1237/$O$5,B1237=$N$6,H1237/$O$6,B1237=$N$7,H1237/$O$7,B1237=$N$8,H1237/$O$8,B1237=$N$9,H1237/$O$9,B1237=$N$10,H1237/$O$10)</f>
        <v>1.590437050217692E-4</v>
      </c>
      <c r="J1237" s="15" cm="1">
        <f t="array" ref="J1237">_xlfn.IFS(B1237=$N$4,I1237*$Q$4,B1237=$N$5,I1237*$Q$5,B1237=$N$6,I1237*$Q$6,B1237=$N$7,I1237*$Q$7,B1237=$N$8,I1237*$Q$8,B1237=$N$9,I1237*$Q$9,B1237=$N$10,I1237*$Q$10)</f>
        <v>817587.76075230679</v>
      </c>
      <c r="K1237" s="4">
        <f>SUM(H1237,J1237)</f>
        <v>827342.94075230684</v>
      </c>
      <c r="M1237">
        <v>1734590</v>
      </c>
    </row>
    <row r="1238" spans="1:13" x14ac:dyDescent="0.2">
      <c r="A1238">
        <v>1734590</v>
      </c>
      <c r="B1238">
        <v>2022</v>
      </c>
      <c r="C1238" t="s">
        <v>5</v>
      </c>
      <c r="D1238" t="s">
        <v>6</v>
      </c>
      <c r="E1238" t="s">
        <v>7</v>
      </c>
      <c r="F1238" t="s">
        <v>1460</v>
      </c>
      <c r="G1238" t="s">
        <v>1459</v>
      </c>
      <c r="H1238">
        <v>9575.27</v>
      </c>
      <c r="I1238" cm="1">
        <f t="array" ref="I1238">_xlfn.IFS(B1238=$N$4,H1238/$O$4,B1238=$N$5,H1238/$O$5,B1238=$N$6,H1238/$O$6,B1238=$N$7,H1238/$O$7,B1238=$N$8,H1238/$O$8,B1238=$N$9,H1238/$O$9,B1238=$N$10,H1238/$O$10)</f>
        <v>1.4157483999389608E-4</v>
      </c>
      <c r="J1238" s="15" cm="1">
        <f t="array" ref="J1238">_xlfn.IFS(B1238=$N$4,I1238*$Q$4,B1238=$N$5,I1238*$Q$5,B1238=$N$6,I1238*$Q$6,B1238=$N$7,I1238*$Q$7,B1238=$N$8,I1238*$Q$8,B1238=$N$9,I1238*$Q$9,B1238=$N$10,I1238*$Q$10)</f>
        <v>830591.24805791571</v>
      </c>
      <c r="K1238" s="4">
        <f>SUM(H1238,J1238)</f>
        <v>840166.51805791573</v>
      </c>
      <c r="M1238">
        <v>1734590</v>
      </c>
    </row>
    <row r="1239" spans="1:13" x14ac:dyDescent="0.2">
      <c r="A1239">
        <v>1734540</v>
      </c>
      <c r="B1239">
        <v>2016</v>
      </c>
      <c r="C1239" t="s">
        <v>5</v>
      </c>
      <c r="D1239" t="s">
        <v>6</v>
      </c>
      <c r="E1239" t="s">
        <v>7</v>
      </c>
      <c r="F1239" t="s">
        <v>3471</v>
      </c>
      <c r="G1239" s="9" t="s">
        <v>3470</v>
      </c>
      <c r="H1239" s="10">
        <v>57792.78</v>
      </c>
      <c r="I1239" cm="1">
        <f t="array" ref="I1239">_xlfn.IFS(B1239=$N$4,H1239/$O$4,B1239=$N$5,H1239/$O$5,B1239=$N$6,H1239/$O$6,B1239=$N$7,H1239/$O$7,B1239=$N$8,H1239/$O$8,B1239=$N$9,H1239/$O$9,B1239=$N$10,H1239/$O$10)</f>
        <v>4.437486084665239E-4</v>
      </c>
      <c r="J1239" s="15" cm="1">
        <f t="array" ref="J1239">_xlfn.IFS(B1239=$N$4,I1239*$Q$4,B1239=$N$5,I1239*$Q$5,B1239=$N$6,I1239*$Q$6,B1239=$N$7,I1239*$Q$7,B1239=$N$8,I1239*$Q$8,B1239=$N$9,I1239*$Q$9,B1239=$N$10,I1239*$Q$10)</f>
        <v>1660715.5196975123</v>
      </c>
      <c r="K1239" s="4">
        <f>SUM(H1239,J1239)</f>
        <v>1718508.2996975123</v>
      </c>
      <c r="M1239">
        <v>1734540</v>
      </c>
    </row>
    <row r="1240" spans="1:13" x14ac:dyDescent="0.2">
      <c r="A1240">
        <v>1734540</v>
      </c>
      <c r="B1240">
        <v>2017</v>
      </c>
      <c r="C1240" t="s">
        <v>5</v>
      </c>
      <c r="D1240" t="s">
        <v>6</v>
      </c>
      <c r="E1240" t="s">
        <v>7</v>
      </c>
      <c r="F1240" t="s">
        <v>3471</v>
      </c>
      <c r="G1240" s="8" t="s">
        <v>3470</v>
      </c>
      <c r="H1240" s="11">
        <v>58321.54</v>
      </c>
      <c r="I1240" cm="1">
        <f t="array" ref="I1240">_xlfn.IFS(B1240=$N$4,H1240/$O$4,B1240=$N$5,H1240/$O$5,B1240=$N$6,H1240/$O$6,B1240=$N$7,H1240/$O$7,B1240=$N$8,H1240/$O$8,B1240=$N$9,H1240/$O$9,B1240=$N$10,H1240/$O$10)</f>
        <v>4.3653653520416967E-4</v>
      </c>
      <c r="J1240" s="15" cm="1">
        <f t="array" ref="J1240">_xlfn.IFS(B1240=$N$4,I1240*$Q$4,B1240=$N$5,I1240*$Q$5,B1240=$N$6,I1240*$Q$6,B1240=$N$7,I1240*$Q$7,B1240=$N$8,I1240*$Q$8,B1240=$N$9,I1240*$Q$9,B1240=$N$10,I1240*$Q$10)</f>
        <v>1740193.3972251376</v>
      </c>
      <c r="K1240" s="4">
        <f>SUM(H1240,J1240)</f>
        <v>1798514.9372251376</v>
      </c>
      <c r="M1240">
        <v>1734540</v>
      </c>
    </row>
    <row r="1241" spans="1:13" x14ac:dyDescent="0.2">
      <c r="A1241">
        <v>1734540</v>
      </c>
      <c r="B1241">
        <v>2018</v>
      </c>
      <c r="C1241" t="s">
        <v>5</v>
      </c>
      <c r="D1241" t="s">
        <v>6</v>
      </c>
      <c r="E1241" t="s">
        <v>7</v>
      </c>
      <c r="F1241" t="s">
        <v>3471</v>
      </c>
      <c r="G1241" s="8" t="s">
        <v>3470</v>
      </c>
      <c r="H1241" s="11">
        <v>40295.58</v>
      </c>
      <c r="I1241" cm="1">
        <f t="array" ref="I1241">_xlfn.IFS(B1241=$N$4,H1241/$O$4,B1241=$N$5,H1241/$O$5,B1241=$N$6,H1241/$O$6,B1241=$N$7,H1241/$O$7,B1241=$N$8,H1241/$O$8,B1241=$N$9,H1241/$O$9,B1241=$N$10,H1241/$O$10)</f>
        <v>6.7407366174059426E-4</v>
      </c>
      <c r="J1241" s="15" cm="1">
        <f t="array" ref="J1241">_xlfn.IFS(B1241=$N$4,I1241*$Q$4,B1241=$N$5,I1241*$Q$5,B1241=$N$6,I1241*$Q$6,B1241=$N$7,I1241*$Q$7,B1241=$N$8,I1241*$Q$8,B1241=$N$9,I1241*$Q$9,B1241=$N$10,I1241*$Q$10)</f>
        <v>2760416.145353822</v>
      </c>
      <c r="K1241" s="4">
        <f>SUM(H1241,J1241)</f>
        <v>2800711.7253538221</v>
      </c>
      <c r="M1241">
        <v>1734540</v>
      </c>
    </row>
    <row r="1242" spans="1:13" x14ac:dyDescent="0.2">
      <c r="A1242">
        <v>1734540</v>
      </c>
      <c r="B1242">
        <v>2019</v>
      </c>
      <c r="C1242" t="s">
        <v>5</v>
      </c>
      <c r="D1242" t="s">
        <v>6</v>
      </c>
      <c r="E1242" t="s">
        <v>7</v>
      </c>
      <c r="F1242" t="s">
        <v>3471</v>
      </c>
      <c r="G1242" s="25" t="s">
        <v>3470</v>
      </c>
      <c r="H1242" s="26">
        <v>43024.45</v>
      </c>
      <c r="I1242" cm="1">
        <f t="array" ref="I1242">_xlfn.IFS(B1242=$N$4,H1242/$O$4,B1242=$N$5,H1242/$O$5,B1242=$N$6,H1242/$O$6,B1242=$N$7,H1242/$O$7,B1242=$N$8,H1242/$O$8,B1242=$N$9,H1242/$O$9,B1242=$N$10,H1242/$O$10)</f>
        <v>6.8562224960283936E-4</v>
      </c>
      <c r="J1242" s="15" cm="1">
        <f t="array" ref="J1242">_xlfn.IFS(B1242=$N$4,I1242*$Q$4,B1242=$N$5,I1242*$Q$5,B1242=$N$6,I1242*$Q$6,B1242=$N$7,I1242*$Q$7,B1242=$N$8,I1242*$Q$8,B1242=$N$9,I1242*$Q$9,B1242=$N$10,I1242*$Q$10)</f>
        <v>3062003.1536218692</v>
      </c>
      <c r="K1242" s="4">
        <f>SUM(H1242,J1242)</f>
        <v>3105027.6036218693</v>
      </c>
      <c r="M1242">
        <v>1734540</v>
      </c>
    </row>
    <row r="1243" spans="1:13" x14ac:dyDescent="0.2">
      <c r="A1243">
        <v>1734540</v>
      </c>
      <c r="B1243">
        <v>2020</v>
      </c>
      <c r="C1243" t="s">
        <v>5</v>
      </c>
      <c r="D1243" t="s">
        <v>6</v>
      </c>
      <c r="E1243" t="s">
        <v>7</v>
      </c>
      <c r="F1243" t="s">
        <v>3471</v>
      </c>
      <c r="G1243" s="8" t="s">
        <v>3470</v>
      </c>
      <c r="H1243" s="11">
        <v>44855.61</v>
      </c>
      <c r="I1243" cm="1">
        <f t="array" ref="I1243">_xlfn.IFS(B1243=$N$4,H1243/$O$4,B1243=$N$5,H1243/$O$5,B1243=$N$6,H1243/$O$6,B1243=$N$7,H1243/$O$7,B1243=$N$8,H1243/$O$8,B1243=$N$9,H1243/$O$9,B1243=$N$10,H1243/$O$10)</f>
        <v>7.2989708970946476E-4</v>
      </c>
      <c r="J1243" s="15" cm="1">
        <f t="array" ref="J1243">_xlfn.IFS(B1243=$N$4,I1243*$Q$4,B1243=$N$5,I1243*$Q$5,B1243=$N$6,I1243*$Q$6,B1243=$N$7,I1243*$Q$7,B1243=$N$8,I1243*$Q$8,B1243=$N$9,I1243*$Q$9,B1243=$N$10,I1243*$Q$10)</f>
        <v>3513324.3719592369</v>
      </c>
      <c r="K1243" s="4">
        <f>SUM(H1243,J1243)</f>
        <v>3558179.9819592368</v>
      </c>
      <c r="M1243">
        <v>1734540</v>
      </c>
    </row>
    <row r="1244" spans="1:13" x14ac:dyDescent="0.2">
      <c r="A1244">
        <v>1734540</v>
      </c>
      <c r="B1244">
        <v>2021</v>
      </c>
      <c r="C1244" t="s">
        <v>5</v>
      </c>
      <c r="D1244" t="s">
        <v>6</v>
      </c>
      <c r="E1244" t="s">
        <v>7</v>
      </c>
      <c r="F1244" t="s">
        <v>3471</v>
      </c>
      <c r="G1244" s="8" t="s">
        <v>3470</v>
      </c>
      <c r="H1244" s="11">
        <v>46662.28</v>
      </c>
      <c r="I1244" cm="1">
        <f t="array" ref="I1244">_xlfn.IFS(B1244=$N$4,H1244/$O$4,B1244=$N$5,H1244/$O$5,B1244=$N$6,H1244/$O$6,B1244=$N$7,H1244/$O$7,B1244=$N$8,H1244/$O$8,B1244=$N$9,H1244/$O$9,B1244=$N$10,H1244/$O$10)</f>
        <v>7.6075909372899327E-4</v>
      </c>
      <c r="J1244" s="15" cm="1">
        <f t="array" ref="J1244">_xlfn.IFS(B1244=$N$4,I1244*$Q$4,B1244=$N$5,I1244*$Q$5,B1244=$N$6,I1244*$Q$6,B1244=$N$7,I1244*$Q$7,B1244=$N$8,I1244*$Q$8,B1244=$N$9,I1244*$Q$9,B1244=$N$10,I1244*$Q$10)</f>
        <v>3910794.9844899992</v>
      </c>
      <c r="K1244" s="4">
        <f>SUM(H1244,J1244)</f>
        <v>3957457.264489999</v>
      </c>
      <c r="M1244">
        <v>1734540</v>
      </c>
    </row>
    <row r="1245" spans="1:13" x14ac:dyDescent="0.2">
      <c r="A1245">
        <v>1734540</v>
      </c>
      <c r="B1245">
        <v>2022</v>
      </c>
      <c r="C1245" t="s">
        <v>5</v>
      </c>
      <c r="D1245" t="s">
        <v>6</v>
      </c>
      <c r="E1245" t="s">
        <v>7</v>
      </c>
      <c r="F1245" t="s">
        <v>3471</v>
      </c>
      <c r="G1245" t="s">
        <v>3470</v>
      </c>
      <c r="H1245">
        <v>50743.53</v>
      </c>
      <c r="I1245" cm="1">
        <f t="array" ref="I1245">_xlfn.IFS(B1245=$N$4,H1245/$O$4,B1245=$N$5,H1245/$O$5,B1245=$N$6,H1245/$O$6,B1245=$N$7,H1245/$O$7,B1245=$N$8,H1245/$O$8,B1245=$N$9,H1245/$O$9,B1245=$N$10,H1245/$O$10)</f>
        <v>7.5026679565959645E-4</v>
      </c>
      <c r="J1245" s="15" cm="1">
        <f t="array" ref="J1245">_xlfn.IFS(B1245=$N$4,I1245*$Q$4,B1245=$N$5,I1245*$Q$5,B1245=$N$6,I1245*$Q$6,B1245=$N$7,I1245*$Q$7,B1245=$N$8,I1245*$Q$8,B1245=$N$9,I1245*$Q$9,B1245=$N$10,I1245*$Q$10)</f>
        <v>4401665.1137319664</v>
      </c>
      <c r="K1245" s="4">
        <f>SUM(H1245,J1245)</f>
        <v>4452408.6437319666</v>
      </c>
      <c r="M1245">
        <v>1734540</v>
      </c>
    </row>
    <row r="1246" spans="1:13" x14ac:dyDescent="0.2">
      <c r="A1246">
        <v>1734510</v>
      </c>
      <c r="B1246">
        <v>2016</v>
      </c>
      <c r="C1246" t="s">
        <v>5</v>
      </c>
      <c r="D1246" t="s">
        <v>6</v>
      </c>
      <c r="E1246" t="s">
        <v>7</v>
      </c>
      <c r="F1246" t="s">
        <v>3476</v>
      </c>
      <c r="G1246" s="9" t="s">
        <v>3475</v>
      </c>
      <c r="H1246" s="10">
        <v>3355934.52</v>
      </c>
      <c r="I1246" cm="1">
        <f t="array" ref="I1246">_xlfn.IFS(B1246=$N$4,H1246/$O$4,B1246=$N$5,H1246/$O$5,B1246=$N$6,H1246/$O$6,B1246=$N$7,H1246/$O$7,B1246=$N$8,H1246/$O$8,B1246=$N$9,H1246/$O$9,B1246=$N$10,H1246/$O$10)</f>
        <v>2.5767773644991155E-2</v>
      </c>
      <c r="J1246" s="15" cm="1">
        <f t="array" ref="J1246">_xlfn.IFS(B1246=$N$4,I1246*$Q$4,B1246=$N$5,I1246*$Q$5,B1246=$N$6,I1246*$Q$6,B1246=$N$7,I1246*$Q$7,B1246=$N$8,I1246*$Q$8,B1246=$N$9,I1246*$Q$9,B1246=$N$10,I1246*$Q$10)</f>
        <v>96435100.378500953</v>
      </c>
      <c r="K1246" s="4">
        <f>SUM(H1246,J1246)</f>
        <v>99791034.898500949</v>
      </c>
      <c r="M1246">
        <v>1734510</v>
      </c>
    </row>
    <row r="1247" spans="1:13" x14ac:dyDescent="0.2">
      <c r="A1247">
        <v>1734510</v>
      </c>
      <c r="B1247">
        <v>2017</v>
      </c>
      <c r="C1247" t="s">
        <v>5</v>
      </c>
      <c r="D1247" t="s">
        <v>6</v>
      </c>
      <c r="E1247" t="s">
        <v>7</v>
      </c>
      <c r="F1247" t="s">
        <v>3476</v>
      </c>
      <c r="G1247" s="8" t="s">
        <v>3475</v>
      </c>
      <c r="H1247" s="11">
        <v>3124942.56</v>
      </c>
      <c r="I1247" cm="1">
        <f t="array" ref="I1247">_xlfn.IFS(B1247=$N$4,H1247/$O$4,B1247=$N$5,H1247/$O$5,B1247=$N$6,H1247/$O$6,B1247=$N$7,H1247/$O$7,B1247=$N$8,H1247/$O$8,B1247=$N$9,H1247/$O$9,B1247=$N$10,H1247/$O$10)</f>
        <v>2.3390184790292715E-2</v>
      </c>
      <c r="J1247" s="15" cm="1">
        <f t="array" ref="J1247">_xlfn.IFS(B1247=$N$4,I1247*$Q$4,B1247=$N$5,I1247*$Q$5,B1247=$N$6,I1247*$Q$6,B1247=$N$7,I1247*$Q$7,B1247=$N$8,I1247*$Q$8,B1247=$N$9,I1247*$Q$9,B1247=$N$10,I1247*$Q$10)</f>
        <v>93241783.560924798</v>
      </c>
      <c r="K1247" s="4">
        <f>SUM(H1247,J1247)</f>
        <v>96366726.120924801</v>
      </c>
      <c r="M1247">
        <v>1734510</v>
      </c>
    </row>
    <row r="1248" spans="1:13" x14ac:dyDescent="0.2">
      <c r="A1248">
        <v>1734510</v>
      </c>
      <c r="B1248">
        <v>2018</v>
      </c>
      <c r="C1248" t="s">
        <v>5</v>
      </c>
      <c r="D1248" t="s">
        <v>6</v>
      </c>
      <c r="E1248" t="s">
        <v>7</v>
      </c>
      <c r="F1248" t="s">
        <v>3476</v>
      </c>
      <c r="G1248" s="8" t="s">
        <v>3475</v>
      </c>
      <c r="H1248" s="11">
        <v>865310.33</v>
      </c>
      <c r="I1248" cm="1">
        <f t="array" ref="I1248">_xlfn.IFS(B1248=$N$4,H1248/$O$4,B1248=$N$5,H1248/$O$5,B1248=$N$6,H1248/$O$6,B1248=$N$7,H1248/$O$7,B1248=$N$8,H1248/$O$8,B1248=$N$9,H1248/$O$9,B1248=$N$10,H1248/$O$10)</f>
        <v>1.4475108751010953E-2</v>
      </c>
      <c r="J1248" s="15" cm="1">
        <f t="array" ref="J1248">_xlfn.IFS(B1248=$N$4,I1248*$Q$4,B1248=$N$5,I1248*$Q$5,B1248=$N$6,I1248*$Q$6,B1248=$N$7,I1248*$Q$7,B1248=$N$8,I1248*$Q$8,B1248=$N$9,I1248*$Q$9,B1248=$N$10,I1248*$Q$10)</f>
        <v>59277384.906072661</v>
      </c>
      <c r="K1248" s="4">
        <f>SUM(H1248,J1248)</f>
        <v>60142695.236072659</v>
      </c>
      <c r="M1248">
        <v>1734510</v>
      </c>
    </row>
    <row r="1249" spans="1:13" x14ac:dyDescent="0.2">
      <c r="A1249">
        <v>1734510</v>
      </c>
      <c r="B1249">
        <v>2019</v>
      </c>
      <c r="C1249" t="s">
        <v>5</v>
      </c>
      <c r="D1249" t="s">
        <v>6</v>
      </c>
      <c r="E1249" t="s">
        <v>7</v>
      </c>
      <c r="F1249" t="s">
        <v>3476</v>
      </c>
      <c r="G1249" s="25" t="s">
        <v>3475</v>
      </c>
      <c r="H1249" s="26">
        <v>919435.75</v>
      </c>
      <c r="I1249" cm="1">
        <f t="array" ref="I1249">_xlfn.IFS(B1249=$N$4,H1249/$O$4,B1249=$N$5,H1249/$O$5,B1249=$N$6,H1249/$O$6,B1249=$N$7,H1249/$O$7,B1249=$N$8,H1249/$O$8,B1249=$N$9,H1249/$O$9,B1249=$N$10,H1249/$O$10)</f>
        <v>1.4651799320625223E-2</v>
      </c>
      <c r="J1249" s="15" cm="1">
        <f t="array" ref="J1249">_xlfn.IFS(B1249=$N$4,I1249*$Q$4,B1249=$N$5,I1249*$Q$5,B1249=$N$6,I1249*$Q$6,B1249=$N$7,I1249*$Q$7,B1249=$N$8,I1249*$Q$8,B1249=$N$9,I1249*$Q$9,B1249=$N$10,I1249*$Q$10)</f>
        <v>65435238.940943785</v>
      </c>
      <c r="K1249" s="4">
        <f>SUM(H1249,J1249)</f>
        <v>66354674.690943785</v>
      </c>
      <c r="M1249">
        <v>1734510</v>
      </c>
    </row>
    <row r="1250" spans="1:13" x14ac:dyDescent="0.2">
      <c r="A1250">
        <v>1734510</v>
      </c>
      <c r="B1250">
        <v>2020</v>
      </c>
      <c r="C1250" t="s">
        <v>5</v>
      </c>
      <c r="D1250" t="s">
        <v>6</v>
      </c>
      <c r="E1250" t="s">
        <v>7</v>
      </c>
      <c r="F1250" t="s">
        <v>3476</v>
      </c>
      <c r="G1250" s="8" t="s">
        <v>3475</v>
      </c>
      <c r="H1250" s="11">
        <v>961778.78</v>
      </c>
      <c r="I1250" cm="1">
        <f t="array" ref="I1250">_xlfn.IFS(B1250=$N$4,H1250/$O$4,B1250=$N$5,H1250/$O$5,B1250=$N$6,H1250/$O$6,B1250=$N$7,H1250/$O$7,B1250=$N$8,H1250/$O$8,B1250=$N$9,H1250/$O$9,B1250=$N$10,H1250/$O$10)</f>
        <v>1.5650205904374492E-2</v>
      </c>
      <c r="J1250" s="15" cm="1">
        <f t="array" ref="J1250">_xlfn.IFS(B1250=$N$4,I1250*$Q$4,B1250=$N$5,I1250*$Q$5,B1250=$N$6,I1250*$Q$6,B1250=$N$7,I1250*$Q$7,B1250=$N$8,I1250*$Q$8,B1250=$N$9,I1250*$Q$9,B1250=$N$10,I1250*$Q$10)</f>
        <v>75331509.887107119</v>
      </c>
      <c r="K1250" s="4">
        <f>SUM(H1250,J1250)</f>
        <v>76293288.66710712</v>
      </c>
      <c r="M1250">
        <v>1734510</v>
      </c>
    </row>
    <row r="1251" spans="1:13" x14ac:dyDescent="0.2">
      <c r="A1251">
        <v>1734510</v>
      </c>
      <c r="B1251">
        <v>2021</v>
      </c>
      <c r="C1251" t="s">
        <v>5</v>
      </c>
      <c r="D1251" t="s">
        <v>6</v>
      </c>
      <c r="E1251" t="s">
        <v>7</v>
      </c>
      <c r="F1251" t="s">
        <v>3476</v>
      </c>
      <c r="G1251" s="8" t="s">
        <v>3475</v>
      </c>
      <c r="H1251" s="11">
        <v>977772.71</v>
      </c>
      <c r="I1251" cm="1">
        <f t="array" ref="I1251">_xlfn.IFS(B1251=$N$4,H1251/$O$4,B1251=$N$5,H1251/$O$5,B1251=$N$6,H1251/$O$6,B1251=$N$7,H1251/$O$7,B1251=$N$8,H1251/$O$8,B1251=$N$9,H1251/$O$9,B1251=$N$10,H1251/$O$10)</f>
        <v>1.5941130196221481E-2</v>
      </c>
      <c r="J1251" s="15" cm="1">
        <f t="array" ref="J1251">_xlfn.IFS(B1251=$N$4,I1251*$Q$4,B1251=$N$5,I1251*$Q$5,B1251=$N$6,I1251*$Q$6,B1251=$N$7,I1251*$Q$7,B1251=$N$8,I1251*$Q$8,B1251=$N$9,I1251*$Q$9,B1251=$N$10,I1251*$Q$10)</f>
        <v>81947744.735987917</v>
      </c>
      <c r="K1251" s="4">
        <f>SUM(H1251,J1251)</f>
        <v>82925517.44598791</v>
      </c>
      <c r="M1251">
        <v>1734510</v>
      </c>
    </row>
    <row r="1252" spans="1:13" x14ac:dyDescent="0.2">
      <c r="A1252">
        <v>1734510</v>
      </c>
      <c r="B1252">
        <v>2022</v>
      </c>
      <c r="C1252" t="s">
        <v>5</v>
      </c>
      <c r="D1252" t="s">
        <v>6</v>
      </c>
      <c r="E1252" t="s">
        <v>7</v>
      </c>
      <c r="F1252" t="s">
        <v>3476</v>
      </c>
      <c r="G1252" t="s">
        <v>3475</v>
      </c>
      <c r="H1252">
        <v>1020252.83</v>
      </c>
      <c r="I1252" cm="1">
        <f t="array" ref="I1252">_xlfn.IFS(B1252=$N$4,H1252/$O$4,B1252=$N$5,H1252/$O$5,B1252=$N$6,H1252/$O$6,B1252=$N$7,H1252/$O$7,B1252=$N$8,H1252/$O$8,B1252=$N$9,H1252/$O$9,B1252=$N$10,H1252/$O$10)</f>
        <v>1.5084914698026232E-2</v>
      </c>
      <c r="J1252" s="15" cm="1">
        <f t="array" ref="J1252">_xlfn.IFS(B1252=$N$4,I1252*$Q$4,B1252=$N$5,I1252*$Q$5,B1252=$N$6,I1252*$Q$6,B1252=$N$7,I1252*$Q$7,B1252=$N$8,I1252*$Q$8,B1252=$N$9,I1252*$Q$9,B1252=$N$10,I1252*$Q$10)</f>
        <v>88500175.076454282</v>
      </c>
      <c r="K1252" s="4">
        <f>SUM(H1252,J1252)</f>
        <v>89520427.90645428</v>
      </c>
      <c r="M1252">
        <v>1734510</v>
      </c>
    </row>
    <row r="1253" spans="1:13" x14ac:dyDescent="0.2">
      <c r="A1253">
        <v>1734470</v>
      </c>
      <c r="B1253">
        <v>2016</v>
      </c>
      <c r="C1253" t="s">
        <v>5</v>
      </c>
      <c r="D1253" t="s">
        <v>6</v>
      </c>
      <c r="E1253" t="s">
        <v>7</v>
      </c>
      <c r="F1253" t="s">
        <v>3306</v>
      </c>
      <c r="G1253" s="9" t="s">
        <v>3305</v>
      </c>
      <c r="H1253" s="10">
        <v>9560.09</v>
      </c>
      <c r="I1253" cm="1">
        <f t="array" ref="I1253">_xlfn.IFS(B1253=$N$4,H1253/$O$4,B1253=$N$5,H1253/$O$5,B1253=$N$6,H1253/$O$6,B1253=$N$7,H1253/$O$7,B1253=$N$8,H1253/$O$8,B1253=$N$9,H1253/$O$9,B1253=$N$10,H1253/$O$10)</f>
        <v>7.3404958790955041E-5</v>
      </c>
      <c r="J1253" s="15" cm="1">
        <f t="array" ref="J1253">_xlfn.IFS(B1253=$N$4,I1253*$Q$4,B1253=$N$5,I1253*$Q$5,B1253=$N$6,I1253*$Q$6,B1253=$N$7,I1253*$Q$7,B1253=$N$8,I1253*$Q$8,B1253=$N$9,I1253*$Q$9,B1253=$N$10,I1253*$Q$10)</f>
        <v>274715.80070564162</v>
      </c>
      <c r="K1253" s="4">
        <f>SUM(H1253,J1253)</f>
        <v>284275.89070564165</v>
      </c>
      <c r="M1253">
        <v>1734470</v>
      </c>
    </row>
    <row r="1254" spans="1:13" x14ac:dyDescent="0.2">
      <c r="A1254">
        <v>1734470</v>
      </c>
      <c r="B1254">
        <v>2017</v>
      </c>
      <c r="C1254" t="s">
        <v>5</v>
      </c>
      <c r="D1254" t="s">
        <v>6</v>
      </c>
      <c r="E1254" t="s">
        <v>7</v>
      </c>
      <c r="F1254" t="s">
        <v>3306</v>
      </c>
      <c r="G1254" s="8" t="s">
        <v>3305</v>
      </c>
      <c r="H1254" s="11">
        <v>10300.99</v>
      </c>
      <c r="I1254" cm="1">
        <f t="array" ref="I1254">_xlfn.IFS(B1254=$N$4,H1254/$O$4,B1254=$N$5,H1254/$O$5,B1254=$N$6,H1254/$O$6,B1254=$N$7,H1254/$O$7,B1254=$N$8,H1254/$O$8,B1254=$N$9,H1254/$O$9,B1254=$N$10,H1254/$O$10)</f>
        <v>7.710287629189489E-5</v>
      </c>
      <c r="J1254" s="15" cm="1">
        <f t="array" ref="J1254">_xlfn.IFS(B1254=$N$4,I1254*$Q$4,B1254=$N$5,I1254*$Q$5,B1254=$N$6,I1254*$Q$6,B1254=$N$7,I1254*$Q$7,B1254=$N$8,I1254*$Q$8,B1254=$N$9,I1254*$Q$9,B1254=$N$10,I1254*$Q$10)</f>
        <v>307360.10713849752</v>
      </c>
      <c r="K1254" s="4">
        <f>SUM(H1254,J1254)</f>
        <v>317661.09713849751</v>
      </c>
      <c r="M1254">
        <v>1734470</v>
      </c>
    </row>
    <row r="1255" spans="1:13" x14ac:dyDescent="0.2">
      <c r="A1255">
        <v>1734470</v>
      </c>
      <c r="B1255">
        <v>2018</v>
      </c>
      <c r="C1255" t="s">
        <v>5</v>
      </c>
      <c r="D1255" t="s">
        <v>6</v>
      </c>
      <c r="E1255" t="s">
        <v>7</v>
      </c>
      <c r="F1255" t="s">
        <v>3306</v>
      </c>
      <c r="G1255" s="8" t="s">
        <v>3305</v>
      </c>
      <c r="H1255" s="11">
        <v>8922.7999999999993</v>
      </c>
      <c r="I1255" cm="1">
        <f t="array" ref="I1255">_xlfn.IFS(B1255=$N$4,H1255/$O$4,B1255=$N$5,H1255/$O$5,B1255=$N$6,H1255/$O$6,B1255=$N$7,H1255/$O$7,B1255=$N$8,H1255/$O$8,B1255=$N$9,H1255/$O$9,B1255=$N$10,H1255/$O$10)</f>
        <v>1.4926263547959787E-4</v>
      </c>
      <c r="J1255" s="15" cm="1">
        <f t="array" ref="J1255">_xlfn.IFS(B1255=$N$4,I1255*$Q$4,B1255=$N$5,I1255*$Q$5,B1255=$N$6,I1255*$Q$6,B1255=$N$7,I1255*$Q$7,B1255=$N$8,I1255*$Q$8,B1255=$N$9,I1255*$Q$9,B1255=$N$10,I1255*$Q$10)</f>
        <v>611249.20355441177</v>
      </c>
      <c r="K1255" s="4">
        <f>SUM(H1255,J1255)</f>
        <v>620172.00355441181</v>
      </c>
      <c r="M1255">
        <v>1734470</v>
      </c>
    </row>
    <row r="1256" spans="1:13" x14ac:dyDescent="0.2">
      <c r="A1256">
        <v>1734470</v>
      </c>
      <c r="B1256">
        <v>2019</v>
      </c>
      <c r="C1256" t="s">
        <v>5</v>
      </c>
      <c r="D1256" t="s">
        <v>6</v>
      </c>
      <c r="E1256" t="s">
        <v>7</v>
      </c>
      <c r="F1256" t="s">
        <v>3306</v>
      </c>
      <c r="G1256" s="25" t="s">
        <v>3305</v>
      </c>
      <c r="H1256" s="26">
        <v>8043.92</v>
      </c>
      <c r="I1256" cm="1">
        <f t="array" ref="I1256">_xlfn.IFS(B1256=$N$4,H1256/$O$4,B1256=$N$5,H1256/$O$5,B1256=$N$6,H1256/$O$6,B1256=$N$7,H1256/$O$7,B1256=$N$8,H1256/$O$8,B1256=$N$9,H1256/$O$9,B1256=$N$10,H1256/$O$10)</f>
        <v>1.2818503260414189E-4</v>
      </c>
      <c r="J1256" s="15" cm="1">
        <f t="array" ref="J1256">_xlfn.IFS(B1256=$N$4,I1256*$Q$4,B1256=$N$5,I1256*$Q$5,B1256=$N$6,I1256*$Q$6,B1256=$N$7,I1256*$Q$7,B1256=$N$8,I1256*$Q$8,B1256=$N$9,I1256*$Q$9,B1256=$N$10,I1256*$Q$10)</f>
        <v>572477.00801479234</v>
      </c>
      <c r="K1256" s="4">
        <f>SUM(H1256,J1256)</f>
        <v>580520.92801479239</v>
      </c>
      <c r="M1256">
        <v>1734470</v>
      </c>
    </row>
    <row r="1257" spans="1:13" x14ac:dyDescent="0.2">
      <c r="A1257">
        <v>1734470</v>
      </c>
      <c r="B1257">
        <v>2020</v>
      </c>
      <c r="C1257" t="s">
        <v>5</v>
      </c>
      <c r="D1257" t="s">
        <v>6</v>
      </c>
      <c r="E1257" t="s">
        <v>7</v>
      </c>
      <c r="F1257" t="s">
        <v>3306</v>
      </c>
      <c r="G1257" s="8" t="s">
        <v>3305</v>
      </c>
      <c r="H1257" s="11">
        <v>8716.34</v>
      </c>
      <c r="I1257" cm="1">
        <f t="array" ref="I1257">_xlfn.IFS(B1257=$N$4,H1257/$O$4,B1257=$N$5,H1257/$O$5,B1257=$N$6,H1257/$O$6,B1257=$N$7,H1257/$O$7,B1257=$N$8,H1257/$O$8,B1257=$N$9,H1257/$O$9,B1257=$N$10,H1257/$O$10)</f>
        <v>1.4183356772805444E-4</v>
      </c>
      <c r="J1257" s="15" cm="1">
        <f t="array" ref="J1257">_xlfn.IFS(B1257=$N$4,I1257*$Q$4,B1257=$N$5,I1257*$Q$5,B1257=$N$6,I1257*$Q$6,B1257=$N$7,I1257*$Q$7,B1257=$N$8,I1257*$Q$8,B1257=$N$9,I1257*$Q$9,B1257=$N$10,I1257*$Q$10)</f>
        <v>682709.02471916389</v>
      </c>
      <c r="K1257" s="4">
        <f>SUM(H1257,J1257)</f>
        <v>691425.36471916386</v>
      </c>
      <c r="M1257">
        <v>1734470</v>
      </c>
    </row>
    <row r="1258" spans="1:13" x14ac:dyDescent="0.2">
      <c r="A1258">
        <v>1734470</v>
      </c>
      <c r="B1258">
        <v>2021</v>
      </c>
      <c r="C1258" t="s">
        <v>5</v>
      </c>
      <c r="D1258" t="s">
        <v>6</v>
      </c>
      <c r="E1258" t="s">
        <v>7</v>
      </c>
      <c r="F1258" t="s">
        <v>3306</v>
      </c>
      <c r="G1258" s="8" t="s">
        <v>3305</v>
      </c>
      <c r="H1258" s="11">
        <v>9372.2099999999991</v>
      </c>
      <c r="I1258" cm="1">
        <f t="array" ref="I1258">_xlfn.IFS(B1258=$N$4,H1258/$O$4,B1258=$N$5,H1258/$O$5,B1258=$N$6,H1258/$O$6,B1258=$N$7,H1258/$O$7,B1258=$N$8,H1258/$O$8,B1258=$N$9,H1258/$O$9,B1258=$N$10,H1258/$O$10)</f>
        <v>1.5279994860597913E-4</v>
      </c>
      <c r="J1258" s="15" cm="1">
        <f t="array" ref="J1258">_xlfn.IFS(B1258=$N$4,I1258*$Q$4,B1258=$N$5,I1258*$Q$5,B1258=$N$6,I1258*$Q$6,B1258=$N$7,I1258*$Q$7,B1258=$N$8,I1258*$Q$8,B1258=$N$9,I1258*$Q$9,B1258=$N$10,I1258*$Q$10)</f>
        <v>785490.80459821108</v>
      </c>
      <c r="K1258" s="4">
        <f>SUM(H1258,J1258)</f>
        <v>794863.01459821104</v>
      </c>
      <c r="M1258">
        <v>1734470</v>
      </c>
    </row>
    <row r="1259" spans="1:13" x14ac:dyDescent="0.2">
      <c r="A1259">
        <v>1734470</v>
      </c>
      <c r="B1259">
        <v>2022</v>
      </c>
      <c r="C1259" t="s">
        <v>5</v>
      </c>
      <c r="D1259" t="s">
        <v>6</v>
      </c>
      <c r="E1259" t="s">
        <v>7</v>
      </c>
      <c r="F1259" t="s">
        <v>3306</v>
      </c>
      <c r="G1259" t="s">
        <v>3305</v>
      </c>
      <c r="H1259">
        <v>10036.219999999999</v>
      </c>
      <c r="I1259" cm="1">
        <f t="array" ref="I1259">_xlfn.IFS(B1259=$N$4,H1259/$O$4,B1259=$N$5,H1259/$O$5,B1259=$N$6,H1259/$O$6,B1259=$N$7,H1259/$O$7,B1259=$N$8,H1259/$O$8,B1259=$N$9,H1259/$O$9,B1259=$N$10,H1259/$O$10)</f>
        <v>1.4839020107459521E-4</v>
      </c>
      <c r="J1259" s="15" cm="1">
        <f t="array" ref="J1259">_xlfn.IFS(B1259=$N$4,I1259*$Q$4,B1259=$N$5,I1259*$Q$5,B1259=$N$6,I1259*$Q$6,B1259=$N$7,I1259*$Q$7,B1259=$N$8,I1259*$Q$8,B1259=$N$9,I1259*$Q$9,B1259=$N$10,I1259*$Q$10)</f>
        <v>870575.60732844227</v>
      </c>
      <c r="K1259" s="4">
        <f>SUM(H1259,J1259)</f>
        <v>880611.82732844225</v>
      </c>
      <c r="M1259">
        <v>1734470</v>
      </c>
    </row>
    <row r="1260" spans="1:13" x14ac:dyDescent="0.2">
      <c r="A1260">
        <v>1734440</v>
      </c>
      <c r="B1260">
        <v>2016</v>
      </c>
      <c r="C1260" t="s">
        <v>5</v>
      </c>
      <c r="D1260" t="s">
        <v>6</v>
      </c>
      <c r="E1260" t="s">
        <v>7</v>
      </c>
      <c r="F1260" t="s">
        <v>2738</v>
      </c>
      <c r="G1260" s="9" t="s">
        <v>2737</v>
      </c>
      <c r="H1260" s="10">
        <v>66626.34</v>
      </c>
      <c r="I1260" cm="1">
        <f t="array" ref="I1260">_xlfn.IFS(B1260=$N$4,H1260/$O$4,B1260=$N$5,H1260/$O$5,B1260=$N$6,H1260/$O$6,B1260=$N$7,H1260/$O$7,B1260=$N$8,H1260/$O$8,B1260=$N$9,H1260/$O$9,B1260=$N$10,H1260/$O$10)</f>
        <v>5.1157507325685838E-4</v>
      </c>
      <c r="J1260" s="15" cm="1">
        <f t="array" ref="J1260">_xlfn.IFS(B1260=$N$4,I1260*$Q$4,B1260=$N$5,I1260*$Q$5,B1260=$N$6,I1260*$Q$6,B1260=$N$7,I1260*$Q$7,B1260=$N$8,I1260*$Q$8,B1260=$N$9,I1260*$Q$9,B1260=$N$10,I1260*$Q$10)</f>
        <v>1914553.9781724145</v>
      </c>
      <c r="K1260" s="4">
        <f>SUM(H1260,J1260)</f>
        <v>1981180.3181724146</v>
      </c>
      <c r="M1260">
        <v>1734440</v>
      </c>
    </row>
    <row r="1261" spans="1:13" x14ac:dyDescent="0.2">
      <c r="A1261">
        <v>1734440</v>
      </c>
      <c r="B1261">
        <v>2017</v>
      </c>
      <c r="C1261" t="s">
        <v>5</v>
      </c>
      <c r="D1261" t="s">
        <v>6</v>
      </c>
      <c r="E1261" t="s">
        <v>7</v>
      </c>
      <c r="F1261" t="s">
        <v>2738</v>
      </c>
      <c r="G1261" s="8" t="s">
        <v>2737</v>
      </c>
      <c r="H1261" s="11">
        <v>93477.119999999995</v>
      </c>
      <c r="I1261" cm="1">
        <f t="array" ref="I1261">_xlfn.IFS(B1261=$N$4,H1261/$O$4,B1261=$N$5,H1261/$O$5,B1261=$N$6,H1261/$O$6,B1261=$N$7,H1261/$O$7,B1261=$N$8,H1261/$O$8,B1261=$N$9,H1261/$O$9,B1261=$N$10,H1261/$O$10)</f>
        <v>6.9967593595204089E-4</v>
      </c>
      <c r="J1261" s="15" cm="1">
        <f t="array" ref="J1261">_xlfn.IFS(B1261=$N$4,I1261*$Q$4,B1261=$N$5,I1261*$Q$5,B1261=$N$6,I1261*$Q$6,B1261=$N$7,I1261*$Q$7,B1261=$N$8,I1261*$Q$8,B1261=$N$9,I1261*$Q$9,B1261=$N$10,I1261*$Q$10)</f>
        <v>2789162.752143065</v>
      </c>
      <c r="K1261" s="4">
        <f>SUM(H1261,J1261)</f>
        <v>2882639.8721430651</v>
      </c>
      <c r="M1261">
        <v>1734440</v>
      </c>
    </row>
    <row r="1262" spans="1:13" x14ac:dyDescent="0.2">
      <c r="A1262">
        <v>1734440</v>
      </c>
      <c r="B1262">
        <v>2018</v>
      </c>
      <c r="C1262" t="s">
        <v>5</v>
      </c>
      <c r="D1262" t="s">
        <v>6</v>
      </c>
      <c r="E1262" t="s">
        <v>7</v>
      </c>
      <c r="F1262" t="s">
        <v>2738</v>
      </c>
      <c r="G1262" s="8" t="s">
        <v>2737</v>
      </c>
      <c r="H1262" s="11">
        <v>30353.22</v>
      </c>
      <c r="I1262" cm="1">
        <f t="array" ref="I1262">_xlfn.IFS(B1262=$N$4,H1262/$O$4,B1262=$N$5,H1262/$O$5,B1262=$N$6,H1262/$O$6,B1262=$N$7,H1262/$O$7,B1262=$N$8,H1262/$O$8,B1262=$N$9,H1262/$O$9,B1262=$N$10,H1262/$O$10)</f>
        <v>5.0775559381495048E-4</v>
      </c>
      <c r="J1262" s="15" cm="1">
        <f t="array" ref="J1262">_xlfn.IFS(B1262=$N$4,I1262*$Q$4,B1262=$N$5,I1262*$Q$5,B1262=$N$6,I1262*$Q$6,B1262=$N$7,I1262*$Q$7,B1262=$N$8,I1262*$Q$8,B1262=$N$9,I1262*$Q$9,B1262=$N$10,I1262*$Q$10)</f>
        <v>2079322.8078979517</v>
      </c>
      <c r="K1262" s="4">
        <f>SUM(H1262,J1262)</f>
        <v>2109676.0278979517</v>
      </c>
      <c r="M1262">
        <v>1734440</v>
      </c>
    </row>
    <row r="1263" spans="1:13" x14ac:dyDescent="0.2">
      <c r="A1263">
        <v>1734440</v>
      </c>
      <c r="B1263">
        <v>2019</v>
      </c>
      <c r="C1263" t="s">
        <v>5</v>
      </c>
      <c r="D1263" t="s">
        <v>6</v>
      </c>
      <c r="E1263" t="s">
        <v>7</v>
      </c>
      <c r="F1263" t="s">
        <v>2738</v>
      </c>
      <c r="G1263" s="25" t="s">
        <v>2737</v>
      </c>
      <c r="H1263" s="26">
        <v>18644.330000000002</v>
      </c>
      <c r="I1263" cm="1">
        <f t="array" ref="I1263">_xlfn.IFS(B1263=$N$4,H1263/$O$4,B1263=$N$5,H1263/$O$5,B1263=$N$6,H1263/$O$6,B1263=$N$7,H1263/$O$7,B1263=$N$8,H1263/$O$8,B1263=$N$9,H1263/$O$9,B1263=$N$10,H1263/$O$10)</f>
        <v>2.9710937564426059E-4</v>
      </c>
      <c r="J1263" s="15" cm="1">
        <f t="array" ref="J1263">_xlfn.IFS(B1263=$N$4,I1263*$Q$4,B1263=$N$5,I1263*$Q$5,B1263=$N$6,I1263*$Q$6,B1263=$N$7,I1263*$Q$7,B1263=$N$8,I1263*$Q$8,B1263=$N$9,I1263*$Q$9,B1263=$N$10,I1263*$Q$10)</f>
        <v>1326896.6194144685</v>
      </c>
      <c r="K1263" s="4">
        <f>SUM(H1263,J1263)</f>
        <v>1345540.9494144686</v>
      </c>
      <c r="M1263">
        <v>1734440</v>
      </c>
    </row>
    <row r="1264" spans="1:13" x14ac:dyDescent="0.2">
      <c r="A1264">
        <v>1734440</v>
      </c>
      <c r="B1264">
        <v>2020</v>
      </c>
      <c r="C1264" t="s">
        <v>5</v>
      </c>
      <c r="D1264" t="s">
        <v>6</v>
      </c>
      <c r="E1264" t="s">
        <v>7</v>
      </c>
      <c r="F1264" t="s">
        <v>2738</v>
      </c>
      <c r="G1264" s="8" t="s">
        <v>2737</v>
      </c>
      <c r="H1264" s="11">
        <v>29805.86</v>
      </c>
      <c r="I1264" cm="1">
        <f t="array" ref="I1264">_xlfn.IFS(B1264=$N$4,H1264/$O$4,B1264=$N$5,H1264/$O$5,B1264=$N$6,H1264/$O$6,B1264=$N$7,H1264/$O$7,B1264=$N$8,H1264/$O$8,B1264=$N$9,H1264/$O$9,B1264=$N$10,H1264/$O$10)</f>
        <v>4.8500534203609644E-4</v>
      </c>
      <c r="J1264" s="15" cm="1">
        <f t="array" ref="J1264">_xlfn.IFS(B1264=$N$4,I1264*$Q$4,B1264=$N$5,I1264*$Q$5,B1264=$N$6,I1264*$Q$6,B1264=$N$7,I1264*$Q$7,B1264=$N$8,I1264*$Q$8,B1264=$N$9,I1264*$Q$9,B1264=$N$10,I1264*$Q$10)</f>
        <v>2334549.7779476177</v>
      </c>
      <c r="K1264" s="4">
        <f>SUM(H1264,J1264)</f>
        <v>2364355.6379476176</v>
      </c>
      <c r="M1264">
        <v>1734440</v>
      </c>
    </row>
    <row r="1265" spans="1:13" x14ac:dyDescent="0.2">
      <c r="A1265">
        <v>1734440</v>
      </c>
      <c r="B1265">
        <v>2021</v>
      </c>
      <c r="C1265" t="s">
        <v>5</v>
      </c>
      <c r="D1265" t="s">
        <v>6</v>
      </c>
      <c r="E1265" t="s">
        <v>7</v>
      </c>
      <c r="F1265" t="s">
        <v>2738</v>
      </c>
      <c r="G1265" s="8" t="s">
        <v>2737</v>
      </c>
      <c r="H1265" s="11">
        <v>28741.919999999998</v>
      </c>
      <c r="I1265" cm="1">
        <f t="array" ref="I1265">_xlfn.IFS(B1265=$N$4,H1265/$O$4,B1265=$N$5,H1265/$O$5,B1265=$N$6,H1265/$O$6,B1265=$N$7,H1265/$O$7,B1265=$N$8,H1265/$O$8,B1265=$N$9,H1265/$O$9,B1265=$N$10,H1265/$O$10)</f>
        <v>4.6859426953057637E-4</v>
      </c>
      <c r="J1265" s="15" cm="1">
        <f t="array" ref="J1265">_xlfn.IFS(B1265=$N$4,I1265*$Q$4,B1265=$N$5,I1265*$Q$5,B1265=$N$6,I1265*$Q$6,B1265=$N$7,I1265*$Q$7,B1265=$N$8,I1265*$Q$8,B1265=$N$9,I1265*$Q$9,B1265=$N$10,I1265*$Q$10)</f>
        <v>2408878.3612933783</v>
      </c>
      <c r="K1265" s="4">
        <f>SUM(H1265,J1265)</f>
        <v>2437620.2812933782</v>
      </c>
      <c r="M1265">
        <v>1734440</v>
      </c>
    </row>
    <row r="1266" spans="1:13" x14ac:dyDescent="0.2">
      <c r="A1266">
        <v>1734440</v>
      </c>
      <c r="B1266">
        <v>2022</v>
      </c>
      <c r="C1266" t="s">
        <v>5</v>
      </c>
      <c r="D1266" t="s">
        <v>6</v>
      </c>
      <c r="E1266" t="s">
        <v>7</v>
      </c>
      <c r="F1266" t="s">
        <v>2738</v>
      </c>
      <c r="G1266" t="s">
        <v>2737</v>
      </c>
      <c r="H1266">
        <v>29981.69</v>
      </c>
      <c r="I1266" cm="1">
        <f t="array" ref="I1266">_xlfn.IFS(B1266=$N$4,H1266/$O$4,B1266=$N$5,H1266/$O$5,B1266=$N$6,H1266/$O$6,B1266=$N$7,H1266/$O$7,B1266=$N$8,H1266/$O$8,B1266=$N$9,H1266/$O$9,B1266=$N$10,H1266/$O$10)</f>
        <v>4.4329329246032678E-4</v>
      </c>
      <c r="J1266" s="15" cm="1">
        <f t="array" ref="J1266">_xlfn.IFS(B1266=$N$4,I1266*$Q$4,B1266=$N$5,I1266*$Q$5,B1266=$N$6,I1266*$Q$6,B1266=$N$7,I1266*$Q$7,B1266=$N$8,I1266*$Q$8,B1266=$N$9,I1266*$Q$9,B1266=$N$10,I1266*$Q$10)</f>
        <v>2600713.0155061451</v>
      </c>
      <c r="K1266" s="4">
        <f>SUM(H1266,J1266)</f>
        <v>2630694.705506145</v>
      </c>
      <c r="M1266">
        <v>1734440</v>
      </c>
    </row>
    <row r="1267" spans="1:13" x14ac:dyDescent="0.2">
      <c r="A1267">
        <v>1734410</v>
      </c>
      <c r="B1267">
        <v>2016</v>
      </c>
      <c r="C1267" t="s">
        <v>5</v>
      </c>
      <c r="D1267" t="s">
        <v>6</v>
      </c>
      <c r="E1267" t="s">
        <v>7</v>
      </c>
      <c r="F1267" t="s">
        <v>2726</v>
      </c>
      <c r="G1267" s="9" t="s">
        <v>2725</v>
      </c>
      <c r="H1267" s="10">
        <v>1094412.1299999999</v>
      </c>
      <c r="I1267" cm="1">
        <f t="array" ref="I1267">_xlfn.IFS(B1267=$N$4,H1267/$O$4,B1267=$N$5,H1267/$O$5,B1267=$N$6,H1267/$O$6,B1267=$N$7,H1267/$O$7,B1267=$N$8,H1267/$O$8,B1267=$N$9,H1267/$O$9,B1267=$N$10,H1267/$O$10)</f>
        <v>8.4031925748576965E-3</v>
      </c>
      <c r="J1267" s="15" cm="1">
        <f t="array" ref="J1267">_xlfn.IFS(B1267=$N$4,I1267*$Q$4,B1267=$N$5,I1267*$Q$5,B1267=$N$6,I1267*$Q$6,B1267=$N$7,I1267*$Q$7,B1267=$N$8,I1267*$Q$8,B1267=$N$9,I1267*$Q$9,B1267=$N$10,I1267*$Q$10)</f>
        <v>31448689.77121729</v>
      </c>
      <c r="K1267" s="4">
        <f>SUM(H1267,J1267)</f>
        <v>32543101.901217289</v>
      </c>
      <c r="M1267">
        <v>1734410</v>
      </c>
    </row>
    <row r="1268" spans="1:13" x14ac:dyDescent="0.2">
      <c r="A1268">
        <v>1734410</v>
      </c>
      <c r="B1268">
        <v>2017</v>
      </c>
      <c r="C1268" t="s">
        <v>5</v>
      </c>
      <c r="D1268" t="s">
        <v>6</v>
      </c>
      <c r="E1268" t="s">
        <v>7</v>
      </c>
      <c r="F1268" t="s">
        <v>2726</v>
      </c>
      <c r="G1268" s="8" t="s">
        <v>2725</v>
      </c>
      <c r="H1268" s="11">
        <v>824955.31</v>
      </c>
      <c r="I1268" cm="1">
        <f t="array" ref="I1268">_xlfn.IFS(B1268=$N$4,H1268/$O$4,B1268=$N$5,H1268/$O$5,B1268=$N$6,H1268/$O$6,B1268=$N$7,H1268/$O$7,B1268=$N$8,H1268/$O$8,B1268=$N$9,H1268/$O$9,B1268=$N$10,H1268/$O$10)</f>
        <v>6.1747877838219251E-3</v>
      </c>
      <c r="J1268" s="15" cm="1">
        <f t="array" ref="J1268">_xlfn.IFS(B1268=$N$4,I1268*$Q$4,B1268=$N$5,I1268*$Q$5,B1268=$N$6,I1268*$Q$6,B1268=$N$7,I1268*$Q$7,B1268=$N$8,I1268*$Q$8,B1268=$N$9,I1268*$Q$9,B1268=$N$10,I1268*$Q$10)</f>
        <v>24614949.870456383</v>
      </c>
      <c r="K1268" s="4">
        <f>SUM(H1268,J1268)</f>
        <v>25439905.180456381</v>
      </c>
      <c r="M1268">
        <v>1734410</v>
      </c>
    </row>
    <row r="1269" spans="1:13" x14ac:dyDescent="0.2">
      <c r="A1269">
        <v>1734410</v>
      </c>
      <c r="B1269">
        <v>2018</v>
      </c>
      <c r="C1269" t="s">
        <v>5</v>
      </c>
      <c r="D1269" t="s">
        <v>6</v>
      </c>
      <c r="E1269" t="s">
        <v>7</v>
      </c>
      <c r="F1269" t="s">
        <v>2726</v>
      </c>
      <c r="G1269" s="8" t="s">
        <v>2725</v>
      </c>
      <c r="H1269" s="11">
        <v>226002.89</v>
      </c>
      <c r="I1269" cm="1">
        <f t="array" ref="I1269">_xlfn.IFS(B1269=$N$4,H1269/$O$4,B1269=$N$5,H1269/$O$5,B1269=$N$6,H1269/$O$6,B1269=$N$7,H1269/$O$7,B1269=$N$8,H1269/$O$8,B1269=$N$9,H1269/$O$9,B1269=$N$10,H1269/$O$10)</f>
        <v>3.7806279404901666E-3</v>
      </c>
      <c r="J1269" s="15" cm="1">
        <f t="array" ref="J1269">_xlfn.IFS(B1269=$N$4,I1269*$Q$4,B1269=$N$5,I1269*$Q$5,B1269=$N$6,I1269*$Q$6,B1269=$N$7,I1269*$Q$7,B1269=$N$8,I1269*$Q$8,B1269=$N$9,I1269*$Q$9,B1269=$N$10,I1269*$Q$10)</f>
        <v>15482145.348264595</v>
      </c>
      <c r="K1269" s="4">
        <f>SUM(H1269,J1269)</f>
        <v>15708148.238264596</v>
      </c>
      <c r="M1269">
        <v>1734410</v>
      </c>
    </row>
    <row r="1270" spans="1:13" x14ac:dyDescent="0.2">
      <c r="A1270">
        <v>1734410</v>
      </c>
      <c r="B1270">
        <v>2019</v>
      </c>
      <c r="C1270" t="s">
        <v>5</v>
      </c>
      <c r="D1270" t="s">
        <v>6</v>
      </c>
      <c r="E1270" t="s">
        <v>7</v>
      </c>
      <c r="F1270" t="s">
        <v>2726</v>
      </c>
      <c r="G1270" s="25" t="s">
        <v>2725</v>
      </c>
      <c r="H1270" s="26">
        <v>226394.51</v>
      </c>
      <c r="I1270" cm="1">
        <f t="array" ref="I1270">_xlfn.IFS(B1270=$N$4,H1270/$O$4,B1270=$N$5,H1270/$O$5,B1270=$N$6,H1270/$O$6,B1270=$N$7,H1270/$O$7,B1270=$N$8,H1270/$O$8,B1270=$N$9,H1270/$O$9,B1270=$N$10,H1270/$O$10)</f>
        <v>3.6077419523999153E-3</v>
      </c>
      <c r="J1270" s="15" cm="1">
        <f t="array" ref="J1270">_xlfn.IFS(B1270=$N$4,I1270*$Q$4,B1270=$N$5,I1270*$Q$5,B1270=$N$6,I1270*$Q$6,B1270=$N$7,I1270*$Q$7,B1270=$N$8,I1270*$Q$8,B1270=$N$9,I1270*$Q$9,B1270=$N$10,I1270*$Q$10)</f>
        <v>16112250.2108145</v>
      </c>
      <c r="K1270" s="4">
        <f>SUM(H1270,J1270)</f>
        <v>16338644.7208145</v>
      </c>
      <c r="M1270">
        <v>1734410</v>
      </c>
    </row>
    <row r="1271" spans="1:13" x14ac:dyDescent="0.2">
      <c r="A1271">
        <v>1734410</v>
      </c>
      <c r="B1271">
        <v>2020</v>
      </c>
      <c r="C1271" t="s">
        <v>5</v>
      </c>
      <c r="D1271" t="s">
        <v>6</v>
      </c>
      <c r="E1271" t="s">
        <v>7</v>
      </c>
      <c r="F1271" t="s">
        <v>2726</v>
      </c>
      <c r="G1271" s="8" t="s">
        <v>2725</v>
      </c>
      <c r="H1271" s="11">
        <v>232183.73</v>
      </c>
      <c r="I1271" cm="1">
        <f t="array" ref="I1271">_xlfn.IFS(B1271=$N$4,H1271/$O$4,B1271=$N$5,H1271/$O$5,B1271=$N$6,H1271/$O$6,B1271=$N$7,H1271/$O$7,B1271=$N$8,H1271/$O$8,B1271=$N$9,H1271/$O$9,B1271=$N$10,H1271/$O$10)</f>
        <v>3.7781278374073644E-3</v>
      </c>
      <c r="J1271" s="15" cm="1">
        <f t="array" ref="J1271">_xlfn.IFS(B1271=$N$4,I1271*$Q$4,B1271=$N$5,I1271*$Q$5,B1271=$N$6,I1271*$Q$6,B1271=$N$7,I1271*$Q$7,B1271=$N$8,I1271*$Q$8,B1271=$N$9,I1271*$Q$9,B1271=$N$10,I1271*$Q$10)</f>
        <v>18185835.782445118</v>
      </c>
      <c r="K1271" s="4">
        <f>SUM(H1271,J1271)</f>
        <v>18418019.512445118</v>
      </c>
      <c r="M1271">
        <v>1734410</v>
      </c>
    </row>
    <row r="1272" spans="1:13" x14ac:dyDescent="0.2">
      <c r="A1272">
        <v>1734410</v>
      </c>
      <c r="B1272">
        <v>2021</v>
      </c>
      <c r="C1272" t="s">
        <v>5</v>
      </c>
      <c r="D1272" t="s">
        <v>6</v>
      </c>
      <c r="E1272" t="s">
        <v>7</v>
      </c>
      <c r="F1272" t="s">
        <v>2726</v>
      </c>
      <c r="G1272" s="8" t="s">
        <v>2725</v>
      </c>
      <c r="H1272" s="11">
        <v>242484.96</v>
      </c>
      <c r="I1272" cm="1">
        <f t="array" ref="I1272">_xlfn.IFS(B1272=$N$4,H1272/$O$4,B1272=$N$5,H1272/$O$5,B1272=$N$6,H1272/$O$6,B1272=$N$7,H1272/$O$7,B1272=$N$8,H1272/$O$8,B1272=$N$9,H1272/$O$9,B1272=$N$10,H1272/$O$10)</f>
        <v>3.9533567243716164E-3</v>
      </c>
      <c r="J1272" s="15" cm="1">
        <f t="array" ref="J1272">_xlfn.IFS(B1272=$N$4,I1272*$Q$4,B1272=$N$5,I1272*$Q$5,B1272=$N$6,I1272*$Q$6,B1272=$N$7,I1272*$Q$7,B1272=$N$8,I1272*$Q$8,B1272=$N$9,I1272*$Q$9,B1272=$N$10,I1272*$Q$10)</f>
        <v>20322816.745822497</v>
      </c>
      <c r="K1272" s="4">
        <f>SUM(H1272,J1272)</f>
        <v>20565301.705822498</v>
      </c>
      <c r="M1272">
        <v>1734410</v>
      </c>
    </row>
    <row r="1273" spans="1:13" x14ac:dyDescent="0.2">
      <c r="A1273">
        <v>1734410</v>
      </c>
      <c r="B1273">
        <v>2022</v>
      </c>
      <c r="C1273" t="s">
        <v>5</v>
      </c>
      <c r="D1273" t="s">
        <v>6</v>
      </c>
      <c r="E1273" t="s">
        <v>7</v>
      </c>
      <c r="F1273" t="s">
        <v>2726</v>
      </c>
      <c r="G1273" t="s">
        <v>2725</v>
      </c>
      <c r="H1273">
        <v>252192.83</v>
      </c>
      <c r="I1273" cm="1">
        <f t="array" ref="I1273">_xlfn.IFS(B1273=$N$4,H1273/$O$4,B1273=$N$5,H1273/$O$5,B1273=$N$6,H1273/$O$6,B1273=$N$7,H1273/$O$7,B1273=$N$8,H1273/$O$8,B1273=$N$9,H1273/$O$9,B1273=$N$10,H1273/$O$10)</f>
        <v>3.7287888022852441E-3</v>
      </c>
      <c r="J1273" s="15" cm="1">
        <f t="array" ref="J1273">_xlfn.IFS(B1273=$N$4,I1273*$Q$4,B1273=$N$5,I1273*$Q$5,B1273=$N$6,I1273*$Q$6,B1273=$N$7,I1273*$Q$7,B1273=$N$8,I1273*$Q$8,B1273=$N$9,I1273*$Q$9,B1273=$N$10,I1273*$Q$10)</f>
        <v>21876057.533725705</v>
      </c>
      <c r="K1273" s="4">
        <f>SUM(H1273,J1273)</f>
        <v>22128250.363725703</v>
      </c>
      <c r="M1273">
        <v>1734410</v>
      </c>
    </row>
    <row r="1274" spans="1:13" x14ac:dyDescent="0.2">
      <c r="A1274">
        <v>1734380</v>
      </c>
      <c r="B1274">
        <v>2016</v>
      </c>
      <c r="C1274" t="s">
        <v>5</v>
      </c>
      <c r="D1274" t="s">
        <v>6</v>
      </c>
      <c r="E1274" t="s">
        <v>7</v>
      </c>
      <c r="F1274" t="s">
        <v>3276</v>
      </c>
      <c r="G1274" s="9" t="s">
        <v>3275</v>
      </c>
      <c r="H1274" s="10">
        <v>31238.67</v>
      </c>
      <c r="I1274" cm="1">
        <f t="array" ref="I1274">_xlfn.IFS(B1274=$N$4,H1274/$O$4,B1274=$N$5,H1274/$O$5,B1274=$N$6,H1274/$O$6,B1274=$N$7,H1274/$O$7,B1274=$N$8,H1274/$O$8,B1274=$N$9,H1274/$O$9,B1274=$N$10,H1274/$O$10)</f>
        <v>2.3985896409283212E-4</v>
      </c>
      <c r="J1274" s="15" cm="1">
        <f t="array" ref="J1274">_xlfn.IFS(B1274=$N$4,I1274*$Q$4,B1274=$N$5,I1274*$Q$5,B1274=$N$6,I1274*$Q$6,B1274=$N$7,I1274*$Q$7,B1274=$N$8,I1274*$Q$8,B1274=$N$9,I1274*$Q$9,B1274=$N$10,I1274*$Q$10)</f>
        <v>897664.79625498352</v>
      </c>
      <c r="K1274" s="4">
        <f>SUM(H1274,J1274)</f>
        <v>928903.46625498356</v>
      </c>
      <c r="M1274">
        <v>1734380</v>
      </c>
    </row>
    <row r="1275" spans="1:13" x14ac:dyDescent="0.2">
      <c r="A1275">
        <v>1734380</v>
      </c>
      <c r="B1275">
        <v>2017</v>
      </c>
      <c r="C1275" t="s">
        <v>5</v>
      </c>
      <c r="D1275" t="s">
        <v>6</v>
      </c>
      <c r="E1275" t="s">
        <v>7</v>
      </c>
      <c r="F1275" t="s">
        <v>3276</v>
      </c>
      <c r="G1275" s="8" t="s">
        <v>3275</v>
      </c>
      <c r="H1275" s="11">
        <v>29753.14</v>
      </c>
      <c r="I1275" cm="1">
        <f t="array" ref="I1275">_xlfn.IFS(B1275=$N$4,H1275/$O$4,B1275=$N$5,H1275/$O$5,B1275=$N$6,H1275/$O$6,B1275=$N$7,H1275/$O$7,B1275=$N$8,H1275/$O$8,B1275=$N$9,H1275/$O$9,B1275=$N$10,H1275/$O$10)</f>
        <v>2.2270215510503648E-4</v>
      </c>
      <c r="J1275" s="15" cm="1">
        <f t="array" ref="J1275">_xlfn.IFS(B1275=$N$4,I1275*$Q$4,B1275=$N$5,I1275*$Q$5,B1275=$N$6,I1275*$Q$6,B1275=$N$7,I1275*$Q$7,B1275=$N$8,I1275*$Q$8,B1275=$N$9,I1275*$Q$9,B1275=$N$10,I1275*$Q$10)</f>
        <v>887771.78679978498</v>
      </c>
      <c r="K1275" s="4">
        <f>SUM(H1275,J1275)</f>
        <v>917524.926799785</v>
      </c>
      <c r="M1275">
        <v>1734380</v>
      </c>
    </row>
    <row r="1276" spans="1:13" x14ac:dyDescent="0.2">
      <c r="A1276">
        <v>1734380</v>
      </c>
      <c r="B1276">
        <v>2018</v>
      </c>
      <c r="C1276" t="s">
        <v>5</v>
      </c>
      <c r="D1276" t="s">
        <v>6</v>
      </c>
      <c r="E1276" t="s">
        <v>7</v>
      </c>
      <c r="F1276" t="s">
        <v>3276</v>
      </c>
      <c r="G1276" s="8" t="s">
        <v>3275</v>
      </c>
      <c r="H1276" s="11">
        <v>22409.919999999998</v>
      </c>
      <c r="I1276" cm="1">
        <f t="array" ref="I1276">_xlfn.IFS(B1276=$N$4,H1276/$O$4,B1276=$N$5,H1276/$O$5,B1276=$N$6,H1276/$O$6,B1276=$N$7,H1276/$O$7,B1276=$N$8,H1276/$O$8,B1276=$N$9,H1276/$O$9,B1276=$N$10,H1276/$O$10)</f>
        <v>3.7487825795568089E-4</v>
      </c>
      <c r="J1276" s="15" cm="1">
        <f t="array" ref="J1276">_xlfn.IFS(B1276=$N$4,I1276*$Q$4,B1276=$N$5,I1276*$Q$5,B1276=$N$6,I1276*$Q$6,B1276=$N$7,I1276*$Q$7,B1276=$N$8,I1276*$Q$8,B1276=$N$9,I1276*$Q$9,B1276=$N$10,I1276*$Q$10)</f>
        <v>1535173.460317174</v>
      </c>
      <c r="K1276" s="4">
        <f>SUM(H1276,J1276)</f>
        <v>1557583.3803171739</v>
      </c>
      <c r="M1276">
        <v>1734380</v>
      </c>
    </row>
    <row r="1277" spans="1:13" x14ac:dyDescent="0.2">
      <c r="A1277">
        <v>1734380</v>
      </c>
      <c r="B1277">
        <v>2019</v>
      </c>
      <c r="C1277" t="s">
        <v>5</v>
      </c>
      <c r="D1277" t="s">
        <v>6</v>
      </c>
      <c r="E1277" t="s">
        <v>7</v>
      </c>
      <c r="F1277" t="s">
        <v>3276</v>
      </c>
      <c r="G1277" s="25" t="s">
        <v>3275</v>
      </c>
      <c r="H1277" s="26">
        <v>23058.47</v>
      </c>
      <c r="I1277" cm="1">
        <f t="array" ref="I1277">_xlfn.IFS(B1277=$N$4,H1277/$O$4,B1277=$N$5,H1277/$O$5,B1277=$N$6,H1277/$O$6,B1277=$N$7,H1277/$O$7,B1277=$N$8,H1277/$O$8,B1277=$N$9,H1277/$O$9,B1277=$N$10,H1277/$O$10)</f>
        <v>3.6745153218227278E-4</v>
      </c>
      <c r="J1277" s="15" cm="1">
        <f t="array" ref="J1277">_xlfn.IFS(B1277=$N$4,I1277*$Q$4,B1277=$N$5,I1277*$Q$5,B1277=$N$6,I1277*$Q$6,B1277=$N$7,I1277*$Q$7,B1277=$N$8,I1277*$Q$8,B1277=$N$9,I1277*$Q$9,B1277=$N$10,I1277*$Q$10)</f>
        <v>1641046.1460331341</v>
      </c>
      <c r="K1277" s="4">
        <f>SUM(H1277,J1277)</f>
        <v>1664104.6160331341</v>
      </c>
      <c r="M1277">
        <v>1734380</v>
      </c>
    </row>
    <row r="1278" spans="1:13" x14ac:dyDescent="0.2">
      <c r="A1278">
        <v>1734380</v>
      </c>
      <c r="B1278">
        <v>2020</v>
      </c>
      <c r="C1278" t="s">
        <v>5</v>
      </c>
      <c r="D1278" t="s">
        <v>6</v>
      </c>
      <c r="E1278" t="s">
        <v>7</v>
      </c>
      <c r="F1278" t="s">
        <v>3276</v>
      </c>
      <c r="G1278" s="8" t="s">
        <v>3275</v>
      </c>
      <c r="H1278" s="11">
        <v>23792.32</v>
      </c>
      <c r="I1278" cm="1">
        <f t="array" ref="I1278">_xlfn.IFS(B1278=$N$4,H1278/$O$4,B1278=$N$5,H1278/$O$5,B1278=$N$6,H1278/$O$6,B1278=$N$7,H1278/$O$7,B1278=$N$8,H1278/$O$8,B1278=$N$9,H1278/$O$9,B1278=$N$10,H1278/$O$10)</f>
        <v>3.8715213382308909E-4</v>
      </c>
      <c r="J1278" s="15" cm="1">
        <f t="array" ref="J1278">_xlfn.IFS(B1278=$N$4,I1278*$Q$4,B1278=$N$5,I1278*$Q$5,B1278=$N$6,I1278*$Q$6,B1278=$N$7,I1278*$Q$7,B1278=$N$8,I1278*$Q$8,B1278=$N$9,I1278*$Q$9,B1278=$N$10,I1278*$Q$10)</f>
        <v>1863538.0885791809</v>
      </c>
      <c r="K1278" s="4">
        <f>SUM(H1278,J1278)</f>
        <v>1887330.4085791809</v>
      </c>
      <c r="M1278">
        <v>1734380</v>
      </c>
    </row>
    <row r="1279" spans="1:13" x14ac:dyDescent="0.2">
      <c r="A1279">
        <v>1734380</v>
      </c>
      <c r="B1279">
        <v>2021</v>
      </c>
      <c r="C1279" t="s">
        <v>5</v>
      </c>
      <c r="D1279" t="s">
        <v>6</v>
      </c>
      <c r="E1279" t="s">
        <v>7</v>
      </c>
      <c r="F1279" t="s">
        <v>3276</v>
      </c>
      <c r="G1279" s="8" t="s">
        <v>3275</v>
      </c>
      <c r="H1279" s="11">
        <v>24303.45</v>
      </c>
      <c r="I1279" cm="1">
        <f t="array" ref="I1279">_xlfn.IFS(B1279=$N$4,H1279/$O$4,B1279=$N$5,H1279/$O$5,B1279=$N$6,H1279/$O$6,B1279=$N$7,H1279/$O$7,B1279=$N$8,H1279/$O$8,B1279=$N$9,H1279/$O$9,B1279=$N$10,H1279/$O$10)</f>
        <v>3.9623161569661623E-4</v>
      </c>
      <c r="J1279" s="15" cm="1">
        <f t="array" ref="J1279">_xlfn.IFS(B1279=$N$4,I1279*$Q$4,B1279=$N$5,I1279*$Q$5,B1279=$N$6,I1279*$Q$6,B1279=$N$7,I1279*$Q$7,B1279=$N$8,I1279*$Q$8,B1279=$N$9,I1279*$Q$9,B1279=$N$10,I1279*$Q$10)</f>
        <v>2036887.4038260339</v>
      </c>
      <c r="K1279" s="4">
        <f>SUM(H1279,J1279)</f>
        <v>2061190.8538260339</v>
      </c>
      <c r="M1279">
        <v>1734380</v>
      </c>
    </row>
    <row r="1280" spans="1:13" x14ac:dyDescent="0.2">
      <c r="A1280">
        <v>1734380</v>
      </c>
      <c r="B1280">
        <v>2022</v>
      </c>
      <c r="C1280" t="s">
        <v>5</v>
      </c>
      <c r="D1280" t="s">
        <v>6</v>
      </c>
      <c r="E1280" t="s">
        <v>7</v>
      </c>
      <c r="F1280" t="s">
        <v>3276</v>
      </c>
      <c r="G1280" t="s">
        <v>3275</v>
      </c>
      <c r="H1280">
        <v>25171.360000000001</v>
      </c>
      <c r="I1280" cm="1">
        <f t="array" ref="I1280">_xlfn.IFS(B1280=$N$4,H1280/$O$4,B1280=$N$5,H1280/$O$5,B1280=$N$6,H1280/$O$6,B1280=$N$7,H1280/$O$7,B1280=$N$8,H1280/$O$8,B1280=$N$9,H1280/$O$9,B1280=$N$10,H1280/$O$10)</f>
        <v>3.7217031628651262E-4</v>
      </c>
      <c r="J1280" s="15" cm="1">
        <f t="array" ref="J1280">_xlfn.IFS(B1280=$N$4,I1280*$Q$4,B1280=$N$5,I1280*$Q$5,B1280=$N$6,I1280*$Q$6,B1280=$N$7,I1280*$Q$7,B1280=$N$8,I1280*$Q$8,B1280=$N$9,I1280*$Q$9,B1280=$N$10,I1280*$Q$10)</f>
        <v>2183448.7505537802</v>
      </c>
      <c r="K1280" s="4">
        <f>SUM(H1280,J1280)</f>
        <v>2208620.1105537801</v>
      </c>
      <c r="M1280">
        <v>1734380</v>
      </c>
    </row>
    <row r="1281" spans="1:13" x14ac:dyDescent="0.2">
      <c r="A1281">
        <v>1734350</v>
      </c>
      <c r="B1281">
        <v>2016</v>
      </c>
      <c r="C1281" t="s">
        <v>5</v>
      </c>
      <c r="D1281" t="s">
        <v>6</v>
      </c>
      <c r="E1281" t="s">
        <v>7</v>
      </c>
      <c r="F1281" t="s">
        <v>3261</v>
      </c>
      <c r="G1281" s="9" t="s">
        <v>3260</v>
      </c>
      <c r="H1281" s="10">
        <v>27536.23</v>
      </c>
      <c r="I1281" cm="1">
        <f t="array" ref="I1281">_xlfn.IFS(B1281=$N$4,H1281/$O$4,B1281=$N$5,H1281/$O$5,B1281=$N$6,H1281/$O$6,B1281=$N$7,H1281/$O$7,B1281=$N$8,H1281/$O$8,B1281=$N$9,H1281/$O$9,B1281=$N$10,H1281/$O$10)</f>
        <v>2.1143062757863785E-4</v>
      </c>
      <c r="J1281" s="15" cm="1">
        <f t="array" ref="J1281">_xlfn.IFS(B1281=$N$4,I1281*$Q$4,B1281=$N$5,I1281*$Q$5,B1281=$N$6,I1281*$Q$6,B1281=$N$7,I1281*$Q$7,B1281=$N$8,I1281*$Q$8,B1281=$N$9,I1281*$Q$9,B1281=$N$10,I1281*$Q$10)</f>
        <v>791272.62116410094</v>
      </c>
      <c r="K1281" s="4">
        <f>SUM(H1281,J1281)</f>
        <v>818808.85116410092</v>
      </c>
      <c r="M1281">
        <v>1734350</v>
      </c>
    </row>
    <row r="1282" spans="1:13" x14ac:dyDescent="0.2">
      <c r="A1282">
        <v>1734350</v>
      </c>
      <c r="B1282">
        <v>2017</v>
      </c>
      <c r="C1282" t="s">
        <v>5</v>
      </c>
      <c r="D1282" t="s">
        <v>6</v>
      </c>
      <c r="E1282" t="s">
        <v>7</v>
      </c>
      <c r="F1282" t="s">
        <v>3261</v>
      </c>
      <c r="G1282" s="8" t="s">
        <v>3260</v>
      </c>
      <c r="H1282" s="11">
        <v>28162.69</v>
      </c>
      <c r="I1282" cm="1">
        <f t="array" ref="I1282">_xlfn.IFS(B1282=$N$4,H1282/$O$4,B1282=$N$5,H1282/$O$5,B1282=$N$6,H1282/$O$6,B1282=$N$7,H1282/$O$7,B1282=$N$8,H1282/$O$8,B1282=$N$9,H1282/$O$9,B1282=$N$10,H1282/$O$10)</f>
        <v>2.1079764208265276E-4</v>
      </c>
      <c r="J1282" s="15" cm="1">
        <f t="array" ref="J1282">_xlfn.IFS(B1282=$N$4,I1282*$Q$4,B1282=$N$5,I1282*$Q$5,B1282=$N$6,I1282*$Q$6,B1282=$N$7,I1282*$Q$7,B1282=$N$8,I1282*$Q$8,B1282=$N$9,I1282*$Q$9,B1282=$N$10,I1282*$Q$10)</f>
        <v>840316.06823308172</v>
      </c>
      <c r="K1282" s="4">
        <f>SUM(H1282,J1282)</f>
        <v>868478.75823308167</v>
      </c>
      <c r="M1282">
        <v>1734350</v>
      </c>
    </row>
    <row r="1283" spans="1:13" x14ac:dyDescent="0.2">
      <c r="A1283">
        <v>1734350</v>
      </c>
      <c r="B1283">
        <v>2018</v>
      </c>
      <c r="C1283" t="s">
        <v>5</v>
      </c>
      <c r="D1283" t="s">
        <v>6</v>
      </c>
      <c r="E1283" t="s">
        <v>7</v>
      </c>
      <c r="F1283" t="s">
        <v>3261</v>
      </c>
      <c r="G1283" s="8" t="s">
        <v>3260</v>
      </c>
      <c r="H1283" s="11">
        <v>28567.53</v>
      </c>
      <c r="I1283" cm="1">
        <f t="array" ref="I1283">_xlfn.IFS(B1283=$N$4,H1283/$O$4,B1283=$N$5,H1283/$O$5,B1283=$N$6,H1283/$O$6,B1283=$N$7,H1283/$O$7,B1283=$N$8,H1283/$O$8,B1283=$N$9,H1283/$O$9,B1283=$N$10,H1283/$O$10)</f>
        <v>4.7788416382105127E-4</v>
      </c>
      <c r="J1283" s="15" cm="1">
        <f t="array" ref="J1283">_xlfn.IFS(B1283=$N$4,I1283*$Q$4,B1283=$N$5,I1283*$Q$5,B1283=$N$6,I1283*$Q$6,B1283=$N$7,I1283*$Q$7,B1283=$N$8,I1283*$Q$8,B1283=$N$9,I1283*$Q$9,B1283=$N$10,I1283*$Q$10)</f>
        <v>1956995.5574502132</v>
      </c>
      <c r="K1283" s="4">
        <f>SUM(H1283,J1283)</f>
        <v>1985563.0874502133</v>
      </c>
      <c r="M1283">
        <v>1734350</v>
      </c>
    </row>
    <row r="1284" spans="1:13" x14ac:dyDescent="0.2">
      <c r="A1284">
        <v>1734350</v>
      </c>
      <c r="B1284">
        <v>2019</v>
      </c>
      <c r="C1284" t="s">
        <v>5</v>
      </c>
      <c r="D1284" t="s">
        <v>6</v>
      </c>
      <c r="E1284" t="s">
        <v>7</v>
      </c>
      <c r="F1284" t="s">
        <v>3261</v>
      </c>
      <c r="G1284" s="25" t="s">
        <v>3260</v>
      </c>
      <c r="H1284" s="26">
        <v>28806.48</v>
      </c>
      <c r="I1284" cm="1">
        <f t="array" ref="I1284">_xlfn.IFS(B1284=$N$4,H1284/$O$4,B1284=$N$5,H1284/$O$5,B1284=$N$6,H1284/$O$6,B1284=$N$7,H1284/$O$7,B1284=$N$8,H1284/$O$8,B1284=$N$9,H1284/$O$9,B1284=$N$10,H1284/$O$10)</f>
        <v>4.5904976404670373E-4</v>
      </c>
      <c r="J1284" s="15" cm="1">
        <f t="array" ref="J1284">_xlfn.IFS(B1284=$N$4,I1284*$Q$4,B1284=$N$5,I1284*$Q$5,B1284=$N$6,I1284*$Q$6,B1284=$N$7,I1284*$Q$7,B1284=$N$8,I1284*$Q$8,B1284=$N$9,I1284*$Q$9,B1284=$N$10,I1284*$Q$10)</f>
        <v>2050125.7448902966</v>
      </c>
      <c r="K1284" s="4">
        <f>SUM(H1284,J1284)</f>
        <v>2078932.2248902966</v>
      </c>
      <c r="M1284">
        <v>1734350</v>
      </c>
    </row>
    <row r="1285" spans="1:13" x14ac:dyDescent="0.2">
      <c r="A1285">
        <v>1734350</v>
      </c>
      <c r="B1285">
        <v>2020</v>
      </c>
      <c r="C1285" t="s">
        <v>5</v>
      </c>
      <c r="D1285" t="s">
        <v>6</v>
      </c>
      <c r="E1285" t="s">
        <v>7</v>
      </c>
      <c r="F1285" t="s">
        <v>3261</v>
      </c>
      <c r="G1285" s="8" t="s">
        <v>3260</v>
      </c>
      <c r="H1285" s="11">
        <v>29603.15</v>
      </c>
      <c r="I1285" cm="1">
        <f t="array" ref="I1285">_xlfn.IFS(B1285=$N$4,H1285/$O$4,B1285=$N$5,H1285/$O$5,B1285=$N$6,H1285/$O$6,B1285=$N$7,H1285/$O$7,B1285=$N$8,H1285/$O$8,B1285=$N$9,H1285/$O$9,B1285=$N$10,H1285/$O$10)</f>
        <v>4.8170681507246795E-4</v>
      </c>
      <c r="J1285" s="15" cm="1">
        <f t="array" ref="J1285">_xlfn.IFS(B1285=$N$4,I1285*$Q$4,B1285=$N$5,I1285*$Q$5,B1285=$N$6,I1285*$Q$6,B1285=$N$7,I1285*$Q$7,B1285=$N$8,I1285*$Q$8,B1285=$N$9,I1285*$Q$9,B1285=$N$10,I1285*$Q$10)</f>
        <v>2318672.4777963134</v>
      </c>
      <c r="K1285" s="4">
        <f>SUM(H1285,J1285)</f>
        <v>2348275.6277963133</v>
      </c>
      <c r="M1285">
        <v>1734350</v>
      </c>
    </row>
    <row r="1286" spans="1:13" x14ac:dyDescent="0.2">
      <c r="A1286">
        <v>1734350</v>
      </c>
      <c r="B1286">
        <v>2021</v>
      </c>
      <c r="C1286" t="s">
        <v>5</v>
      </c>
      <c r="D1286" t="s">
        <v>6</v>
      </c>
      <c r="E1286" t="s">
        <v>7</v>
      </c>
      <c r="F1286" t="s">
        <v>3261</v>
      </c>
      <c r="G1286" s="8" t="s">
        <v>3260</v>
      </c>
      <c r="H1286" s="11">
        <v>31957.14</v>
      </c>
      <c r="I1286" cm="1">
        <f t="array" ref="I1286">_xlfn.IFS(B1286=$N$4,H1286/$O$4,B1286=$N$5,H1286/$O$5,B1286=$N$6,H1286/$O$6,B1286=$N$7,H1286/$O$7,B1286=$N$8,H1286/$O$8,B1286=$N$9,H1286/$O$9,B1286=$N$10,H1286/$O$10)</f>
        <v>5.2101365095255864E-4</v>
      </c>
      <c r="J1286" s="15" cm="1">
        <f t="array" ref="J1286">_xlfn.IFS(B1286=$N$4,I1286*$Q$4,B1286=$N$5,I1286*$Q$5,B1286=$N$6,I1286*$Q$6,B1286=$N$7,I1286*$Q$7,B1286=$N$8,I1286*$Q$8,B1286=$N$9,I1286*$Q$9,B1286=$N$10,I1286*$Q$10)</f>
        <v>2678347.9682228286</v>
      </c>
      <c r="K1286" s="4">
        <f>SUM(H1286,J1286)</f>
        <v>2710305.1082228287</v>
      </c>
      <c r="M1286">
        <v>1734350</v>
      </c>
    </row>
    <row r="1287" spans="1:13" x14ac:dyDescent="0.2">
      <c r="A1287">
        <v>1734350</v>
      </c>
      <c r="B1287">
        <v>2022</v>
      </c>
      <c r="C1287" t="s">
        <v>5</v>
      </c>
      <c r="D1287" t="s">
        <v>6</v>
      </c>
      <c r="E1287" t="s">
        <v>7</v>
      </c>
      <c r="F1287" t="s">
        <v>3261</v>
      </c>
      <c r="G1287" t="s">
        <v>3260</v>
      </c>
      <c r="H1287">
        <v>32850.339999999997</v>
      </c>
      <c r="I1287" cm="1">
        <f t="array" ref="I1287">_xlfn.IFS(B1287=$N$4,H1287/$O$4,B1287=$N$5,H1287/$O$5,B1287=$N$6,H1287/$O$6,B1287=$N$7,H1287/$O$7,B1287=$N$8,H1287/$O$8,B1287=$N$9,H1287/$O$9,B1287=$N$10,H1287/$O$10)</f>
        <v>4.8570762278714677E-4</v>
      </c>
      <c r="J1287" s="15" cm="1">
        <f t="array" ref="J1287">_xlfn.IFS(B1287=$N$4,I1287*$Q$4,B1287=$N$5,I1287*$Q$5,B1287=$N$6,I1287*$Q$6,B1287=$N$7,I1287*$Q$7,B1287=$N$8,I1287*$Q$8,B1287=$N$9,I1287*$Q$9,B1287=$N$10,I1287*$Q$10)</f>
        <v>2849549.4017115827</v>
      </c>
      <c r="K1287" s="4">
        <f>SUM(H1287,J1287)</f>
        <v>2882399.7417115825</v>
      </c>
      <c r="M1287">
        <v>1734350</v>
      </c>
    </row>
    <row r="1288" spans="1:13" x14ac:dyDescent="0.2">
      <c r="A1288">
        <v>1734320</v>
      </c>
      <c r="B1288">
        <v>2016</v>
      </c>
      <c r="C1288" t="s">
        <v>5</v>
      </c>
      <c r="D1288" t="s">
        <v>6</v>
      </c>
      <c r="E1288" t="s">
        <v>7</v>
      </c>
      <c r="F1288" t="s">
        <v>2870</v>
      </c>
      <c r="G1288" s="9" t="s">
        <v>2869</v>
      </c>
      <c r="H1288" s="10">
        <v>82999.759999999995</v>
      </c>
      <c r="I1288" cm="1">
        <f t="array" ref="I1288">_xlfn.IFS(B1288=$N$4,H1288/$O$4,B1288=$N$5,H1288/$O$5,B1288=$N$6,H1288/$O$6,B1288=$N$7,H1288/$O$7,B1288=$N$8,H1288/$O$8,B1288=$N$9,H1288/$O$9,B1288=$N$10,H1288/$O$10)</f>
        <v>6.3729462405261433E-4</v>
      </c>
      <c r="J1288" s="15" cm="1">
        <f t="array" ref="J1288">_xlfn.IFS(B1288=$N$4,I1288*$Q$4,B1288=$N$5,I1288*$Q$5,B1288=$N$6,I1288*$Q$6,B1288=$N$7,I1288*$Q$7,B1288=$N$8,I1288*$Q$8,B1288=$N$9,I1288*$Q$9,B1288=$N$10,I1288*$Q$10)</f>
        <v>2385055.5305207465</v>
      </c>
      <c r="K1288" s="4">
        <f>SUM(H1288,J1288)</f>
        <v>2468055.2905207463</v>
      </c>
      <c r="M1288">
        <v>1734320</v>
      </c>
    </row>
    <row r="1289" spans="1:13" x14ac:dyDescent="0.2">
      <c r="A1289">
        <v>1734320</v>
      </c>
      <c r="B1289">
        <v>2017</v>
      </c>
      <c r="C1289" t="s">
        <v>5</v>
      </c>
      <c r="D1289" t="s">
        <v>6</v>
      </c>
      <c r="E1289" t="s">
        <v>7</v>
      </c>
      <c r="F1289" t="s">
        <v>2870</v>
      </c>
      <c r="G1289" s="8" t="s">
        <v>2869</v>
      </c>
      <c r="H1289" s="11">
        <v>86953.600000000006</v>
      </c>
      <c r="I1289" cm="1">
        <f t="array" ref="I1289">_xlfn.IFS(B1289=$N$4,H1289/$O$4,B1289=$N$5,H1289/$O$5,B1289=$N$6,H1289/$O$6,B1289=$N$7,H1289/$O$7,B1289=$N$8,H1289/$O$8,B1289=$N$9,H1289/$O$9,B1289=$N$10,H1289/$O$10)</f>
        <v>6.5084741019406022E-4</v>
      </c>
      <c r="J1289" s="15" cm="1">
        <f t="array" ref="J1289">_xlfn.IFS(B1289=$N$4,I1289*$Q$4,B1289=$N$5,I1289*$Q$5,B1289=$N$6,I1289*$Q$6,B1289=$N$7,I1289*$Q$7,B1289=$N$8,I1289*$Q$8,B1289=$N$9,I1289*$Q$9,B1289=$N$10,I1289*$Q$10)</f>
        <v>2594514.4895857642</v>
      </c>
      <c r="K1289" s="4">
        <f>SUM(H1289,J1289)</f>
        <v>2681468.0895857643</v>
      </c>
      <c r="M1289">
        <v>1734320</v>
      </c>
    </row>
    <row r="1290" spans="1:13" x14ac:dyDescent="0.2">
      <c r="A1290">
        <v>1734320</v>
      </c>
      <c r="B1290">
        <v>2018</v>
      </c>
      <c r="C1290" t="s">
        <v>5</v>
      </c>
      <c r="D1290" t="s">
        <v>6</v>
      </c>
      <c r="E1290" t="s">
        <v>7</v>
      </c>
      <c r="F1290" t="s">
        <v>2870</v>
      </c>
      <c r="G1290" s="8" t="s">
        <v>2869</v>
      </c>
      <c r="H1290" s="11">
        <v>54474.54</v>
      </c>
      <c r="I1290" cm="1">
        <f t="array" ref="I1290">_xlfn.IFS(B1290=$N$4,H1290/$O$4,B1290=$N$5,H1290/$O$5,B1290=$N$6,H1290/$O$6,B1290=$N$7,H1290/$O$7,B1290=$N$8,H1290/$O$8,B1290=$N$9,H1290/$O$9,B1290=$N$10,H1290/$O$10)</f>
        <v>9.1126254168408726E-4</v>
      </c>
      <c r="J1290" s="15" cm="1">
        <f t="array" ref="J1290">_xlfn.IFS(B1290=$N$4,I1290*$Q$4,B1290=$N$5,I1290*$Q$5,B1290=$N$6,I1290*$Q$6,B1290=$N$7,I1290*$Q$7,B1290=$N$8,I1290*$Q$8,B1290=$N$9,I1290*$Q$9,B1290=$N$10,I1290*$Q$10)</f>
        <v>3731734.3422460379</v>
      </c>
      <c r="K1290" s="4">
        <f>SUM(H1290,J1290)</f>
        <v>3786208.8822460379</v>
      </c>
      <c r="M1290">
        <v>1734320</v>
      </c>
    </row>
    <row r="1291" spans="1:13" x14ac:dyDescent="0.2">
      <c r="A1291">
        <v>1734320</v>
      </c>
      <c r="B1291">
        <v>2019</v>
      </c>
      <c r="C1291" t="s">
        <v>5</v>
      </c>
      <c r="D1291" t="s">
        <v>6</v>
      </c>
      <c r="E1291" t="s">
        <v>7</v>
      </c>
      <c r="F1291" t="s">
        <v>2870</v>
      </c>
      <c r="G1291" s="25" t="s">
        <v>2869</v>
      </c>
      <c r="H1291" s="26">
        <v>53417.93</v>
      </c>
      <c r="I1291" cm="1">
        <f t="array" ref="I1291">_xlfn.IFS(B1291=$N$4,H1291/$O$4,B1291=$N$5,H1291/$O$5,B1291=$N$6,H1291/$O$6,B1291=$N$7,H1291/$O$7,B1291=$N$8,H1291/$O$8,B1291=$N$9,H1291/$O$9,B1291=$N$10,H1291/$O$10)</f>
        <v>8.512490301613851E-4</v>
      </c>
      <c r="J1291" s="15" cm="1">
        <f t="array" ref="J1291">_xlfn.IFS(B1291=$N$4,I1291*$Q$4,B1291=$N$5,I1291*$Q$5,B1291=$N$6,I1291*$Q$6,B1291=$N$7,I1291*$Q$7,B1291=$N$8,I1291*$Q$8,B1291=$N$9,I1291*$Q$9,B1291=$N$10,I1291*$Q$10)</f>
        <v>3801695.782745678</v>
      </c>
      <c r="K1291" s="4">
        <f>SUM(H1291,J1291)</f>
        <v>3855113.7127456781</v>
      </c>
      <c r="M1291">
        <v>1734320</v>
      </c>
    </row>
    <row r="1292" spans="1:13" x14ac:dyDescent="0.2">
      <c r="A1292">
        <v>1734320</v>
      </c>
      <c r="B1292">
        <v>2020</v>
      </c>
      <c r="C1292" t="s">
        <v>5</v>
      </c>
      <c r="D1292" t="s">
        <v>6</v>
      </c>
      <c r="E1292" t="s">
        <v>7</v>
      </c>
      <c r="F1292" t="s">
        <v>2870</v>
      </c>
      <c r="G1292" s="8" t="s">
        <v>2869</v>
      </c>
      <c r="H1292" s="11">
        <v>54787.27</v>
      </c>
      <c r="I1292" cm="1">
        <f t="array" ref="I1292">_xlfn.IFS(B1292=$N$4,H1292/$O$4,B1292=$N$5,H1292/$O$5,B1292=$N$6,H1292/$O$6,B1292=$N$7,H1292/$O$7,B1292=$N$8,H1292/$O$8,B1292=$N$9,H1292/$O$9,B1292=$N$10,H1292/$O$10)</f>
        <v>8.9150652340090045E-4</v>
      </c>
      <c r="J1292" s="15" cm="1">
        <f t="array" ref="J1292">_xlfn.IFS(B1292=$N$4,I1292*$Q$4,B1292=$N$5,I1292*$Q$5,B1292=$N$6,I1292*$Q$6,B1292=$N$7,I1292*$Q$7,B1292=$N$8,I1292*$Q$8,B1292=$N$9,I1292*$Q$9,B1292=$N$10,I1292*$Q$10)</f>
        <v>4291223.5719035175</v>
      </c>
      <c r="K1292" s="4">
        <f>SUM(H1292,J1292)</f>
        <v>4346010.841903517</v>
      </c>
      <c r="M1292">
        <v>1734320</v>
      </c>
    </row>
    <row r="1293" spans="1:13" x14ac:dyDescent="0.2">
      <c r="A1293">
        <v>1734320</v>
      </c>
      <c r="B1293">
        <v>2021</v>
      </c>
      <c r="C1293" t="s">
        <v>5</v>
      </c>
      <c r="D1293" t="s">
        <v>6</v>
      </c>
      <c r="E1293" t="s">
        <v>7</v>
      </c>
      <c r="F1293" t="s">
        <v>2870</v>
      </c>
      <c r="G1293" s="8" t="s">
        <v>2869</v>
      </c>
      <c r="H1293" s="11">
        <v>59061.42</v>
      </c>
      <c r="I1293" cm="1">
        <f t="array" ref="I1293">_xlfn.IFS(B1293=$N$4,H1293/$O$4,B1293=$N$5,H1293/$O$5,B1293=$N$6,H1293/$O$6,B1293=$N$7,H1293/$O$7,B1293=$N$8,H1293/$O$8,B1293=$N$9,H1293/$O$9,B1293=$N$10,H1293/$O$10)</f>
        <v>9.6290863527344643E-4</v>
      </c>
      <c r="J1293" s="15" cm="1">
        <f t="array" ref="J1293">_xlfn.IFS(B1293=$N$4,I1293*$Q$4,B1293=$N$5,I1293*$Q$5,B1293=$N$6,I1293*$Q$6,B1293=$N$7,I1293*$Q$7,B1293=$N$8,I1293*$Q$8,B1293=$N$9,I1293*$Q$9,B1293=$N$10,I1293*$Q$10)</f>
        <v>4949974.6928966464</v>
      </c>
      <c r="K1293" s="4">
        <f>SUM(H1293,J1293)</f>
        <v>5009036.1128966464</v>
      </c>
      <c r="M1293">
        <v>1734320</v>
      </c>
    </row>
    <row r="1294" spans="1:13" x14ac:dyDescent="0.2">
      <c r="A1294">
        <v>1734320</v>
      </c>
      <c r="B1294">
        <v>2022</v>
      </c>
      <c r="C1294" t="s">
        <v>5</v>
      </c>
      <c r="D1294" t="s">
        <v>6</v>
      </c>
      <c r="E1294" t="s">
        <v>7</v>
      </c>
      <c r="F1294" t="s">
        <v>2870</v>
      </c>
      <c r="G1294" t="s">
        <v>2869</v>
      </c>
      <c r="H1294">
        <v>62977</v>
      </c>
      <c r="I1294" cm="1">
        <f t="array" ref="I1294">_xlfn.IFS(B1294=$N$4,H1294/$O$4,B1294=$N$5,H1294/$O$5,B1294=$N$6,H1294/$O$6,B1294=$N$7,H1294/$O$7,B1294=$N$8,H1294/$O$8,B1294=$N$9,H1294/$O$9,B1294=$N$10,H1294/$O$10)</f>
        <v>9.3114436441955081E-4</v>
      </c>
      <c r="J1294" s="15" cm="1">
        <f t="array" ref="J1294">_xlfn.IFS(B1294=$N$4,I1294*$Q$4,B1294=$N$5,I1294*$Q$5,B1294=$N$6,I1294*$Q$6,B1294=$N$7,I1294*$Q$7,B1294=$N$8,I1294*$Q$8,B1294=$N$9,I1294*$Q$9,B1294=$N$10,I1294*$Q$10)</f>
        <v>5462837.6044689445</v>
      </c>
      <c r="K1294" s="4">
        <f>SUM(H1294,J1294)</f>
        <v>5525814.6044689445</v>
      </c>
      <c r="M1294">
        <v>1734320</v>
      </c>
    </row>
    <row r="1295" spans="1:13" x14ac:dyDescent="0.2">
      <c r="A1295">
        <v>1734290</v>
      </c>
      <c r="B1295">
        <v>2016</v>
      </c>
      <c r="C1295" t="s">
        <v>5</v>
      </c>
      <c r="D1295" t="s">
        <v>6</v>
      </c>
      <c r="E1295" t="s">
        <v>7</v>
      </c>
      <c r="F1295" t="s">
        <v>2496</v>
      </c>
      <c r="G1295" s="9" t="s">
        <v>2495</v>
      </c>
      <c r="H1295" s="10">
        <v>59391.22</v>
      </c>
      <c r="I1295" cm="1">
        <f t="array" ref="I1295">_xlfn.IFS(B1295=$N$4,H1295/$O$4,B1295=$N$5,H1295/$O$5,B1295=$N$6,H1295/$O$6,B1295=$N$7,H1295/$O$7,B1295=$N$8,H1295/$O$8,B1295=$N$9,H1295/$O$9,B1295=$N$10,H1295/$O$10)</f>
        <v>4.5602186345991981E-4</v>
      </c>
      <c r="J1295" s="15" cm="1">
        <f t="array" ref="J1295">_xlfn.IFS(B1295=$N$4,I1295*$Q$4,B1295=$N$5,I1295*$Q$5,B1295=$N$6,I1295*$Q$6,B1295=$N$7,I1295*$Q$7,B1295=$N$8,I1295*$Q$8,B1295=$N$9,I1295*$Q$9,B1295=$N$10,I1295*$Q$10)</f>
        <v>1706647.7990463392</v>
      </c>
      <c r="K1295" s="4">
        <f>SUM(H1295,J1295)</f>
        <v>1766039.0190463392</v>
      </c>
      <c r="M1295">
        <v>1734290</v>
      </c>
    </row>
    <row r="1296" spans="1:13" x14ac:dyDescent="0.2">
      <c r="A1296">
        <v>1734290</v>
      </c>
      <c r="B1296">
        <v>2017</v>
      </c>
      <c r="C1296" t="s">
        <v>5</v>
      </c>
      <c r="D1296" t="s">
        <v>6</v>
      </c>
      <c r="E1296" t="s">
        <v>7</v>
      </c>
      <c r="F1296" t="s">
        <v>2496</v>
      </c>
      <c r="G1296" s="8" t="s">
        <v>2495</v>
      </c>
      <c r="H1296" s="11">
        <v>109586.15</v>
      </c>
      <c r="I1296" cm="1">
        <f t="array" ref="I1296">_xlfn.IFS(B1296=$N$4,H1296/$O$4,B1296=$N$5,H1296/$O$5,B1296=$N$6,H1296/$O$6,B1296=$N$7,H1296/$O$7,B1296=$N$8,H1296/$O$8,B1296=$N$9,H1296/$O$9,B1296=$N$10,H1296/$O$10)</f>
        <v>8.2025197255361254E-4</v>
      </c>
      <c r="J1296" s="15" cm="1">
        <f t="array" ref="J1296">_xlfn.IFS(B1296=$N$4,I1296*$Q$4,B1296=$N$5,I1296*$Q$5,B1296=$N$6,I1296*$Q$6,B1296=$N$7,I1296*$Q$7,B1296=$N$8,I1296*$Q$8,B1296=$N$9,I1296*$Q$9,B1296=$N$10,I1296*$Q$10)</f>
        <v>3269822.6874208655</v>
      </c>
      <c r="K1296" s="4">
        <f>SUM(H1296,J1296)</f>
        <v>3379408.8374208654</v>
      </c>
      <c r="M1296">
        <v>1734290</v>
      </c>
    </row>
    <row r="1297" spans="1:13" x14ac:dyDescent="0.2">
      <c r="A1297">
        <v>1734290</v>
      </c>
      <c r="B1297">
        <v>2018</v>
      </c>
      <c r="C1297" t="s">
        <v>5</v>
      </c>
      <c r="D1297" t="s">
        <v>6</v>
      </c>
      <c r="E1297" t="s">
        <v>7</v>
      </c>
      <c r="F1297" t="s">
        <v>2496</v>
      </c>
      <c r="G1297" s="8" t="s">
        <v>2495</v>
      </c>
      <c r="H1297" s="11">
        <v>32738.05</v>
      </c>
      <c r="I1297" cm="1">
        <f t="array" ref="I1297">_xlfn.IFS(B1297=$N$4,H1297/$O$4,B1297=$N$5,H1297/$O$5,B1297=$N$6,H1297/$O$6,B1297=$N$7,H1297/$O$7,B1297=$N$8,H1297/$O$8,B1297=$N$9,H1297/$O$9,B1297=$N$10,H1297/$O$10)</f>
        <v>5.4764957451280418E-4</v>
      </c>
      <c r="J1297" s="15" cm="1">
        <f t="array" ref="J1297">_xlfn.IFS(B1297=$N$4,I1297*$Q$4,B1297=$N$5,I1297*$Q$5,B1297=$N$6,I1297*$Q$6,B1297=$N$7,I1297*$Q$7,B1297=$N$8,I1297*$Q$8,B1297=$N$9,I1297*$Q$9,B1297=$N$10,I1297*$Q$10)</f>
        <v>2242693.6598852947</v>
      </c>
      <c r="K1297" s="4">
        <f>SUM(H1297,J1297)</f>
        <v>2275431.7098852945</v>
      </c>
      <c r="M1297">
        <v>1734290</v>
      </c>
    </row>
    <row r="1298" spans="1:13" x14ac:dyDescent="0.2">
      <c r="A1298">
        <v>1734290</v>
      </c>
      <c r="B1298">
        <v>2019</v>
      </c>
      <c r="C1298" t="s">
        <v>5</v>
      </c>
      <c r="D1298" t="s">
        <v>6</v>
      </c>
      <c r="E1298" t="s">
        <v>7</v>
      </c>
      <c r="F1298" t="s">
        <v>2496</v>
      </c>
      <c r="G1298" s="25" t="s">
        <v>2495</v>
      </c>
      <c r="H1298" s="26">
        <v>32262.66</v>
      </c>
      <c r="I1298" cm="1">
        <f t="array" ref="I1298">_xlfn.IFS(B1298=$N$4,H1298/$O$4,B1298=$N$5,H1298/$O$5,B1298=$N$6,H1298/$O$6,B1298=$N$7,H1298/$O$7,B1298=$N$8,H1298/$O$8,B1298=$N$9,H1298/$O$9,B1298=$N$10,H1298/$O$10)</f>
        <v>5.1412621259241064E-4</v>
      </c>
      <c r="J1298" s="15" cm="1">
        <f t="array" ref="J1298">_xlfn.IFS(B1298=$N$4,I1298*$Q$4,B1298=$N$5,I1298*$Q$5,B1298=$N$6,I1298*$Q$6,B1298=$N$7,I1298*$Q$7,B1298=$N$8,I1298*$Q$8,B1298=$N$9,I1298*$Q$9,B1298=$N$10,I1298*$Q$10)</f>
        <v>2296098.3037372967</v>
      </c>
      <c r="K1298" s="4">
        <f>SUM(H1298,J1298)</f>
        <v>2328360.9637372969</v>
      </c>
      <c r="M1298">
        <v>1734290</v>
      </c>
    </row>
    <row r="1299" spans="1:13" x14ac:dyDescent="0.2">
      <c r="A1299">
        <v>1734290</v>
      </c>
      <c r="B1299">
        <v>2020</v>
      </c>
      <c r="C1299" t="s">
        <v>5</v>
      </c>
      <c r="D1299" t="s">
        <v>6</v>
      </c>
      <c r="E1299" t="s">
        <v>7</v>
      </c>
      <c r="F1299" t="s">
        <v>2496</v>
      </c>
      <c r="G1299" s="8" t="s">
        <v>2495</v>
      </c>
      <c r="H1299" s="11">
        <v>32631.66</v>
      </c>
      <c r="I1299" cm="1">
        <f t="array" ref="I1299">_xlfn.IFS(B1299=$N$4,H1299/$O$4,B1299=$N$5,H1299/$O$5,B1299=$N$6,H1299/$O$6,B1299=$N$7,H1299/$O$7,B1299=$N$8,H1299/$O$8,B1299=$N$9,H1299/$O$9,B1299=$N$10,H1299/$O$10)</f>
        <v>5.3098717565960537E-4</v>
      </c>
      <c r="J1299" s="15" cm="1">
        <f t="array" ref="J1299">_xlfn.IFS(B1299=$N$4,I1299*$Q$4,B1299=$N$5,I1299*$Q$5,B1299=$N$6,I1299*$Q$6,B1299=$N$7,I1299*$Q$7,B1299=$N$8,I1299*$Q$8,B1299=$N$9,I1299*$Q$9,B1299=$N$10,I1299*$Q$10)</f>
        <v>2555881.1122061955</v>
      </c>
      <c r="K1299" s="4">
        <f>SUM(H1299,J1299)</f>
        <v>2588512.7722061956</v>
      </c>
      <c r="M1299">
        <v>1734290</v>
      </c>
    </row>
    <row r="1300" spans="1:13" x14ac:dyDescent="0.2">
      <c r="A1300">
        <v>1734290</v>
      </c>
      <c r="B1300">
        <v>2021</v>
      </c>
      <c r="C1300" t="s">
        <v>5</v>
      </c>
      <c r="D1300" t="s">
        <v>6</v>
      </c>
      <c r="E1300" t="s">
        <v>7</v>
      </c>
      <c r="F1300" t="s">
        <v>2496</v>
      </c>
      <c r="G1300" s="8" t="s">
        <v>2495</v>
      </c>
      <c r="H1300" s="11">
        <v>34654.32</v>
      </c>
      <c r="I1300" cm="1">
        <f t="array" ref="I1300">_xlfn.IFS(B1300=$N$4,H1300/$O$4,B1300=$N$5,H1300/$O$5,B1300=$N$6,H1300/$O$6,B1300=$N$7,H1300/$O$7,B1300=$N$8,H1300/$O$8,B1300=$N$9,H1300/$O$9,B1300=$N$10,H1300/$O$10)</f>
        <v>5.6498716044296434E-4</v>
      </c>
      <c r="J1300" s="15" cm="1">
        <f t="array" ref="J1300">_xlfn.IFS(B1300=$N$4,I1300*$Q$4,B1300=$N$5,I1300*$Q$5,B1300=$N$6,I1300*$Q$6,B1300=$N$7,I1300*$Q$7,B1300=$N$8,I1300*$Q$8,B1300=$N$9,I1300*$Q$9,B1300=$N$10,I1300*$Q$10)</f>
        <v>2904400.3174922327</v>
      </c>
      <c r="K1300" s="4">
        <f>SUM(H1300,J1300)</f>
        <v>2939054.6374922325</v>
      </c>
      <c r="M1300">
        <v>1734290</v>
      </c>
    </row>
    <row r="1301" spans="1:13" x14ac:dyDescent="0.2">
      <c r="A1301">
        <v>1734290</v>
      </c>
      <c r="B1301">
        <v>2022</v>
      </c>
      <c r="C1301" t="s">
        <v>5</v>
      </c>
      <c r="D1301" t="s">
        <v>6</v>
      </c>
      <c r="E1301" t="s">
        <v>7</v>
      </c>
      <c r="F1301" t="s">
        <v>2496</v>
      </c>
      <c r="G1301" t="s">
        <v>2495</v>
      </c>
      <c r="H1301">
        <v>32640.61</v>
      </c>
      <c r="I1301" cm="1">
        <f t="array" ref="I1301">_xlfn.IFS(B1301=$N$4,H1301/$O$4,B1301=$N$5,H1301/$O$5,B1301=$N$6,H1301/$O$6,B1301=$N$7,H1301/$O$7,B1301=$N$8,H1301/$O$8,B1301=$N$9,H1301/$O$9,B1301=$N$10,H1301/$O$10)</f>
        <v>4.8260666676272978E-4</v>
      </c>
      <c r="J1301" s="15" cm="1">
        <f t="array" ref="J1301">_xlfn.IFS(B1301=$N$4,I1301*$Q$4,B1301=$N$5,I1301*$Q$5,B1301=$N$6,I1301*$Q$6,B1301=$N$7,I1301*$Q$7,B1301=$N$8,I1301*$Q$8,B1301=$N$9,I1301*$Q$9,B1301=$N$10,I1301*$Q$10)</f>
        <v>2831356.7134160898</v>
      </c>
      <c r="K1301" s="4">
        <f>SUM(H1301,J1301)</f>
        <v>2863997.3234160896</v>
      </c>
      <c r="M1301">
        <v>1734290</v>
      </c>
    </row>
    <row r="1302" spans="1:13" x14ac:dyDescent="0.2">
      <c r="A1302">
        <v>1734260</v>
      </c>
      <c r="B1302">
        <v>2016</v>
      </c>
      <c r="C1302" t="s">
        <v>5</v>
      </c>
      <c r="D1302" t="s">
        <v>6</v>
      </c>
      <c r="E1302" t="s">
        <v>7</v>
      </c>
      <c r="F1302" t="s">
        <v>2520</v>
      </c>
      <c r="G1302" s="9" t="s">
        <v>2519</v>
      </c>
      <c r="H1302" s="10">
        <v>255638.84</v>
      </c>
      <c r="I1302" cm="1">
        <f t="array" ref="I1302">_xlfn.IFS(B1302=$N$4,H1302/$O$4,B1302=$N$5,H1302/$O$5,B1302=$N$6,H1302/$O$6,B1302=$N$7,H1302/$O$7,B1302=$N$8,H1302/$O$8,B1302=$N$9,H1302/$O$9,B1302=$N$10,H1302/$O$10)</f>
        <v>1.9628642110657481E-3</v>
      </c>
      <c r="J1302" s="15" cm="1">
        <f t="array" ref="J1302">_xlfn.IFS(B1302=$N$4,I1302*$Q$4,B1302=$N$5,I1302*$Q$5,B1302=$N$6,I1302*$Q$6,B1302=$N$7,I1302*$Q$7,B1302=$N$8,I1302*$Q$8,B1302=$N$9,I1302*$Q$9,B1302=$N$10,I1302*$Q$10)</f>
        <v>7345958.9420247506</v>
      </c>
      <c r="K1302" s="4">
        <f>SUM(H1302,J1302)</f>
        <v>7601597.7820247505</v>
      </c>
      <c r="M1302">
        <v>1734260</v>
      </c>
    </row>
    <row r="1303" spans="1:13" x14ac:dyDescent="0.2">
      <c r="A1303">
        <v>1734260</v>
      </c>
      <c r="B1303">
        <v>2017</v>
      </c>
      <c r="C1303" t="s">
        <v>5</v>
      </c>
      <c r="D1303" t="s">
        <v>6</v>
      </c>
      <c r="E1303" t="s">
        <v>7</v>
      </c>
      <c r="F1303" t="s">
        <v>2520</v>
      </c>
      <c r="G1303" s="8" t="s">
        <v>2519</v>
      </c>
      <c r="H1303" s="11">
        <v>275947.82</v>
      </c>
      <c r="I1303" cm="1">
        <f t="array" ref="I1303">_xlfn.IFS(B1303=$N$4,H1303/$O$4,B1303=$N$5,H1303/$O$5,B1303=$N$6,H1303/$O$6,B1303=$N$7,H1303/$O$7,B1303=$N$8,H1303/$O$8,B1303=$N$9,H1303/$O$9,B1303=$N$10,H1303/$O$10)</f>
        <v>2.0654685256929753E-3</v>
      </c>
      <c r="J1303" s="15" cm="1">
        <f t="array" ref="J1303">_xlfn.IFS(B1303=$N$4,I1303*$Q$4,B1303=$N$5,I1303*$Q$5,B1303=$N$6,I1303*$Q$6,B1303=$N$7,I1303*$Q$7,B1303=$N$8,I1303*$Q$8,B1303=$N$9,I1303*$Q$9,B1303=$N$10,I1303*$Q$10)</f>
        <v>8233708.7522495249</v>
      </c>
      <c r="K1303" s="4">
        <f>SUM(H1303,J1303)</f>
        <v>8509656.5722495243</v>
      </c>
      <c r="M1303">
        <v>1734260</v>
      </c>
    </row>
    <row r="1304" spans="1:13" x14ac:dyDescent="0.2">
      <c r="A1304">
        <v>1734260</v>
      </c>
      <c r="B1304">
        <v>2018</v>
      </c>
      <c r="C1304" t="s">
        <v>5</v>
      </c>
      <c r="D1304" t="s">
        <v>6</v>
      </c>
      <c r="E1304" t="s">
        <v>7</v>
      </c>
      <c r="F1304" t="s">
        <v>2520</v>
      </c>
      <c r="G1304" s="8" t="s">
        <v>2519</v>
      </c>
      <c r="H1304" s="11">
        <v>50148.73</v>
      </c>
      <c r="I1304" cm="1">
        <f t="array" ref="I1304">_xlfn.IFS(B1304=$N$4,H1304/$O$4,B1304=$N$5,H1304/$O$5,B1304=$N$6,H1304/$O$6,B1304=$N$7,H1304/$O$7,B1304=$N$8,H1304/$O$8,B1304=$N$9,H1304/$O$9,B1304=$N$10,H1304/$O$10)</f>
        <v>8.388994044195516E-4</v>
      </c>
      <c r="J1304" s="15" cm="1">
        <f t="array" ref="J1304">_xlfn.IFS(B1304=$N$4,I1304*$Q$4,B1304=$N$5,I1304*$Q$5,B1304=$N$6,I1304*$Q$6,B1304=$N$7,I1304*$Q$7,B1304=$N$8,I1304*$Q$8,B1304=$N$9,I1304*$Q$9,B1304=$N$10,I1304*$Q$10)</f>
        <v>3435398.223849603</v>
      </c>
      <c r="K1304" s="4">
        <f>SUM(H1304,J1304)</f>
        <v>3485546.953849603</v>
      </c>
      <c r="M1304">
        <v>1734260</v>
      </c>
    </row>
    <row r="1305" spans="1:13" x14ac:dyDescent="0.2">
      <c r="A1305">
        <v>1734260</v>
      </c>
      <c r="B1305">
        <v>2019</v>
      </c>
      <c r="C1305" t="s">
        <v>5</v>
      </c>
      <c r="D1305" t="s">
        <v>6</v>
      </c>
      <c r="E1305" t="s">
        <v>7</v>
      </c>
      <c r="F1305" t="s">
        <v>2520</v>
      </c>
      <c r="G1305" s="25" t="s">
        <v>2519</v>
      </c>
      <c r="H1305" s="26">
        <v>50170.75</v>
      </c>
      <c r="I1305" cm="1">
        <f t="array" ref="I1305">_xlfn.IFS(B1305=$N$4,H1305/$O$4,B1305=$N$5,H1305/$O$5,B1305=$N$6,H1305/$O$6,B1305=$N$7,H1305/$O$7,B1305=$N$8,H1305/$O$8,B1305=$N$9,H1305/$O$9,B1305=$N$10,H1305/$O$10)</f>
        <v>7.995031308770166E-4</v>
      </c>
      <c r="J1305" s="15" cm="1">
        <f t="array" ref="J1305">_xlfn.IFS(B1305=$N$4,I1305*$Q$4,B1305=$N$5,I1305*$Q$5,B1305=$N$6,I1305*$Q$6,B1305=$N$7,I1305*$Q$7,B1305=$N$8,I1305*$Q$8,B1305=$N$9,I1305*$Q$9,B1305=$N$10,I1305*$Q$10)</f>
        <v>3570597.5258155405</v>
      </c>
      <c r="K1305" s="4">
        <f>SUM(H1305,J1305)</f>
        <v>3620768.2758155405</v>
      </c>
      <c r="M1305">
        <v>1734260</v>
      </c>
    </row>
    <row r="1306" spans="1:13" x14ac:dyDescent="0.2">
      <c r="A1306">
        <v>1734260</v>
      </c>
      <c r="B1306">
        <v>2020</v>
      </c>
      <c r="C1306" t="s">
        <v>5</v>
      </c>
      <c r="D1306" t="s">
        <v>6</v>
      </c>
      <c r="E1306" t="s">
        <v>7</v>
      </c>
      <c r="F1306" t="s">
        <v>2520</v>
      </c>
      <c r="G1306" s="8" t="s">
        <v>2519</v>
      </c>
      <c r="H1306" s="11">
        <v>45034.41</v>
      </c>
      <c r="I1306" cm="1">
        <f t="array" ref="I1306">_xlfn.IFS(B1306=$N$4,H1306/$O$4,B1306=$N$5,H1306/$O$5,B1306=$N$6,H1306/$O$6,B1306=$N$7,H1306/$O$7,B1306=$N$8,H1306/$O$8,B1306=$N$9,H1306/$O$9,B1306=$N$10,H1306/$O$10)</f>
        <v>7.3280654963298498E-4</v>
      </c>
      <c r="J1306" s="15" cm="1">
        <f t="array" ref="J1306">_xlfn.IFS(B1306=$N$4,I1306*$Q$4,B1306=$N$5,I1306*$Q$5,B1306=$N$6,I1306*$Q$6,B1306=$N$7,I1306*$Q$7,B1306=$N$8,I1306*$Q$8,B1306=$N$9,I1306*$Q$9,B1306=$N$10,I1306*$Q$10)</f>
        <v>3527328.9167130883</v>
      </c>
      <c r="K1306" s="4">
        <f>SUM(H1306,J1306)</f>
        <v>3572363.3267130884</v>
      </c>
      <c r="M1306">
        <v>1734260</v>
      </c>
    </row>
    <row r="1307" spans="1:13" x14ac:dyDescent="0.2">
      <c r="A1307">
        <v>1734260</v>
      </c>
      <c r="B1307">
        <v>2021</v>
      </c>
      <c r="C1307" t="s">
        <v>5</v>
      </c>
      <c r="D1307" t="s">
        <v>6</v>
      </c>
      <c r="E1307" t="s">
        <v>7</v>
      </c>
      <c r="F1307" t="s">
        <v>2520</v>
      </c>
      <c r="G1307" s="8" t="s">
        <v>2519</v>
      </c>
      <c r="H1307" s="11">
        <v>51864.61</v>
      </c>
      <c r="I1307" cm="1">
        <f t="array" ref="I1307">_xlfn.IFS(B1307=$N$4,H1307/$O$4,B1307=$N$5,H1307/$O$5,B1307=$N$6,H1307/$O$6,B1307=$N$7,H1307/$O$7,B1307=$N$8,H1307/$O$8,B1307=$N$9,H1307/$O$9,B1307=$N$10,H1307/$O$10)</f>
        <v>8.4557534908726451E-4</v>
      </c>
      <c r="J1307" s="15" cm="1">
        <f t="array" ref="J1307">_xlfn.IFS(B1307=$N$4,I1307*$Q$4,B1307=$N$5,I1307*$Q$5,B1307=$N$6,I1307*$Q$6,B1307=$N$7,I1307*$Q$7,B1307=$N$8,I1307*$Q$8,B1307=$N$9,I1307*$Q$9,B1307=$N$10,I1307*$Q$10)</f>
        <v>4346805.5281595727</v>
      </c>
      <c r="K1307" s="4">
        <f>SUM(H1307,J1307)</f>
        <v>4398670.1381595731</v>
      </c>
      <c r="M1307">
        <v>1734260</v>
      </c>
    </row>
    <row r="1308" spans="1:13" x14ac:dyDescent="0.2">
      <c r="A1308">
        <v>1734260</v>
      </c>
      <c r="B1308">
        <v>2022</v>
      </c>
      <c r="C1308" t="s">
        <v>5</v>
      </c>
      <c r="D1308" t="s">
        <v>6</v>
      </c>
      <c r="E1308" t="s">
        <v>7</v>
      </c>
      <c r="F1308" t="s">
        <v>2520</v>
      </c>
      <c r="G1308" t="s">
        <v>2519</v>
      </c>
      <c r="H1308">
        <v>48327.360000000001</v>
      </c>
      <c r="I1308" cm="1">
        <f t="array" ref="I1308">_xlfn.IFS(B1308=$N$4,H1308/$O$4,B1308=$N$5,H1308/$O$5,B1308=$N$6,H1308/$O$6,B1308=$N$7,H1308/$O$7,B1308=$N$8,H1308/$O$8,B1308=$N$9,H1308/$O$9,B1308=$N$10,H1308/$O$10)</f>
        <v>7.1454259350675359E-4</v>
      </c>
      <c r="J1308" s="15" cm="1">
        <f t="array" ref="J1308">_xlfn.IFS(B1308=$N$4,I1308*$Q$4,B1308=$N$5,I1308*$Q$5,B1308=$N$6,I1308*$Q$6,B1308=$N$7,I1308*$Q$7,B1308=$N$8,I1308*$Q$8,B1308=$N$9,I1308*$Q$9,B1308=$N$10,I1308*$Q$10)</f>
        <v>4192078.3704004367</v>
      </c>
      <c r="K1308" s="4">
        <f>SUM(H1308,J1308)</f>
        <v>4240405.7304004366</v>
      </c>
      <c r="M1308">
        <v>1734260</v>
      </c>
    </row>
    <row r="1309" spans="1:13" x14ac:dyDescent="0.2">
      <c r="A1309">
        <v>1734230</v>
      </c>
      <c r="B1309">
        <v>2016</v>
      </c>
      <c r="C1309" t="s">
        <v>5</v>
      </c>
      <c r="D1309" t="s">
        <v>6</v>
      </c>
      <c r="E1309" t="s">
        <v>7</v>
      </c>
      <c r="F1309" t="s">
        <v>863</v>
      </c>
      <c r="G1309" s="9" t="s">
        <v>862</v>
      </c>
      <c r="H1309" s="10">
        <v>133314.21</v>
      </c>
      <c r="I1309" cm="1">
        <f t="array" ref="I1309">_xlfn.IFS(B1309=$N$4,H1309/$O$4,B1309=$N$5,H1309/$O$5,B1309=$N$6,H1309/$O$6,B1309=$N$7,H1309/$O$7,B1309=$N$8,H1309/$O$8,B1309=$N$9,H1309/$O$9,B1309=$N$10,H1309/$O$10)</f>
        <v>1.0236225905089519E-3</v>
      </c>
      <c r="J1309" s="15" cm="1">
        <f t="array" ref="J1309">_xlfn.IFS(B1309=$N$4,I1309*$Q$4,B1309=$N$5,I1309*$Q$5,B1309=$N$6,I1309*$Q$6,B1309=$N$7,I1309*$Q$7,B1309=$N$8,I1309*$Q$8,B1309=$N$9,I1309*$Q$9,B1309=$N$10,I1309*$Q$10)</f>
        <v>3830876.0634669815</v>
      </c>
      <c r="K1309" s="4">
        <f>SUM(H1309,J1309)</f>
        <v>3964190.2734669815</v>
      </c>
      <c r="M1309">
        <v>1734230</v>
      </c>
    </row>
    <row r="1310" spans="1:13" x14ac:dyDescent="0.2">
      <c r="A1310">
        <v>1734230</v>
      </c>
      <c r="B1310">
        <v>2017</v>
      </c>
      <c r="C1310" t="s">
        <v>5</v>
      </c>
      <c r="D1310" t="s">
        <v>6</v>
      </c>
      <c r="E1310" t="s">
        <v>7</v>
      </c>
      <c r="F1310" t="s">
        <v>863</v>
      </c>
      <c r="G1310" s="8" t="s">
        <v>862</v>
      </c>
      <c r="H1310" s="11">
        <v>135325.20000000001</v>
      </c>
      <c r="I1310" cm="1">
        <f t="array" ref="I1310">_xlfn.IFS(B1310=$N$4,H1310/$O$4,B1310=$N$5,H1310/$O$5,B1310=$N$6,H1310/$O$6,B1310=$N$7,H1310/$O$7,B1310=$N$8,H1310/$O$8,B1310=$N$9,H1310/$O$9,B1310=$N$10,H1310/$O$10)</f>
        <v>1.0129086772024763E-3</v>
      </c>
      <c r="J1310" s="15" cm="1">
        <f t="array" ref="J1310">_xlfn.IFS(B1310=$N$4,I1310*$Q$4,B1310=$N$5,I1310*$Q$5,B1310=$N$6,I1310*$Q$6,B1310=$N$7,I1310*$Q$7,B1310=$N$8,I1310*$Q$8,B1310=$N$9,I1310*$Q$9,B1310=$N$10,I1310*$Q$10)</f>
        <v>4037822.3812020603</v>
      </c>
      <c r="K1310" s="4">
        <f>SUM(H1310,J1310)</f>
        <v>4173147.5812020604</v>
      </c>
      <c r="M1310">
        <v>1734230</v>
      </c>
    </row>
    <row r="1311" spans="1:13" x14ac:dyDescent="0.2">
      <c r="A1311">
        <v>1734230</v>
      </c>
      <c r="B1311">
        <v>2018</v>
      </c>
      <c r="C1311" t="s">
        <v>5</v>
      </c>
      <c r="D1311" t="s">
        <v>6</v>
      </c>
      <c r="E1311" t="s">
        <v>7</v>
      </c>
      <c r="F1311" t="s">
        <v>863</v>
      </c>
      <c r="G1311" s="8" t="s">
        <v>862</v>
      </c>
      <c r="H1311" s="11">
        <v>38392.239999999998</v>
      </c>
      <c r="I1311" cm="1">
        <f t="array" ref="I1311">_xlfn.IFS(B1311=$N$4,H1311/$O$4,B1311=$N$5,H1311/$O$5,B1311=$N$6,H1311/$O$6,B1311=$N$7,H1311/$O$7,B1311=$N$8,H1311/$O$8,B1311=$N$9,H1311/$O$9,B1311=$N$10,H1311/$O$10)</f>
        <v>6.4223415568714264E-4</v>
      </c>
      <c r="J1311" s="15" cm="1">
        <f t="array" ref="J1311">_xlfn.IFS(B1311=$N$4,I1311*$Q$4,B1311=$N$5,I1311*$Q$5,B1311=$N$6,I1311*$Q$6,B1311=$N$7,I1311*$Q$7,B1311=$N$8,I1311*$Q$8,B1311=$N$9,I1311*$Q$9,B1311=$N$10,I1311*$Q$10)</f>
        <v>2630029.376728138</v>
      </c>
      <c r="K1311" s="4">
        <f>SUM(H1311,J1311)</f>
        <v>2668421.6167281382</v>
      </c>
      <c r="M1311">
        <v>1734230</v>
      </c>
    </row>
    <row r="1312" spans="1:13" x14ac:dyDescent="0.2">
      <c r="A1312">
        <v>1734230</v>
      </c>
      <c r="B1312">
        <v>2019</v>
      </c>
      <c r="C1312" t="s">
        <v>5</v>
      </c>
      <c r="D1312" t="s">
        <v>6</v>
      </c>
      <c r="E1312" t="s">
        <v>7</v>
      </c>
      <c r="F1312" t="s">
        <v>863</v>
      </c>
      <c r="G1312" s="25" t="s">
        <v>862</v>
      </c>
      <c r="H1312" s="26">
        <v>38695.78</v>
      </c>
      <c r="I1312" cm="1">
        <f t="array" ref="I1312">_xlfn.IFS(B1312=$N$4,H1312/$O$4,B1312=$N$5,H1312/$O$5,B1312=$N$6,H1312/$O$6,B1312=$N$7,H1312/$O$7,B1312=$N$8,H1312/$O$8,B1312=$N$9,H1312/$O$9,B1312=$N$10,H1312/$O$10)</f>
        <v>6.1664211242064824E-4</v>
      </c>
      <c r="J1312" s="15" cm="1">
        <f t="array" ref="J1312">_xlfn.IFS(B1312=$N$4,I1312*$Q$4,B1312=$N$5,I1312*$Q$5,B1312=$N$6,I1312*$Q$6,B1312=$N$7,I1312*$Q$7,B1312=$N$8,I1312*$Q$8,B1312=$N$9,I1312*$Q$9,B1312=$N$10,I1312*$Q$10)</f>
        <v>2753936.4336292055</v>
      </c>
      <c r="K1312" s="4">
        <f>SUM(H1312,J1312)</f>
        <v>2792632.2136292052</v>
      </c>
      <c r="M1312">
        <v>1734230</v>
      </c>
    </row>
    <row r="1313" spans="1:13" x14ac:dyDescent="0.2">
      <c r="A1313">
        <v>1734230</v>
      </c>
      <c r="B1313">
        <v>2020</v>
      </c>
      <c r="C1313" t="s">
        <v>5</v>
      </c>
      <c r="D1313" t="s">
        <v>6</v>
      </c>
      <c r="E1313" t="s">
        <v>7</v>
      </c>
      <c r="F1313" t="s">
        <v>863</v>
      </c>
      <c r="G1313" s="8" t="s">
        <v>862</v>
      </c>
      <c r="H1313" s="11">
        <v>39106.83</v>
      </c>
      <c r="I1313" cm="1">
        <f t="array" ref="I1313">_xlfn.IFS(B1313=$N$4,H1313/$O$4,B1313=$N$5,H1313/$O$5,B1313=$N$6,H1313/$O$6,B1313=$N$7,H1313/$O$7,B1313=$N$8,H1313/$O$8,B1313=$N$9,H1313/$O$9,B1313=$N$10,H1313/$O$10)</f>
        <v>6.3635209519528966E-4</v>
      </c>
      <c r="J1313" s="15" cm="1">
        <f t="array" ref="J1313">_xlfn.IFS(B1313=$N$4,I1313*$Q$4,B1313=$N$5,I1313*$Q$5,B1313=$N$6,I1313*$Q$6,B1313=$N$7,I1313*$Q$7,B1313=$N$8,I1313*$Q$8,B1313=$N$9,I1313*$Q$9,B1313=$N$10,I1313*$Q$10)</f>
        <v>3063050.0610529347</v>
      </c>
      <c r="K1313" s="4">
        <f>SUM(H1313,J1313)</f>
        <v>3102156.8910529348</v>
      </c>
      <c r="M1313">
        <v>1734230</v>
      </c>
    </row>
    <row r="1314" spans="1:13" x14ac:dyDescent="0.2">
      <c r="A1314">
        <v>1734230</v>
      </c>
      <c r="B1314">
        <v>2021</v>
      </c>
      <c r="C1314" t="s">
        <v>5</v>
      </c>
      <c r="D1314" t="s">
        <v>6</v>
      </c>
      <c r="E1314" t="s">
        <v>7</v>
      </c>
      <c r="F1314" t="s">
        <v>863</v>
      </c>
      <c r="G1314" s="8" t="s">
        <v>862</v>
      </c>
      <c r="H1314" s="11">
        <v>40987.51</v>
      </c>
      <c r="I1314" cm="1">
        <f t="array" ref="I1314">_xlfn.IFS(B1314=$N$4,H1314/$O$4,B1314=$N$5,H1314/$O$5,B1314=$N$6,H1314/$O$6,B1314=$N$7,H1314/$O$7,B1314=$N$8,H1314/$O$8,B1314=$N$9,H1314/$O$9,B1314=$N$10,H1314/$O$10)</f>
        <v>6.6824040663696776E-4</v>
      </c>
      <c r="J1314" s="15" cm="1">
        <f t="array" ref="J1314">_xlfn.IFS(B1314=$N$4,I1314*$Q$4,B1314=$N$5,I1314*$Q$5,B1314=$N$6,I1314*$Q$6,B1314=$N$7,I1314*$Q$7,B1314=$N$8,I1314*$Q$8,B1314=$N$9,I1314*$Q$9,B1314=$N$10,I1314*$Q$10)</f>
        <v>3435188.9477911</v>
      </c>
      <c r="K1314" s="4">
        <f>SUM(H1314,J1314)</f>
        <v>3476176.4577910998</v>
      </c>
      <c r="M1314">
        <v>1734230</v>
      </c>
    </row>
    <row r="1315" spans="1:13" x14ac:dyDescent="0.2">
      <c r="A1315">
        <v>1734230</v>
      </c>
      <c r="B1315">
        <v>2022</v>
      </c>
      <c r="C1315" t="s">
        <v>5</v>
      </c>
      <c r="D1315" t="s">
        <v>6</v>
      </c>
      <c r="E1315" t="s">
        <v>7</v>
      </c>
      <c r="F1315" t="s">
        <v>863</v>
      </c>
      <c r="G1315" t="s">
        <v>862</v>
      </c>
      <c r="H1315">
        <v>43114.17</v>
      </c>
      <c r="I1315" cm="1">
        <f t="array" ref="I1315">_xlfn.IFS(B1315=$N$4,H1315/$O$4,B1315=$N$5,H1315/$O$5,B1315=$N$6,H1315/$O$6,B1315=$N$7,H1315/$O$7,B1315=$N$8,H1315/$O$8,B1315=$N$9,H1315/$O$9,B1315=$N$10,H1315/$O$10)</f>
        <v>6.3746314403871987E-4</v>
      </c>
      <c r="J1315" s="15" cm="1">
        <f t="array" ref="J1315">_xlfn.IFS(B1315=$N$4,I1315*$Q$4,B1315=$N$5,I1315*$Q$5,B1315=$N$6,I1315*$Q$6,B1315=$N$7,I1315*$Q$7,B1315=$N$8,I1315*$Q$8,B1315=$N$9,I1315*$Q$9,B1315=$N$10,I1315*$Q$10)</f>
        <v>3739868.668902406</v>
      </c>
      <c r="K1315" s="4">
        <f>SUM(H1315,J1315)</f>
        <v>3782982.8389024059</v>
      </c>
      <c r="M1315">
        <v>1734230</v>
      </c>
    </row>
    <row r="1316" spans="1:13" x14ac:dyDescent="0.2">
      <c r="A1316">
        <v>1734170</v>
      </c>
      <c r="B1316">
        <v>2016</v>
      </c>
      <c r="C1316" t="s">
        <v>5</v>
      </c>
      <c r="D1316" t="s">
        <v>6</v>
      </c>
      <c r="E1316" t="s">
        <v>7</v>
      </c>
      <c r="F1316" t="s">
        <v>2982</v>
      </c>
      <c r="G1316" s="9" t="s">
        <v>2981</v>
      </c>
      <c r="H1316" s="10">
        <v>5256.63</v>
      </c>
      <c r="I1316" cm="1">
        <f t="array" ref="I1316">_xlfn.IFS(B1316=$N$4,H1316/$O$4,B1316=$N$5,H1316/$O$5,B1316=$N$6,H1316/$O$6,B1316=$N$7,H1316/$O$7,B1316=$N$8,H1316/$O$8,B1316=$N$9,H1316/$O$9,B1316=$N$10,H1316/$O$10)</f>
        <v>4.0361828029788211E-5</v>
      </c>
      <c r="J1316" s="15" cm="1">
        <f t="array" ref="J1316">_xlfn.IFS(B1316=$N$4,I1316*$Q$4,B1316=$N$5,I1316*$Q$5,B1316=$N$6,I1316*$Q$6,B1316=$N$7,I1316*$Q$7,B1316=$N$8,I1316*$Q$8,B1316=$N$9,I1316*$Q$9,B1316=$N$10,I1316*$Q$10)</f>
        <v>151052.90007346132</v>
      </c>
      <c r="K1316" s="4">
        <f>SUM(H1316,J1316)</f>
        <v>156309.53007346133</v>
      </c>
      <c r="M1316">
        <v>1734170</v>
      </c>
    </row>
    <row r="1317" spans="1:13" x14ac:dyDescent="0.2">
      <c r="A1317">
        <v>1734170</v>
      </c>
      <c r="B1317">
        <v>2017</v>
      </c>
      <c r="C1317" t="s">
        <v>5</v>
      </c>
      <c r="D1317" t="s">
        <v>6</v>
      </c>
      <c r="E1317" t="s">
        <v>7</v>
      </c>
      <c r="F1317" t="s">
        <v>2982</v>
      </c>
      <c r="G1317" s="8" t="s">
        <v>2981</v>
      </c>
      <c r="H1317" s="11">
        <v>5049.72</v>
      </c>
      <c r="I1317" cm="1">
        <f t="array" ref="I1317">_xlfn.IFS(B1317=$N$4,H1317/$O$4,B1317=$N$5,H1317/$O$5,B1317=$N$6,H1317/$O$6,B1317=$N$7,H1317/$O$7,B1317=$N$8,H1317/$O$8,B1317=$N$9,H1317/$O$9,B1317=$N$10,H1317/$O$10)</f>
        <v>3.7797137602182657E-5</v>
      </c>
      <c r="J1317" s="15" cm="1">
        <f t="array" ref="J1317">_xlfn.IFS(B1317=$N$4,I1317*$Q$4,B1317=$N$5,I1317*$Q$5,B1317=$N$6,I1317*$Q$6,B1317=$N$7,I1317*$Q$7,B1317=$N$8,I1317*$Q$8,B1317=$N$9,I1317*$Q$9,B1317=$N$10,I1317*$Q$10)</f>
        <v>150673.13726344885</v>
      </c>
      <c r="K1317" s="4">
        <f>SUM(H1317,J1317)</f>
        <v>155722.85726344885</v>
      </c>
      <c r="M1317">
        <v>1734170</v>
      </c>
    </row>
    <row r="1318" spans="1:13" x14ac:dyDescent="0.2">
      <c r="A1318">
        <v>1734170</v>
      </c>
      <c r="B1318">
        <v>2018</v>
      </c>
      <c r="C1318" t="s">
        <v>5</v>
      </c>
      <c r="D1318" t="s">
        <v>6</v>
      </c>
      <c r="E1318" t="s">
        <v>7</v>
      </c>
      <c r="F1318" t="s">
        <v>2982</v>
      </c>
      <c r="G1318" s="8" t="s">
        <v>2981</v>
      </c>
      <c r="H1318" s="11">
        <v>5254.45</v>
      </c>
      <c r="I1318" cm="1">
        <f t="array" ref="I1318">_xlfn.IFS(B1318=$N$4,H1318/$O$4,B1318=$N$5,H1318/$O$5,B1318=$N$6,H1318/$O$6,B1318=$N$7,H1318/$O$7,B1318=$N$8,H1318/$O$8,B1318=$N$9,H1318/$O$9,B1318=$N$10,H1318/$O$10)</f>
        <v>8.7897639193501258E-5</v>
      </c>
      <c r="J1318" s="15" cm="1">
        <f t="array" ref="J1318">_xlfn.IFS(B1318=$N$4,I1318*$Q$4,B1318=$N$5,I1318*$Q$5,B1318=$N$6,I1318*$Q$6,B1318=$N$7,I1318*$Q$7,B1318=$N$8,I1318*$Q$8,B1318=$N$9,I1318*$Q$9,B1318=$N$10,I1318*$Q$10)</f>
        <v>359951.85116964165</v>
      </c>
      <c r="K1318" s="4">
        <f>SUM(H1318,J1318)</f>
        <v>365206.30116964167</v>
      </c>
      <c r="M1318">
        <v>1734170</v>
      </c>
    </row>
    <row r="1319" spans="1:13" x14ac:dyDescent="0.2">
      <c r="A1319">
        <v>1734170</v>
      </c>
      <c r="B1319">
        <v>2019</v>
      </c>
      <c r="C1319" t="s">
        <v>5</v>
      </c>
      <c r="D1319" t="s">
        <v>6</v>
      </c>
      <c r="E1319" t="s">
        <v>7</v>
      </c>
      <c r="F1319" t="s">
        <v>2982</v>
      </c>
      <c r="G1319" s="25" t="s">
        <v>2981</v>
      </c>
      <c r="H1319" s="26">
        <v>5385.42</v>
      </c>
      <c r="I1319" cm="1">
        <f t="array" ref="I1319">_xlfn.IFS(B1319=$N$4,H1319/$O$4,B1319=$N$5,H1319/$O$5,B1319=$N$6,H1319/$O$6,B1319=$N$7,H1319/$O$7,B1319=$N$8,H1319/$O$8,B1319=$N$9,H1319/$O$9,B1319=$N$10,H1319/$O$10)</f>
        <v>8.5820127287068718E-5</v>
      </c>
      <c r="J1319" s="15" cm="1">
        <f t="array" ref="J1319">_xlfn.IFS(B1319=$N$4,I1319*$Q$4,B1319=$N$5,I1319*$Q$5,B1319=$N$6,I1319*$Q$6,B1319=$N$7,I1319*$Q$7,B1319=$N$8,I1319*$Q$8,B1319=$N$9,I1319*$Q$9,B1319=$N$10,I1319*$Q$10)</f>
        <v>383274.46425412269</v>
      </c>
      <c r="K1319" s="4">
        <f>SUM(H1319,J1319)</f>
        <v>388659.88425412268</v>
      </c>
      <c r="M1319">
        <v>1734170</v>
      </c>
    </row>
    <row r="1320" spans="1:13" x14ac:dyDescent="0.2">
      <c r="A1320">
        <v>1734170</v>
      </c>
      <c r="B1320">
        <v>2020</v>
      </c>
      <c r="C1320" t="s">
        <v>5</v>
      </c>
      <c r="D1320" t="s">
        <v>6</v>
      </c>
      <c r="E1320" t="s">
        <v>7</v>
      </c>
      <c r="F1320" t="s">
        <v>2982</v>
      </c>
      <c r="G1320" s="8" t="s">
        <v>2981</v>
      </c>
      <c r="H1320" s="11">
        <v>5418.96</v>
      </c>
      <c r="I1320" cm="1">
        <f t="array" ref="I1320">_xlfn.IFS(B1320=$N$4,H1320/$O$4,B1320=$N$5,H1320/$O$5,B1320=$N$6,H1320/$O$6,B1320=$N$7,H1320/$O$7,B1320=$N$8,H1320/$O$8,B1320=$N$9,H1320/$O$9,B1320=$N$10,H1320/$O$10)</f>
        <v>8.8178114916997029E-5</v>
      </c>
      <c r="J1320" s="15" cm="1">
        <f t="array" ref="J1320">_xlfn.IFS(B1320=$N$4,I1320*$Q$4,B1320=$N$5,I1320*$Q$5,B1320=$N$6,I1320*$Q$6,B1320=$N$7,I1320*$Q$7,B1320=$N$8,I1320*$Q$8,B1320=$N$9,I1320*$Q$9,B1320=$N$10,I1320*$Q$10)</f>
        <v>424441.0952982743</v>
      </c>
      <c r="K1320" s="4">
        <f>SUM(H1320,J1320)</f>
        <v>429860.05529827432</v>
      </c>
      <c r="M1320">
        <v>1734170</v>
      </c>
    </row>
    <row r="1321" spans="1:13" x14ac:dyDescent="0.2">
      <c r="A1321">
        <v>1734170</v>
      </c>
      <c r="B1321">
        <v>2021</v>
      </c>
      <c r="C1321" t="s">
        <v>5</v>
      </c>
      <c r="D1321" t="s">
        <v>6</v>
      </c>
      <c r="E1321" t="s">
        <v>7</v>
      </c>
      <c r="F1321" t="s">
        <v>2982</v>
      </c>
      <c r="G1321" s="8" t="s">
        <v>2981</v>
      </c>
      <c r="H1321" s="11">
        <v>5609.47</v>
      </c>
      <c r="I1321" cm="1">
        <f t="array" ref="I1321">_xlfn.IFS(B1321=$N$4,H1321/$O$4,B1321=$N$5,H1321/$O$5,B1321=$N$6,H1321/$O$6,B1321=$N$7,H1321/$O$7,B1321=$N$8,H1321/$O$8,B1321=$N$9,H1321/$O$9,B1321=$N$10,H1321/$O$10)</f>
        <v>9.1454067685933392E-5</v>
      </c>
      <c r="J1321" s="15" cm="1">
        <f t="array" ref="J1321">_xlfn.IFS(B1321=$N$4,I1321*$Q$4,B1321=$N$5,I1321*$Q$5,B1321=$N$6,I1321*$Q$6,B1321=$N$7,I1321*$Q$7,B1321=$N$8,I1321*$Q$8,B1321=$N$9,I1321*$Q$9,B1321=$N$10,I1321*$Q$10)</f>
        <v>470133.20269920619</v>
      </c>
      <c r="K1321" s="4">
        <f>SUM(H1321,J1321)</f>
        <v>475742.67269920616</v>
      </c>
      <c r="M1321">
        <v>1734170</v>
      </c>
    </row>
    <row r="1322" spans="1:13" x14ac:dyDescent="0.2">
      <c r="A1322">
        <v>1734170</v>
      </c>
      <c r="B1322">
        <v>2022</v>
      </c>
      <c r="C1322" t="s">
        <v>5</v>
      </c>
      <c r="D1322" t="s">
        <v>6</v>
      </c>
      <c r="E1322" t="s">
        <v>7</v>
      </c>
      <c r="F1322" t="s">
        <v>2982</v>
      </c>
      <c r="G1322" t="s">
        <v>2981</v>
      </c>
      <c r="H1322">
        <v>6014.31</v>
      </c>
      <c r="I1322" cm="1">
        <f t="array" ref="I1322">_xlfn.IFS(B1322=$N$4,H1322/$O$4,B1322=$N$5,H1322/$O$5,B1322=$N$6,H1322/$O$6,B1322=$N$7,H1322/$O$7,B1322=$N$8,H1322/$O$8,B1322=$N$9,H1322/$O$9,B1322=$N$10,H1322/$O$10)</f>
        <v>8.8924382907603551E-5</v>
      </c>
      <c r="J1322" s="15" cm="1">
        <f t="array" ref="J1322">_xlfn.IFS(B1322=$N$4,I1322*$Q$4,B1322=$N$5,I1322*$Q$5,B1322=$N$6,I1322*$Q$6,B1322=$N$7,I1322*$Q$7,B1322=$N$8,I1322*$Q$8,B1322=$N$9,I1322*$Q$9,B1322=$N$10,I1322*$Q$10)</f>
        <v>521701.55505872972</v>
      </c>
      <c r="K1322" s="4">
        <f>SUM(H1322,J1322)</f>
        <v>527715.86505872977</v>
      </c>
      <c r="M1322">
        <v>1734170</v>
      </c>
    </row>
    <row r="1323" spans="1:13" x14ac:dyDescent="0.2">
      <c r="A1323">
        <v>1734140</v>
      </c>
      <c r="B1323">
        <v>2016</v>
      </c>
      <c r="C1323" t="s">
        <v>5</v>
      </c>
      <c r="D1323" t="s">
        <v>6</v>
      </c>
      <c r="E1323" t="s">
        <v>7</v>
      </c>
      <c r="F1323" t="s">
        <v>3531</v>
      </c>
      <c r="G1323" s="9" t="s">
        <v>3530</v>
      </c>
      <c r="H1323" s="10">
        <v>20289.79</v>
      </c>
      <c r="I1323" cm="1">
        <f t="array" ref="I1323">_xlfn.IFS(B1323=$N$4,H1323/$O$4,B1323=$N$5,H1323/$O$5,B1323=$N$6,H1323/$O$6,B1323=$N$7,H1323/$O$7,B1323=$N$8,H1323/$O$8,B1323=$N$9,H1323/$O$9,B1323=$N$10,H1323/$O$10)</f>
        <v>1.5579049975754744E-4</v>
      </c>
      <c r="J1323" s="15" cm="1">
        <f t="array" ref="J1323">_xlfn.IFS(B1323=$N$4,I1323*$Q$4,B1323=$N$5,I1323*$Q$5,B1323=$N$6,I1323*$Q$6,B1323=$N$7,I1323*$Q$7,B1323=$N$8,I1323*$Q$8,B1323=$N$9,I1323*$Q$9,B1323=$N$10,I1323*$Q$10)</f>
        <v>583041.15400580119</v>
      </c>
      <c r="K1323" s="4">
        <f>SUM(H1323,J1323)</f>
        <v>603330.94400580123</v>
      </c>
      <c r="M1323">
        <v>1734140</v>
      </c>
    </row>
    <row r="1324" spans="1:13" x14ac:dyDescent="0.2">
      <c r="A1324">
        <v>1734140</v>
      </c>
      <c r="B1324">
        <v>2017</v>
      </c>
      <c r="C1324" t="s">
        <v>5</v>
      </c>
      <c r="D1324" t="s">
        <v>6</v>
      </c>
      <c r="E1324" t="s">
        <v>7</v>
      </c>
      <c r="F1324" t="s">
        <v>3531</v>
      </c>
      <c r="G1324" s="8" t="s">
        <v>3530</v>
      </c>
      <c r="H1324" s="11">
        <v>19958.27</v>
      </c>
      <c r="I1324" cm="1">
        <f t="array" ref="I1324">_xlfn.IFS(B1324=$N$4,H1324/$O$4,B1324=$N$5,H1324/$O$5,B1324=$N$6,H1324/$O$6,B1324=$N$7,H1324/$O$7,B1324=$N$8,H1324/$O$8,B1324=$N$9,H1324/$O$9,B1324=$N$10,H1324/$O$10)</f>
        <v>1.4938758534958652E-4</v>
      </c>
      <c r="J1324" s="15" cm="1">
        <f t="array" ref="J1324">_xlfn.IFS(B1324=$N$4,I1324*$Q$4,B1324=$N$5,I1324*$Q$5,B1324=$N$6,I1324*$Q$6,B1324=$N$7,I1324*$Q$7,B1324=$N$8,I1324*$Q$8,B1324=$N$9,I1324*$Q$9,B1324=$N$10,I1324*$Q$10)</f>
        <v>595513.24731885595</v>
      </c>
      <c r="K1324" s="4">
        <f>SUM(H1324,J1324)</f>
        <v>615471.51731885597</v>
      </c>
      <c r="M1324">
        <v>1734140</v>
      </c>
    </row>
    <row r="1325" spans="1:13" x14ac:dyDescent="0.2">
      <c r="A1325">
        <v>1734140</v>
      </c>
      <c r="B1325">
        <v>2018</v>
      </c>
      <c r="C1325" t="s">
        <v>5</v>
      </c>
      <c r="D1325" t="s">
        <v>6</v>
      </c>
      <c r="E1325" t="s">
        <v>7</v>
      </c>
      <c r="F1325" t="s">
        <v>3531</v>
      </c>
      <c r="G1325" s="8" t="s">
        <v>3530</v>
      </c>
      <c r="H1325" s="11">
        <v>15423.22</v>
      </c>
      <c r="I1325" cm="1">
        <f t="array" ref="I1325">_xlfn.IFS(B1325=$N$4,H1325/$O$4,B1325=$N$5,H1325/$O$5,B1325=$N$6,H1325/$O$6,B1325=$N$7,H1325/$O$7,B1325=$N$8,H1325/$O$8,B1325=$N$9,H1325/$O$9,B1325=$N$10,H1325/$O$10)</f>
        <v>2.5800314528865863E-4</v>
      </c>
      <c r="J1325" s="15" cm="1">
        <f t="array" ref="J1325">_xlfn.IFS(B1325=$N$4,I1325*$Q$4,B1325=$N$5,I1325*$Q$5,B1325=$N$6,I1325*$Q$6,B1325=$N$7,I1325*$Q$7,B1325=$N$8,I1325*$Q$8,B1325=$N$9,I1325*$Q$9,B1325=$N$10,I1325*$Q$10)</f>
        <v>1056555.2227153443</v>
      </c>
      <c r="K1325" s="4">
        <f>SUM(H1325,J1325)</f>
        <v>1071978.4427153443</v>
      </c>
      <c r="M1325">
        <v>1734140</v>
      </c>
    </row>
    <row r="1326" spans="1:13" x14ac:dyDescent="0.2">
      <c r="A1326">
        <v>1734140</v>
      </c>
      <c r="B1326">
        <v>2019</v>
      </c>
      <c r="C1326" t="s">
        <v>5</v>
      </c>
      <c r="D1326" t="s">
        <v>6</v>
      </c>
      <c r="E1326" t="s">
        <v>7</v>
      </c>
      <c r="F1326" t="s">
        <v>3531</v>
      </c>
      <c r="G1326" s="25" t="s">
        <v>3530</v>
      </c>
      <c r="H1326" s="26">
        <v>15506.86</v>
      </c>
      <c r="I1326" cm="1">
        <f t="array" ref="I1326">_xlfn.IFS(B1326=$N$4,H1326/$O$4,B1326=$N$5,H1326/$O$5,B1326=$N$6,H1326/$O$6,B1326=$N$7,H1326/$O$7,B1326=$N$8,H1326/$O$8,B1326=$N$9,H1326/$O$9,B1326=$N$10,H1326/$O$10)</f>
        <v>2.4711177568745882E-4</v>
      </c>
      <c r="J1326" s="15" cm="1">
        <f t="array" ref="J1326">_xlfn.IFS(B1326=$N$4,I1326*$Q$4,B1326=$N$5,I1326*$Q$5,B1326=$N$6,I1326*$Q$6,B1326=$N$7,I1326*$Q$7,B1326=$N$8,I1326*$Q$8,B1326=$N$9,I1326*$Q$9,B1326=$N$10,I1326*$Q$10)</f>
        <v>1103606.3034570536</v>
      </c>
      <c r="K1326" s="4">
        <f>SUM(H1326,J1326)</f>
        <v>1119113.1634570537</v>
      </c>
      <c r="M1326">
        <v>1734140</v>
      </c>
    </row>
    <row r="1327" spans="1:13" x14ac:dyDescent="0.2">
      <c r="A1327">
        <v>1734140</v>
      </c>
      <c r="B1327">
        <v>2020</v>
      </c>
      <c r="C1327" t="s">
        <v>5</v>
      </c>
      <c r="D1327" t="s">
        <v>6</v>
      </c>
      <c r="E1327" t="s">
        <v>7</v>
      </c>
      <c r="F1327" t="s">
        <v>3531</v>
      </c>
      <c r="G1327" s="8" t="s">
        <v>3530</v>
      </c>
      <c r="H1327" s="11">
        <v>16353.03</v>
      </c>
      <c r="I1327" cm="1">
        <f t="array" ref="I1327">_xlfn.IFS(B1327=$N$4,H1327/$O$4,B1327=$N$5,H1327/$O$5,B1327=$N$6,H1327/$O$6,B1327=$N$7,H1327/$O$7,B1327=$N$8,H1327/$O$8,B1327=$N$9,H1327/$O$9,B1327=$N$10,H1327/$O$10)</f>
        <v>2.6609891170650823E-4</v>
      </c>
      <c r="J1327" s="15" cm="1">
        <f t="array" ref="J1327">_xlfn.IFS(B1327=$N$4,I1327*$Q$4,B1327=$N$5,I1327*$Q$5,B1327=$N$6,I1327*$Q$6,B1327=$N$7,I1327*$Q$7,B1327=$N$8,I1327*$Q$8,B1327=$N$9,I1327*$Q$9,B1327=$N$10,I1327*$Q$10)</f>
        <v>1280854.2533337648</v>
      </c>
      <c r="K1327" s="4">
        <f>SUM(H1327,J1327)</f>
        <v>1297207.2833337649</v>
      </c>
      <c r="M1327">
        <v>1734140</v>
      </c>
    </row>
    <row r="1328" spans="1:13" x14ac:dyDescent="0.2">
      <c r="A1328">
        <v>1734140</v>
      </c>
      <c r="B1328">
        <v>2021</v>
      </c>
      <c r="C1328" t="s">
        <v>5</v>
      </c>
      <c r="D1328" t="s">
        <v>6</v>
      </c>
      <c r="E1328" t="s">
        <v>7</v>
      </c>
      <c r="F1328" t="s">
        <v>3531</v>
      </c>
      <c r="G1328" s="8" t="s">
        <v>3530</v>
      </c>
      <c r="H1328" s="11">
        <v>15687.05</v>
      </c>
      <c r="I1328" cm="1">
        <f t="array" ref="I1328">_xlfn.IFS(B1328=$N$4,H1328/$O$4,B1328=$N$5,H1328/$O$5,B1328=$N$6,H1328/$O$6,B1328=$N$7,H1328/$O$7,B1328=$N$8,H1328/$O$8,B1328=$N$9,H1328/$O$9,B1328=$N$10,H1328/$O$10)</f>
        <v>2.5575402533441151E-4</v>
      </c>
      <c r="J1328" s="15" cm="1">
        <f t="array" ref="J1328">_xlfn.IFS(B1328=$N$4,I1328*$Q$4,B1328=$N$5,I1328*$Q$5,B1328=$N$6,I1328*$Q$6,B1328=$N$7,I1328*$Q$7,B1328=$N$8,I1328*$Q$8,B1328=$N$9,I1328*$Q$9,B1328=$N$10,I1328*$Q$10)</f>
        <v>1314741.5098757248</v>
      </c>
      <c r="K1328" s="4">
        <f>SUM(H1328,J1328)</f>
        <v>1330428.5598757248</v>
      </c>
      <c r="M1328">
        <v>1734140</v>
      </c>
    </row>
    <row r="1329" spans="1:13" x14ac:dyDescent="0.2">
      <c r="A1329">
        <v>1734140</v>
      </c>
      <c r="B1329">
        <v>2022</v>
      </c>
      <c r="C1329" t="s">
        <v>5</v>
      </c>
      <c r="D1329" t="s">
        <v>6</v>
      </c>
      <c r="E1329" t="s">
        <v>7</v>
      </c>
      <c r="F1329" t="s">
        <v>3531</v>
      </c>
      <c r="G1329" t="s">
        <v>3530</v>
      </c>
      <c r="H1329">
        <v>16085.3</v>
      </c>
      <c r="I1329" cm="1">
        <f t="array" ref="I1329">_xlfn.IFS(B1329=$N$4,H1329/$O$4,B1329=$N$5,H1329/$O$5,B1329=$N$6,H1329/$O$6,B1329=$N$7,H1329/$O$7,B1329=$N$8,H1329/$O$8,B1329=$N$9,H1329/$O$9,B1329=$N$10,H1329/$O$10)</f>
        <v>2.3782867467484636E-4</v>
      </c>
      <c r="J1329" s="15" cm="1">
        <f t="array" ref="J1329">_xlfn.IFS(B1329=$N$4,I1329*$Q$4,B1329=$N$5,I1329*$Q$5,B1329=$N$6,I1329*$Q$6,B1329=$N$7,I1329*$Q$7,B1329=$N$8,I1329*$Q$8,B1329=$N$9,I1329*$Q$9,B1329=$N$10,I1329*$Q$10)</f>
        <v>1395293.2295784859</v>
      </c>
      <c r="K1329" s="4">
        <f>SUM(H1329,J1329)</f>
        <v>1411378.529578486</v>
      </c>
      <c r="M1329">
        <v>1734140</v>
      </c>
    </row>
    <row r="1330" spans="1:13" x14ac:dyDescent="0.2">
      <c r="A1330">
        <v>1734110</v>
      </c>
      <c r="B1330">
        <v>2016</v>
      </c>
      <c r="C1330" t="s">
        <v>5</v>
      </c>
      <c r="D1330" t="s">
        <v>6</v>
      </c>
      <c r="E1330" t="s">
        <v>7</v>
      </c>
      <c r="F1330" t="s">
        <v>3511</v>
      </c>
      <c r="G1330" s="9" t="s">
        <v>3510</v>
      </c>
      <c r="H1330" s="10">
        <v>4709.93</v>
      </c>
      <c r="I1330" cm="1">
        <f t="array" ref="I1330">_xlfn.IFS(B1330=$N$4,H1330/$O$4,B1330=$N$5,H1330/$O$5,B1330=$N$6,H1330/$O$6,B1330=$N$7,H1330/$O$7,B1330=$N$8,H1330/$O$8,B1330=$N$9,H1330/$O$9,B1330=$N$10,H1330/$O$10)</f>
        <v>3.6164117446413463E-5</v>
      </c>
      <c r="J1330" s="15" cm="1">
        <f t="array" ref="J1330">_xlfn.IFS(B1330=$N$4,I1330*$Q$4,B1330=$N$5,I1330*$Q$5,B1330=$N$6,I1330*$Q$6,B1330=$N$7,I1330*$Q$7,B1330=$N$8,I1330*$Q$8,B1330=$N$9,I1330*$Q$9,B1330=$N$10,I1330*$Q$10)</f>
        <v>135343.09731577031</v>
      </c>
      <c r="K1330" s="4">
        <f>SUM(H1330,J1330)</f>
        <v>140053.0273157703</v>
      </c>
      <c r="M1330">
        <v>1734110</v>
      </c>
    </row>
    <row r="1331" spans="1:13" x14ac:dyDescent="0.2">
      <c r="A1331">
        <v>1734110</v>
      </c>
      <c r="B1331">
        <v>2017</v>
      </c>
      <c r="C1331" t="s">
        <v>5</v>
      </c>
      <c r="D1331" t="s">
        <v>6</v>
      </c>
      <c r="E1331" t="s">
        <v>7</v>
      </c>
      <c r="F1331" t="s">
        <v>3511</v>
      </c>
      <c r="G1331" s="8" t="s">
        <v>3510</v>
      </c>
      <c r="H1331" s="11">
        <v>4531.28</v>
      </c>
      <c r="I1331" cm="1">
        <f t="array" ref="I1331">_xlfn.IFS(B1331=$N$4,H1331/$O$4,B1331=$N$5,H1331/$O$5,B1331=$N$6,H1331/$O$6,B1331=$N$7,H1331/$O$7,B1331=$N$8,H1331/$O$8,B1331=$N$9,H1331/$O$9,B1331=$N$10,H1331/$O$10)</f>
        <v>3.3916615906232067E-5</v>
      </c>
      <c r="J1331" s="15" cm="1">
        <f t="array" ref="J1331">_xlfn.IFS(B1331=$N$4,I1331*$Q$4,B1331=$N$5,I1331*$Q$5,B1331=$N$6,I1331*$Q$6,B1331=$N$7,I1331*$Q$7,B1331=$N$8,I1331*$Q$8,B1331=$N$9,I1331*$Q$9,B1331=$N$10,I1331*$Q$10)</f>
        <v>135203.96644152951</v>
      </c>
      <c r="K1331" s="4">
        <f>SUM(H1331,J1331)</f>
        <v>139735.24644152951</v>
      </c>
      <c r="M1331">
        <v>1734110</v>
      </c>
    </row>
    <row r="1332" spans="1:13" x14ac:dyDescent="0.2">
      <c r="A1332">
        <v>1734110</v>
      </c>
      <c r="B1332">
        <v>2018</v>
      </c>
      <c r="C1332" t="s">
        <v>5</v>
      </c>
      <c r="D1332" t="s">
        <v>6</v>
      </c>
      <c r="E1332" t="s">
        <v>7</v>
      </c>
      <c r="F1332" t="s">
        <v>3511</v>
      </c>
      <c r="G1332" s="8" t="s">
        <v>3510</v>
      </c>
      <c r="H1332" s="11">
        <v>4704.4799999999996</v>
      </c>
      <c r="I1332" cm="1">
        <f t="array" ref="I1332">_xlfn.IFS(B1332=$N$4,H1332/$O$4,B1332=$N$5,H1332/$O$5,B1332=$N$6,H1332/$O$6,B1332=$N$7,H1332/$O$7,B1332=$N$8,H1332/$O$8,B1332=$N$9,H1332/$O$9,B1332=$N$10,H1332/$O$10)</f>
        <v>7.8697615475081649E-5</v>
      </c>
      <c r="J1332" s="15" cm="1">
        <f t="array" ref="J1332">_xlfn.IFS(B1332=$N$4,I1332*$Q$4,B1332=$N$5,I1332*$Q$5,B1332=$N$6,I1332*$Q$6,B1332=$N$7,I1332*$Q$7,B1332=$N$8,I1332*$Q$8,B1332=$N$9,I1332*$Q$9,B1332=$N$10,I1332*$Q$10)</f>
        <v>322276.60074614006</v>
      </c>
      <c r="K1332" s="4">
        <f>SUM(H1332,J1332)</f>
        <v>326981.08074614004</v>
      </c>
      <c r="M1332">
        <v>1734110</v>
      </c>
    </row>
    <row r="1333" spans="1:13" x14ac:dyDescent="0.2">
      <c r="A1333">
        <v>1734110</v>
      </c>
      <c r="B1333">
        <v>2019</v>
      </c>
      <c r="C1333" t="s">
        <v>5</v>
      </c>
      <c r="D1333" t="s">
        <v>6</v>
      </c>
      <c r="E1333" t="s">
        <v>7</v>
      </c>
      <c r="F1333" t="s">
        <v>3511</v>
      </c>
      <c r="G1333" s="25" t="s">
        <v>3510</v>
      </c>
      <c r="H1333" s="26">
        <v>6317.16</v>
      </c>
      <c r="I1333" cm="1">
        <f t="array" ref="I1333">_xlfn.IFS(B1333=$N$4,H1333/$O$4,B1333=$N$5,H1333/$O$5,B1333=$N$6,H1333/$O$6,B1333=$N$7,H1333/$O$7,B1333=$N$8,H1333/$O$8,B1333=$N$9,H1333/$O$9,B1333=$N$10,H1333/$O$10)</f>
        <v>1.0066800273567874E-4</v>
      </c>
      <c r="J1333" s="15" cm="1">
        <f t="array" ref="J1333">_xlfn.IFS(B1333=$N$4,I1333*$Q$4,B1333=$N$5,I1333*$Q$5,B1333=$N$6,I1333*$Q$6,B1333=$N$7,I1333*$Q$7,B1333=$N$8,I1333*$Q$8,B1333=$N$9,I1333*$Q$9,B1333=$N$10,I1333*$Q$10)</f>
        <v>449585.38323985384</v>
      </c>
      <c r="K1333" s="4">
        <f>SUM(H1333,J1333)</f>
        <v>455902.54323985381</v>
      </c>
      <c r="M1333">
        <v>1734110</v>
      </c>
    </row>
    <row r="1334" spans="1:13" x14ac:dyDescent="0.2">
      <c r="A1334">
        <v>1734110</v>
      </c>
      <c r="B1334">
        <v>2020</v>
      </c>
      <c r="C1334" t="s">
        <v>5</v>
      </c>
      <c r="D1334" t="s">
        <v>6</v>
      </c>
      <c r="E1334" t="s">
        <v>7</v>
      </c>
      <c r="F1334" t="s">
        <v>3511</v>
      </c>
      <c r="G1334" s="8" t="s">
        <v>3510</v>
      </c>
      <c r="H1334" s="11">
        <v>3430.53</v>
      </c>
      <c r="I1334" cm="1">
        <f t="array" ref="I1334">_xlfn.IFS(B1334=$N$4,H1334/$O$4,B1334=$N$5,H1334/$O$5,B1334=$N$6,H1334/$O$6,B1334=$N$7,H1334/$O$7,B1334=$N$8,H1334/$O$8,B1334=$N$9,H1334/$O$9,B1334=$N$10,H1334/$O$10)</f>
        <v>5.5822089213835465E-5</v>
      </c>
      <c r="J1334" s="15" cm="1">
        <f t="array" ref="J1334">_xlfn.IFS(B1334=$N$4,I1334*$Q$4,B1334=$N$5,I1334*$Q$5,B1334=$N$6,I1334*$Q$6,B1334=$N$7,I1334*$Q$7,B1334=$N$8,I1334*$Q$8,B1334=$N$9,I1334*$Q$9,B1334=$N$10,I1334*$Q$10)</f>
        <v>268696.92905162409</v>
      </c>
      <c r="K1334" s="4">
        <f>SUM(H1334,J1334)</f>
        <v>272127.45905162412</v>
      </c>
      <c r="M1334">
        <v>1734110</v>
      </c>
    </row>
    <row r="1335" spans="1:13" x14ac:dyDescent="0.2">
      <c r="A1335">
        <v>1734110</v>
      </c>
      <c r="B1335">
        <v>2021</v>
      </c>
      <c r="C1335" t="s">
        <v>5</v>
      </c>
      <c r="D1335" t="s">
        <v>6</v>
      </c>
      <c r="E1335" t="s">
        <v>7</v>
      </c>
      <c r="F1335" t="s">
        <v>3511</v>
      </c>
      <c r="G1335" s="8" t="s">
        <v>3510</v>
      </c>
      <c r="H1335" s="11">
        <v>9805.26</v>
      </c>
      <c r="I1335" cm="1">
        <f t="array" ref="I1335">_xlfn.IFS(B1335=$N$4,H1335/$O$4,B1335=$N$5,H1335/$O$5,B1335=$N$6,H1335/$O$6,B1335=$N$7,H1335/$O$7,B1335=$N$8,H1335/$O$8,B1335=$N$9,H1335/$O$9,B1335=$N$10,H1335/$O$10)</f>
        <v>1.5986018495832497E-4</v>
      </c>
      <c r="J1335" s="15" cm="1">
        <f t="array" ref="J1335">_xlfn.IFS(B1335=$N$4,I1335*$Q$4,B1335=$N$5,I1335*$Q$5,B1335=$N$6,I1335*$Q$6,B1335=$N$7,I1335*$Q$7,B1335=$N$8,I1335*$Q$8,B1335=$N$9,I1335*$Q$9,B1335=$N$10,I1335*$Q$10)</f>
        <v>821784.99699586921</v>
      </c>
      <c r="K1335" s="4">
        <f>SUM(H1335,J1335)</f>
        <v>831590.25699586922</v>
      </c>
      <c r="M1335">
        <v>1734110</v>
      </c>
    </row>
    <row r="1336" spans="1:13" x14ac:dyDescent="0.2">
      <c r="A1336">
        <v>1734110</v>
      </c>
      <c r="B1336">
        <v>2022</v>
      </c>
      <c r="C1336" t="s">
        <v>5</v>
      </c>
      <c r="D1336" t="s">
        <v>6</v>
      </c>
      <c r="E1336" t="s">
        <v>7</v>
      </c>
      <c r="F1336" t="s">
        <v>3511</v>
      </c>
      <c r="G1336" t="s">
        <v>3510</v>
      </c>
      <c r="H1336">
        <v>-3896.47</v>
      </c>
      <c r="I1336" cm="1">
        <f t="array" ref="I1336">_xlfn.IFS(B1336=$N$4,H1336/$O$4,B1336=$N$5,H1336/$O$5,B1336=$N$6,H1336/$O$6,B1336=$N$7,H1336/$O$7,B1336=$N$8,H1336/$O$8,B1336=$N$9,H1336/$O$9,B1336=$N$10,H1336/$O$10)</f>
        <v>-5.7611129168265352E-5</v>
      </c>
      <c r="J1336" s="15" cm="1">
        <f t="array" ref="J1336">_xlfn.IFS(B1336=$N$4,I1336*$Q$4,B1336=$N$5,I1336*$Q$5,B1336=$N$6,I1336*$Q$6,B1336=$N$7,I1336*$Q$7,B1336=$N$8,I1336*$Q$8,B1336=$N$9,I1336*$Q$9,B1336=$N$10,I1336*$Q$10)</f>
        <v>-337992.96315615397</v>
      </c>
      <c r="K1336" s="4">
        <f>SUM(H1336,J1336)</f>
        <v>-341889.43315615394</v>
      </c>
      <c r="M1336">
        <v>1734110</v>
      </c>
    </row>
    <row r="1337" spans="1:13" x14ac:dyDescent="0.2">
      <c r="A1337">
        <v>1734100</v>
      </c>
      <c r="B1337">
        <v>2016</v>
      </c>
      <c r="C1337" t="s">
        <v>5</v>
      </c>
      <c r="D1337" t="s">
        <v>6</v>
      </c>
      <c r="E1337" t="s">
        <v>7</v>
      </c>
      <c r="F1337" t="s">
        <v>2890</v>
      </c>
      <c r="G1337" s="9" t="s">
        <v>2889</v>
      </c>
      <c r="H1337" s="10">
        <v>105841.94</v>
      </c>
      <c r="I1337" cm="1">
        <f t="array" ref="I1337">_xlfn.IFS(B1337=$N$4,H1337/$O$4,B1337=$N$5,H1337/$O$5,B1337=$N$6,H1337/$O$6,B1337=$N$7,H1337/$O$7,B1337=$N$8,H1337/$O$8,B1337=$N$9,H1337/$O$9,B1337=$N$10,H1337/$O$10)</f>
        <v>8.1268306512331323E-4</v>
      </c>
      <c r="J1337" s="15" cm="1">
        <f t="array" ref="J1337">_xlfn.IFS(B1337=$N$4,I1337*$Q$4,B1337=$N$5,I1337*$Q$5,B1337=$N$6,I1337*$Q$6,B1337=$N$7,I1337*$Q$7,B1337=$N$8,I1337*$Q$8,B1337=$N$9,I1337*$Q$9,B1337=$N$10,I1337*$Q$10)</f>
        <v>3041441.3771563321</v>
      </c>
      <c r="K1337" s="4">
        <f>SUM(H1337,J1337)</f>
        <v>3147283.3171563321</v>
      </c>
      <c r="M1337">
        <v>1734100</v>
      </c>
    </row>
    <row r="1338" spans="1:13" x14ac:dyDescent="0.2">
      <c r="A1338">
        <v>1734100</v>
      </c>
      <c r="B1338">
        <v>2017</v>
      </c>
      <c r="C1338" t="s">
        <v>5</v>
      </c>
      <c r="D1338" t="s">
        <v>6</v>
      </c>
      <c r="E1338" t="s">
        <v>7</v>
      </c>
      <c r="F1338" t="s">
        <v>2890</v>
      </c>
      <c r="G1338" s="8" t="s">
        <v>2889</v>
      </c>
      <c r="H1338" s="11">
        <v>107824.4</v>
      </c>
      <c r="I1338" cm="1">
        <f t="array" ref="I1338">_xlfn.IFS(B1338=$N$4,H1338/$O$4,B1338=$N$5,H1338/$O$5,B1338=$N$6,H1338/$O$6,B1338=$N$7,H1338/$O$7,B1338=$N$8,H1338/$O$8,B1338=$N$9,H1338/$O$9,B1338=$N$10,H1338/$O$10)</f>
        <v>8.0706527959427117E-4</v>
      </c>
      <c r="J1338" s="15" cm="1">
        <f t="array" ref="J1338">_xlfn.IFS(B1338=$N$4,I1338*$Q$4,B1338=$N$5,I1338*$Q$5,B1338=$N$6,I1338*$Q$6,B1338=$N$7,I1338*$Q$7,B1338=$N$8,I1338*$Q$8,B1338=$N$9,I1338*$Q$9,B1338=$N$10,I1338*$Q$10)</f>
        <v>3217255.7332978882</v>
      </c>
      <c r="K1338" s="4">
        <f>SUM(H1338,J1338)</f>
        <v>3325080.1332978881</v>
      </c>
      <c r="M1338">
        <v>1734100</v>
      </c>
    </row>
    <row r="1339" spans="1:13" x14ac:dyDescent="0.2">
      <c r="A1339">
        <v>1734100</v>
      </c>
      <c r="B1339">
        <v>2018</v>
      </c>
      <c r="C1339" t="s">
        <v>5</v>
      </c>
      <c r="D1339" t="s">
        <v>6</v>
      </c>
      <c r="E1339" t="s">
        <v>7</v>
      </c>
      <c r="F1339" t="s">
        <v>2890</v>
      </c>
      <c r="G1339" s="8" t="s">
        <v>2889</v>
      </c>
      <c r="H1339" s="11">
        <v>33103.17</v>
      </c>
      <c r="I1339" cm="1">
        <f t="array" ref="I1339">_xlfn.IFS(B1339=$N$4,H1339/$O$4,B1339=$N$5,H1339/$O$5,B1339=$N$6,H1339/$O$6,B1339=$N$7,H1339/$O$7,B1339=$N$8,H1339/$O$8,B1339=$N$9,H1339/$O$9,B1339=$N$10,H1339/$O$10)</f>
        <v>5.5375738522987848E-4</v>
      </c>
      <c r="J1339" s="15" cm="1">
        <f t="array" ref="J1339">_xlfn.IFS(B1339=$N$4,I1339*$Q$4,B1339=$N$5,I1339*$Q$5,B1339=$N$6,I1339*$Q$6,B1339=$N$7,I1339*$Q$7,B1339=$N$8,I1339*$Q$8,B1339=$N$9,I1339*$Q$9,B1339=$N$10,I1339*$Q$10)</f>
        <v>2267705.9104346498</v>
      </c>
      <c r="K1339" s="4">
        <f>SUM(H1339,J1339)</f>
        <v>2300809.0804346497</v>
      </c>
      <c r="M1339">
        <v>1734100</v>
      </c>
    </row>
    <row r="1340" spans="1:13" x14ac:dyDescent="0.2">
      <c r="A1340">
        <v>1734100</v>
      </c>
      <c r="B1340">
        <v>2019</v>
      </c>
      <c r="C1340" t="s">
        <v>5</v>
      </c>
      <c r="D1340" t="s">
        <v>6</v>
      </c>
      <c r="E1340" t="s">
        <v>7</v>
      </c>
      <c r="F1340" t="s">
        <v>2890</v>
      </c>
      <c r="G1340" s="25" t="s">
        <v>2889</v>
      </c>
      <c r="H1340" s="26">
        <v>35155.699999999997</v>
      </c>
      <c r="I1340" cm="1">
        <f t="array" ref="I1340">_xlfn.IFS(B1340=$N$4,H1340/$O$4,B1340=$N$5,H1340/$O$5,B1340=$N$6,H1340/$O$6,B1340=$N$7,H1340/$O$7,B1340=$N$8,H1340/$O$8,B1340=$N$9,H1340/$O$9,B1340=$N$10,H1340/$O$10)</f>
        <v>5.6022866347768627E-4</v>
      </c>
      <c r="J1340" s="15" cm="1">
        <f t="array" ref="J1340">_xlfn.IFS(B1340=$N$4,I1340*$Q$4,B1340=$N$5,I1340*$Q$5,B1340=$N$6,I1340*$Q$6,B1340=$N$7,I1340*$Q$7,B1340=$N$8,I1340*$Q$8,B1340=$N$9,I1340*$Q$9,B1340=$N$10,I1340*$Q$10)</f>
        <v>2501992.8033428518</v>
      </c>
      <c r="K1340" s="4">
        <f>SUM(H1340,J1340)</f>
        <v>2537148.503342852</v>
      </c>
      <c r="M1340">
        <v>1734100</v>
      </c>
    </row>
    <row r="1341" spans="1:13" x14ac:dyDescent="0.2">
      <c r="A1341">
        <v>1734100</v>
      </c>
      <c r="B1341">
        <v>2020</v>
      </c>
      <c r="C1341" t="s">
        <v>5</v>
      </c>
      <c r="D1341" t="s">
        <v>6</v>
      </c>
      <c r="E1341" t="s">
        <v>7</v>
      </c>
      <c r="F1341" t="s">
        <v>2890</v>
      </c>
      <c r="G1341" s="8" t="s">
        <v>2889</v>
      </c>
      <c r="H1341" s="11">
        <v>36674.35</v>
      </c>
      <c r="I1341" cm="1">
        <f t="array" ref="I1341">_xlfn.IFS(B1341=$N$4,H1341/$O$4,B1341=$N$5,H1341/$O$5,B1341=$N$6,H1341/$O$6,B1341=$N$7,H1341/$O$7,B1341=$N$8,H1341/$O$8,B1341=$N$9,H1341/$O$9,B1341=$N$10,H1341/$O$10)</f>
        <v>5.9677042251763616E-4</v>
      </c>
      <c r="J1341" s="15" cm="1">
        <f t="array" ref="J1341">_xlfn.IFS(B1341=$N$4,I1341*$Q$4,B1341=$N$5,I1341*$Q$5,B1341=$N$6,I1341*$Q$6,B1341=$N$7,I1341*$Q$7,B1341=$N$8,I1341*$Q$8,B1341=$N$9,I1341*$Q$9,B1341=$N$10,I1341*$Q$10)</f>
        <v>2872525.5922450554</v>
      </c>
      <c r="K1341" s="4">
        <f>SUM(H1341,J1341)</f>
        <v>2909199.9422450555</v>
      </c>
      <c r="M1341">
        <v>1734100</v>
      </c>
    </row>
    <row r="1342" spans="1:13" x14ac:dyDescent="0.2">
      <c r="A1342">
        <v>1734100</v>
      </c>
      <c r="B1342">
        <v>2021</v>
      </c>
      <c r="C1342" t="s">
        <v>5</v>
      </c>
      <c r="D1342" t="s">
        <v>6</v>
      </c>
      <c r="E1342" t="s">
        <v>7</v>
      </c>
      <c r="F1342" t="s">
        <v>2890</v>
      </c>
      <c r="G1342" s="8" t="s">
        <v>2889</v>
      </c>
      <c r="H1342" s="11">
        <v>38858.01</v>
      </c>
      <c r="I1342" cm="1">
        <f t="array" ref="I1342">_xlfn.IFS(B1342=$N$4,H1342/$O$4,B1342=$N$5,H1342/$O$5,B1342=$N$6,H1342/$O$6,B1342=$N$7,H1342/$O$7,B1342=$N$8,H1342/$O$8,B1342=$N$9,H1342/$O$9,B1342=$N$10,H1342/$O$10)</f>
        <v>6.33522075468926E-4</v>
      </c>
      <c r="J1342" s="15" cm="1">
        <f t="array" ref="J1342">_xlfn.IFS(B1342=$N$4,I1342*$Q$4,B1342=$N$5,I1342*$Q$5,B1342=$N$6,I1342*$Q$6,B1342=$N$7,I1342*$Q$7,B1342=$N$8,I1342*$Q$8,B1342=$N$9,I1342*$Q$9,B1342=$N$10,I1342*$Q$10)</f>
        <v>3256714.2157490426</v>
      </c>
      <c r="K1342" s="4">
        <f>SUM(H1342,J1342)</f>
        <v>3295572.2257490424</v>
      </c>
      <c r="M1342">
        <v>1734100</v>
      </c>
    </row>
    <row r="1343" spans="1:13" x14ac:dyDescent="0.2">
      <c r="A1343">
        <v>1734100</v>
      </c>
      <c r="B1343">
        <v>2022</v>
      </c>
      <c r="C1343" t="s">
        <v>5</v>
      </c>
      <c r="D1343" t="s">
        <v>6</v>
      </c>
      <c r="E1343" t="s">
        <v>7</v>
      </c>
      <c r="F1343" t="s">
        <v>2890</v>
      </c>
      <c r="G1343" t="s">
        <v>2889</v>
      </c>
      <c r="H1343">
        <v>38864.699999999997</v>
      </c>
      <c r="I1343" cm="1">
        <f t="array" ref="I1343">_xlfn.IFS(B1343=$N$4,H1343/$O$4,B1343=$N$5,H1343/$O$5,B1343=$N$6,H1343/$O$6,B1343=$N$7,H1343/$O$7,B1343=$N$8,H1343/$O$8,B1343=$N$9,H1343/$O$9,B1343=$N$10,H1343/$O$10)</f>
        <v>5.7463274496810765E-4</v>
      </c>
      <c r="J1343" s="15" cm="1">
        <f t="array" ref="J1343">_xlfn.IFS(B1343=$N$4,I1343*$Q$4,B1343=$N$5,I1343*$Q$5,B1343=$N$6,I1343*$Q$6,B1343=$N$7,I1343*$Q$7,B1343=$N$8,I1343*$Q$8,B1343=$N$9,I1343*$Q$9,B1343=$N$10,I1343*$Q$10)</f>
        <v>3371255.2939391239</v>
      </c>
      <c r="K1343" s="4">
        <f>SUM(H1343,J1343)</f>
        <v>3410119.993939124</v>
      </c>
      <c r="M1343">
        <v>1734100</v>
      </c>
    </row>
    <row r="1344" spans="1:13" x14ac:dyDescent="0.2">
      <c r="A1344">
        <v>1734020</v>
      </c>
      <c r="B1344">
        <v>2016</v>
      </c>
      <c r="C1344" t="s">
        <v>5</v>
      </c>
      <c r="D1344" t="s">
        <v>6</v>
      </c>
      <c r="E1344" t="s">
        <v>7</v>
      </c>
      <c r="F1344" t="s">
        <v>779</v>
      </c>
      <c r="G1344" s="9" t="s">
        <v>778</v>
      </c>
      <c r="H1344" s="10">
        <v>65630.67</v>
      </c>
      <c r="I1344" cm="1">
        <f t="array" ref="I1344">_xlfn.IFS(B1344=$N$4,H1344/$O$4,B1344=$N$5,H1344/$O$5,B1344=$N$6,H1344/$O$6,B1344=$N$7,H1344/$O$7,B1344=$N$8,H1344/$O$8,B1344=$N$9,H1344/$O$9,B1344=$N$10,H1344/$O$10)</f>
        <v>5.0393004948413346E-4</v>
      </c>
      <c r="J1344" s="15" cm="1">
        <f t="array" ref="J1344">_xlfn.IFS(B1344=$N$4,I1344*$Q$4,B1344=$N$5,I1344*$Q$5,B1344=$N$6,I1344*$Q$6,B1344=$N$7,I1344*$Q$7,B1344=$N$8,I1344*$Q$8,B1344=$N$9,I1344*$Q$9,B1344=$N$10,I1344*$Q$10)</f>
        <v>1885942.7118256977</v>
      </c>
      <c r="K1344" s="4">
        <f>SUM(H1344,J1344)</f>
        <v>1951573.3818256976</v>
      </c>
      <c r="M1344">
        <v>1734020</v>
      </c>
    </row>
    <row r="1345" spans="1:13" x14ac:dyDescent="0.2">
      <c r="A1345">
        <v>1734020</v>
      </c>
      <c r="B1345">
        <v>2017</v>
      </c>
      <c r="C1345" t="s">
        <v>5</v>
      </c>
      <c r="D1345" t="s">
        <v>6</v>
      </c>
      <c r="E1345" t="s">
        <v>7</v>
      </c>
      <c r="F1345" t="s">
        <v>779</v>
      </c>
      <c r="G1345" s="8" t="s">
        <v>778</v>
      </c>
      <c r="H1345" s="11">
        <v>69773.34</v>
      </c>
      <c r="I1345" cm="1">
        <f t="array" ref="I1345">_xlfn.IFS(B1345=$N$4,H1345/$O$4,B1345=$N$5,H1345/$O$5,B1345=$N$6,H1345/$O$6,B1345=$N$7,H1345/$O$7,B1345=$N$8,H1345/$O$8,B1345=$N$9,H1345/$O$9,B1345=$N$10,H1345/$O$10)</f>
        <v>5.222532205634916E-4</v>
      </c>
      <c r="J1345" s="15" cm="1">
        <f t="array" ref="J1345">_xlfn.IFS(B1345=$N$4,I1345*$Q$4,B1345=$N$5,I1345*$Q$5,B1345=$N$6,I1345*$Q$6,B1345=$N$7,I1345*$Q$7,B1345=$N$8,I1345*$Q$8,B1345=$N$9,I1345*$Q$9,B1345=$N$10,I1345*$Q$10)</f>
        <v>2081891.2801401431</v>
      </c>
      <c r="K1345" s="4">
        <f>SUM(H1345,J1345)</f>
        <v>2151664.6201401432</v>
      </c>
      <c r="M1345">
        <v>1734020</v>
      </c>
    </row>
    <row r="1346" spans="1:13" x14ac:dyDescent="0.2">
      <c r="A1346">
        <v>1734020</v>
      </c>
      <c r="B1346">
        <v>2018</v>
      </c>
      <c r="C1346" t="s">
        <v>5</v>
      </c>
      <c r="D1346" t="s">
        <v>6</v>
      </c>
      <c r="E1346" t="s">
        <v>7</v>
      </c>
      <c r="F1346" t="s">
        <v>779</v>
      </c>
      <c r="G1346" s="8" t="s">
        <v>778</v>
      </c>
      <c r="H1346" s="11">
        <v>72333.41</v>
      </c>
      <c r="I1346" cm="1">
        <f t="array" ref="I1346">_xlfn.IFS(B1346=$N$4,H1346/$O$4,B1346=$N$5,H1346/$O$5,B1346=$N$6,H1346/$O$6,B1346=$N$7,H1346/$O$7,B1346=$N$8,H1346/$O$8,B1346=$N$9,H1346/$O$9,B1346=$N$10,H1346/$O$10)</f>
        <v>1.2100097962328305E-3</v>
      </c>
      <c r="J1346" s="15" cm="1">
        <f t="array" ref="J1346">_xlfn.IFS(B1346=$N$4,I1346*$Q$4,B1346=$N$5,I1346*$Q$5,B1346=$N$6,I1346*$Q$6,B1346=$N$7,I1346*$Q$7,B1346=$N$8,I1346*$Q$8,B1346=$N$9,I1346*$Q$9,B1346=$N$10,I1346*$Q$10)</f>
        <v>4955141.7999814767</v>
      </c>
      <c r="K1346" s="4">
        <f>SUM(H1346,J1346)</f>
        <v>5027475.2099814769</v>
      </c>
      <c r="M1346">
        <v>1734020</v>
      </c>
    </row>
    <row r="1347" spans="1:13" x14ac:dyDescent="0.2">
      <c r="A1347">
        <v>1734020</v>
      </c>
      <c r="B1347">
        <v>2019</v>
      </c>
      <c r="C1347" t="s">
        <v>5</v>
      </c>
      <c r="D1347" t="s">
        <v>6</v>
      </c>
      <c r="E1347" t="s">
        <v>7</v>
      </c>
      <c r="F1347" t="s">
        <v>779</v>
      </c>
      <c r="G1347" s="25" t="s">
        <v>778</v>
      </c>
      <c r="H1347" s="26">
        <v>74459.44</v>
      </c>
      <c r="I1347" cm="1">
        <f t="array" ref="I1347">_xlfn.IFS(B1347=$N$4,H1347/$O$4,B1347=$N$5,H1347/$O$5,B1347=$N$6,H1347/$O$6,B1347=$N$7,H1347/$O$7,B1347=$N$8,H1347/$O$8,B1347=$N$9,H1347/$O$9,B1347=$N$10,H1347/$O$10)</f>
        <v>1.1865590090510778E-3</v>
      </c>
      <c r="J1347" s="15" cm="1">
        <f t="array" ref="J1347">_xlfn.IFS(B1347=$N$4,I1347*$Q$4,B1347=$N$5,I1347*$Q$5,B1347=$N$6,I1347*$Q$6,B1347=$N$7,I1347*$Q$7,B1347=$N$8,I1347*$Q$8,B1347=$N$9,I1347*$Q$9,B1347=$N$10,I1347*$Q$10)</f>
        <v>5299197.0867011286</v>
      </c>
      <c r="K1347" s="4">
        <f>SUM(H1347,J1347)</f>
        <v>5373656.526701129</v>
      </c>
      <c r="M1347">
        <v>1734020</v>
      </c>
    </row>
    <row r="1348" spans="1:13" x14ac:dyDescent="0.2">
      <c r="A1348">
        <v>1734020</v>
      </c>
      <c r="B1348">
        <v>2020</v>
      </c>
      <c r="C1348" t="s">
        <v>5</v>
      </c>
      <c r="D1348" t="s">
        <v>6</v>
      </c>
      <c r="E1348" t="s">
        <v>7</v>
      </c>
      <c r="F1348" t="s">
        <v>779</v>
      </c>
      <c r="G1348" s="8" t="s">
        <v>778</v>
      </c>
      <c r="H1348" s="11">
        <v>52233.45</v>
      </c>
      <c r="I1348" cm="1">
        <f t="array" ref="I1348">_xlfn.IFS(B1348=$N$4,H1348/$O$4,B1348=$N$5,H1348/$O$5,B1348=$N$6,H1348/$O$6,B1348=$N$7,H1348/$O$7,B1348=$N$8,H1348/$O$8,B1348=$N$9,H1348/$O$9,B1348=$N$10,H1348/$O$10)</f>
        <v>8.4995038837917575E-4</v>
      </c>
      <c r="J1348" s="15" cm="1">
        <f t="array" ref="J1348">_xlfn.IFS(B1348=$N$4,I1348*$Q$4,B1348=$N$5,I1348*$Q$5,B1348=$N$6,I1348*$Q$6,B1348=$N$7,I1348*$Q$7,B1348=$N$8,I1348*$Q$8,B1348=$N$9,I1348*$Q$9,B1348=$N$10,I1348*$Q$10)</f>
        <v>4091195.1240104456</v>
      </c>
      <c r="K1348" s="4">
        <f>SUM(H1348,J1348)</f>
        <v>4143428.5740104457</v>
      </c>
      <c r="M1348">
        <v>1734020</v>
      </c>
    </row>
    <row r="1349" spans="1:13" x14ac:dyDescent="0.2">
      <c r="A1349">
        <v>1734020</v>
      </c>
      <c r="B1349">
        <v>2021</v>
      </c>
      <c r="C1349" t="s">
        <v>5</v>
      </c>
      <c r="D1349" t="s">
        <v>6</v>
      </c>
      <c r="E1349" t="s">
        <v>7</v>
      </c>
      <c r="F1349" t="s">
        <v>779</v>
      </c>
      <c r="G1349" s="8" t="s">
        <v>778</v>
      </c>
      <c r="H1349" s="11">
        <v>75069.179999999993</v>
      </c>
      <c r="I1349" cm="1">
        <f t="array" ref="I1349">_xlfn.IFS(B1349=$N$4,H1349/$O$4,B1349=$N$5,H1349/$O$5,B1349=$N$6,H1349/$O$6,B1349=$N$7,H1349/$O$7,B1349=$N$8,H1349/$O$8,B1349=$N$9,H1349/$O$9,B1349=$N$10,H1349/$O$10)</f>
        <v>1.2238913602974106E-3</v>
      </c>
      <c r="J1349" s="15" cm="1">
        <f t="array" ref="J1349">_xlfn.IFS(B1349=$N$4,I1349*$Q$4,B1349=$N$5,I1349*$Q$5,B1349=$N$6,I1349*$Q$6,B1349=$N$7,I1349*$Q$7,B1349=$N$8,I1349*$Q$8,B1349=$N$9,I1349*$Q$9,B1349=$N$10,I1349*$Q$10)</f>
        <v>6291595.1092354869</v>
      </c>
      <c r="K1349" s="4">
        <f>SUM(H1349,J1349)</f>
        <v>6366664.2892354866</v>
      </c>
      <c r="M1349">
        <v>1734020</v>
      </c>
    </row>
    <row r="1350" spans="1:13" x14ac:dyDescent="0.2">
      <c r="A1350">
        <v>1734020</v>
      </c>
      <c r="B1350">
        <v>2022</v>
      </c>
      <c r="C1350" t="s">
        <v>5</v>
      </c>
      <c r="D1350" t="s">
        <v>6</v>
      </c>
      <c r="E1350" t="s">
        <v>7</v>
      </c>
      <c r="F1350" t="s">
        <v>779</v>
      </c>
      <c r="G1350" t="s">
        <v>778</v>
      </c>
      <c r="H1350">
        <v>76036.69</v>
      </c>
      <c r="I1350" cm="1">
        <f t="array" ref="I1350">_xlfn.IFS(B1350=$N$4,H1350/$O$4,B1350=$N$5,H1350/$O$5,B1350=$N$6,H1350/$O$6,B1350=$N$7,H1350/$O$7,B1350=$N$8,H1350/$O$8,B1350=$N$9,H1350/$O$9,B1350=$N$10,H1350/$O$10)</f>
        <v>1.124237981844426E-3</v>
      </c>
      <c r="J1350" s="15" cm="1">
        <f t="array" ref="J1350">_xlfn.IFS(B1350=$N$4,I1350*$Q$4,B1350=$N$5,I1350*$Q$5,B1350=$N$6,I1350*$Q$6,B1350=$N$7,I1350*$Q$7,B1350=$N$8,I1350*$Q$8,B1350=$N$9,I1350*$Q$9,B1350=$N$10,I1350*$Q$10)</f>
        <v>6595679.2075098492</v>
      </c>
      <c r="K1350" s="4">
        <f>SUM(H1350,J1350)</f>
        <v>6671715.8975098496</v>
      </c>
      <c r="M1350">
        <v>1734020</v>
      </c>
    </row>
    <row r="1351" spans="1:13" x14ac:dyDescent="0.2">
      <c r="A1351">
        <v>1733990</v>
      </c>
      <c r="B1351">
        <v>2016</v>
      </c>
      <c r="C1351" t="s">
        <v>5</v>
      </c>
      <c r="D1351" t="s">
        <v>6</v>
      </c>
      <c r="E1351" t="s">
        <v>7</v>
      </c>
      <c r="F1351" t="s">
        <v>491</v>
      </c>
      <c r="G1351" s="9" t="s">
        <v>490</v>
      </c>
      <c r="H1351" s="10">
        <v>93441.18</v>
      </c>
      <c r="I1351" cm="1">
        <f t="array" ref="I1351">_xlfn.IFS(B1351=$N$4,H1351/$O$4,B1351=$N$5,H1351/$O$5,B1351=$N$6,H1351/$O$6,B1351=$N$7,H1351/$O$7,B1351=$N$8,H1351/$O$8,B1351=$N$9,H1351/$O$9,B1351=$N$10,H1351/$O$10)</f>
        <v>7.1746667314619541E-4</v>
      </c>
      <c r="J1351" s="15" cm="1">
        <f t="array" ref="J1351">_xlfn.IFS(B1351=$N$4,I1351*$Q$4,B1351=$N$5,I1351*$Q$5,B1351=$N$6,I1351*$Q$6,B1351=$N$7,I1351*$Q$7,B1351=$N$8,I1351*$Q$8,B1351=$N$9,I1351*$Q$9,B1351=$N$10,I1351*$Q$10)</f>
        <v>2685096.9585621036</v>
      </c>
      <c r="K1351" s="4">
        <f>SUM(H1351,J1351)</f>
        <v>2778538.1385621037</v>
      </c>
      <c r="M1351">
        <v>1733990</v>
      </c>
    </row>
    <row r="1352" spans="1:13" x14ac:dyDescent="0.2">
      <c r="A1352">
        <v>1733990</v>
      </c>
      <c r="B1352">
        <v>2017</v>
      </c>
      <c r="C1352" t="s">
        <v>5</v>
      </c>
      <c r="D1352" t="s">
        <v>6</v>
      </c>
      <c r="E1352" t="s">
        <v>7</v>
      </c>
      <c r="F1352" t="s">
        <v>491</v>
      </c>
      <c r="G1352" s="8" t="s">
        <v>490</v>
      </c>
      <c r="H1352" s="11">
        <v>111667.14</v>
      </c>
      <c r="I1352" cm="1">
        <f t="array" ref="I1352">_xlfn.IFS(B1352=$N$4,H1352/$O$4,B1352=$N$5,H1352/$O$5,B1352=$N$6,H1352/$O$6,B1352=$N$7,H1352/$O$7,B1352=$N$8,H1352/$O$8,B1352=$N$9,H1352/$O$9,B1352=$N$10,H1352/$O$10)</f>
        <v>8.3582817586365084E-4</v>
      </c>
      <c r="J1352" s="15" cm="1">
        <f t="array" ref="J1352">_xlfn.IFS(B1352=$N$4,I1352*$Q$4,B1352=$N$5,I1352*$Q$5,B1352=$N$6,I1352*$Q$6,B1352=$N$7,I1352*$Q$7,B1352=$N$8,I1352*$Q$8,B1352=$N$9,I1352*$Q$9,B1352=$N$10,I1352*$Q$10)</f>
        <v>3331915.0988642457</v>
      </c>
      <c r="K1352" s="4">
        <f>SUM(H1352,J1352)</f>
        <v>3443582.2388642458</v>
      </c>
      <c r="M1352">
        <v>1733990</v>
      </c>
    </row>
    <row r="1353" spans="1:13" x14ac:dyDescent="0.2">
      <c r="A1353">
        <v>1733990</v>
      </c>
      <c r="B1353">
        <v>2018</v>
      </c>
      <c r="C1353" t="s">
        <v>5</v>
      </c>
      <c r="D1353" t="s">
        <v>6</v>
      </c>
      <c r="E1353" t="s">
        <v>7</v>
      </c>
      <c r="F1353" t="s">
        <v>491</v>
      </c>
      <c r="G1353" s="8" t="s">
        <v>490</v>
      </c>
      <c r="H1353" s="11">
        <v>71835.820000000007</v>
      </c>
      <c r="I1353" cm="1">
        <f t="array" ref="I1353">_xlfn.IFS(B1353=$N$4,H1353/$O$4,B1353=$N$5,H1353/$O$5,B1353=$N$6,H1353/$O$6,B1353=$N$7,H1353/$O$7,B1353=$N$8,H1353/$O$8,B1353=$N$9,H1353/$O$9,B1353=$N$10,H1353/$O$10)</f>
        <v>1.2016859971127906E-3</v>
      </c>
      <c r="J1353" s="15" cm="1">
        <f t="array" ref="J1353">_xlfn.IFS(B1353=$N$4,I1353*$Q$4,B1353=$N$5,I1353*$Q$5,B1353=$N$6,I1353*$Q$6,B1353=$N$7,I1353*$Q$7,B1353=$N$8,I1353*$Q$8,B1353=$N$9,I1353*$Q$9,B1353=$N$10,I1353*$Q$10)</f>
        <v>4921054.7991301036</v>
      </c>
      <c r="K1353" s="4">
        <f>SUM(H1353,J1353)</f>
        <v>4992890.6191301038</v>
      </c>
      <c r="M1353">
        <v>1733990</v>
      </c>
    </row>
    <row r="1354" spans="1:13" x14ac:dyDescent="0.2">
      <c r="A1354">
        <v>1733990</v>
      </c>
      <c r="B1354">
        <v>2019</v>
      </c>
      <c r="C1354" t="s">
        <v>5</v>
      </c>
      <c r="D1354" t="s">
        <v>6</v>
      </c>
      <c r="E1354" t="s">
        <v>7</v>
      </c>
      <c r="F1354" t="s">
        <v>491</v>
      </c>
      <c r="G1354" s="25" t="s">
        <v>490</v>
      </c>
      <c r="H1354" s="26">
        <v>70845.48</v>
      </c>
      <c r="I1354" cm="1">
        <f t="array" ref="I1354">_xlfn.IFS(B1354=$N$4,H1354/$O$4,B1354=$N$5,H1354/$O$5,B1354=$N$6,H1354/$O$6,B1354=$N$7,H1354/$O$7,B1354=$N$8,H1354/$O$8,B1354=$N$9,H1354/$O$9,B1354=$N$10,H1354/$O$10)</f>
        <v>1.1289682348476964E-3</v>
      </c>
      <c r="J1354" s="15" cm="1">
        <f t="array" ref="J1354">_xlfn.IFS(B1354=$N$4,I1354*$Q$4,B1354=$N$5,I1354*$Q$5,B1354=$N$6,I1354*$Q$6,B1354=$N$7,I1354*$Q$7,B1354=$N$8,I1354*$Q$8,B1354=$N$9,I1354*$Q$9,B1354=$N$10,I1354*$Q$10)</f>
        <v>5041995.4974405272</v>
      </c>
      <c r="K1354" s="4">
        <f>SUM(H1354,J1354)</f>
        <v>5112840.9774405276</v>
      </c>
      <c r="M1354">
        <v>1733990</v>
      </c>
    </row>
    <row r="1355" spans="1:13" x14ac:dyDescent="0.2">
      <c r="A1355">
        <v>1733990</v>
      </c>
      <c r="B1355">
        <v>2020</v>
      </c>
      <c r="C1355" t="s">
        <v>5</v>
      </c>
      <c r="D1355" t="s">
        <v>6</v>
      </c>
      <c r="E1355" t="s">
        <v>7</v>
      </c>
      <c r="F1355" t="s">
        <v>491</v>
      </c>
      <c r="G1355" s="8" t="s">
        <v>490</v>
      </c>
      <c r="H1355" s="11">
        <v>121049.77</v>
      </c>
      <c r="I1355" cm="1">
        <f t="array" ref="I1355">_xlfn.IFS(B1355=$N$4,H1355/$O$4,B1355=$N$5,H1355/$O$5,B1355=$N$6,H1355/$O$6,B1355=$N$7,H1355/$O$7,B1355=$N$8,H1355/$O$8,B1355=$N$9,H1355/$O$9,B1355=$N$10,H1355/$O$10)</f>
        <v>1.9697396787826558E-3</v>
      </c>
      <c r="J1355" s="15" cm="1">
        <f t="array" ref="J1355">_xlfn.IFS(B1355=$N$4,I1355*$Q$4,B1355=$N$5,I1355*$Q$5,B1355=$N$6,I1355*$Q$6,B1355=$N$7,I1355*$Q$7,B1355=$N$8,I1355*$Q$8,B1355=$N$9,I1355*$Q$9,B1355=$N$10,I1355*$Q$10)</f>
        <v>9481246.7640292961</v>
      </c>
      <c r="K1355" s="4">
        <f>SUM(H1355,J1355)</f>
        <v>9602296.5340292957</v>
      </c>
      <c r="M1355">
        <v>1733990</v>
      </c>
    </row>
    <row r="1356" spans="1:13" x14ac:dyDescent="0.2">
      <c r="A1356">
        <v>1733990</v>
      </c>
      <c r="B1356">
        <v>2021</v>
      </c>
      <c r="C1356" t="s">
        <v>5</v>
      </c>
      <c r="D1356" t="s">
        <v>6</v>
      </c>
      <c r="E1356" t="s">
        <v>7</v>
      </c>
      <c r="F1356" t="s">
        <v>491</v>
      </c>
      <c r="G1356" s="8" t="s">
        <v>490</v>
      </c>
      <c r="H1356" s="11">
        <v>24370.5</v>
      </c>
      <c r="I1356" cm="1">
        <f t="array" ref="I1356">_xlfn.IFS(B1356=$N$4,H1356/$O$4,B1356=$N$5,H1356/$O$5,B1356=$N$6,H1356/$O$6,B1356=$N$7,H1356/$O$7,B1356=$N$8,H1356/$O$8,B1356=$N$9,H1356/$O$9,B1356=$N$10,H1356/$O$10)</f>
        <v>3.9732476625065104E-4</v>
      </c>
      <c r="J1356" s="15" cm="1">
        <f t="array" ref="J1356">_xlfn.IFS(B1356=$N$4,I1356*$Q$4,B1356=$N$5,I1356*$Q$5,B1356=$N$6,I1356*$Q$6,B1356=$N$7,I1356*$Q$7,B1356=$N$8,I1356*$Q$8,B1356=$N$9,I1356*$Q$9,B1356=$N$10,I1356*$Q$10)</f>
        <v>2042506.9064244935</v>
      </c>
      <c r="K1356" s="4">
        <f>SUM(H1356,J1356)</f>
        <v>2066877.4064244935</v>
      </c>
      <c r="M1356">
        <v>1733990</v>
      </c>
    </row>
    <row r="1357" spans="1:13" x14ac:dyDescent="0.2">
      <c r="A1357">
        <v>1733990</v>
      </c>
      <c r="B1357">
        <v>2022</v>
      </c>
      <c r="C1357" t="s">
        <v>5</v>
      </c>
      <c r="D1357" t="s">
        <v>6</v>
      </c>
      <c r="E1357" t="s">
        <v>7</v>
      </c>
      <c r="F1357" t="s">
        <v>491</v>
      </c>
      <c r="G1357" t="s">
        <v>490</v>
      </c>
      <c r="H1357">
        <v>77680.11</v>
      </c>
      <c r="I1357" cm="1">
        <f t="array" ref="I1357">_xlfn.IFS(B1357=$N$4,H1357/$O$4,B1357=$N$5,H1357/$O$5,B1357=$N$6,H1357/$O$6,B1357=$N$7,H1357/$O$7,B1357=$N$8,H1357/$O$8,B1357=$N$9,H1357/$O$9,B1357=$N$10,H1357/$O$10)</f>
        <v>1.1485367142606156E-3</v>
      </c>
      <c r="J1357" s="15" cm="1">
        <f t="array" ref="J1357">_xlfn.IFS(B1357=$N$4,I1357*$Q$4,B1357=$N$5,I1357*$Q$5,B1357=$N$6,I1357*$Q$6,B1357=$N$7,I1357*$Q$7,B1357=$N$8,I1357*$Q$8,B1357=$N$9,I1357*$Q$9,B1357=$N$10,I1357*$Q$10)</f>
        <v>6738235.0068641584</v>
      </c>
      <c r="K1357" s="4">
        <f>SUM(H1357,J1357)</f>
        <v>6815915.1168641588</v>
      </c>
      <c r="M1357">
        <v>1733990</v>
      </c>
    </row>
    <row r="1358" spans="1:13" x14ac:dyDescent="0.2">
      <c r="A1358">
        <v>1733950</v>
      </c>
      <c r="B1358">
        <v>2016</v>
      </c>
      <c r="C1358" t="s">
        <v>5</v>
      </c>
      <c r="D1358" t="s">
        <v>6</v>
      </c>
      <c r="E1358" t="s">
        <v>7</v>
      </c>
      <c r="F1358" t="s">
        <v>3237</v>
      </c>
      <c r="G1358" s="9" t="s">
        <v>3236</v>
      </c>
      <c r="H1358" s="10">
        <v>64904.77</v>
      </c>
      <c r="I1358" cm="1">
        <f t="array" ref="I1358">_xlfn.IFS(B1358=$N$4,H1358/$O$4,B1358=$N$5,H1358/$O$5,B1358=$N$6,H1358/$O$6,B1358=$N$7,H1358/$O$7,B1358=$N$8,H1358/$O$8,B1358=$N$9,H1358/$O$9,B1358=$N$10,H1358/$O$10)</f>
        <v>4.9835639279404429E-4</v>
      </c>
      <c r="J1358" s="15" cm="1">
        <f t="array" ref="J1358">_xlfn.IFS(B1358=$N$4,I1358*$Q$4,B1358=$N$5,I1358*$Q$5,B1358=$N$6,I1358*$Q$6,B1358=$N$7,I1358*$Q$7,B1358=$N$8,I1358*$Q$8,B1358=$N$9,I1358*$Q$9,B1358=$N$10,I1358*$Q$10)</f>
        <v>1865083.4730808504</v>
      </c>
      <c r="K1358" s="4">
        <f>SUM(H1358,J1358)</f>
        <v>1929988.2430808505</v>
      </c>
      <c r="M1358">
        <v>1733950</v>
      </c>
    </row>
    <row r="1359" spans="1:13" x14ac:dyDescent="0.2">
      <c r="A1359">
        <v>1733950</v>
      </c>
      <c r="B1359">
        <v>2017</v>
      </c>
      <c r="C1359" t="s">
        <v>5</v>
      </c>
      <c r="D1359" t="s">
        <v>6</v>
      </c>
      <c r="E1359" t="s">
        <v>7</v>
      </c>
      <c r="F1359" t="s">
        <v>3237</v>
      </c>
      <c r="G1359" s="8" t="s">
        <v>3236</v>
      </c>
      <c r="H1359" s="11">
        <v>71938.94</v>
      </c>
      <c r="I1359" cm="1">
        <f t="array" ref="I1359">_xlfn.IFS(B1359=$N$4,H1359/$O$4,B1359=$N$5,H1359/$O$5,B1359=$N$6,H1359/$O$6,B1359=$N$7,H1359/$O$7,B1359=$N$8,H1359/$O$8,B1359=$N$9,H1359/$O$9,B1359=$N$10,H1359/$O$10)</f>
        <v>5.384627294454271E-4</v>
      </c>
      <c r="J1359" s="15" cm="1">
        <f t="array" ref="J1359">_xlfn.IFS(B1359=$N$4,I1359*$Q$4,B1359=$N$5,I1359*$Q$5,B1359=$N$6,I1359*$Q$6,B1359=$N$7,I1359*$Q$7,B1359=$N$8,I1359*$Q$8,B1359=$N$9,I1359*$Q$9,B1359=$N$10,I1359*$Q$10)</f>
        <v>2146508.2779257088</v>
      </c>
      <c r="K1359" s="4">
        <f>SUM(H1359,J1359)</f>
        <v>2218447.2179257087</v>
      </c>
      <c r="M1359">
        <v>1733950</v>
      </c>
    </row>
    <row r="1360" spans="1:13" x14ac:dyDescent="0.2">
      <c r="A1360">
        <v>1733950</v>
      </c>
      <c r="B1360">
        <v>2018</v>
      </c>
      <c r="C1360" t="s">
        <v>5</v>
      </c>
      <c r="D1360" t="s">
        <v>6</v>
      </c>
      <c r="E1360" t="s">
        <v>7</v>
      </c>
      <c r="F1360" t="s">
        <v>3237</v>
      </c>
      <c r="G1360" s="8" t="s">
        <v>3236</v>
      </c>
      <c r="H1360" s="11">
        <v>25300.89</v>
      </c>
      <c r="I1360" cm="1">
        <f t="array" ref="I1360">_xlfn.IFS(B1360=$N$4,H1360/$O$4,B1360=$N$5,H1360/$O$5,B1360=$N$6,H1360/$O$6,B1360=$N$7,H1360/$O$7,B1360=$N$8,H1360/$O$8,B1360=$N$9,H1360/$O$9,B1360=$N$10,H1360/$O$10)</f>
        <v>4.2323906412554386E-4</v>
      </c>
      <c r="J1360" s="15" cm="1">
        <f t="array" ref="J1360">_xlfn.IFS(B1360=$N$4,I1360*$Q$4,B1360=$N$5,I1360*$Q$5,B1360=$N$6,I1360*$Q$6,B1360=$N$7,I1360*$Q$7,B1360=$N$8,I1360*$Q$8,B1360=$N$9,I1360*$Q$9,B1360=$N$10,I1360*$Q$10)</f>
        <v>1733217.0239967026</v>
      </c>
      <c r="K1360" s="4">
        <f>SUM(H1360,J1360)</f>
        <v>1758517.9139967025</v>
      </c>
      <c r="M1360">
        <v>1733950</v>
      </c>
    </row>
    <row r="1361" spans="1:13" x14ac:dyDescent="0.2">
      <c r="A1361">
        <v>1733950</v>
      </c>
      <c r="B1361">
        <v>2019</v>
      </c>
      <c r="C1361" t="s">
        <v>5</v>
      </c>
      <c r="D1361" t="s">
        <v>6</v>
      </c>
      <c r="E1361" t="s">
        <v>7</v>
      </c>
      <c r="F1361" t="s">
        <v>3237</v>
      </c>
      <c r="G1361" s="25" t="s">
        <v>3236</v>
      </c>
      <c r="H1361" s="26">
        <v>26085.77</v>
      </c>
      <c r="I1361" cm="1">
        <f t="array" ref="I1361">_xlfn.IFS(B1361=$N$4,H1361/$O$4,B1361=$N$5,H1361/$O$5,B1361=$N$6,H1361/$O$6,B1361=$N$7,H1361/$O$7,B1361=$N$8,H1361/$O$8,B1361=$N$9,H1361/$O$9,B1361=$N$10,H1361/$O$10)</f>
        <v>4.1569350241600444E-4</v>
      </c>
      <c r="J1361" s="15" cm="1">
        <f t="array" ref="J1361">_xlfn.IFS(B1361=$N$4,I1361*$Q$4,B1361=$N$5,I1361*$Q$5,B1361=$N$6,I1361*$Q$6,B1361=$N$7,I1361*$Q$7,B1361=$N$8,I1361*$Q$8,B1361=$N$9,I1361*$Q$9,B1361=$N$10,I1361*$Q$10)</f>
        <v>1856495.7833198279</v>
      </c>
      <c r="K1361" s="4">
        <f>SUM(H1361,J1361)</f>
        <v>1882581.5533198279</v>
      </c>
      <c r="M1361">
        <v>1733950</v>
      </c>
    </row>
    <row r="1362" spans="1:13" x14ac:dyDescent="0.2">
      <c r="A1362">
        <v>1733950</v>
      </c>
      <c r="B1362">
        <v>2020</v>
      </c>
      <c r="C1362" t="s">
        <v>5</v>
      </c>
      <c r="D1362" t="s">
        <v>6</v>
      </c>
      <c r="E1362" t="s">
        <v>7</v>
      </c>
      <c r="F1362" t="s">
        <v>3237</v>
      </c>
      <c r="G1362" s="8" t="s">
        <v>3236</v>
      </c>
      <c r="H1362" s="11">
        <v>26178.14</v>
      </c>
      <c r="I1362" cm="1">
        <f t="array" ref="I1362">_xlfn.IFS(B1362=$N$4,H1362/$O$4,B1362=$N$5,H1362/$O$5,B1362=$N$6,H1362/$O$6,B1362=$N$7,H1362/$O$7,B1362=$N$8,H1362/$O$8,B1362=$N$9,H1362/$O$9,B1362=$N$10,H1362/$O$10)</f>
        <v>4.2597454811130485E-4</v>
      </c>
      <c r="J1362" s="15" cm="1">
        <f t="array" ref="J1362">_xlfn.IFS(B1362=$N$4,I1362*$Q$4,B1362=$N$5,I1362*$Q$5,B1362=$N$6,I1362*$Q$6,B1362=$N$7,I1362*$Q$7,B1362=$N$8,I1362*$Q$8,B1362=$N$9,I1362*$Q$9,B1362=$N$10,I1362*$Q$10)</f>
        <v>2050407.9038176266</v>
      </c>
      <c r="K1362" s="4">
        <f>SUM(H1362,J1362)</f>
        <v>2076586.0438176265</v>
      </c>
      <c r="M1362">
        <v>1733950</v>
      </c>
    </row>
    <row r="1363" spans="1:13" x14ac:dyDescent="0.2">
      <c r="A1363">
        <v>1733950</v>
      </c>
      <c r="B1363">
        <v>2021</v>
      </c>
      <c r="C1363" t="s">
        <v>5</v>
      </c>
      <c r="D1363" t="s">
        <v>6</v>
      </c>
      <c r="E1363" t="s">
        <v>7</v>
      </c>
      <c r="F1363" t="s">
        <v>3237</v>
      </c>
      <c r="G1363" s="8" t="s">
        <v>3236</v>
      </c>
      <c r="H1363" s="11">
        <v>26562.02</v>
      </c>
      <c r="I1363" cm="1">
        <f t="array" ref="I1363">_xlfn.IFS(B1363=$N$4,H1363/$O$4,B1363=$N$5,H1363/$O$5,B1363=$N$6,H1363/$O$6,B1363=$N$7,H1363/$O$7,B1363=$N$8,H1363/$O$8,B1363=$N$9,H1363/$O$9,B1363=$N$10,H1363/$O$10)</f>
        <v>4.3305424130178367E-4</v>
      </c>
      <c r="J1363" s="15" cm="1">
        <f t="array" ref="J1363">_xlfn.IFS(B1363=$N$4,I1363*$Q$4,B1363=$N$5,I1363*$Q$5,B1363=$N$6,I1363*$Q$6,B1363=$N$7,I1363*$Q$7,B1363=$N$8,I1363*$Q$8,B1363=$N$9,I1363*$Q$9,B1363=$N$10,I1363*$Q$10)</f>
        <v>2226179.5736068417</v>
      </c>
      <c r="K1363" s="4">
        <f>SUM(H1363,J1363)</f>
        <v>2252741.5936068418</v>
      </c>
      <c r="M1363">
        <v>1733950</v>
      </c>
    </row>
    <row r="1364" spans="1:13" x14ac:dyDescent="0.2">
      <c r="A1364">
        <v>1733950</v>
      </c>
      <c r="B1364">
        <v>2022</v>
      </c>
      <c r="C1364" t="s">
        <v>5</v>
      </c>
      <c r="D1364" t="s">
        <v>6</v>
      </c>
      <c r="E1364" t="s">
        <v>7</v>
      </c>
      <c r="F1364" t="s">
        <v>3237</v>
      </c>
      <c r="G1364" t="s">
        <v>3236</v>
      </c>
      <c r="H1364">
        <v>27872.33</v>
      </c>
      <c r="I1364" cm="1">
        <f t="array" ref="I1364">_xlfn.IFS(B1364=$N$4,H1364/$O$4,B1364=$N$5,H1364/$O$5,B1364=$N$6,H1364/$O$6,B1364=$N$7,H1364/$O$7,B1364=$N$8,H1364/$O$8,B1364=$N$9,H1364/$O$9,B1364=$N$10,H1364/$O$10)</f>
        <v>4.1210541948238211E-4</v>
      </c>
      <c r="J1364" s="15" cm="1">
        <f t="array" ref="J1364">_xlfn.IFS(B1364=$N$4,I1364*$Q$4,B1364=$N$5,I1364*$Q$5,B1364=$N$6,I1364*$Q$6,B1364=$N$7,I1364*$Q$7,B1364=$N$8,I1364*$Q$8,B1364=$N$9,I1364*$Q$9,B1364=$N$10,I1364*$Q$10)</f>
        <v>2417740.0074339504</v>
      </c>
      <c r="K1364" s="4">
        <f>SUM(H1364,J1364)</f>
        <v>2445612.3374339505</v>
      </c>
      <c r="M1364">
        <v>1733950</v>
      </c>
    </row>
    <row r="1365" spans="1:13" x14ac:dyDescent="0.2">
      <c r="A1365">
        <v>1733930</v>
      </c>
      <c r="B1365">
        <v>2016</v>
      </c>
      <c r="C1365" t="s">
        <v>5</v>
      </c>
      <c r="D1365" t="s">
        <v>6</v>
      </c>
      <c r="E1365" t="s">
        <v>7</v>
      </c>
      <c r="F1365" t="s">
        <v>2730</v>
      </c>
      <c r="G1365" s="9" t="s">
        <v>2729</v>
      </c>
      <c r="H1365" s="10">
        <v>60042.06</v>
      </c>
      <c r="I1365" cm="1">
        <f t="array" ref="I1365">_xlfn.IFS(B1365=$N$4,H1365/$O$4,B1365=$N$5,H1365/$O$5,B1365=$N$6,H1365/$O$6,B1365=$N$7,H1365/$O$7,B1365=$N$8,H1365/$O$8,B1365=$N$9,H1365/$O$9,B1365=$N$10,H1365/$O$10)</f>
        <v>4.6101918915240859E-4</v>
      </c>
      <c r="J1365" s="15" cm="1">
        <f t="array" ref="J1365">_xlfn.IFS(B1365=$N$4,I1365*$Q$4,B1365=$N$5,I1365*$Q$5,B1365=$N$6,I1365*$Q$6,B1365=$N$7,I1365*$Q$7,B1365=$N$8,I1365*$Q$8,B1365=$N$9,I1365*$Q$9,B1365=$N$10,I1365*$Q$10)</f>
        <v>1725350.1367577268</v>
      </c>
      <c r="K1365" s="4">
        <f>SUM(H1365,J1365)</f>
        <v>1785392.1967577268</v>
      </c>
      <c r="M1365">
        <v>1733930</v>
      </c>
    </row>
    <row r="1366" spans="1:13" x14ac:dyDescent="0.2">
      <c r="A1366">
        <v>1733930</v>
      </c>
      <c r="B1366">
        <v>2017</v>
      </c>
      <c r="C1366" t="s">
        <v>5</v>
      </c>
      <c r="D1366" t="s">
        <v>6</v>
      </c>
      <c r="E1366" t="s">
        <v>7</v>
      </c>
      <c r="F1366" t="s">
        <v>2730</v>
      </c>
      <c r="G1366" s="8" t="s">
        <v>2729</v>
      </c>
      <c r="H1366" s="11">
        <v>66718.89</v>
      </c>
      <c r="I1366" cm="1">
        <f t="array" ref="I1366">_xlfn.IFS(B1366=$N$4,H1366/$O$4,B1366=$N$5,H1366/$O$5,B1366=$N$6,H1366/$O$6,B1366=$N$7,H1366/$O$7,B1366=$N$8,H1366/$O$8,B1366=$N$9,H1366/$O$9,B1366=$N$10,H1366/$O$10)</f>
        <v>4.9939067235309838E-4</v>
      </c>
      <c r="J1366" s="15" cm="1">
        <f t="array" ref="J1366">_xlfn.IFS(B1366=$N$4,I1366*$Q$4,B1366=$N$5,I1366*$Q$5,B1366=$N$6,I1366*$Q$6,B1366=$N$7,I1366*$Q$7,B1366=$N$8,I1366*$Q$8,B1366=$N$9,I1366*$Q$9,B1366=$N$10,I1366*$Q$10)</f>
        <v>1990752.8478875943</v>
      </c>
      <c r="K1366" s="4">
        <f>SUM(H1366,J1366)</f>
        <v>2057471.7378875942</v>
      </c>
      <c r="M1366">
        <v>1733930</v>
      </c>
    </row>
    <row r="1367" spans="1:13" x14ac:dyDescent="0.2">
      <c r="A1367">
        <v>1733930</v>
      </c>
      <c r="B1367">
        <v>2018</v>
      </c>
      <c r="C1367" t="s">
        <v>5</v>
      </c>
      <c r="D1367" t="s">
        <v>6</v>
      </c>
      <c r="E1367" t="s">
        <v>7</v>
      </c>
      <c r="F1367" t="s">
        <v>2730</v>
      </c>
      <c r="G1367" s="8" t="s">
        <v>2729</v>
      </c>
      <c r="H1367" s="11">
        <v>28948.05</v>
      </c>
      <c r="I1367" cm="1">
        <f t="array" ref="I1367">_xlfn.IFS(B1367=$N$4,H1367/$O$4,B1367=$N$5,H1367/$O$5,B1367=$N$6,H1367/$O$6,B1367=$N$7,H1367/$O$7,B1367=$N$8,H1367/$O$8,B1367=$N$9,H1367/$O$9,B1367=$N$10,H1367/$O$10)</f>
        <v>4.8424958925395316E-4</v>
      </c>
      <c r="J1367" s="15" cm="1">
        <f t="array" ref="J1367">_xlfn.IFS(B1367=$N$4,I1367*$Q$4,B1367=$N$5,I1367*$Q$5,B1367=$N$6,I1367*$Q$6,B1367=$N$7,I1367*$Q$7,B1367=$N$8,I1367*$Q$8,B1367=$N$9,I1367*$Q$9,B1367=$N$10,I1367*$Q$10)</f>
        <v>1983062.772554948</v>
      </c>
      <c r="K1367" s="4">
        <f>SUM(H1367,J1367)</f>
        <v>2012010.822554948</v>
      </c>
      <c r="M1367">
        <v>1733930</v>
      </c>
    </row>
    <row r="1368" spans="1:13" x14ac:dyDescent="0.2">
      <c r="A1368">
        <v>1733930</v>
      </c>
      <c r="B1368">
        <v>2019</v>
      </c>
      <c r="C1368" t="s">
        <v>5</v>
      </c>
      <c r="D1368" t="s">
        <v>6</v>
      </c>
      <c r="E1368" t="s">
        <v>7</v>
      </c>
      <c r="F1368" t="s">
        <v>2730</v>
      </c>
      <c r="G1368" s="25" t="s">
        <v>2729</v>
      </c>
      <c r="H1368" s="26">
        <v>30087.23</v>
      </c>
      <c r="I1368" cm="1">
        <f t="array" ref="I1368">_xlfn.IFS(B1368=$N$4,H1368/$O$4,B1368=$N$5,H1368/$O$5,B1368=$N$6,H1368/$O$6,B1368=$N$7,H1368/$O$7,B1368=$N$8,H1368/$O$8,B1368=$N$9,H1368/$O$9,B1368=$N$10,H1368/$O$10)</f>
        <v>4.79459338048901E-4</v>
      </c>
      <c r="J1368" s="15" cm="1">
        <f t="array" ref="J1368">_xlfn.IFS(B1368=$N$4,I1368*$Q$4,B1368=$N$5,I1368*$Q$5,B1368=$N$6,I1368*$Q$6,B1368=$N$7,I1368*$Q$7,B1368=$N$8,I1368*$Q$8,B1368=$N$9,I1368*$Q$9,B1368=$N$10,I1368*$Q$10)</f>
        <v>2141275.3246990149</v>
      </c>
      <c r="K1368" s="4">
        <f>SUM(H1368,J1368)</f>
        <v>2171362.5546990149</v>
      </c>
      <c r="M1368">
        <v>1733930</v>
      </c>
    </row>
    <row r="1369" spans="1:13" x14ac:dyDescent="0.2">
      <c r="A1369">
        <v>1733930</v>
      </c>
      <c r="B1369">
        <v>2020</v>
      </c>
      <c r="C1369" t="s">
        <v>5</v>
      </c>
      <c r="D1369" t="s">
        <v>6</v>
      </c>
      <c r="E1369" t="s">
        <v>7</v>
      </c>
      <c r="F1369" t="s">
        <v>2730</v>
      </c>
      <c r="G1369" s="8" t="s">
        <v>2729</v>
      </c>
      <c r="H1369" s="11">
        <v>29940.63</v>
      </c>
      <c r="I1369" cm="1">
        <f t="array" ref="I1369">_xlfn.IFS(B1369=$N$4,H1369/$O$4,B1369=$N$5,H1369/$O$5,B1369=$N$6,H1369/$O$6,B1369=$N$7,H1369/$O$7,B1369=$N$8,H1369/$O$8,B1369=$N$9,H1369/$O$9,B1369=$N$10,H1369/$O$10)</f>
        <v>4.8719833931737616E-4</v>
      </c>
      <c r="J1369" s="15" cm="1">
        <f t="array" ref="J1369">_xlfn.IFS(B1369=$N$4,I1369*$Q$4,B1369=$N$5,I1369*$Q$5,B1369=$N$6,I1369*$Q$6,B1369=$N$7,I1369*$Q$7,B1369=$N$8,I1369*$Q$8,B1369=$N$9,I1369*$Q$9,B1369=$N$10,I1369*$Q$10)</f>
        <v>2345105.6643932359</v>
      </c>
      <c r="K1369" s="4">
        <f>SUM(H1369,J1369)</f>
        <v>2375046.2943932358</v>
      </c>
      <c r="M1369">
        <v>1733930</v>
      </c>
    </row>
    <row r="1370" spans="1:13" x14ac:dyDescent="0.2">
      <c r="A1370">
        <v>1733930</v>
      </c>
      <c r="B1370">
        <v>2021</v>
      </c>
      <c r="C1370" t="s">
        <v>5</v>
      </c>
      <c r="D1370" t="s">
        <v>6</v>
      </c>
      <c r="E1370" t="s">
        <v>7</v>
      </c>
      <c r="F1370" t="s">
        <v>2730</v>
      </c>
      <c r="G1370" s="8" t="s">
        <v>2729</v>
      </c>
      <c r="H1370" s="11">
        <v>32748.75</v>
      </c>
      <c r="I1370" cm="1">
        <f t="array" ref="I1370">_xlfn.IFS(B1370=$N$4,H1370/$O$4,B1370=$N$5,H1370/$O$5,B1370=$N$6,H1370/$O$6,B1370=$N$7,H1370/$O$7,B1370=$N$8,H1370/$O$8,B1370=$N$9,H1370/$O$9,B1370=$N$10,H1370/$O$10)</f>
        <v>5.3391967496567612E-4</v>
      </c>
      <c r="J1370" s="15" cm="1">
        <f t="array" ref="J1370">_xlfn.IFS(B1370=$N$4,I1370*$Q$4,B1370=$N$5,I1370*$Q$5,B1370=$N$6,I1370*$Q$6,B1370=$N$7,I1370*$Q$7,B1370=$N$8,I1370*$Q$8,B1370=$N$9,I1370*$Q$9,B1370=$N$10,I1370*$Q$10)</f>
        <v>2744693.2993483571</v>
      </c>
      <c r="K1370" s="4">
        <f>SUM(H1370,J1370)</f>
        <v>2777442.0493483571</v>
      </c>
      <c r="M1370">
        <v>1733930</v>
      </c>
    </row>
    <row r="1371" spans="1:13" x14ac:dyDescent="0.2">
      <c r="A1371">
        <v>1733930</v>
      </c>
      <c r="B1371">
        <v>2022</v>
      </c>
      <c r="C1371" t="s">
        <v>5</v>
      </c>
      <c r="D1371" t="s">
        <v>6</v>
      </c>
      <c r="E1371" t="s">
        <v>7</v>
      </c>
      <c r="F1371" t="s">
        <v>2730</v>
      </c>
      <c r="G1371" t="s">
        <v>2729</v>
      </c>
      <c r="H1371">
        <v>32659.05</v>
      </c>
      <c r="I1371" cm="1">
        <f t="array" ref="I1371">_xlfn.IFS(B1371=$N$4,H1371/$O$4,B1371=$N$5,H1371/$O$5,B1371=$N$6,H1371/$O$6,B1371=$N$7,H1371/$O$7,B1371=$N$8,H1371/$O$8,B1371=$N$9,H1371/$O$9,B1371=$N$10,H1371/$O$10)</f>
        <v>4.8287931077689204E-4</v>
      </c>
      <c r="J1371" s="15" cm="1">
        <f t="array" ref="J1371">_xlfn.IFS(B1371=$N$4,I1371*$Q$4,B1371=$N$5,I1371*$Q$5,B1371=$N$6,I1371*$Q$6,B1371=$N$7,I1371*$Q$7,B1371=$N$8,I1371*$Q$8,B1371=$N$9,I1371*$Q$9,B1371=$N$10,I1371*$Q$10)</f>
        <v>2832956.261273663</v>
      </c>
      <c r="K1371" s="4">
        <f>SUM(H1371,J1371)</f>
        <v>2865615.3112736628</v>
      </c>
      <c r="M1371">
        <v>1733930</v>
      </c>
    </row>
    <row r="1372" spans="1:13" x14ac:dyDescent="0.2">
      <c r="A1372">
        <v>1733870</v>
      </c>
      <c r="B1372">
        <v>2016</v>
      </c>
      <c r="C1372" t="s">
        <v>5</v>
      </c>
      <c r="D1372" t="s">
        <v>6</v>
      </c>
      <c r="E1372" t="s">
        <v>7</v>
      </c>
      <c r="F1372" t="s">
        <v>303</v>
      </c>
      <c r="G1372" s="9" t="s">
        <v>302</v>
      </c>
      <c r="H1372" s="10">
        <v>123941.93</v>
      </c>
      <c r="I1372" cm="1">
        <f t="array" ref="I1372">_xlfn.IFS(B1372=$N$4,H1372/$O$4,B1372=$N$5,H1372/$O$5,B1372=$N$6,H1372/$O$6,B1372=$N$7,H1372/$O$7,B1372=$N$8,H1372/$O$8,B1372=$N$9,H1372/$O$9,B1372=$N$10,H1372/$O$10)</f>
        <v>9.5165968773530728E-4</v>
      </c>
      <c r="J1372" s="15" cm="1">
        <f t="array" ref="J1372">_xlfn.IFS(B1372=$N$4,I1372*$Q$4,B1372=$N$5,I1372*$Q$5,B1372=$N$6,I1372*$Q$6,B1372=$N$7,I1372*$Q$7,B1372=$N$8,I1372*$Q$8,B1372=$N$9,I1372*$Q$9,B1372=$N$10,I1372*$Q$10)</f>
        <v>3561557.1130556911</v>
      </c>
      <c r="K1372" s="4">
        <f>SUM(H1372,J1372)</f>
        <v>3685499.0430556913</v>
      </c>
      <c r="M1372">
        <v>1733870</v>
      </c>
    </row>
    <row r="1373" spans="1:13" x14ac:dyDescent="0.2">
      <c r="A1373">
        <v>1733870</v>
      </c>
      <c r="B1373">
        <v>2017</v>
      </c>
      <c r="C1373" t="s">
        <v>5</v>
      </c>
      <c r="D1373" t="s">
        <v>6</v>
      </c>
      <c r="E1373" t="s">
        <v>7</v>
      </c>
      <c r="F1373" t="s">
        <v>303</v>
      </c>
      <c r="G1373" s="8" t="s">
        <v>302</v>
      </c>
      <c r="H1373" s="11">
        <v>123804.42</v>
      </c>
      <c r="I1373" cm="1">
        <f t="array" ref="I1373">_xlfn.IFS(B1373=$N$4,H1373/$O$4,B1373=$N$5,H1373/$O$5,B1373=$N$6,H1373/$O$6,B1373=$N$7,H1373/$O$7,B1373=$N$8,H1373/$O$8,B1373=$N$9,H1373/$O$9,B1373=$N$10,H1373/$O$10)</f>
        <v>9.2667567676988315E-4</v>
      </c>
      <c r="J1373" s="15" cm="1">
        <f t="array" ref="J1373">_xlfn.IFS(B1373=$N$4,I1373*$Q$4,B1373=$N$5,I1373*$Q$5,B1373=$N$6,I1373*$Q$6,B1373=$N$7,I1373*$Q$7,B1373=$N$8,I1373*$Q$8,B1373=$N$9,I1373*$Q$9,B1373=$N$10,I1373*$Q$10)</f>
        <v>3694066.2786217197</v>
      </c>
      <c r="K1373" s="4">
        <f>SUM(H1373,J1373)</f>
        <v>3817870.6986217196</v>
      </c>
      <c r="M1373">
        <v>1733870</v>
      </c>
    </row>
    <row r="1374" spans="1:13" x14ac:dyDescent="0.2">
      <c r="A1374">
        <v>1733870</v>
      </c>
      <c r="B1374">
        <v>2018</v>
      </c>
      <c r="C1374" t="s">
        <v>5</v>
      </c>
      <c r="D1374" t="s">
        <v>6</v>
      </c>
      <c r="E1374" t="s">
        <v>7</v>
      </c>
      <c r="F1374" t="s">
        <v>303</v>
      </c>
      <c r="G1374" s="8" t="s">
        <v>302</v>
      </c>
      <c r="H1374" s="11">
        <v>73169.77</v>
      </c>
      <c r="I1374" cm="1">
        <f t="array" ref="I1374">_xlfn.IFS(B1374=$N$4,H1374/$O$4,B1374=$N$5,H1374/$O$5,B1374=$N$6,H1374/$O$6,B1374=$N$7,H1374/$O$7,B1374=$N$8,H1374/$O$8,B1374=$N$9,H1374/$O$9,B1374=$N$10,H1374/$O$10)</f>
        <v>1.2240006172542269E-3</v>
      </c>
      <c r="J1374" s="15" cm="1">
        <f t="array" ref="J1374">_xlfn.IFS(B1374=$N$4,I1374*$Q$4,B1374=$N$5,I1374*$Q$5,B1374=$N$6,I1374*$Q$6,B1374=$N$7,I1374*$Q$7,B1374=$N$8,I1374*$Q$8,B1374=$N$9,I1374*$Q$9,B1374=$N$10,I1374*$Q$10)</f>
        <v>5012435.9659254374</v>
      </c>
      <c r="K1374" s="4">
        <f>SUM(H1374,J1374)</f>
        <v>5085605.735925437</v>
      </c>
      <c r="M1374">
        <v>1733870</v>
      </c>
    </row>
    <row r="1375" spans="1:13" x14ac:dyDescent="0.2">
      <c r="A1375">
        <v>1733870</v>
      </c>
      <c r="B1375">
        <v>2019</v>
      </c>
      <c r="C1375" t="s">
        <v>5</v>
      </c>
      <c r="D1375" t="s">
        <v>6</v>
      </c>
      <c r="E1375" t="s">
        <v>7</v>
      </c>
      <c r="F1375" t="s">
        <v>303</v>
      </c>
      <c r="G1375" s="25" t="s">
        <v>302</v>
      </c>
      <c r="H1375" s="26">
        <v>68664.97</v>
      </c>
      <c r="I1375" cm="1">
        <f t="array" ref="I1375">_xlfn.IFS(B1375=$N$4,H1375/$O$4,B1375=$N$5,H1375/$O$5,B1375=$N$6,H1375/$O$6,B1375=$N$7,H1375/$O$7,B1375=$N$8,H1375/$O$8,B1375=$N$9,H1375/$O$9,B1375=$N$10,H1375/$O$10)</f>
        <v>1.0942204072408011E-3</v>
      </c>
      <c r="J1375" s="15" cm="1">
        <f t="array" ref="J1375">_xlfn.IFS(B1375=$N$4,I1375*$Q$4,B1375=$N$5,I1375*$Q$5,B1375=$N$6,I1375*$Q$6,B1375=$N$7,I1375*$Q$7,B1375=$N$8,I1375*$Q$8,B1375=$N$9,I1375*$Q$9,B1375=$N$10,I1375*$Q$10)</f>
        <v>4886810.9803460846</v>
      </c>
      <c r="K1375" s="4">
        <f>SUM(H1375,J1375)</f>
        <v>4955475.9503460843</v>
      </c>
      <c r="M1375">
        <v>1733870</v>
      </c>
    </row>
    <row r="1376" spans="1:13" x14ac:dyDescent="0.2">
      <c r="A1376">
        <v>1733870</v>
      </c>
      <c r="B1376">
        <v>2020</v>
      </c>
      <c r="C1376" t="s">
        <v>5</v>
      </c>
      <c r="D1376" t="s">
        <v>6</v>
      </c>
      <c r="E1376" t="s">
        <v>7</v>
      </c>
      <c r="F1376" t="s">
        <v>303</v>
      </c>
      <c r="G1376" s="8" t="s">
        <v>302</v>
      </c>
      <c r="H1376" s="11">
        <v>70197.960000000006</v>
      </c>
      <c r="I1376" cm="1">
        <f t="array" ref="I1376">_xlfn.IFS(B1376=$N$4,H1376/$O$4,B1376=$N$5,H1376/$O$5,B1376=$N$6,H1376/$O$6,B1376=$N$7,H1376/$O$7,B1376=$N$8,H1376/$O$8,B1376=$N$9,H1376/$O$9,B1376=$N$10,H1376/$O$10)</f>
        <v>1.1422715398930351E-3</v>
      </c>
      <c r="J1376" s="15" cm="1">
        <f t="array" ref="J1376">_xlfn.IFS(B1376=$N$4,I1376*$Q$4,B1376=$N$5,I1376*$Q$5,B1376=$N$6,I1376*$Q$6,B1376=$N$7,I1376*$Q$7,B1376=$N$8,I1376*$Q$8,B1376=$N$9,I1376*$Q$9,B1376=$N$10,I1376*$Q$10)</f>
        <v>5498268.8615720449</v>
      </c>
      <c r="K1376" s="4">
        <f>SUM(H1376,J1376)</f>
        <v>5568466.8215720449</v>
      </c>
      <c r="M1376">
        <v>1733870</v>
      </c>
    </row>
    <row r="1377" spans="1:13" x14ac:dyDescent="0.2">
      <c r="A1377">
        <v>1733870</v>
      </c>
      <c r="B1377">
        <v>2021</v>
      </c>
      <c r="C1377" t="s">
        <v>5</v>
      </c>
      <c r="D1377" t="s">
        <v>6</v>
      </c>
      <c r="E1377" t="s">
        <v>7</v>
      </c>
      <c r="F1377" t="s">
        <v>303</v>
      </c>
      <c r="G1377" s="8" t="s">
        <v>302</v>
      </c>
      <c r="H1377" s="11">
        <v>72003.63</v>
      </c>
      <c r="I1377" cm="1">
        <f t="array" ref="I1377">_xlfn.IFS(B1377=$N$4,H1377/$O$4,B1377=$N$5,H1377/$O$5,B1377=$N$6,H1377/$O$6,B1377=$N$7,H1377/$O$7,B1377=$N$8,H1377/$O$8,B1377=$N$9,H1377/$O$9,B1377=$N$10,H1377/$O$10)</f>
        <v>1.1739121256826232E-3</v>
      </c>
      <c r="J1377" s="15" cm="1">
        <f t="array" ref="J1377">_xlfn.IFS(B1377=$N$4,I1377*$Q$4,B1377=$N$5,I1377*$Q$5,B1377=$N$6,I1377*$Q$6,B1377=$N$7,I1377*$Q$7,B1377=$N$8,I1377*$Q$8,B1377=$N$9,I1377*$Q$9,B1377=$N$10,I1377*$Q$10)</f>
        <v>6034669.4389788425</v>
      </c>
      <c r="K1377" s="4">
        <f>SUM(H1377,J1377)</f>
        <v>6106673.0689788423</v>
      </c>
      <c r="M1377">
        <v>1733870</v>
      </c>
    </row>
    <row r="1378" spans="1:13" x14ac:dyDescent="0.2">
      <c r="A1378">
        <v>1733870</v>
      </c>
      <c r="B1378">
        <v>2022</v>
      </c>
      <c r="C1378" t="s">
        <v>5</v>
      </c>
      <c r="D1378" t="s">
        <v>6</v>
      </c>
      <c r="E1378" t="s">
        <v>7</v>
      </c>
      <c r="F1378" t="s">
        <v>303</v>
      </c>
      <c r="G1378" t="s">
        <v>302</v>
      </c>
      <c r="H1378">
        <v>75433.570000000007</v>
      </c>
      <c r="I1378" cm="1">
        <f t="array" ref="I1378">_xlfn.IFS(B1378=$N$4,H1378/$O$4,B1378=$N$5,H1378/$O$5,B1378=$N$6,H1378/$O$6,B1378=$N$7,H1378/$O$7,B1378=$N$8,H1378/$O$8,B1378=$N$9,H1378/$O$9,B1378=$N$10,H1378/$O$10)</f>
        <v>1.1153205708996571E-3</v>
      </c>
      <c r="J1378" s="15" cm="1">
        <f t="array" ref="J1378">_xlfn.IFS(B1378=$N$4,I1378*$Q$4,B1378=$N$5,I1378*$Q$5,B1378=$N$6,I1378*$Q$6,B1378=$N$7,I1378*$Q$7,B1378=$N$8,I1378*$Q$8,B1378=$N$9,I1378*$Q$9,B1378=$N$10,I1378*$Q$10)</f>
        <v>6543362.5424415348</v>
      </c>
      <c r="K1378" s="4">
        <f>SUM(H1378,J1378)</f>
        <v>6618796.1124415351</v>
      </c>
      <c r="M1378">
        <v>1733870</v>
      </c>
    </row>
    <row r="1379" spans="1:13" x14ac:dyDescent="0.2">
      <c r="A1379">
        <v>1733840</v>
      </c>
      <c r="B1379">
        <v>2016</v>
      </c>
      <c r="C1379" t="s">
        <v>5</v>
      </c>
      <c r="D1379" t="s">
        <v>6</v>
      </c>
      <c r="E1379" t="s">
        <v>7</v>
      </c>
      <c r="F1379" t="s">
        <v>443</v>
      </c>
      <c r="G1379" s="9" t="s">
        <v>442</v>
      </c>
      <c r="H1379" s="10">
        <v>49006.25</v>
      </c>
      <c r="I1379" cm="1">
        <f t="array" ref="I1379">_xlfn.IFS(B1379=$N$4,H1379/$O$4,B1379=$N$5,H1379/$O$5,B1379=$N$6,H1379/$O$6,B1379=$N$7,H1379/$O$7,B1379=$N$8,H1379/$O$8,B1379=$N$9,H1379/$O$9,B1379=$N$10,H1379/$O$10)</f>
        <v>3.7628325274649511E-4</v>
      </c>
      <c r="J1379" s="15" cm="1">
        <f t="array" ref="J1379">_xlfn.IFS(B1379=$N$4,I1379*$Q$4,B1379=$N$5,I1379*$Q$5,B1379=$N$6,I1379*$Q$6,B1379=$N$7,I1379*$Q$7,B1379=$N$8,I1379*$Q$8,B1379=$N$9,I1379*$Q$9,B1379=$N$10,I1379*$Q$10)</f>
        <v>1408228.5008123198</v>
      </c>
      <c r="K1379" s="4">
        <f>SUM(H1379,J1379)</f>
        <v>1457234.7508123198</v>
      </c>
      <c r="M1379">
        <v>1733840</v>
      </c>
    </row>
    <row r="1380" spans="1:13" x14ac:dyDescent="0.2">
      <c r="A1380">
        <v>1733840</v>
      </c>
      <c r="B1380">
        <v>2017</v>
      </c>
      <c r="C1380" t="s">
        <v>5</v>
      </c>
      <c r="D1380" t="s">
        <v>6</v>
      </c>
      <c r="E1380" t="s">
        <v>7</v>
      </c>
      <c r="F1380" t="s">
        <v>443</v>
      </c>
      <c r="G1380" s="8" t="s">
        <v>442</v>
      </c>
      <c r="H1380" s="11">
        <v>46615.92</v>
      </c>
      <c r="I1380" cm="1">
        <f t="array" ref="I1380">_xlfn.IFS(B1380=$N$4,H1380/$O$4,B1380=$N$5,H1380/$O$5,B1380=$N$6,H1380/$O$6,B1380=$N$7,H1380/$O$7,B1380=$N$8,H1380/$O$8,B1380=$N$9,H1380/$O$9,B1380=$N$10,H1380/$O$10)</f>
        <v>3.4892000797912329E-4</v>
      </c>
      <c r="J1380" s="15" cm="1">
        <f t="array" ref="J1380">_xlfn.IFS(B1380=$N$4,I1380*$Q$4,B1380=$N$5,I1380*$Q$5,B1380=$N$6,I1380*$Q$6,B1380=$N$7,I1380*$Q$7,B1380=$N$8,I1380*$Q$8,B1380=$N$9,I1380*$Q$9,B1380=$N$10,I1380*$Q$10)</f>
        <v>1390922.0536627674</v>
      </c>
      <c r="K1380" s="4">
        <f>SUM(H1380,J1380)</f>
        <v>1437537.9736627673</v>
      </c>
      <c r="M1380">
        <v>1733840</v>
      </c>
    </row>
    <row r="1381" spans="1:13" x14ac:dyDescent="0.2">
      <c r="A1381">
        <v>1733840</v>
      </c>
      <c r="B1381">
        <v>2018</v>
      </c>
      <c r="C1381" t="s">
        <v>5</v>
      </c>
      <c r="D1381" t="s">
        <v>6</v>
      </c>
      <c r="E1381" t="s">
        <v>7</v>
      </c>
      <c r="F1381" t="s">
        <v>443</v>
      </c>
      <c r="G1381" s="8" t="s">
        <v>442</v>
      </c>
      <c r="H1381" s="11">
        <v>20524.93</v>
      </c>
      <c r="I1381" cm="1">
        <f t="array" ref="I1381">_xlfn.IFS(B1381=$N$4,H1381/$O$4,B1381=$N$5,H1381/$O$5,B1381=$N$6,H1381/$O$6,B1381=$N$7,H1381/$O$7,B1381=$N$8,H1381/$O$8,B1381=$N$9,H1381/$O$9,B1381=$N$10,H1381/$O$10)</f>
        <v>3.4334571489154332E-4</v>
      </c>
      <c r="J1381" s="15" cm="1">
        <f t="array" ref="J1381">_xlfn.IFS(B1381=$N$4,I1381*$Q$4,B1381=$N$5,I1381*$Q$5,B1381=$N$6,I1381*$Q$6,B1381=$N$7,I1381*$Q$7,B1381=$N$8,I1381*$Q$8,B1381=$N$9,I1381*$Q$9,B1381=$N$10,I1381*$Q$10)</f>
        <v>1406043.7436129972</v>
      </c>
      <c r="K1381" s="4">
        <f>SUM(H1381,J1381)</f>
        <v>1426568.6736129972</v>
      </c>
      <c r="M1381">
        <v>1733840</v>
      </c>
    </row>
    <row r="1382" spans="1:13" x14ac:dyDescent="0.2">
      <c r="A1382">
        <v>1733840</v>
      </c>
      <c r="B1382">
        <v>2019</v>
      </c>
      <c r="C1382" t="s">
        <v>5</v>
      </c>
      <c r="D1382" t="s">
        <v>6</v>
      </c>
      <c r="E1382" t="s">
        <v>7</v>
      </c>
      <c r="F1382" t="s">
        <v>443</v>
      </c>
      <c r="G1382" s="25" t="s">
        <v>442</v>
      </c>
      <c r="H1382" s="26">
        <v>19767.560000000001</v>
      </c>
      <c r="I1382" cm="1">
        <f t="array" ref="I1382">_xlfn.IFS(B1382=$N$4,H1382/$O$4,B1382=$N$5,H1382/$O$5,B1382=$N$6,H1382/$O$6,B1382=$N$7,H1382/$O$7,B1382=$N$8,H1382/$O$8,B1382=$N$9,H1382/$O$9,B1382=$N$10,H1382/$O$10)</f>
        <v>3.1500876725580699E-4</v>
      </c>
      <c r="J1382" s="15" cm="1">
        <f t="array" ref="J1382">_xlfn.IFS(B1382=$N$4,I1382*$Q$4,B1382=$N$5,I1382*$Q$5,B1382=$N$6,I1382*$Q$6,B1382=$N$7,I1382*$Q$7,B1382=$N$8,I1382*$Q$8,B1382=$N$9,I1382*$Q$9,B1382=$N$10,I1382*$Q$10)</f>
        <v>1406835.6727258461</v>
      </c>
      <c r="K1382" s="4">
        <f>SUM(H1382,J1382)</f>
        <v>1426603.2327258461</v>
      </c>
      <c r="M1382">
        <v>1733840</v>
      </c>
    </row>
    <row r="1383" spans="1:13" x14ac:dyDescent="0.2">
      <c r="A1383">
        <v>1733840</v>
      </c>
      <c r="B1383">
        <v>2020</v>
      </c>
      <c r="C1383" t="s">
        <v>5</v>
      </c>
      <c r="D1383" t="s">
        <v>6</v>
      </c>
      <c r="E1383" t="s">
        <v>7</v>
      </c>
      <c r="F1383" t="s">
        <v>443</v>
      </c>
      <c r="G1383" s="8" t="s">
        <v>442</v>
      </c>
      <c r="H1383" s="11">
        <v>20371.900000000001</v>
      </c>
      <c r="I1383" cm="1">
        <f t="array" ref="I1383">_xlfn.IFS(B1383=$N$4,H1383/$O$4,B1383=$N$5,H1383/$O$5,B1383=$N$6,H1383/$O$6,B1383=$N$7,H1383/$O$7,B1383=$N$8,H1383/$O$8,B1383=$N$9,H1383/$O$9,B1383=$N$10,H1383/$O$10)</f>
        <v>3.3149455601768089E-4</v>
      </c>
      <c r="J1383" s="15" cm="1">
        <f t="array" ref="J1383">_xlfn.IFS(B1383=$N$4,I1383*$Q$4,B1383=$N$5,I1383*$Q$5,B1383=$N$6,I1383*$Q$6,B1383=$N$7,I1383*$Q$7,B1383=$N$8,I1383*$Q$8,B1383=$N$9,I1383*$Q$9,B1383=$N$10,I1383*$Q$10)</f>
        <v>1595633.0272426656</v>
      </c>
      <c r="K1383" s="4">
        <f>SUM(H1383,J1383)</f>
        <v>1616004.9272426656</v>
      </c>
      <c r="M1383">
        <v>1733840</v>
      </c>
    </row>
    <row r="1384" spans="1:13" x14ac:dyDescent="0.2">
      <c r="A1384">
        <v>1733840</v>
      </c>
      <c r="B1384">
        <v>2021</v>
      </c>
      <c r="C1384" t="s">
        <v>5</v>
      </c>
      <c r="D1384" t="s">
        <v>6</v>
      </c>
      <c r="E1384" t="s">
        <v>7</v>
      </c>
      <c r="F1384" t="s">
        <v>443</v>
      </c>
      <c r="G1384" s="8" t="s">
        <v>442</v>
      </c>
      <c r="H1384" s="11">
        <v>21766.18</v>
      </c>
      <c r="I1384" cm="1">
        <f t="array" ref="I1384">_xlfn.IFS(B1384=$N$4,H1384/$O$4,B1384=$N$5,H1384/$O$5,B1384=$N$6,H1384/$O$6,B1384=$N$7,H1384/$O$7,B1384=$N$8,H1384/$O$8,B1384=$N$9,H1384/$O$9,B1384=$N$10,H1384/$O$10)</f>
        <v>3.5486520098765295E-4</v>
      </c>
      <c r="J1384" s="15" cm="1">
        <f t="array" ref="J1384">_xlfn.IFS(B1384=$N$4,I1384*$Q$4,B1384=$N$5,I1384*$Q$5,B1384=$N$6,I1384*$Q$6,B1384=$N$7,I1384*$Q$7,B1384=$N$8,I1384*$Q$8,B1384=$N$9,I1384*$Q$9,B1384=$N$10,I1384*$Q$10)</f>
        <v>1824237.2120587877</v>
      </c>
      <c r="K1384" s="4">
        <f>SUM(H1384,J1384)</f>
        <v>1846003.3920587876</v>
      </c>
      <c r="M1384">
        <v>1733840</v>
      </c>
    </row>
    <row r="1385" spans="1:13" x14ac:dyDescent="0.2">
      <c r="A1385">
        <v>1733840</v>
      </c>
      <c r="B1385">
        <v>2022</v>
      </c>
      <c r="C1385" t="s">
        <v>5</v>
      </c>
      <c r="D1385" t="s">
        <v>6</v>
      </c>
      <c r="E1385" t="s">
        <v>7</v>
      </c>
      <c r="F1385" t="s">
        <v>443</v>
      </c>
      <c r="G1385" t="s">
        <v>442</v>
      </c>
      <c r="H1385">
        <v>23609.05</v>
      </c>
      <c r="I1385" cm="1">
        <f t="array" ref="I1385">_xlfn.IFS(B1385=$N$4,H1385/$O$4,B1385=$N$5,H1385/$O$5,B1385=$N$6,H1385/$O$6,B1385=$N$7,H1385/$O$7,B1385=$N$8,H1385/$O$8,B1385=$N$9,H1385/$O$9,B1385=$N$10,H1385/$O$10)</f>
        <v>3.4907083311049107E-4</v>
      </c>
      <c r="J1385" s="15" cm="1">
        <f t="array" ref="J1385">_xlfn.IFS(B1385=$N$4,I1385*$Q$4,B1385=$N$5,I1385*$Q$5,B1385=$N$6,I1385*$Q$6,B1385=$N$7,I1385*$Q$7,B1385=$N$8,I1385*$Q$8,B1385=$N$9,I1385*$Q$9,B1385=$N$10,I1385*$Q$10)</f>
        <v>2047928.7064450122</v>
      </c>
      <c r="K1385" s="4">
        <f>SUM(H1385,J1385)</f>
        <v>2071537.7564450123</v>
      </c>
      <c r="M1385">
        <v>1733840</v>
      </c>
    </row>
    <row r="1386" spans="1:13" x14ac:dyDescent="0.2">
      <c r="A1386">
        <v>1733810</v>
      </c>
      <c r="B1386">
        <v>2016</v>
      </c>
      <c r="C1386" t="s">
        <v>5</v>
      </c>
      <c r="D1386" t="s">
        <v>6</v>
      </c>
      <c r="E1386" t="s">
        <v>7</v>
      </c>
      <c r="F1386" t="s">
        <v>463</v>
      </c>
      <c r="G1386" s="9" t="s">
        <v>462</v>
      </c>
      <c r="H1386" s="10">
        <v>90054.84</v>
      </c>
      <c r="I1386" cm="1">
        <f t="array" ref="I1386">_xlfn.IFS(B1386=$N$4,H1386/$O$4,B1386=$N$5,H1386/$O$5,B1386=$N$6,H1386/$O$6,B1386=$N$7,H1386/$O$7,B1386=$N$8,H1386/$O$8,B1386=$N$9,H1386/$O$9,B1386=$N$10,H1386/$O$10)</f>
        <v>6.914654379954633E-4</v>
      </c>
      <c r="J1386" s="15" cm="1">
        <f t="array" ref="J1386">_xlfn.IFS(B1386=$N$4,I1386*$Q$4,B1386=$N$5,I1386*$Q$5,B1386=$N$6,I1386*$Q$6,B1386=$N$7,I1386*$Q$7,B1386=$N$8,I1386*$Q$8,B1386=$N$9,I1386*$Q$9,B1386=$N$10,I1386*$Q$10)</f>
        <v>2587788.1356784757</v>
      </c>
      <c r="K1386" s="4">
        <f>SUM(H1386,J1386)</f>
        <v>2677842.9756784756</v>
      </c>
      <c r="M1386">
        <v>1733810</v>
      </c>
    </row>
    <row r="1387" spans="1:13" x14ac:dyDescent="0.2">
      <c r="A1387">
        <v>1733810</v>
      </c>
      <c r="B1387">
        <v>2017</v>
      </c>
      <c r="C1387" t="s">
        <v>5</v>
      </c>
      <c r="D1387" t="s">
        <v>6</v>
      </c>
      <c r="E1387" t="s">
        <v>7</v>
      </c>
      <c r="F1387" t="s">
        <v>463</v>
      </c>
      <c r="G1387" s="8" t="s">
        <v>462</v>
      </c>
      <c r="H1387" s="11">
        <v>94509.65</v>
      </c>
      <c r="I1387" cm="1">
        <f t="array" ref="I1387">_xlfn.IFS(B1387=$N$4,H1387/$O$4,B1387=$N$5,H1387/$O$5,B1387=$N$6,H1387/$O$6,B1387=$N$7,H1387/$O$7,B1387=$N$8,H1387/$O$8,B1387=$N$9,H1387/$O$9,B1387=$N$10,H1387/$O$10)</f>
        <v>7.0740441960823999E-4</v>
      </c>
      <c r="J1387" s="15" cm="1">
        <f t="array" ref="J1387">_xlfn.IFS(B1387=$N$4,I1387*$Q$4,B1387=$N$5,I1387*$Q$5,B1387=$N$6,I1387*$Q$6,B1387=$N$7,I1387*$Q$7,B1387=$N$8,I1387*$Q$8,B1387=$N$9,I1387*$Q$9,B1387=$N$10,I1387*$Q$10)</f>
        <v>2819971.2988384515</v>
      </c>
      <c r="K1387" s="4">
        <f>SUM(H1387,J1387)</f>
        <v>2914480.9488384514</v>
      </c>
      <c r="M1387">
        <v>1733810</v>
      </c>
    </row>
    <row r="1388" spans="1:13" x14ac:dyDescent="0.2">
      <c r="A1388">
        <v>1733810</v>
      </c>
      <c r="B1388">
        <v>2018</v>
      </c>
      <c r="C1388" t="s">
        <v>5</v>
      </c>
      <c r="D1388" t="s">
        <v>6</v>
      </c>
      <c r="E1388" t="s">
        <v>7</v>
      </c>
      <c r="F1388" t="s">
        <v>463</v>
      </c>
      <c r="G1388" s="8" t="s">
        <v>462</v>
      </c>
      <c r="H1388" s="11">
        <v>72124.02</v>
      </c>
      <c r="I1388" cm="1">
        <f t="array" ref="I1388">_xlfn.IFS(B1388=$N$4,H1388/$O$4,B1388=$N$5,H1388/$O$5,B1388=$N$6,H1388/$O$6,B1388=$N$7,H1388/$O$7,B1388=$N$8,H1388/$O$8,B1388=$N$9,H1388/$O$9,B1388=$N$10,H1388/$O$10)</f>
        <v>1.2065070725089913E-3</v>
      </c>
      <c r="J1388" s="15" cm="1">
        <f t="array" ref="J1388">_xlfn.IFS(B1388=$N$4,I1388*$Q$4,B1388=$N$5,I1388*$Q$5,B1388=$N$6,I1388*$Q$6,B1388=$N$7,I1388*$Q$7,B1388=$N$8,I1388*$Q$8,B1388=$N$9,I1388*$Q$9,B1388=$N$10,I1388*$Q$10)</f>
        <v>4940797.7072379151</v>
      </c>
      <c r="K1388" s="4">
        <f>SUM(H1388,J1388)</f>
        <v>5012921.7272379147</v>
      </c>
      <c r="M1388">
        <v>1733810</v>
      </c>
    </row>
    <row r="1389" spans="1:13" x14ac:dyDescent="0.2">
      <c r="A1389">
        <v>1733810</v>
      </c>
      <c r="B1389">
        <v>2019</v>
      </c>
      <c r="C1389" t="s">
        <v>5</v>
      </c>
      <c r="D1389" t="s">
        <v>6</v>
      </c>
      <c r="E1389" t="s">
        <v>7</v>
      </c>
      <c r="F1389" t="s">
        <v>463</v>
      </c>
      <c r="G1389" s="25" t="s">
        <v>462</v>
      </c>
      <c r="H1389" s="26">
        <v>72887.45</v>
      </c>
      <c r="I1389" cm="1">
        <f t="array" ref="I1389">_xlfn.IFS(B1389=$N$4,H1389/$O$4,B1389=$N$5,H1389/$O$5,B1389=$N$6,H1389/$O$6,B1389=$N$7,H1389/$O$7,B1389=$N$8,H1389/$O$8,B1389=$N$9,H1389/$O$9,B1389=$N$10,H1389/$O$10)</f>
        <v>1.1615083385566689E-3</v>
      </c>
      <c r="J1389" s="15" cm="1">
        <f t="array" ref="J1389">_xlfn.IFS(B1389=$N$4,I1389*$Q$4,B1389=$N$5,I1389*$Q$5,B1389=$N$6,I1389*$Q$6,B1389=$N$7,I1389*$Q$7,B1389=$N$8,I1389*$Q$8,B1389=$N$9,I1389*$Q$9,B1389=$N$10,I1389*$Q$10)</f>
        <v>5187320.2739246245</v>
      </c>
      <c r="K1389" s="4">
        <f>SUM(H1389,J1389)</f>
        <v>5260207.7239246247</v>
      </c>
      <c r="M1389">
        <v>1733810</v>
      </c>
    </row>
    <row r="1390" spans="1:13" x14ac:dyDescent="0.2">
      <c r="A1390">
        <v>1733810</v>
      </c>
      <c r="B1390">
        <v>2020</v>
      </c>
      <c r="C1390" t="s">
        <v>5</v>
      </c>
      <c r="D1390" t="s">
        <v>6</v>
      </c>
      <c r="E1390" t="s">
        <v>7</v>
      </c>
      <c r="F1390" t="s">
        <v>463</v>
      </c>
      <c r="G1390" s="8" t="s">
        <v>462</v>
      </c>
      <c r="H1390" s="11">
        <v>76222.820000000007</v>
      </c>
      <c r="I1390" cm="1">
        <f t="array" ref="I1390">_xlfn.IFS(B1390=$N$4,H1390/$O$4,B1390=$N$5,H1390/$O$5,B1390=$N$6,H1390/$O$6,B1390=$N$7,H1390/$O$7,B1390=$N$8,H1390/$O$8,B1390=$N$9,H1390/$O$9,B1390=$N$10,H1390/$O$10)</f>
        <v>1.2403089488126099E-3</v>
      </c>
      <c r="J1390" s="15" cm="1">
        <f t="array" ref="J1390">_xlfn.IFS(B1390=$N$4,I1390*$Q$4,B1390=$N$5,I1390*$Q$5,B1390=$N$6,I1390*$Q$6,B1390=$N$7,I1390*$Q$7,B1390=$N$8,I1390*$Q$8,B1390=$N$9,I1390*$Q$9,B1390=$N$10,I1390*$Q$10)</f>
        <v>5970167.1921407823</v>
      </c>
      <c r="K1390" s="4">
        <f>SUM(H1390,J1390)</f>
        <v>6046390.0121407825</v>
      </c>
      <c r="M1390">
        <v>1733810</v>
      </c>
    </row>
    <row r="1391" spans="1:13" x14ac:dyDescent="0.2">
      <c r="A1391">
        <v>1733810</v>
      </c>
      <c r="B1391">
        <v>2021</v>
      </c>
      <c r="C1391" t="s">
        <v>5</v>
      </c>
      <c r="D1391" t="s">
        <v>6</v>
      </c>
      <c r="E1391" t="s">
        <v>7</v>
      </c>
      <c r="F1391" t="s">
        <v>463</v>
      </c>
      <c r="G1391" s="8" t="s">
        <v>462</v>
      </c>
      <c r="H1391" s="11">
        <v>78407.600000000006</v>
      </c>
      <c r="I1391" cm="1">
        <f t="array" ref="I1391">_xlfn.IFS(B1391=$N$4,H1391/$O$4,B1391=$N$5,H1391/$O$5,B1391=$N$6,H1391/$O$6,B1391=$N$7,H1391/$O$7,B1391=$N$8,H1391/$O$8,B1391=$N$9,H1391/$O$9,B1391=$N$10,H1391/$O$10)</f>
        <v>1.2783193345345624E-3</v>
      </c>
      <c r="J1391" s="15" cm="1">
        <f t="array" ref="J1391">_xlfn.IFS(B1391=$N$4,I1391*$Q$4,B1391=$N$5,I1391*$Q$5,B1391=$N$6,I1391*$Q$6,B1391=$N$7,I1391*$Q$7,B1391=$N$8,I1391*$Q$8,B1391=$N$9,I1391*$Q$9,B1391=$N$10,I1391*$Q$10)</f>
        <v>6571390.185518112</v>
      </c>
      <c r="K1391" s="4">
        <f>SUM(H1391,J1391)</f>
        <v>6649797.7855181117</v>
      </c>
      <c r="M1391">
        <v>1733810</v>
      </c>
    </row>
    <row r="1392" spans="1:13" x14ac:dyDescent="0.2">
      <c r="A1392">
        <v>1733810</v>
      </c>
      <c r="B1392">
        <v>2022</v>
      </c>
      <c r="C1392" t="s">
        <v>5</v>
      </c>
      <c r="D1392" t="s">
        <v>6</v>
      </c>
      <c r="E1392" t="s">
        <v>7</v>
      </c>
      <c r="F1392" t="s">
        <v>463</v>
      </c>
      <c r="G1392" t="s">
        <v>462</v>
      </c>
      <c r="H1392">
        <v>83231.289999999906</v>
      </c>
      <c r="I1392" cm="1">
        <f t="array" ref="I1392">_xlfn.IFS(B1392=$N$4,H1392/$O$4,B1392=$N$5,H1392/$O$5,B1392=$N$6,H1392/$O$6,B1392=$N$7,H1392/$O$7,B1392=$N$8,H1392/$O$8,B1392=$N$9,H1392/$O$9,B1392=$N$10,H1392/$O$10)</f>
        <v>1.2306135037691416E-3</v>
      </c>
      <c r="J1392" s="15" cm="1">
        <f t="array" ref="J1392">_xlfn.IFS(B1392=$N$4,I1392*$Q$4,B1392=$N$5,I1392*$Q$5,B1392=$N$6,I1392*$Q$6,B1392=$N$7,I1392*$Q$7,B1392=$N$8,I1392*$Q$8,B1392=$N$9,I1392*$Q$9,B1392=$N$10,I1392*$Q$10)</f>
        <v>7219763.1020921851</v>
      </c>
      <c r="K1392" s="4">
        <f>SUM(H1392,J1392)</f>
        <v>7302994.3920921851</v>
      </c>
      <c r="M1392">
        <v>1733810</v>
      </c>
    </row>
    <row r="1393" spans="1:13" x14ac:dyDescent="0.2">
      <c r="A1393">
        <v>1733750</v>
      </c>
      <c r="B1393">
        <v>2016</v>
      </c>
      <c r="C1393" t="s">
        <v>5</v>
      </c>
      <c r="D1393" t="s">
        <v>6</v>
      </c>
      <c r="E1393" t="s">
        <v>7</v>
      </c>
      <c r="F1393" t="s">
        <v>2328</v>
      </c>
      <c r="G1393" s="9" t="s">
        <v>2327</v>
      </c>
      <c r="H1393" s="10">
        <v>27811.89</v>
      </c>
      <c r="I1393" cm="1">
        <f t="array" ref="I1393">_xlfn.IFS(B1393=$N$4,H1393/$O$4,B1393=$N$5,H1393/$O$5,B1393=$N$6,H1393/$O$6,B1393=$N$7,H1393/$O$7,B1393=$N$8,H1393/$O$8,B1393=$N$9,H1393/$O$9,B1393=$N$10,H1393/$O$10)</f>
        <v>2.1354721967560707E-4</v>
      </c>
      <c r="J1393" s="15" cm="1">
        <f t="array" ref="J1393">_xlfn.IFS(B1393=$N$4,I1393*$Q$4,B1393=$N$5,I1393*$Q$5,B1393=$N$6,I1393*$Q$6,B1393=$N$7,I1393*$Q$7,B1393=$N$8,I1393*$Q$8,B1393=$N$9,I1393*$Q$9,B1393=$N$10,I1393*$Q$10)</f>
        <v>799193.90199121833</v>
      </c>
      <c r="K1393" s="4">
        <f>SUM(H1393,J1393)</f>
        <v>827005.79199121834</v>
      </c>
      <c r="M1393">
        <v>1733750</v>
      </c>
    </row>
    <row r="1394" spans="1:13" x14ac:dyDescent="0.2">
      <c r="A1394">
        <v>1733750</v>
      </c>
      <c r="B1394">
        <v>2017</v>
      </c>
      <c r="C1394" t="s">
        <v>5</v>
      </c>
      <c r="D1394" t="s">
        <v>6</v>
      </c>
      <c r="E1394" t="s">
        <v>7</v>
      </c>
      <c r="F1394" t="s">
        <v>2328</v>
      </c>
      <c r="G1394" s="8" t="s">
        <v>2327</v>
      </c>
      <c r="H1394" s="11">
        <v>35321.43</v>
      </c>
      <c r="I1394" cm="1">
        <f t="array" ref="I1394">_xlfn.IFS(B1394=$N$4,H1394/$O$4,B1394=$N$5,H1394/$O$5,B1394=$N$6,H1394/$O$6,B1394=$N$7,H1394/$O$7,B1394=$N$8,H1394/$O$8,B1394=$N$9,H1394/$O$9,B1394=$N$10,H1394/$O$10)</f>
        <v>2.6438078745274243E-4</v>
      </c>
      <c r="J1394" s="15" cm="1">
        <f t="array" ref="J1394">_xlfn.IFS(B1394=$N$4,I1394*$Q$4,B1394=$N$5,I1394*$Q$5,B1394=$N$6,I1394*$Q$6,B1394=$N$7,I1394*$Q$7,B1394=$N$8,I1394*$Q$8,B1394=$N$9,I1394*$Q$9,B1394=$N$10,I1394*$Q$10)</f>
        <v>1053917.9738146472</v>
      </c>
      <c r="K1394" s="4">
        <f>SUM(H1394,J1394)</f>
        <v>1089239.4038146471</v>
      </c>
      <c r="M1394">
        <v>1733750</v>
      </c>
    </row>
    <row r="1395" spans="1:13" x14ac:dyDescent="0.2">
      <c r="A1395">
        <v>1733750</v>
      </c>
      <c r="B1395">
        <v>2018</v>
      </c>
      <c r="C1395" t="s">
        <v>5</v>
      </c>
      <c r="D1395" t="s">
        <v>6</v>
      </c>
      <c r="E1395" t="s">
        <v>7</v>
      </c>
      <c r="F1395" t="s">
        <v>2328</v>
      </c>
      <c r="G1395" s="8" t="s">
        <v>2327</v>
      </c>
      <c r="H1395" s="11">
        <v>11015.85</v>
      </c>
      <c r="I1395" cm="1">
        <f t="array" ref="I1395">_xlfn.IFS(B1395=$N$4,H1395/$O$4,B1395=$N$5,H1395/$O$5,B1395=$N$6,H1395/$O$6,B1395=$N$7,H1395/$O$7,B1395=$N$8,H1395/$O$8,B1395=$N$9,H1395/$O$9,B1395=$N$10,H1395/$O$10)</f>
        <v>1.8427565372393511E-4</v>
      </c>
      <c r="J1395" s="15" cm="1">
        <f t="array" ref="J1395">_xlfn.IFS(B1395=$N$4,I1395*$Q$4,B1395=$N$5,I1395*$Q$5,B1395=$N$6,I1395*$Q$6,B1395=$N$7,I1395*$Q$7,B1395=$N$8,I1395*$Q$8,B1395=$N$9,I1395*$Q$9,B1395=$N$10,I1395*$Q$10)</f>
        <v>754631.90242691385</v>
      </c>
      <c r="K1395" s="4">
        <f>SUM(H1395,J1395)</f>
        <v>765647.75242691382</v>
      </c>
      <c r="M1395">
        <v>1733750</v>
      </c>
    </row>
    <row r="1396" spans="1:13" x14ac:dyDescent="0.2">
      <c r="A1396">
        <v>1733750</v>
      </c>
      <c r="B1396">
        <v>2019</v>
      </c>
      <c r="C1396" t="s">
        <v>5</v>
      </c>
      <c r="D1396" t="s">
        <v>6</v>
      </c>
      <c r="E1396" t="s">
        <v>7</v>
      </c>
      <c r="F1396" t="s">
        <v>2328</v>
      </c>
      <c r="G1396" s="25" t="s">
        <v>2327</v>
      </c>
      <c r="H1396" s="26">
        <v>11759.8</v>
      </c>
      <c r="I1396" cm="1">
        <f t="array" ref="I1396">_xlfn.IFS(B1396=$N$4,H1396/$O$4,B1396=$N$5,H1396/$O$5,B1396=$N$6,H1396/$O$6,B1396=$N$7,H1396/$O$7,B1396=$N$8,H1396/$O$8,B1396=$N$9,H1396/$O$9,B1396=$N$10,H1396/$O$10)</f>
        <v>1.8739996748080384E-4</v>
      </c>
      <c r="J1396" s="15" cm="1">
        <f t="array" ref="J1396">_xlfn.IFS(B1396=$N$4,I1396*$Q$4,B1396=$N$5,I1396*$Q$5,B1396=$N$6,I1396*$Q$6,B1396=$N$7,I1396*$Q$7,B1396=$N$8,I1396*$Q$8,B1396=$N$9,I1396*$Q$9,B1396=$N$10,I1396*$Q$10)</f>
        <v>836932.13244939712</v>
      </c>
      <c r="K1396" s="4">
        <f>SUM(H1396,J1396)</f>
        <v>848691.93244939717</v>
      </c>
      <c r="M1396">
        <v>1733750</v>
      </c>
    </row>
    <row r="1397" spans="1:13" x14ac:dyDescent="0.2">
      <c r="A1397">
        <v>1733750</v>
      </c>
      <c r="B1397">
        <v>2020</v>
      </c>
      <c r="C1397" t="s">
        <v>5</v>
      </c>
      <c r="D1397" t="s">
        <v>6</v>
      </c>
      <c r="E1397" t="s">
        <v>7</v>
      </c>
      <c r="F1397" t="s">
        <v>2328</v>
      </c>
      <c r="G1397" s="8" t="s">
        <v>2327</v>
      </c>
      <c r="H1397" s="11">
        <v>11555.33</v>
      </c>
      <c r="I1397" cm="1">
        <f t="array" ref="I1397">_xlfn.IFS(B1397=$N$4,H1397/$O$4,B1397=$N$5,H1397/$O$5,B1397=$N$6,H1397/$O$6,B1397=$N$7,H1397/$O$7,B1397=$N$8,H1397/$O$8,B1397=$N$9,H1397/$O$9,B1397=$N$10,H1397/$O$10)</f>
        <v>1.8803003097343831E-4</v>
      </c>
      <c r="J1397" s="15" cm="1">
        <f t="array" ref="J1397">_xlfn.IFS(B1397=$N$4,I1397*$Q$4,B1397=$N$5,I1397*$Q$5,B1397=$N$6,I1397*$Q$6,B1397=$N$7,I1397*$Q$7,B1397=$N$8,I1397*$Q$8,B1397=$N$9,I1397*$Q$9,B1397=$N$10,I1397*$Q$10)</f>
        <v>905073.46829151863</v>
      </c>
      <c r="K1397" s="4">
        <f>SUM(H1397,J1397)</f>
        <v>916628.79829151859</v>
      </c>
      <c r="M1397">
        <v>1733750</v>
      </c>
    </row>
    <row r="1398" spans="1:13" x14ac:dyDescent="0.2">
      <c r="A1398">
        <v>1733750</v>
      </c>
      <c r="B1398">
        <v>2021</v>
      </c>
      <c r="C1398" t="s">
        <v>5</v>
      </c>
      <c r="D1398" t="s">
        <v>6</v>
      </c>
      <c r="E1398" t="s">
        <v>7</v>
      </c>
      <c r="F1398" t="s">
        <v>2328</v>
      </c>
      <c r="G1398" s="8" t="s">
        <v>2327</v>
      </c>
      <c r="H1398" s="11">
        <v>11227.69</v>
      </c>
      <c r="I1398" cm="1">
        <f t="array" ref="I1398">_xlfn.IFS(B1398=$N$4,H1398/$O$4,B1398=$N$5,H1398/$O$5,B1398=$N$6,H1398/$O$6,B1398=$N$7,H1398/$O$7,B1398=$N$8,H1398/$O$8,B1398=$N$9,H1398/$O$9,B1398=$N$10,H1398/$O$10)</f>
        <v>1.8305079111158049E-4</v>
      </c>
      <c r="J1398" s="15" cm="1">
        <f t="array" ref="J1398">_xlfn.IFS(B1398=$N$4,I1398*$Q$4,B1398=$N$5,I1398*$Q$5,B1398=$N$6,I1398*$Q$6,B1398=$N$7,I1398*$Q$7,B1398=$N$8,I1398*$Q$8,B1398=$N$9,I1398*$Q$9,B1398=$N$10,I1398*$Q$10)</f>
        <v>940999.74839224562</v>
      </c>
      <c r="K1398" s="4">
        <f>SUM(H1398,J1398)</f>
        <v>952227.43839224556</v>
      </c>
      <c r="M1398">
        <v>1733750</v>
      </c>
    </row>
    <row r="1399" spans="1:13" x14ac:dyDescent="0.2">
      <c r="A1399">
        <v>1733750</v>
      </c>
      <c r="B1399">
        <v>2022</v>
      </c>
      <c r="C1399" t="s">
        <v>5</v>
      </c>
      <c r="D1399" t="s">
        <v>6</v>
      </c>
      <c r="E1399" t="s">
        <v>7</v>
      </c>
      <c r="F1399" t="s">
        <v>2328</v>
      </c>
      <c r="G1399" t="s">
        <v>2327</v>
      </c>
      <c r="H1399">
        <v>11315.87</v>
      </c>
      <c r="I1399" cm="1">
        <f t="array" ref="I1399">_xlfn.IFS(B1399=$N$4,H1399/$O$4,B1399=$N$5,H1399/$O$5,B1399=$N$6,H1399/$O$6,B1399=$N$7,H1399/$O$7,B1399=$N$8,H1399/$O$8,B1399=$N$9,H1399/$O$9,B1399=$N$10,H1399/$O$10)</f>
        <v>1.6731042410728143E-4</v>
      </c>
      <c r="J1399" s="15" cm="1">
        <f t="array" ref="J1399">_xlfn.IFS(B1399=$N$4,I1399*$Q$4,B1399=$N$5,I1399*$Q$5,B1399=$N$6,I1399*$Q$6,B1399=$N$7,I1399*$Q$7,B1399=$N$8,I1399*$Q$8,B1399=$N$9,I1399*$Q$9,B1399=$N$10,I1399*$Q$10)</f>
        <v>981576.76871368918</v>
      </c>
      <c r="K1399" s="4">
        <f>SUM(H1399,J1399)</f>
        <v>992892.63871368917</v>
      </c>
      <c r="M1399">
        <v>1733750</v>
      </c>
    </row>
    <row r="1400" spans="1:13" x14ac:dyDescent="0.2">
      <c r="A1400">
        <v>1733720</v>
      </c>
      <c r="B1400">
        <v>2016</v>
      </c>
      <c r="C1400" t="s">
        <v>5</v>
      </c>
      <c r="D1400" t="s">
        <v>6</v>
      </c>
      <c r="E1400" t="s">
        <v>7</v>
      </c>
      <c r="F1400" t="s">
        <v>851</v>
      </c>
      <c r="G1400" s="9" t="s">
        <v>850</v>
      </c>
      <c r="H1400" s="10">
        <v>58066.42</v>
      </c>
      <c r="I1400" cm="1">
        <f t="array" ref="I1400">_xlfn.IFS(B1400=$N$4,H1400/$O$4,B1400=$N$5,H1400/$O$5,B1400=$N$6,H1400/$O$6,B1400=$N$7,H1400/$O$7,B1400=$N$8,H1400/$O$8,B1400=$N$9,H1400/$O$9,B1400=$N$10,H1400/$O$10)</f>
        <v>4.4584969045670988E-4</v>
      </c>
      <c r="J1400" s="15" cm="1">
        <f t="array" ref="J1400">_xlfn.IFS(B1400=$N$4,I1400*$Q$4,B1400=$N$5,I1400*$Q$5,B1400=$N$6,I1400*$Q$6,B1400=$N$7,I1400*$Q$7,B1400=$N$8,I1400*$Q$8,B1400=$N$9,I1400*$Q$9,B1400=$N$10,I1400*$Q$10)</f>
        <v>1668578.7544270067</v>
      </c>
      <c r="K1400" s="4">
        <f>SUM(H1400,J1400)</f>
        <v>1726645.1744270066</v>
      </c>
      <c r="M1400">
        <v>1733720</v>
      </c>
    </row>
    <row r="1401" spans="1:13" x14ac:dyDescent="0.2">
      <c r="A1401">
        <v>1733720</v>
      </c>
      <c r="B1401">
        <v>2017</v>
      </c>
      <c r="C1401" t="s">
        <v>5</v>
      </c>
      <c r="D1401" t="s">
        <v>6</v>
      </c>
      <c r="E1401" t="s">
        <v>7</v>
      </c>
      <c r="F1401" t="s">
        <v>851</v>
      </c>
      <c r="G1401" s="8" t="s">
        <v>850</v>
      </c>
      <c r="H1401" s="11">
        <v>66997.31</v>
      </c>
      <c r="I1401" cm="1">
        <f t="array" ref="I1401">_xlfn.IFS(B1401=$N$4,H1401/$O$4,B1401=$N$5,H1401/$O$5,B1401=$N$6,H1401/$O$6,B1401=$N$7,H1401/$O$7,B1401=$N$8,H1401/$O$8,B1401=$N$9,H1401/$O$9,B1401=$N$10,H1401/$O$10)</f>
        <v>5.0147464513796564E-4</v>
      </c>
      <c r="J1401" s="15" cm="1">
        <f t="array" ref="J1401">_xlfn.IFS(B1401=$N$4,I1401*$Q$4,B1401=$N$5,I1401*$Q$5,B1401=$N$6,I1401*$Q$6,B1401=$N$7,I1401*$Q$7,B1401=$N$8,I1401*$Q$8,B1401=$N$9,I1401*$Q$9,B1401=$N$10,I1401*$Q$10)</f>
        <v>1999060.321346893</v>
      </c>
      <c r="K1401" s="4">
        <f>SUM(H1401,J1401)</f>
        <v>2066057.631346893</v>
      </c>
      <c r="M1401">
        <v>1733720</v>
      </c>
    </row>
    <row r="1402" spans="1:13" x14ac:dyDescent="0.2">
      <c r="A1402">
        <v>1733720</v>
      </c>
      <c r="B1402">
        <v>2018</v>
      </c>
      <c r="C1402" t="s">
        <v>5</v>
      </c>
      <c r="D1402" t="s">
        <v>6</v>
      </c>
      <c r="E1402" t="s">
        <v>7</v>
      </c>
      <c r="F1402" t="s">
        <v>851</v>
      </c>
      <c r="G1402" s="8" t="s">
        <v>850</v>
      </c>
      <c r="H1402" s="11">
        <v>39578.31</v>
      </c>
      <c r="I1402" cm="1">
        <f t="array" ref="I1402">_xlfn.IFS(B1402=$N$4,H1402/$O$4,B1402=$N$5,H1402/$O$5,B1402=$N$6,H1402/$O$6,B1402=$N$7,H1402/$O$7,B1402=$N$8,H1402/$O$8,B1402=$N$9,H1402/$O$9,B1402=$N$10,H1402/$O$10)</f>
        <v>6.6207500542750288E-4</v>
      </c>
      <c r="J1402" s="15" cm="1">
        <f t="array" ref="J1402">_xlfn.IFS(B1402=$N$4,I1402*$Q$4,B1402=$N$5,I1402*$Q$5,B1402=$N$6,I1402*$Q$6,B1402=$N$7,I1402*$Q$7,B1402=$N$8,I1402*$Q$8,B1402=$N$9,I1402*$Q$9,B1402=$N$10,I1402*$Q$10)</f>
        <v>2711280.1436241549</v>
      </c>
      <c r="K1402" s="4">
        <f>SUM(H1402,J1402)</f>
        <v>2750858.4536241549</v>
      </c>
      <c r="M1402">
        <v>1733720</v>
      </c>
    </row>
    <row r="1403" spans="1:13" x14ac:dyDescent="0.2">
      <c r="A1403">
        <v>1733720</v>
      </c>
      <c r="B1403">
        <v>2019</v>
      </c>
      <c r="C1403" t="s">
        <v>5</v>
      </c>
      <c r="D1403" t="s">
        <v>6</v>
      </c>
      <c r="E1403" t="s">
        <v>7</v>
      </c>
      <c r="F1403" t="s">
        <v>851</v>
      </c>
      <c r="G1403" s="25" t="s">
        <v>850</v>
      </c>
      <c r="H1403" s="26">
        <v>39633.300000000003</v>
      </c>
      <c r="I1403" cm="1">
        <f t="array" ref="I1403">_xlfn.IFS(B1403=$N$4,H1403/$O$4,B1403=$N$5,H1403/$O$5,B1403=$N$6,H1403/$O$6,B1403=$N$7,H1403/$O$7,B1403=$N$8,H1403/$O$8,B1403=$N$9,H1403/$O$9,B1403=$N$10,H1403/$O$10)</f>
        <v>6.3158209588232313E-4</v>
      </c>
      <c r="J1403" s="15" cm="1">
        <f t="array" ref="J1403">_xlfn.IFS(B1403=$N$4,I1403*$Q$4,B1403=$N$5,I1403*$Q$5,B1403=$N$6,I1403*$Q$6,B1403=$N$7,I1403*$Q$7,B1403=$N$8,I1403*$Q$8,B1403=$N$9,I1403*$Q$9,B1403=$N$10,I1403*$Q$10)</f>
        <v>2820658.7089071833</v>
      </c>
      <c r="K1403" s="4">
        <f>SUM(H1403,J1403)</f>
        <v>2860292.0089071831</v>
      </c>
      <c r="M1403">
        <v>1733720</v>
      </c>
    </row>
    <row r="1404" spans="1:13" x14ac:dyDescent="0.2">
      <c r="A1404">
        <v>1733720</v>
      </c>
      <c r="B1404">
        <v>2020</v>
      </c>
      <c r="C1404" t="s">
        <v>5</v>
      </c>
      <c r="D1404" t="s">
        <v>6</v>
      </c>
      <c r="E1404" t="s">
        <v>7</v>
      </c>
      <c r="F1404" t="s">
        <v>851</v>
      </c>
      <c r="G1404" s="8" t="s">
        <v>850</v>
      </c>
      <c r="H1404" s="11">
        <v>42272.83</v>
      </c>
      <c r="I1404" cm="1">
        <f t="array" ref="I1404">_xlfn.IFS(B1404=$N$4,H1404/$O$4,B1404=$N$5,H1404/$O$5,B1404=$N$6,H1404/$O$6,B1404=$N$7,H1404/$O$7,B1404=$N$8,H1404/$O$8,B1404=$N$9,H1404/$O$9,B1404=$N$10,H1404/$O$10)</f>
        <v>6.8786971330415426E-4</v>
      </c>
      <c r="J1404" s="15" cm="1">
        <f t="array" ref="J1404">_xlfn.IFS(B1404=$N$4,I1404*$Q$4,B1404=$N$5,I1404*$Q$5,B1404=$N$6,I1404*$Q$6,B1404=$N$7,I1404*$Q$7,B1404=$N$8,I1404*$Q$8,B1404=$N$9,I1404*$Q$9,B1404=$N$10,I1404*$Q$10)</f>
        <v>3311027.6264371299</v>
      </c>
      <c r="K1404" s="4">
        <f>SUM(H1404,J1404)</f>
        <v>3353300.45643713</v>
      </c>
      <c r="M1404">
        <v>1733720</v>
      </c>
    </row>
    <row r="1405" spans="1:13" x14ac:dyDescent="0.2">
      <c r="A1405">
        <v>1733720</v>
      </c>
      <c r="B1405">
        <v>2021</v>
      </c>
      <c r="C1405" t="s">
        <v>5</v>
      </c>
      <c r="D1405" t="s">
        <v>6</v>
      </c>
      <c r="E1405" t="s">
        <v>7</v>
      </c>
      <c r="F1405" t="s">
        <v>851</v>
      </c>
      <c r="G1405" s="8" t="s">
        <v>850</v>
      </c>
      <c r="H1405" s="11">
        <v>42775.68</v>
      </c>
      <c r="I1405" cm="1">
        <f t="array" ref="I1405">_xlfn.IFS(B1405=$N$4,H1405/$O$4,B1405=$N$5,H1405/$O$5,B1405=$N$6,H1405/$O$6,B1405=$N$7,H1405/$O$7,B1405=$N$8,H1405/$O$8,B1405=$N$9,H1405/$O$9,B1405=$N$10,H1405/$O$10)</f>
        <v>6.9739385967512561E-4</v>
      </c>
      <c r="J1405" s="15" cm="1">
        <f t="array" ref="J1405">_xlfn.IFS(B1405=$N$4,I1405*$Q$4,B1405=$N$5,I1405*$Q$5,B1405=$N$6,I1405*$Q$6,B1405=$N$7,I1405*$Q$7,B1405=$N$8,I1405*$Q$8,B1405=$N$9,I1405*$Q$9,B1405=$N$10,I1405*$Q$10)</f>
        <v>3585056.5982234292</v>
      </c>
      <c r="K1405" s="4">
        <f>SUM(H1405,J1405)</f>
        <v>3627832.2782234293</v>
      </c>
      <c r="M1405">
        <v>1733720</v>
      </c>
    </row>
    <row r="1406" spans="1:13" x14ac:dyDescent="0.2">
      <c r="A1406">
        <v>1733720</v>
      </c>
      <c r="B1406">
        <v>2022</v>
      </c>
      <c r="C1406" t="s">
        <v>5</v>
      </c>
      <c r="D1406" t="s">
        <v>6</v>
      </c>
      <c r="E1406" t="s">
        <v>7</v>
      </c>
      <c r="F1406" t="s">
        <v>851</v>
      </c>
      <c r="G1406" t="s">
        <v>850</v>
      </c>
      <c r="H1406">
        <v>45100.23</v>
      </c>
      <c r="I1406" cm="1">
        <f t="array" ref="I1406">_xlfn.IFS(B1406=$N$4,H1406/$O$4,B1406=$N$5,H1406/$O$5,B1406=$N$6,H1406/$O$6,B1406=$N$7,H1406/$O$7,B1406=$N$8,H1406/$O$8,B1406=$N$9,H1406/$O$9,B1406=$N$10,H1406/$O$10)</f>
        <v>6.6682796891762966E-4</v>
      </c>
      <c r="J1406" s="15" cm="1">
        <f t="array" ref="J1406">_xlfn.IFS(B1406=$N$4,I1406*$Q$4,B1406=$N$5,I1406*$Q$5,B1406=$N$6,I1406*$Q$6,B1406=$N$7,I1406*$Q$7,B1406=$N$8,I1406*$Q$8,B1406=$N$9,I1406*$Q$9,B1406=$N$10,I1406*$Q$10)</f>
        <v>3912146.218686163</v>
      </c>
      <c r="K1406" s="4">
        <f>SUM(H1406,J1406)</f>
        <v>3957246.4486861629</v>
      </c>
      <c r="M1406">
        <v>1733720</v>
      </c>
    </row>
    <row r="1407" spans="1:13" x14ac:dyDescent="0.2">
      <c r="A1407">
        <v>1733690</v>
      </c>
      <c r="B1407">
        <v>2016</v>
      </c>
      <c r="C1407" t="s">
        <v>5</v>
      </c>
      <c r="D1407" t="s">
        <v>6</v>
      </c>
      <c r="E1407" t="s">
        <v>7</v>
      </c>
      <c r="F1407" t="s">
        <v>567</v>
      </c>
      <c r="G1407" s="9" t="s">
        <v>566</v>
      </c>
      <c r="H1407" s="10">
        <v>268598.23</v>
      </c>
      <c r="I1407" cm="1">
        <f t="array" ref="I1407">_xlfn.IFS(B1407=$N$4,H1407/$O$4,B1407=$N$5,H1407/$O$5,B1407=$N$6,H1407/$O$6,B1407=$N$7,H1407/$O$7,B1407=$N$8,H1407/$O$8,B1407=$N$9,H1407/$O$9,B1407=$N$10,H1407/$O$10)</f>
        <v>2.0623699153955099E-3</v>
      </c>
      <c r="J1407" s="15" cm="1">
        <f t="array" ref="J1407">_xlfn.IFS(B1407=$N$4,I1407*$Q$4,B1407=$N$5,I1407*$Q$5,B1407=$N$6,I1407*$Q$6,B1407=$N$7,I1407*$Q$7,B1407=$N$8,I1407*$Q$8,B1407=$N$9,I1407*$Q$9,B1407=$N$10,I1407*$Q$10)</f>
        <v>7718355.980180948</v>
      </c>
      <c r="K1407" s="4">
        <f>SUM(H1407,J1407)</f>
        <v>7986954.2101809476</v>
      </c>
      <c r="M1407">
        <v>1733690</v>
      </c>
    </row>
    <row r="1408" spans="1:13" x14ac:dyDescent="0.2">
      <c r="A1408">
        <v>1733690</v>
      </c>
      <c r="B1408">
        <v>2017</v>
      </c>
      <c r="C1408" t="s">
        <v>5</v>
      </c>
      <c r="D1408" t="s">
        <v>6</v>
      </c>
      <c r="E1408" t="s">
        <v>7</v>
      </c>
      <c r="F1408" t="s">
        <v>567</v>
      </c>
      <c r="G1408" s="8" t="s">
        <v>566</v>
      </c>
      <c r="H1408" s="11">
        <v>296763.48</v>
      </c>
      <c r="I1408" cm="1">
        <f t="array" ref="I1408">_xlfn.IFS(B1408=$N$4,H1408/$O$4,B1408=$N$5,H1408/$O$5,B1408=$N$6,H1408/$O$6,B1408=$N$7,H1408/$O$7,B1408=$N$8,H1408/$O$8,B1408=$N$9,H1408/$O$9,B1408=$N$10,H1408/$O$10)</f>
        <v>2.2212736723744245E-3</v>
      </c>
      <c r="J1408" s="15" cm="1">
        <f t="array" ref="J1408">_xlfn.IFS(B1408=$N$4,I1408*$Q$4,B1408=$N$5,I1408*$Q$5,B1408=$N$6,I1408*$Q$6,B1408=$N$7,I1408*$Q$7,B1408=$N$8,I1408*$Q$8,B1408=$N$9,I1408*$Q$9,B1408=$N$10,I1408*$Q$10)</f>
        <v>8854804.7330978252</v>
      </c>
      <c r="K1408" s="4">
        <f>SUM(H1408,J1408)</f>
        <v>9151568.2130978256</v>
      </c>
      <c r="M1408">
        <v>1733690</v>
      </c>
    </row>
    <row r="1409" spans="1:13" x14ac:dyDescent="0.2">
      <c r="A1409">
        <v>1733690</v>
      </c>
      <c r="B1409">
        <v>2018</v>
      </c>
      <c r="C1409" t="s">
        <v>5</v>
      </c>
      <c r="D1409" t="s">
        <v>6</v>
      </c>
      <c r="E1409" t="s">
        <v>7</v>
      </c>
      <c r="F1409" t="s">
        <v>567</v>
      </c>
      <c r="G1409" s="8" t="s">
        <v>566</v>
      </c>
      <c r="H1409" s="11">
        <v>71823.02</v>
      </c>
      <c r="I1409" cm="1">
        <f t="array" ref="I1409">_xlfn.IFS(B1409=$N$4,H1409/$O$4,B1409=$N$5,H1409/$O$5,B1409=$N$6,H1409/$O$6,B1409=$N$7,H1409/$O$7,B1409=$N$8,H1409/$O$8,B1409=$N$9,H1409/$O$9,B1409=$N$10,H1409/$O$10)</f>
        <v>1.2014718757905442E-3</v>
      </c>
      <c r="J1409" s="15" cm="1">
        <f t="array" ref="J1409">_xlfn.IFS(B1409=$N$4,I1409*$Q$4,B1409=$N$5,I1409*$Q$5,B1409=$N$6,I1409*$Q$6,B1409=$N$7,I1409*$Q$7,B1409=$N$8,I1409*$Q$8,B1409=$N$9,I1409*$Q$9,B1409=$N$10,I1409*$Q$10)</f>
        <v>4920177.945473684</v>
      </c>
      <c r="K1409" s="4">
        <f>SUM(H1409,J1409)</f>
        <v>4992000.9654736836</v>
      </c>
      <c r="M1409">
        <v>1733690</v>
      </c>
    </row>
    <row r="1410" spans="1:13" x14ac:dyDescent="0.2">
      <c r="A1410">
        <v>1733690</v>
      </c>
      <c r="B1410">
        <v>2019</v>
      </c>
      <c r="C1410" t="s">
        <v>5</v>
      </c>
      <c r="D1410" t="s">
        <v>6</v>
      </c>
      <c r="E1410" t="s">
        <v>7</v>
      </c>
      <c r="F1410" t="s">
        <v>567</v>
      </c>
      <c r="G1410" s="25" t="s">
        <v>566</v>
      </c>
      <c r="H1410" s="26">
        <v>76800.100000000006</v>
      </c>
      <c r="I1410" cm="1">
        <f t="array" ref="I1410">_xlfn.IFS(B1410=$N$4,H1410/$O$4,B1410=$N$5,H1410/$O$5,B1410=$N$6,H1410/$O$6,B1410=$N$7,H1410/$O$7,B1410=$N$8,H1410/$O$8,B1410=$N$9,H1410/$O$9,B1410=$N$10,H1410/$O$10)</f>
        <v>1.2238589297881327E-3</v>
      </c>
      <c r="J1410" s="15" cm="1">
        <f t="array" ref="J1410">_xlfn.IFS(B1410=$N$4,I1410*$Q$4,B1410=$N$5,I1410*$Q$5,B1410=$N$6,I1410*$Q$6,B1410=$N$7,I1410*$Q$7,B1410=$N$8,I1410*$Q$8,B1410=$N$9,I1410*$Q$9,B1410=$N$10,I1410*$Q$10)</f>
        <v>5465779.304522776</v>
      </c>
      <c r="K1410" s="4">
        <f>SUM(H1410,J1410)</f>
        <v>5542579.4045227757</v>
      </c>
      <c r="M1410">
        <v>1733690</v>
      </c>
    </row>
    <row r="1411" spans="1:13" x14ac:dyDescent="0.2">
      <c r="A1411">
        <v>1733690</v>
      </c>
      <c r="B1411">
        <v>2020</v>
      </c>
      <c r="C1411" t="s">
        <v>5</v>
      </c>
      <c r="D1411" t="s">
        <v>6</v>
      </c>
      <c r="E1411" t="s">
        <v>7</v>
      </c>
      <c r="F1411" t="s">
        <v>567</v>
      </c>
      <c r="G1411" s="8" t="s">
        <v>566</v>
      </c>
      <c r="H1411" s="11">
        <v>79129.440000000002</v>
      </c>
      <c r="I1411" cm="1">
        <f t="array" ref="I1411">_xlfn.IFS(B1411=$N$4,H1411/$O$4,B1411=$N$5,H1411/$O$5,B1411=$N$6,H1411/$O$6,B1411=$N$7,H1411/$O$7,B1411=$N$8,H1411/$O$8,B1411=$N$9,H1411/$O$9,B1411=$N$10,H1411/$O$10)</f>
        <v>1.2876058973747032E-3</v>
      </c>
      <c r="J1411" s="15" cm="1">
        <f t="array" ref="J1411">_xlfn.IFS(B1411=$N$4,I1411*$Q$4,B1411=$N$5,I1411*$Q$5,B1411=$N$6,I1411*$Q$6,B1411=$N$7,I1411*$Q$7,B1411=$N$8,I1411*$Q$8,B1411=$N$9,I1411*$Q$9,B1411=$N$10,I1411*$Q$10)</f>
        <v>6197828.7686085673</v>
      </c>
      <c r="K1411" s="4">
        <f>SUM(H1411,J1411)</f>
        <v>6276958.2086085677</v>
      </c>
      <c r="M1411">
        <v>1733690</v>
      </c>
    </row>
    <row r="1412" spans="1:13" x14ac:dyDescent="0.2">
      <c r="A1412">
        <v>1733690</v>
      </c>
      <c r="B1412">
        <v>2021</v>
      </c>
      <c r="C1412" t="s">
        <v>5</v>
      </c>
      <c r="D1412" t="s">
        <v>6</v>
      </c>
      <c r="E1412" t="s">
        <v>7</v>
      </c>
      <c r="F1412" t="s">
        <v>567</v>
      </c>
      <c r="G1412" s="8" t="s">
        <v>566</v>
      </c>
      <c r="H1412" s="11">
        <v>85127.78</v>
      </c>
      <c r="I1412" cm="1">
        <f t="array" ref="I1412">_xlfn.IFS(B1412=$N$4,H1412/$O$4,B1412=$N$5,H1412/$O$5,B1412=$N$6,H1412/$O$6,B1412=$N$7,H1412/$O$7,B1412=$N$8,H1412/$O$8,B1412=$N$9,H1412/$O$9,B1412=$N$10,H1412/$O$10)</f>
        <v>1.3878818772670584E-3</v>
      </c>
      <c r="J1412" s="15" cm="1">
        <f t="array" ref="J1412">_xlfn.IFS(B1412=$N$4,I1412*$Q$4,B1412=$N$5,I1412*$Q$5,B1412=$N$6,I1412*$Q$6,B1412=$N$7,I1412*$Q$7,B1412=$N$8,I1412*$Q$8,B1412=$N$9,I1412*$Q$9,B1412=$N$10,I1412*$Q$10)</f>
        <v>7134612.6906950977</v>
      </c>
      <c r="K1412" s="4">
        <f>SUM(H1412,J1412)</f>
        <v>7219740.4706950979</v>
      </c>
      <c r="M1412">
        <v>1733690</v>
      </c>
    </row>
    <row r="1413" spans="1:13" x14ac:dyDescent="0.2">
      <c r="A1413">
        <v>1733690</v>
      </c>
      <c r="B1413">
        <v>2022</v>
      </c>
      <c r="C1413" t="s">
        <v>5</v>
      </c>
      <c r="D1413" t="s">
        <v>6</v>
      </c>
      <c r="E1413" t="s">
        <v>7</v>
      </c>
      <c r="F1413" t="s">
        <v>567</v>
      </c>
      <c r="G1413" t="s">
        <v>566</v>
      </c>
      <c r="H1413">
        <v>96987.28</v>
      </c>
      <c r="I1413" cm="1">
        <f t="array" ref="I1413">_xlfn.IFS(B1413=$N$4,H1413/$O$4,B1413=$N$5,H1413/$O$5,B1413=$N$6,H1413/$O$6,B1413=$N$7,H1413/$O$7,B1413=$N$8,H1413/$O$8,B1413=$N$9,H1413/$O$9,B1413=$N$10,H1413/$O$10)</f>
        <v>1.434002241967401E-3</v>
      </c>
      <c r="J1413" s="15" cm="1">
        <f t="array" ref="J1413">_xlfn.IFS(B1413=$N$4,I1413*$Q$4,B1413=$N$5,I1413*$Q$5,B1413=$N$6,I1413*$Q$6,B1413=$N$7,I1413*$Q$7,B1413=$N$8,I1413*$Q$8,B1413=$N$9,I1413*$Q$9,B1413=$N$10,I1413*$Q$10)</f>
        <v>8413004.1179979797</v>
      </c>
      <c r="K1413" s="4">
        <f>SUM(H1413,J1413)</f>
        <v>8509991.3979979791</v>
      </c>
      <c r="M1413">
        <v>1733690</v>
      </c>
    </row>
    <row r="1414" spans="1:13" x14ac:dyDescent="0.2">
      <c r="A1414">
        <v>1733510</v>
      </c>
      <c r="B1414">
        <v>2016</v>
      </c>
      <c r="C1414" t="s">
        <v>5</v>
      </c>
      <c r="D1414" t="s">
        <v>6</v>
      </c>
      <c r="E1414" t="s">
        <v>7</v>
      </c>
      <c r="F1414" t="s">
        <v>2368</v>
      </c>
      <c r="G1414" s="9" t="s">
        <v>2367</v>
      </c>
      <c r="H1414" s="10">
        <v>34032.29</v>
      </c>
      <c r="I1414" cm="1">
        <f t="array" ref="I1414">_xlfn.IFS(B1414=$N$4,H1414/$O$4,B1414=$N$5,H1414/$O$5,B1414=$N$6,H1414/$O$6,B1414=$N$7,H1414/$O$7,B1414=$N$8,H1414/$O$8,B1414=$N$9,H1414/$O$9,B1414=$N$10,H1414/$O$10)</f>
        <v>2.6130913464327547E-4</v>
      </c>
      <c r="J1414" s="15" cm="1">
        <f t="array" ref="J1414">_xlfn.IFS(B1414=$N$4,I1414*$Q$4,B1414=$N$5,I1414*$Q$5,B1414=$N$6,I1414*$Q$6,B1414=$N$7,I1414*$Q$7,B1414=$N$8,I1414*$Q$8,B1414=$N$9,I1414*$Q$9,B1414=$N$10,I1414*$Q$10)</f>
        <v>977941.39984002244</v>
      </c>
      <c r="K1414" s="4">
        <f>SUM(H1414,J1414)</f>
        <v>1011973.6898400225</v>
      </c>
      <c r="M1414">
        <v>1733510</v>
      </c>
    </row>
    <row r="1415" spans="1:13" x14ac:dyDescent="0.2">
      <c r="A1415">
        <v>1733510</v>
      </c>
      <c r="B1415">
        <v>2017</v>
      </c>
      <c r="C1415" t="s">
        <v>5</v>
      </c>
      <c r="D1415" t="s">
        <v>6</v>
      </c>
      <c r="E1415" t="s">
        <v>7</v>
      </c>
      <c r="F1415" t="s">
        <v>2368</v>
      </c>
      <c r="G1415" s="8" t="s">
        <v>2367</v>
      </c>
      <c r="H1415" s="11">
        <v>27383.99</v>
      </c>
      <c r="I1415" cm="1">
        <f t="array" ref="I1415">_xlfn.IFS(B1415=$N$4,H1415/$O$4,B1415=$N$5,H1415/$O$5,B1415=$N$6,H1415/$O$6,B1415=$N$7,H1415/$O$7,B1415=$N$8,H1415/$O$8,B1415=$N$9,H1415/$O$9,B1415=$N$10,H1415/$O$10)</f>
        <v>2.0496907514214527E-4</v>
      </c>
      <c r="J1415" s="15" cm="1">
        <f t="array" ref="J1415">_xlfn.IFS(B1415=$N$4,I1415*$Q$4,B1415=$N$5,I1415*$Q$5,B1415=$N$6,I1415*$Q$6,B1415=$N$7,I1415*$Q$7,B1415=$N$8,I1415*$Q$8,B1415=$N$9,I1415*$Q$9,B1415=$N$10,I1415*$Q$10)</f>
        <v>817081.28056425112</v>
      </c>
      <c r="K1415" s="4">
        <f>SUM(H1415,J1415)</f>
        <v>844465.27056425111</v>
      </c>
      <c r="M1415">
        <v>1733510</v>
      </c>
    </row>
    <row r="1416" spans="1:13" x14ac:dyDescent="0.2">
      <c r="A1416">
        <v>1733510</v>
      </c>
      <c r="B1416">
        <v>2018</v>
      </c>
      <c r="C1416" t="s">
        <v>5</v>
      </c>
      <c r="D1416" t="s">
        <v>6</v>
      </c>
      <c r="E1416" t="s">
        <v>7</v>
      </c>
      <c r="F1416" t="s">
        <v>2368</v>
      </c>
      <c r="G1416" s="8" t="s">
        <v>2367</v>
      </c>
      <c r="H1416" s="11">
        <v>27137.040000000001</v>
      </c>
      <c r="I1416" cm="1">
        <f t="array" ref="I1416">_xlfn.IFS(B1416=$N$4,H1416/$O$4,B1416=$N$5,H1416/$O$5,B1416=$N$6,H1416/$O$6,B1416=$N$7,H1416/$O$7,B1416=$N$8,H1416/$O$8,B1416=$N$9,H1416/$O$9,B1416=$N$10,H1416/$O$10)</f>
        <v>4.5395460051948566E-4</v>
      </c>
      <c r="J1416" s="15" cm="1">
        <f t="array" ref="J1416">_xlfn.IFS(B1416=$N$4,I1416*$Q$4,B1416=$N$5,I1416*$Q$5,B1416=$N$6,I1416*$Q$6,B1416=$N$7,I1416*$Q$7,B1416=$N$8,I1416*$Q$8,B1416=$N$9,I1416*$Q$9,B1416=$N$10,I1416*$Q$10)</f>
        <v>1859000.9959681057</v>
      </c>
      <c r="K1416" s="4">
        <f>SUM(H1416,J1416)</f>
        <v>1886138.0359681058</v>
      </c>
      <c r="M1416">
        <v>1733510</v>
      </c>
    </row>
    <row r="1417" spans="1:13" x14ac:dyDescent="0.2">
      <c r="A1417">
        <v>1733510</v>
      </c>
      <c r="B1417">
        <v>2019</v>
      </c>
      <c r="C1417" t="s">
        <v>5</v>
      </c>
      <c r="D1417" t="s">
        <v>6</v>
      </c>
      <c r="E1417" t="s">
        <v>7</v>
      </c>
      <c r="F1417" t="s">
        <v>2368</v>
      </c>
      <c r="G1417" s="25" t="s">
        <v>2367</v>
      </c>
      <c r="H1417" s="26">
        <v>27902.3</v>
      </c>
      <c r="I1417" cm="1">
        <f t="array" ref="I1417">_xlfn.IFS(B1417=$N$4,H1417/$O$4,B1417=$N$5,H1417/$O$5,B1417=$N$6,H1417/$O$6,B1417=$N$7,H1417/$O$7,B1417=$N$8,H1417/$O$8,B1417=$N$9,H1417/$O$9,B1417=$N$10,H1417/$O$10)</f>
        <v>4.4464107490260318E-4</v>
      </c>
      <c r="J1417" s="15" cm="1">
        <f t="array" ref="J1417">_xlfn.IFS(B1417=$N$4,I1417*$Q$4,B1417=$N$5,I1417*$Q$5,B1417=$N$6,I1417*$Q$6,B1417=$N$7,I1417*$Q$7,B1417=$N$8,I1417*$Q$8,B1417=$N$9,I1417*$Q$9,B1417=$N$10,I1417*$Q$10)</f>
        <v>1985776.2410281477</v>
      </c>
      <c r="K1417" s="4">
        <f>SUM(H1417,J1417)</f>
        <v>2013678.5410281478</v>
      </c>
      <c r="M1417">
        <v>1733510</v>
      </c>
    </row>
    <row r="1418" spans="1:13" x14ac:dyDescent="0.2">
      <c r="A1418">
        <v>1733510</v>
      </c>
      <c r="B1418">
        <v>2020</v>
      </c>
      <c r="C1418" t="s">
        <v>5</v>
      </c>
      <c r="D1418" t="s">
        <v>6</v>
      </c>
      <c r="E1418" t="s">
        <v>7</v>
      </c>
      <c r="F1418" t="s">
        <v>2368</v>
      </c>
      <c r="G1418" s="8" t="s">
        <v>2367</v>
      </c>
      <c r="H1418" s="11">
        <v>27889.95</v>
      </c>
      <c r="I1418" cm="1">
        <f t="array" ref="I1418">_xlfn.IFS(B1418=$N$4,H1418/$O$4,B1418=$N$5,H1418/$O$5,B1418=$N$6,H1418/$O$6,B1418=$N$7,H1418/$O$7,B1418=$N$8,H1418/$O$8,B1418=$N$9,H1418/$O$9,B1418=$N$10,H1418/$O$10)</f>
        <v>4.5382937244956625E-4</v>
      </c>
      <c r="J1418" s="15" cm="1">
        <f t="array" ref="J1418">_xlfn.IFS(B1418=$N$4,I1418*$Q$4,B1418=$N$5,I1418*$Q$5,B1418=$N$6,I1418*$Q$6,B1418=$N$7,I1418*$Q$7,B1418=$N$8,I1418*$Q$8,B1418=$N$9,I1418*$Q$9,B1418=$N$10,I1418*$Q$10)</f>
        <v>2184485.7547968808</v>
      </c>
      <c r="K1418" s="4">
        <f>SUM(H1418,J1418)</f>
        <v>2212375.7047968809</v>
      </c>
      <c r="M1418">
        <v>1733510</v>
      </c>
    </row>
    <row r="1419" spans="1:13" x14ac:dyDescent="0.2">
      <c r="A1419">
        <v>1733510</v>
      </c>
      <c r="B1419">
        <v>2021</v>
      </c>
      <c r="C1419" t="s">
        <v>5</v>
      </c>
      <c r="D1419" t="s">
        <v>6</v>
      </c>
      <c r="E1419" t="s">
        <v>7</v>
      </c>
      <c r="F1419" t="s">
        <v>2368</v>
      </c>
      <c r="G1419" s="8" t="s">
        <v>2367</v>
      </c>
      <c r="H1419" s="11">
        <v>27851.24</v>
      </c>
      <c r="I1419" cm="1">
        <f t="array" ref="I1419">_xlfn.IFS(B1419=$N$4,H1419/$O$4,B1419=$N$5,H1419/$O$5,B1419=$N$6,H1419/$O$6,B1419=$N$7,H1419/$O$7,B1419=$N$8,H1419/$O$8,B1419=$N$9,H1419/$O$9,B1419=$N$10,H1419/$O$10)</f>
        <v>4.5407305647363755E-4</v>
      </c>
      <c r="J1419" s="15" cm="1">
        <f t="array" ref="J1419">_xlfn.IFS(B1419=$N$4,I1419*$Q$4,B1419=$N$5,I1419*$Q$5,B1419=$N$6,I1419*$Q$6,B1419=$N$7,I1419*$Q$7,B1419=$N$8,I1419*$Q$8,B1419=$N$9,I1419*$Q$9,B1419=$N$10,I1419*$Q$10)</f>
        <v>2334229.9112650999</v>
      </c>
      <c r="K1419" s="4">
        <f>SUM(H1419,J1419)</f>
        <v>2362081.1512651001</v>
      </c>
      <c r="M1419">
        <v>1733510</v>
      </c>
    </row>
    <row r="1420" spans="1:13" x14ac:dyDescent="0.2">
      <c r="A1420">
        <v>1733510</v>
      </c>
      <c r="B1420">
        <v>2022</v>
      </c>
      <c r="C1420" t="s">
        <v>5</v>
      </c>
      <c r="D1420" t="s">
        <v>6</v>
      </c>
      <c r="E1420" t="s">
        <v>7</v>
      </c>
      <c r="F1420" t="s">
        <v>2368</v>
      </c>
      <c r="G1420" t="s">
        <v>2367</v>
      </c>
      <c r="H1420">
        <v>30216.36</v>
      </c>
      <c r="I1420" cm="1">
        <f t="array" ref="I1420">_xlfn.IFS(B1420=$N$4,H1420/$O$4,B1420=$N$5,H1420/$O$5,B1420=$N$6,H1420/$O$6,B1420=$N$7,H1420/$O$7,B1420=$N$8,H1420/$O$8,B1420=$N$9,H1420/$O$9,B1420=$N$10,H1420/$O$10)</f>
        <v>4.4676299803535159E-4</v>
      </c>
      <c r="J1420" s="15" cm="1">
        <f t="array" ref="J1420">_xlfn.IFS(B1420=$N$4,I1420*$Q$4,B1420=$N$5,I1420*$Q$5,B1420=$N$6,I1420*$Q$6,B1420=$N$7,I1420*$Q$7,B1420=$N$8,I1420*$Q$8,B1420=$N$9,I1420*$Q$9,B1420=$N$10,I1420*$Q$10)</f>
        <v>2621069.0836046692</v>
      </c>
      <c r="K1420" s="4">
        <f>SUM(H1420,J1420)</f>
        <v>2651285.4436046691</v>
      </c>
      <c r="M1420">
        <v>1733510</v>
      </c>
    </row>
    <row r="1421" spans="1:13" x14ac:dyDescent="0.2">
      <c r="A1421">
        <v>1733450</v>
      </c>
      <c r="B1421">
        <v>2016</v>
      </c>
      <c r="C1421" t="s">
        <v>5</v>
      </c>
      <c r="D1421" t="s">
        <v>6</v>
      </c>
      <c r="E1421" t="s">
        <v>7</v>
      </c>
      <c r="F1421" t="s">
        <v>3321</v>
      </c>
      <c r="G1421" s="9" t="s">
        <v>3320</v>
      </c>
      <c r="H1421" s="10">
        <v>55021.9</v>
      </c>
      <c r="I1421" cm="1">
        <f t="array" ref="I1421">_xlfn.IFS(B1421=$N$4,H1421/$O$4,B1421=$N$5,H1421/$O$5,B1421=$N$6,H1421/$O$6,B1421=$N$7,H1421/$O$7,B1421=$N$8,H1421/$O$8,B1421=$N$9,H1421/$O$9,B1421=$N$10,H1421/$O$10)</f>
        <v>4.2247304179145271E-4</v>
      </c>
      <c r="J1421" s="15" cm="1">
        <f t="array" ref="J1421">_xlfn.IFS(B1421=$N$4,I1421*$Q$4,B1421=$N$5,I1421*$Q$5,B1421=$N$6,I1421*$Q$6,B1421=$N$7,I1421*$Q$7,B1421=$N$8,I1421*$Q$8,B1421=$N$9,I1421*$Q$9,B1421=$N$10,I1421*$Q$10)</f>
        <v>1581092.3657461114</v>
      </c>
      <c r="K1421" s="4">
        <f>SUM(H1421,J1421)</f>
        <v>1636114.2657461113</v>
      </c>
      <c r="M1421">
        <v>1733450</v>
      </c>
    </row>
    <row r="1422" spans="1:13" x14ac:dyDescent="0.2">
      <c r="A1422">
        <v>1733450</v>
      </c>
      <c r="B1422">
        <v>2017</v>
      </c>
      <c r="C1422" t="s">
        <v>5</v>
      </c>
      <c r="D1422" t="s">
        <v>6</v>
      </c>
      <c r="E1422" t="s">
        <v>7</v>
      </c>
      <c r="F1422" t="s">
        <v>3321</v>
      </c>
      <c r="G1422" s="8" t="s">
        <v>3320</v>
      </c>
      <c r="H1422" s="11">
        <v>64075.19</v>
      </c>
      <c r="I1422" cm="1">
        <f t="array" ref="I1422">_xlfn.IFS(B1422=$N$4,H1422/$O$4,B1422=$N$5,H1422/$O$5,B1422=$N$6,H1422/$O$6,B1422=$N$7,H1422/$O$7,B1422=$N$8,H1422/$O$8,B1422=$N$9,H1422/$O$9,B1422=$N$10,H1422/$O$10)</f>
        <v>4.7960258654261979E-4</v>
      </c>
      <c r="J1422" s="15" cm="1">
        <f t="array" ref="J1422">_xlfn.IFS(B1422=$N$4,I1422*$Q$4,B1422=$N$5,I1422*$Q$5,B1422=$N$6,I1422*$Q$6,B1422=$N$7,I1422*$Q$7,B1422=$N$8,I1422*$Q$8,B1422=$N$9,I1422*$Q$9,B1422=$N$10,I1422*$Q$10)</f>
        <v>1911870.3409400054</v>
      </c>
      <c r="K1422" s="4">
        <f>SUM(H1422,J1422)</f>
        <v>1975945.5309400053</v>
      </c>
      <c r="M1422">
        <v>1733450</v>
      </c>
    </row>
    <row r="1423" spans="1:13" x14ac:dyDescent="0.2">
      <c r="A1423">
        <v>1733450</v>
      </c>
      <c r="B1423">
        <v>2018</v>
      </c>
      <c r="C1423" t="s">
        <v>5</v>
      </c>
      <c r="D1423" t="s">
        <v>6</v>
      </c>
      <c r="E1423" t="s">
        <v>7</v>
      </c>
      <c r="F1423" t="s">
        <v>3321</v>
      </c>
      <c r="G1423" s="8" t="s">
        <v>3320</v>
      </c>
      <c r="H1423" s="11">
        <v>28954.21</v>
      </c>
      <c r="I1423" cm="1">
        <f t="array" ref="I1423">_xlfn.IFS(B1423=$N$4,H1423/$O$4,B1423=$N$5,H1423/$O$5,B1423=$N$6,H1423/$O$6,B1423=$N$7,H1423/$O$7,B1423=$N$8,H1423/$O$8,B1423=$N$9,H1423/$O$9,B1423=$N$10,H1423/$O$10)</f>
        <v>4.8435263514028413E-4</v>
      </c>
      <c r="J1423" s="15" cm="1">
        <f t="array" ref="J1423">_xlfn.IFS(B1423=$N$4,I1423*$Q$4,B1423=$N$5,I1423*$Q$5,B1423=$N$6,I1423*$Q$6,B1423=$N$7,I1423*$Q$7,B1423=$N$8,I1423*$Q$8,B1423=$N$9,I1423*$Q$9,B1423=$N$10,I1423*$Q$10)</f>
        <v>1983484.7583770994</v>
      </c>
      <c r="K1423" s="4">
        <f>SUM(H1423,J1423)</f>
        <v>2012438.9683770994</v>
      </c>
      <c r="M1423">
        <v>1733450</v>
      </c>
    </row>
    <row r="1424" spans="1:13" x14ac:dyDescent="0.2">
      <c r="A1424">
        <v>1733450</v>
      </c>
      <c r="B1424">
        <v>2019</v>
      </c>
      <c r="C1424" t="s">
        <v>5</v>
      </c>
      <c r="D1424" t="s">
        <v>6</v>
      </c>
      <c r="E1424" t="s">
        <v>7</v>
      </c>
      <c r="F1424" t="s">
        <v>3321</v>
      </c>
      <c r="G1424" s="25" t="s">
        <v>3320</v>
      </c>
      <c r="H1424" s="26">
        <v>29789.17</v>
      </c>
      <c r="I1424" cm="1">
        <f t="array" ref="I1424">_xlfn.IFS(B1424=$N$4,H1424/$O$4,B1424=$N$5,H1424/$O$5,B1424=$N$6,H1424/$O$6,B1424=$N$7,H1424/$O$7,B1424=$N$8,H1424/$O$8,B1424=$N$9,H1424/$O$9,B1424=$N$10,H1424/$O$10)</f>
        <v>4.7470956047552994E-4</v>
      </c>
      <c r="J1424" s="15" cm="1">
        <f t="array" ref="J1424">_xlfn.IFS(B1424=$N$4,I1424*$Q$4,B1424=$N$5,I1424*$Q$5,B1424=$N$6,I1424*$Q$6,B1424=$N$7,I1424*$Q$7,B1424=$N$8,I1424*$Q$8,B1424=$N$9,I1424*$Q$9,B1424=$N$10,I1424*$Q$10)</f>
        <v>2120062.7197739421</v>
      </c>
      <c r="K1424" s="4">
        <f>SUM(H1424,J1424)</f>
        <v>2149851.8897739421</v>
      </c>
      <c r="M1424">
        <v>1733450</v>
      </c>
    </row>
    <row r="1425" spans="1:13" x14ac:dyDescent="0.2">
      <c r="A1425">
        <v>1733450</v>
      </c>
      <c r="B1425">
        <v>2020</v>
      </c>
      <c r="C1425" t="s">
        <v>5</v>
      </c>
      <c r="D1425" t="s">
        <v>6</v>
      </c>
      <c r="E1425" t="s">
        <v>7</v>
      </c>
      <c r="F1425" t="s">
        <v>3321</v>
      </c>
      <c r="G1425" s="8" t="s">
        <v>3320</v>
      </c>
      <c r="H1425" s="11">
        <v>21576.06</v>
      </c>
      <c r="I1425" cm="1">
        <f t="array" ref="I1425">_xlfn.IFS(B1425=$N$4,H1425/$O$4,B1425=$N$5,H1425/$O$5,B1425=$N$6,H1425/$O$6,B1425=$N$7,H1425/$O$7,B1425=$N$8,H1425/$O$8,B1425=$N$9,H1425/$O$9,B1425=$N$10,H1425/$O$10)</f>
        <v>3.510888248180505E-4</v>
      </c>
      <c r="J1425" s="15" cm="1">
        <f t="array" ref="J1425">_xlfn.IFS(B1425=$N$4,I1425*$Q$4,B1425=$N$5,I1425*$Q$5,B1425=$N$6,I1425*$Q$6,B1425=$N$7,I1425*$Q$7,B1425=$N$8,I1425*$Q$8,B1425=$N$9,I1425*$Q$9,B1425=$N$10,I1425*$Q$10)</f>
        <v>1689949.0932985821</v>
      </c>
      <c r="K1425" s="4">
        <f>SUM(H1425,J1425)</f>
        <v>1711525.1532985822</v>
      </c>
      <c r="M1425">
        <v>1733450</v>
      </c>
    </row>
    <row r="1426" spans="1:13" x14ac:dyDescent="0.2">
      <c r="A1426">
        <v>1733450</v>
      </c>
      <c r="B1426">
        <v>2021</v>
      </c>
      <c r="C1426" t="s">
        <v>5</v>
      </c>
      <c r="D1426" t="s">
        <v>6</v>
      </c>
      <c r="E1426" t="s">
        <v>7</v>
      </c>
      <c r="F1426" t="s">
        <v>3321</v>
      </c>
      <c r="G1426" s="8" t="s">
        <v>3320</v>
      </c>
      <c r="H1426" s="11">
        <v>40041.160000000003</v>
      </c>
      <c r="I1426" cm="1">
        <f t="array" ref="I1426">_xlfn.IFS(B1426=$N$4,H1426/$O$4,B1426=$N$5,H1426/$O$5,B1426=$N$6,H1426/$O$6,B1426=$N$7,H1426/$O$7,B1426=$N$8,H1426/$O$8,B1426=$N$9,H1426/$O$9,B1426=$N$10,H1426/$O$10)</f>
        <v>6.5281157700518744E-4</v>
      </c>
      <c r="J1426" s="15" cm="1">
        <f t="array" ref="J1426">_xlfn.IFS(B1426=$N$4,I1426*$Q$4,B1426=$N$5,I1426*$Q$5,B1426=$N$6,I1426*$Q$6,B1426=$N$7,I1426*$Q$7,B1426=$N$8,I1426*$Q$8,B1426=$N$9,I1426*$Q$9,B1426=$N$10,I1426*$Q$10)</f>
        <v>3355874.7601094842</v>
      </c>
      <c r="K1426" s="4">
        <f>SUM(H1426,J1426)</f>
        <v>3395915.9201094843</v>
      </c>
      <c r="M1426">
        <v>1733450</v>
      </c>
    </row>
    <row r="1427" spans="1:13" x14ac:dyDescent="0.2">
      <c r="A1427">
        <v>1733450</v>
      </c>
      <c r="B1427">
        <v>2022</v>
      </c>
      <c r="C1427" t="s">
        <v>5</v>
      </c>
      <c r="D1427" t="s">
        <v>6</v>
      </c>
      <c r="E1427" t="s">
        <v>7</v>
      </c>
      <c r="F1427" t="s">
        <v>3321</v>
      </c>
      <c r="G1427" t="s">
        <v>3320</v>
      </c>
      <c r="H1427">
        <v>31612.73</v>
      </c>
      <c r="I1427" cm="1">
        <f t="array" ref="I1427">_xlfn.IFS(B1427=$N$4,H1427/$O$4,B1427=$N$5,H1427/$O$5,B1427=$N$6,H1427/$O$6,B1427=$N$7,H1427/$O$7,B1427=$N$8,H1427/$O$8,B1427=$N$9,H1427/$O$9,B1427=$N$10,H1427/$O$10)</f>
        <v>4.6740898079325574E-4</v>
      </c>
      <c r="J1427" s="15" cm="1">
        <f t="array" ref="J1427">_xlfn.IFS(B1427=$N$4,I1427*$Q$4,B1427=$N$5,I1427*$Q$5,B1427=$N$6,I1427*$Q$6,B1427=$N$7,I1427*$Q$7,B1427=$N$8,I1427*$Q$8,B1427=$N$9,I1427*$Q$9,B1427=$N$10,I1427*$Q$10)</f>
        <v>2742194.9318627999</v>
      </c>
      <c r="K1427" s="4">
        <f>SUM(H1427,J1427)</f>
        <v>2773807.6618627999</v>
      </c>
      <c r="M1427">
        <v>1733450</v>
      </c>
    </row>
    <row r="1428" spans="1:13" x14ac:dyDescent="0.2">
      <c r="A1428">
        <v>1733420</v>
      </c>
      <c r="B1428">
        <v>2016</v>
      </c>
      <c r="C1428" t="s">
        <v>5</v>
      </c>
      <c r="D1428" t="s">
        <v>6</v>
      </c>
      <c r="E1428" t="s">
        <v>7</v>
      </c>
      <c r="F1428" t="s">
        <v>827</v>
      </c>
      <c r="G1428" s="9" t="s">
        <v>826</v>
      </c>
      <c r="H1428" s="10">
        <v>271310</v>
      </c>
      <c r="I1428" cm="1">
        <f t="array" ref="I1428">_xlfn.IFS(B1428=$N$4,H1428/$O$4,B1428=$N$5,H1428/$O$5,B1428=$N$6,H1428/$O$6,B1428=$N$7,H1428/$O$7,B1428=$N$8,H1428/$O$8,B1428=$N$9,H1428/$O$9,B1428=$N$10,H1428/$O$10)</f>
        <v>2.0831916194904033E-3</v>
      </c>
      <c r="J1428" s="15" cm="1">
        <f t="array" ref="J1428">_xlfn.IFS(B1428=$N$4,I1428*$Q$4,B1428=$N$5,I1428*$Q$5,B1428=$N$6,I1428*$Q$6,B1428=$N$7,I1428*$Q$7,B1428=$N$8,I1428*$Q$8,B1428=$N$9,I1428*$Q$9,B1428=$N$10,I1428*$Q$10)</f>
        <v>7796280.5673845764</v>
      </c>
      <c r="K1428" s="4">
        <f>SUM(H1428,J1428)</f>
        <v>8067590.5673845764</v>
      </c>
      <c r="M1428">
        <v>1733420</v>
      </c>
    </row>
    <row r="1429" spans="1:13" x14ac:dyDescent="0.2">
      <c r="A1429">
        <v>1733420</v>
      </c>
      <c r="B1429">
        <v>2017</v>
      </c>
      <c r="C1429" t="s">
        <v>5</v>
      </c>
      <c r="D1429" t="s">
        <v>6</v>
      </c>
      <c r="E1429" t="s">
        <v>7</v>
      </c>
      <c r="F1429" t="s">
        <v>827</v>
      </c>
      <c r="G1429" s="8" t="s">
        <v>826</v>
      </c>
      <c r="H1429" s="11">
        <v>234871.41</v>
      </c>
      <c r="I1429" cm="1">
        <f t="array" ref="I1429">_xlfn.IFS(B1429=$N$4,H1429/$O$4,B1429=$N$5,H1429/$O$5,B1429=$N$6,H1429/$O$6,B1429=$N$7,H1429/$O$7,B1429=$N$8,H1429/$O$8,B1429=$N$9,H1429/$O$9,B1429=$N$10,H1429/$O$10)</f>
        <v>1.7580117318561543E-3</v>
      </c>
      <c r="J1429" s="15" cm="1">
        <f t="array" ref="J1429">_xlfn.IFS(B1429=$N$4,I1429*$Q$4,B1429=$N$5,I1429*$Q$5,B1429=$N$6,I1429*$Q$6,B1429=$N$7,I1429*$Q$7,B1429=$N$8,I1429*$Q$8,B1429=$N$9,I1429*$Q$9,B1429=$N$10,I1429*$Q$10)</f>
        <v>7008074.150287495</v>
      </c>
      <c r="K1429" s="4">
        <f>SUM(H1429,J1429)</f>
        <v>7242945.5602874951</v>
      </c>
      <c r="M1429">
        <v>1733420</v>
      </c>
    </row>
    <row r="1430" spans="1:13" x14ac:dyDescent="0.2">
      <c r="A1430">
        <v>1733420</v>
      </c>
      <c r="B1430">
        <v>2018</v>
      </c>
      <c r="C1430" t="s">
        <v>5</v>
      </c>
      <c r="D1430" t="s">
        <v>6</v>
      </c>
      <c r="E1430" t="s">
        <v>7</v>
      </c>
      <c r="F1430" t="s">
        <v>827</v>
      </c>
      <c r="G1430" s="8" t="s">
        <v>826</v>
      </c>
      <c r="H1430" s="11">
        <v>143022.68</v>
      </c>
      <c r="I1430" cm="1">
        <f t="array" ref="I1430">_xlfn.IFS(B1430=$N$4,H1430/$O$4,B1430=$N$5,H1430/$O$5,B1430=$N$6,H1430/$O$6,B1430=$N$7,H1430/$O$7,B1430=$N$8,H1430/$O$8,B1430=$N$9,H1430/$O$9,B1430=$N$10,H1430/$O$10)</f>
        <v>2.392516043187696E-3</v>
      </c>
      <c r="J1430" s="15" cm="1">
        <f t="array" ref="J1430">_xlfn.IFS(B1430=$N$4,I1430*$Q$4,B1430=$N$5,I1430*$Q$5,B1430=$N$6,I1430*$Q$6,B1430=$N$7,I1430*$Q$7,B1430=$N$8,I1430*$Q$8,B1430=$N$9,I1430*$Q$9,B1430=$N$10,I1430*$Q$10)</f>
        <v>9797653.1178797577</v>
      </c>
      <c r="K1430" s="4">
        <f>SUM(H1430,J1430)</f>
        <v>9940675.7978797574</v>
      </c>
      <c r="M1430">
        <v>1733420</v>
      </c>
    </row>
    <row r="1431" spans="1:13" x14ac:dyDescent="0.2">
      <c r="A1431">
        <v>1733420</v>
      </c>
      <c r="B1431">
        <v>2019</v>
      </c>
      <c r="C1431" t="s">
        <v>5</v>
      </c>
      <c r="D1431" t="s">
        <v>6</v>
      </c>
      <c r="E1431" t="s">
        <v>7</v>
      </c>
      <c r="F1431" t="s">
        <v>827</v>
      </c>
      <c r="G1431" s="25" t="s">
        <v>826</v>
      </c>
      <c r="H1431" s="26">
        <v>149730.85</v>
      </c>
      <c r="I1431" cm="1">
        <f t="array" ref="I1431">_xlfn.IFS(B1431=$N$4,H1431/$O$4,B1431=$N$5,H1431/$O$5,B1431=$N$6,H1431/$O$6,B1431=$N$7,H1431/$O$7,B1431=$N$8,H1431/$O$8,B1431=$N$9,H1431/$O$9,B1431=$N$10,H1431/$O$10)</f>
        <v>2.3860572816606679E-3</v>
      </c>
      <c r="J1431" s="15" cm="1">
        <f t="array" ref="J1431">_xlfn.IFS(B1431=$N$4,I1431*$Q$4,B1431=$N$5,I1431*$Q$5,B1431=$N$6,I1431*$Q$6,B1431=$N$7,I1431*$Q$7,B1431=$N$8,I1431*$Q$8,B1431=$N$9,I1431*$Q$9,B1431=$N$10,I1431*$Q$10)</f>
        <v>10656181.192193815</v>
      </c>
      <c r="K1431" s="4">
        <f>SUM(H1431,J1431)</f>
        <v>10805912.042193815</v>
      </c>
      <c r="M1431">
        <v>1733420</v>
      </c>
    </row>
    <row r="1432" spans="1:13" x14ac:dyDescent="0.2">
      <c r="A1432">
        <v>1733420</v>
      </c>
      <c r="B1432">
        <v>2020</v>
      </c>
      <c r="C1432" t="s">
        <v>5</v>
      </c>
      <c r="D1432" t="s">
        <v>6</v>
      </c>
      <c r="E1432" t="s">
        <v>7</v>
      </c>
      <c r="F1432" t="s">
        <v>827</v>
      </c>
      <c r="G1432" s="8" t="s">
        <v>826</v>
      </c>
      <c r="H1432" s="11">
        <v>154101.12</v>
      </c>
      <c r="I1432" cm="1">
        <f t="array" ref="I1432">_xlfn.IFS(B1432=$N$4,H1432/$O$4,B1432=$N$5,H1432/$O$5,B1432=$N$6,H1432/$O$6,B1432=$N$7,H1432/$O$7,B1432=$N$8,H1432/$O$8,B1432=$N$9,H1432/$O$9,B1432=$N$10,H1432/$O$10)</f>
        <v>2.5075561119103939E-3</v>
      </c>
      <c r="J1432" s="15" cm="1">
        <f t="array" ref="J1432">_xlfn.IFS(B1432=$N$4,I1432*$Q$4,B1432=$N$5,I1432*$Q$5,B1432=$N$6,I1432*$Q$6,B1432=$N$7,I1432*$Q$7,B1432=$N$8,I1432*$Q$8,B1432=$N$9,I1432*$Q$9,B1432=$N$10,I1432*$Q$10)</f>
        <v>12070000.177061798</v>
      </c>
      <c r="K1432" s="4">
        <f>SUM(H1432,J1432)</f>
        <v>12224101.297061797</v>
      </c>
      <c r="M1432">
        <v>1733420</v>
      </c>
    </row>
    <row r="1433" spans="1:13" x14ac:dyDescent="0.2">
      <c r="A1433">
        <v>1733420</v>
      </c>
      <c r="B1433">
        <v>2021</v>
      </c>
      <c r="C1433" t="s">
        <v>5</v>
      </c>
      <c r="D1433" t="s">
        <v>6</v>
      </c>
      <c r="E1433" t="s">
        <v>7</v>
      </c>
      <c r="F1433" t="s">
        <v>827</v>
      </c>
      <c r="G1433" s="8" t="s">
        <v>826</v>
      </c>
      <c r="H1433" s="11">
        <v>150827.59</v>
      </c>
      <c r="I1433" cm="1">
        <f t="array" ref="I1433">_xlfn.IFS(B1433=$N$4,H1433/$O$4,B1433=$N$5,H1433/$O$5,B1433=$N$6,H1433/$O$6,B1433=$N$7,H1433/$O$7,B1433=$N$8,H1433/$O$8,B1433=$N$9,H1433/$O$9,B1433=$N$10,H1433/$O$10)</f>
        <v>2.4590195909357229E-3</v>
      </c>
      <c r="J1433" s="15" cm="1">
        <f t="array" ref="J1433">_xlfn.IFS(B1433=$N$4,I1433*$Q$4,B1433=$N$5,I1433*$Q$5,B1433=$N$6,I1433*$Q$6,B1433=$N$7,I1433*$Q$7,B1433=$N$8,I1433*$Q$8,B1433=$N$9,I1433*$Q$9,B1433=$N$10,I1433*$Q$10)</f>
        <v>12640955.017515516</v>
      </c>
      <c r="K1433" s="4">
        <f>SUM(H1433,J1433)</f>
        <v>12791782.607515516</v>
      </c>
      <c r="M1433">
        <v>1733420</v>
      </c>
    </row>
    <row r="1434" spans="1:13" x14ac:dyDescent="0.2">
      <c r="A1434">
        <v>1733420</v>
      </c>
      <c r="B1434">
        <v>2022</v>
      </c>
      <c r="C1434" t="s">
        <v>5</v>
      </c>
      <c r="D1434" t="s">
        <v>6</v>
      </c>
      <c r="E1434" t="s">
        <v>7</v>
      </c>
      <c r="F1434" t="s">
        <v>827</v>
      </c>
      <c r="G1434" t="s">
        <v>826</v>
      </c>
      <c r="H1434">
        <v>162898.34</v>
      </c>
      <c r="I1434" cm="1">
        <f t="array" ref="I1434">_xlfn.IFS(B1434=$N$4,H1434/$O$4,B1434=$N$5,H1434/$O$5,B1434=$N$6,H1434/$O$6,B1434=$N$7,H1434/$O$7,B1434=$N$8,H1434/$O$8,B1434=$N$9,H1434/$O$9,B1434=$N$10,H1434/$O$10)</f>
        <v>2.408528054119756E-3</v>
      </c>
      <c r="J1434" s="15" cm="1">
        <f t="array" ref="J1434">_xlfn.IFS(B1434=$N$4,I1434*$Q$4,B1434=$N$5,I1434*$Q$5,B1434=$N$6,I1434*$Q$6,B1434=$N$7,I1434*$Q$7,B1434=$N$8,I1434*$Q$8,B1434=$N$9,I1434*$Q$9,B1434=$N$10,I1434*$Q$10)</f>
        <v>14130351.992911184</v>
      </c>
      <c r="K1434" s="4">
        <f>SUM(H1434,J1434)</f>
        <v>14293250.332911184</v>
      </c>
      <c r="M1434">
        <v>1733420</v>
      </c>
    </row>
    <row r="1435" spans="1:13" x14ac:dyDescent="0.2">
      <c r="A1435">
        <v>1733390</v>
      </c>
      <c r="B1435">
        <v>2016</v>
      </c>
      <c r="C1435" t="s">
        <v>5</v>
      </c>
      <c r="D1435" t="s">
        <v>6</v>
      </c>
      <c r="E1435" t="s">
        <v>7</v>
      </c>
      <c r="F1435" t="s">
        <v>439</v>
      </c>
      <c r="G1435" s="9" t="s">
        <v>438</v>
      </c>
      <c r="H1435" s="10">
        <v>31747.58</v>
      </c>
      <c r="I1435" cm="1">
        <f t="array" ref="I1435">_xlfn.IFS(B1435=$N$4,H1435/$O$4,B1435=$N$5,H1435/$O$5,B1435=$N$6,H1435/$O$6,B1435=$N$7,H1435/$O$7,B1435=$N$8,H1435/$O$8,B1435=$N$9,H1435/$O$9,B1435=$N$10,H1435/$O$10)</f>
        <v>2.4376651282702867E-4</v>
      </c>
      <c r="J1435" s="15" cm="1">
        <f t="array" ref="J1435">_xlfn.IFS(B1435=$N$4,I1435*$Q$4,B1435=$N$5,I1435*$Q$5,B1435=$N$6,I1435*$Q$6,B1435=$N$7,I1435*$Q$7,B1435=$N$8,I1435*$Q$8,B1435=$N$9,I1435*$Q$9,B1435=$N$10,I1435*$Q$10)</f>
        <v>912288.67721605278</v>
      </c>
      <c r="K1435" s="4">
        <f>SUM(H1435,J1435)</f>
        <v>944036.25721605273</v>
      </c>
      <c r="M1435">
        <v>1733390</v>
      </c>
    </row>
    <row r="1436" spans="1:13" x14ac:dyDescent="0.2">
      <c r="A1436">
        <v>1733390</v>
      </c>
      <c r="B1436">
        <v>2017</v>
      </c>
      <c r="C1436" t="s">
        <v>5</v>
      </c>
      <c r="D1436" t="s">
        <v>6</v>
      </c>
      <c r="E1436" t="s">
        <v>7</v>
      </c>
      <c r="F1436" t="s">
        <v>439</v>
      </c>
      <c r="G1436" s="8" t="s">
        <v>438</v>
      </c>
      <c r="H1436" s="11">
        <v>28523.5</v>
      </c>
      <c r="I1436" cm="1">
        <f t="array" ref="I1436">_xlfn.IFS(B1436=$N$4,H1436/$O$4,B1436=$N$5,H1436/$O$5,B1436=$N$6,H1436/$O$6,B1436=$N$7,H1436/$O$7,B1436=$N$8,H1436/$O$8,B1436=$N$9,H1436/$O$9,B1436=$N$10,H1436/$O$10)</f>
        <v>2.1349830374671407E-4</v>
      </c>
      <c r="J1436" s="15" cm="1">
        <f t="array" ref="J1436">_xlfn.IFS(B1436=$N$4,I1436*$Q$4,B1436=$N$5,I1436*$Q$5,B1436=$N$6,I1436*$Q$6,B1436=$N$7,I1436*$Q$7,B1436=$N$8,I1436*$Q$8,B1436=$N$9,I1436*$Q$9,B1436=$N$10,I1436*$Q$10)</f>
        <v>851081.88785397669</v>
      </c>
      <c r="K1436" s="4">
        <f>SUM(H1436,J1436)</f>
        <v>879605.38785397669</v>
      </c>
      <c r="M1436">
        <v>1733390</v>
      </c>
    </row>
    <row r="1437" spans="1:13" x14ac:dyDescent="0.2">
      <c r="A1437">
        <v>1733390</v>
      </c>
      <c r="B1437">
        <v>2018</v>
      </c>
      <c r="C1437" t="s">
        <v>5</v>
      </c>
      <c r="D1437" t="s">
        <v>6</v>
      </c>
      <c r="E1437" t="s">
        <v>7</v>
      </c>
      <c r="F1437" t="s">
        <v>439</v>
      </c>
      <c r="G1437" s="8" t="s">
        <v>438</v>
      </c>
      <c r="H1437" s="11">
        <v>27404</v>
      </c>
      <c r="I1437" cm="1">
        <f t="array" ref="I1437">_xlfn.IFS(B1437=$N$4,H1437/$O$4,B1437=$N$5,H1437/$O$5,B1437=$N$6,H1437/$O$6,B1437=$N$7,H1437/$O$7,B1437=$N$8,H1437/$O$8,B1437=$N$9,H1437/$O$9,B1437=$N$10,H1437/$O$10)</f>
        <v>4.5842036834658405E-4</v>
      </c>
      <c r="J1437" s="15" cm="1">
        <f t="array" ref="J1437">_xlfn.IFS(B1437=$N$4,I1437*$Q$4,B1437=$N$5,I1437*$Q$5,B1437=$N$6,I1437*$Q$6,B1437=$N$7,I1437*$Q$7,B1437=$N$8,I1437*$Q$8,B1437=$N$9,I1437*$Q$9,B1437=$N$10,I1437*$Q$10)</f>
        <v>1877288.8750397968</v>
      </c>
      <c r="K1437" s="4">
        <f>SUM(H1437,J1437)</f>
        <v>1904692.8750397968</v>
      </c>
      <c r="M1437">
        <v>1733390</v>
      </c>
    </row>
    <row r="1438" spans="1:13" x14ac:dyDescent="0.2">
      <c r="A1438">
        <v>1733390</v>
      </c>
      <c r="B1438">
        <v>2019</v>
      </c>
      <c r="C1438" t="s">
        <v>5</v>
      </c>
      <c r="D1438" t="s">
        <v>6</v>
      </c>
      <c r="E1438" t="s">
        <v>7</v>
      </c>
      <c r="F1438" t="s">
        <v>439</v>
      </c>
      <c r="G1438" s="25" t="s">
        <v>438</v>
      </c>
      <c r="H1438" s="26">
        <v>27646.65</v>
      </c>
      <c r="I1438" cm="1">
        <f t="array" ref="I1438">_xlfn.IFS(B1438=$N$4,H1438/$O$4,B1438=$N$5,H1438/$O$5,B1438=$N$6,H1438/$O$6,B1438=$N$7,H1438/$O$7,B1438=$N$8,H1438/$O$8,B1438=$N$9,H1438/$O$9,B1438=$N$10,H1438/$O$10)</f>
        <v>4.4056712792336314E-4</v>
      </c>
      <c r="J1438" s="15" cm="1">
        <f t="array" ref="J1438">_xlfn.IFS(B1438=$N$4,I1438*$Q$4,B1438=$N$5,I1438*$Q$5,B1438=$N$6,I1438*$Q$6,B1438=$N$7,I1438*$Q$7,B1438=$N$8,I1438*$Q$8,B1438=$N$9,I1438*$Q$9,B1438=$N$10,I1438*$Q$10)</f>
        <v>1967581.9095207509</v>
      </c>
      <c r="K1438" s="4">
        <f>SUM(H1438,J1438)</f>
        <v>1995228.5595207508</v>
      </c>
      <c r="M1438">
        <v>1733390</v>
      </c>
    </row>
    <row r="1439" spans="1:13" x14ac:dyDescent="0.2">
      <c r="A1439">
        <v>1733390</v>
      </c>
      <c r="B1439">
        <v>2020</v>
      </c>
      <c r="C1439" t="s">
        <v>5</v>
      </c>
      <c r="D1439" t="s">
        <v>6</v>
      </c>
      <c r="E1439" t="s">
        <v>7</v>
      </c>
      <c r="F1439" t="s">
        <v>439</v>
      </c>
      <c r="G1439" s="8" t="s">
        <v>438</v>
      </c>
      <c r="H1439" s="11">
        <v>29276.94</v>
      </c>
      <c r="I1439" cm="1">
        <f t="array" ref="I1439">_xlfn.IFS(B1439=$N$4,H1439/$O$4,B1439=$N$5,H1439/$O$5,B1439=$N$6,H1439/$O$6,B1439=$N$7,H1439/$O$7,B1439=$N$8,H1439/$O$8,B1439=$N$9,H1439/$O$9,B1439=$N$10,H1439/$O$10)</f>
        <v>4.7639867792676583E-4</v>
      </c>
      <c r="J1439" s="15" cm="1">
        <f t="array" ref="J1439">_xlfn.IFS(B1439=$N$4,I1439*$Q$4,B1439=$N$5,I1439*$Q$5,B1439=$N$6,I1439*$Q$6,B1439=$N$7,I1439*$Q$7,B1439=$N$8,I1439*$Q$8,B1439=$N$9,I1439*$Q$9,B1439=$N$10,I1439*$Q$10)</f>
        <v>2293122.0161399711</v>
      </c>
      <c r="K1439" s="4">
        <f>SUM(H1439,J1439)</f>
        <v>2322398.956139971</v>
      </c>
      <c r="M1439">
        <v>1733390</v>
      </c>
    </row>
    <row r="1440" spans="1:13" x14ac:dyDescent="0.2">
      <c r="A1440">
        <v>1733390</v>
      </c>
      <c r="B1440">
        <v>2021</v>
      </c>
      <c r="C1440" t="s">
        <v>5</v>
      </c>
      <c r="D1440" t="s">
        <v>6</v>
      </c>
      <c r="E1440" t="s">
        <v>7</v>
      </c>
      <c r="F1440" t="s">
        <v>439</v>
      </c>
      <c r="G1440" s="8" t="s">
        <v>438</v>
      </c>
      <c r="H1440" s="11">
        <v>29800.85</v>
      </c>
      <c r="I1440" cm="1">
        <f t="array" ref="I1440">_xlfn.IFS(B1440=$N$4,H1440/$O$4,B1440=$N$5,H1440/$O$5,B1440=$N$6,H1440/$O$6,B1440=$N$7,H1440/$O$7,B1440=$N$8,H1440/$O$8,B1440=$N$9,H1440/$O$9,B1440=$N$10,H1440/$O$10)</f>
        <v>4.8585854866829627E-4</v>
      </c>
      <c r="J1440" s="15" cm="1">
        <f t="array" ref="J1440">_xlfn.IFS(B1440=$N$4,I1440*$Q$4,B1440=$N$5,I1440*$Q$5,B1440=$N$6,I1440*$Q$6,B1440=$N$7,I1440*$Q$7,B1440=$N$8,I1440*$Q$8,B1440=$N$9,I1440*$Q$9,B1440=$N$10,I1440*$Q$10)</f>
        <v>2497627.9494602233</v>
      </c>
      <c r="K1440" s="4">
        <f>SUM(H1440,J1440)</f>
        <v>2527428.7994602234</v>
      </c>
      <c r="M1440">
        <v>1733390</v>
      </c>
    </row>
    <row r="1441" spans="1:13" x14ac:dyDescent="0.2">
      <c r="A1441">
        <v>1733390</v>
      </c>
      <c r="B1441">
        <v>2022</v>
      </c>
      <c r="C1441" t="s">
        <v>5</v>
      </c>
      <c r="D1441" t="s">
        <v>6</v>
      </c>
      <c r="E1441" t="s">
        <v>7</v>
      </c>
      <c r="F1441" t="s">
        <v>439</v>
      </c>
      <c r="G1441" t="s">
        <v>438</v>
      </c>
      <c r="H1441">
        <v>32942.78</v>
      </c>
      <c r="I1441" cm="1">
        <f t="array" ref="I1441">_xlfn.IFS(B1441=$N$4,H1441/$O$4,B1441=$N$5,H1441/$O$5,B1441=$N$6,H1441/$O$6,B1441=$N$7,H1441/$O$7,B1441=$N$8,H1441/$O$8,B1441=$N$9,H1441/$O$9,B1441=$N$10,H1441/$O$10)</f>
        <v>4.8707439137007301E-4</v>
      </c>
      <c r="J1441" s="15" cm="1">
        <f t="array" ref="J1441">_xlfn.IFS(B1441=$N$4,I1441*$Q$4,B1441=$N$5,I1441*$Q$5,B1441=$N$6,I1441*$Q$6,B1441=$N$7,I1441*$Q$7,B1441=$N$8,I1441*$Q$8,B1441=$N$9,I1441*$Q$9,B1441=$N$10,I1441*$Q$10)</f>
        <v>2857567.959409744</v>
      </c>
      <c r="K1441" s="4">
        <f>SUM(H1441,J1441)</f>
        <v>2890510.7394097438</v>
      </c>
      <c r="M1441">
        <v>1733390</v>
      </c>
    </row>
    <row r="1442" spans="1:13" x14ac:dyDescent="0.2">
      <c r="A1442">
        <v>1733380</v>
      </c>
      <c r="B1442">
        <v>2016</v>
      </c>
      <c r="C1442" t="s">
        <v>5</v>
      </c>
      <c r="D1442" t="s">
        <v>6</v>
      </c>
      <c r="E1442" t="s">
        <v>7</v>
      </c>
      <c r="F1442" t="s">
        <v>3416</v>
      </c>
      <c r="G1442" s="9" t="s">
        <v>3415</v>
      </c>
      <c r="H1442" s="10">
        <v>113780.03</v>
      </c>
      <c r="I1442" cm="1">
        <f t="array" ref="I1442">_xlfn.IFS(B1442=$N$4,H1442/$O$4,B1442=$N$5,H1442/$O$5,B1442=$N$6,H1442/$O$6,B1442=$N$7,H1442/$O$7,B1442=$N$8,H1442/$O$8,B1442=$N$9,H1442/$O$9,B1442=$N$10,H1442/$O$10)</f>
        <v>8.736338688635387E-4</v>
      </c>
      <c r="J1442" s="15" cm="1">
        <f t="array" ref="J1442">_xlfn.IFS(B1442=$N$4,I1442*$Q$4,B1442=$N$5,I1442*$Q$5,B1442=$N$6,I1442*$Q$6,B1442=$N$7,I1442*$Q$7,B1442=$N$8,I1442*$Q$8,B1442=$N$9,I1442*$Q$9,B1442=$N$10,I1442*$Q$10)</f>
        <v>3269547.8856121567</v>
      </c>
      <c r="K1442" s="4">
        <f>SUM(H1442,J1442)</f>
        <v>3383327.9156121565</v>
      </c>
      <c r="M1442">
        <v>1733380</v>
      </c>
    </row>
    <row r="1443" spans="1:13" x14ac:dyDescent="0.2">
      <c r="A1443">
        <v>1733380</v>
      </c>
      <c r="B1443">
        <v>2017</v>
      </c>
      <c r="C1443" t="s">
        <v>5</v>
      </c>
      <c r="D1443" t="s">
        <v>6</v>
      </c>
      <c r="E1443" t="s">
        <v>7</v>
      </c>
      <c r="F1443" t="s">
        <v>3416</v>
      </c>
      <c r="G1443" s="8" t="s">
        <v>3415</v>
      </c>
      <c r="H1443" s="11">
        <v>121818.84</v>
      </c>
      <c r="I1443" cm="1">
        <f t="array" ref="I1443">_xlfn.IFS(B1443=$N$4,H1443/$O$4,B1443=$N$5,H1443/$O$5,B1443=$N$6,H1443/$O$6,B1443=$N$7,H1443/$O$7,B1443=$N$8,H1443/$O$8,B1443=$N$9,H1443/$O$9,B1443=$N$10,H1443/$O$10)</f>
        <v>9.1181361699624384E-4</v>
      </c>
      <c r="J1443" s="15" cm="1">
        <f t="array" ref="J1443">_xlfn.IFS(B1443=$N$4,I1443*$Q$4,B1443=$N$5,I1443*$Q$5,B1443=$N$6,I1443*$Q$6,B1443=$N$7,I1443*$Q$7,B1443=$N$8,I1443*$Q$8,B1443=$N$9,I1443*$Q$9,B1443=$N$10,I1443*$Q$10)</f>
        <v>3634820.7030477161</v>
      </c>
      <c r="K1443" s="4">
        <f>SUM(H1443,J1443)</f>
        <v>3756639.5430477159</v>
      </c>
      <c r="M1443">
        <v>1733380</v>
      </c>
    </row>
    <row r="1444" spans="1:13" x14ac:dyDescent="0.2">
      <c r="A1444">
        <v>1733380</v>
      </c>
      <c r="B1444">
        <v>2018</v>
      </c>
      <c r="C1444" t="s">
        <v>5</v>
      </c>
      <c r="D1444" t="s">
        <v>6</v>
      </c>
      <c r="E1444" t="s">
        <v>7</v>
      </c>
      <c r="F1444" t="s">
        <v>3416</v>
      </c>
      <c r="G1444" s="8" t="s">
        <v>3415</v>
      </c>
      <c r="H1444" s="11">
        <v>55868.01</v>
      </c>
      <c r="I1444" cm="1">
        <f t="array" ref="I1444">_xlfn.IFS(B1444=$N$4,H1444/$O$4,B1444=$N$5,H1444/$O$5,B1444=$N$6,H1444/$O$6,B1444=$N$7,H1444/$O$7,B1444=$N$8,H1444/$O$8,B1444=$N$9,H1444/$O$9,B1444=$N$10,H1444/$O$10)</f>
        <v>9.3457282597396885E-4</v>
      </c>
      <c r="J1444" s="15" cm="1">
        <f t="array" ref="J1444">_xlfn.IFS(B1444=$N$4,I1444*$Q$4,B1444=$N$5,I1444*$Q$5,B1444=$N$6,I1444*$Q$6,B1444=$N$7,I1444*$Q$7,B1444=$N$8,I1444*$Q$8,B1444=$N$9,I1444*$Q$9,B1444=$N$10,I1444*$Q$10)</f>
        <v>3827192.878543721</v>
      </c>
      <c r="K1444" s="4">
        <f>SUM(H1444,J1444)</f>
        <v>3883060.8885437208</v>
      </c>
      <c r="M1444">
        <v>1733380</v>
      </c>
    </row>
    <row r="1445" spans="1:13" x14ac:dyDescent="0.2">
      <c r="A1445">
        <v>1733380</v>
      </c>
      <c r="B1445">
        <v>2019</v>
      </c>
      <c r="C1445" t="s">
        <v>5</v>
      </c>
      <c r="D1445" t="s">
        <v>6</v>
      </c>
      <c r="E1445" t="s">
        <v>7</v>
      </c>
      <c r="F1445" t="s">
        <v>3416</v>
      </c>
      <c r="G1445" s="25" t="s">
        <v>3415</v>
      </c>
      <c r="H1445" s="26">
        <v>55324.46</v>
      </c>
      <c r="I1445" cm="1">
        <f t="array" ref="I1445">_xlfn.IFS(B1445=$N$4,H1445/$O$4,B1445=$N$5,H1445/$O$5,B1445=$N$6,H1445/$O$6,B1445=$N$7,H1445/$O$7,B1445=$N$8,H1445/$O$8,B1445=$N$9,H1445/$O$9,B1445=$N$10,H1445/$O$10)</f>
        <v>8.8163081046387125E-4</v>
      </c>
      <c r="J1445" s="15" cm="1">
        <f t="array" ref="J1445">_xlfn.IFS(B1445=$N$4,I1445*$Q$4,B1445=$N$5,I1445*$Q$5,B1445=$N$6,I1445*$Q$6,B1445=$N$7,I1445*$Q$7,B1445=$N$8,I1445*$Q$8,B1445=$N$9,I1445*$Q$9,B1445=$N$10,I1445*$Q$10)</f>
        <v>3937381.4422363793</v>
      </c>
      <c r="K1445" s="4">
        <f>SUM(H1445,J1445)</f>
        <v>3992705.9022363792</v>
      </c>
      <c r="M1445">
        <v>1733380</v>
      </c>
    </row>
    <row r="1446" spans="1:13" x14ac:dyDescent="0.2">
      <c r="A1446">
        <v>1733380</v>
      </c>
      <c r="B1446">
        <v>2020</v>
      </c>
      <c r="C1446" t="s">
        <v>5</v>
      </c>
      <c r="D1446" t="s">
        <v>6</v>
      </c>
      <c r="E1446" t="s">
        <v>7</v>
      </c>
      <c r="F1446" t="s">
        <v>3416</v>
      </c>
      <c r="G1446" s="8" t="s">
        <v>3415</v>
      </c>
      <c r="H1446" s="11">
        <v>54668.67</v>
      </c>
      <c r="I1446" cm="1">
        <f t="array" ref="I1446">_xlfn.IFS(B1446=$N$4,H1446/$O$4,B1446=$N$5,H1446/$O$5,B1446=$N$6,H1446/$O$6,B1446=$N$7,H1446/$O$7,B1446=$N$8,H1446/$O$8,B1446=$N$9,H1446/$O$9,B1446=$N$10,H1446/$O$10)</f>
        <v>8.8957664674022094E-4</v>
      </c>
      <c r="J1446" s="15" cm="1">
        <f t="array" ref="J1446">_xlfn.IFS(B1446=$N$4,I1446*$Q$4,B1446=$N$5,I1446*$Q$5,B1446=$N$6,I1446*$Q$6,B1446=$N$7,I1446*$Q$7,B1446=$N$8,I1446*$Q$8,B1446=$N$9,I1446*$Q$9,B1446=$N$10,I1446*$Q$10)</f>
        <v>4281934.2038509063</v>
      </c>
      <c r="K1446" s="4">
        <f>SUM(H1446,J1446)</f>
        <v>4336602.8738509063</v>
      </c>
      <c r="M1446">
        <v>1733380</v>
      </c>
    </row>
    <row r="1447" spans="1:13" x14ac:dyDescent="0.2">
      <c r="A1447">
        <v>1733380</v>
      </c>
      <c r="B1447">
        <v>2021</v>
      </c>
      <c r="C1447" t="s">
        <v>5</v>
      </c>
      <c r="D1447" t="s">
        <v>6</v>
      </c>
      <c r="E1447" t="s">
        <v>7</v>
      </c>
      <c r="F1447" t="s">
        <v>3416</v>
      </c>
      <c r="G1447" s="8" t="s">
        <v>3415</v>
      </c>
      <c r="H1447" s="11">
        <v>55332.9</v>
      </c>
      <c r="I1447" cm="1">
        <f t="array" ref="I1447">_xlfn.IFS(B1447=$N$4,H1447/$O$4,B1447=$N$5,H1447/$O$5,B1447=$N$6,H1447/$O$6,B1447=$N$7,H1447/$O$7,B1447=$N$8,H1447/$O$8,B1447=$N$9,H1447/$O$9,B1447=$N$10,H1447/$O$10)</f>
        <v>9.0212066057202976E-4</v>
      </c>
      <c r="J1447" s="15" cm="1">
        <f t="array" ref="J1447">_xlfn.IFS(B1447=$N$4,I1447*$Q$4,B1447=$N$5,I1447*$Q$5,B1447=$N$6,I1447*$Q$6,B1447=$N$7,I1447*$Q$7,B1447=$N$8,I1447*$Q$8,B1447=$N$9,I1447*$Q$9,B1447=$N$10,I1447*$Q$10)</f>
        <v>4637485.0906832386</v>
      </c>
      <c r="K1447" s="4">
        <f>SUM(H1447,J1447)</f>
        <v>4692817.990683239</v>
      </c>
      <c r="M1447">
        <v>1733380</v>
      </c>
    </row>
    <row r="1448" spans="1:13" x14ac:dyDescent="0.2">
      <c r="A1448">
        <v>1733380</v>
      </c>
      <c r="B1448">
        <v>2022</v>
      </c>
      <c r="C1448" t="s">
        <v>5</v>
      </c>
      <c r="D1448" t="s">
        <v>6</v>
      </c>
      <c r="E1448" t="s">
        <v>7</v>
      </c>
      <c r="F1448" t="s">
        <v>3416</v>
      </c>
      <c r="G1448" t="s">
        <v>3415</v>
      </c>
      <c r="H1448">
        <v>57135.3</v>
      </c>
      <c r="I1448" cm="1">
        <f t="array" ref="I1448">_xlfn.IFS(B1448=$N$4,H1448/$O$4,B1448=$N$5,H1448/$O$5,B1448=$N$6,H1448/$O$6,B1448=$N$7,H1448/$O$7,B1448=$N$8,H1448/$O$8,B1448=$N$9,H1448/$O$9,B1448=$N$10,H1448/$O$10)</f>
        <v>8.4477210099592488E-4</v>
      </c>
      <c r="J1448" s="15" cm="1">
        <f t="array" ref="J1448">_xlfn.IFS(B1448=$N$4,I1448*$Q$4,B1448=$N$5,I1448*$Q$5,B1448=$N$6,I1448*$Q$6,B1448=$N$7,I1448*$Q$7,B1448=$N$8,I1448*$Q$8,B1448=$N$9,I1448*$Q$9,B1448=$N$10,I1448*$Q$10)</f>
        <v>4956108.8235802678</v>
      </c>
      <c r="K1448" s="4">
        <f>SUM(H1448,J1448)</f>
        <v>5013244.1235802677</v>
      </c>
      <c r="M1448">
        <v>1733380</v>
      </c>
    </row>
    <row r="1449" spans="1:13" x14ac:dyDescent="0.2">
      <c r="A1449">
        <v>1733300</v>
      </c>
      <c r="B1449">
        <v>2016</v>
      </c>
      <c r="C1449" t="s">
        <v>5</v>
      </c>
      <c r="D1449" t="s">
        <v>6</v>
      </c>
      <c r="E1449" t="s">
        <v>7</v>
      </c>
      <c r="F1449" t="s">
        <v>2675</v>
      </c>
      <c r="G1449" s="9" t="s">
        <v>2674</v>
      </c>
      <c r="H1449" s="10">
        <v>42739.18</v>
      </c>
      <c r="I1449" cm="1">
        <f t="array" ref="I1449">_xlfn.IFS(B1449=$N$4,H1449/$O$4,B1449=$N$5,H1449/$O$5,B1449=$N$6,H1449/$O$6,B1449=$N$7,H1449/$O$7,B1449=$N$8,H1449/$O$8,B1449=$N$9,H1449/$O$9,B1449=$N$10,H1449/$O$10)</f>
        <v>3.2816299288596757E-4</v>
      </c>
      <c r="J1449" s="15" cm="1">
        <f t="array" ref="J1449">_xlfn.IFS(B1449=$N$4,I1449*$Q$4,B1449=$N$5,I1449*$Q$5,B1449=$N$6,I1449*$Q$6,B1449=$N$7,I1449*$Q$7,B1449=$N$8,I1449*$Q$8,B1449=$N$9,I1449*$Q$9,B1449=$N$10,I1449*$Q$10)</f>
        <v>1228139.9082228874</v>
      </c>
      <c r="K1449" s="4">
        <f>SUM(H1449,J1449)</f>
        <v>1270879.0882228874</v>
      </c>
      <c r="M1449">
        <v>1733300</v>
      </c>
    </row>
    <row r="1450" spans="1:13" x14ac:dyDescent="0.2">
      <c r="A1450">
        <v>1733300</v>
      </c>
      <c r="B1450">
        <v>2017</v>
      </c>
      <c r="C1450" t="s">
        <v>5</v>
      </c>
      <c r="D1450" t="s">
        <v>6</v>
      </c>
      <c r="E1450" t="s">
        <v>7</v>
      </c>
      <c r="F1450" t="s">
        <v>2675</v>
      </c>
      <c r="G1450" s="8" t="s">
        <v>2674</v>
      </c>
      <c r="H1450" s="11">
        <v>43973.57</v>
      </c>
      <c r="I1450" cm="1">
        <f t="array" ref="I1450">_xlfn.IFS(B1450=$N$4,H1450/$O$4,B1450=$N$5,H1450/$O$5,B1450=$N$6,H1450/$O$6,B1450=$N$7,H1450/$O$7,B1450=$N$8,H1450/$O$8,B1450=$N$9,H1450/$O$9,B1450=$N$10,H1450/$O$10)</f>
        <v>3.2914202691420734E-4</v>
      </c>
      <c r="J1450" s="15" cm="1">
        <f t="array" ref="J1450">_xlfn.IFS(B1450=$N$4,I1450*$Q$4,B1450=$N$5,I1450*$Q$5,B1450=$N$6,I1450*$Q$6,B1450=$N$7,I1450*$Q$7,B1450=$N$8,I1450*$Q$8,B1450=$N$9,I1450*$Q$9,B1450=$N$10,I1450*$Q$10)</f>
        <v>1312079.827906077</v>
      </c>
      <c r="K1450" s="4">
        <f>SUM(H1450,J1450)</f>
        <v>1356053.3979060771</v>
      </c>
      <c r="M1450">
        <v>1733300</v>
      </c>
    </row>
    <row r="1451" spans="1:13" x14ac:dyDescent="0.2">
      <c r="A1451">
        <v>1733300</v>
      </c>
      <c r="B1451">
        <v>2018</v>
      </c>
      <c r="C1451" t="s">
        <v>5</v>
      </c>
      <c r="D1451" t="s">
        <v>6</v>
      </c>
      <c r="E1451" t="s">
        <v>7</v>
      </c>
      <c r="F1451" t="s">
        <v>2675</v>
      </c>
      <c r="G1451" s="8" t="s">
        <v>2674</v>
      </c>
      <c r="H1451" s="11">
        <v>28925.03</v>
      </c>
      <c r="I1451" cm="1">
        <f t="array" ref="I1451">_xlfn.IFS(B1451=$N$4,H1451/$O$4,B1451=$N$5,H1451/$O$5,B1451=$N$6,H1451/$O$6,B1451=$N$7,H1451/$O$7,B1451=$N$8,H1451/$O$8,B1451=$N$9,H1451/$O$9,B1451=$N$10,H1451/$O$10)</f>
        <v>4.8386450543847588E-4</v>
      </c>
      <c r="J1451" s="15" cm="1">
        <f t="array" ref="J1451">_xlfn.IFS(B1451=$N$4,I1451*$Q$4,B1451=$N$5,I1451*$Q$5,B1451=$N$6,I1451*$Q$6,B1451=$N$7,I1451*$Q$7,B1451=$N$8,I1451*$Q$8,B1451=$N$9,I1451*$Q$9,B1451=$N$10,I1451*$Q$10)</f>
        <v>1981485.8060572315</v>
      </c>
      <c r="K1451" s="4">
        <f>SUM(H1451,J1451)</f>
        <v>2010410.8360572315</v>
      </c>
      <c r="M1451">
        <v>1733300</v>
      </c>
    </row>
    <row r="1452" spans="1:13" x14ac:dyDescent="0.2">
      <c r="A1452">
        <v>1733300</v>
      </c>
      <c r="B1452">
        <v>2019</v>
      </c>
      <c r="C1452" t="s">
        <v>5</v>
      </c>
      <c r="D1452" t="s">
        <v>6</v>
      </c>
      <c r="E1452" t="s">
        <v>7</v>
      </c>
      <c r="F1452" t="s">
        <v>2675</v>
      </c>
      <c r="G1452" s="25" t="s">
        <v>2674</v>
      </c>
      <c r="H1452" s="26">
        <v>29886.720000000001</v>
      </c>
      <c r="I1452" cm="1">
        <f t="array" ref="I1452">_xlfn.IFS(B1452=$N$4,H1452/$O$4,B1452=$N$5,H1452/$O$5,B1452=$N$6,H1452/$O$6,B1452=$N$7,H1452/$O$7,B1452=$N$8,H1452/$O$8,B1452=$N$9,H1452/$O$9,B1452=$N$10,H1452/$O$10)</f>
        <v>4.7626408239152796E-4</v>
      </c>
      <c r="J1452" s="15" cm="1">
        <f t="array" ref="J1452">_xlfn.IFS(B1452=$N$4,I1452*$Q$4,B1452=$N$5,I1452*$Q$5,B1452=$N$6,I1452*$Q$6,B1452=$N$7,I1452*$Q$7,B1452=$N$8,I1452*$Q$8,B1452=$N$9,I1452*$Q$9,B1452=$N$10,I1452*$Q$10)</f>
        <v>2127005.2468169569</v>
      </c>
      <c r="K1452" s="4">
        <f>SUM(H1452,J1452)</f>
        <v>2156891.9668169571</v>
      </c>
      <c r="M1452">
        <v>1733300</v>
      </c>
    </row>
    <row r="1453" spans="1:13" x14ac:dyDescent="0.2">
      <c r="A1453">
        <v>1733300</v>
      </c>
      <c r="B1453">
        <v>2020</v>
      </c>
      <c r="C1453" t="s">
        <v>5</v>
      </c>
      <c r="D1453" t="s">
        <v>6</v>
      </c>
      <c r="E1453" t="s">
        <v>7</v>
      </c>
      <c r="F1453" t="s">
        <v>2675</v>
      </c>
      <c r="G1453" s="8" t="s">
        <v>2674</v>
      </c>
      <c r="H1453" s="11">
        <v>30081.56</v>
      </c>
      <c r="I1453" cm="1">
        <f t="array" ref="I1453">_xlfn.IFS(B1453=$N$4,H1453/$O$4,B1453=$N$5,H1453/$O$5,B1453=$N$6,H1453/$O$6,B1453=$N$7,H1453/$O$7,B1453=$N$8,H1453/$O$8,B1453=$N$9,H1453/$O$9,B1453=$N$10,H1453/$O$10)</f>
        <v>4.8949157302555126E-4</v>
      </c>
      <c r="J1453" s="15" cm="1">
        <f t="array" ref="J1453">_xlfn.IFS(B1453=$N$4,I1453*$Q$4,B1453=$N$5,I1453*$Q$5,B1453=$N$6,I1453*$Q$6,B1453=$N$7,I1453*$Q$7,B1453=$N$8,I1453*$Q$8,B1453=$N$9,I1453*$Q$9,B1453=$N$10,I1453*$Q$10)</f>
        <v>2356144.0340361907</v>
      </c>
      <c r="K1453" s="4">
        <f>SUM(H1453,J1453)</f>
        <v>2386225.5940361908</v>
      </c>
      <c r="M1453">
        <v>1733300</v>
      </c>
    </row>
    <row r="1454" spans="1:13" x14ac:dyDescent="0.2">
      <c r="A1454">
        <v>1733300</v>
      </c>
      <c r="B1454">
        <v>2021</v>
      </c>
      <c r="C1454" t="s">
        <v>5</v>
      </c>
      <c r="D1454" t="s">
        <v>6</v>
      </c>
      <c r="E1454" t="s">
        <v>7</v>
      </c>
      <c r="F1454" t="s">
        <v>2675</v>
      </c>
      <c r="G1454" s="8" t="s">
        <v>2674</v>
      </c>
      <c r="H1454" s="11">
        <v>31036.400000000001</v>
      </c>
      <c r="I1454" cm="1">
        <f t="array" ref="I1454">_xlfn.IFS(B1454=$N$4,H1454/$O$4,B1454=$N$5,H1454/$O$5,B1454=$N$6,H1454/$O$6,B1454=$N$7,H1454/$O$7,B1454=$N$8,H1454/$O$8,B1454=$N$9,H1454/$O$9,B1454=$N$10,H1454/$O$10)</f>
        <v>5.0600235429152903E-4</v>
      </c>
      <c r="J1454" s="15" cm="1">
        <f t="array" ref="J1454">_xlfn.IFS(B1454=$N$4,I1454*$Q$4,B1454=$N$5,I1454*$Q$5,B1454=$N$6,I1454*$Q$6,B1454=$N$7,I1454*$Q$7,B1454=$N$8,I1454*$Q$8,B1454=$N$9,I1454*$Q$9,B1454=$N$10,I1454*$Q$10)</f>
        <v>2601180.1707208781</v>
      </c>
      <c r="K1454" s="4">
        <f>SUM(H1454,J1454)</f>
        <v>2632216.570720878</v>
      </c>
      <c r="M1454">
        <v>1733300</v>
      </c>
    </row>
    <row r="1455" spans="1:13" x14ac:dyDescent="0.2">
      <c r="A1455">
        <v>1733300</v>
      </c>
      <c r="B1455">
        <v>2022</v>
      </c>
      <c r="C1455" t="s">
        <v>5</v>
      </c>
      <c r="D1455" t="s">
        <v>6</v>
      </c>
      <c r="E1455" t="s">
        <v>7</v>
      </c>
      <c r="F1455" t="s">
        <v>2675</v>
      </c>
      <c r="G1455" t="s">
        <v>2674</v>
      </c>
      <c r="H1455">
        <v>32289.06</v>
      </c>
      <c r="I1455" cm="1">
        <f t="array" ref="I1455">_xlfn.IFS(B1455=$N$4,H1455/$O$4,B1455=$N$5,H1455/$O$5,B1455=$N$6,H1455/$O$6,B1455=$N$7,H1455/$O$7,B1455=$N$8,H1455/$O$8,B1455=$N$9,H1455/$O$9,B1455=$N$10,H1455/$O$10)</f>
        <v>4.7740883578774383E-4</v>
      </c>
      <c r="J1455" s="15" cm="1">
        <f t="array" ref="J1455">_xlfn.IFS(B1455=$N$4,I1455*$Q$4,B1455=$N$5,I1455*$Q$5,B1455=$N$6,I1455*$Q$6,B1455=$N$7,I1455*$Q$7,B1455=$N$8,I1455*$Q$8,B1455=$N$9,I1455*$Q$9,B1455=$N$10,I1455*$Q$10)</f>
        <v>2800862.0795044866</v>
      </c>
      <c r="K1455" s="4">
        <f>SUM(H1455,J1455)</f>
        <v>2833151.1395044867</v>
      </c>
      <c r="M1455">
        <v>1733300</v>
      </c>
    </row>
    <row r="1456" spans="1:13" x14ac:dyDescent="0.2">
      <c r="A1456">
        <v>1733270</v>
      </c>
      <c r="B1456">
        <v>2016</v>
      </c>
      <c r="C1456" t="s">
        <v>5</v>
      </c>
      <c r="D1456" t="s">
        <v>6</v>
      </c>
      <c r="E1456" t="s">
        <v>7</v>
      </c>
      <c r="F1456" t="s">
        <v>819</v>
      </c>
      <c r="G1456" s="9" t="s">
        <v>818</v>
      </c>
      <c r="H1456" s="10">
        <v>155749.95000000001</v>
      </c>
      <c r="I1456" cm="1">
        <f t="array" ref="I1456">_xlfn.IFS(B1456=$N$4,H1456/$O$4,B1456=$N$5,H1456/$O$5,B1456=$N$6,H1456/$O$6,B1456=$N$7,H1456/$O$7,B1456=$N$8,H1456/$O$8,B1456=$N$9,H1456/$O$9,B1456=$N$10,H1456/$O$10)</f>
        <v>1.1958902752425248E-3</v>
      </c>
      <c r="J1456" s="15" cm="1">
        <f t="array" ref="J1456">_xlfn.IFS(B1456=$N$4,I1456*$Q$4,B1456=$N$5,I1456*$Q$5,B1456=$N$6,I1456*$Q$6,B1456=$N$7,I1456*$Q$7,B1456=$N$8,I1456*$Q$8,B1456=$N$9,I1456*$Q$9,B1456=$N$10,I1456*$Q$10)</f>
        <v>4475582.5754897334</v>
      </c>
      <c r="K1456" s="4">
        <f>SUM(H1456,J1456)</f>
        <v>4631332.5254897336</v>
      </c>
      <c r="M1456">
        <v>1733270</v>
      </c>
    </row>
    <row r="1457" spans="1:13" x14ac:dyDescent="0.2">
      <c r="A1457">
        <v>1733270</v>
      </c>
      <c r="B1457">
        <v>2017</v>
      </c>
      <c r="C1457" t="s">
        <v>5</v>
      </c>
      <c r="D1457" t="s">
        <v>6</v>
      </c>
      <c r="E1457" t="s">
        <v>7</v>
      </c>
      <c r="F1457" t="s">
        <v>819</v>
      </c>
      <c r="G1457" s="8" t="s">
        <v>818</v>
      </c>
      <c r="H1457" s="11">
        <v>181586.76</v>
      </c>
      <c r="I1457" cm="1">
        <f t="array" ref="I1457">_xlfn.IFS(B1457=$N$4,H1457/$O$4,B1457=$N$5,H1457/$O$5,B1457=$N$6,H1457/$O$6,B1457=$N$7,H1457/$O$7,B1457=$N$8,H1457/$O$8,B1457=$N$9,H1457/$O$9,B1457=$N$10,H1457/$O$10)</f>
        <v>1.3591763017463379E-3</v>
      </c>
      <c r="J1457" s="15" cm="1">
        <f t="array" ref="J1457">_xlfn.IFS(B1457=$N$4,I1457*$Q$4,B1457=$N$5,I1457*$Q$5,B1457=$N$6,I1457*$Q$6,B1457=$N$7,I1457*$Q$7,B1457=$N$8,I1457*$Q$8,B1457=$N$9,I1457*$Q$9,B1457=$N$10,I1457*$Q$10)</f>
        <v>5418171.0698226718</v>
      </c>
      <c r="K1457" s="4">
        <f>SUM(H1457,J1457)</f>
        <v>5599757.8298226716</v>
      </c>
      <c r="M1457">
        <v>1733270</v>
      </c>
    </row>
    <row r="1458" spans="1:13" x14ac:dyDescent="0.2">
      <c r="A1458">
        <v>1733270</v>
      </c>
      <c r="B1458">
        <v>2018</v>
      </c>
      <c r="C1458" t="s">
        <v>5</v>
      </c>
      <c r="D1458" t="s">
        <v>6</v>
      </c>
      <c r="E1458" t="s">
        <v>7</v>
      </c>
      <c r="F1458" t="s">
        <v>819</v>
      </c>
      <c r="G1458" s="8" t="s">
        <v>818</v>
      </c>
      <c r="H1458" s="11">
        <v>91477.02</v>
      </c>
      <c r="I1458" cm="1">
        <f t="array" ref="I1458">_xlfn.IFS(B1458=$N$4,H1458/$O$4,B1458=$N$5,H1458/$O$5,B1458=$N$6,H1458/$O$6,B1458=$N$7,H1458/$O$7,B1458=$N$8,H1458/$O$8,B1458=$N$9,H1458/$O$9,B1458=$N$10,H1458/$O$10)</f>
        <v>1.5302484748083431E-3</v>
      </c>
      <c r="J1458" s="15" cm="1">
        <f t="array" ref="J1458">_xlfn.IFS(B1458=$N$4,I1458*$Q$4,B1458=$N$5,I1458*$Q$5,B1458=$N$6,I1458*$Q$6,B1458=$N$7,I1458*$Q$7,B1458=$N$8,I1458*$Q$8,B1458=$N$9,I1458*$Q$9,B1458=$N$10,I1458*$Q$10)</f>
        <v>6266559.3332284698</v>
      </c>
      <c r="K1458" s="4">
        <f>SUM(H1458,J1458)</f>
        <v>6358036.3532284694</v>
      </c>
      <c r="M1458">
        <v>1733270</v>
      </c>
    </row>
    <row r="1459" spans="1:13" x14ac:dyDescent="0.2">
      <c r="A1459">
        <v>1733270</v>
      </c>
      <c r="B1459">
        <v>2019</v>
      </c>
      <c r="C1459" t="s">
        <v>5</v>
      </c>
      <c r="D1459" t="s">
        <v>6</v>
      </c>
      <c r="E1459" t="s">
        <v>7</v>
      </c>
      <c r="F1459" t="s">
        <v>819</v>
      </c>
      <c r="G1459" s="25" t="s">
        <v>818</v>
      </c>
      <c r="H1459" s="26">
        <v>90913.46</v>
      </c>
      <c r="I1459" cm="1">
        <f t="array" ref="I1459">_xlfn.IFS(B1459=$N$4,H1459/$O$4,B1459=$N$5,H1459/$O$5,B1459=$N$6,H1459/$O$6,B1459=$N$7,H1459/$O$7,B1459=$N$8,H1459/$O$8,B1459=$N$9,H1459/$O$9,B1459=$N$10,H1459/$O$10)</f>
        <v>1.4487643877929355E-3</v>
      </c>
      <c r="J1459" s="15" cm="1">
        <f t="array" ref="J1459">_xlfn.IFS(B1459=$N$4,I1459*$Q$4,B1459=$N$5,I1459*$Q$5,B1459=$N$6,I1459*$Q$6,B1459=$N$7,I1459*$Q$7,B1459=$N$8,I1459*$Q$8,B1459=$N$9,I1459*$Q$9,B1459=$N$10,I1459*$Q$10)</f>
        <v>6470211.7337159626</v>
      </c>
      <c r="K1459" s="4">
        <f>SUM(H1459,J1459)</f>
        <v>6561125.1937159626</v>
      </c>
      <c r="M1459">
        <v>1733270</v>
      </c>
    </row>
    <row r="1460" spans="1:13" x14ac:dyDescent="0.2">
      <c r="A1460">
        <v>1733270</v>
      </c>
      <c r="B1460">
        <v>2020</v>
      </c>
      <c r="C1460" t="s">
        <v>5</v>
      </c>
      <c r="D1460" t="s">
        <v>6</v>
      </c>
      <c r="E1460" t="s">
        <v>7</v>
      </c>
      <c r="F1460" t="s">
        <v>819</v>
      </c>
      <c r="G1460" s="8" t="s">
        <v>818</v>
      </c>
      <c r="H1460" s="11">
        <v>93719.45</v>
      </c>
      <c r="I1460" cm="1">
        <f t="array" ref="I1460">_xlfn.IFS(B1460=$N$4,H1460/$O$4,B1460=$N$5,H1460/$O$5,B1460=$N$6,H1460/$O$6,B1460=$N$7,H1460/$O$7,B1460=$N$8,H1460/$O$8,B1460=$N$9,H1460/$O$9,B1460=$N$10,H1460/$O$10)</f>
        <v>1.5250166880836464E-3</v>
      </c>
      <c r="J1460" s="15" cm="1">
        <f t="array" ref="J1460">_xlfn.IFS(B1460=$N$4,I1460*$Q$4,B1460=$N$5,I1460*$Q$5,B1460=$N$6,I1460*$Q$6,B1460=$N$7,I1460*$Q$7,B1460=$N$8,I1460*$Q$8,B1460=$N$9,I1460*$Q$9,B1460=$N$10,I1460*$Q$10)</f>
        <v>7340594.1377592469</v>
      </c>
      <c r="K1460" s="4">
        <f>SUM(H1460,J1460)</f>
        <v>7434313.587759247</v>
      </c>
      <c r="M1460">
        <v>1733270</v>
      </c>
    </row>
    <row r="1461" spans="1:13" x14ac:dyDescent="0.2">
      <c r="A1461">
        <v>1733270</v>
      </c>
      <c r="B1461">
        <v>2021</v>
      </c>
      <c r="C1461" t="s">
        <v>5</v>
      </c>
      <c r="D1461" t="s">
        <v>6</v>
      </c>
      <c r="E1461" t="s">
        <v>7</v>
      </c>
      <c r="F1461" t="s">
        <v>819</v>
      </c>
      <c r="G1461" s="8" t="s">
        <v>818</v>
      </c>
      <c r="H1461" s="11">
        <v>127313.8</v>
      </c>
      <c r="I1461" cm="1">
        <f t="array" ref="I1461">_xlfn.IFS(B1461=$N$4,H1461/$O$4,B1461=$N$5,H1461/$O$5,B1461=$N$6,H1461/$O$6,B1461=$N$7,H1461/$O$7,B1461=$N$8,H1461/$O$8,B1461=$N$9,H1461/$O$9,B1461=$N$10,H1461/$O$10)</f>
        <v>2.0756622074016595E-3</v>
      </c>
      <c r="J1461" s="15" cm="1">
        <f t="array" ref="J1461">_xlfn.IFS(B1461=$N$4,I1461*$Q$4,B1461=$N$5,I1461*$Q$5,B1461=$N$6,I1461*$Q$6,B1461=$N$7,I1461*$Q$7,B1461=$N$8,I1461*$Q$8,B1461=$N$9,I1461*$Q$9,B1461=$N$10,I1461*$Q$10)</f>
        <v>10670249.514090672</v>
      </c>
      <c r="K1461" s="4">
        <f>SUM(H1461,J1461)</f>
        <v>10797563.314090673</v>
      </c>
      <c r="M1461">
        <v>1733270</v>
      </c>
    </row>
    <row r="1462" spans="1:13" x14ac:dyDescent="0.2">
      <c r="A1462">
        <v>1733270</v>
      </c>
      <c r="B1462">
        <v>2022</v>
      </c>
      <c r="C1462" t="s">
        <v>5</v>
      </c>
      <c r="D1462" t="s">
        <v>6</v>
      </c>
      <c r="E1462" t="s">
        <v>7</v>
      </c>
      <c r="F1462" t="s">
        <v>819</v>
      </c>
      <c r="G1462" t="s">
        <v>818</v>
      </c>
      <c r="H1462">
        <v>65762.38</v>
      </c>
      <c r="I1462" cm="1">
        <f t="array" ref="I1462">_xlfn.IFS(B1462=$N$4,H1462/$O$4,B1462=$N$5,H1462/$O$5,B1462=$N$6,H1462/$O$6,B1462=$N$7,H1462/$O$7,B1462=$N$8,H1462/$O$8,B1462=$N$9,H1462/$O$9,B1462=$N$10,H1462/$O$10)</f>
        <v>9.7232750889716859E-4</v>
      </c>
      <c r="J1462" s="15" cm="1">
        <f t="array" ref="J1462">_xlfn.IFS(B1462=$N$4,I1462*$Q$4,B1462=$N$5,I1462*$Q$5,B1462=$N$6,I1462*$Q$6,B1462=$N$7,I1462*$Q$7,B1462=$N$8,I1462*$Q$8,B1462=$N$9,I1462*$Q$9,B1462=$N$10,I1462*$Q$10)</f>
        <v>5704450.8697361974</v>
      </c>
      <c r="K1462" s="4">
        <f>SUM(H1462,J1462)</f>
        <v>5770213.2497361973</v>
      </c>
      <c r="M1462">
        <v>1733270</v>
      </c>
    </row>
    <row r="1463" spans="1:13" x14ac:dyDescent="0.2">
      <c r="A1463">
        <v>1733247</v>
      </c>
      <c r="B1463">
        <v>2016</v>
      </c>
      <c r="C1463" t="s">
        <v>5</v>
      </c>
      <c r="D1463" t="s">
        <v>6</v>
      </c>
      <c r="E1463" t="s">
        <v>7</v>
      </c>
      <c r="F1463" t="s">
        <v>171</v>
      </c>
      <c r="G1463" s="9" t="s">
        <v>170</v>
      </c>
      <c r="H1463" s="10">
        <v>71799.22</v>
      </c>
      <c r="I1463" cm="1">
        <f t="array" ref="I1463">_xlfn.IFS(B1463=$N$4,H1463/$O$4,B1463=$N$5,H1463/$O$5,B1463=$N$6,H1463/$O$6,B1463=$N$7,H1463/$O$7,B1463=$N$8,H1463/$O$8,B1463=$N$9,H1463/$O$9,B1463=$N$10,H1463/$O$10)</f>
        <v>5.5129384611679545E-4</v>
      </c>
      <c r="J1463" s="15" cm="1">
        <f t="array" ref="J1463">_xlfn.IFS(B1463=$N$4,I1463*$Q$4,B1463=$N$5,I1463*$Q$5,B1463=$N$6,I1463*$Q$6,B1463=$N$7,I1463*$Q$7,B1463=$N$8,I1463*$Q$8,B1463=$N$9,I1463*$Q$9,B1463=$N$10,I1463*$Q$10)</f>
        <v>2063200.2640498697</v>
      </c>
      <c r="K1463" s="4">
        <f>SUM(H1463,J1463)</f>
        <v>2134999.4840498697</v>
      </c>
      <c r="M1463">
        <v>1733247</v>
      </c>
    </row>
    <row r="1464" spans="1:13" x14ac:dyDescent="0.2">
      <c r="A1464">
        <v>1733247</v>
      </c>
      <c r="B1464">
        <v>2017</v>
      </c>
      <c r="C1464" t="s">
        <v>5</v>
      </c>
      <c r="D1464" t="s">
        <v>6</v>
      </c>
      <c r="E1464" t="s">
        <v>7</v>
      </c>
      <c r="F1464" t="s">
        <v>171</v>
      </c>
      <c r="G1464" s="8" t="s">
        <v>170</v>
      </c>
      <c r="H1464" s="11">
        <v>78498.75</v>
      </c>
      <c r="I1464" cm="1">
        <f t="array" ref="I1464">_xlfn.IFS(B1464=$N$4,H1464/$O$4,B1464=$N$5,H1464/$O$5,B1464=$N$6,H1464/$O$6,B1464=$N$7,H1464/$O$7,B1464=$N$8,H1464/$O$8,B1464=$N$9,H1464/$O$9,B1464=$N$10,H1464/$O$10)</f>
        <v>5.8756288573412691E-4</v>
      </c>
      <c r="J1464" s="15" cm="1">
        <f t="array" ref="J1464">_xlfn.IFS(B1464=$N$4,I1464*$Q$4,B1464=$N$5,I1464*$Q$5,B1464=$N$6,I1464*$Q$6,B1464=$N$7,I1464*$Q$7,B1464=$N$8,I1464*$Q$8,B1464=$N$9,I1464*$Q$9,B1464=$N$10,I1464*$Q$10)</f>
        <v>2342239.3585702083</v>
      </c>
      <c r="K1464" s="4">
        <f>SUM(H1464,J1464)</f>
        <v>2420738.1085702083</v>
      </c>
      <c r="M1464">
        <v>1733247</v>
      </c>
    </row>
    <row r="1465" spans="1:13" x14ac:dyDescent="0.2">
      <c r="A1465">
        <v>1733247</v>
      </c>
      <c r="B1465">
        <v>2018</v>
      </c>
      <c r="C1465" t="s">
        <v>5</v>
      </c>
      <c r="D1465" t="s">
        <v>6</v>
      </c>
      <c r="E1465" t="s">
        <v>7</v>
      </c>
      <c r="F1465" t="s">
        <v>171</v>
      </c>
      <c r="G1465" s="8" t="s">
        <v>170</v>
      </c>
      <c r="H1465" s="11">
        <v>26148.77</v>
      </c>
      <c r="I1465" cm="1">
        <f t="array" ref="I1465">_xlfn.IFS(B1465=$N$4,H1465/$O$4,B1465=$N$5,H1465/$O$5,B1465=$N$6,H1465/$O$6,B1465=$N$7,H1465/$O$7,B1465=$N$8,H1465/$O$8,B1465=$N$9,H1465/$O$9,B1465=$N$10,H1465/$O$10)</f>
        <v>4.37422594336962E-4</v>
      </c>
      <c r="J1465" s="15" cm="1">
        <f t="array" ref="J1465">_xlfn.IFS(B1465=$N$4,I1465*$Q$4,B1465=$N$5,I1465*$Q$5,B1465=$N$6,I1465*$Q$6,B1465=$N$7,I1465*$Q$7,B1465=$N$8,I1465*$Q$8,B1465=$N$9,I1465*$Q$9,B1465=$N$10,I1465*$Q$10)</f>
        <v>1791300.3582314402</v>
      </c>
      <c r="K1465" s="4">
        <f>SUM(H1465,J1465)</f>
        <v>1817449.1282314402</v>
      </c>
      <c r="M1465">
        <v>1733247</v>
      </c>
    </row>
    <row r="1466" spans="1:13" x14ac:dyDescent="0.2">
      <c r="A1466">
        <v>1733247</v>
      </c>
      <c r="B1466">
        <v>2019</v>
      </c>
      <c r="C1466" t="s">
        <v>5</v>
      </c>
      <c r="D1466" t="s">
        <v>6</v>
      </c>
      <c r="E1466" t="s">
        <v>7</v>
      </c>
      <c r="F1466" t="s">
        <v>171</v>
      </c>
      <c r="G1466" s="25" t="s">
        <v>170</v>
      </c>
      <c r="H1466" s="26">
        <v>26361.86</v>
      </c>
      <c r="I1466" cm="1">
        <f t="array" ref="I1466">_xlfn.IFS(B1466=$N$4,H1466/$O$4,B1466=$N$5,H1466/$O$5,B1466=$N$6,H1466/$O$6,B1466=$N$7,H1466/$O$7,B1466=$N$8,H1466/$O$8,B1466=$N$9,H1466/$O$9,B1466=$N$10,H1466/$O$10)</f>
        <v>4.2009317392587491E-4</v>
      </c>
      <c r="J1466" s="15" cm="1">
        <f t="array" ref="J1466">_xlfn.IFS(B1466=$N$4,I1466*$Q$4,B1466=$N$5,I1466*$Q$5,B1466=$N$6,I1466*$Q$6,B1466=$N$7,I1466*$Q$7,B1466=$N$8,I1466*$Q$8,B1466=$N$9,I1466*$Q$9,B1466=$N$10,I1466*$Q$10)</f>
        <v>1876144.8073209121</v>
      </c>
      <c r="K1466" s="4">
        <f>SUM(H1466,J1466)</f>
        <v>1902506.6673209122</v>
      </c>
      <c r="M1466">
        <v>1733247</v>
      </c>
    </row>
    <row r="1467" spans="1:13" x14ac:dyDescent="0.2">
      <c r="A1467">
        <v>1733247</v>
      </c>
      <c r="B1467">
        <v>2020</v>
      </c>
      <c r="C1467" t="s">
        <v>5</v>
      </c>
      <c r="D1467" t="s">
        <v>6</v>
      </c>
      <c r="E1467" t="s">
        <v>7</v>
      </c>
      <c r="F1467" t="s">
        <v>171</v>
      </c>
      <c r="G1467" s="8" t="s">
        <v>170</v>
      </c>
      <c r="H1467" s="11">
        <v>27470.99</v>
      </c>
      <c r="I1467" cm="1">
        <f t="array" ref="I1467">_xlfn.IFS(B1467=$N$4,H1467/$O$4,B1467=$N$5,H1467/$O$5,B1467=$N$6,H1467/$O$6,B1467=$N$7,H1467/$O$7,B1467=$N$8,H1467/$O$8,B1467=$N$9,H1467/$O$9,B1467=$N$10,H1467/$O$10)</f>
        <v>4.4701199364890614E-4</v>
      </c>
      <c r="J1467" s="15" cm="1">
        <f t="array" ref="J1467">_xlfn.IFS(B1467=$N$4,I1467*$Q$4,B1467=$N$5,I1467*$Q$5,B1467=$N$6,I1467*$Q$6,B1467=$N$7,I1467*$Q$7,B1467=$N$8,I1467*$Q$8,B1467=$N$9,I1467*$Q$9,B1467=$N$10,I1467*$Q$10)</f>
        <v>2151670.6313624647</v>
      </c>
      <c r="K1467" s="4">
        <f>SUM(H1467,J1467)</f>
        <v>2179141.621362465</v>
      </c>
      <c r="M1467">
        <v>1733247</v>
      </c>
    </row>
    <row r="1468" spans="1:13" x14ac:dyDescent="0.2">
      <c r="A1468">
        <v>1733247</v>
      </c>
      <c r="B1468">
        <v>2021</v>
      </c>
      <c r="C1468" t="s">
        <v>5</v>
      </c>
      <c r="D1468" t="s">
        <v>6</v>
      </c>
      <c r="E1468" t="s">
        <v>7</v>
      </c>
      <c r="F1468" t="s">
        <v>171</v>
      </c>
      <c r="G1468" s="8" t="s">
        <v>170</v>
      </c>
      <c r="H1468" s="11">
        <v>29455.919999999998</v>
      </c>
      <c r="I1468" cm="1">
        <f t="array" ref="I1468">_xlfn.IFS(B1468=$N$4,H1468/$O$4,B1468=$N$5,H1468/$O$5,B1468=$N$6,H1468/$O$6,B1468=$N$7,H1468/$O$7,B1468=$N$8,H1468/$O$8,B1468=$N$9,H1468/$O$9,B1468=$N$10,H1468/$O$10)</f>
        <v>4.8023497789121588E-4</v>
      </c>
      <c r="J1468" s="15" cm="1">
        <f t="array" ref="J1468">_xlfn.IFS(B1468=$N$4,I1468*$Q$4,B1468=$N$5,I1468*$Q$5,B1468=$N$6,I1468*$Q$6,B1468=$N$7,I1468*$Q$7,B1468=$N$8,I1468*$Q$8,B1468=$N$9,I1468*$Q$9,B1468=$N$10,I1468*$Q$10)</f>
        <v>2468719.1495901751</v>
      </c>
      <c r="K1468" s="4">
        <f>SUM(H1468,J1468)</f>
        <v>2498175.0695901751</v>
      </c>
      <c r="M1468">
        <v>1733247</v>
      </c>
    </row>
    <row r="1469" spans="1:13" x14ac:dyDescent="0.2">
      <c r="A1469">
        <v>1733247</v>
      </c>
      <c r="B1469">
        <v>2022</v>
      </c>
      <c r="C1469" t="s">
        <v>5</v>
      </c>
      <c r="D1469" t="s">
        <v>6</v>
      </c>
      <c r="E1469" t="s">
        <v>7</v>
      </c>
      <c r="F1469" t="s">
        <v>171</v>
      </c>
      <c r="G1469" t="s">
        <v>170</v>
      </c>
      <c r="H1469">
        <v>31146.05</v>
      </c>
      <c r="I1469" cm="1">
        <f t="array" ref="I1469">_xlfn.IFS(B1469=$N$4,H1469/$O$4,B1469=$N$5,H1469/$O$5,B1469=$N$6,H1469/$O$6,B1469=$N$7,H1469/$O$7,B1469=$N$8,H1469/$O$8,B1469=$N$9,H1469/$O$9,B1469=$N$10,H1469/$O$10)</f>
        <v>4.6050889898581308E-4</v>
      </c>
      <c r="J1469" s="15" cm="1">
        <f t="array" ref="J1469">_xlfn.IFS(B1469=$N$4,I1469*$Q$4,B1469=$N$5,I1469*$Q$5,B1469=$N$6,I1469*$Q$6,B1469=$N$7,I1469*$Q$7,B1469=$N$8,I1469*$Q$8,B1469=$N$9,I1469*$Q$9,B1469=$N$10,I1469*$Q$10)</f>
        <v>2701713.5330465087</v>
      </c>
      <c r="K1469" s="4">
        <f>SUM(H1469,J1469)</f>
        <v>2732859.5830465085</v>
      </c>
      <c r="M1469">
        <v>1733247</v>
      </c>
    </row>
    <row r="1470" spans="1:13" x14ac:dyDescent="0.2">
      <c r="A1470">
        <v>1733210</v>
      </c>
      <c r="B1470">
        <v>2016</v>
      </c>
      <c r="C1470" t="s">
        <v>5</v>
      </c>
      <c r="D1470" t="s">
        <v>6</v>
      </c>
      <c r="E1470" t="s">
        <v>7</v>
      </c>
      <c r="F1470" t="s">
        <v>155</v>
      </c>
      <c r="G1470" s="9" t="s">
        <v>154</v>
      </c>
      <c r="H1470" s="10">
        <v>119384.53</v>
      </c>
      <c r="I1470" cm="1">
        <f t="array" ref="I1470">_xlfn.IFS(B1470=$N$4,H1470/$O$4,B1470=$N$5,H1470/$O$5,B1470=$N$6,H1470/$O$6,B1470=$N$7,H1470/$O$7,B1470=$N$8,H1470/$O$8,B1470=$N$9,H1470/$O$9,B1470=$N$10,H1470/$O$10)</f>
        <v>9.1666673691644487E-4</v>
      </c>
      <c r="J1470" s="15" cm="1">
        <f t="array" ref="J1470">_xlfn.IFS(B1470=$N$4,I1470*$Q$4,B1470=$N$5,I1470*$Q$5,B1470=$N$6,I1470*$Q$6,B1470=$N$7,I1470*$Q$7,B1470=$N$8,I1470*$Q$8,B1470=$N$9,I1470*$Q$9,B1470=$N$10,I1470*$Q$10)</f>
        <v>3430597.0708243009</v>
      </c>
      <c r="K1470" s="4">
        <f>SUM(H1470,J1470)</f>
        <v>3549981.6008243007</v>
      </c>
      <c r="M1470">
        <v>1733210</v>
      </c>
    </row>
    <row r="1471" spans="1:13" x14ac:dyDescent="0.2">
      <c r="A1471">
        <v>1733210</v>
      </c>
      <c r="B1471">
        <v>2017</v>
      </c>
      <c r="C1471" t="s">
        <v>5</v>
      </c>
      <c r="D1471" t="s">
        <v>6</v>
      </c>
      <c r="E1471" t="s">
        <v>7</v>
      </c>
      <c r="F1471" t="s">
        <v>155</v>
      </c>
      <c r="G1471" s="8" t="s">
        <v>154</v>
      </c>
      <c r="H1471" s="11">
        <v>14945.45</v>
      </c>
      <c r="I1471" cm="1">
        <f t="array" ref="I1471">_xlfn.IFS(B1471=$N$4,H1471/$O$4,B1471=$N$5,H1471/$O$5,B1471=$N$6,H1471/$O$6,B1471=$N$7,H1471/$O$7,B1471=$N$8,H1471/$O$8,B1471=$N$9,H1471/$O$9,B1471=$N$10,H1471/$O$10)</f>
        <v>1.1186664412611803E-4</v>
      </c>
      <c r="J1471" s="15" cm="1">
        <f t="array" ref="J1471">_xlfn.IFS(B1471=$N$4,I1471*$Q$4,B1471=$N$5,I1471*$Q$5,B1471=$N$6,I1471*$Q$6,B1471=$N$7,I1471*$Q$7,B1471=$N$8,I1471*$Q$8,B1471=$N$9,I1471*$Q$9,B1471=$N$10,I1471*$Q$10)</f>
        <v>445941.1292733085</v>
      </c>
      <c r="K1471" s="4">
        <f>SUM(H1471,J1471)</f>
        <v>460886.57927330851</v>
      </c>
      <c r="M1471">
        <v>1733210</v>
      </c>
    </row>
    <row r="1472" spans="1:13" x14ac:dyDescent="0.2">
      <c r="A1472">
        <v>1733210</v>
      </c>
      <c r="B1472">
        <v>2018</v>
      </c>
      <c r="C1472" t="s">
        <v>5</v>
      </c>
      <c r="D1472" t="s">
        <v>6</v>
      </c>
      <c r="E1472" t="s">
        <v>7</v>
      </c>
      <c r="F1472" t="s">
        <v>155</v>
      </c>
      <c r="G1472" s="8" t="s">
        <v>154</v>
      </c>
      <c r="H1472" s="11">
        <v>54865.05</v>
      </c>
      <c r="I1472" cm="1">
        <f t="array" ref="I1472">_xlfn.IFS(B1472=$N$4,H1472/$O$4,B1472=$N$5,H1472/$O$5,B1472=$N$6,H1472/$O$6,B1472=$N$7,H1472/$O$7,B1472=$N$8,H1472/$O$8,B1472=$N$9,H1472/$O$9,B1472=$N$10,H1472/$O$10)</f>
        <v>9.1779508211771096E-4</v>
      </c>
      <c r="J1472" s="15" cm="1">
        <f t="array" ref="J1472">_xlfn.IFS(B1472=$N$4,I1472*$Q$4,B1472=$N$5,I1472*$Q$5,B1472=$N$6,I1472*$Q$6,B1472=$N$7,I1472*$Q$7,B1472=$N$8,I1472*$Q$8,B1472=$N$9,I1472*$Q$9,B1472=$N$10,I1472*$Q$10)</f>
        <v>3758485.9142279304</v>
      </c>
      <c r="K1472" s="4">
        <f>SUM(H1472,J1472)</f>
        <v>3813350.9642279302</v>
      </c>
      <c r="M1472">
        <v>1733210</v>
      </c>
    </row>
    <row r="1473" spans="1:13" x14ac:dyDescent="0.2">
      <c r="A1473">
        <v>1733210</v>
      </c>
      <c r="B1473">
        <v>2019</v>
      </c>
      <c r="C1473" t="s">
        <v>5</v>
      </c>
      <c r="D1473" t="s">
        <v>6</v>
      </c>
      <c r="E1473" t="s">
        <v>7</v>
      </c>
      <c r="F1473" t="s">
        <v>155</v>
      </c>
      <c r="G1473" s="25" t="s">
        <v>154</v>
      </c>
      <c r="H1473" s="26">
        <v>57158.09</v>
      </c>
      <c r="I1473" cm="1">
        <f t="array" ref="I1473">_xlfn.IFS(B1473=$N$4,H1473/$O$4,B1473=$N$5,H1473/$O$5,B1473=$N$6,H1473/$O$6,B1473=$N$7,H1473/$O$7,B1473=$N$8,H1473/$O$8,B1473=$N$9,H1473/$O$9,B1473=$N$10,H1473/$O$10)</f>
        <v>9.1085088243548866E-4</v>
      </c>
      <c r="J1473" s="15" cm="1">
        <f t="array" ref="J1473">_xlfn.IFS(B1473=$N$4,I1473*$Q$4,B1473=$N$5,I1473*$Q$5,B1473=$N$6,I1473*$Q$6,B1473=$N$7,I1473*$Q$7,B1473=$N$8,I1473*$Q$8,B1473=$N$9,I1473*$Q$9,B1473=$N$10,I1473*$Q$10)</f>
        <v>4067878.8882833519</v>
      </c>
      <c r="K1473" s="4">
        <f>SUM(H1473,J1473)</f>
        <v>4125036.9782833518</v>
      </c>
      <c r="M1473">
        <v>1733210</v>
      </c>
    </row>
    <row r="1474" spans="1:13" x14ac:dyDescent="0.2">
      <c r="A1474">
        <v>1733210</v>
      </c>
      <c r="B1474">
        <v>2020</v>
      </c>
      <c r="C1474" t="s">
        <v>5</v>
      </c>
      <c r="D1474" t="s">
        <v>6</v>
      </c>
      <c r="E1474" t="s">
        <v>7</v>
      </c>
      <c r="F1474" t="s">
        <v>155</v>
      </c>
      <c r="G1474" s="8" t="s">
        <v>154</v>
      </c>
      <c r="H1474" s="11">
        <v>58751.08</v>
      </c>
      <c r="I1474" cm="1">
        <f t="array" ref="I1474">_xlfn.IFS(B1474=$N$4,H1474/$O$4,B1474=$N$5,H1474/$O$5,B1474=$N$6,H1474/$O$6,B1474=$N$7,H1474/$O$7,B1474=$N$8,H1474/$O$8,B1474=$N$9,H1474/$O$9,B1474=$N$10,H1474/$O$10)</f>
        <v>9.5600622328596006E-4</v>
      </c>
      <c r="J1474" s="15" cm="1">
        <f t="array" ref="J1474">_xlfn.IFS(B1474=$N$4,I1474*$Q$4,B1474=$N$5,I1474*$Q$5,B1474=$N$6,I1474*$Q$6,B1474=$N$7,I1474*$Q$7,B1474=$N$8,I1474*$Q$8,B1474=$N$9,I1474*$Q$9,B1474=$N$10,I1474*$Q$10)</f>
        <v>4601689.7606102536</v>
      </c>
      <c r="K1474" s="4">
        <f>SUM(H1474,J1474)</f>
        <v>4660440.8406102536</v>
      </c>
      <c r="M1474">
        <v>1733210</v>
      </c>
    </row>
    <row r="1475" spans="1:13" x14ac:dyDescent="0.2">
      <c r="A1475">
        <v>1733210</v>
      </c>
      <c r="B1475">
        <v>2021</v>
      </c>
      <c r="C1475" t="s">
        <v>5</v>
      </c>
      <c r="D1475" t="s">
        <v>6</v>
      </c>
      <c r="E1475" t="s">
        <v>7</v>
      </c>
      <c r="F1475" t="s">
        <v>155</v>
      </c>
      <c r="G1475" s="8" t="s">
        <v>154</v>
      </c>
      <c r="H1475" s="11">
        <v>61783.7</v>
      </c>
      <c r="I1475" cm="1">
        <f t="array" ref="I1475">_xlfn.IFS(B1475=$N$4,H1475/$O$4,B1475=$N$5,H1475/$O$5,B1475=$N$6,H1475/$O$6,B1475=$N$7,H1475/$O$7,B1475=$N$8,H1475/$O$8,B1475=$N$9,H1475/$O$9,B1475=$N$10,H1475/$O$10)</f>
        <v>1.0072913629429166E-3</v>
      </c>
      <c r="J1475" s="15" cm="1">
        <f t="array" ref="J1475">_xlfn.IFS(B1475=$N$4,I1475*$Q$4,B1475=$N$5,I1475*$Q$5,B1475=$N$6,I1475*$Q$6,B1475=$N$7,I1475*$Q$7,B1475=$N$8,I1475*$Q$8,B1475=$N$9,I1475*$Q$9,B1475=$N$10,I1475*$Q$10)</f>
        <v>5178130.6889255038</v>
      </c>
      <c r="K1475" s="4">
        <f>SUM(H1475,J1475)</f>
        <v>5239914.3889255039</v>
      </c>
      <c r="M1475">
        <v>1733210</v>
      </c>
    </row>
    <row r="1476" spans="1:13" x14ac:dyDescent="0.2">
      <c r="A1476">
        <v>1733210</v>
      </c>
      <c r="B1476">
        <v>2022</v>
      </c>
      <c r="C1476" t="s">
        <v>5</v>
      </c>
      <c r="D1476" t="s">
        <v>6</v>
      </c>
      <c r="E1476" t="s">
        <v>7</v>
      </c>
      <c r="F1476" t="s">
        <v>155</v>
      </c>
      <c r="G1476" t="s">
        <v>154</v>
      </c>
      <c r="H1476">
        <v>66675.37</v>
      </c>
      <c r="I1476" cm="1">
        <f t="array" ref="I1476">_xlfn.IFS(B1476=$N$4,H1476/$O$4,B1476=$N$5,H1476/$O$5,B1476=$N$6,H1476/$O$6,B1476=$N$7,H1476/$O$7,B1476=$N$8,H1476/$O$8,B1476=$N$9,H1476/$O$9,B1476=$N$10,H1476/$O$10)</f>
        <v>9.8582649254630081E-4</v>
      </c>
      <c r="J1476" s="15" cm="1">
        <f t="array" ref="J1476">_xlfn.IFS(B1476=$N$4,I1476*$Q$4,B1476=$N$5,I1476*$Q$5,B1476=$N$6,I1476*$Q$6,B1476=$N$7,I1476*$Q$7,B1476=$N$8,I1476*$Q$8,B1476=$N$9,I1476*$Q$9,B1476=$N$10,I1476*$Q$10)</f>
        <v>5783646.7047950933</v>
      </c>
      <c r="K1476" s="4">
        <f>SUM(H1476,J1476)</f>
        <v>5850322.0747950934</v>
      </c>
      <c r="M1476">
        <v>1733210</v>
      </c>
    </row>
    <row r="1477" spans="1:13" x14ac:dyDescent="0.2">
      <c r="A1477">
        <v>1733120</v>
      </c>
      <c r="B1477">
        <v>2016</v>
      </c>
      <c r="C1477" t="s">
        <v>5</v>
      </c>
      <c r="D1477" t="s">
        <v>6</v>
      </c>
      <c r="E1477" t="s">
        <v>7</v>
      </c>
      <c r="F1477" t="s">
        <v>2990</v>
      </c>
      <c r="G1477" s="9" t="s">
        <v>2989</v>
      </c>
      <c r="H1477" s="10">
        <v>7939.38</v>
      </c>
      <c r="I1477" cm="1">
        <f t="array" ref="I1477">_xlfn.IFS(B1477=$N$4,H1477/$O$4,B1477=$N$5,H1477/$O$5,B1477=$N$6,H1477/$O$6,B1477=$N$7,H1477/$O$7,B1477=$N$8,H1477/$O$8,B1477=$N$9,H1477/$O$9,B1477=$N$10,H1477/$O$10)</f>
        <v>6.0960708709408866E-5</v>
      </c>
      <c r="J1477" s="15" cm="1">
        <f t="array" ref="J1477">_xlfn.IFS(B1477=$N$4,I1477*$Q$4,B1477=$N$5,I1477*$Q$5,B1477=$N$6,I1477*$Q$6,B1477=$N$7,I1477*$Q$7,B1477=$N$8,I1477*$Q$8,B1477=$N$9,I1477*$Q$9,B1477=$N$10,I1477*$Q$10)</f>
        <v>228143.57749836633</v>
      </c>
      <c r="K1477" s="4">
        <f>SUM(H1477,J1477)</f>
        <v>236082.95749836633</v>
      </c>
      <c r="M1477">
        <v>1733120</v>
      </c>
    </row>
    <row r="1478" spans="1:13" x14ac:dyDescent="0.2">
      <c r="A1478">
        <v>1733120</v>
      </c>
      <c r="B1478">
        <v>2017</v>
      </c>
      <c r="C1478" t="s">
        <v>5</v>
      </c>
      <c r="D1478" t="s">
        <v>6</v>
      </c>
      <c r="E1478" t="s">
        <v>7</v>
      </c>
      <c r="F1478" t="s">
        <v>2990</v>
      </c>
      <c r="G1478" s="8" t="s">
        <v>2989</v>
      </c>
      <c r="H1478" s="11">
        <v>10259.65</v>
      </c>
      <c r="I1478" cm="1">
        <f t="array" ref="I1478">_xlfn.IFS(B1478=$N$4,H1478/$O$4,B1478=$N$5,H1478/$O$5,B1478=$N$6,H1478/$O$6,B1478=$N$7,H1478/$O$7,B1478=$N$8,H1478/$O$8,B1478=$N$9,H1478/$O$9,B1478=$N$10,H1478/$O$10)</f>
        <v>7.6793446527774467E-5</v>
      </c>
      <c r="J1478" s="15" cm="1">
        <f t="array" ref="J1478">_xlfn.IFS(B1478=$N$4,I1478*$Q$4,B1478=$N$5,I1478*$Q$5,B1478=$N$6,I1478*$Q$6,B1478=$N$7,I1478*$Q$7,B1478=$N$8,I1478*$Q$8,B1478=$N$9,I1478*$Q$9,B1478=$N$10,I1478*$Q$10)</f>
        <v>306126.60755941772</v>
      </c>
      <c r="K1478" s="4">
        <f>SUM(H1478,J1478)</f>
        <v>316386.25755941775</v>
      </c>
      <c r="M1478">
        <v>1733120</v>
      </c>
    </row>
    <row r="1479" spans="1:13" x14ac:dyDescent="0.2">
      <c r="A1479">
        <v>1733120</v>
      </c>
      <c r="B1479">
        <v>2018</v>
      </c>
      <c r="C1479" t="s">
        <v>5</v>
      </c>
      <c r="D1479" t="s">
        <v>6</v>
      </c>
      <c r="E1479" t="s">
        <v>7</v>
      </c>
      <c r="F1479" t="s">
        <v>2990</v>
      </c>
      <c r="G1479" s="8" t="s">
        <v>2989</v>
      </c>
      <c r="H1479" s="11">
        <v>7259.66</v>
      </c>
      <c r="I1479" cm="1">
        <f t="array" ref="I1479">_xlfn.IFS(B1479=$N$4,H1479/$O$4,B1479=$N$5,H1479/$O$5,B1479=$N$6,H1479/$O$6,B1479=$N$7,H1479/$O$7,B1479=$N$8,H1479/$O$8,B1479=$N$9,H1479/$O$9,B1479=$N$10,H1479/$O$10)</f>
        <v>1.214412498639236E-4</v>
      </c>
      <c r="J1479" s="15" cm="1">
        <f t="array" ref="J1479">_xlfn.IFS(B1479=$N$4,I1479*$Q$4,B1479=$N$5,I1479*$Q$5,B1479=$N$6,I1479*$Q$6,B1479=$N$7,I1479*$Q$7,B1479=$N$8,I1479*$Q$8,B1479=$N$9,I1479*$Q$9,B1479=$N$10,I1479*$Q$10)</f>
        <v>497317.14182496758</v>
      </c>
      <c r="K1479" s="4">
        <f>SUM(H1479,J1479)</f>
        <v>504576.80182496755</v>
      </c>
      <c r="M1479">
        <v>1733120</v>
      </c>
    </row>
    <row r="1480" spans="1:13" x14ac:dyDescent="0.2">
      <c r="A1480">
        <v>1733120</v>
      </c>
      <c r="B1480">
        <v>2019</v>
      </c>
      <c r="C1480" t="s">
        <v>5</v>
      </c>
      <c r="D1480" t="s">
        <v>6</v>
      </c>
      <c r="E1480" t="s">
        <v>7</v>
      </c>
      <c r="F1480" t="s">
        <v>2990</v>
      </c>
      <c r="G1480" s="25" t="s">
        <v>2989</v>
      </c>
      <c r="H1480" s="26">
        <v>7216.02</v>
      </c>
      <c r="I1480" cm="1">
        <f t="array" ref="I1480">_xlfn.IFS(B1480=$N$4,H1480/$O$4,B1480=$N$5,H1480/$O$5,B1480=$N$6,H1480/$O$6,B1480=$N$7,H1480/$O$7,B1480=$N$8,H1480/$O$8,B1480=$N$9,H1480/$O$9,B1480=$N$10,H1480/$O$10)</f>
        <v>1.1499191426221792E-4</v>
      </c>
      <c r="J1480" s="15" cm="1">
        <f t="array" ref="J1480">_xlfn.IFS(B1480=$N$4,I1480*$Q$4,B1480=$N$5,I1480*$Q$5,B1480=$N$6,I1480*$Q$6,B1480=$N$7,I1480*$Q$7,B1480=$N$8,I1480*$Q$8,B1480=$N$9,I1480*$Q$9,B1480=$N$10,I1480*$Q$10)</f>
        <v>513556.26850775513</v>
      </c>
      <c r="K1480" s="4">
        <f>SUM(H1480,J1480)</f>
        <v>520772.28850775515</v>
      </c>
      <c r="M1480">
        <v>1733120</v>
      </c>
    </row>
    <row r="1481" spans="1:13" x14ac:dyDescent="0.2">
      <c r="A1481">
        <v>1733120</v>
      </c>
      <c r="B1481">
        <v>2020</v>
      </c>
      <c r="C1481" t="s">
        <v>5</v>
      </c>
      <c r="D1481" t="s">
        <v>6</v>
      </c>
      <c r="E1481" t="s">
        <v>7</v>
      </c>
      <c r="F1481" t="s">
        <v>2990</v>
      </c>
      <c r="G1481" s="8" t="s">
        <v>2989</v>
      </c>
      <c r="H1481" s="11">
        <v>7553.67</v>
      </c>
      <c r="I1481" cm="1">
        <f t="array" ref="I1481">_xlfn.IFS(B1481=$N$4,H1481/$O$4,B1481=$N$5,H1481/$O$5,B1481=$N$6,H1481/$O$6,B1481=$N$7,H1481/$O$7,B1481=$N$8,H1481/$O$8,B1481=$N$9,H1481/$O$9,B1481=$N$10,H1481/$O$10)</f>
        <v>1.2291443031597815E-4</v>
      </c>
      <c r="J1481" s="15" cm="1">
        <f t="array" ref="J1481">_xlfn.IFS(B1481=$N$4,I1481*$Q$4,B1481=$N$5,I1481*$Q$5,B1481=$N$6,I1481*$Q$6,B1481=$N$7,I1481*$Q$7,B1481=$N$8,I1481*$Q$8,B1481=$N$9,I1481*$Q$9,B1481=$N$10,I1481*$Q$10)</f>
        <v>591642.67097777349</v>
      </c>
      <c r="K1481" s="4">
        <f>SUM(H1481,J1481)</f>
        <v>599196.34097777354</v>
      </c>
      <c r="M1481">
        <v>1733120</v>
      </c>
    </row>
    <row r="1482" spans="1:13" x14ac:dyDescent="0.2">
      <c r="A1482">
        <v>1733120</v>
      </c>
      <c r="B1482">
        <v>2021</v>
      </c>
      <c r="C1482" t="s">
        <v>5</v>
      </c>
      <c r="D1482" t="s">
        <v>6</v>
      </c>
      <c r="E1482" t="s">
        <v>7</v>
      </c>
      <c r="F1482" t="s">
        <v>2990</v>
      </c>
      <c r="G1482" s="8" t="s">
        <v>2989</v>
      </c>
      <c r="H1482" s="11">
        <v>7828.33</v>
      </c>
      <c r="I1482" cm="1">
        <f t="array" ref="I1482">_xlfn.IFS(B1482=$N$4,H1482/$O$4,B1482=$N$5,H1482/$O$5,B1482=$N$6,H1482/$O$6,B1482=$N$7,H1482/$O$7,B1482=$N$8,H1482/$O$8,B1482=$N$9,H1482/$O$9,B1482=$N$10,H1482/$O$10)</f>
        <v>1.2762928078549718E-4</v>
      </c>
      <c r="J1482" s="15" cm="1">
        <f t="array" ref="J1482">_xlfn.IFS(B1482=$N$4,I1482*$Q$4,B1482=$N$5,I1482*$Q$5,B1482=$N$6,I1482*$Q$6,B1482=$N$7,I1482*$Q$7,B1482=$N$8,I1482*$Q$8,B1482=$N$9,I1482*$Q$9,B1482=$N$10,I1482*$Q$10)</f>
        <v>656097.25244742853</v>
      </c>
      <c r="K1482" s="4">
        <f>SUM(H1482,J1482)</f>
        <v>663925.58244742849</v>
      </c>
      <c r="M1482">
        <v>1733120</v>
      </c>
    </row>
    <row r="1483" spans="1:13" x14ac:dyDescent="0.2">
      <c r="A1483">
        <v>1733120</v>
      </c>
      <c r="B1483">
        <v>2022</v>
      </c>
      <c r="C1483" t="s">
        <v>5</v>
      </c>
      <c r="D1483" t="s">
        <v>6</v>
      </c>
      <c r="E1483" t="s">
        <v>7</v>
      </c>
      <c r="F1483" t="s">
        <v>2990</v>
      </c>
      <c r="G1483" t="s">
        <v>2989</v>
      </c>
      <c r="H1483">
        <v>7864.29</v>
      </c>
      <c r="I1483" cm="1">
        <f t="array" ref="I1483">_xlfn.IFS(B1483=$N$4,H1483/$O$4,B1483=$N$5,H1483/$O$5,B1483=$N$6,H1483/$O$6,B1483=$N$7,H1483/$O$7,B1483=$N$8,H1483/$O$8,B1483=$N$9,H1483/$O$9,B1483=$N$10,H1483/$O$10)</f>
        <v>1.1627720141735918E-4</v>
      </c>
      <c r="J1483" s="15" cm="1">
        <f t="array" ref="J1483">_xlfn.IFS(B1483=$N$4,I1483*$Q$4,B1483=$N$5,I1483*$Q$5,B1483=$N$6,I1483*$Q$6,B1483=$N$7,I1483*$Q$7,B1483=$N$8,I1483*$Q$8,B1483=$N$9,I1483*$Q$9,B1483=$N$10,I1483*$Q$10)</f>
        <v>682175.06620590179</v>
      </c>
      <c r="K1483" s="4">
        <f>SUM(H1483,J1483)</f>
        <v>690039.35620590183</v>
      </c>
      <c r="M1483">
        <v>1733120</v>
      </c>
    </row>
    <row r="1484" spans="1:13" x14ac:dyDescent="0.2">
      <c r="A1484">
        <v>1733090</v>
      </c>
      <c r="B1484">
        <v>2016</v>
      </c>
      <c r="C1484" t="s">
        <v>5</v>
      </c>
      <c r="D1484" t="s">
        <v>6</v>
      </c>
      <c r="E1484" t="s">
        <v>7</v>
      </c>
      <c r="F1484" t="s">
        <v>1167</v>
      </c>
      <c r="G1484" s="9" t="s">
        <v>1166</v>
      </c>
      <c r="H1484" s="10">
        <v>40745.050000000003</v>
      </c>
      <c r="I1484" cm="1">
        <f t="array" ref="I1484">_xlfn.IFS(B1484=$N$4,H1484/$O$4,B1484=$N$5,H1484/$O$5,B1484=$N$6,H1484/$O$6,B1484=$N$7,H1484/$O$7,B1484=$N$8,H1484/$O$8,B1484=$N$9,H1484/$O$9,B1484=$N$10,H1484/$O$10)</f>
        <v>3.1285152296530713E-4</v>
      </c>
      <c r="J1484" s="15" cm="1">
        <f t="array" ref="J1484">_xlfn.IFS(B1484=$N$4,I1484*$Q$4,B1484=$N$5,I1484*$Q$5,B1484=$N$6,I1484*$Q$6,B1484=$N$7,I1484*$Q$7,B1484=$N$8,I1484*$Q$8,B1484=$N$9,I1484*$Q$9,B1484=$N$10,I1484*$Q$10)</f>
        <v>1170837.2029490732</v>
      </c>
      <c r="K1484" s="4">
        <f>SUM(H1484,J1484)</f>
        <v>1211582.2529490732</v>
      </c>
      <c r="M1484">
        <v>1733090</v>
      </c>
    </row>
    <row r="1485" spans="1:13" x14ac:dyDescent="0.2">
      <c r="A1485">
        <v>1733090</v>
      </c>
      <c r="B1485">
        <v>2017</v>
      </c>
      <c r="C1485" t="s">
        <v>5</v>
      </c>
      <c r="D1485" t="s">
        <v>6</v>
      </c>
      <c r="E1485" t="s">
        <v>7</v>
      </c>
      <c r="F1485" t="s">
        <v>1167</v>
      </c>
      <c r="G1485" s="8" t="s">
        <v>1166</v>
      </c>
      <c r="H1485" s="11">
        <v>38203.230000000003</v>
      </c>
      <c r="I1485" cm="1">
        <f t="array" ref="I1485">_xlfn.IFS(B1485=$N$4,H1485/$O$4,B1485=$N$5,H1485/$O$5,B1485=$N$6,H1485/$O$6,B1485=$N$7,H1485/$O$7,B1485=$N$8,H1485/$O$8,B1485=$N$9,H1485/$O$9,B1485=$N$10,H1485/$O$10)</f>
        <v>2.8595105098061529E-4</v>
      </c>
      <c r="J1485" s="15" cm="1">
        <f t="array" ref="J1485">_xlfn.IFS(B1485=$N$4,I1485*$Q$4,B1485=$N$5,I1485*$Q$5,B1485=$N$6,I1485*$Q$6,B1485=$N$7,I1485*$Q$7,B1485=$N$8,I1485*$Q$8,B1485=$N$9,I1485*$Q$9,B1485=$N$10,I1485*$Q$10)</f>
        <v>1139904.8893200231</v>
      </c>
      <c r="K1485" s="4">
        <f>SUM(H1485,J1485)</f>
        <v>1178108.1193200231</v>
      </c>
      <c r="M1485">
        <v>1733090</v>
      </c>
    </row>
    <row r="1486" spans="1:13" x14ac:dyDescent="0.2">
      <c r="A1486">
        <v>1733090</v>
      </c>
      <c r="B1486">
        <v>2018</v>
      </c>
      <c r="C1486" t="s">
        <v>5</v>
      </c>
      <c r="D1486" t="s">
        <v>6</v>
      </c>
      <c r="E1486" t="s">
        <v>7</v>
      </c>
      <c r="F1486" t="s">
        <v>1167</v>
      </c>
      <c r="G1486" s="8" t="s">
        <v>1166</v>
      </c>
      <c r="H1486" s="11">
        <v>11002.14</v>
      </c>
      <c r="I1486" cm="1">
        <f t="array" ref="I1486">_xlfn.IFS(B1486=$N$4,H1486/$O$4,B1486=$N$5,H1486/$O$5,B1486=$N$6,H1486/$O$6,B1486=$N$7,H1486/$O$7,B1486=$N$8,H1486/$O$8,B1486=$N$9,H1486/$O$9,B1486=$N$10,H1486/$O$10)</f>
        <v>1.840463097139354E-4</v>
      </c>
      <c r="J1486" s="15" cm="1">
        <f t="array" ref="J1486">_xlfn.IFS(B1486=$N$4,I1486*$Q$4,B1486=$N$5,I1486*$Q$5,B1486=$N$6,I1486*$Q$6,B1486=$N$7,I1486*$Q$7,B1486=$N$8,I1486*$Q$8,B1486=$N$9,I1486*$Q$9,B1486=$N$10,I1486*$Q$10)</f>
        <v>753692.70995585853</v>
      </c>
      <c r="K1486" s="4">
        <f>SUM(H1486,J1486)</f>
        <v>764694.84995585855</v>
      </c>
      <c r="M1486">
        <v>1733090</v>
      </c>
    </row>
    <row r="1487" spans="1:13" x14ac:dyDescent="0.2">
      <c r="A1487">
        <v>1733090</v>
      </c>
      <c r="B1487">
        <v>2019</v>
      </c>
      <c r="C1487" t="s">
        <v>5</v>
      </c>
      <c r="D1487" t="s">
        <v>6</v>
      </c>
      <c r="E1487" t="s">
        <v>7</v>
      </c>
      <c r="F1487" t="s">
        <v>1167</v>
      </c>
      <c r="G1487" s="25" t="s">
        <v>1166</v>
      </c>
      <c r="H1487" s="26">
        <v>11775.09</v>
      </c>
      <c r="I1487" cm="1">
        <f t="array" ref="I1487">_xlfn.IFS(B1487=$N$4,H1487/$O$4,B1487=$N$5,H1487/$O$5,B1487=$N$6,H1487/$O$6,B1487=$N$7,H1487/$O$7,B1487=$N$8,H1487/$O$8,B1487=$N$9,H1487/$O$9,B1487=$N$10,H1487/$O$10)</f>
        <v>1.8764362345308073E-4</v>
      </c>
      <c r="J1487" s="15" cm="1">
        <f t="array" ref="J1487">_xlfn.IFS(B1487=$N$4,I1487*$Q$4,B1487=$N$5,I1487*$Q$5,B1487=$N$6,I1487*$Q$6,B1487=$N$7,I1487*$Q$7,B1487=$N$8,I1487*$Q$8,B1487=$N$9,I1487*$Q$9,B1487=$N$10,I1487*$Q$10)</f>
        <v>838020.30506331497</v>
      </c>
      <c r="K1487" s="4">
        <f>SUM(H1487,J1487)</f>
        <v>849795.39506331494</v>
      </c>
      <c r="M1487">
        <v>1733090</v>
      </c>
    </row>
    <row r="1488" spans="1:13" x14ac:dyDescent="0.2">
      <c r="A1488">
        <v>1733090</v>
      </c>
      <c r="B1488">
        <v>2020</v>
      </c>
      <c r="C1488" t="s">
        <v>5</v>
      </c>
      <c r="D1488" t="s">
        <v>6</v>
      </c>
      <c r="E1488" t="s">
        <v>7</v>
      </c>
      <c r="F1488" t="s">
        <v>1167</v>
      </c>
      <c r="G1488" s="8" t="s">
        <v>1166</v>
      </c>
      <c r="H1488" s="11">
        <v>11570.39</v>
      </c>
      <c r="I1488" cm="1">
        <f t="array" ref="I1488">_xlfn.IFS(B1488=$N$4,H1488/$O$4,B1488=$N$5,H1488/$O$5,B1488=$N$6,H1488/$O$6,B1488=$N$7,H1488/$O$7,B1488=$N$8,H1488/$O$8,B1488=$N$9,H1488/$O$9,B1488=$N$10,H1488/$O$10)</f>
        <v>1.8827508951062071E-4</v>
      </c>
      <c r="J1488" s="15" cm="1">
        <f t="array" ref="J1488">_xlfn.IFS(B1488=$N$4,I1488*$Q$4,B1488=$N$5,I1488*$Q$5,B1488=$N$6,I1488*$Q$6,B1488=$N$7,I1488*$Q$7,B1488=$N$8,I1488*$Q$8,B1488=$N$9,I1488*$Q$9,B1488=$N$10,I1488*$Q$10)</f>
        <v>906253.04571877257</v>
      </c>
      <c r="K1488" s="4">
        <f>SUM(H1488,J1488)</f>
        <v>917823.43571877258</v>
      </c>
      <c r="M1488">
        <v>1733090</v>
      </c>
    </row>
    <row r="1489" spans="1:13" x14ac:dyDescent="0.2">
      <c r="A1489">
        <v>1733090</v>
      </c>
      <c r="B1489">
        <v>2021</v>
      </c>
      <c r="C1489" t="s">
        <v>5</v>
      </c>
      <c r="D1489" t="s">
        <v>6</v>
      </c>
      <c r="E1489" t="s">
        <v>7</v>
      </c>
      <c r="F1489" t="s">
        <v>1167</v>
      </c>
      <c r="G1489" s="8" t="s">
        <v>1166</v>
      </c>
      <c r="H1489" s="11">
        <v>12765.12</v>
      </c>
      <c r="I1489" cm="1">
        <f t="array" ref="I1489">_xlfn.IFS(B1489=$N$4,H1489/$O$4,B1489=$N$5,H1489/$O$5,B1489=$N$6,H1489/$O$6,B1489=$N$7,H1489/$O$7,B1489=$N$8,H1489/$O$8,B1489=$N$9,H1489/$O$9,B1489=$N$10,H1489/$O$10)</f>
        <v>2.0811630127250206E-4</v>
      </c>
      <c r="J1489" s="15" cm="1">
        <f t="array" ref="J1489">_xlfn.IFS(B1489=$N$4,I1489*$Q$4,B1489=$N$5,I1489*$Q$5,B1489=$N$6,I1489*$Q$6,B1489=$N$7,I1489*$Q$7,B1489=$N$8,I1489*$Q$8,B1489=$N$9,I1489*$Q$9,B1489=$N$10,I1489*$Q$10)</f>
        <v>1069852.7219932885</v>
      </c>
      <c r="K1489" s="4">
        <f>SUM(H1489,J1489)</f>
        <v>1082617.8419932886</v>
      </c>
      <c r="M1489">
        <v>1733090</v>
      </c>
    </row>
    <row r="1490" spans="1:13" x14ac:dyDescent="0.2">
      <c r="A1490">
        <v>1733090</v>
      </c>
      <c r="B1490">
        <v>2022</v>
      </c>
      <c r="C1490" t="s">
        <v>5</v>
      </c>
      <c r="D1490" t="s">
        <v>6</v>
      </c>
      <c r="E1490" t="s">
        <v>7</v>
      </c>
      <c r="F1490" t="s">
        <v>1167</v>
      </c>
      <c r="G1490" t="s">
        <v>1166</v>
      </c>
      <c r="H1490">
        <v>13573.41</v>
      </c>
      <c r="I1490" cm="1">
        <f t="array" ref="I1490">_xlfn.IFS(B1490=$N$4,H1490/$O$4,B1490=$N$5,H1490/$O$5,B1490=$N$6,H1490/$O$6,B1490=$N$7,H1490/$O$7,B1490=$N$8,H1490/$O$8,B1490=$N$9,H1490/$O$9,B1490=$N$10,H1490/$O$10)</f>
        <v>2.0068920760684018E-4</v>
      </c>
      <c r="J1490" s="15" cm="1">
        <f t="array" ref="J1490">_xlfn.IFS(B1490=$N$4,I1490*$Q$4,B1490=$N$5,I1490*$Q$5,B1490=$N$6,I1490*$Q$6,B1490=$N$7,I1490*$Q$7,B1490=$N$8,I1490*$Q$8,B1490=$N$9,I1490*$Q$9,B1490=$N$10,I1490*$Q$10)</f>
        <v>1177403.4102747799</v>
      </c>
      <c r="K1490" s="4">
        <f>SUM(H1490,J1490)</f>
        <v>1190976.8202747798</v>
      </c>
      <c r="M1490">
        <v>1733090</v>
      </c>
    </row>
    <row r="1491" spans="1:13" x14ac:dyDescent="0.2">
      <c r="A1491">
        <v>1733030</v>
      </c>
      <c r="B1491">
        <v>2016</v>
      </c>
      <c r="C1491" t="s">
        <v>5</v>
      </c>
      <c r="D1491" t="s">
        <v>6</v>
      </c>
      <c r="E1491" t="s">
        <v>7</v>
      </c>
      <c r="F1491" t="s">
        <v>2220</v>
      </c>
      <c r="G1491" s="9" t="s">
        <v>2219</v>
      </c>
      <c r="H1491" s="10">
        <v>20703.14</v>
      </c>
      <c r="I1491" cm="1">
        <f t="array" ref="I1491">_xlfn.IFS(B1491=$N$4,H1491/$O$4,B1491=$N$5,H1491/$O$5,B1491=$N$6,H1491/$O$6,B1491=$N$7,H1491/$O$7,B1491=$N$8,H1491/$O$8,B1491=$N$9,H1491/$O$9,B1491=$N$10,H1491/$O$10)</f>
        <v>1.5896431294510542E-4</v>
      </c>
      <c r="J1491" s="15" cm="1">
        <f t="array" ref="J1491">_xlfn.IFS(B1491=$N$4,I1491*$Q$4,B1491=$N$5,I1491*$Q$5,B1491=$N$6,I1491*$Q$6,B1491=$N$7,I1491*$Q$7,B1491=$N$8,I1491*$Q$8,B1491=$N$9,I1491*$Q$9,B1491=$N$10,I1491*$Q$10)</f>
        <v>594919.0522496124</v>
      </c>
      <c r="K1491" s="4">
        <f>SUM(H1491,J1491)</f>
        <v>615622.19224961242</v>
      </c>
      <c r="M1491">
        <v>1733030</v>
      </c>
    </row>
    <row r="1492" spans="1:13" x14ac:dyDescent="0.2">
      <c r="A1492">
        <v>1733030</v>
      </c>
      <c r="B1492">
        <v>2017</v>
      </c>
      <c r="C1492" t="s">
        <v>5</v>
      </c>
      <c r="D1492" t="s">
        <v>6</v>
      </c>
      <c r="E1492" t="s">
        <v>7</v>
      </c>
      <c r="F1492" t="s">
        <v>2220</v>
      </c>
      <c r="G1492" s="8" t="s">
        <v>2219</v>
      </c>
      <c r="H1492" s="11">
        <v>9174.35</v>
      </c>
      <c r="I1492" cm="1">
        <f t="array" ref="I1492">_xlfn.IFS(B1492=$N$4,H1492/$O$4,B1492=$N$5,H1492/$O$5,B1492=$N$6,H1492/$O$6,B1492=$N$7,H1492/$O$7,B1492=$N$8,H1492/$O$8,B1492=$N$9,H1492/$O$9,B1492=$N$10,H1492/$O$10)</f>
        <v>6.866997959502397E-5</v>
      </c>
      <c r="J1492" s="15" cm="1">
        <f t="array" ref="J1492">_xlfn.IFS(B1492=$N$4,I1492*$Q$4,B1492=$N$5,I1492*$Q$5,B1492=$N$6,I1492*$Q$6,B1492=$N$7,I1492*$Q$7,B1492=$N$8,I1492*$Q$8,B1492=$N$9,I1492*$Q$9,B1492=$N$10,I1492*$Q$10)</f>
        <v>273743.51386867429</v>
      </c>
      <c r="K1492" s="4">
        <f>SUM(H1492,J1492)</f>
        <v>282917.86386867426</v>
      </c>
      <c r="M1492">
        <v>1733030</v>
      </c>
    </row>
    <row r="1493" spans="1:13" x14ac:dyDescent="0.2">
      <c r="A1493">
        <v>1733030</v>
      </c>
      <c r="B1493">
        <v>2018</v>
      </c>
      <c r="C1493" t="s">
        <v>5</v>
      </c>
      <c r="D1493" t="s">
        <v>6</v>
      </c>
      <c r="E1493" t="s">
        <v>7</v>
      </c>
      <c r="F1493" t="s">
        <v>2220</v>
      </c>
      <c r="G1493" s="8" t="s">
        <v>2219</v>
      </c>
      <c r="H1493" s="11">
        <v>6047.99</v>
      </c>
      <c r="I1493" cm="1">
        <f t="array" ref="I1493">_xlfn.IFS(B1493=$N$4,H1493/$O$4,B1493=$N$5,H1493/$O$5,B1493=$N$6,H1493/$O$6,B1493=$N$7,H1493/$O$7,B1493=$N$8,H1493/$O$8,B1493=$N$9,H1493/$O$9,B1493=$N$10,H1493/$O$10)</f>
        <v>1.0117215747907081E-4</v>
      </c>
      <c r="J1493" s="15" cm="1">
        <f t="array" ref="J1493">_xlfn.IFS(B1493=$N$4,I1493*$Q$4,B1493=$N$5,I1493*$Q$5,B1493=$N$6,I1493*$Q$6,B1493=$N$7,I1493*$Q$7,B1493=$N$8,I1493*$Q$8,B1493=$N$9,I1493*$Q$9,B1493=$N$10,I1493*$Q$10)</f>
        <v>414312.66761611222</v>
      </c>
      <c r="K1493" s="4">
        <f>SUM(H1493,J1493)</f>
        <v>420360.65761611221</v>
      </c>
      <c r="M1493">
        <v>1733030</v>
      </c>
    </row>
    <row r="1494" spans="1:13" x14ac:dyDescent="0.2">
      <c r="A1494">
        <v>1733030</v>
      </c>
      <c r="B1494">
        <v>2019</v>
      </c>
      <c r="C1494" t="s">
        <v>5</v>
      </c>
      <c r="D1494" t="s">
        <v>6</v>
      </c>
      <c r="E1494" t="s">
        <v>7</v>
      </c>
      <c r="F1494" t="s">
        <v>2220</v>
      </c>
      <c r="G1494" s="25" t="s">
        <v>2219</v>
      </c>
      <c r="H1494" s="26">
        <v>6464.39</v>
      </c>
      <c r="I1494" cm="1">
        <f t="array" ref="I1494">_xlfn.IFS(B1494=$N$4,H1494/$O$4,B1494=$N$5,H1494/$O$5,B1494=$N$6,H1494/$O$6,B1494=$N$7,H1494/$O$7,B1494=$N$8,H1494/$O$8,B1494=$N$9,H1494/$O$9,B1494=$N$10,H1494/$O$10)</f>
        <v>1.0301420736604651E-4</v>
      </c>
      <c r="J1494" s="15" cm="1">
        <f t="array" ref="J1494">_xlfn.IFS(B1494=$N$4,I1494*$Q$4,B1494=$N$5,I1494*$Q$5,B1494=$N$6,I1494*$Q$6,B1494=$N$7,I1494*$Q$7,B1494=$N$8,I1494*$Q$8,B1494=$N$9,I1494*$Q$9,B1494=$N$10,I1494*$Q$10)</f>
        <v>460063.58166674251</v>
      </c>
      <c r="K1494" s="4">
        <f>SUM(H1494,J1494)</f>
        <v>466527.97166674252</v>
      </c>
      <c r="M1494">
        <v>1733030</v>
      </c>
    </row>
    <row r="1495" spans="1:13" x14ac:dyDescent="0.2">
      <c r="A1495">
        <v>1733030</v>
      </c>
      <c r="B1495">
        <v>2020</v>
      </c>
      <c r="C1495" t="s">
        <v>5</v>
      </c>
      <c r="D1495" t="s">
        <v>6</v>
      </c>
      <c r="E1495" t="s">
        <v>7</v>
      </c>
      <c r="F1495" t="s">
        <v>2220</v>
      </c>
      <c r="G1495" s="8" t="s">
        <v>2219</v>
      </c>
      <c r="H1495" s="11">
        <v>6632.34</v>
      </c>
      <c r="I1495" cm="1">
        <f t="array" ref="I1495">_xlfn.IFS(B1495=$N$4,H1495/$O$4,B1495=$N$5,H1495/$O$5,B1495=$N$6,H1495/$O$6,B1495=$N$7,H1495/$O$7,B1495=$N$8,H1495/$O$8,B1495=$N$9,H1495/$O$9,B1495=$N$10,H1495/$O$10)</f>
        <v>1.0792241291476521E-4</v>
      </c>
      <c r="J1495" s="15" cm="1">
        <f t="array" ref="J1495">_xlfn.IFS(B1495=$N$4,I1495*$Q$4,B1495=$N$5,I1495*$Q$5,B1495=$N$6,I1495*$Q$6,B1495=$N$7,I1495*$Q$7,B1495=$N$8,I1495*$Q$8,B1495=$N$9,I1495*$Q$9,B1495=$N$10,I1495*$Q$10)</f>
        <v>519479.31964630785</v>
      </c>
      <c r="K1495" s="4">
        <f>SUM(H1495,J1495)</f>
        <v>526111.65964630782</v>
      </c>
      <c r="M1495">
        <v>1733030</v>
      </c>
    </row>
    <row r="1496" spans="1:13" x14ac:dyDescent="0.2">
      <c r="A1496">
        <v>1733030</v>
      </c>
      <c r="B1496">
        <v>2021</v>
      </c>
      <c r="C1496" t="s">
        <v>5</v>
      </c>
      <c r="D1496" t="s">
        <v>6</v>
      </c>
      <c r="E1496" t="s">
        <v>7</v>
      </c>
      <c r="F1496" t="s">
        <v>2220</v>
      </c>
      <c r="G1496" s="8" t="s">
        <v>2219</v>
      </c>
      <c r="H1496" s="11">
        <v>6554.93</v>
      </c>
      <c r="I1496" cm="1">
        <f t="array" ref="I1496">_xlfn.IFS(B1496=$N$4,H1496/$O$4,B1496=$N$5,H1496/$O$5,B1496=$N$6,H1496/$O$6,B1496=$N$7,H1496/$O$7,B1496=$N$8,H1496/$O$8,B1496=$N$9,H1496/$O$9,B1496=$N$10,H1496/$O$10)</f>
        <v>1.0686838719104574E-4</v>
      </c>
      <c r="J1496" s="15" cm="1">
        <f t="array" ref="J1496">_xlfn.IFS(B1496=$N$4,I1496*$Q$4,B1496=$N$5,I1496*$Q$5,B1496=$N$6,I1496*$Q$6,B1496=$N$7,I1496*$Q$7,B1496=$N$8,I1496*$Q$8,B1496=$N$9,I1496*$Q$9,B1496=$N$10,I1496*$Q$10)</f>
        <v>549372.79892202071</v>
      </c>
      <c r="K1496" s="4">
        <f>SUM(H1496,J1496)</f>
        <v>555927.72892202076</v>
      </c>
      <c r="M1496">
        <v>1733030</v>
      </c>
    </row>
    <row r="1497" spans="1:13" x14ac:dyDescent="0.2">
      <c r="A1497">
        <v>1733030</v>
      </c>
      <c r="B1497">
        <v>2022</v>
      </c>
      <c r="C1497" t="s">
        <v>5</v>
      </c>
      <c r="D1497" t="s">
        <v>6</v>
      </c>
      <c r="E1497" t="s">
        <v>7</v>
      </c>
      <c r="F1497" t="s">
        <v>2220</v>
      </c>
      <c r="G1497" t="s">
        <v>2219</v>
      </c>
      <c r="H1497">
        <v>7049.58</v>
      </c>
      <c r="I1497" cm="1">
        <f t="array" ref="I1497">_xlfn.IFS(B1497=$N$4,H1497/$O$4,B1497=$N$5,H1497/$O$5,B1497=$N$6,H1497/$O$6,B1497=$N$7,H1497/$O$7,B1497=$N$8,H1497/$O$8,B1497=$N$9,H1497/$O$9,B1497=$N$10,H1497/$O$10)</f>
        <v>1.0423133347928254E-4</v>
      </c>
      <c r="J1497" s="15" cm="1">
        <f t="array" ref="J1497">_xlfn.IFS(B1497=$N$4,I1497*$Q$4,B1497=$N$5,I1497*$Q$5,B1497=$N$6,I1497*$Q$6,B1497=$N$7,I1497*$Q$7,B1497=$N$8,I1497*$Q$8,B1497=$N$9,I1497*$Q$9,B1497=$N$10,I1497*$Q$10)</f>
        <v>611504.37016231613</v>
      </c>
      <c r="K1497" s="4">
        <f>SUM(H1497,J1497)</f>
        <v>618553.95016231609</v>
      </c>
      <c r="M1497">
        <v>1733030</v>
      </c>
    </row>
    <row r="1498" spans="1:13" x14ac:dyDescent="0.2">
      <c r="A1498">
        <v>1733000</v>
      </c>
      <c r="B1498">
        <v>2016</v>
      </c>
      <c r="C1498" t="s">
        <v>5</v>
      </c>
      <c r="D1498" t="s">
        <v>6</v>
      </c>
      <c r="E1498" t="s">
        <v>7</v>
      </c>
      <c r="F1498" t="s">
        <v>22</v>
      </c>
      <c r="G1498" s="9" t="s">
        <v>21</v>
      </c>
      <c r="H1498" s="10">
        <v>1039843.68</v>
      </c>
      <c r="I1498" cm="1">
        <f t="array" ref="I1498">_xlfn.IFS(B1498=$N$4,H1498/$O$4,B1498=$N$5,H1498/$O$5,B1498=$N$6,H1498/$O$6,B1498=$N$7,H1498/$O$7,B1498=$N$8,H1498/$O$8,B1498=$N$9,H1498/$O$9,B1498=$N$10,H1498/$O$10)</f>
        <v>7.9842012449082636E-3</v>
      </c>
      <c r="J1498" s="15" cm="1">
        <f t="array" ref="J1498">_xlfn.IFS(B1498=$N$4,I1498*$Q$4,B1498=$N$5,I1498*$Q$5,B1498=$N$6,I1498*$Q$6,B1498=$N$7,I1498*$Q$7,B1498=$N$8,I1498*$Q$8,B1498=$N$9,I1498*$Q$9,B1498=$N$10,I1498*$Q$10)</f>
        <v>29880627.60495989</v>
      </c>
      <c r="K1498" s="4">
        <f>SUM(H1498,J1498)</f>
        <v>30920471.28495989</v>
      </c>
      <c r="M1498">
        <v>1733000</v>
      </c>
    </row>
    <row r="1499" spans="1:13" x14ac:dyDescent="0.2">
      <c r="A1499">
        <v>1733000</v>
      </c>
      <c r="B1499">
        <v>2017</v>
      </c>
      <c r="C1499" t="s">
        <v>5</v>
      </c>
      <c r="D1499" t="s">
        <v>6</v>
      </c>
      <c r="E1499" t="s">
        <v>7</v>
      </c>
      <c r="F1499" t="s">
        <v>22</v>
      </c>
      <c r="G1499" s="8" t="s">
        <v>21</v>
      </c>
      <c r="H1499" s="11">
        <v>1057363.51</v>
      </c>
      <c r="I1499" cm="1">
        <f t="array" ref="I1499">_xlfn.IFS(B1499=$N$4,H1499/$O$4,B1499=$N$5,H1499/$O$5,B1499=$N$6,H1499/$O$6,B1499=$N$7,H1499/$O$7,B1499=$N$8,H1499/$O$8,B1499=$N$9,H1499/$O$9,B1499=$N$10,H1499/$O$10)</f>
        <v>7.9143623969243505E-3</v>
      </c>
      <c r="J1499" s="15" cm="1">
        <f t="array" ref="J1499">_xlfn.IFS(B1499=$N$4,I1499*$Q$4,B1499=$N$5,I1499*$Q$5,B1499=$N$6,I1499*$Q$6,B1499=$N$7,I1499*$Q$7,B1499=$N$8,I1499*$Q$8,B1499=$N$9,I1499*$Q$9,B1499=$N$10,I1499*$Q$10)</f>
        <v>31549526.959829859</v>
      </c>
      <c r="K1499" s="4">
        <f>SUM(H1499,J1499)</f>
        <v>32606890.469829861</v>
      </c>
      <c r="M1499">
        <v>1733000</v>
      </c>
    </row>
    <row r="1500" spans="1:13" x14ac:dyDescent="0.2">
      <c r="A1500">
        <v>1733000</v>
      </c>
      <c r="B1500">
        <v>2018</v>
      </c>
      <c r="C1500" t="s">
        <v>5</v>
      </c>
      <c r="D1500" t="s">
        <v>6</v>
      </c>
      <c r="E1500" t="s">
        <v>7</v>
      </c>
      <c r="F1500" t="s">
        <v>22</v>
      </c>
      <c r="G1500" s="8" t="s">
        <v>21</v>
      </c>
      <c r="H1500" s="11">
        <v>150808.12</v>
      </c>
      <c r="I1500" cm="1">
        <f t="array" ref="I1500">_xlfn.IFS(B1500=$N$4,H1500/$O$4,B1500=$N$5,H1500/$O$5,B1500=$N$6,H1500/$O$6,B1500=$N$7,H1500/$O$7,B1500=$N$8,H1500/$O$8,B1500=$N$9,H1500/$O$9,B1500=$N$10,H1500/$O$10)</f>
        <v>2.52275266092745E-3</v>
      </c>
      <c r="J1500" s="15" cm="1">
        <f t="array" ref="J1500">_xlfn.IFS(B1500=$N$4,I1500*$Q$4,B1500=$N$5,I1500*$Q$5,B1500=$N$6,I1500*$Q$6,B1500=$N$7,I1500*$Q$7,B1500=$N$8,I1500*$Q$8,B1500=$N$9,I1500*$Q$9,B1500=$N$10,I1500*$Q$10)</f>
        <v>10330988.393725976</v>
      </c>
      <c r="K1500" s="4">
        <f>SUM(H1500,J1500)</f>
        <v>10481796.513725976</v>
      </c>
      <c r="M1500">
        <v>1733000</v>
      </c>
    </row>
    <row r="1501" spans="1:13" x14ac:dyDescent="0.2">
      <c r="A1501">
        <v>1733000</v>
      </c>
      <c r="B1501">
        <v>2019</v>
      </c>
      <c r="C1501" t="s">
        <v>5</v>
      </c>
      <c r="D1501" t="s">
        <v>6</v>
      </c>
      <c r="E1501" t="s">
        <v>7</v>
      </c>
      <c r="F1501" t="s">
        <v>22</v>
      </c>
      <c r="G1501" s="25" t="s">
        <v>21</v>
      </c>
      <c r="H1501" s="26">
        <v>152399.84</v>
      </c>
      <c r="I1501" cm="1">
        <f t="array" ref="I1501">_xlfn.IFS(B1501=$N$4,H1501/$O$4,B1501=$N$5,H1501/$O$5,B1501=$N$6,H1501/$O$6,B1501=$N$7,H1501/$O$7,B1501=$N$8,H1501/$O$8,B1501=$N$9,H1501/$O$9,B1501=$N$10,H1501/$O$10)</f>
        <v>2.4285893518665035E-3</v>
      </c>
      <c r="J1501" s="15" cm="1">
        <f t="array" ref="J1501">_xlfn.IFS(B1501=$N$4,I1501*$Q$4,B1501=$N$5,I1501*$Q$5,B1501=$N$6,I1501*$Q$6,B1501=$N$7,I1501*$Q$7,B1501=$N$8,I1501*$Q$8,B1501=$N$9,I1501*$Q$9,B1501=$N$10,I1501*$Q$10)</f>
        <v>10846130.297806673</v>
      </c>
      <c r="K1501" s="4">
        <f>SUM(H1501,J1501)</f>
        <v>10998530.137806673</v>
      </c>
      <c r="M1501">
        <v>1733000</v>
      </c>
    </row>
    <row r="1502" spans="1:13" x14ac:dyDescent="0.2">
      <c r="A1502">
        <v>1733000</v>
      </c>
      <c r="B1502">
        <v>2020</v>
      </c>
      <c r="C1502" t="s">
        <v>5</v>
      </c>
      <c r="D1502" t="s">
        <v>6</v>
      </c>
      <c r="E1502" t="s">
        <v>7</v>
      </c>
      <c r="F1502" t="s">
        <v>22</v>
      </c>
      <c r="G1502" s="8" t="s">
        <v>21</v>
      </c>
      <c r="H1502" s="11">
        <v>155106.79</v>
      </c>
      <c r="I1502" cm="1">
        <f t="array" ref="I1502">_xlfn.IFS(B1502=$N$4,H1502/$O$4,B1502=$N$5,H1502/$O$5,B1502=$N$6,H1502/$O$6,B1502=$N$7,H1502/$O$7,B1502=$N$8,H1502/$O$8,B1502=$N$9,H1502/$O$9,B1502=$N$10,H1502/$O$10)</f>
        <v>2.5239205222084174E-3</v>
      </c>
      <c r="J1502" s="15" cm="1">
        <f t="array" ref="J1502">_xlfn.IFS(B1502=$N$4,I1502*$Q$4,B1502=$N$5,I1502*$Q$5,B1502=$N$6,I1502*$Q$6,B1502=$N$7,I1502*$Q$7,B1502=$N$8,I1502*$Q$8,B1502=$N$9,I1502*$Q$9,B1502=$N$10,I1502*$Q$10)</f>
        <v>12148769.475286663</v>
      </c>
      <c r="K1502" s="4">
        <f>SUM(H1502,J1502)</f>
        <v>12303876.265286662</v>
      </c>
      <c r="M1502">
        <v>1733000</v>
      </c>
    </row>
    <row r="1503" spans="1:13" x14ac:dyDescent="0.2">
      <c r="A1503">
        <v>1733000</v>
      </c>
      <c r="B1503">
        <v>2021</v>
      </c>
      <c r="C1503" t="s">
        <v>5</v>
      </c>
      <c r="D1503" t="s">
        <v>6</v>
      </c>
      <c r="E1503" t="s">
        <v>7</v>
      </c>
      <c r="F1503" t="s">
        <v>22</v>
      </c>
      <c r="G1503" s="8" t="s">
        <v>21</v>
      </c>
      <c r="H1503" s="11">
        <v>157319.57</v>
      </c>
      <c r="I1503" cm="1">
        <f t="array" ref="I1503">_xlfn.IFS(B1503=$N$4,H1503/$O$4,B1503=$N$5,H1503/$O$5,B1503=$N$6,H1503/$O$6,B1503=$N$7,H1503/$O$7,B1503=$N$8,H1503/$O$8,B1503=$N$9,H1503/$O$9,B1503=$N$10,H1503/$O$10)</f>
        <v>2.5648616719764856E-3</v>
      </c>
      <c r="J1503" s="15" cm="1">
        <f t="array" ref="J1503">_xlfn.IFS(B1503=$N$4,I1503*$Q$4,B1503=$N$5,I1503*$Q$5,B1503=$N$6,I1503*$Q$6,B1503=$N$7,I1503*$Q$7,B1503=$N$8,I1503*$Q$8,B1503=$N$9,I1503*$Q$9,B1503=$N$10,I1503*$Q$10)</f>
        <v>13185051.937413333</v>
      </c>
      <c r="K1503" s="4">
        <f>SUM(H1503,J1503)</f>
        <v>13342371.507413333</v>
      </c>
      <c r="M1503">
        <v>1733000</v>
      </c>
    </row>
    <row r="1504" spans="1:13" x14ac:dyDescent="0.2">
      <c r="A1504">
        <v>1733000</v>
      </c>
      <c r="B1504">
        <v>2022</v>
      </c>
      <c r="C1504" t="s">
        <v>5</v>
      </c>
      <c r="D1504" t="s">
        <v>6</v>
      </c>
      <c r="E1504" t="s">
        <v>7</v>
      </c>
      <c r="F1504" t="s">
        <v>22</v>
      </c>
      <c r="G1504" t="s">
        <v>21</v>
      </c>
      <c r="H1504">
        <v>163224.78</v>
      </c>
      <c r="I1504" cm="1">
        <f t="array" ref="I1504">_xlfn.IFS(B1504=$N$4,H1504/$O$4,B1504=$N$5,H1504/$O$5,B1504=$N$6,H1504/$O$6,B1504=$N$7,H1504/$O$7,B1504=$N$8,H1504/$O$8,B1504=$N$9,H1504/$O$9,B1504=$N$10,H1504/$O$10)</f>
        <v>2.4133546220147196E-3</v>
      </c>
      <c r="J1504" s="15" cm="1">
        <f t="array" ref="J1504">_xlfn.IFS(B1504=$N$4,I1504*$Q$4,B1504=$N$5,I1504*$Q$5,B1504=$N$6,I1504*$Q$6,B1504=$N$7,I1504*$Q$7,B1504=$N$8,I1504*$Q$8,B1504=$N$9,I1504*$Q$9,B1504=$N$10,I1504*$Q$10)</f>
        <v>14158668.5006458</v>
      </c>
      <c r="K1504" s="4">
        <f>SUM(H1504,J1504)</f>
        <v>14321893.280645799</v>
      </c>
      <c r="M1504">
        <v>1733000</v>
      </c>
    </row>
    <row r="1505" spans="1:13" x14ac:dyDescent="0.2">
      <c r="A1505">
        <v>1732970</v>
      </c>
      <c r="B1505">
        <v>2016</v>
      </c>
      <c r="C1505" t="s">
        <v>5</v>
      </c>
      <c r="D1505" t="s">
        <v>6</v>
      </c>
      <c r="E1505" t="s">
        <v>7</v>
      </c>
      <c r="F1505" t="s">
        <v>971</v>
      </c>
      <c r="G1505" s="9" t="s">
        <v>970</v>
      </c>
      <c r="H1505" s="10">
        <v>76430.070000000007</v>
      </c>
      <c r="I1505" cm="1">
        <f t="array" ref="I1505">_xlfn.IFS(B1505=$N$4,H1505/$O$4,B1505=$N$5,H1505/$O$5,B1505=$N$6,H1505/$O$6,B1505=$N$7,H1505/$O$7,B1505=$N$8,H1505/$O$8,B1505=$N$9,H1505/$O$9,B1505=$N$10,H1505/$O$10)</f>
        <v>5.8685076591745574E-4</v>
      </c>
      <c r="J1505" s="15" cm="1">
        <f t="array" ref="J1505">_xlfn.IFS(B1505=$N$4,I1505*$Q$4,B1505=$N$5,I1505*$Q$5,B1505=$N$6,I1505*$Q$6,B1505=$N$7,I1505*$Q$7,B1505=$N$8,I1505*$Q$8,B1505=$N$9,I1505*$Q$9,B1505=$N$10,I1505*$Q$10)</f>
        <v>2196270.9428507723</v>
      </c>
      <c r="K1505" s="4">
        <f>SUM(H1505,J1505)</f>
        <v>2272701.0128507721</v>
      </c>
      <c r="M1505">
        <v>1732970</v>
      </c>
    </row>
    <row r="1506" spans="1:13" x14ac:dyDescent="0.2">
      <c r="A1506">
        <v>1732970</v>
      </c>
      <c r="B1506">
        <v>2017</v>
      </c>
      <c r="C1506" t="s">
        <v>5</v>
      </c>
      <c r="D1506" t="s">
        <v>6</v>
      </c>
      <c r="E1506" t="s">
        <v>7</v>
      </c>
      <c r="F1506" t="s">
        <v>971</v>
      </c>
      <c r="G1506" s="8" t="s">
        <v>970</v>
      </c>
      <c r="H1506" s="11">
        <v>7419.38</v>
      </c>
      <c r="I1506" cm="1">
        <f t="array" ref="I1506">_xlfn.IFS(B1506=$N$4,H1506/$O$4,B1506=$N$5,H1506/$O$5,B1506=$N$6,H1506/$O$6,B1506=$N$7,H1506/$O$7,B1506=$N$8,H1506/$O$8,B1506=$N$9,H1506/$O$9,B1506=$N$10,H1506/$O$10)</f>
        <v>5.5534034913397566E-5</v>
      </c>
      <c r="J1506" s="15" cm="1">
        <f t="array" ref="J1506">_xlfn.IFS(B1506=$N$4,I1506*$Q$4,B1506=$N$5,I1506*$Q$5,B1506=$N$6,I1506*$Q$6,B1506=$N$7,I1506*$Q$7,B1506=$N$8,I1506*$Q$8,B1506=$N$9,I1506*$Q$9,B1506=$N$10,I1506*$Q$10)</f>
        <v>221378.86083776667</v>
      </c>
      <c r="K1506" s="4">
        <f>SUM(H1506,J1506)</f>
        <v>228798.24083776667</v>
      </c>
      <c r="M1506">
        <v>1732970</v>
      </c>
    </row>
    <row r="1507" spans="1:13" x14ac:dyDescent="0.2">
      <c r="A1507">
        <v>1732970</v>
      </c>
      <c r="B1507">
        <v>2018</v>
      </c>
      <c r="C1507" t="s">
        <v>5</v>
      </c>
      <c r="D1507" t="s">
        <v>6</v>
      </c>
      <c r="E1507" t="s">
        <v>7</v>
      </c>
      <c r="F1507" t="s">
        <v>971</v>
      </c>
      <c r="G1507" s="8" t="s">
        <v>970</v>
      </c>
      <c r="H1507" s="11">
        <v>57811.63</v>
      </c>
      <c r="I1507" cm="1">
        <f t="array" ref="I1507">_xlfn.IFS(B1507=$N$4,H1507/$O$4,B1507=$N$5,H1507/$O$5,B1507=$N$6,H1507/$O$6,B1507=$N$7,H1507/$O$7,B1507=$N$8,H1507/$O$8,B1507=$N$9,H1507/$O$9,B1507=$N$10,H1507/$O$10)</f>
        <v>9.6708614506336402E-4</v>
      </c>
      <c r="J1507" s="15" cm="1">
        <f t="array" ref="J1507">_xlfn.IFS(B1507=$N$4,I1507*$Q$4,B1507=$N$5,I1507*$Q$5,B1507=$N$6,I1507*$Q$6,B1507=$N$7,I1507*$Q$7,B1507=$N$8,I1507*$Q$8,B1507=$N$9,I1507*$Q$9,B1507=$N$10,I1507*$Q$10)</f>
        <v>3960338.9960194486</v>
      </c>
      <c r="K1507" s="4">
        <f>SUM(H1507,J1507)</f>
        <v>4018150.6260194485</v>
      </c>
      <c r="M1507">
        <v>1732970</v>
      </c>
    </row>
    <row r="1508" spans="1:13" x14ac:dyDescent="0.2">
      <c r="A1508">
        <v>1732970</v>
      </c>
      <c r="B1508">
        <v>2019</v>
      </c>
      <c r="C1508" t="s">
        <v>5</v>
      </c>
      <c r="D1508" t="s">
        <v>6</v>
      </c>
      <c r="E1508" t="s">
        <v>7</v>
      </c>
      <c r="F1508" t="s">
        <v>971</v>
      </c>
      <c r="G1508" s="25" t="s">
        <v>970</v>
      </c>
      <c r="H1508" s="26">
        <v>128739.14</v>
      </c>
      <c r="I1508" cm="1">
        <f t="array" ref="I1508">_xlfn.IFS(B1508=$N$4,H1508/$O$4,B1508=$N$5,H1508/$O$5,B1508=$N$6,H1508/$O$6,B1508=$N$7,H1508/$O$7,B1508=$N$8,H1508/$O$8,B1508=$N$9,H1508/$O$9,B1508=$N$10,H1508/$O$10)</f>
        <v>2.0515408977624327E-3</v>
      </c>
      <c r="J1508" s="15" cm="1">
        <f t="array" ref="J1508">_xlfn.IFS(B1508=$N$4,I1508*$Q$4,B1508=$N$5,I1508*$Q$5,B1508=$N$6,I1508*$Q$6,B1508=$N$7,I1508*$Q$7,B1508=$N$8,I1508*$Q$8,B1508=$N$9,I1508*$Q$9,B1508=$N$10,I1508*$Q$10)</f>
        <v>9162224.0998912808</v>
      </c>
      <c r="K1508" s="4">
        <f>SUM(H1508,J1508)</f>
        <v>9290963.2398912814</v>
      </c>
      <c r="M1508">
        <v>1732970</v>
      </c>
    </row>
    <row r="1509" spans="1:13" x14ac:dyDescent="0.2">
      <c r="A1509">
        <v>1732970</v>
      </c>
      <c r="B1509">
        <v>2020</v>
      </c>
      <c r="C1509" t="s">
        <v>5</v>
      </c>
      <c r="D1509" t="s">
        <v>6</v>
      </c>
      <c r="E1509" t="s">
        <v>7</v>
      </c>
      <c r="F1509" t="s">
        <v>971</v>
      </c>
      <c r="G1509" s="8" t="s">
        <v>970</v>
      </c>
      <c r="H1509" s="11">
        <v>67636.66</v>
      </c>
      <c r="I1509" cm="1">
        <f t="array" ref="I1509">_xlfn.IFS(B1509=$N$4,H1509/$O$4,B1509=$N$5,H1509/$O$5,B1509=$N$6,H1509/$O$6,B1509=$N$7,H1509/$O$7,B1509=$N$8,H1509/$O$8,B1509=$N$9,H1509/$O$9,B1509=$N$10,H1509/$O$10)</f>
        <v>1.1005936892100803E-3</v>
      </c>
      <c r="J1509" s="15" cm="1">
        <f t="array" ref="J1509">_xlfn.IFS(B1509=$N$4,I1509*$Q$4,B1509=$N$5,I1509*$Q$5,B1509=$N$6,I1509*$Q$6,B1509=$N$7,I1509*$Q$7,B1509=$N$8,I1509*$Q$8,B1509=$N$9,I1509*$Q$9,B1509=$N$10,I1509*$Q$10)</f>
        <v>5297654.5412250645</v>
      </c>
      <c r="K1509" s="4">
        <f>SUM(H1509,J1509)</f>
        <v>5365291.2012250647</v>
      </c>
      <c r="M1509">
        <v>1732970</v>
      </c>
    </row>
    <row r="1510" spans="1:13" x14ac:dyDescent="0.2">
      <c r="A1510">
        <v>1732970</v>
      </c>
      <c r="B1510">
        <v>2021</v>
      </c>
      <c r="C1510" t="s">
        <v>5</v>
      </c>
      <c r="D1510" t="s">
        <v>6</v>
      </c>
      <c r="E1510" t="s">
        <v>7</v>
      </c>
      <c r="F1510" t="s">
        <v>971</v>
      </c>
      <c r="G1510" s="8" t="s">
        <v>970</v>
      </c>
      <c r="H1510" s="11">
        <v>65930.64</v>
      </c>
      <c r="I1510" cm="1">
        <f t="array" ref="I1510">_xlfn.IFS(B1510=$N$4,H1510/$O$4,B1510=$N$5,H1510/$O$5,B1510=$N$6,H1510/$O$6,B1510=$N$7,H1510/$O$7,B1510=$N$8,H1510/$O$8,B1510=$N$9,H1510/$O$9,B1510=$N$10,H1510/$O$10)</f>
        <v>1.0749010535998779E-3</v>
      </c>
      <c r="J1510" s="15" cm="1">
        <f t="array" ref="J1510">_xlfn.IFS(B1510=$N$4,I1510*$Q$4,B1510=$N$5,I1510*$Q$5,B1510=$N$6,I1510*$Q$6,B1510=$N$7,I1510*$Q$7,B1510=$N$8,I1510*$Q$8,B1510=$N$9,I1510*$Q$9,B1510=$N$10,I1510*$Q$10)</f>
        <v>5525688.3340508798</v>
      </c>
      <c r="K1510" s="4">
        <f>SUM(H1510,J1510)</f>
        <v>5591618.9740508795</v>
      </c>
      <c r="M1510">
        <v>1732970</v>
      </c>
    </row>
    <row r="1511" spans="1:13" x14ac:dyDescent="0.2">
      <c r="A1511">
        <v>1732970</v>
      </c>
      <c r="B1511">
        <v>2022</v>
      </c>
      <c r="C1511" t="s">
        <v>5</v>
      </c>
      <c r="D1511" t="s">
        <v>6</v>
      </c>
      <c r="E1511" t="s">
        <v>7</v>
      </c>
      <c r="F1511" t="s">
        <v>971</v>
      </c>
      <c r="G1511" t="s">
        <v>970</v>
      </c>
      <c r="H1511">
        <v>68553.039999999906</v>
      </c>
      <c r="I1511" cm="1">
        <f t="array" ref="I1511">_xlfn.IFS(B1511=$N$4,H1511/$O$4,B1511=$N$5,H1511/$O$5,B1511=$N$6,H1511/$O$6,B1511=$N$7,H1511/$O$7,B1511=$N$8,H1511/$O$8,B1511=$N$9,H1511/$O$9,B1511=$N$10,H1511/$O$10)</f>
        <v>1.0135887206413128E-3</v>
      </c>
      <c r="J1511" s="15" cm="1">
        <f t="array" ref="J1511">_xlfn.IFS(B1511=$N$4,I1511*$Q$4,B1511=$N$5,I1511*$Q$5,B1511=$N$6,I1511*$Q$6,B1511=$N$7,I1511*$Q$7,B1511=$N$8,I1511*$Q$8,B1511=$N$9,I1511*$Q$9,B1511=$N$10,I1511*$Q$10)</f>
        <v>5946522.1400299044</v>
      </c>
      <c r="K1511" s="4">
        <f>SUM(H1511,J1511)</f>
        <v>6015075.1800299045</v>
      </c>
      <c r="M1511">
        <v>1732970</v>
      </c>
    </row>
    <row r="1512" spans="1:13" x14ac:dyDescent="0.2">
      <c r="A1512">
        <v>1732960</v>
      </c>
      <c r="B1512">
        <v>2016</v>
      </c>
      <c r="C1512" t="s">
        <v>5</v>
      </c>
      <c r="D1512" t="s">
        <v>6</v>
      </c>
      <c r="E1512" t="s">
        <v>7</v>
      </c>
      <c r="F1512" t="s">
        <v>2667</v>
      </c>
      <c r="G1512" s="9" t="s">
        <v>2666</v>
      </c>
      <c r="H1512" s="10">
        <v>43809.45</v>
      </c>
      <c r="I1512" cm="1">
        <f t="array" ref="I1512">_xlfn.IFS(B1512=$N$4,H1512/$O$4,B1512=$N$5,H1512/$O$5,B1512=$N$6,H1512/$O$6,B1512=$N$7,H1512/$O$7,B1512=$N$8,H1512/$O$8,B1512=$N$9,H1512/$O$9,B1512=$N$10,H1512/$O$10)</f>
        <v>3.3638081565177784E-4</v>
      </c>
      <c r="J1512" s="15" cm="1">
        <f t="array" ref="J1512">_xlfn.IFS(B1512=$N$4,I1512*$Q$4,B1512=$N$5,I1512*$Q$5,B1512=$N$6,I1512*$Q$6,B1512=$N$7,I1512*$Q$7,B1512=$N$8,I1512*$Q$8,B1512=$N$9,I1512*$Q$9,B1512=$N$10,I1512*$Q$10)</f>
        <v>1258894.8571847931</v>
      </c>
      <c r="K1512" s="4">
        <f>SUM(H1512,J1512)</f>
        <v>1302704.3071847931</v>
      </c>
      <c r="M1512">
        <v>1732960</v>
      </c>
    </row>
    <row r="1513" spans="1:13" x14ac:dyDescent="0.2">
      <c r="A1513">
        <v>1732960</v>
      </c>
      <c r="B1513">
        <v>2017</v>
      </c>
      <c r="C1513" t="s">
        <v>5</v>
      </c>
      <c r="D1513" t="s">
        <v>6</v>
      </c>
      <c r="E1513" t="s">
        <v>7</v>
      </c>
      <c r="F1513" t="s">
        <v>2667</v>
      </c>
      <c r="G1513" s="8" t="s">
        <v>2666</v>
      </c>
      <c r="H1513" s="11">
        <v>45917.96</v>
      </c>
      <c r="I1513" cm="1">
        <f t="array" ref="I1513">_xlfn.IFS(B1513=$N$4,H1513/$O$4,B1513=$N$5,H1513/$O$5,B1513=$N$6,H1513/$O$6,B1513=$N$7,H1513/$O$7,B1513=$N$8,H1513/$O$8,B1513=$N$9,H1513/$O$9,B1513=$N$10,H1513/$O$10)</f>
        <v>3.4369577967323318E-4</v>
      </c>
      <c r="J1513" s="15" cm="1">
        <f t="array" ref="J1513">_xlfn.IFS(B1513=$N$4,I1513*$Q$4,B1513=$N$5,I1513*$Q$5,B1513=$N$6,I1513*$Q$6,B1513=$N$7,I1513*$Q$7,B1513=$N$8,I1513*$Q$8,B1513=$N$9,I1513*$Q$9,B1513=$N$10,I1513*$Q$10)</f>
        <v>1370096.3795888789</v>
      </c>
      <c r="K1513" s="4">
        <f>SUM(H1513,J1513)</f>
        <v>1416014.3395888789</v>
      </c>
      <c r="M1513">
        <v>1732960</v>
      </c>
    </row>
    <row r="1514" spans="1:13" x14ac:dyDescent="0.2">
      <c r="A1514">
        <v>1732960</v>
      </c>
      <c r="B1514">
        <v>2018</v>
      </c>
      <c r="C1514" t="s">
        <v>5</v>
      </c>
      <c r="D1514" t="s">
        <v>6</v>
      </c>
      <c r="E1514" t="s">
        <v>7</v>
      </c>
      <c r="F1514" t="s">
        <v>2667</v>
      </c>
      <c r="G1514" s="8" t="s">
        <v>2666</v>
      </c>
      <c r="H1514" s="11">
        <v>25161.25</v>
      </c>
      <c r="I1514" cm="1">
        <f t="array" ref="I1514">_xlfn.IFS(B1514=$N$4,H1514/$O$4,B1514=$N$5,H1514/$O$5,B1514=$N$6,H1514/$O$6,B1514=$N$7,H1514/$O$7,B1514=$N$8,H1514/$O$8,B1514=$N$9,H1514/$O$9,B1514=$N$10,H1514/$O$10)</f>
        <v>4.2090313432566369E-4</v>
      </c>
      <c r="J1514" s="15" cm="1">
        <f t="array" ref="J1514">_xlfn.IFS(B1514=$N$4,I1514*$Q$4,B1514=$N$5,I1514*$Q$5,B1514=$N$6,I1514*$Q$6,B1514=$N$7,I1514*$Q$7,B1514=$N$8,I1514*$Q$8,B1514=$N$9,I1514*$Q$9,B1514=$N$10,I1514*$Q$10)</f>
        <v>1723651.0986387057</v>
      </c>
      <c r="K1514" s="4">
        <f>SUM(H1514,J1514)</f>
        <v>1748812.3486387057</v>
      </c>
      <c r="M1514">
        <v>1732960</v>
      </c>
    </row>
    <row r="1515" spans="1:13" x14ac:dyDescent="0.2">
      <c r="A1515">
        <v>1732960</v>
      </c>
      <c r="B1515">
        <v>2019</v>
      </c>
      <c r="C1515" t="s">
        <v>5</v>
      </c>
      <c r="D1515" t="s">
        <v>6</v>
      </c>
      <c r="E1515" t="s">
        <v>7</v>
      </c>
      <c r="F1515" t="s">
        <v>2667</v>
      </c>
      <c r="G1515" s="25" t="s">
        <v>2666</v>
      </c>
      <c r="H1515" s="26">
        <v>27282.84</v>
      </c>
      <c r="I1515" cm="1">
        <f t="array" ref="I1515">_xlfn.IFS(B1515=$N$4,H1515/$O$4,B1515=$N$5,H1515/$O$5,B1515=$N$6,H1515/$O$6,B1515=$N$7,H1515/$O$7,B1515=$N$8,H1515/$O$8,B1515=$N$9,H1515/$O$9,B1515=$N$10,H1515/$O$10)</f>
        <v>4.347695818622744E-4</v>
      </c>
      <c r="J1515" s="15" cm="1">
        <f t="array" ref="J1515">_xlfn.IFS(B1515=$N$4,I1515*$Q$4,B1515=$N$5,I1515*$Q$5,B1515=$N$6,I1515*$Q$6,B1515=$N$7,I1515*$Q$7,B1515=$N$8,I1515*$Q$8,B1515=$N$9,I1515*$Q$9,B1515=$N$10,I1515*$Q$10)</f>
        <v>1941689.9488491053</v>
      </c>
      <c r="K1515" s="4">
        <f>SUM(H1515,J1515)</f>
        <v>1968972.7888491054</v>
      </c>
      <c r="M1515">
        <v>1732960</v>
      </c>
    </row>
    <row r="1516" spans="1:13" x14ac:dyDescent="0.2">
      <c r="A1516">
        <v>1732960</v>
      </c>
      <c r="B1516">
        <v>2020</v>
      </c>
      <c r="C1516" t="s">
        <v>5</v>
      </c>
      <c r="D1516" t="s">
        <v>6</v>
      </c>
      <c r="E1516" t="s">
        <v>7</v>
      </c>
      <c r="F1516" t="s">
        <v>2667</v>
      </c>
      <c r="G1516" s="8" t="s">
        <v>2666</v>
      </c>
      <c r="H1516" s="11">
        <v>27366.06</v>
      </c>
      <c r="I1516" cm="1">
        <f t="array" ref="I1516">_xlfn.IFS(B1516=$N$4,H1516/$O$4,B1516=$N$5,H1516/$O$5,B1516=$N$6,H1516/$O$6,B1516=$N$7,H1516/$O$7,B1516=$N$8,H1516/$O$8,B1516=$N$9,H1516/$O$9,B1516=$N$10,H1516/$O$10)</f>
        <v>4.4530455724076871E-4</v>
      </c>
      <c r="J1516" s="15" cm="1">
        <f t="array" ref="J1516">_xlfn.IFS(B1516=$N$4,I1516*$Q$4,B1516=$N$5,I1516*$Q$5,B1516=$N$6,I1516*$Q$6,B1516=$N$7,I1516*$Q$7,B1516=$N$8,I1516*$Q$8,B1516=$N$9,I1516*$Q$9,B1516=$N$10,I1516*$Q$10)</f>
        <v>2143451.9687169297</v>
      </c>
      <c r="K1516" s="4">
        <f>SUM(H1516,J1516)</f>
        <v>2170818.0287169297</v>
      </c>
      <c r="M1516">
        <v>1732960</v>
      </c>
    </row>
    <row r="1517" spans="1:13" x14ac:dyDescent="0.2">
      <c r="A1517">
        <v>1732960</v>
      </c>
      <c r="B1517">
        <v>2021</v>
      </c>
      <c r="C1517" t="s">
        <v>5</v>
      </c>
      <c r="D1517" t="s">
        <v>6</v>
      </c>
      <c r="E1517" t="s">
        <v>7</v>
      </c>
      <c r="F1517" t="s">
        <v>2667</v>
      </c>
      <c r="G1517" s="8" t="s">
        <v>2666</v>
      </c>
      <c r="H1517" s="11">
        <v>27522.59</v>
      </c>
      <c r="I1517" cm="1">
        <f t="array" ref="I1517">_xlfn.IFS(B1517=$N$4,H1517/$O$4,B1517=$N$5,H1517/$O$5,B1517=$N$6,H1517/$O$6,B1517=$N$7,H1517/$O$7,B1517=$N$8,H1517/$O$8,B1517=$N$9,H1517/$O$9,B1517=$N$10,H1517/$O$10)</f>
        <v>4.487149068899902E-4</v>
      </c>
      <c r="J1517" s="15" cm="1">
        <f t="array" ref="J1517">_xlfn.IFS(B1517=$N$4,I1517*$Q$4,B1517=$N$5,I1517*$Q$5,B1517=$N$6,I1517*$Q$6,B1517=$N$7,I1517*$Q$7,B1517=$N$8,I1517*$Q$8,B1517=$N$9,I1517*$Q$9,B1517=$N$10,I1517*$Q$10)</f>
        <v>2306685.5484167212</v>
      </c>
      <c r="K1517" s="4">
        <f>SUM(H1517,J1517)</f>
        <v>2334208.138416721</v>
      </c>
      <c r="M1517">
        <v>1732960</v>
      </c>
    </row>
    <row r="1518" spans="1:13" x14ac:dyDescent="0.2">
      <c r="A1518">
        <v>1732960</v>
      </c>
      <c r="B1518">
        <v>2022</v>
      </c>
      <c r="C1518" t="s">
        <v>5</v>
      </c>
      <c r="D1518" t="s">
        <v>6</v>
      </c>
      <c r="E1518" t="s">
        <v>7</v>
      </c>
      <c r="F1518" t="s">
        <v>2667</v>
      </c>
      <c r="G1518" t="s">
        <v>2666</v>
      </c>
      <c r="H1518">
        <v>30273.25</v>
      </c>
      <c r="I1518" cm="1">
        <f t="array" ref="I1518">_xlfn.IFS(B1518=$N$4,H1518/$O$4,B1518=$N$5,H1518/$O$5,B1518=$N$6,H1518/$O$6,B1518=$N$7,H1518/$O$7,B1518=$N$8,H1518/$O$8,B1518=$N$9,H1518/$O$9,B1518=$N$10,H1518/$O$10)</f>
        <v>4.4760414326125675E-4</v>
      </c>
      <c r="J1518" s="15" cm="1">
        <f t="array" ref="J1518">_xlfn.IFS(B1518=$N$4,I1518*$Q$4,B1518=$N$5,I1518*$Q$5,B1518=$N$6,I1518*$Q$6,B1518=$N$7,I1518*$Q$7,B1518=$N$8,I1518*$Q$8,B1518=$N$9,I1518*$Q$9,B1518=$N$10,I1518*$Q$10)</f>
        <v>2626003.9142780616</v>
      </c>
      <c r="K1518" s="4">
        <f>SUM(H1518,J1518)</f>
        <v>2656277.1642780616</v>
      </c>
      <c r="M1518">
        <v>1732960</v>
      </c>
    </row>
    <row r="1519" spans="1:13" x14ac:dyDescent="0.2">
      <c r="A1519">
        <v>1732910</v>
      </c>
      <c r="B1519">
        <v>2016</v>
      </c>
      <c r="C1519" t="s">
        <v>5</v>
      </c>
      <c r="D1519" t="s">
        <v>6</v>
      </c>
      <c r="E1519" t="s">
        <v>7</v>
      </c>
      <c r="F1519" t="s">
        <v>783</v>
      </c>
      <c r="G1519" s="9" t="s">
        <v>782</v>
      </c>
      <c r="H1519" s="10">
        <v>427282.92</v>
      </c>
      <c r="I1519" cm="1">
        <f t="array" ref="I1519">_xlfn.IFS(B1519=$N$4,H1519/$O$4,B1519=$N$5,H1519/$O$5,B1519=$N$6,H1519/$O$6,B1519=$N$7,H1519/$O$7,B1519=$N$8,H1519/$O$8,B1519=$N$9,H1519/$O$9,B1519=$N$10,H1519/$O$10)</f>
        <v>3.2807939187475157E-3</v>
      </c>
      <c r="J1519" s="15" cm="1">
        <f t="array" ref="J1519">_xlfn.IFS(B1519=$N$4,I1519*$Q$4,B1519=$N$5,I1519*$Q$5,B1519=$N$6,I1519*$Q$6,B1519=$N$7,I1519*$Q$7,B1519=$N$8,I1519*$Q$8,B1519=$N$9,I1519*$Q$9,B1519=$N$10,I1519*$Q$10)</f>
        <v>12278270.340095606</v>
      </c>
      <c r="K1519" s="4">
        <f>SUM(H1519,J1519)</f>
        <v>12705553.260095606</v>
      </c>
      <c r="M1519">
        <v>1732910</v>
      </c>
    </row>
    <row r="1520" spans="1:13" x14ac:dyDescent="0.2">
      <c r="A1520">
        <v>1732910</v>
      </c>
      <c r="B1520">
        <v>2017</v>
      </c>
      <c r="C1520" t="s">
        <v>5</v>
      </c>
      <c r="D1520" t="s">
        <v>6</v>
      </c>
      <c r="E1520" t="s">
        <v>7</v>
      </c>
      <c r="F1520" t="s">
        <v>783</v>
      </c>
      <c r="G1520" s="8" t="s">
        <v>782</v>
      </c>
      <c r="H1520" s="11">
        <v>511105.37</v>
      </c>
      <c r="I1520" cm="1">
        <f t="array" ref="I1520">_xlfn.IFS(B1520=$N$4,H1520/$O$4,B1520=$N$5,H1520/$O$5,B1520=$N$6,H1520/$O$6,B1520=$N$7,H1520/$O$7,B1520=$N$8,H1520/$O$8,B1520=$N$9,H1520/$O$9,B1520=$N$10,H1520/$O$10)</f>
        <v>3.825622014508622E-3</v>
      </c>
      <c r="J1520" s="15" cm="1">
        <f t="array" ref="J1520">_xlfn.IFS(B1520=$N$4,I1520*$Q$4,B1520=$N$5,I1520*$Q$5,B1520=$N$6,I1520*$Q$6,B1520=$N$7,I1520*$Q$7,B1520=$N$8,I1520*$Q$8,B1520=$N$9,I1520*$Q$9,B1520=$N$10,I1520*$Q$10)</f>
        <v>15250320.724732421</v>
      </c>
      <c r="K1520" s="4">
        <f>SUM(H1520,J1520)</f>
        <v>15761426.094732421</v>
      </c>
      <c r="M1520">
        <v>1732910</v>
      </c>
    </row>
    <row r="1521" spans="1:13" x14ac:dyDescent="0.2">
      <c r="A1521">
        <v>1732910</v>
      </c>
      <c r="B1521">
        <v>2018</v>
      </c>
      <c r="C1521" t="s">
        <v>5</v>
      </c>
      <c r="D1521" t="s">
        <v>6</v>
      </c>
      <c r="E1521" t="s">
        <v>7</v>
      </c>
      <c r="F1521" t="s">
        <v>783</v>
      </c>
      <c r="G1521" s="8" t="s">
        <v>782</v>
      </c>
      <c r="H1521" s="11">
        <v>147826.95000000001</v>
      </c>
      <c r="I1521" cm="1">
        <f t="array" ref="I1521">_xlfn.IFS(B1521=$N$4,H1521/$O$4,B1521=$N$5,H1521/$O$5,B1521=$N$6,H1521/$O$6,B1521=$N$7,H1521/$O$7,B1521=$N$8,H1521/$O$8,B1521=$N$9,H1521/$O$9,B1521=$N$10,H1521/$O$10)</f>
        <v>2.4728829685648833E-3</v>
      </c>
      <c r="J1521" s="15" cm="1">
        <f t="array" ref="J1521">_xlfn.IFS(B1521=$N$4,I1521*$Q$4,B1521=$N$5,I1521*$Q$5,B1521=$N$6,I1521*$Q$6,B1521=$N$7,I1521*$Q$7,B1521=$N$8,I1521*$Q$8,B1521=$N$9,I1521*$Q$9,B1521=$N$10,I1521*$Q$10)</f>
        <v>10126765.751936371</v>
      </c>
      <c r="K1521" s="4">
        <f>SUM(H1521,J1521)</f>
        <v>10274592.70193637</v>
      </c>
      <c r="M1521">
        <v>1732910</v>
      </c>
    </row>
    <row r="1522" spans="1:13" x14ac:dyDescent="0.2">
      <c r="A1522">
        <v>1732910</v>
      </c>
      <c r="B1522">
        <v>2019</v>
      </c>
      <c r="C1522" t="s">
        <v>5</v>
      </c>
      <c r="D1522" t="s">
        <v>6</v>
      </c>
      <c r="E1522" t="s">
        <v>7</v>
      </c>
      <c r="F1522" t="s">
        <v>783</v>
      </c>
      <c r="G1522" s="25" t="s">
        <v>782</v>
      </c>
      <c r="H1522" s="26">
        <v>153226.76999999999</v>
      </c>
      <c r="I1522" cm="1">
        <f t="array" ref="I1522">_xlfn.IFS(B1522=$N$4,H1522/$O$4,B1522=$N$5,H1522/$O$5,B1522=$N$6,H1522/$O$6,B1522=$N$7,H1522/$O$7,B1522=$N$8,H1522/$O$8,B1522=$N$9,H1522/$O$9,B1522=$N$10,H1522/$O$10)</f>
        <v>2.4417670126353009E-3</v>
      </c>
      <c r="J1522" s="15" cm="1">
        <f t="array" ref="J1522">_xlfn.IFS(B1522=$N$4,I1522*$Q$4,B1522=$N$5,I1522*$Q$5,B1522=$N$6,I1522*$Q$6,B1522=$N$7,I1522*$Q$7,B1522=$N$8,I1522*$Q$8,B1522=$N$9,I1522*$Q$9,B1522=$N$10,I1522*$Q$10)</f>
        <v>10904982.00347228</v>
      </c>
      <c r="K1522" s="4">
        <f>SUM(H1522,J1522)</f>
        <v>11058208.773472279</v>
      </c>
      <c r="M1522">
        <v>1732910</v>
      </c>
    </row>
    <row r="1523" spans="1:13" x14ac:dyDescent="0.2">
      <c r="A1523">
        <v>1732910</v>
      </c>
      <c r="B1523">
        <v>2020</v>
      </c>
      <c r="C1523" t="s">
        <v>5</v>
      </c>
      <c r="D1523" t="s">
        <v>6</v>
      </c>
      <c r="E1523" t="s">
        <v>7</v>
      </c>
      <c r="F1523" t="s">
        <v>783</v>
      </c>
      <c r="G1523" s="8" t="s">
        <v>782</v>
      </c>
      <c r="H1523" s="11">
        <v>163164.29</v>
      </c>
      <c r="I1523" cm="1">
        <f t="array" ref="I1523">_xlfn.IFS(B1523=$N$4,H1523/$O$4,B1523=$N$5,H1523/$O$5,B1523=$N$6,H1523/$O$6,B1523=$N$7,H1523/$O$7,B1523=$N$8,H1523/$O$8,B1523=$N$9,H1523/$O$9,B1523=$N$10,H1523/$O$10)</f>
        <v>2.6550333484598944E-3</v>
      </c>
      <c r="J1523" s="15" cm="1">
        <f t="array" ref="J1523">_xlfn.IFS(B1523=$N$4,I1523*$Q$4,B1523=$N$5,I1523*$Q$5,B1523=$N$6,I1523*$Q$6,B1523=$N$7,I1523*$Q$7,B1523=$N$8,I1523*$Q$8,B1523=$N$9,I1523*$Q$9,B1523=$N$10,I1523*$Q$10)</f>
        <v>12779874.72894527</v>
      </c>
      <c r="K1523" s="4">
        <f>SUM(H1523,J1523)</f>
        <v>12943039.018945269</v>
      </c>
      <c r="M1523">
        <v>1732910</v>
      </c>
    </row>
    <row r="1524" spans="1:13" x14ac:dyDescent="0.2">
      <c r="A1524">
        <v>1732910</v>
      </c>
      <c r="B1524">
        <v>2021</v>
      </c>
      <c r="C1524" t="s">
        <v>5</v>
      </c>
      <c r="D1524" t="s">
        <v>6</v>
      </c>
      <c r="E1524" t="s">
        <v>7</v>
      </c>
      <c r="F1524" t="s">
        <v>783</v>
      </c>
      <c r="G1524" s="8" t="s">
        <v>782</v>
      </c>
      <c r="H1524" s="11">
        <v>164288.34</v>
      </c>
      <c r="I1524" cm="1">
        <f t="array" ref="I1524">_xlfn.IFS(B1524=$N$4,H1524/$O$4,B1524=$N$5,H1524/$O$5,B1524=$N$6,H1524/$O$6,B1524=$N$7,H1524/$O$7,B1524=$N$8,H1524/$O$8,B1524=$N$9,H1524/$O$9,B1524=$N$10,H1524/$O$10)</f>
        <v>2.6784771050330312E-3</v>
      </c>
      <c r="J1524" s="15" cm="1">
        <f t="array" ref="J1524">_xlfn.IFS(B1524=$N$4,I1524*$Q$4,B1524=$N$5,I1524*$Q$5,B1524=$N$6,I1524*$Q$6,B1524=$N$7,I1524*$Q$7,B1524=$N$8,I1524*$Q$8,B1524=$N$9,I1524*$Q$9,B1524=$N$10,I1524*$Q$10)</f>
        <v>13769108.926571691</v>
      </c>
      <c r="K1524" s="4">
        <f>SUM(H1524,J1524)</f>
        <v>13933397.266571691</v>
      </c>
      <c r="M1524">
        <v>1732910</v>
      </c>
    </row>
    <row r="1525" spans="1:13" x14ac:dyDescent="0.2">
      <c r="A1525">
        <v>1732910</v>
      </c>
      <c r="B1525">
        <v>2022</v>
      </c>
      <c r="C1525" t="s">
        <v>5</v>
      </c>
      <c r="D1525" t="s">
        <v>6</v>
      </c>
      <c r="E1525" t="s">
        <v>7</v>
      </c>
      <c r="F1525" t="s">
        <v>783</v>
      </c>
      <c r="G1525" t="s">
        <v>782</v>
      </c>
      <c r="H1525">
        <v>156689.75</v>
      </c>
      <c r="I1525" cm="1">
        <f t="array" ref="I1525">_xlfn.IFS(B1525=$N$4,H1525/$O$4,B1525=$N$5,H1525/$O$5,B1525=$N$6,H1525/$O$6,B1525=$N$7,H1525/$O$7,B1525=$N$8,H1525/$O$8,B1525=$N$9,H1525/$O$9,B1525=$N$10,H1525/$O$10)</f>
        <v>2.3167311506551332E-3</v>
      </c>
      <c r="J1525" s="15" cm="1">
        <f t="array" ref="J1525">_xlfn.IFS(B1525=$N$4,I1525*$Q$4,B1525=$N$5,I1525*$Q$5,B1525=$N$6,I1525*$Q$6,B1525=$N$7,I1525*$Q$7,B1525=$N$8,I1525*$Q$8,B1525=$N$9,I1525*$Q$9,B1525=$N$10,I1525*$Q$10)</f>
        <v>13591797.934719626</v>
      </c>
      <c r="K1525" s="4">
        <f>SUM(H1525,J1525)</f>
        <v>13748487.684719626</v>
      </c>
      <c r="M1525">
        <v>1732910</v>
      </c>
    </row>
    <row r="1526" spans="1:13" x14ac:dyDescent="0.2">
      <c r="A1526">
        <v>1732850</v>
      </c>
      <c r="B1526">
        <v>2016</v>
      </c>
      <c r="C1526" t="s">
        <v>5</v>
      </c>
      <c r="D1526" t="s">
        <v>6</v>
      </c>
      <c r="E1526" t="s">
        <v>7</v>
      </c>
      <c r="F1526" t="s">
        <v>295</v>
      </c>
      <c r="G1526" s="9" t="s">
        <v>294</v>
      </c>
      <c r="H1526" s="10">
        <v>65571.100000000006</v>
      </c>
      <c r="I1526" cm="1">
        <f t="array" ref="I1526">_xlfn.IFS(B1526=$N$4,H1526/$O$4,B1526=$N$5,H1526/$O$5,B1526=$N$6,H1526/$O$6,B1526=$N$7,H1526/$O$7,B1526=$N$8,H1526/$O$8,B1526=$N$9,H1526/$O$9,B1526=$N$10,H1526/$O$10)</f>
        <v>5.0347265489944048E-4</v>
      </c>
      <c r="J1526" s="15" cm="1">
        <f t="array" ref="J1526">_xlfn.IFS(B1526=$N$4,I1526*$Q$4,B1526=$N$5,I1526*$Q$5,B1526=$N$6,I1526*$Q$6,B1526=$N$7,I1526*$Q$7,B1526=$N$8,I1526*$Q$8,B1526=$N$9,I1526*$Q$9,B1526=$N$10,I1526*$Q$10)</f>
        <v>1884230.9266596546</v>
      </c>
      <c r="K1526" s="4">
        <f>SUM(H1526,J1526)</f>
        <v>1949802.0266596547</v>
      </c>
      <c r="M1526">
        <v>1732850</v>
      </c>
    </row>
    <row r="1527" spans="1:13" x14ac:dyDescent="0.2">
      <c r="A1527">
        <v>1732850</v>
      </c>
      <c r="B1527">
        <v>2017</v>
      </c>
      <c r="C1527" t="s">
        <v>5</v>
      </c>
      <c r="D1527" t="s">
        <v>6</v>
      </c>
      <c r="E1527" t="s">
        <v>7</v>
      </c>
      <c r="F1527" t="s">
        <v>295</v>
      </c>
      <c r="G1527" s="8" t="s">
        <v>294</v>
      </c>
      <c r="H1527" s="11">
        <v>90020.86</v>
      </c>
      <c r="I1527" cm="1">
        <f t="array" ref="I1527">_xlfn.IFS(B1527=$N$4,H1527/$O$4,B1527=$N$5,H1527/$O$5,B1527=$N$6,H1527/$O$6,B1527=$N$7,H1527/$O$7,B1527=$N$8,H1527/$O$8,B1527=$N$9,H1527/$O$9,B1527=$N$10,H1527/$O$10)</f>
        <v>6.7380584121234845E-4</v>
      </c>
      <c r="J1527" s="15" cm="1">
        <f t="array" ref="J1527">_xlfn.IFS(B1527=$N$4,I1527*$Q$4,B1527=$N$5,I1527*$Q$5,B1527=$N$6,I1527*$Q$6,B1527=$N$7,I1527*$Q$7,B1527=$N$8,I1527*$Q$8,B1527=$N$9,I1527*$Q$9,B1527=$N$10,I1527*$Q$10)</f>
        <v>2686035.1455830638</v>
      </c>
      <c r="K1527" s="4">
        <f>SUM(H1527,J1527)</f>
        <v>2776056.0055830637</v>
      </c>
      <c r="M1527">
        <v>1732850</v>
      </c>
    </row>
    <row r="1528" spans="1:13" x14ac:dyDescent="0.2">
      <c r="A1528">
        <v>1732850</v>
      </c>
      <c r="B1528">
        <v>2018</v>
      </c>
      <c r="C1528" t="s">
        <v>5</v>
      </c>
      <c r="D1528" t="s">
        <v>6</v>
      </c>
      <c r="E1528" t="s">
        <v>7</v>
      </c>
      <c r="F1528" t="s">
        <v>295</v>
      </c>
      <c r="G1528" s="8" t="s">
        <v>294</v>
      </c>
      <c r="H1528" s="11">
        <v>50575</v>
      </c>
      <c r="I1528" cm="1">
        <f t="array" ref="I1528">_xlfn.IFS(B1528=$N$4,H1528/$O$4,B1528=$N$5,H1528/$O$5,B1528=$N$6,H1528/$O$6,B1528=$N$7,H1528/$O$7,B1528=$N$8,H1528/$O$8,B1528=$N$9,H1528/$O$9,B1528=$N$10,H1528/$O$10)</f>
        <v>8.460301462972007E-4</v>
      </c>
      <c r="J1528" s="15" cm="1">
        <f t="array" ref="J1528">_xlfn.IFS(B1528=$N$4,I1528*$Q$4,B1528=$N$5,I1528*$Q$5,B1528=$N$6,I1528*$Q$6,B1528=$N$7,I1528*$Q$7,B1528=$N$8,I1528*$Q$8,B1528=$N$9,I1528*$Q$9,B1528=$N$10,I1528*$Q$10)</f>
        <v>3464599.5057341163</v>
      </c>
      <c r="K1528" s="4">
        <f>SUM(H1528,J1528)</f>
        <v>3515174.5057341163</v>
      </c>
      <c r="M1528">
        <v>1732850</v>
      </c>
    </row>
    <row r="1529" spans="1:13" x14ac:dyDescent="0.2">
      <c r="A1529">
        <v>1732850</v>
      </c>
      <c r="B1529">
        <v>2019</v>
      </c>
      <c r="C1529" t="s">
        <v>5</v>
      </c>
      <c r="D1529" t="s">
        <v>6</v>
      </c>
      <c r="E1529" t="s">
        <v>7</v>
      </c>
      <c r="F1529" t="s">
        <v>295</v>
      </c>
      <c r="G1529" s="25" t="s">
        <v>294</v>
      </c>
      <c r="H1529" s="26">
        <v>71638.44</v>
      </c>
      <c r="I1529" cm="1">
        <f t="array" ref="I1529">_xlfn.IFS(B1529=$N$4,H1529/$O$4,B1529=$N$5,H1529/$O$5,B1529=$N$6,H1529/$O$6,B1529=$N$7,H1529/$O$7,B1529=$N$8,H1529/$O$8,B1529=$N$9,H1529/$O$9,B1529=$N$10,H1529/$O$10)</f>
        <v>1.1416045618442081E-3</v>
      </c>
      <c r="J1529" s="15" cm="1">
        <f t="array" ref="J1529">_xlfn.IFS(B1529=$N$4,I1529*$Q$4,B1529=$N$5,I1529*$Q$5,B1529=$N$6,I1529*$Q$6,B1529=$N$7,I1529*$Q$7,B1529=$N$8,I1529*$Q$8,B1529=$N$9,I1529*$Q$9,B1529=$N$10,I1529*$Q$10)</f>
        <v>5098429.5952778272</v>
      </c>
      <c r="K1529" s="4">
        <f>SUM(H1529,J1529)</f>
        <v>5170068.0352778276</v>
      </c>
      <c r="M1529">
        <v>1732850</v>
      </c>
    </row>
    <row r="1530" spans="1:13" x14ac:dyDescent="0.2">
      <c r="A1530">
        <v>1732850</v>
      </c>
      <c r="B1530">
        <v>2020</v>
      </c>
      <c r="C1530" t="s">
        <v>5</v>
      </c>
      <c r="D1530" t="s">
        <v>6</v>
      </c>
      <c r="E1530" t="s">
        <v>7</v>
      </c>
      <c r="F1530" t="s">
        <v>295</v>
      </c>
      <c r="G1530" s="8" t="s">
        <v>294</v>
      </c>
      <c r="H1530" s="11">
        <v>71137.94</v>
      </c>
      <c r="I1530" cm="1">
        <f t="array" ref="I1530">_xlfn.IFS(B1530=$N$4,H1530/$O$4,B1530=$N$5,H1530/$O$5,B1530=$N$6,H1530/$O$6,B1530=$N$7,H1530/$O$7,B1530=$N$8,H1530/$O$8,B1530=$N$9,H1530/$O$9,B1530=$N$10,H1530/$O$10)</f>
        <v>1.1575670328399618E-3</v>
      </c>
      <c r="J1530" s="15" cm="1">
        <f t="array" ref="J1530">_xlfn.IFS(B1530=$N$4,I1530*$Q$4,B1530=$N$5,I1530*$Q$5,B1530=$N$6,I1530*$Q$6,B1530=$N$7,I1530*$Q$7,B1530=$N$8,I1530*$Q$8,B1530=$N$9,I1530*$Q$9,B1530=$N$10,I1530*$Q$10)</f>
        <v>5571892.9777785623</v>
      </c>
      <c r="K1530" s="4">
        <f>SUM(H1530,J1530)</f>
        <v>5643030.9177785628</v>
      </c>
      <c r="M1530">
        <v>1732850</v>
      </c>
    </row>
    <row r="1531" spans="1:13" x14ac:dyDescent="0.2">
      <c r="A1531">
        <v>1732850</v>
      </c>
      <c r="B1531">
        <v>2021</v>
      </c>
      <c r="C1531" t="s">
        <v>5</v>
      </c>
      <c r="D1531" t="s">
        <v>6</v>
      </c>
      <c r="E1531" t="s">
        <v>7</v>
      </c>
      <c r="F1531" t="s">
        <v>295</v>
      </c>
      <c r="G1531" s="8" t="s">
        <v>294</v>
      </c>
      <c r="H1531" s="11">
        <v>63741.38</v>
      </c>
      <c r="I1531" cm="1">
        <f t="array" ref="I1531">_xlfn.IFS(B1531=$N$4,H1531/$O$4,B1531=$N$5,H1531/$O$5,B1531=$N$6,H1531/$O$6,B1531=$N$7,H1531/$O$7,B1531=$N$8,H1531/$O$8,B1531=$N$9,H1531/$O$9,B1531=$N$10,H1531/$O$10)</f>
        <v>1.0392084244883742E-3</v>
      </c>
      <c r="J1531" s="15" cm="1">
        <f t="array" ref="J1531">_xlfn.IFS(B1531=$N$4,I1531*$Q$4,B1531=$N$5,I1531*$Q$5,B1531=$N$6,I1531*$Q$6,B1531=$N$7,I1531*$Q$7,B1531=$N$8,I1531*$Q$8,B1531=$N$9,I1531*$Q$9,B1531=$N$10,I1531*$Q$10)</f>
        <v>5342205.078887511</v>
      </c>
      <c r="K1531" s="4">
        <f>SUM(H1531,J1531)</f>
        <v>5405946.4588875109</v>
      </c>
      <c r="M1531">
        <v>1732850</v>
      </c>
    </row>
    <row r="1532" spans="1:13" x14ac:dyDescent="0.2">
      <c r="A1532">
        <v>1732850</v>
      </c>
      <c r="B1532">
        <v>2022</v>
      </c>
      <c r="C1532" t="s">
        <v>5</v>
      </c>
      <c r="D1532" t="s">
        <v>6</v>
      </c>
      <c r="E1532" t="s">
        <v>7</v>
      </c>
      <c r="F1532" t="s">
        <v>295</v>
      </c>
      <c r="G1532" t="s">
        <v>294</v>
      </c>
      <c r="H1532">
        <v>68063.83</v>
      </c>
      <c r="I1532" cm="1">
        <f t="array" ref="I1532">_xlfn.IFS(B1532=$N$4,H1532/$O$4,B1532=$N$5,H1532/$O$5,B1532=$N$6,H1532/$O$6,B1532=$N$7,H1532/$O$7,B1532=$N$8,H1532/$O$8,B1532=$N$9,H1532/$O$9,B1532=$N$10,H1532/$O$10)</f>
        <v>1.0063555222590843E-3</v>
      </c>
      <c r="J1532" s="15" cm="1">
        <f t="array" ref="J1532">_xlfn.IFS(B1532=$N$4,I1532*$Q$4,B1532=$N$5,I1532*$Q$5,B1532=$N$6,I1532*$Q$6,B1532=$N$7,I1532*$Q$7,B1532=$N$8,I1532*$Q$8,B1532=$N$9,I1532*$Q$9,B1532=$N$10,I1532*$Q$10)</f>
        <v>5904086.4129472896</v>
      </c>
      <c r="K1532" s="4">
        <f>SUM(H1532,J1532)</f>
        <v>5972150.2429472897</v>
      </c>
      <c r="M1532">
        <v>1732850</v>
      </c>
    </row>
    <row r="1533" spans="1:13" x14ac:dyDescent="0.2">
      <c r="A1533">
        <v>1732830</v>
      </c>
      <c r="B1533">
        <v>2016</v>
      </c>
      <c r="C1533" t="s">
        <v>5</v>
      </c>
      <c r="D1533" t="s">
        <v>6</v>
      </c>
      <c r="E1533" t="s">
        <v>7</v>
      </c>
      <c r="F1533" t="s">
        <v>3242</v>
      </c>
      <c r="G1533" s="9" t="s">
        <v>3241</v>
      </c>
      <c r="H1533" s="10">
        <v>77798.14</v>
      </c>
      <c r="I1533" cm="1">
        <f t="array" ref="I1533">_xlfn.IFS(B1533=$N$4,H1533/$O$4,B1533=$N$5,H1533/$O$5,B1533=$N$6,H1533/$O$6,B1533=$N$7,H1533/$O$7,B1533=$N$8,H1533/$O$8,B1533=$N$9,H1533/$O$9,B1533=$N$10,H1533/$O$10)</f>
        <v>5.9735517769319646E-4</v>
      </c>
      <c r="J1533" s="15" cm="1">
        <f t="array" ref="J1533">_xlfn.IFS(B1533=$N$4,I1533*$Q$4,B1533=$N$5,I1533*$Q$5,B1533=$N$6,I1533*$Q$6,B1533=$N$7,I1533*$Q$7,B1533=$N$8,I1533*$Q$8,B1533=$N$9,I1533*$Q$9,B1533=$N$10,I1533*$Q$10)</f>
        <v>2235583.3808582979</v>
      </c>
      <c r="K1533" s="4">
        <f>SUM(H1533,J1533)</f>
        <v>2313381.5208582981</v>
      </c>
      <c r="M1533">
        <v>1732830</v>
      </c>
    </row>
    <row r="1534" spans="1:13" x14ac:dyDescent="0.2">
      <c r="A1534">
        <v>1732830</v>
      </c>
      <c r="B1534">
        <v>2017</v>
      </c>
      <c r="C1534" t="s">
        <v>5</v>
      </c>
      <c r="D1534" t="s">
        <v>6</v>
      </c>
      <c r="E1534" t="s">
        <v>7</v>
      </c>
      <c r="F1534" t="s">
        <v>3242</v>
      </c>
      <c r="G1534" s="8" t="s">
        <v>3241</v>
      </c>
      <c r="H1534" s="11">
        <v>67939.97</v>
      </c>
      <c r="I1534" cm="1">
        <f t="array" ref="I1534">_xlfn.IFS(B1534=$N$4,H1534/$O$4,B1534=$N$5,H1534/$O$5,B1534=$N$6,H1534/$O$6,B1534=$N$7,H1534/$O$7,B1534=$N$8,H1534/$O$8,B1534=$N$9,H1534/$O$9,B1534=$N$10,H1534/$O$10)</f>
        <v>5.0853045213955657E-4</v>
      </c>
      <c r="J1534" s="15" cm="1">
        <f t="array" ref="J1534">_xlfn.IFS(B1534=$N$4,I1534*$Q$4,B1534=$N$5,I1534*$Q$5,B1534=$N$6,I1534*$Q$6,B1534=$N$7,I1534*$Q$7,B1534=$N$8,I1534*$Q$8,B1534=$N$9,I1534*$Q$9,B1534=$N$10,I1534*$Q$10)</f>
        <v>2027187.3342451851</v>
      </c>
      <c r="K1534" s="4">
        <f>SUM(H1534,J1534)</f>
        <v>2095127.3042451851</v>
      </c>
      <c r="M1534">
        <v>1732830</v>
      </c>
    </row>
    <row r="1535" spans="1:13" x14ac:dyDescent="0.2">
      <c r="A1535">
        <v>1732830</v>
      </c>
      <c r="B1535">
        <v>2018</v>
      </c>
      <c r="C1535" t="s">
        <v>5</v>
      </c>
      <c r="D1535" t="s">
        <v>6</v>
      </c>
      <c r="E1535" t="s">
        <v>7</v>
      </c>
      <c r="F1535" t="s">
        <v>3242</v>
      </c>
      <c r="G1535" s="8" t="s">
        <v>3241</v>
      </c>
      <c r="H1535" s="11">
        <v>21413.11</v>
      </c>
      <c r="I1535" cm="1">
        <f t="array" ref="I1535">_xlfn.IFS(B1535=$N$4,H1535/$O$4,B1535=$N$5,H1535/$O$5,B1535=$N$6,H1535/$O$6,B1535=$N$7,H1535/$O$7,B1535=$N$8,H1535/$O$8,B1535=$N$9,H1535/$O$9,B1535=$N$10,H1535/$O$10)</f>
        <v>3.5820339270347111E-4</v>
      </c>
      <c r="J1535" s="15" cm="1">
        <f t="array" ref="J1535">_xlfn.IFS(B1535=$N$4,I1535*$Q$4,B1535=$N$5,I1535*$Q$5,B1535=$N$6,I1535*$Q$6,B1535=$N$7,I1535*$Q$7,B1535=$N$8,I1535*$Q$8,B1535=$N$9,I1535*$Q$9,B1535=$N$10,I1535*$Q$10)</f>
        <v>1466887.7967816168</v>
      </c>
      <c r="K1535" s="4">
        <f>SUM(H1535,J1535)</f>
        <v>1488300.9067816169</v>
      </c>
      <c r="M1535">
        <v>1732830</v>
      </c>
    </row>
    <row r="1536" spans="1:13" x14ac:dyDescent="0.2">
      <c r="A1536">
        <v>1732830</v>
      </c>
      <c r="B1536">
        <v>2019</v>
      </c>
      <c r="C1536" t="s">
        <v>5</v>
      </c>
      <c r="D1536" t="s">
        <v>6</v>
      </c>
      <c r="E1536" t="s">
        <v>7</v>
      </c>
      <c r="F1536" t="s">
        <v>3242</v>
      </c>
      <c r="G1536" s="25" t="s">
        <v>3241</v>
      </c>
      <c r="H1536" s="26">
        <v>21586.16</v>
      </c>
      <c r="I1536" cm="1">
        <f t="array" ref="I1536">_xlfn.IFS(B1536=$N$4,H1536/$O$4,B1536=$N$5,H1536/$O$5,B1536=$N$6,H1536/$O$6,B1536=$N$7,H1536/$O$7,B1536=$N$8,H1536/$O$8,B1536=$N$9,H1536/$O$9,B1536=$N$10,H1536/$O$10)</f>
        <v>3.4398932652217117E-4</v>
      </c>
      <c r="J1536" s="15" cm="1">
        <f t="array" ref="J1536">_xlfn.IFS(B1536=$N$4,I1536*$Q$4,B1536=$N$5,I1536*$Q$5,B1536=$N$6,I1536*$Q$6,B1536=$N$7,I1536*$Q$7,B1536=$N$8,I1536*$Q$8,B1536=$N$9,I1536*$Q$9,B1536=$N$10,I1536*$Q$10)</f>
        <v>1536263.4500751609</v>
      </c>
      <c r="K1536" s="4">
        <f>SUM(H1536,J1536)</f>
        <v>1557849.6100751609</v>
      </c>
      <c r="M1536">
        <v>1732830</v>
      </c>
    </row>
    <row r="1537" spans="1:13" x14ac:dyDescent="0.2">
      <c r="A1537">
        <v>1732830</v>
      </c>
      <c r="B1537">
        <v>2020</v>
      </c>
      <c r="C1537" t="s">
        <v>5</v>
      </c>
      <c r="D1537" t="s">
        <v>6</v>
      </c>
      <c r="E1537" t="s">
        <v>7</v>
      </c>
      <c r="F1537" t="s">
        <v>3242</v>
      </c>
      <c r="G1537" s="8" t="s">
        <v>3241</v>
      </c>
      <c r="H1537" s="11">
        <v>22750.06</v>
      </c>
      <c r="I1537" cm="1">
        <f t="array" ref="I1537">_xlfn.IFS(B1537=$N$4,H1537/$O$4,B1537=$N$5,H1537/$O$5,B1537=$N$6,H1537/$O$6,B1537=$N$7,H1537/$O$7,B1537=$N$8,H1537/$O$8,B1537=$N$9,H1537/$O$9,B1537=$N$10,H1537/$O$10)</f>
        <v>3.7019232565816643E-4</v>
      </c>
      <c r="J1537" s="15" cm="1">
        <f t="array" ref="J1537">_xlfn.IFS(B1537=$N$4,I1537*$Q$4,B1537=$N$5,I1537*$Q$5,B1537=$N$6,I1537*$Q$6,B1537=$N$7,I1537*$Q$7,B1537=$N$8,I1537*$Q$8,B1537=$N$9,I1537*$Q$9,B1537=$N$10,I1537*$Q$10)</f>
        <v>1781902.8714922159</v>
      </c>
      <c r="K1537" s="4">
        <f>SUM(H1537,J1537)</f>
        <v>1804652.931492216</v>
      </c>
      <c r="M1537">
        <v>1732830</v>
      </c>
    </row>
    <row r="1538" spans="1:13" x14ac:dyDescent="0.2">
      <c r="A1538">
        <v>1732830</v>
      </c>
      <c r="B1538">
        <v>2021</v>
      </c>
      <c r="C1538" t="s">
        <v>5</v>
      </c>
      <c r="D1538" t="s">
        <v>6</v>
      </c>
      <c r="E1538" t="s">
        <v>7</v>
      </c>
      <c r="F1538" t="s">
        <v>3242</v>
      </c>
      <c r="G1538" s="8" t="s">
        <v>3241</v>
      </c>
      <c r="H1538" s="11">
        <v>24372.71</v>
      </c>
      <c r="I1538" cm="1">
        <f t="array" ref="I1538">_xlfn.IFS(B1538=$N$4,H1538/$O$4,B1538=$N$5,H1538/$O$5,B1538=$N$6,H1538/$O$6,B1538=$N$7,H1538/$O$7,B1538=$N$8,H1538/$O$8,B1538=$N$9,H1538/$O$9,B1538=$N$10,H1538/$O$10)</f>
        <v>3.9736079701462447E-4</v>
      </c>
      <c r="J1538" s="15" cm="1">
        <f t="array" ref="J1538">_xlfn.IFS(B1538=$N$4,I1538*$Q$4,B1538=$N$5,I1538*$Q$5,B1538=$N$6,I1538*$Q$6,B1538=$N$7,I1538*$Q$7,B1538=$N$8,I1538*$Q$8,B1538=$N$9,I1538*$Q$9,B1538=$N$10,I1538*$Q$10)</f>
        <v>2042692.127912079</v>
      </c>
      <c r="K1538" s="4">
        <f>SUM(H1538,J1538)</f>
        <v>2067064.8379120789</v>
      </c>
      <c r="M1538">
        <v>1732830</v>
      </c>
    </row>
    <row r="1539" spans="1:13" x14ac:dyDescent="0.2">
      <c r="A1539">
        <v>1732830</v>
      </c>
      <c r="B1539">
        <v>2022</v>
      </c>
      <c r="C1539" t="s">
        <v>5</v>
      </c>
      <c r="D1539" t="s">
        <v>6</v>
      </c>
      <c r="E1539" t="s">
        <v>7</v>
      </c>
      <c r="F1539" t="s">
        <v>3242</v>
      </c>
      <c r="G1539" t="s">
        <v>3241</v>
      </c>
      <c r="H1539">
        <v>24221.69</v>
      </c>
      <c r="I1539" cm="1">
        <f t="array" ref="I1539">_xlfn.IFS(B1539=$N$4,H1539/$O$4,B1539=$N$5,H1539/$O$5,B1539=$N$6,H1539/$O$6,B1539=$N$7,H1539/$O$7,B1539=$N$8,H1539/$O$8,B1539=$N$9,H1539/$O$9,B1539=$N$10,H1539/$O$10)</f>
        <v>3.5812900170248483E-4</v>
      </c>
      <c r="J1539" s="15" cm="1">
        <f t="array" ref="J1539">_xlfn.IFS(B1539=$N$4,I1539*$Q$4,B1539=$N$5,I1539*$Q$5,B1539=$N$6,I1539*$Q$6,B1539=$N$7,I1539*$Q$7,B1539=$N$8,I1539*$Q$8,B1539=$N$9,I1539*$Q$9,B1539=$N$10,I1539*$Q$10)</f>
        <v>2101071.1684549819</v>
      </c>
      <c r="K1539" s="4">
        <f>SUM(H1539,J1539)</f>
        <v>2125292.8584549818</v>
      </c>
      <c r="M1539">
        <v>1732830</v>
      </c>
    </row>
    <row r="1540" spans="1:13" x14ac:dyDescent="0.2">
      <c r="A1540">
        <v>1732770</v>
      </c>
      <c r="B1540">
        <v>2016</v>
      </c>
      <c r="C1540" t="s">
        <v>5</v>
      </c>
      <c r="D1540" t="s">
        <v>6</v>
      </c>
      <c r="E1540" t="s">
        <v>7</v>
      </c>
      <c r="F1540" t="s">
        <v>2588</v>
      </c>
      <c r="G1540" s="9" t="s">
        <v>2587</v>
      </c>
      <c r="H1540" s="10">
        <v>49063.58</v>
      </c>
      <c r="I1540" cm="1">
        <f t="array" ref="I1540">_xlfn.IFS(B1540=$N$4,H1540/$O$4,B1540=$N$5,H1540/$O$5,B1540=$N$6,H1540/$O$6,B1540=$N$7,H1540/$O$7,B1540=$N$8,H1540/$O$8,B1540=$N$9,H1540/$O$9,B1540=$N$10,H1540/$O$10)</f>
        <v>3.7672344800485411E-4</v>
      </c>
      <c r="J1540" s="15" cm="1">
        <f t="array" ref="J1540">_xlfn.IFS(B1540=$N$4,I1540*$Q$4,B1540=$N$5,I1540*$Q$5,B1540=$N$6,I1540*$Q$6,B1540=$N$7,I1540*$Q$7,B1540=$N$8,I1540*$Q$8,B1540=$N$9,I1540*$Q$9,B1540=$N$10,I1540*$Q$10)</f>
        <v>1409875.9180285232</v>
      </c>
      <c r="K1540" s="4">
        <f>SUM(H1540,J1540)</f>
        <v>1458939.4980285233</v>
      </c>
      <c r="M1540">
        <v>1732770</v>
      </c>
    </row>
    <row r="1541" spans="1:13" x14ac:dyDescent="0.2">
      <c r="A1541">
        <v>1732770</v>
      </c>
      <c r="B1541">
        <v>2017</v>
      </c>
      <c r="C1541" t="s">
        <v>5</v>
      </c>
      <c r="D1541" t="s">
        <v>6</v>
      </c>
      <c r="E1541" t="s">
        <v>7</v>
      </c>
      <c r="F1541" t="s">
        <v>2588</v>
      </c>
      <c r="G1541" s="8" t="s">
        <v>2587</v>
      </c>
      <c r="H1541" s="11">
        <v>42946.69</v>
      </c>
      <c r="I1541" cm="1">
        <f t="array" ref="I1541">_xlfn.IFS(B1541=$N$4,H1541/$O$4,B1541=$N$5,H1541/$O$5,B1541=$N$6,H1541/$O$6,B1541=$N$7,H1541/$O$7,B1541=$N$8,H1541/$O$8,B1541=$N$9,H1541/$O$9,B1541=$N$10,H1541/$O$10)</f>
        <v>3.2145583348943741E-4</v>
      </c>
      <c r="J1541" s="15" cm="1">
        <f t="array" ref="J1541">_xlfn.IFS(B1541=$N$4,I1541*$Q$4,B1541=$N$5,I1541*$Q$5,B1541=$N$6,I1541*$Q$6,B1541=$N$7,I1541*$Q$7,B1541=$N$8,I1541*$Q$8,B1541=$N$9,I1541*$Q$9,B1541=$N$10,I1541*$Q$10)</f>
        <v>1281439.8654540819</v>
      </c>
      <c r="K1541" s="4">
        <f>SUM(H1541,J1541)</f>
        <v>1324386.5554540819</v>
      </c>
      <c r="M1541">
        <v>1732770</v>
      </c>
    </row>
    <row r="1542" spans="1:13" x14ac:dyDescent="0.2">
      <c r="A1542">
        <v>1732770</v>
      </c>
      <c r="B1542">
        <v>2018</v>
      </c>
      <c r="C1542" t="s">
        <v>5</v>
      </c>
      <c r="D1542" t="s">
        <v>6</v>
      </c>
      <c r="E1542" t="s">
        <v>7</v>
      </c>
      <c r="F1542" t="s">
        <v>2588</v>
      </c>
      <c r="G1542" s="8" t="s">
        <v>2587</v>
      </c>
      <c r="H1542" s="11">
        <v>22005.99</v>
      </c>
      <c r="I1542" cm="1">
        <f t="array" ref="I1542">_xlfn.IFS(B1542=$N$4,H1542/$O$4,B1542=$N$5,H1542/$O$5,B1542=$N$6,H1542/$O$6,B1542=$N$7,H1542/$O$7,B1542=$N$8,H1542/$O$8,B1542=$N$9,H1542/$O$9,B1542=$N$10,H1542/$O$10)</f>
        <v>3.6812122469826467E-4</v>
      </c>
      <c r="J1542" s="15" cm="1">
        <f t="array" ref="J1542">_xlfn.IFS(B1542=$N$4,I1542*$Q$4,B1542=$N$5,I1542*$Q$5,B1542=$N$6,I1542*$Q$6,B1542=$N$7,I1542*$Q$7,B1542=$N$8,I1542*$Q$8,B1542=$N$9,I1542*$Q$9,B1542=$N$10,I1542*$Q$10)</f>
        <v>1507502.5620798795</v>
      </c>
      <c r="K1542" s="4">
        <f>SUM(H1542,J1542)</f>
        <v>1529508.5520798794</v>
      </c>
      <c r="M1542">
        <v>1732770</v>
      </c>
    </row>
    <row r="1543" spans="1:13" x14ac:dyDescent="0.2">
      <c r="A1543">
        <v>1732770</v>
      </c>
      <c r="B1543">
        <v>2019</v>
      </c>
      <c r="C1543" t="s">
        <v>5</v>
      </c>
      <c r="D1543" t="s">
        <v>6</v>
      </c>
      <c r="E1543" t="s">
        <v>7</v>
      </c>
      <c r="F1543" t="s">
        <v>2588</v>
      </c>
      <c r="G1543" s="25" t="s">
        <v>2587</v>
      </c>
      <c r="H1543" s="26">
        <v>19445.75</v>
      </c>
      <c r="I1543" cm="1">
        <f t="array" ref="I1543">_xlfn.IFS(B1543=$N$4,H1543/$O$4,B1543=$N$5,H1543/$O$5,B1543=$N$6,H1543/$O$6,B1543=$N$7,H1543/$O$7,B1543=$N$8,H1543/$O$8,B1543=$N$9,H1543/$O$9,B1543=$N$10,H1543/$O$10)</f>
        <v>3.0988051817546571E-4</v>
      </c>
      <c r="J1543" s="15" cm="1">
        <f t="array" ref="J1543">_xlfn.IFS(B1543=$N$4,I1543*$Q$4,B1543=$N$5,I1543*$Q$5,B1543=$N$6,I1543*$Q$6,B1543=$N$7,I1543*$Q$7,B1543=$N$8,I1543*$Q$8,B1543=$N$9,I1543*$Q$9,B1543=$N$10,I1543*$Q$10)</f>
        <v>1383932.8062193119</v>
      </c>
      <c r="K1543" s="4">
        <f>SUM(H1543,J1543)</f>
        <v>1403378.5562193119</v>
      </c>
      <c r="M1543">
        <v>1732770</v>
      </c>
    </row>
    <row r="1544" spans="1:13" x14ac:dyDescent="0.2">
      <c r="A1544">
        <v>1732770</v>
      </c>
      <c r="B1544">
        <v>2020</v>
      </c>
      <c r="C1544" t="s">
        <v>5</v>
      </c>
      <c r="D1544" t="s">
        <v>6</v>
      </c>
      <c r="E1544" t="s">
        <v>7</v>
      </c>
      <c r="F1544" t="s">
        <v>2588</v>
      </c>
      <c r="G1544" s="8" t="s">
        <v>2587</v>
      </c>
      <c r="H1544" s="11">
        <v>22256.9</v>
      </c>
      <c r="I1544" cm="1">
        <f t="array" ref="I1544">_xlfn.IFS(B1544=$N$4,H1544/$O$4,B1544=$N$5,H1544/$O$5,B1544=$N$6,H1544/$O$6,B1544=$N$7,H1544/$O$7,B1544=$N$8,H1544/$O$8,B1544=$N$9,H1544/$O$9,B1544=$N$10,H1544/$O$10)</f>
        <v>3.621675535335399E-4</v>
      </c>
      <c r="J1544" s="15" cm="1">
        <f t="array" ref="J1544">_xlfn.IFS(B1544=$N$4,I1544*$Q$4,B1544=$N$5,I1544*$Q$5,B1544=$N$6,I1544*$Q$6,B1544=$N$7,I1544*$Q$7,B1544=$N$8,I1544*$Q$8,B1544=$N$9,I1544*$Q$9,B1544=$N$10,I1544*$Q$10)</f>
        <v>1743276.01863534</v>
      </c>
      <c r="K1544" s="4">
        <f>SUM(H1544,J1544)</f>
        <v>1765532.9186353399</v>
      </c>
      <c r="M1544">
        <v>1732770</v>
      </c>
    </row>
    <row r="1545" spans="1:13" x14ac:dyDescent="0.2">
      <c r="A1545">
        <v>1732770</v>
      </c>
      <c r="B1545">
        <v>2021</v>
      </c>
      <c r="C1545" t="s">
        <v>5</v>
      </c>
      <c r="D1545" t="s">
        <v>6</v>
      </c>
      <c r="E1545" t="s">
        <v>7</v>
      </c>
      <c r="F1545" t="s">
        <v>2588</v>
      </c>
      <c r="G1545" s="8" t="s">
        <v>2587</v>
      </c>
      <c r="H1545" s="11">
        <v>22830.1</v>
      </c>
      <c r="I1545" cm="1">
        <f t="array" ref="I1545">_xlfn.IFS(B1545=$N$4,H1545/$O$4,B1545=$N$5,H1545/$O$5,B1545=$N$6,H1545/$O$6,B1545=$N$7,H1545/$O$7,B1545=$N$8,H1545/$O$8,B1545=$N$9,H1545/$O$9,B1545=$N$10,H1545/$O$10)</f>
        <v>3.7221083465579239E-4</v>
      </c>
      <c r="J1545" s="15" cm="1">
        <f t="array" ref="J1545">_xlfn.IFS(B1545=$N$4,I1545*$Q$4,B1545=$N$5,I1545*$Q$5,B1545=$N$6,I1545*$Q$6,B1545=$N$7,I1545*$Q$7,B1545=$N$8,I1545*$Q$8,B1545=$N$9,I1545*$Q$9,B1545=$N$10,I1545*$Q$10)</f>
        <v>1913405.0152586868</v>
      </c>
      <c r="K1545" s="4">
        <f>SUM(H1545,J1545)</f>
        <v>1936235.1152586869</v>
      </c>
      <c r="M1545">
        <v>1732770</v>
      </c>
    </row>
    <row r="1546" spans="1:13" x14ac:dyDescent="0.2">
      <c r="A1546">
        <v>1732770</v>
      </c>
      <c r="B1546">
        <v>2022</v>
      </c>
      <c r="C1546" t="s">
        <v>5</v>
      </c>
      <c r="D1546" t="s">
        <v>6</v>
      </c>
      <c r="E1546" t="s">
        <v>7</v>
      </c>
      <c r="F1546" t="s">
        <v>2588</v>
      </c>
      <c r="G1546" t="s">
        <v>2587</v>
      </c>
      <c r="H1546">
        <v>22761.17</v>
      </c>
      <c r="I1546" cm="1">
        <f t="array" ref="I1546">_xlfn.IFS(B1546=$N$4,H1546/$O$4,B1546=$N$5,H1546/$O$5,B1546=$N$6,H1546/$O$6,B1546=$N$7,H1546/$O$7,B1546=$N$8,H1546/$O$8,B1546=$N$9,H1546/$O$9,B1546=$N$10,H1546/$O$10)</f>
        <v>3.3653453122719953E-4</v>
      </c>
      <c r="J1546" s="15" cm="1">
        <f t="array" ref="J1546">_xlfn.IFS(B1546=$N$4,I1546*$Q$4,B1546=$N$5,I1546*$Q$5,B1546=$N$6,I1546*$Q$6,B1546=$N$7,I1546*$Q$7,B1546=$N$8,I1546*$Q$8,B1546=$N$9,I1546*$Q$9,B1546=$N$10,I1546*$Q$10)</f>
        <v>1974380.7326120711</v>
      </c>
      <c r="K1546" s="4">
        <f>SUM(H1546,J1546)</f>
        <v>1997141.902612071</v>
      </c>
      <c r="M1546">
        <v>1732770</v>
      </c>
    </row>
    <row r="1547" spans="1:13" x14ac:dyDescent="0.2">
      <c r="A1547">
        <v>1732700</v>
      </c>
      <c r="B1547">
        <v>2016</v>
      </c>
      <c r="C1547" t="s">
        <v>5</v>
      </c>
      <c r="D1547" t="s">
        <v>6</v>
      </c>
      <c r="E1547" t="s">
        <v>7</v>
      </c>
      <c r="F1547" t="s">
        <v>83</v>
      </c>
      <c r="G1547" s="9" t="s">
        <v>82</v>
      </c>
      <c r="H1547" s="10">
        <v>47521.18</v>
      </c>
      <c r="I1547" cm="1">
        <f t="array" ref="I1547">_xlfn.IFS(B1547=$N$4,H1547/$O$4,B1547=$N$5,H1547/$O$5,B1547=$N$6,H1547/$O$6,B1547=$N$7,H1547/$O$7,B1547=$N$8,H1547/$O$8,B1547=$N$9,H1547/$O$9,B1547=$N$10,H1547/$O$10)</f>
        <v>3.6488048330063388E-4</v>
      </c>
      <c r="J1547" s="15" cm="1">
        <f t="array" ref="J1547">_xlfn.IFS(B1547=$N$4,I1547*$Q$4,B1547=$N$5,I1547*$Q$5,B1547=$N$6,I1547*$Q$6,B1547=$N$7,I1547*$Q$7,B1547=$N$8,I1547*$Q$8,B1547=$N$9,I1547*$Q$9,B1547=$N$10,I1547*$Q$10)</f>
        <v>1365553.9868533583</v>
      </c>
      <c r="K1547" s="4">
        <f>SUM(H1547,J1547)</f>
        <v>1413075.1668533583</v>
      </c>
      <c r="M1547">
        <v>1732700</v>
      </c>
    </row>
    <row r="1548" spans="1:13" x14ac:dyDescent="0.2">
      <c r="A1548">
        <v>1732700</v>
      </c>
      <c r="B1548">
        <v>2017</v>
      </c>
      <c r="C1548" t="s">
        <v>5</v>
      </c>
      <c r="D1548" t="s">
        <v>6</v>
      </c>
      <c r="E1548" t="s">
        <v>7</v>
      </c>
      <c r="F1548" t="s">
        <v>83</v>
      </c>
      <c r="G1548" s="8" t="s">
        <v>82</v>
      </c>
      <c r="H1548" s="11">
        <v>51648.37</v>
      </c>
      <c r="I1548" cm="1">
        <f t="array" ref="I1548">_xlfn.IFS(B1548=$N$4,H1548/$O$4,B1548=$N$5,H1548/$O$5,B1548=$N$6,H1548/$O$6,B1548=$N$7,H1548/$O$7,B1548=$N$8,H1548/$O$8,B1548=$N$9,H1548/$O$9,B1548=$N$10,H1548/$O$10)</f>
        <v>3.8658787968807036E-4</v>
      </c>
      <c r="J1548" s="15" cm="1">
        <f t="array" ref="J1548">_xlfn.IFS(B1548=$N$4,I1548*$Q$4,B1548=$N$5,I1548*$Q$5,B1548=$N$6,I1548*$Q$6,B1548=$N$7,I1548*$Q$7,B1548=$N$8,I1548*$Q$8,B1548=$N$9,I1548*$Q$9,B1548=$N$10,I1548*$Q$10)</f>
        <v>1541079.890061903</v>
      </c>
      <c r="K1548" s="4">
        <f>SUM(H1548,J1548)</f>
        <v>1592728.2600619032</v>
      </c>
      <c r="M1548">
        <v>1732700</v>
      </c>
    </row>
    <row r="1549" spans="1:13" x14ac:dyDescent="0.2">
      <c r="A1549">
        <v>1732700</v>
      </c>
      <c r="B1549">
        <v>2018</v>
      </c>
      <c r="C1549" t="s">
        <v>5</v>
      </c>
      <c r="D1549" t="s">
        <v>6</v>
      </c>
      <c r="E1549" t="s">
        <v>7</v>
      </c>
      <c r="F1549" t="s">
        <v>83</v>
      </c>
      <c r="G1549" s="8" t="s">
        <v>82</v>
      </c>
      <c r="H1549" s="11">
        <v>19840.689999999999</v>
      </c>
      <c r="I1549" cm="1">
        <f t="array" ref="I1549">_xlfn.IFS(B1549=$N$4,H1549/$O$4,B1549=$N$5,H1549/$O$5,B1549=$N$6,H1549/$O$6,B1549=$N$7,H1549/$O$7,B1549=$N$8,H1549/$O$8,B1549=$N$9,H1549/$O$9,B1549=$N$10,H1549/$O$10)</f>
        <v>3.3189959195921713E-4</v>
      </c>
      <c r="J1549" s="15" cm="1">
        <f t="array" ref="J1549">_xlfn.IFS(B1549=$N$4,I1549*$Q$4,B1549=$N$5,I1549*$Q$5,B1549=$N$6,I1549*$Q$6,B1549=$N$7,I1549*$Q$7,B1549=$N$8,I1549*$Q$8,B1549=$N$9,I1549*$Q$9,B1549=$N$10,I1549*$Q$10)</f>
        <v>1359170.4353420429</v>
      </c>
      <c r="K1549" s="4">
        <f>SUM(H1549,J1549)</f>
        <v>1379011.1253420429</v>
      </c>
      <c r="M1549">
        <v>1732700</v>
      </c>
    </row>
    <row r="1550" spans="1:13" x14ac:dyDescent="0.2">
      <c r="A1550">
        <v>1732700</v>
      </c>
      <c r="B1550">
        <v>2019</v>
      </c>
      <c r="C1550" t="s">
        <v>5</v>
      </c>
      <c r="D1550" t="s">
        <v>6</v>
      </c>
      <c r="E1550" t="s">
        <v>7</v>
      </c>
      <c r="F1550" t="s">
        <v>83</v>
      </c>
      <c r="G1550" s="25" t="s">
        <v>82</v>
      </c>
      <c r="H1550" s="26">
        <v>20610.830000000002</v>
      </c>
      <c r="I1550" cm="1">
        <f t="array" ref="I1550">_xlfn.IFS(B1550=$N$4,H1550/$O$4,B1550=$N$5,H1550/$O$5,B1550=$N$6,H1550/$O$6,B1550=$N$7,H1550/$O$7,B1550=$N$8,H1550/$O$8,B1550=$N$9,H1550/$O$9,B1550=$N$10,H1550/$O$10)</f>
        <v>3.2844681642139976E-4</v>
      </c>
      <c r="J1550" s="15" cm="1">
        <f t="array" ref="J1550">_xlfn.IFS(B1550=$N$4,I1550*$Q$4,B1550=$N$5,I1550*$Q$5,B1550=$N$6,I1550*$Q$6,B1550=$N$7,I1550*$Q$7,B1550=$N$8,I1550*$Q$8,B1550=$N$9,I1550*$Q$9,B1550=$N$10,I1550*$Q$10)</f>
        <v>1466850.2783594967</v>
      </c>
      <c r="K1550" s="4">
        <f>SUM(H1550,J1550)</f>
        <v>1487461.1083594968</v>
      </c>
      <c r="M1550">
        <v>1732700</v>
      </c>
    </row>
    <row r="1551" spans="1:13" x14ac:dyDescent="0.2">
      <c r="A1551">
        <v>1732700</v>
      </c>
      <c r="B1551">
        <v>2020</v>
      </c>
      <c r="C1551" t="s">
        <v>5</v>
      </c>
      <c r="D1551" t="s">
        <v>6</v>
      </c>
      <c r="E1551" t="s">
        <v>7</v>
      </c>
      <c r="F1551" t="s">
        <v>83</v>
      </c>
      <c r="G1551" s="8" t="s">
        <v>82</v>
      </c>
      <c r="H1551" s="11">
        <v>20422.939999999999</v>
      </c>
      <c r="I1551" cm="1">
        <f t="array" ref="I1551">_xlfn.IFS(B1551=$N$4,H1551/$O$4,B1551=$N$5,H1551/$O$5,B1551=$N$6,H1551/$O$6,B1551=$N$7,H1551/$O$7,B1551=$N$8,H1551/$O$8,B1551=$N$9,H1551/$O$9,B1551=$N$10,H1551/$O$10)</f>
        <v>3.3232508641195638E-4</v>
      </c>
      <c r="J1551" s="15" cm="1">
        <f t="array" ref="J1551">_xlfn.IFS(B1551=$N$4,I1551*$Q$4,B1551=$N$5,I1551*$Q$5,B1551=$N$6,I1551*$Q$6,B1551=$N$7,I1551*$Q$7,B1551=$N$8,I1551*$Q$8,B1551=$N$9,I1551*$Q$9,B1551=$N$10,I1551*$Q$10)</f>
        <v>1599630.7451634514</v>
      </c>
      <c r="K1551" s="4">
        <f>SUM(H1551,J1551)</f>
        <v>1620053.6851634514</v>
      </c>
      <c r="M1551">
        <v>1732700</v>
      </c>
    </row>
    <row r="1552" spans="1:13" x14ac:dyDescent="0.2">
      <c r="A1552">
        <v>1732700</v>
      </c>
      <c r="B1552">
        <v>2021</v>
      </c>
      <c r="C1552" t="s">
        <v>5</v>
      </c>
      <c r="D1552" t="s">
        <v>6</v>
      </c>
      <c r="E1552" t="s">
        <v>7</v>
      </c>
      <c r="F1552" t="s">
        <v>83</v>
      </c>
      <c r="G1552" s="8" t="s">
        <v>82</v>
      </c>
      <c r="H1552" s="11">
        <v>21537.919999999998</v>
      </c>
      <c r="I1552" cm="1">
        <f t="array" ref="I1552">_xlfn.IFS(B1552=$N$4,H1552/$O$4,B1552=$N$5,H1552/$O$5,B1552=$N$6,H1552/$O$6,B1552=$N$7,H1552/$O$7,B1552=$N$8,H1552/$O$8,B1552=$N$9,H1552/$O$9,B1552=$N$10,H1552/$O$10)</f>
        <v>3.5114376108513252E-4</v>
      </c>
      <c r="J1552" s="15" cm="1">
        <f t="array" ref="J1552">_xlfn.IFS(B1552=$N$4,I1552*$Q$4,B1552=$N$5,I1552*$Q$5,B1552=$N$6,I1552*$Q$6,B1552=$N$7,I1552*$Q$7,B1552=$N$8,I1552*$Q$8,B1552=$N$9,I1552*$Q$9,B1552=$N$10,I1552*$Q$10)</f>
        <v>1805106.5981419433</v>
      </c>
      <c r="K1552" s="4">
        <f>SUM(H1552,J1552)</f>
        <v>1826644.5181419433</v>
      </c>
      <c r="M1552">
        <v>1732700</v>
      </c>
    </row>
    <row r="1553" spans="1:13" x14ac:dyDescent="0.2">
      <c r="A1553">
        <v>1732700</v>
      </c>
      <c r="B1553">
        <v>2022</v>
      </c>
      <c r="C1553" t="s">
        <v>5</v>
      </c>
      <c r="D1553" t="s">
        <v>6</v>
      </c>
      <c r="E1553" t="s">
        <v>7</v>
      </c>
      <c r="F1553" t="s">
        <v>83</v>
      </c>
      <c r="G1553" t="s">
        <v>82</v>
      </c>
      <c r="H1553">
        <v>22597.74</v>
      </c>
      <c r="I1553" cm="1">
        <f t="array" ref="I1553">_xlfn.IFS(B1553=$N$4,H1553/$O$4,B1553=$N$5,H1553/$O$5,B1553=$N$6,H1553/$O$6,B1553=$N$7,H1553/$O$7,B1553=$N$8,H1553/$O$8,B1553=$N$9,H1553/$O$9,B1553=$N$10,H1553/$O$10)</f>
        <v>3.3411814233161725E-4</v>
      </c>
      <c r="J1553" s="15" cm="1">
        <f t="array" ref="J1553">_xlfn.IFS(B1553=$N$4,I1553*$Q$4,B1553=$N$5,I1553*$Q$5,B1553=$N$6,I1553*$Q$6,B1553=$N$7,I1553*$Q$7,B1553=$N$8,I1553*$Q$8,B1553=$N$9,I1553*$Q$9,B1553=$N$10,I1553*$Q$10)</f>
        <v>1960204.2626357567</v>
      </c>
      <c r="K1553" s="4">
        <f>SUM(H1553,J1553)</f>
        <v>1982802.0026357567</v>
      </c>
      <c r="M1553">
        <v>1732700</v>
      </c>
    </row>
    <row r="1554" spans="1:13" x14ac:dyDescent="0.2">
      <c r="A1554">
        <v>1732670</v>
      </c>
      <c r="B1554">
        <v>2016</v>
      </c>
      <c r="C1554" t="s">
        <v>5</v>
      </c>
      <c r="D1554" t="s">
        <v>6</v>
      </c>
      <c r="E1554" t="s">
        <v>7</v>
      </c>
      <c r="F1554" t="s">
        <v>71</v>
      </c>
      <c r="G1554" s="9" t="s">
        <v>70</v>
      </c>
      <c r="H1554" s="10">
        <v>103015.17</v>
      </c>
      <c r="I1554" cm="1">
        <f t="array" ref="I1554">_xlfn.IFS(B1554=$N$4,H1554/$O$4,B1554=$N$5,H1554/$O$5,B1554=$N$6,H1554/$O$6,B1554=$N$7,H1554/$O$7,B1554=$N$8,H1554/$O$8,B1554=$N$9,H1554/$O$9,B1554=$N$10,H1554/$O$10)</f>
        <v>7.9097835989966911E-4</v>
      </c>
      <c r="J1554" s="15" cm="1">
        <f t="array" ref="J1554">_xlfn.IFS(B1554=$N$4,I1554*$Q$4,B1554=$N$5,I1554*$Q$5,B1554=$N$6,I1554*$Q$6,B1554=$N$7,I1554*$Q$7,B1554=$N$8,I1554*$Q$8,B1554=$N$9,I1554*$Q$9,B1554=$N$10,I1554*$Q$10)</f>
        <v>2960212.185385053</v>
      </c>
      <c r="K1554" s="4">
        <f>SUM(H1554,J1554)</f>
        <v>3063227.355385053</v>
      </c>
      <c r="M1554">
        <v>1732670</v>
      </c>
    </row>
    <row r="1555" spans="1:13" x14ac:dyDescent="0.2">
      <c r="A1555">
        <v>1732670</v>
      </c>
      <c r="B1555">
        <v>2017</v>
      </c>
      <c r="C1555" t="s">
        <v>5</v>
      </c>
      <c r="D1555" t="s">
        <v>6</v>
      </c>
      <c r="E1555" t="s">
        <v>7</v>
      </c>
      <c r="F1555" t="s">
        <v>71</v>
      </c>
      <c r="G1555" s="8" t="s">
        <v>70</v>
      </c>
      <c r="H1555" s="11">
        <v>146603.46</v>
      </c>
      <c r="I1555" cm="1">
        <f t="array" ref="I1555">_xlfn.IFS(B1555=$N$4,H1555/$O$4,B1555=$N$5,H1555/$O$5,B1555=$N$6,H1555/$O$6,B1555=$N$7,H1555/$O$7,B1555=$N$8,H1555/$O$8,B1555=$N$9,H1555/$O$9,B1555=$N$10,H1555/$O$10)</f>
        <v>1.097326416232203E-3</v>
      </c>
      <c r="J1555" s="15" cm="1">
        <f t="array" ref="J1555">_xlfn.IFS(B1555=$N$4,I1555*$Q$4,B1555=$N$5,I1555*$Q$5,B1555=$N$6,I1555*$Q$6,B1555=$N$7,I1555*$Q$7,B1555=$N$8,I1555*$Q$8,B1555=$N$9,I1555*$Q$9,B1555=$N$10,I1555*$Q$10)</f>
        <v>4374342.1916218186</v>
      </c>
      <c r="K1555" s="4">
        <f>SUM(H1555,J1555)</f>
        <v>4520945.6516218185</v>
      </c>
      <c r="M1555">
        <v>1732670</v>
      </c>
    </row>
    <row r="1556" spans="1:13" x14ac:dyDescent="0.2">
      <c r="A1556">
        <v>1732670</v>
      </c>
      <c r="B1556">
        <v>2018</v>
      </c>
      <c r="C1556" t="s">
        <v>5</v>
      </c>
      <c r="D1556" t="s">
        <v>6</v>
      </c>
      <c r="E1556" t="s">
        <v>7</v>
      </c>
      <c r="F1556" t="s">
        <v>71</v>
      </c>
      <c r="G1556" s="8" t="s">
        <v>70</v>
      </c>
      <c r="H1556" s="11">
        <v>31075.64</v>
      </c>
      <c r="I1556" cm="1">
        <f t="array" ref="I1556">_xlfn.IFS(B1556=$N$4,H1556/$O$4,B1556=$N$5,H1556/$O$5,B1556=$N$6,H1556/$O$6,B1556=$N$7,H1556/$O$7,B1556=$N$8,H1556/$O$8,B1556=$N$9,H1556/$O$9,B1556=$N$10,H1556/$O$10)</f>
        <v>5.1984040050378924E-4</v>
      </c>
      <c r="J1556" s="15" cm="1">
        <f t="array" ref="J1556">_xlfn.IFS(B1556=$N$4,I1556*$Q$4,B1556=$N$5,I1556*$Q$5,B1556=$N$6,I1556*$Q$6,B1556=$N$7,I1556*$Q$7,B1556=$N$8,I1556*$Q$8,B1556=$N$9,I1556*$Q$9,B1556=$N$10,I1556*$Q$10)</f>
        <v>2128811.6062159431</v>
      </c>
      <c r="K1556" s="4">
        <f>SUM(H1556,J1556)</f>
        <v>2159887.2462159432</v>
      </c>
      <c r="M1556">
        <v>1732670</v>
      </c>
    </row>
    <row r="1557" spans="1:13" x14ac:dyDescent="0.2">
      <c r="A1557">
        <v>1732670</v>
      </c>
      <c r="B1557">
        <v>2019</v>
      </c>
      <c r="C1557" t="s">
        <v>5</v>
      </c>
      <c r="D1557" t="s">
        <v>6</v>
      </c>
      <c r="E1557" t="s">
        <v>7</v>
      </c>
      <c r="F1557" t="s">
        <v>71</v>
      </c>
      <c r="G1557" s="25" t="s">
        <v>70</v>
      </c>
      <c r="H1557" s="26">
        <v>30910.54</v>
      </c>
      <c r="I1557" cm="1">
        <f t="array" ref="I1557">_xlfn.IFS(B1557=$N$4,H1557/$O$4,B1557=$N$5,H1557/$O$5,B1557=$N$6,H1557/$O$6,B1557=$N$7,H1557/$O$7,B1557=$N$8,H1557/$O$8,B1557=$N$9,H1557/$O$9,B1557=$N$10,H1557/$O$10)</f>
        <v>4.925793117922147E-4</v>
      </c>
      <c r="J1557" s="15" cm="1">
        <f t="array" ref="J1557">_xlfn.IFS(B1557=$N$4,I1557*$Q$4,B1557=$N$5,I1557*$Q$5,B1557=$N$6,I1557*$Q$6,B1557=$N$7,I1557*$Q$7,B1557=$N$8,I1557*$Q$8,B1557=$N$9,I1557*$Q$9,B1557=$N$10,I1557*$Q$10)</f>
        <v>2199869.3989151507</v>
      </c>
      <c r="K1557" s="4">
        <f>SUM(H1557,J1557)</f>
        <v>2230779.9389151507</v>
      </c>
      <c r="M1557">
        <v>1732670</v>
      </c>
    </row>
    <row r="1558" spans="1:13" x14ac:dyDescent="0.2">
      <c r="A1558">
        <v>1732670</v>
      </c>
      <c r="B1558">
        <v>2020</v>
      </c>
      <c r="C1558" t="s">
        <v>5</v>
      </c>
      <c r="D1558" t="s">
        <v>6</v>
      </c>
      <c r="E1558" t="s">
        <v>7</v>
      </c>
      <c r="F1558" t="s">
        <v>71</v>
      </c>
      <c r="G1558" s="8" t="s">
        <v>70</v>
      </c>
      <c r="H1558" s="11">
        <v>31187.39</v>
      </c>
      <c r="I1558" cm="1">
        <f t="array" ref="I1558">_xlfn.IFS(B1558=$N$4,H1558/$O$4,B1558=$N$5,H1558/$O$5,B1558=$N$6,H1558/$O$6,B1558=$N$7,H1558/$O$7,B1558=$N$8,H1558/$O$8,B1558=$N$9,H1558/$O$9,B1558=$N$10,H1558/$O$10)</f>
        <v>5.0748580158945704E-4</v>
      </c>
      <c r="J1558" s="15" cm="1">
        <f t="array" ref="J1558">_xlfn.IFS(B1558=$N$4,I1558*$Q$4,B1558=$N$5,I1558*$Q$5,B1558=$N$6,I1558*$Q$6,B1558=$N$7,I1558*$Q$7,B1558=$N$8,I1558*$Q$8,B1558=$N$9,I1558*$Q$9,B1558=$N$10,I1558*$Q$10)</f>
        <v>2442758.3837294327</v>
      </c>
      <c r="K1558" s="4">
        <f>SUM(H1558,J1558)</f>
        <v>2473945.7737294328</v>
      </c>
      <c r="M1558">
        <v>1732670</v>
      </c>
    </row>
    <row r="1559" spans="1:13" x14ac:dyDescent="0.2">
      <c r="A1559">
        <v>1732670</v>
      </c>
      <c r="B1559">
        <v>2021</v>
      </c>
      <c r="C1559" t="s">
        <v>5</v>
      </c>
      <c r="D1559" t="s">
        <v>6</v>
      </c>
      <c r="E1559" t="s">
        <v>7</v>
      </c>
      <c r="F1559" t="s">
        <v>71</v>
      </c>
      <c r="G1559" s="8" t="s">
        <v>70</v>
      </c>
      <c r="H1559" s="11">
        <v>33598.080000000002</v>
      </c>
      <c r="I1559" cm="1">
        <f t="array" ref="I1559">_xlfn.IFS(B1559=$N$4,H1559/$O$4,B1559=$N$5,H1559/$O$5,B1559=$N$6,H1559/$O$6,B1559=$N$7,H1559/$O$7,B1559=$N$8,H1559/$O$8,B1559=$N$9,H1559/$O$9,B1559=$N$10,H1559/$O$10)</f>
        <v>5.4776673775551075E-4</v>
      </c>
      <c r="J1559" s="15" cm="1">
        <f t="array" ref="J1559">_xlfn.IFS(B1559=$N$4,I1559*$Q$4,B1559=$N$5,I1559*$Q$5,B1559=$N$6,I1559*$Q$6,B1559=$N$7,I1559*$Q$7,B1559=$N$8,I1559*$Q$8,B1559=$N$9,I1559*$Q$9,B1559=$N$10,I1559*$Q$10)</f>
        <v>2815876.1799143497</v>
      </c>
      <c r="K1559" s="4">
        <f>SUM(H1559,J1559)</f>
        <v>2849474.2599143498</v>
      </c>
      <c r="M1559">
        <v>1732670</v>
      </c>
    </row>
    <row r="1560" spans="1:13" x14ac:dyDescent="0.2">
      <c r="A1560">
        <v>1732670</v>
      </c>
      <c r="B1560">
        <v>2022</v>
      </c>
      <c r="C1560" t="s">
        <v>5</v>
      </c>
      <c r="D1560" t="s">
        <v>6</v>
      </c>
      <c r="E1560" t="s">
        <v>7</v>
      </c>
      <c r="F1560" t="s">
        <v>71</v>
      </c>
      <c r="G1560" t="s">
        <v>70</v>
      </c>
      <c r="H1560">
        <v>33539.81</v>
      </c>
      <c r="I1560" cm="1">
        <f t="array" ref="I1560">_xlfn.IFS(B1560=$N$4,H1560/$O$4,B1560=$N$5,H1560/$O$5,B1560=$N$6,H1560/$O$6,B1560=$N$7,H1560/$O$7,B1560=$N$8,H1560/$O$8,B1560=$N$9,H1560/$O$9,B1560=$N$10,H1560/$O$10)</f>
        <v>4.9590175881992615E-4</v>
      </c>
      <c r="J1560" s="15" cm="1">
        <f t="array" ref="J1560">_xlfn.IFS(B1560=$N$4,I1560*$Q$4,B1560=$N$5,I1560*$Q$5,B1560=$N$6,I1560*$Q$6,B1560=$N$7,I1560*$Q$7,B1560=$N$8,I1560*$Q$8,B1560=$N$9,I1560*$Q$9,B1560=$N$10,I1560*$Q$10)</f>
        <v>2909356.3573168544</v>
      </c>
      <c r="K1560" s="4">
        <f>SUM(H1560,J1560)</f>
        <v>2942896.1673168545</v>
      </c>
      <c r="M1560">
        <v>1732670</v>
      </c>
    </row>
    <row r="1561" spans="1:13" x14ac:dyDescent="0.2">
      <c r="A1561">
        <v>1732580</v>
      </c>
      <c r="B1561">
        <v>2016</v>
      </c>
      <c r="C1561" t="s">
        <v>5</v>
      </c>
      <c r="D1561" t="s">
        <v>6</v>
      </c>
      <c r="E1561" t="s">
        <v>7</v>
      </c>
      <c r="F1561" t="s">
        <v>1873</v>
      </c>
      <c r="G1561" s="9" t="s">
        <v>1872</v>
      </c>
      <c r="H1561" s="10">
        <v>208030.28</v>
      </c>
      <c r="I1561" cm="1">
        <f t="array" ref="I1561">_xlfn.IFS(B1561=$N$4,H1561/$O$4,B1561=$N$5,H1561/$O$5,B1561=$N$6,H1561/$O$6,B1561=$N$7,H1561/$O$7,B1561=$N$8,H1561/$O$8,B1561=$N$9,H1561/$O$9,B1561=$N$10,H1561/$O$10)</f>
        <v>1.5973128004726773E-3</v>
      </c>
      <c r="J1561" s="15" cm="1">
        <f t="array" ref="J1561">_xlfn.IFS(B1561=$N$4,I1561*$Q$4,B1561=$N$5,I1561*$Q$5,B1561=$N$6,I1561*$Q$6,B1561=$N$7,I1561*$Q$7,B1561=$N$8,I1561*$Q$8,B1561=$N$9,I1561*$Q$9,B1561=$N$10,I1561*$Q$10)</f>
        <v>5977894.0304138167</v>
      </c>
      <c r="K1561" s="4">
        <f>SUM(H1561,J1561)</f>
        <v>6185924.3104138169</v>
      </c>
      <c r="M1561">
        <v>1732580</v>
      </c>
    </row>
    <row r="1562" spans="1:13" x14ac:dyDescent="0.2">
      <c r="A1562">
        <v>1732580</v>
      </c>
      <c r="B1562">
        <v>2017</v>
      </c>
      <c r="C1562" t="s">
        <v>5</v>
      </c>
      <c r="D1562" t="s">
        <v>6</v>
      </c>
      <c r="E1562" t="s">
        <v>7</v>
      </c>
      <c r="F1562" t="s">
        <v>1873</v>
      </c>
      <c r="G1562" s="8" t="s">
        <v>1872</v>
      </c>
      <c r="H1562" s="11">
        <v>249651.51</v>
      </c>
      <c r="I1562" cm="1">
        <f t="array" ref="I1562">_xlfn.IFS(B1562=$N$4,H1562/$O$4,B1562=$N$5,H1562/$O$5,B1562=$N$6,H1562/$O$6,B1562=$N$7,H1562/$O$7,B1562=$N$8,H1562/$O$8,B1562=$N$9,H1562/$O$9,B1562=$N$10,H1562/$O$10)</f>
        <v>1.8686407317757578E-3</v>
      </c>
      <c r="J1562" s="15" cm="1">
        <f t="array" ref="J1562">_xlfn.IFS(B1562=$N$4,I1562*$Q$4,B1562=$N$5,I1562*$Q$5,B1562=$N$6,I1562*$Q$6,B1562=$N$7,I1562*$Q$7,B1562=$N$8,I1562*$Q$8,B1562=$N$9,I1562*$Q$9,B1562=$N$10,I1562*$Q$10)</f>
        <v>7449081.5796236768</v>
      </c>
      <c r="K1562" s="4">
        <f>SUM(H1562,J1562)</f>
        <v>7698733.0896236766</v>
      </c>
      <c r="M1562">
        <v>1732580</v>
      </c>
    </row>
    <row r="1563" spans="1:13" x14ac:dyDescent="0.2">
      <c r="A1563">
        <v>1732580</v>
      </c>
      <c r="B1563">
        <v>2018</v>
      </c>
      <c r="C1563" t="s">
        <v>5</v>
      </c>
      <c r="D1563" t="s">
        <v>6</v>
      </c>
      <c r="E1563" t="s">
        <v>7</v>
      </c>
      <c r="F1563" t="s">
        <v>1873</v>
      </c>
      <c r="G1563" s="8" t="s">
        <v>1872</v>
      </c>
      <c r="H1563" s="11">
        <v>199758.27</v>
      </c>
      <c r="I1563" cm="1">
        <f t="array" ref="I1563">_xlfn.IFS(B1563=$N$4,H1563/$O$4,B1563=$N$5,H1563/$O$5,B1563=$N$6,H1563/$O$6,B1563=$N$7,H1563/$O$7,B1563=$N$8,H1563/$O$8,B1563=$N$9,H1563/$O$9,B1563=$N$10,H1563/$O$10)</f>
        <v>3.341601945470602E-3</v>
      </c>
      <c r="J1563" s="15" cm="1">
        <f t="array" ref="J1563">_xlfn.IFS(B1563=$N$4,I1563*$Q$4,B1563=$N$5,I1563*$Q$5,B1563=$N$6,I1563*$Q$6,B1563=$N$7,I1563*$Q$7,B1563=$N$8,I1563*$Q$8,B1563=$N$9,I1563*$Q$9,B1563=$N$10,I1563*$Q$10)</f>
        <v>13684278.863238795</v>
      </c>
      <c r="K1563" s="4">
        <f>SUM(H1563,J1563)</f>
        <v>13884037.133238794</v>
      </c>
      <c r="M1563">
        <v>1732580</v>
      </c>
    </row>
    <row r="1564" spans="1:13" x14ac:dyDescent="0.2">
      <c r="A1564">
        <v>1732580</v>
      </c>
      <c r="B1564">
        <v>2019</v>
      </c>
      <c r="C1564" t="s">
        <v>5</v>
      </c>
      <c r="D1564" t="s">
        <v>6</v>
      </c>
      <c r="E1564" t="s">
        <v>7</v>
      </c>
      <c r="F1564" t="s">
        <v>1873</v>
      </c>
      <c r="G1564" s="25" t="s">
        <v>1872</v>
      </c>
      <c r="H1564" s="26">
        <v>241388.7</v>
      </c>
      <c r="I1564" cm="1">
        <f t="array" ref="I1564">_xlfn.IFS(B1564=$N$4,H1564/$O$4,B1564=$N$5,H1564/$O$5,B1564=$N$6,H1564/$O$6,B1564=$N$7,H1564/$O$7,B1564=$N$8,H1564/$O$8,B1564=$N$9,H1564/$O$9,B1564=$N$10,H1564/$O$10)</f>
        <v>3.8466840022988078E-3</v>
      </c>
      <c r="J1564" s="15" cm="1">
        <f t="array" ref="J1564">_xlfn.IFS(B1564=$N$4,I1564*$Q$4,B1564=$N$5,I1564*$Q$5,B1564=$N$6,I1564*$Q$6,B1564=$N$7,I1564*$Q$7,B1564=$N$8,I1564*$Q$8,B1564=$N$9,I1564*$Q$9,B1564=$N$10,I1564*$Q$10)</f>
        <v>17179370.34985185</v>
      </c>
      <c r="K1564" s="4">
        <f>SUM(H1564,J1564)</f>
        <v>17420759.04985185</v>
      </c>
      <c r="M1564">
        <v>1732580</v>
      </c>
    </row>
    <row r="1565" spans="1:13" x14ac:dyDescent="0.2">
      <c r="A1565">
        <v>1732580</v>
      </c>
      <c r="B1565">
        <v>2020</v>
      </c>
      <c r="C1565" t="s">
        <v>5</v>
      </c>
      <c r="D1565" t="s">
        <v>6</v>
      </c>
      <c r="E1565" t="s">
        <v>7</v>
      </c>
      <c r="F1565" t="s">
        <v>1873</v>
      </c>
      <c r="G1565" s="8" t="s">
        <v>1872</v>
      </c>
      <c r="H1565" s="11">
        <v>255347.16</v>
      </c>
      <c r="I1565" cm="1">
        <f t="array" ref="I1565">_xlfn.IFS(B1565=$N$4,H1565/$O$4,B1565=$N$5,H1565/$O$5,B1565=$N$6,H1565/$O$6,B1565=$N$7,H1565/$O$7,B1565=$N$8,H1565/$O$8,B1565=$N$9,H1565/$O$9,B1565=$N$10,H1565/$O$10)</f>
        <v>4.1550465805632129E-3</v>
      </c>
      <c r="J1565" s="15" cm="1">
        <f t="array" ref="J1565">_xlfn.IFS(B1565=$N$4,I1565*$Q$4,B1565=$N$5,I1565*$Q$5,B1565=$N$6,I1565*$Q$6,B1565=$N$7,I1565*$Q$7,B1565=$N$8,I1565*$Q$8,B1565=$N$9,I1565*$Q$9,B1565=$N$10,I1565*$Q$10)</f>
        <v>20000115.939535204</v>
      </c>
      <c r="K1565" s="4">
        <f>SUM(H1565,J1565)</f>
        <v>20255463.099535204</v>
      </c>
      <c r="M1565">
        <v>1732580</v>
      </c>
    </row>
    <row r="1566" spans="1:13" x14ac:dyDescent="0.2">
      <c r="A1566">
        <v>1732580</v>
      </c>
      <c r="B1566">
        <v>2021</v>
      </c>
      <c r="C1566" t="s">
        <v>5</v>
      </c>
      <c r="D1566" t="s">
        <v>6</v>
      </c>
      <c r="E1566" t="s">
        <v>7</v>
      </c>
      <c r="F1566" t="s">
        <v>1873</v>
      </c>
      <c r="G1566" s="8" t="s">
        <v>1872</v>
      </c>
      <c r="H1566" s="11">
        <v>263300.93</v>
      </c>
      <c r="I1566" cm="1">
        <f t="array" ref="I1566">_xlfn.IFS(B1566=$N$4,H1566/$O$4,B1566=$N$5,H1566/$O$5,B1566=$N$6,H1566/$O$6,B1566=$N$7,H1566/$O$7,B1566=$N$8,H1566/$O$8,B1566=$N$9,H1566/$O$9,B1566=$N$10,H1566/$O$10)</f>
        <v>4.2927301641668839E-3</v>
      </c>
      <c r="J1566" s="15" cm="1">
        <f t="array" ref="J1566">_xlfn.IFS(B1566=$N$4,I1566*$Q$4,B1566=$N$5,I1566*$Q$5,B1566=$N$6,I1566*$Q$6,B1566=$N$7,I1566*$Q$7,B1566=$N$8,I1566*$Q$8,B1566=$N$9,I1566*$Q$9,B1566=$N$10,I1566*$Q$10)</f>
        <v>22067416.261176102</v>
      </c>
      <c r="K1566" s="4">
        <f>SUM(H1566,J1566)</f>
        <v>22330717.191176102</v>
      </c>
      <c r="M1566">
        <v>1732580</v>
      </c>
    </row>
    <row r="1567" spans="1:13" x14ac:dyDescent="0.2">
      <c r="A1567">
        <v>1732580</v>
      </c>
      <c r="B1567">
        <v>2022</v>
      </c>
      <c r="C1567" t="s">
        <v>5</v>
      </c>
      <c r="D1567" t="s">
        <v>6</v>
      </c>
      <c r="E1567" t="s">
        <v>7</v>
      </c>
      <c r="F1567" t="s">
        <v>1873</v>
      </c>
      <c r="G1567" t="s">
        <v>1872</v>
      </c>
      <c r="H1567">
        <v>279134.8</v>
      </c>
      <c r="I1567" cm="1">
        <f t="array" ref="I1567">_xlfn.IFS(B1567=$N$4,H1567/$O$4,B1567=$N$5,H1567/$O$5,B1567=$N$6,H1567/$O$6,B1567=$N$7,H1567/$O$7,B1567=$N$8,H1567/$O$8,B1567=$N$9,H1567/$O$9,B1567=$N$10,H1567/$O$10)</f>
        <v>4.1271384145541773E-3</v>
      </c>
      <c r="J1567" s="15" cm="1">
        <f t="array" ref="J1567">_xlfn.IFS(B1567=$N$4,I1567*$Q$4,B1567=$N$5,I1567*$Q$5,B1567=$N$6,I1567*$Q$6,B1567=$N$7,I1567*$Q$7,B1567=$N$8,I1567*$Q$8,B1567=$N$9,I1567*$Q$9,B1567=$N$10,I1567*$Q$10)</f>
        <v>24213094.973655745</v>
      </c>
      <c r="K1567" s="4">
        <f>SUM(H1567,J1567)</f>
        <v>24492229.773655746</v>
      </c>
      <c r="M1567">
        <v>1732580</v>
      </c>
    </row>
    <row r="1568" spans="1:13" x14ac:dyDescent="0.2">
      <c r="A1568">
        <v>1732550</v>
      </c>
      <c r="B1568">
        <v>2016</v>
      </c>
      <c r="C1568" t="s">
        <v>5</v>
      </c>
      <c r="D1568" t="s">
        <v>6</v>
      </c>
      <c r="E1568" t="s">
        <v>7</v>
      </c>
      <c r="F1568" t="s">
        <v>3461</v>
      </c>
      <c r="G1568" s="9" t="s">
        <v>3460</v>
      </c>
      <c r="H1568" s="10">
        <v>21337.67</v>
      </c>
      <c r="I1568" cm="1">
        <f t="array" ref="I1568">_xlfn.IFS(B1568=$N$4,H1568/$O$4,B1568=$N$5,H1568/$O$5,B1568=$N$6,H1568/$O$6,B1568=$N$7,H1568/$O$7,B1568=$N$8,H1568/$O$8,B1568=$N$9,H1568/$O$9,B1568=$N$10,H1568/$O$10)</f>
        <v>1.6383640604272526E-4</v>
      </c>
      <c r="J1568" s="15" cm="1">
        <f t="array" ref="J1568">_xlfn.IFS(B1568=$N$4,I1568*$Q$4,B1568=$N$5,I1568*$Q$5,B1568=$N$6,I1568*$Q$6,B1568=$N$7,I1568*$Q$7,B1568=$N$8,I1568*$Q$8,B1568=$N$9,I1568*$Q$9,B1568=$N$10,I1568*$Q$10)</f>
        <v>613152.7108262314</v>
      </c>
      <c r="K1568" s="4">
        <f>SUM(H1568,J1568)</f>
        <v>634490.38082623144</v>
      </c>
      <c r="M1568">
        <v>1732550</v>
      </c>
    </row>
    <row r="1569" spans="1:13" x14ac:dyDescent="0.2">
      <c r="A1569">
        <v>1732550</v>
      </c>
      <c r="B1569">
        <v>2017</v>
      </c>
      <c r="C1569" t="s">
        <v>5</v>
      </c>
      <c r="D1569" t="s">
        <v>6</v>
      </c>
      <c r="E1569" t="s">
        <v>7</v>
      </c>
      <c r="F1569" t="s">
        <v>3461</v>
      </c>
      <c r="G1569" s="8" t="s">
        <v>3460</v>
      </c>
      <c r="H1569" s="11">
        <v>20320.150000000001</v>
      </c>
      <c r="I1569" cm="1">
        <f t="array" ref="I1569">_xlfn.IFS(B1569=$N$4,H1569/$O$4,B1569=$N$5,H1569/$O$5,B1569=$N$6,H1569/$O$6,B1569=$N$7,H1569/$O$7,B1569=$N$8,H1569/$O$8,B1569=$N$9,H1569/$O$9,B1569=$N$10,H1569/$O$10)</f>
        <v>1.5209625596013083E-4</v>
      </c>
      <c r="J1569" s="15" cm="1">
        <f t="array" ref="J1569">_xlfn.IFS(B1569=$N$4,I1569*$Q$4,B1569=$N$5,I1569*$Q$5,B1569=$N$6,I1569*$Q$6,B1569=$N$7,I1569*$Q$7,B1569=$N$8,I1569*$Q$8,B1569=$N$9,I1569*$Q$9,B1569=$N$10,I1569*$Q$10)</f>
        <v>606310.99351327796</v>
      </c>
      <c r="K1569" s="4">
        <f>SUM(H1569,J1569)</f>
        <v>626631.14351327799</v>
      </c>
      <c r="M1569">
        <v>1732550</v>
      </c>
    </row>
    <row r="1570" spans="1:13" x14ac:dyDescent="0.2">
      <c r="A1570">
        <v>1732550</v>
      </c>
      <c r="B1570">
        <v>2018</v>
      </c>
      <c r="C1570" t="s">
        <v>5</v>
      </c>
      <c r="D1570" t="s">
        <v>6</v>
      </c>
      <c r="E1570" t="s">
        <v>7</v>
      </c>
      <c r="F1570" t="s">
        <v>3461</v>
      </c>
      <c r="G1570" s="8" t="s">
        <v>3460</v>
      </c>
      <c r="H1570" s="11">
        <v>21671.46</v>
      </c>
      <c r="I1570" cm="1">
        <f t="array" ref="I1570">_xlfn.IFS(B1570=$N$4,H1570/$O$4,B1570=$N$5,H1570/$O$5,B1570=$N$6,H1570/$O$6,B1570=$N$7,H1570/$O$7,B1570=$N$8,H1570/$O$8,B1570=$N$9,H1570/$O$9,B1570=$N$10,H1570/$O$10)</f>
        <v>3.6252513048490228E-4</v>
      </c>
      <c r="J1570" s="15" cm="1">
        <f t="array" ref="J1570">_xlfn.IFS(B1570=$N$4,I1570*$Q$4,B1570=$N$5,I1570*$Q$5,B1570=$N$6,I1570*$Q$6,B1570=$N$7,I1570*$Q$7,B1570=$N$8,I1570*$Q$8,B1570=$N$9,I1570*$Q$9,B1570=$N$10,I1570*$Q$10)</f>
        <v>1484585.8547609821</v>
      </c>
      <c r="K1570" s="4">
        <f>SUM(H1570,J1570)</f>
        <v>1506257.3147609821</v>
      </c>
      <c r="M1570">
        <v>1732550</v>
      </c>
    </row>
    <row r="1571" spans="1:13" x14ac:dyDescent="0.2">
      <c r="A1571">
        <v>1732550</v>
      </c>
      <c r="B1571">
        <v>2019</v>
      </c>
      <c r="C1571" t="s">
        <v>5</v>
      </c>
      <c r="D1571" t="s">
        <v>6</v>
      </c>
      <c r="E1571" t="s">
        <v>7</v>
      </c>
      <c r="F1571" t="s">
        <v>3461</v>
      </c>
      <c r="G1571" s="25" t="s">
        <v>3460</v>
      </c>
      <c r="H1571" s="26">
        <v>20893.3</v>
      </c>
      <c r="I1571" cm="1">
        <f t="array" ref="I1571">_xlfn.IFS(B1571=$N$4,H1571/$O$4,B1571=$N$5,H1571/$O$5,B1571=$N$6,H1571/$O$6,B1571=$N$7,H1571/$O$7,B1571=$N$8,H1571/$O$8,B1571=$N$9,H1571/$O$9,B1571=$N$10,H1571/$O$10)</f>
        <v>3.3294815732977422E-4</v>
      </c>
      <c r="J1571" s="15" cm="1">
        <f t="array" ref="J1571">_xlfn.IFS(B1571=$N$4,I1571*$Q$4,B1571=$N$5,I1571*$Q$5,B1571=$N$6,I1571*$Q$6,B1571=$N$7,I1571*$Q$7,B1571=$N$8,I1571*$Q$8,B1571=$N$9,I1571*$Q$9,B1571=$N$10,I1571*$Q$10)</f>
        <v>1486953.3599980432</v>
      </c>
      <c r="K1571" s="4">
        <f>SUM(H1571,J1571)</f>
        <v>1507846.6599980432</v>
      </c>
      <c r="M1571">
        <v>1732550</v>
      </c>
    </row>
    <row r="1572" spans="1:13" x14ac:dyDescent="0.2">
      <c r="A1572">
        <v>1732550</v>
      </c>
      <c r="B1572">
        <v>2020</v>
      </c>
      <c r="C1572" t="s">
        <v>5</v>
      </c>
      <c r="D1572" t="s">
        <v>6</v>
      </c>
      <c r="E1572" t="s">
        <v>7</v>
      </c>
      <c r="F1572" t="s">
        <v>3461</v>
      </c>
      <c r="G1572" s="8" t="s">
        <v>3460</v>
      </c>
      <c r="H1572" s="11">
        <v>21414.2</v>
      </c>
      <c r="I1572" cm="1">
        <f t="array" ref="I1572">_xlfn.IFS(B1572=$N$4,H1572/$O$4,B1572=$N$5,H1572/$O$5,B1572=$N$6,H1572/$O$6,B1572=$N$7,H1572/$O$7,B1572=$N$8,H1572/$O$8,B1572=$N$9,H1572/$O$9,B1572=$N$10,H1572/$O$10)</f>
        <v>3.4845501506849247E-4</v>
      </c>
      <c r="J1572" s="15" cm="1">
        <f t="array" ref="J1572">_xlfn.IFS(B1572=$N$4,I1572*$Q$4,B1572=$N$5,I1572*$Q$5,B1572=$N$6,I1572*$Q$6,B1572=$N$7,I1572*$Q$7,B1572=$N$8,I1572*$Q$8,B1572=$N$9,I1572*$Q$9,B1572=$N$10,I1572*$Q$10)</f>
        <v>1677271.3773374055</v>
      </c>
      <c r="K1572" s="4">
        <f>SUM(H1572,J1572)</f>
        <v>1698685.5773374054</v>
      </c>
      <c r="M1572">
        <v>1732550</v>
      </c>
    </row>
    <row r="1573" spans="1:13" x14ac:dyDescent="0.2">
      <c r="A1573">
        <v>1732550</v>
      </c>
      <c r="B1573">
        <v>2021</v>
      </c>
      <c r="C1573" t="s">
        <v>5</v>
      </c>
      <c r="D1573" t="s">
        <v>6</v>
      </c>
      <c r="E1573" t="s">
        <v>7</v>
      </c>
      <c r="F1573" t="s">
        <v>3461</v>
      </c>
      <c r="G1573" s="8" t="s">
        <v>3460</v>
      </c>
      <c r="H1573" s="11">
        <v>22487.91</v>
      </c>
      <c r="I1573" cm="1">
        <f t="array" ref="I1573">_xlfn.IFS(B1573=$N$4,H1573/$O$4,B1573=$N$5,H1573/$O$5,B1573=$N$6,H1573/$O$6,B1573=$N$7,H1573/$O$7,B1573=$N$8,H1573/$O$8,B1573=$N$9,H1573/$O$9,B1573=$N$10,H1573/$O$10)</f>
        <v>3.6663193550463379E-4</v>
      </c>
      <c r="J1573" s="15" cm="1">
        <f t="array" ref="J1573">_xlfn.IFS(B1573=$N$4,I1573*$Q$4,B1573=$N$5,I1573*$Q$5,B1573=$N$6,I1573*$Q$6,B1573=$N$7,I1573*$Q$7,B1573=$N$8,I1573*$Q$8,B1573=$N$9,I1573*$Q$9,B1573=$N$10,I1573*$Q$10)</f>
        <v>1884725.8565089938</v>
      </c>
      <c r="K1573" s="4">
        <f>SUM(H1573,J1573)</f>
        <v>1907213.7665089937</v>
      </c>
      <c r="M1573">
        <v>1732550</v>
      </c>
    </row>
    <row r="1574" spans="1:13" x14ac:dyDescent="0.2">
      <c r="A1574">
        <v>1732550</v>
      </c>
      <c r="B1574">
        <v>2022</v>
      </c>
      <c r="C1574" t="s">
        <v>5</v>
      </c>
      <c r="D1574" t="s">
        <v>6</v>
      </c>
      <c r="E1574" t="s">
        <v>7</v>
      </c>
      <c r="F1574" t="s">
        <v>3461</v>
      </c>
      <c r="G1574" t="s">
        <v>3460</v>
      </c>
      <c r="H1574">
        <v>23062.99</v>
      </c>
      <c r="I1574" cm="1">
        <f t="array" ref="I1574">_xlfn.IFS(B1574=$N$4,H1574/$O$4,B1574=$N$5,H1574/$O$5,B1574=$N$6,H1574/$O$6,B1574=$N$7,H1574/$O$7,B1574=$N$8,H1574/$O$8,B1574=$N$9,H1574/$O$9,B1574=$N$10,H1574/$O$10)</f>
        <v>3.4099708092104195E-4</v>
      </c>
      <c r="J1574" s="15" cm="1">
        <f t="array" ref="J1574">_xlfn.IFS(B1574=$N$4,I1574*$Q$4,B1574=$N$5,I1574*$Q$5,B1574=$N$6,I1574*$Q$6,B1574=$N$7,I1574*$Q$7,B1574=$N$8,I1574*$Q$8,B1574=$N$9,I1574*$Q$9,B1574=$N$10,I1574*$Q$10)</f>
        <v>2000561.6184240477</v>
      </c>
      <c r="K1574" s="4">
        <f>SUM(H1574,J1574)</f>
        <v>2023624.6084240477</v>
      </c>
      <c r="M1574">
        <v>1732550</v>
      </c>
    </row>
    <row r="1575" spans="1:13" x14ac:dyDescent="0.2">
      <c r="A1575">
        <v>1732520</v>
      </c>
      <c r="B1575">
        <v>2016</v>
      </c>
      <c r="C1575" t="s">
        <v>5</v>
      </c>
      <c r="D1575" t="s">
        <v>6</v>
      </c>
      <c r="E1575" t="s">
        <v>7</v>
      </c>
      <c r="F1575" t="s">
        <v>2344</v>
      </c>
      <c r="G1575" s="9" t="s">
        <v>2343</v>
      </c>
      <c r="H1575" s="10">
        <v>30073.49</v>
      </c>
      <c r="I1575" cm="1">
        <f t="array" ref="I1575">_xlfn.IFS(B1575=$N$4,H1575/$O$4,B1575=$N$5,H1575/$O$5,B1575=$N$6,H1575/$O$6,B1575=$N$7,H1575/$O$7,B1575=$N$8,H1575/$O$8,B1575=$N$9,H1575/$O$9,B1575=$N$10,H1575/$O$10)</f>
        <v>2.3091239665632839E-4</v>
      </c>
      <c r="J1575" s="15" cm="1">
        <f t="array" ref="J1575">_xlfn.IFS(B1575=$N$4,I1575*$Q$4,B1575=$N$5,I1575*$Q$5,B1575=$N$6,I1575*$Q$6,B1575=$N$7,I1575*$Q$7,B1575=$N$8,I1575*$Q$8,B1575=$N$9,I1575*$Q$9,B1575=$N$10,I1575*$Q$10)</f>
        <v>864182.54277554981</v>
      </c>
      <c r="K1575" s="4">
        <f>SUM(H1575,J1575)</f>
        <v>894256.0327755498</v>
      </c>
      <c r="M1575">
        <v>1732520</v>
      </c>
    </row>
    <row r="1576" spans="1:13" x14ac:dyDescent="0.2">
      <c r="A1576">
        <v>1732520</v>
      </c>
      <c r="B1576">
        <v>2017</v>
      </c>
      <c r="C1576" t="s">
        <v>5</v>
      </c>
      <c r="D1576" t="s">
        <v>6</v>
      </c>
      <c r="E1576" t="s">
        <v>7</v>
      </c>
      <c r="F1576" t="s">
        <v>2344</v>
      </c>
      <c r="G1576" s="8" t="s">
        <v>2343</v>
      </c>
      <c r="H1576" s="11">
        <v>34441.519999999997</v>
      </c>
      <c r="I1576" cm="1">
        <f t="array" ref="I1576">_xlfn.IFS(B1576=$N$4,H1576/$O$4,B1576=$N$5,H1576/$O$5,B1576=$N$6,H1576/$O$6,B1576=$N$7,H1576/$O$7,B1576=$N$8,H1576/$O$8,B1576=$N$9,H1576/$O$9,B1576=$N$10,H1576/$O$10)</f>
        <v>2.5779466399489985E-4</v>
      </c>
      <c r="J1576" s="15" cm="1">
        <f t="array" ref="J1576">_xlfn.IFS(B1576=$N$4,I1576*$Q$4,B1576=$N$5,I1576*$Q$5,B1576=$N$6,I1576*$Q$6,B1576=$N$7,I1576*$Q$7,B1576=$N$8,I1576*$Q$8,B1576=$N$9,I1576*$Q$9,B1576=$N$10,I1576*$Q$10)</f>
        <v>1027663.2903451711</v>
      </c>
      <c r="K1576" s="4">
        <f>SUM(H1576,J1576)</f>
        <v>1062104.810345171</v>
      </c>
      <c r="M1576">
        <v>1732520</v>
      </c>
    </row>
    <row r="1577" spans="1:13" x14ac:dyDescent="0.2">
      <c r="A1577">
        <v>1732520</v>
      </c>
      <c r="B1577">
        <v>2018</v>
      </c>
      <c r="C1577" t="s">
        <v>5</v>
      </c>
      <c r="D1577" t="s">
        <v>6</v>
      </c>
      <c r="E1577" t="s">
        <v>7</v>
      </c>
      <c r="F1577" t="s">
        <v>2344</v>
      </c>
      <c r="G1577" s="8" t="s">
        <v>2343</v>
      </c>
      <c r="H1577" s="11">
        <v>29677.15</v>
      </c>
      <c r="I1577" cm="1">
        <f t="array" ref="I1577">_xlfn.IFS(B1577=$N$4,H1577/$O$4,B1577=$N$5,H1577/$O$5,B1577=$N$6,H1577/$O$6,B1577=$N$7,H1577/$O$7,B1577=$N$8,H1577/$O$8,B1577=$N$9,H1577/$O$9,B1577=$N$10,H1577/$O$10)</f>
        <v>4.964461405078393E-4</v>
      </c>
      <c r="J1577" s="15" cm="1">
        <f t="array" ref="J1577">_xlfn.IFS(B1577=$N$4,I1577*$Q$4,B1577=$N$5,I1577*$Q$5,B1577=$N$6,I1577*$Q$6,B1577=$N$7,I1577*$Q$7,B1577=$N$8,I1577*$Q$8,B1577=$N$9,I1577*$Q$9,B1577=$N$10,I1577*$Q$10)</f>
        <v>2033009.1788748838</v>
      </c>
      <c r="K1577" s="4">
        <f>SUM(H1577,J1577)</f>
        <v>2062686.3288748837</v>
      </c>
      <c r="M1577">
        <v>1732520</v>
      </c>
    </row>
    <row r="1578" spans="1:13" x14ac:dyDescent="0.2">
      <c r="A1578">
        <v>1732520</v>
      </c>
      <c r="B1578">
        <v>2019</v>
      </c>
      <c r="C1578" t="s">
        <v>5</v>
      </c>
      <c r="D1578" t="s">
        <v>6</v>
      </c>
      <c r="E1578" t="s">
        <v>7</v>
      </c>
      <c r="F1578" t="s">
        <v>2344</v>
      </c>
      <c r="G1578" s="25" t="s">
        <v>2343</v>
      </c>
      <c r="H1578" s="26">
        <v>29143.23</v>
      </c>
      <c r="I1578" cm="1">
        <f t="array" ref="I1578">_xlfn.IFS(B1578=$N$4,H1578/$O$4,B1578=$N$5,H1578/$O$5,B1578=$N$6,H1578/$O$6,B1578=$N$7,H1578/$O$7,B1578=$N$8,H1578/$O$8,B1578=$N$9,H1578/$O$9,B1578=$N$10,H1578/$O$10)</f>
        <v>4.644160916244823E-4</v>
      </c>
      <c r="J1578" s="15" cm="1">
        <f t="array" ref="J1578">_xlfn.IFS(B1578=$N$4,I1578*$Q$4,B1578=$N$5,I1578*$Q$5,B1578=$N$6,I1578*$Q$6,B1578=$N$7,I1578*$Q$7,B1578=$N$8,I1578*$Q$8,B1578=$N$9,I1578*$Q$9,B1578=$N$10,I1578*$Q$10)</f>
        <v>2074091.8748927058</v>
      </c>
      <c r="K1578" s="4">
        <f>SUM(H1578,J1578)</f>
        <v>2103235.104892706</v>
      </c>
      <c r="M1578">
        <v>1732520</v>
      </c>
    </row>
    <row r="1579" spans="1:13" x14ac:dyDescent="0.2">
      <c r="A1579">
        <v>1732520</v>
      </c>
      <c r="B1579">
        <v>2020</v>
      </c>
      <c r="C1579" t="s">
        <v>5</v>
      </c>
      <c r="D1579" t="s">
        <v>6</v>
      </c>
      <c r="E1579" t="s">
        <v>7</v>
      </c>
      <c r="F1579" t="s">
        <v>2344</v>
      </c>
      <c r="G1579" s="8" t="s">
        <v>2343</v>
      </c>
      <c r="H1579" s="11">
        <v>29675.279999999999</v>
      </c>
      <c r="I1579" cm="1">
        <f t="array" ref="I1579">_xlfn.IFS(B1579=$N$4,H1579/$O$4,B1579=$N$5,H1579/$O$5,B1579=$N$6,H1579/$O$6,B1579=$N$7,H1579/$O$7,B1579=$N$8,H1579/$O$8,B1579=$N$9,H1579/$O$9,B1579=$N$10,H1579/$O$10)</f>
        <v>4.8288052505168213E-4</v>
      </c>
      <c r="J1579" s="15" cm="1">
        <f t="array" ref="J1579">_xlfn.IFS(B1579=$N$4,I1579*$Q$4,B1579=$N$5,I1579*$Q$5,B1579=$N$6,I1579*$Q$6,B1579=$N$7,I1579*$Q$7,B1579=$N$8,I1579*$Q$8,B1579=$N$9,I1579*$Q$9,B1579=$N$10,I1579*$Q$10)</f>
        <v>2324322.074066421</v>
      </c>
      <c r="K1579" s="4">
        <f>SUM(H1579,J1579)</f>
        <v>2353997.3540664208</v>
      </c>
      <c r="M1579">
        <v>1732520</v>
      </c>
    </row>
    <row r="1580" spans="1:13" x14ac:dyDescent="0.2">
      <c r="A1580">
        <v>1732520</v>
      </c>
      <c r="B1580">
        <v>2021</v>
      </c>
      <c r="C1580" t="s">
        <v>5</v>
      </c>
      <c r="D1580" t="s">
        <v>6</v>
      </c>
      <c r="E1580" t="s">
        <v>7</v>
      </c>
      <c r="F1580" t="s">
        <v>2344</v>
      </c>
      <c r="G1580" s="8" t="s">
        <v>2343</v>
      </c>
      <c r="H1580" s="11">
        <v>30703.77</v>
      </c>
      <c r="I1580" cm="1">
        <f t="array" ref="I1580">_xlfn.IFS(B1580=$N$4,H1580/$O$4,B1580=$N$5,H1580/$O$5,B1580=$N$6,H1580/$O$6,B1580=$N$7,H1580/$O$7,B1580=$N$8,H1580/$O$8,B1580=$N$9,H1580/$O$9,B1580=$N$10,H1580/$O$10)</f>
        <v>5.005793167257033E-4</v>
      </c>
      <c r="J1580" s="15" cm="1">
        <f t="array" ref="J1580">_xlfn.IFS(B1580=$N$4,I1580*$Q$4,B1580=$N$5,I1580*$Q$5,B1580=$N$6,I1580*$Q$6,B1580=$N$7,I1580*$Q$7,B1580=$N$8,I1580*$Q$8,B1580=$N$9,I1580*$Q$9,B1580=$N$10,I1580*$Q$10)</f>
        <v>2573302.2415735899</v>
      </c>
      <c r="K1580" s="4">
        <f>SUM(H1580,J1580)</f>
        <v>2604006.0115735899</v>
      </c>
      <c r="M1580">
        <v>1732520</v>
      </c>
    </row>
    <row r="1581" spans="1:13" x14ac:dyDescent="0.2">
      <c r="A1581">
        <v>1732520</v>
      </c>
      <c r="B1581">
        <v>2022</v>
      </c>
      <c r="C1581" t="s">
        <v>5</v>
      </c>
      <c r="D1581" t="s">
        <v>6</v>
      </c>
      <c r="E1581" t="s">
        <v>7</v>
      </c>
      <c r="F1581" t="s">
        <v>2344</v>
      </c>
      <c r="G1581" t="s">
        <v>2343</v>
      </c>
      <c r="H1581">
        <v>34295.11</v>
      </c>
      <c r="I1581" cm="1">
        <f t="array" ref="I1581">_xlfn.IFS(B1581=$N$4,H1581/$O$4,B1581=$N$5,H1581/$O$5,B1581=$N$6,H1581/$O$6,B1581=$N$7,H1581/$O$7,B1581=$N$8,H1581/$O$8,B1581=$N$9,H1581/$O$9,B1581=$N$10,H1581/$O$10)</f>
        <v>5.0706922215489113E-4</v>
      </c>
      <c r="J1581" s="15" cm="1">
        <f t="array" ref="J1581">_xlfn.IFS(B1581=$N$4,I1581*$Q$4,B1581=$N$5,I1581*$Q$5,B1581=$N$6,I1581*$Q$6,B1581=$N$7,I1581*$Q$7,B1581=$N$8,I1581*$Q$8,B1581=$N$9,I1581*$Q$9,B1581=$N$10,I1581*$Q$10)</f>
        <v>2974873.6293789628</v>
      </c>
      <c r="K1581" s="4">
        <f>SUM(H1581,J1581)</f>
        <v>3009168.7393789627</v>
      </c>
      <c r="M1581">
        <v>1732520</v>
      </c>
    </row>
    <row r="1582" spans="1:13" x14ac:dyDescent="0.2">
      <c r="A1582">
        <v>1732490</v>
      </c>
      <c r="B1582">
        <v>2016</v>
      </c>
      <c r="C1582" t="s">
        <v>5</v>
      </c>
      <c r="D1582" t="s">
        <v>6</v>
      </c>
      <c r="E1582" t="s">
        <v>7</v>
      </c>
      <c r="F1582" t="s">
        <v>2679</v>
      </c>
      <c r="G1582" s="9" t="s">
        <v>2678</v>
      </c>
      <c r="H1582" s="10">
        <v>14637.13</v>
      </c>
      <c r="I1582" cm="1">
        <f t="array" ref="I1582">_xlfn.IFS(B1582=$N$4,H1582/$O$4,B1582=$N$5,H1582/$O$5,B1582=$N$6,H1582/$O$6,B1582=$N$7,H1582/$O$7,B1582=$N$8,H1582/$O$8,B1582=$N$9,H1582/$O$9,B1582=$N$10,H1582/$O$10)</f>
        <v>1.1238784618846178E-4</v>
      </c>
      <c r="J1582" s="15" cm="1">
        <f t="array" ref="J1582">_xlfn.IFS(B1582=$N$4,I1582*$Q$4,B1582=$N$5,I1582*$Q$5,B1582=$N$6,I1582*$Q$6,B1582=$N$7,I1582*$Q$7,B1582=$N$8,I1582*$Q$8,B1582=$N$9,I1582*$Q$9,B1582=$N$10,I1582*$Q$10)</f>
        <v>420608.05787210871</v>
      </c>
      <c r="K1582" s="4">
        <f>SUM(H1582,J1582)</f>
        <v>435245.18787210871</v>
      </c>
      <c r="M1582">
        <v>1732490</v>
      </c>
    </row>
    <row r="1583" spans="1:13" x14ac:dyDescent="0.2">
      <c r="A1583">
        <v>1732490</v>
      </c>
      <c r="B1583">
        <v>2017</v>
      </c>
      <c r="C1583" t="s">
        <v>5</v>
      </c>
      <c r="D1583" t="s">
        <v>6</v>
      </c>
      <c r="E1583" t="s">
        <v>7</v>
      </c>
      <c r="F1583" t="s">
        <v>2679</v>
      </c>
      <c r="G1583" s="8" t="s">
        <v>2678</v>
      </c>
      <c r="H1583" s="11">
        <v>11712.44</v>
      </c>
      <c r="I1583" cm="1">
        <f t="array" ref="I1583">_xlfn.IFS(B1583=$N$4,H1583/$O$4,B1583=$N$5,H1583/$O$5,B1583=$N$6,H1583/$O$6,B1583=$N$7,H1583/$O$7,B1583=$N$8,H1583/$O$8,B1583=$N$9,H1583/$O$9,B1583=$N$10,H1583/$O$10)</f>
        <v>8.7667574902629896E-5</v>
      </c>
      <c r="J1583" s="15" cm="1">
        <f t="array" ref="J1583">_xlfn.IFS(B1583=$N$4,I1583*$Q$4,B1583=$N$5,I1583*$Q$5,B1583=$N$6,I1583*$Q$6,B1583=$N$7,I1583*$Q$7,B1583=$N$8,I1583*$Q$8,B1583=$N$9,I1583*$Q$9,B1583=$N$10,I1583*$Q$10)</f>
        <v>349474.83817120729</v>
      </c>
      <c r="K1583" s="4">
        <f>SUM(H1583,J1583)</f>
        <v>361187.27817120729</v>
      </c>
      <c r="M1583">
        <v>1732490</v>
      </c>
    </row>
    <row r="1584" spans="1:13" x14ac:dyDescent="0.2">
      <c r="A1584">
        <v>1732490</v>
      </c>
      <c r="B1584">
        <v>2018</v>
      </c>
      <c r="C1584" t="s">
        <v>5</v>
      </c>
      <c r="D1584" t="s">
        <v>6</v>
      </c>
      <c r="E1584" t="s">
        <v>7</v>
      </c>
      <c r="F1584" t="s">
        <v>2679</v>
      </c>
      <c r="G1584" s="8" t="s">
        <v>2678</v>
      </c>
      <c r="H1584" s="11">
        <v>6053.75</v>
      </c>
      <c r="I1584" cm="1">
        <f t="array" ref="I1584">_xlfn.IFS(B1584=$N$4,H1584/$O$4,B1584=$N$5,H1584/$O$5,B1584=$N$6,H1584/$O$6,B1584=$N$7,H1584/$O$7,B1584=$N$8,H1584/$O$8,B1584=$N$9,H1584/$O$9,B1584=$N$10,H1584/$O$10)</f>
        <v>1.0126851207408163E-4</v>
      </c>
      <c r="J1584" s="15" cm="1">
        <f t="array" ref="J1584">_xlfn.IFS(B1584=$N$4,I1584*$Q$4,B1584=$N$5,I1584*$Q$5,B1584=$N$6,I1584*$Q$6,B1584=$N$7,I1584*$Q$7,B1584=$N$8,I1584*$Q$8,B1584=$N$9,I1584*$Q$9,B1584=$N$10,I1584*$Q$10)</f>
        <v>414707.25176150084</v>
      </c>
      <c r="K1584" s="4">
        <f>SUM(H1584,J1584)</f>
        <v>420761.00176150084</v>
      </c>
      <c r="M1584">
        <v>1732490</v>
      </c>
    </row>
    <row r="1585" spans="1:13" x14ac:dyDescent="0.2">
      <c r="A1585">
        <v>1732490</v>
      </c>
      <c r="B1585">
        <v>2019</v>
      </c>
      <c r="C1585" t="s">
        <v>5</v>
      </c>
      <c r="D1585" t="s">
        <v>6</v>
      </c>
      <c r="E1585" t="s">
        <v>7</v>
      </c>
      <c r="F1585" t="s">
        <v>2679</v>
      </c>
      <c r="G1585" s="25" t="s">
        <v>2678</v>
      </c>
      <c r="H1585" s="26">
        <v>5735.04</v>
      </c>
      <c r="I1585" cm="1">
        <f t="array" ref="I1585">_xlfn.IFS(B1585=$N$4,H1585/$O$4,B1585=$N$5,H1585/$O$5,B1585=$N$6,H1585/$O$6,B1585=$N$7,H1585/$O$7,B1585=$N$8,H1585/$O$8,B1585=$N$9,H1585/$O$9,B1585=$N$10,H1585/$O$10)</f>
        <v>9.1391546582519201E-5</v>
      </c>
      <c r="J1585" s="15" cm="1">
        <f t="array" ref="J1585">_xlfn.IFS(B1585=$N$4,I1585*$Q$4,B1585=$N$5,I1585*$Q$5,B1585=$N$6,I1585*$Q$6,B1585=$N$7,I1585*$Q$7,B1585=$N$8,I1585*$Q$8,B1585=$N$9,I1585*$Q$9,B1585=$N$10,I1585*$Q$10)</f>
        <v>408156.53811141266</v>
      </c>
      <c r="K1585" s="4">
        <f>SUM(H1585,J1585)</f>
        <v>413891.57811141264</v>
      </c>
      <c r="M1585">
        <v>1732490</v>
      </c>
    </row>
    <row r="1586" spans="1:13" x14ac:dyDescent="0.2">
      <c r="A1586">
        <v>1732490</v>
      </c>
      <c r="B1586">
        <v>2020</v>
      </c>
      <c r="C1586" t="s">
        <v>5</v>
      </c>
      <c r="D1586" t="s">
        <v>6</v>
      </c>
      <c r="E1586" t="s">
        <v>7</v>
      </c>
      <c r="F1586" t="s">
        <v>2679</v>
      </c>
      <c r="G1586" s="8" t="s">
        <v>2678</v>
      </c>
      <c r="H1586" s="11">
        <v>5706.93</v>
      </c>
      <c r="I1586" cm="1">
        <f t="array" ref="I1586">_xlfn.IFS(B1586=$N$4,H1586/$O$4,B1586=$N$5,H1586/$O$5,B1586=$N$6,H1586/$O$6,B1586=$N$7,H1586/$O$7,B1586=$N$8,H1586/$O$8,B1586=$N$9,H1586/$O$9,B1586=$N$10,H1586/$O$10)</f>
        <v>9.2864005152881347E-5</v>
      </c>
      <c r="J1586" s="15" cm="1">
        <f t="array" ref="J1586">_xlfn.IFS(B1586=$N$4,I1586*$Q$4,B1586=$N$5,I1586*$Q$5,B1586=$N$6,I1586*$Q$6,B1586=$N$7,I1586*$Q$7,B1586=$N$8,I1586*$Q$8,B1586=$N$9,I1586*$Q$9,B1586=$N$10,I1586*$Q$10)</f>
        <v>446996.40152180137</v>
      </c>
      <c r="K1586" s="4">
        <f>SUM(H1586,J1586)</f>
        <v>452703.33152180136</v>
      </c>
      <c r="M1586">
        <v>1732490</v>
      </c>
    </row>
    <row r="1587" spans="1:13" x14ac:dyDescent="0.2">
      <c r="A1587">
        <v>1732490</v>
      </c>
      <c r="B1587">
        <v>2021</v>
      </c>
      <c r="C1587" t="s">
        <v>5</v>
      </c>
      <c r="D1587" t="s">
        <v>6</v>
      </c>
      <c r="E1587" t="s">
        <v>7</v>
      </c>
      <c r="F1587" t="s">
        <v>2679</v>
      </c>
      <c r="G1587" s="8" t="s">
        <v>2678</v>
      </c>
      <c r="H1587" s="11">
        <v>4758.75</v>
      </c>
      <c r="I1587" cm="1">
        <f t="array" ref="I1587">_xlfn.IFS(B1587=$N$4,H1587/$O$4,B1587=$N$5,H1587/$O$5,B1587=$N$6,H1587/$O$6,B1587=$N$7,H1587/$O$7,B1587=$N$8,H1587/$O$8,B1587=$N$9,H1587/$O$9,B1587=$N$10,H1587/$O$10)</f>
        <v>7.7584343012875639E-5</v>
      </c>
      <c r="J1587" s="15" cm="1">
        <f t="array" ref="J1587">_xlfn.IFS(B1587=$N$4,I1587*$Q$4,B1587=$N$5,I1587*$Q$5,B1587=$N$6,I1587*$Q$6,B1587=$N$7,I1587*$Q$7,B1587=$N$8,I1587*$Q$8,B1587=$N$9,I1587*$Q$9,B1587=$N$10,I1587*$Q$10)</f>
        <v>398833.82536047924</v>
      </c>
      <c r="K1587" s="4">
        <f>SUM(H1587,J1587)</f>
        <v>403592.57536047924</v>
      </c>
      <c r="M1587">
        <v>1732490</v>
      </c>
    </row>
    <row r="1588" spans="1:13" x14ac:dyDescent="0.2">
      <c r="A1588">
        <v>1732490</v>
      </c>
      <c r="B1588">
        <v>2022</v>
      </c>
      <c r="C1588" t="s">
        <v>5</v>
      </c>
      <c r="D1588" t="s">
        <v>6</v>
      </c>
      <c r="E1588" t="s">
        <v>7</v>
      </c>
      <c r="F1588" t="s">
        <v>2679</v>
      </c>
      <c r="G1588" t="s">
        <v>2678</v>
      </c>
      <c r="H1588">
        <v>4472.96</v>
      </c>
      <c r="I1588" cm="1">
        <f t="array" ref="I1588">_xlfn.IFS(B1588=$N$4,H1588/$O$4,B1588=$N$5,H1588/$O$5,B1588=$N$6,H1588/$O$6,B1588=$N$7,H1588/$O$7,B1588=$N$8,H1588/$O$8,B1588=$N$9,H1588/$O$9,B1588=$N$10,H1588/$O$10)</f>
        <v>6.6134803122950821E-5</v>
      </c>
      <c r="J1588" s="15" cm="1">
        <f t="array" ref="J1588">_xlfn.IFS(B1588=$N$4,I1588*$Q$4,B1588=$N$5,I1588*$Q$5,B1588=$N$6,I1588*$Q$6,B1588=$N$7,I1588*$Q$7,B1588=$N$8,I1588*$Q$8,B1588=$N$9,I1588*$Q$9,B1588=$N$10,I1588*$Q$10)</f>
        <v>387999.65211562015</v>
      </c>
      <c r="K1588" s="4">
        <f>SUM(H1588,J1588)</f>
        <v>392472.61211562017</v>
      </c>
      <c r="M1588">
        <v>1732490</v>
      </c>
    </row>
    <row r="1589" spans="1:13" x14ac:dyDescent="0.2">
      <c r="A1589">
        <v>1732370</v>
      </c>
      <c r="B1589">
        <v>2016</v>
      </c>
      <c r="C1589" t="s">
        <v>5</v>
      </c>
      <c r="D1589" t="s">
        <v>6</v>
      </c>
      <c r="E1589" t="s">
        <v>7</v>
      </c>
      <c r="F1589" t="s">
        <v>627</v>
      </c>
      <c r="G1589" s="9" t="s">
        <v>626</v>
      </c>
      <c r="H1589" s="10">
        <v>138412.1</v>
      </c>
      <c r="I1589" cm="1">
        <f t="array" ref="I1589">_xlfn.IFS(B1589=$N$4,H1589/$O$4,B1589=$N$5,H1589/$O$5,B1589=$N$6,H1589/$O$6,B1589=$N$7,H1589/$O$7,B1589=$N$8,H1589/$O$8,B1589=$N$9,H1589/$O$9,B1589=$N$10,H1589/$O$10)</f>
        <v>1.0627655698502367E-3</v>
      </c>
      <c r="J1589" s="15" cm="1">
        <f t="array" ref="J1589">_xlfn.IFS(B1589=$N$4,I1589*$Q$4,B1589=$N$5,I1589*$Q$5,B1589=$N$6,I1589*$Q$6,B1589=$N$7,I1589*$Q$7,B1589=$N$8,I1589*$Q$8,B1589=$N$9,I1589*$Q$9,B1589=$N$10,I1589*$Q$10)</f>
        <v>3977367.4598094099</v>
      </c>
      <c r="K1589" s="4">
        <f>SUM(H1589,J1589)</f>
        <v>4115779.55980941</v>
      </c>
      <c r="M1589">
        <v>1732370</v>
      </c>
    </row>
    <row r="1590" spans="1:13" x14ac:dyDescent="0.2">
      <c r="A1590">
        <v>1732370</v>
      </c>
      <c r="B1590">
        <v>2017</v>
      </c>
      <c r="C1590" t="s">
        <v>5</v>
      </c>
      <c r="D1590" t="s">
        <v>6</v>
      </c>
      <c r="E1590" t="s">
        <v>7</v>
      </c>
      <c r="F1590" t="s">
        <v>627</v>
      </c>
      <c r="G1590" s="8" t="s">
        <v>626</v>
      </c>
      <c r="H1590" s="11">
        <v>108485.95</v>
      </c>
      <c r="I1590" cm="1">
        <f t="array" ref="I1590">_xlfn.IFS(B1590=$N$4,H1590/$O$4,B1590=$N$5,H1590/$O$5,B1590=$N$6,H1590/$O$6,B1590=$N$7,H1590/$O$7,B1590=$N$8,H1590/$O$8,B1590=$N$9,H1590/$O$9,B1590=$N$10,H1590/$O$10)</f>
        <v>8.1201697916983662E-4</v>
      </c>
      <c r="J1590" s="15" cm="1">
        <f t="array" ref="J1590">_xlfn.IFS(B1590=$N$4,I1590*$Q$4,B1590=$N$5,I1590*$Q$5,B1590=$N$6,I1590*$Q$6,B1590=$N$7,I1590*$Q$7,B1590=$N$8,I1590*$Q$8,B1590=$N$9,I1590*$Q$9,B1590=$N$10,I1590*$Q$10)</f>
        <v>3236995.0087342761</v>
      </c>
      <c r="K1590" s="4">
        <f>SUM(H1590,J1590)</f>
        <v>3345480.9587342762</v>
      </c>
      <c r="M1590">
        <v>1732370</v>
      </c>
    </row>
    <row r="1591" spans="1:13" x14ac:dyDescent="0.2">
      <c r="A1591">
        <v>1732370</v>
      </c>
      <c r="B1591">
        <v>2018</v>
      </c>
      <c r="C1591" t="s">
        <v>5</v>
      </c>
      <c r="D1591" t="s">
        <v>6</v>
      </c>
      <c r="E1591" t="s">
        <v>7</v>
      </c>
      <c r="F1591" t="s">
        <v>627</v>
      </c>
      <c r="G1591" s="8" t="s">
        <v>626</v>
      </c>
      <c r="H1591" s="11">
        <v>48296.81</v>
      </c>
      <c r="I1591" cm="1">
        <f t="array" ref="I1591">_xlfn.IFS(B1591=$N$4,H1591/$O$4,B1591=$N$5,H1591/$O$5,B1591=$N$6,H1591/$O$6,B1591=$N$7,H1591/$O$7,B1591=$N$8,H1591/$O$8,B1591=$N$9,H1591/$O$9,B1591=$N$10,H1591/$O$10)</f>
        <v>8.0792006386531099E-4</v>
      </c>
      <c r="J1591" s="15" cm="1">
        <f t="array" ref="J1591">_xlfn.IFS(B1591=$N$4,I1591*$Q$4,B1591=$N$5,I1591*$Q$5,B1591=$N$6,I1591*$Q$6,B1591=$N$7,I1591*$Q$7,B1591=$N$8,I1591*$Q$8,B1591=$N$9,I1591*$Q$9,B1591=$N$10,I1591*$Q$10)</f>
        <v>3308533.9407718144</v>
      </c>
      <c r="K1591" s="4">
        <f>SUM(H1591,J1591)</f>
        <v>3356830.7507718145</v>
      </c>
      <c r="M1591">
        <v>1732370</v>
      </c>
    </row>
    <row r="1592" spans="1:13" x14ac:dyDescent="0.2">
      <c r="A1592">
        <v>1732370</v>
      </c>
      <c r="B1592">
        <v>2019</v>
      </c>
      <c r="C1592" t="s">
        <v>5</v>
      </c>
      <c r="D1592" t="s">
        <v>6</v>
      </c>
      <c r="E1592" t="s">
        <v>7</v>
      </c>
      <c r="F1592" t="s">
        <v>627</v>
      </c>
      <c r="G1592" s="25" t="s">
        <v>626</v>
      </c>
      <c r="H1592" s="26">
        <v>53786.14</v>
      </c>
      <c r="I1592" cm="1">
        <f t="array" ref="I1592">_xlfn.IFS(B1592=$N$4,H1592/$O$4,B1592=$N$5,H1592/$O$5,B1592=$N$6,H1592/$O$6,B1592=$N$7,H1592/$O$7,B1592=$N$8,H1592/$O$8,B1592=$N$9,H1592/$O$9,B1592=$N$10,H1592/$O$10)</f>
        <v>8.5711669304902832E-4</v>
      </c>
      <c r="J1592" s="15" cm="1">
        <f t="array" ref="J1592">_xlfn.IFS(B1592=$N$4,I1592*$Q$4,B1592=$N$5,I1592*$Q$5,B1592=$N$6,I1592*$Q$6,B1592=$N$7,I1592*$Q$7,B1592=$N$8,I1592*$Q$8,B1592=$N$9,I1592*$Q$9,B1592=$N$10,I1592*$Q$10)</f>
        <v>3827900.886615573</v>
      </c>
      <c r="K1592" s="4">
        <f>SUM(H1592,J1592)</f>
        <v>3881687.0266155731</v>
      </c>
      <c r="M1592">
        <v>1732370</v>
      </c>
    </row>
    <row r="1593" spans="1:13" x14ac:dyDescent="0.2">
      <c r="A1593">
        <v>1732370</v>
      </c>
      <c r="B1593">
        <v>2020</v>
      </c>
      <c r="C1593" t="s">
        <v>5</v>
      </c>
      <c r="D1593" t="s">
        <v>6</v>
      </c>
      <c r="E1593" t="s">
        <v>7</v>
      </c>
      <c r="F1593" t="s">
        <v>627</v>
      </c>
      <c r="G1593" s="8" t="s">
        <v>626</v>
      </c>
      <c r="H1593" s="11">
        <v>55229.98</v>
      </c>
      <c r="I1593" cm="1">
        <f t="array" ref="I1593">_xlfn.IFS(B1593=$N$4,H1593/$O$4,B1593=$N$5,H1593/$O$5,B1593=$N$6,H1593/$O$6,B1593=$N$7,H1593/$O$7,B1593=$N$8,H1593/$O$8,B1593=$N$9,H1593/$O$9,B1593=$N$10,H1593/$O$10)</f>
        <v>8.9871036569811322E-4</v>
      </c>
      <c r="J1593" s="15" cm="1">
        <f t="array" ref="J1593">_xlfn.IFS(B1593=$N$4,I1593*$Q$4,B1593=$N$5,I1593*$Q$5,B1593=$N$6,I1593*$Q$6,B1593=$N$7,I1593*$Q$7,B1593=$N$8,I1593*$Q$8,B1593=$N$9,I1593*$Q$9,B1593=$N$10,I1593*$Q$10)</f>
        <v>4325898.9187042871</v>
      </c>
      <c r="K1593" s="4">
        <f>SUM(H1593,J1593)</f>
        <v>4381128.8987042876</v>
      </c>
      <c r="M1593">
        <v>1732370</v>
      </c>
    </row>
    <row r="1594" spans="1:13" x14ac:dyDescent="0.2">
      <c r="A1594">
        <v>1732370</v>
      </c>
      <c r="B1594">
        <v>2021</v>
      </c>
      <c r="C1594" t="s">
        <v>5</v>
      </c>
      <c r="D1594" t="s">
        <v>6</v>
      </c>
      <c r="E1594" t="s">
        <v>7</v>
      </c>
      <c r="F1594" t="s">
        <v>627</v>
      </c>
      <c r="G1594" s="8" t="s">
        <v>626</v>
      </c>
      <c r="H1594" s="11">
        <v>55902.35</v>
      </c>
      <c r="I1594" cm="1">
        <f t="array" ref="I1594">_xlfn.IFS(B1594=$N$4,H1594/$O$4,B1594=$N$5,H1594/$O$5,B1594=$N$6,H1594/$O$6,B1594=$N$7,H1594/$O$7,B1594=$N$8,H1594/$O$8,B1594=$N$9,H1594/$O$9,B1594=$N$10,H1594/$O$10)</f>
        <v>9.1140469611259854E-4</v>
      </c>
      <c r="J1594" s="15" cm="1">
        <f t="array" ref="J1594">_xlfn.IFS(B1594=$N$4,I1594*$Q$4,B1594=$N$5,I1594*$Q$5,B1594=$N$6,I1594*$Q$6,B1594=$N$7,I1594*$Q$7,B1594=$N$8,I1594*$Q$8,B1594=$N$9,I1594*$Q$9,B1594=$N$10,I1594*$Q$10)</f>
        <v>4685211.0527219092</v>
      </c>
      <c r="K1594" s="4">
        <f>SUM(H1594,J1594)</f>
        <v>4741113.4027219089</v>
      </c>
      <c r="M1594">
        <v>1732370</v>
      </c>
    </row>
    <row r="1595" spans="1:13" x14ac:dyDescent="0.2">
      <c r="A1595">
        <v>1732370</v>
      </c>
      <c r="B1595">
        <v>2022</v>
      </c>
      <c r="C1595" t="s">
        <v>5</v>
      </c>
      <c r="D1595" t="s">
        <v>6</v>
      </c>
      <c r="E1595" t="s">
        <v>7</v>
      </c>
      <c r="F1595" t="s">
        <v>627</v>
      </c>
      <c r="G1595" t="s">
        <v>626</v>
      </c>
      <c r="H1595">
        <v>54848.32</v>
      </c>
      <c r="I1595" cm="1">
        <f t="array" ref="I1595">_xlfn.IFS(B1595=$N$4,H1595/$O$4,B1595=$N$5,H1595/$O$5,B1595=$N$6,H1595/$O$6,B1595=$N$7,H1595/$O$7,B1595=$N$8,H1595/$O$8,B1595=$N$9,H1595/$O$9,B1595=$N$10,H1595/$O$10)</f>
        <v>8.1095803334360378E-4</v>
      </c>
      <c r="J1595" s="15" cm="1">
        <f t="array" ref="J1595">_xlfn.IFS(B1595=$N$4,I1595*$Q$4,B1595=$N$5,I1595*$Q$5,B1595=$N$6,I1595*$Q$6,B1595=$N$7,I1595*$Q$7,B1595=$N$8,I1595*$Q$8,B1595=$N$9,I1595*$Q$9,B1595=$N$10,I1595*$Q$10)</f>
        <v>4757728.4570231372</v>
      </c>
      <c r="K1595" s="4">
        <f>SUM(H1595,J1595)</f>
        <v>4812576.7770231375</v>
      </c>
      <c r="M1595">
        <v>1732370</v>
      </c>
    </row>
    <row r="1596" spans="1:13" x14ac:dyDescent="0.2">
      <c r="A1596">
        <v>1732280</v>
      </c>
      <c r="B1596">
        <v>2016</v>
      </c>
      <c r="C1596" t="s">
        <v>5</v>
      </c>
      <c r="D1596" t="s">
        <v>6</v>
      </c>
      <c r="E1596" t="s">
        <v>7</v>
      </c>
      <c r="F1596" t="s">
        <v>2655</v>
      </c>
      <c r="G1596" s="9" t="s">
        <v>2654</v>
      </c>
      <c r="H1596" s="10">
        <v>25860.44</v>
      </c>
      <c r="I1596" cm="1">
        <f t="array" ref="I1596">_xlfn.IFS(B1596=$N$4,H1596/$O$4,B1596=$N$5,H1596/$O$5,B1596=$N$6,H1596/$O$6,B1596=$N$7,H1596/$O$7,B1596=$N$8,H1596/$O$8,B1596=$N$9,H1596/$O$9,B1596=$N$10,H1596/$O$10)</f>
        <v>1.9856345834777343E-4</v>
      </c>
      <c r="J1596" s="15" cm="1">
        <f t="array" ref="J1596">_xlfn.IFS(B1596=$N$4,I1596*$Q$4,B1596=$N$5,I1596*$Q$5,B1596=$N$6,I1596*$Q$6,B1596=$N$7,I1596*$Q$7,B1596=$N$8,I1596*$Q$8,B1596=$N$9,I1596*$Q$9,B1596=$N$10,I1596*$Q$10)</f>
        <v>743117.63604738063</v>
      </c>
      <c r="K1596" s="4">
        <f>SUM(H1596,J1596)</f>
        <v>768978.07604738057</v>
      </c>
      <c r="M1596">
        <v>1732280</v>
      </c>
    </row>
    <row r="1597" spans="1:13" x14ac:dyDescent="0.2">
      <c r="A1597">
        <v>1732280</v>
      </c>
      <c r="B1597">
        <v>2017</v>
      </c>
      <c r="C1597" t="s">
        <v>5</v>
      </c>
      <c r="D1597" t="s">
        <v>6</v>
      </c>
      <c r="E1597" t="s">
        <v>7</v>
      </c>
      <c r="F1597" t="s">
        <v>2655</v>
      </c>
      <c r="G1597" s="8" t="s">
        <v>2654</v>
      </c>
      <c r="H1597" s="11">
        <v>26235.84</v>
      </c>
      <c r="I1597" cm="1">
        <f t="array" ref="I1597">_xlfn.IFS(B1597=$N$4,H1597/$O$4,B1597=$N$5,H1597/$O$5,B1597=$N$6,H1597/$O$6,B1597=$N$7,H1597/$O$7,B1597=$N$8,H1597/$O$8,B1597=$N$9,H1597/$O$9,B1597=$N$10,H1597/$O$10)</f>
        <v>1.9637517616597511E-4</v>
      </c>
      <c r="J1597" s="15" cm="1">
        <f t="array" ref="J1597">_xlfn.IFS(B1597=$N$4,I1597*$Q$4,B1597=$N$5,I1597*$Q$5,B1597=$N$6,I1597*$Q$6,B1597=$N$7,I1597*$Q$7,B1597=$N$8,I1597*$Q$8,B1597=$N$9,I1597*$Q$9,B1597=$N$10,I1597*$Q$10)</f>
        <v>782822.87365277321</v>
      </c>
      <c r="K1597" s="4">
        <f>SUM(H1597,J1597)</f>
        <v>809058.71365277318</v>
      </c>
      <c r="M1597">
        <v>1732280</v>
      </c>
    </row>
    <row r="1598" spans="1:13" x14ac:dyDescent="0.2">
      <c r="A1598">
        <v>1732280</v>
      </c>
      <c r="B1598">
        <v>2018</v>
      </c>
      <c r="C1598" t="s">
        <v>5</v>
      </c>
      <c r="D1598" t="s">
        <v>6</v>
      </c>
      <c r="E1598" t="s">
        <v>7</v>
      </c>
      <c r="F1598" t="s">
        <v>2655</v>
      </c>
      <c r="G1598" s="8" t="s">
        <v>2654</v>
      </c>
      <c r="H1598" s="11">
        <v>13306.55</v>
      </c>
      <c r="I1598" cm="1">
        <f t="array" ref="I1598">_xlfn.IFS(B1598=$N$4,H1598/$O$4,B1598=$N$5,H1598/$O$5,B1598=$N$6,H1598/$O$6,B1598=$N$7,H1598/$O$7,B1598=$N$8,H1598/$O$8,B1598=$N$9,H1598/$O$9,B1598=$N$10,H1598/$O$10)</f>
        <v>2.2259500629186386E-4</v>
      </c>
      <c r="J1598" s="15" cm="1">
        <f t="array" ref="J1598">_xlfn.IFS(B1598=$N$4,I1598*$Q$4,B1598=$N$5,I1598*$Q$5,B1598=$N$6,I1598*$Q$6,B1598=$N$7,I1598*$Q$7,B1598=$N$8,I1598*$Q$8,B1598=$N$9,I1598*$Q$9,B1598=$N$10,I1598*$Q$10)</f>
        <v>911554.4548299812</v>
      </c>
      <c r="K1598" s="4">
        <f>SUM(H1598,J1598)</f>
        <v>924861.00482998125</v>
      </c>
      <c r="M1598">
        <v>1732280</v>
      </c>
    </row>
    <row r="1599" spans="1:13" x14ac:dyDescent="0.2">
      <c r="A1599">
        <v>1732280</v>
      </c>
      <c r="B1599">
        <v>2019</v>
      </c>
      <c r="C1599" t="s">
        <v>5</v>
      </c>
      <c r="D1599" t="s">
        <v>6</v>
      </c>
      <c r="E1599" t="s">
        <v>7</v>
      </c>
      <c r="F1599" t="s">
        <v>2655</v>
      </c>
      <c r="G1599" s="25" t="s">
        <v>2654</v>
      </c>
      <c r="H1599" s="26">
        <v>13151.18</v>
      </c>
      <c r="I1599" cm="1">
        <f t="array" ref="I1599">_xlfn.IFS(B1599=$N$4,H1599/$O$4,B1599=$N$5,H1599/$O$5,B1599=$N$6,H1599/$O$6,B1599=$N$7,H1599/$O$7,B1599=$N$8,H1599/$O$8,B1599=$N$9,H1599/$O$9,B1599=$N$10,H1599/$O$10)</f>
        <v>2.0957250160157469E-4</v>
      </c>
      <c r="J1599" s="15" cm="1">
        <f t="array" ref="J1599">_xlfn.IFS(B1599=$N$4,I1599*$Q$4,B1599=$N$5,I1599*$Q$5,B1599=$N$6,I1599*$Q$6,B1599=$N$7,I1599*$Q$7,B1599=$N$8,I1599*$Q$8,B1599=$N$9,I1599*$Q$9,B1599=$N$10,I1599*$Q$10)</f>
        <v>935955.12862683577</v>
      </c>
      <c r="K1599" s="4">
        <f>SUM(H1599,J1599)</f>
        <v>949106.30862683582</v>
      </c>
      <c r="M1599">
        <v>1732280</v>
      </c>
    </row>
    <row r="1600" spans="1:13" x14ac:dyDescent="0.2">
      <c r="A1600">
        <v>1732280</v>
      </c>
      <c r="B1600">
        <v>2020</v>
      </c>
      <c r="C1600" t="s">
        <v>5</v>
      </c>
      <c r="D1600" t="s">
        <v>6</v>
      </c>
      <c r="E1600" t="s">
        <v>7</v>
      </c>
      <c r="F1600" t="s">
        <v>2655</v>
      </c>
      <c r="G1600" s="8" t="s">
        <v>2654</v>
      </c>
      <c r="H1600" s="11">
        <v>12972.35</v>
      </c>
      <c r="I1600" cm="1">
        <f t="array" ref="I1600">_xlfn.IFS(B1600=$N$4,H1600/$O$4,B1600=$N$5,H1600/$O$5,B1600=$N$6,H1600/$O$6,B1600=$N$7,H1600/$O$7,B1600=$N$8,H1600/$O$8,B1600=$N$9,H1600/$O$9,B1600=$N$10,H1600/$O$10)</f>
        <v>2.1108798903175268E-4</v>
      </c>
      <c r="J1600" s="15" cm="1">
        <f t="array" ref="J1600">_xlfn.IFS(B1600=$N$4,I1600*$Q$4,B1600=$N$5,I1600*$Q$5,B1600=$N$6,I1600*$Q$6,B1600=$N$7,I1600*$Q$7,B1600=$N$8,I1600*$Q$8,B1600=$N$9,I1600*$Q$9,B1600=$N$10,I1600*$Q$10)</f>
        <v>1016061.8352216235</v>
      </c>
      <c r="K1600" s="4">
        <f>SUM(H1600,J1600)</f>
        <v>1029034.1852216235</v>
      </c>
      <c r="M1600">
        <v>1732280</v>
      </c>
    </row>
    <row r="1601" spans="1:13" x14ac:dyDescent="0.2">
      <c r="A1601">
        <v>1732280</v>
      </c>
      <c r="B1601">
        <v>2021</v>
      </c>
      <c r="C1601" t="s">
        <v>5</v>
      </c>
      <c r="D1601" t="s">
        <v>6</v>
      </c>
      <c r="E1601" t="s">
        <v>7</v>
      </c>
      <c r="F1601" t="s">
        <v>2655</v>
      </c>
      <c r="G1601" s="8" t="s">
        <v>2654</v>
      </c>
      <c r="H1601" s="11">
        <v>14077.7</v>
      </c>
      <c r="I1601" cm="1">
        <f t="array" ref="I1601">_xlfn.IFS(B1601=$N$4,H1601/$O$4,B1601=$N$5,H1601/$O$5,B1601=$N$6,H1601/$O$6,B1601=$N$7,H1601/$O$7,B1601=$N$8,H1601/$O$8,B1601=$N$9,H1601/$O$9,B1601=$N$10,H1601/$O$10)</f>
        <v>2.2951596651060876E-4</v>
      </c>
      <c r="J1601" s="15" cm="1">
        <f t="array" ref="J1601">_xlfn.IFS(B1601=$N$4,I1601*$Q$4,B1601=$N$5,I1601*$Q$5,B1601=$N$6,I1601*$Q$6,B1601=$N$7,I1601*$Q$7,B1601=$N$8,I1601*$Q$8,B1601=$N$9,I1601*$Q$9,B1601=$N$10,I1601*$Q$10)</f>
        <v>1179860.875918512</v>
      </c>
      <c r="K1601" s="4">
        <f>SUM(H1601,J1601)</f>
        <v>1193938.575918512</v>
      </c>
      <c r="M1601">
        <v>1732280</v>
      </c>
    </row>
    <row r="1602" spans="1:13" x14ac:dyDescent="0.2">
      <c r="A1602">
        <v>1732280</v>
      </c>
      <c r="B1602">
        <v>2022</v>
      </c>
      <c r="C1602" t="s">
        <v>5</v>
      </c>
      <c r="D1602" t="s">
        <v>6</v>
      </c>
      <c r="E1602" t="s">
        <v>7</v>
      </c>
      <c r="F1602" t="s">
        <v>2655</v>
      </c>
      <c r="G1602" t="s">
        <v>2654</v>
      </c>
      <c r="H1602">
        <v>14711.47</v>
      </c>
      <c r="I1602" cm="1">
        <f t="array" ref="I1602">_xlfn.IFS(B1602=$N$4,H1602/$O$4,B1602=$N$5,H1602/$O$5,B1602=$N$6,H1602/$O$6,B1602=$N$7,H1602/$O$7,B1602=$N$8,H1602/$O$8,B1602=$N$9,H1602/$O$9,B1602=$N$10,H1602/$O$10)</f>
        <v>2.1751595634640088E-4</v>
      </c>
      <c r="J1602" s="15" cm="1">
        <f t="array" ref="J1602">_xlfn.IFS(B1602=$N$4,I1602*$Q$4,B1602=$N$5,I1602*$Q$5,B1602=$N$6,I1602*$Q$6,B1602=$N$7,I1602*$Q$7,B1602=$N$8,I1602*$Q$8,B1602=$N$9,I1602*$Q$9,B1602=$N$10,I1602*$Q$10)</f>
        <v>1276122.5770204479</v>
      </c>
      <c r="K1602" s="4">
        <f>SUM(H1602,J1602)</f>
        <v>1290834.0470204479</v>
      </c>
      <c r="M1602">
        <v>1732280</v>
      </c>
    </row>
    <row r="1603" spans="1:13" x14ac:dyDescent="0.2">
      <c r="A1603">
        <v>1732220</v>
      </c>
      <c r="B1603">
        <v>2016</v>
      </c>
      <c r="C1603" t="s">
        <v>5</v>
      </c>
      <c r="D1603" t="s">
        <v>6</v>
      </c>
      <c r="E1603" t="s">
        <v>7</v>
      </c>
      <c r="F1603" t="s">
        <v>2048</v>
      </c>
      <c r="G1603" s="9" t="s">
        <v>2047</v>
      </c>
      <c r="H1603" s="10">
        <v>47658.14</v>
      </c>
      <c r="I1603" cm="1">
        <f t="array" ref="I1603">_xlfn.IFS(B1603=$N$4,H1603/$O$4,B1603=$N$5,H1603/$O$5,B1603=$N$6,H1603/$O$6,B1603=$N$7,H1603/$O$7,B1603=$N$8,H1603/$O$8,B1603=$N$9,H1603/$O$9,B1603=$N$10,H1603/$O$10)</f>
        <v>3.659320992536227E-4</v>
      </c>
      <c r="J1603" s="15" cm="1">
        <f t="array" ref="J1603">_xlfn.IFS(B1603=$N$4,I1603*$Q$4,B1603=$N$5,I1603*$Q$5,B1603=$N$6,I1603*$Q$6,B1603=$N$7,I1603*$Q$7,B1603=$N$8,I1603*$Q$8,B1603=$N$9,I1603*$Q$9,B1603=$N$10,I1603*$Q$10)</f>
        <v>1369489.6272149703</v>
      </c>
      <c r="K1603" s="4">
        <f>SUM(H1603,J1603)</f>
        <v>1417147.7672149702</v>
      </c>
      <c r="M1603">
        <v>1732220</v>
      </c>
    </row>
    <row r="1604" spans="1:13" x14ac:dyDescent="0.2">
      <c r="A1604">
        <v>1732220</v>
      </c>
      <c r="B1604">
        <v>2017</v>
      </c>
      <c r="C1604" t="s">
        <v>5</v>
      </c>
      <c r="D1604" t="s">
        <v>6</v>
      </c>
      <c r="E1604" t="s">
        <v>7</v>
      </c>
      <c r="F1604" t="s">
        <v>2048</v>
      </c>
      <c r="G1604" s="8" t="s">
        <v>2047</v>
      </c>
      <c r="H1604" s="11">
        <v>41435.300000000003</v>
      </c>
      <c r="I1604" cm="1">
        <f t="array" ref="I1604">_xlfn.IFS(B1604=$N$4,H1604/$O$4,B1604=$N$5,H1604/$O$5,B1604=$N$6,H1604/$O$6,B1604=$N$7,H1604/$O$7,B1604=$N$8,H1604/$O$8,B1604=$N$9,H1604/$O$9,B1604=$N$10,H1604/$O$10)</f>
        <v>3.1014308430719309E-4</v>
      </c>
      <c r="J1604" s="15" cm="1">
        <f t="array" ref="J1604">_xlfn.IFS(B1604=$N$4,I1604*$Q$4,B1604=$N$5,I1604*$Q$5,B1604=$N$6,I1604*$Q$6,B1604=$N$7,I1604*$Q$7,B1604=$N$8,I1604*$Q$8,B1604=$N$9,I1604*$Q$9,B1604=$N$10,I1604*$Q$10)</f>
        <v>1236343.1327780911</v>
      </c>
      <c r="K1604" s="4">
        <f>SUM(H1604,J1604)</f>
        <v>1277778.4327780912</v>
      </c>
      <c r="M1604">
        <v>1732220</v>
      </c>
    </row>
    <row r="1605" spans="1:13" x14ac:dyDescent="0.2">
      <c r="A1605">
        <v>1732220</v>
      </c>
      <c r="B1605">
        <v>2018</v>
      </c>
      <c r="C1605" t="s">
        <v>5</v>
      </c>
      <c r="D1605" t="s">
        <v>6</v>
      </c>
      <c r="E1605" t="s">
        <v>7</v>
      </c>
      <c r="F1605" t="s">
        <v>2048</v>
      </c>
      <c r="G1605" s="8" t="s">
        <v>2047</v>
      </c>
      <c r="H1605" s="11">
        <v>21828.82</v>
      </c>
      <c r="I1605" cm="1">
        <f t="array" ref="I1605">_xlfn.IFS(B1605=$N$4,H1605/$O$4,B1605=$N$5,H1605/$O$5,B1605=$N$6,H1605/$O$6,B1605=$N$7,H1605/$O$7,B1605=$N$8,H1605/$O$8,B1605=$N$9,H1605/$O$9,B1605=$N$10,H1605/$O$10)</f>
        <v>3.6515748449026715E-4</v>
      </c>
      <c r="J1605" s="15" cm="1">
        <f t="array" ref="J1605">_xlfn.IFS(B1605=$N$4,I1605*$Q$4,B1605=$N$5,I1605*$Q$5,B1605=$N$6,I1605*$Q$6,B1605=$N$7,I1605*$Q$7,B1605=$N$8,I1605*$Q$8,B1605=$N$9,I1605*$Q$9,B1605=$N$10,I1605*$Q$10)</f>
        <v>1495365.6743995848</v>
      </c>
      <c r="K1605" s="4">
        <f>SUM(H1605,J1605)</f>
        <v>1517194.4943995848</v>
      </c>
      <c r="M1605">
        <v>1732220</v>
      </c>
    </row>
    <row r="1606" spans="1:13" x14ac:dyDescent="0.2">
      <c r="A1606">
        <v>1732220</v>
      </c>
      <c r="B1606">
        <v>2019</v>
      </c>
      <c r="C1606" t="s">
        <v>5</v>
      </c>
      <c r="D1606" t="s">
        <v>6</v>
      </c>
      <c r="E1606" t="s">
        <v>7</v>
      </c>
      <c r="F1606" t="s">
        <v>2048</v>
      </c>
      <c r="G1606" s="25" t="s">
        <v>2047</v>
      </c>
      <c r="H1606" s="26">
        <v>27179.84</v>
      </c>
      <c r="I1606" cm="1">
        <f t="array" ref="I1606">_xlfn.IFS(B1606=$N$4,H1606/$O$4,B1606=$N$5,H1606/$O$5,B1606=$N$6,H1606/$O$6,B1606=$N$7,H1606/$O$7,B1606=$N$8,H1606/$O$8,B1606=$N$9,H1606/$O$9,B1606=$N$10,H1606/$O$10)</f>
        <v>4.3312821069520327E-4</v>
      </c>
      <c r="J1606" s="15" cm="1">
        <f t="array" ref="J1606">_xlfn.IFS(B1606=$N$4,I1606*$Q$4,B1606=$N$5,I1606*$Q$5,B1606=$N$6,I1606*$Q$6,B1606=$N$7,I1606*$Q$7,B1606=$N$8,I1606*$Q$8,B1606=$N$9,I1606*$Q$9,B1606=$N$10,I1606*$Q$10)</f>
        <v>1934359.5512537134</v>
      </c>
      <c r="K1606" s="4">
        <f>SUM(H1606,J1606)</f>
        <v>1961539.3912537135</v>
      </c>
      <c r="M1606">
        <v>1732220</v>
      </c>
    </row>
    <row r="1607" spans="1:13" x14ac:dyDescent="0.2">
      <c r="A1607">
        <v>1732220</v>
      </c>
      <c r="B1607">
        <v>2020</v>
      </c>
      <c r="C1607" t="s">
        <v>5</v>
      </c>
      <c r="D1607" t="s">
        <v>6</v>
      </c>
      <c r="E1607" t="s">
        <v>7</v>
      </c>
      <c r="F1607" t="s">
        <v>2048</v>
      </c>
      <c r="G1607" s="8" t="s">
        <v>2047</v>
      </c>
      <c r="H1607" s="11">
        <v>27959.83</v>
      </c>
      <c r="I1607" cm="1">
        <f t="array" ref="I1607">_xlfn.IFS(B1607=$N$4,H1607/$O$4,B1607=$N$5,H1607/$O$5,B1607=$N$6,H1607/$O$6,B1607=$N$7,H1607/$O$7,B1607=$N$8,H1607/$O$8,B1607=$N$9,H1607/$O$9,B1607=$N$10,H1607/$O$10)</f>
        <v>4.5496647009752819E-4</v>
      </c>
      <c r="J1607" s="15" cm="1">
        <f t="array" ref="J1607">_xlfn.IFS(B1607=$N$4,I1607*$Q$4,B1607=$N$5,I1607*$Q$5,B1607=$N$6,I1607*$Q$6,B1607=$N$7,I1607*$Q$7,B1607=$N$8,I1607*$Q$8,B1607=$N$9,I1607*$Q$9,B1607=$N$10,I1607*$Q$10)</f>
        <v>2189959.1193796503</v>
      </c>
      <c r="K1607" s="4">
        <f>SUM(H1607,J1607)</f>
        <v>2217918.9493796504</v>
      </c>
      <c r="M1607">
        <v>1732220</v>
      </c>
    </row>
    <row r="1608" spans="1:13" x14ac:dyDescent="0.2">
      <c r="A1608">
        <v>1732220</v>
      </c>
      <c r="B1608">
        <v>2021</v>
      </c>
      <c r="C1608" t="s">
        <v>5</v>
      </c>
      <c r="D1608" t="s">
        <v>6</v>
      </c>
      <c r="E1608" t="s">
        <v>7</v>
      </c>
      <c r="F1608" t="s">
        <v>2048</v>
      </c>
      <c r="G1608" s="8" t="s">
        <v>2047</v>
      </c>
      <c r="H1608" s="11">
        <v>29012.68</v>
      </c>
      <c r="I1608" cm="1">
        <f t="array" ref="I1608">_xlfn.IFS(B1608=$N$4,H1608/$O$4,B1608=$N$5,H1608/$O$5,B1608=$N$6,H1608/$O$6,B1608=$N$7,H1608/$O$7,B1608=$N$8,H1608/$O$8,B1608=$N$9,H1608/$O$9,B1608=$N$10,H1608/$O$10)</f>
        <v>4.7300860874027777E-4</v>
      </c>
      <c r="J1608" s="15" cm="1">
        <f t="array" ref="J1608">_xlfn.IFS(B1608=$N$4,I1608*$Q$4,B1608=$N$5,I1608*$Q$5,B1608=$N$6,I1608*$Q$6,B1608=$N$7,I1608*$Q$7,B1608=$N$8,I1608*$Q$8,B1608=$N$9,I1608*$Q$9,B1608=$N$10,I1608*$Q$10)</f>
        <v>2431570.9268945563</v>
      </c>
      <c r="K1608" s="4">
        <f>SUM(H1608,J1608)</f>
        <v>2460583.6068945564</v>
      </c>
      <c r="M1608">
        <v>1732220</v>
      </c>
    </row>
    <row r="1609" spans="1:13" x14ac:dyDescent="0.2">
      <c r="A1609">
        <v>1732220</v>
      </c>
      <c r="B1609">
        <v>2022</v>
      </c>
      <c r="C1609" t="s">
        <v>5</v>
      </c>
      <c r="D1609" t="s">
        <v>6</v>
      </c>
      <c r="E1609" t="s">
        <v>7</v>
      </c>
      <c r="F1609" t="s">
        <v>2048</v>
      </c>
      <c r="G1609" t="s">
        <v>2047</v>
      </c>
      <c r="H1609">
        <v>29789.75</v>
      </c>
      <c r="I1609" cm="1">
        <f t="array" ref="I1609">_xlfn.IFS(B1609=$N$4,H1609/$O$4,B1609=$N$5,H1609/$O$5,B1609=$N$6,H1609/$O$6,B1609=$N$7,H1609/$O$7,B1609=$N$8,H1609/$O$8,B1609=$N$9,H1609/$O$9,B1609=$N$10,H1609/$O$10)</f>
        <v>4.4045536989642748E-4</v>
      </c>
      <c r="J1609" s="15" cm="1">
        <f t="array" ref="J1609">_xlfn.IFS(B1609=$N$4,I1609*$Q$4,B1609=$N$5,I1609*$Q$5,B1609=$N$6,I1609*$Q$6,B1609=$N$7,I1609*$Q$7,B1609=$N$8,I1609*$Q$8,B1609=$N$9,I1609*$Q$9,B1609=$N$10,I1609*$Q$10)</f>
        <v>2584063.4918736801</v>
      </c>
      <c r="K1609" s="4">
        <f>SUM(H1609,J1609)</f>
        <v>2613853.2418736801</v>
      </c>
      <c r="M1609">
        <v>1732220</v>
      </c>
    </row>
    <row r="1610" spans="1:13" x14ac:dyDescent="0.2">
      <c r="A1610">
        <v>1732190</v>
      </c>
      <c r="B1610">
        <v>2016</v>
      </c>
      <c r="C1610" t="s">
        <v>5</v>
      </c>
      <c r="D1610" t="s">
        <v>6</v>
      </c>
      <c r="E1610" t="s">
        <v>7</v>
      </c>
      <c r="F1610" t="s">
        <v>2782</v>
      </c>
      <c r="G1610" s="9" t="s">
        <v>2781</v>
      </c>
      <c r="H1610" s="10">
        <v>43072.1</v>
      </c>
      <c r="I1610" cm="1">
        <f t="array" ref="I1610">_xlfn.IFS(B1610=$N$4,H1610/$O$4,B1610=$N$5,H1610/$O$5,B1610=$N$6,H1610/$O$6,B1610=$N$7,H1610/$O$7,B1610=$N$8,H1610/$O$8,B1610=$N$9,H1610/$O$9,B1610=$N$10,H1610/$O$10)</f>
        <v>3.3071924276234787E-4</v>
      </c>
      <c r="J1610" s="15" cm="1">
        <f t="array" ref="J1610">_xlfn.IFS(B1610=$N$4,I1610*$Q$4,B1610=$N$5,I1610*$Q$5,B1610=$N$6,I1610*$Q$6,B1610=$N$7,I1610*$Q$7,B1610=$N$8,I1610*$Q$8,B1610=$N$9,I1610*$Q$9,B1610=$N$10,I1610*$Q$10)</f>
        <v>1237706.5947677756</v>
      </c>
      <c r="K1610" s="4">
        <f>SUM(H1610,J1610)</f>
        <v>1280778.6947677757</v>
      </c>
      <c r="M1610">
        <v>1732190</v>
      </c>
    </row>
    <row r="1611" spans="1:13" x14ac:dyDescent="0.2">
      <c r="A1611">
        <v>1732190</v>
      </c>
      <c r="B1611">
        <v>2017</v>
      </c>
      <c r="C1611" t="s">
        <v>5</v>
      </c>
      <c r="D1611" t="s">
        <v>6</v>
      </c>
      <c r="E1611" t="s">
        <v>7</v>
      </c>
      <c r="F1611" t="s">
        <v>2782</v>
      </c>
      <c r="G1611" s="8" t="s">
        <v>2781</v>
      </c>
      <c r="H1611" s="11">
        <v>51347.32</v>
      </c>
      <c r="I1611" cm="1">
        <f t="array" ref="I1611">_xlfn.IFS(B1611=$N$4,H1611/$O$4,B1611=$N$5,H1611/$O$5,B1611=$N$6,H1611/$O$6,B1611=$N$7,H1611/$O$7,B1611=$N$8,H1611/$O$8,B1611=$N$9,H1611/$O$9,B1611=$N$10,H1611/$O$10)</f>
        <v>3.843345214275852E-4</v>
      </c>
      <c r="J1611" s="15" cm="1">
        <f t="array" ref="J1611">_xlfn.IFS(B1611=$N$4,I1611*$Q$4,B1611=$N$5,I1611*$Q$5,B1611=$N$6,I1611*$Q$6,B1611=$N$7,I1611*$Q$7,B1611=$N$8,I1611*$Q$8,B1611=$N$9,I1611*$Q$9,B1611=$N$10,I1611*$Q$10)</f>
        <v>1532097.1844914632</v>
      </c>
      <c r="K1611" s="4">
        <f>SUM(H1611,J1611)</f>
        <v>1583444.5044914633</v>
      </c>
      <c r="M1611">
        <v>1732190</v>
      </c>
    </row>
    <row r="1612" spans="1:13" x14ac:dyDescent="0.2">
      <c r="A1612">
        <v>1732190</v>
      </c>
      <c r="B1612">
        <v>2018</v>
      </c>
      <c r="C1612" t="s">
        <v>5</v>
      </c>
      <c r="D1612" t="s">
        <v>6</v>
      </c>
      <c r="E1612" t="s">
        <v>7</v>
      </c>
      <c r="F1612" t="s">
        <v>2782</v>
      </c>
      <c r="G1612" s="8" t="s">
        <v>2781</v>
      </c>
      <c r="H1612" s="11">
        <v>21083.57</v>
      </c>
      <c r="I1612" cm="1">
        <f t="array" ref="I1612">_xlfn.IFS(B1612=$N$4,H1612/$O$4,B1612=$N$5,H1612/$O$5,B1612=$N$6,H1612/$O$6,B1612=$N$7,H1612/$O$7,B1612=$N$8,H1612/$O$8,B1612=$N$9,H1612/$O$9,B1612=$N$10,H1612/$O$10)</f>
        <v>3.5269077234932817E-4</v>
      </c>
      <c r="J1612" s="15" cm="1">
        <f t="array" ref="J1612">_xlfn.IFS(B1612=$N$4,I1612*$Q$4,B1612=$N$5,I1612*$Q$5,B1612=$N$6,I1612*$Q$6,B1612=$N$7,I1612*$Q$7,B1612=$N$8,I1612*$Q$8,B1612=$N$9,I1612*$Q$9,B1612=$N$10,I1612*$Q$10)</f>
        <v>1444312.9253803389</v>
      </c>
      <c r="K1612" s="4">
        <f>SUM(H1612,J1612)</f>
        <v>1465396.495380339</v>
      </c>
      <c r="M1612">
        <v>1732190</v>
      </c>
    </row>
    <row r="1613" spans="1:13" x14ac:dyDescent="0.2">
      <c r="A1613">
        <v>1732190</v>
      </c>
      <c r="B1613">
        <v>2019</v>
      </c>
      <c r="C1613" t="s">
        <v>5</v>
      </c>
      <c r="D1613" t="s">
        <v>6</v>
      </c>
      <c r="E1613" t="s">
        <v>7</v>
      </c>
      <c r="F1613" t="s">
        <v>2782</v>
      </c>
      <c r="G1613" s="25" t="s">
        <v>2781</v>
      </c>
      <c r="H1613" s="26">
        <v>21951.5</v>
      </c>
      <c r="I1613" cm="1">
        <f t="array" ref="I1613">_xlfn.IFS(B1613=$N$4,H1613/$O$4,B1613=$N$5,H1613/$O$5,B1613=$N$6,H1613/$O$6,B1613=$N$7,H1613/$O$7,B1613=$N$8,H1613/$O$8,B1613=$N$9,H1613/$O$9,B1613=$N$10,H1613/$O$10)</f>
        <v>3.4981125411613E-4</v>
      </c>
      <c r="J1613" s="15" cm="1">
        <f t="array" ref="J1613">_xlfn.IFS(B1613=$N$4,I1613*$Q$4,B1613=$N$5,I1613*$Q$5,B1613=$N$6,I1613*$Q$6,B1613=$N$7,I1613*$Q$7,B1613=$N$8,I1613*$Q$8,B1613=$N$9,I1613*$Q$9,B1613=$N$10,I1613*$Q$10)</f>
        <v>1562264.2991771067</v>
      </c>
      <c r="K1613" s="4">
        <f>SUM(H1613,J1613)</f>
        <v>1584215.7991771067</v>
      </c>
      <c r="M1613">
        <v>1732190</v>
      </c>
    </row>
    <row r="1614" spans="1:13" x14ac:dyDescent="0.2">
      <c r="A1614">
        <v>1732190</v>
      </c>
      <c r="B1614">
        <v>2020</v>
      </c>
      <c r="C1614" t="s">
        <v>5</v>
      </c>
      <c r="D1614" t="s">
        <v>6</v>
      </c>
      <c r="E1614" t="s">
        <v>7</v>
      </c>
      <c r="F1614" t="s">
        <v>2782</v>
      </c>
      <c r="G1614" s="8" t="s">
        <v>2781</v>
      </c>
      <c r="H1614" s="11">
        <v>19403.259999999998</v>
      </c>
      <c r="I1614" cm="1">
        <f t="array" ref="I1614">_xlfn.IFS(B1614=$N$4,H1614/$O$4,B1614=$N$5,H1614/$O$5,B1614=$N$6,H1614/$O$6,B1614=$N$7,H1614/$O$7,B1614=$N$8,H1614/$O$8,B1614=$N$9,H1614/$O$9,B1614=$N$10,H1614/$O$10)</f>
        <v>3.1573270333133511E-4</v>
      </c>
      <c r="J1614" s="15" cm="1">
        <f t="array" ref="J1614">_xlfn.IFS(B1614=$N$4,I1614*$Q$4,B1614=$N$5,I1614*$Q$5,B1614=$N$6,I1614*$Q$6,B1614=$N$7,I1614*$Q$7,B1614=$N$8,I1614*$Q$8,B1614=$N$9,I1614*$Q$9,B1614=$N$10,I1614*$Q$10)</f>
        <v>1519764.110965424</v>
      </c>
      <c r="K1614" s="4">
        <f>SUM(H1614,J1614)</f>
        <v>1539167.370965424</v>
      </c>
      <c r="M1614">
        <v>1732190</v>
      </c>
    </row>
    <row r="1615" spans="1:13" x14ac:dyDescent="0.2">
      <c r="A1615">
        <v>1732190</v>
      </c>
      <c r="B1615">
        <v>2021</v>
      </c>
      <c r="C1615" t="s">
        <v>5</v>
      </c>
      <c r="D1615" t="s">
        <v>6</v>
      </c>
      <c r="E1615" t="s">
        <v>7</v>
      </c>
      <c r="F1615" t="s">
        <v>2782</v>
      </c>
      <c r="G1615" s="8" t="s">
        <v>2781</v>
      </c>
      <c r="H1615" s="11">
        <v>23446.58</v>
      </c>
      <c r="I1615" cm="1">
        <f t="array" ref="I1615">_xlfn.IFS(B1615=$N$4,H1615/$O$4,B1615=$N$5,H1615/$O$5,B1615=$N$6,H1615/$O$6,B1615=$N$7,H1615/$O$7,B1615=$N$8,H1615/$O$8,B1615=$N$9,H1615/$O$9,B1615=$N$10,H1615/$O$10)</f>
        <v>3.8226162441793116E-4</v>
      </c>
      <c r="J1615" s="15" cm="1">
        <f t="array" ref="J1615">_xlfn.IFS(B1615=$N$4,I1615*$Q$4,B1615=$N$5,I1615*$Q$5,B1615=$N$6,I1615*$Q$6,B1615=$N$7,I1615*$Q$7,B1615=$N$8,I1615*$Q$8,B1615=$N$9,I1615*$Q$9,B1615=$N$10,I1615*$Q$10)</f>
        <v>1965072.5911259272</v>
      </c>
      <c r="K1615" s="4">
        <f>SUM(H1615,J1615)</f>
        <v>1988519.1711259272</v>
      </c>
      <c r="M1615">
        <v>1732190</v>
      </c>
    </row>
    <row r="1616" spans="1:13" x14ac:dyDescent="0.2">
      <c r="A1616">
        <v>1732190</v>
      </c>
      <c r="B1616">
        <v>2022</v>
      </c>
      <c r="C1616" t="s">
        <v>5</v>
      </c>
      <c r="D1616" t="s">
        <v>6</v>
      </c>
      <c r="E1616" t="s">
        <v>7</v>
      </c>
      <c r="F1616" t="s">
        <v>2782</v>
      </c>
      <c r="G1616" t="s">
        <v>2781</v>
      </c>
      <c r="H1616">
        <v>21931.439999999999</v>
      </c>
      <c r="I1616" cm="1">
        <f t="array" ref="I1616">_xlfn.IFS(B1616=$N$4,H1616/$O$4,B1616=$N$5,H1616/$O$5,B1616=$N$6,H1616/$O$6,B1616=$N$7,H1616/$O$7,B1616=$N$8,H1616/$O$8,B1616=$N$9,H1616/$O$9,B1616=$N$10,H1616/$O$10)</f>
        <v>3.2426658557259814E-4</v>
      </c>
      <c r="J1616" s="15" cm="1">
        <f t="array" ref="J1616">_xlfn.IFS(B1616=$N$4,I1616*$Q$4,B1616=$N$5,I1616*$Q$5,B1616=$N$6,I1616*$Q$6,B1616=$N$7,I1616*$Q$7,B1616=$N$8,I1616*$Q$8,B1616=$N$9,I1616*$Q$9,B1616=$N$10,I1616*$Q$10)</f>
        <v>1902407.1510575986</v>
      </c>
      <c r="K1616" s="4">
        <f>SUM(H1616,J1616)</f>
        <v>1924338.5910575986</v>
      </c>
      <c r="M1616">
        <v>1732190</v>
      </c>
    </row>
    <row r="1617" spans="1:13" x14ac:dyDescent="0.2">
      <c r="A1617">
        <v>1732160</v>
      </c>
      <c r="B1617">
        <v>2016</v>
      </c>
      <c r="C1617" t="s">
        <v>5</v>
      </c>
      <c r="D1617" t="s">
        <v>6</v>
      </c>
      <c r="E1617" t="s">
        <v>7</v>
      </c>
      <c r="F1617" t="s">
        <v>2068</v>
      </c>
      <c r="G1617" s="9" t="s">
        <v>2067</v>
      </c>
      <c r="H1617" s="10">
        <v>87732.2</v>
      </c>
      <c r="I1617" cm="1">
        <f t="array" ref="I1617">_xlfn.IFS(B1617=$N$4,H1617/$O$4,B1617=$N$5,H1617/$O$5,B1617=$N$6,H1617/$O$6,B1617=$N$7,H1617/$O$7,B1617=$N$8,H1617/$O$8,B1617=$N$9,H1617/$O$9,B1617=$N$10,H1617/$O$10)</f>
        <v>6.7363157937214244E-4</v>
      </c>
      <c r="J1617" s="15" cm="1">
        <f t="array" ref="J1617">_xlfn.IFS(B1617=$N$4,I1617*$Q$4,B1617=$N$5,I1617*$Q$5,B1617=$N$6,I1617*$Q$6,B1617=$N$7,I1617*$Q$7,B1617=$N$8,I1617*$Q$8,B1617=$N$9,I1617*$Q$9,B1617=$N$10,I1617*$Q$10)</f>
        <v>2521045.4682610193</v>
      </c>
      <c r="K1617" s="4">
        <f>SUM(H1617,J1617)</f>
        <v>2608777.6682610195</v>
      </c>
      <c r="M1617">
        <v>1732160</v>
      </c>
    </row>
    <row r="1618" spans="1:13" x14ac:dyDescent="0.2">
      <c r="A1618">
        <v>1732160</v>
      </c>
      <c r="B1618">
        <v>2017</v>
      </c>
      <c r="C1618" t="s">
        <v>5</v>
      </c>
      <c r="D1618" t="s">
        <v>6</v>
      </c>
      <c r="E1618" t="s">
        <v>7</v>
      </c>
      <c r="F1618" t="s">
        <v>2068</v>
      </c>
      <c r="G1618" s="8" t="s">
        <v>2067</v>
      </c>
      <c r="H1618" s="11">
        <v>54616.97</v>
      </c>
      <c r="I1618" cm="1">
        <f t="array" ref="I1618">_xlfn.IFS(B1618=$N$4,H1618/$O$4,B1618=$N$5,H1618/$O$5,B1618=$N$6,H1618/$O$6,B1618=$N$7,H1618/$O$7,B1618=$N$8,H1618/$O$8,B1618=$N$9,H1618/$O$9,B1618=$N$10,H1618/$O$10)</f>
        <v>4.0880784093064209E-4</v>
      </c>
      <c r="J1618" s="15" cm="1">
        <f t="array" ref="J1618">_xlfn.IFS(B1618=$N$4,I1618*$Q$4,B1618=$N$5,I1618*$Q$5,B1618=$N$6,I1618*$Q$6,B1618=$N$7,I1618*$Q$7,B1618=$N$8,I1618*$Q$8,B1618=$N$9,I1618*$Q$9,B1618=$N$10,I1618*$Q$10)</f>
        <v>1629656.7369524781</v>
      </c>
      <c r="K1618" s="4">
        <f>SUM(H1618,J1618)</f>
        <v>1684273.706952478</v>
      </c>
      <c r="M1618">
        <v>1732160</v>
      </c>
    </row>
    <row r="1619" spans="1:13" x14ac:dyDescent="0.2">
      <c r="A1619">
        <v>1732160</v>
      </c>
      <c r="B1619">
        <v>2018</v>
      </c>
      <c r="C1619" t="s">
        <v>5</v>
      </c>
      <c r="D1619" t="s">
        <v>6</v>
      </c>
      <c r="E1619" t="s">
        <v>7</v>
      </c>
      <c r="F1619" t="s">
        <v>2068</v>
      </c>
      <c r="G1619" s="8" t="s">
        <v>2067</v>
      </c>
      <c r="H1619" s="11">
        <v>40899.019999999997</v>
      </c>
      <c r="I1619" cm="1">
        <f t="array" ref="I1619">_xlfn.IFS(B1619=$N$4,H1619/$O$4,B1619=$N$5,H1619/$O$5,B1619=$N$6,H1619/$O$6,B1619=$N$7,H1619/$O$7,B1619=$N$8,H1619/$O$8,B1619=$N$9,H1619/$O$9,B1619=$N$10,H1619/$O$10)</f>
        <v>6.8416814382624093E-4</v>
      </c>
      <c r="J1619" s="15" cm="1">
        <f t="array" ref="J1619">_xlfn.IFS(B1619=$N$4,I1619*$Q$4,B1619=$N$5,I1619*$Q$5,B1619=$N$6,I1619*$Q$6,B1619=$N$7,I1619*$Q$7,B1619=$N$8,I1619*$Q$8,B1619=$N$9,I1619*$Q$9,B1619=$N$10,I1619*$Q$10)</f>
        <v>2801754.3149186303</v>
      </c>
      <c r="K1619" s="4">
        <f>SUM(H1619,J1619)</f>
        <v>2842653.3349186303</v>
      </c>
      <c r="M1619">
        <v>1732160</v>
      </c>
    </row>
    <row r="1620" spans="1:13" x14ac:dyDescent="0.2">
      <c r="A1620">
        <v>1732160</v>
      </c>
      <c r="B1620">
        <v>2019</v>
      </c>
      <c r="C1620" t="s">
        <v>5</v>
      </c>
      <c r="D1620" t="s">
        <v>6</v>
      </c>
      <c r="E1620" t="s">
        <v>7</v>
      </c>
      <c r="F1620" t="s">
        <v>2068</v>
      </c>
      <c r="G1620" s="25" t="s">
        <v>2067</v>
      </c>
      <c r="H1620" s="26">
        <v>42373.08</v>
      </c>
      <c r="I1620" cm="1">
        <f t="array" ref="I1620">_xlfn.IFS(B1620=$N$4,H1620/$O$4,B1620=$N$5,H1620/$O$5,B1620=$N$6,H1620/$O$6,B1620=$N$7,H1620/$O$7,B1620=$N$8,H1620/$O$8,B1620=$N$9,H1620/$O$9,B1620=$N$10,H1620/$O$10)</f>
        <v>6.7524225021356661E-4</v>
      </c>
      <c r="J1620" s="15" cm="1">
        <f t="array" ref="J1620">_xlfn.IFS(B1620=$N$4,I1620*$Q$4,B1620=$N$5,I1620*$Q$5,B1620=$N$6,I1620*$Q$6,B1620=$N$7,I1620*$Q$7,B1620=$N$8,I1620*$Q$8,B1620=$N$9,I1620*$Q$9,B1620=$N$10,I1620*$Q$10)</f>
        <v>3015645.86156643</v>
      </c>
      <c r="K1620" s="4">
        <f>SUM(H1620,J1620)</f>
        <v>3058018.94156643</v>
      </c>
      <c r="M1620">
        <v>1732160</v>
      </c>
    </row>
    <row r="1621" spans="1:13" x14ac:dyDescent="0.2">
      <c r="A1621">
        <v>1732160</v>
      </c>
      <c r="B1621">
        <v>2020</v>
      </c>
      <c r="C1621" t="s">
        <v>5</v>
      </c>
      <c r="D1621" t="s">
        <v>6</v>
      </c>
      <c r="E1621" t="s">
        <v>7</v>
      </c>
      <c r="F1621" t="s">
        <v>2068</v>
      </c>
      <c r="G1621" s="8" t="s">
        <v>2067</v>
      </c>
      <c r="H1621" s="11">
        <v>43789.42</v>
      </c>
      <c r="I1621" cm="1">
        <f t="array" ref="I1621">_xlfn.IFS(B1621=$N$4,H1621/$O$4,B1621=$N$5,H1621/$O$5,B1621=$N$6,H1621/$O$6,B1621=$N$7,H1621/$O$7,B1621=$N$8,H1621/$O$8,B1621=$N$9,H1621/$O$9,B1621=$N$10,H1621/$O$10)</f>
        <v>7.1254788906148926E-4</v>
      </c>
      <c r="J1621" s="15" cm="1">
        <f t="array" ref="J1621">_xlfn.IFS(B1621=$N$4,I1621*$Q$4,B1621=$N$5,I1621*$Q$5,B1621=$N$6,I1621*$Q$6,B1621=$N$7,I1621*$Q$7,B1621=$N$8,I1621*$Q$8,B1621=$N$9,I1621*$Q$9,B1621=$N$10,I1621*$Q$10)</f>
        <v>3429814.8329709312</v>
      </c>
      <c r="K1621" s="4">
        <f>SUM(H1621,J1621)</f>
        <v>3473604.2529709311</v>
      </c>
      <c r="M1621">
        <v>1732160</v>
      </c>
    </row>
    <row r="1622" spans="1:13" x14ac:dyDescent="0.2">
      <c r="A1622">
        <v>1732160</v>
      </c>
      <c r="B1622">
        <v>2021</v>
      </c>
      <c r="C1622" t="s">
        <v>5</v>
      </c>
      <c r="D1622" t="s">
        <v>6</v>
      </c>
      <c r="E1622" t="s">
        <v>7</v>
      </c>
      <c r="F1622" t="s">
        <v>2068</v>
      </c>
      <c r="G1622" s="8" t="s">
        <v>2067</v>
      </c>
      <c r="H1622" s="11">
        <v>51632.95</v>
      </c>
      <c r="I1622" cm="1">
        <f t="array" ref="I1622">_xlfn.IFS(B1622=$N$4,H1622/$O$4,B1622=$N$5,H1622/$O$5,B1622=$N$6,H1622/$O$6,B1622=$N$7,H1622/$O$7,B1622=$N$8,H1622/$O$8,B1622=$N$9,H1622/$O$9,B1622=$N$10,H1622/$O$10)</f>
        <v>8.4179847724016952E-4</v>
      </c>
      <c r="J1622" s="15" cm="1">
        <f t="array" ref="J1622">_xlfn.IFS(B1622=$N$4,I1622*$Q$4,B1622=$N$5,I1622*$Q$5,B1622=$N$6,I1622*$Q$6,B1622=$N$7,I1622*$Q$7,B1622=$N$8,I1622*$Q$8,B1622=$N$9,I1622*$Q$9,B1622=$N$10,I1622*$Q$10)</f>
        <v>4327389.9581079809</v>
      </c>
      <c r="K1622" s="4">
        <f>SUM(H1622,J1622)</f>
        <v>4379022.9081079811</v>
      </c>
      <c r="M1622">
        <v>1732160</v>
      </c>
    </row>
    <row r="1623" spans="1:13" x14ac:dyDescent="0.2">
      <c r="A1623">
        <v>1732160</v>
      </c>
      <c r="B1623">
        <v>2022</v>
      </c>
      <c r="C1623" t="s">
        <v>5</v>
      </c>
      <c r="D1623" t="s">
        <v>6</v>
      </c>
      <c r="E1623" t="s">
        <v>7</v>
      </c>
      <c r="F1623" t="s">
        <v>2068</v>
      </c>
      <c r="G1623" t="s">
        <v>2067</v>
      </c>
      <c r="H1623">
        <v>40565.800000000003</v>
      </c>
      <c r="I1623" cm="1">
        <f t="array" ref="I1623">_xlfn.IFS(B1623=$N$4,H1623/$O$4,B1623=$N$5,H1623/$O$5,B1623=$N$6,H1623/$O$6,B1623=$N$7,H1623/$O$7,B1623=$N$8,H1623/$O$8,B1623=$N$9,H1623/$O$9,B1623=$N$10,H1623/$O$10)</f>
        <v>5.9978430312924741E-4</v>
      </c>
      <c r="J1623" s="15" cm="1">
        <f t="array" ref="J1623">_xlfn.IFS(B1623=$N$4,I1623*$Q$4,B1623=$N$5,I1623*$Q$5,B1623=$N$6,I1623*$Q$6,B1623=$N$7,I1623*$Q$7,B1623=$N$8,I1623*$Q$8,B1623=$N$9,I1623*$Q$9,B1623=$N$10,I1623*$Q$10)</f>
        <v>3518814.4512340431</v>
      </c>
      <c r="K1623" s="4">
        <f>SUM(H1623,J1623)</f>
        <v>3559380.2512340429</v>
      </c>
      <c r="M1623">
        <v>1732160</v>
      </c>
    </row>
    <row r="1624" spans="1:13" x14ac:dyDescent="0.2">
      <c r="A1624">
        <v>1732100</v>
      </c>
      <c r="B1624">
        <v>2016</v>
      </c>
      <c r="C1624" t="s">
        <v>5</v>
      </c>
      <c r="D1624" t="s">
        <v>6</v>
      </c>
      <c r="E1624" t="s">
        <v>7</v>
      </c>
      <c r="F1624" t="s">
        <v>2508</v>
      </c>
      <c r="G1624" s="9" t="s">
        <v>2507</v>
      </c>
      <c r="H1624" s="10">
        <v>18425.79</v>
      </c>
      <c r="I1624" cm="1">
        <f t="array" ref="I1624">_xlfn.IFS(B1624=$N$4,H1624/$O$4,B1624=$N$5,H1624/$O$5,B1624=$N$6,H1624/$O$6,B1624=$N$7,H1624/$O$7,B1624=$N$8,H1624/$O$8,B1624=$N$9,H1624/$O$9,B1624=$N$10,H1624/$O$10)</f>
        <v>1.4147820320109869E-4</v>
      </c>
      <c r="J1624" s="15" cm="1">
        <f t="array" ref="J1624">_xlfn.IFS(B1624=$N$4,I1624*$Q$4,B1624=$N$5,I1624*$Q$5,B1624=$N$6,I1624*$Q$6,B1624=$N$7,I1624*$Q$7,B1624=$N$8,I1624*$Q$8,B1624=$N$9,I1624*$Q$9,B1624=$N$10,I1624*$Q$10)</f>
        <v>529477.82431797241</v>
      </c>
      <c r="K1624" s="4">
        <f>SUM(H1624,J1624)</f>
        <v>547903.61431797245</v>
      </c>
      <c r="M1624">
        <v>1732100</v>
      </c>
    </row>
    <row r="1625" spans="1:13" x14ac:dyDescent="0.2">
      <c r="A1625">
        <v>1732100</v>
      </c>
      <c r="B1625">
        <v>2017</v>
      </c>
      <c r="C1625" t="s">
        <v>5</v>
      </c>
      <c r="D1625" t="s">
        <v>6</v>
      </c>
      <c r="E1625" t="s">
        <v>7</v>
      </c>
      <c r="F1625" t="s">
        <v>2508</v>
      </c>
      <c r="G1625" s="8" t="s">
        <v>2507</v>
      </c>
      <c r="H1625" s="11">
        <v>17312.349999999999</v>
      </c>
      <c r="I1625" cm="1">
        <f t="array" ref="I1625">_xlfn.IFS(B1625=$N$4,H1625/$O$4,B1625=$N$5,H1625/$O$5,B1625=$N$6,H1625/$O$6,B1625=$N$7,H1625/$O$7,B1625=$N$8,H1625/$O$8,B1625=$N$9,H1625/$O$9,B1625=$N$10,H1625/$O$10)</f>
        <v>1.2958288284640473E-4</v>
      </c>
      <c r="J1625" s="15" cm="1">
        <f t="array" ref="J1625">_xlfn.IFS(B1625=$N$4,I1625*$Q$4,B1625=$N$5,I1625*$Q$5,B1625=$N$6,I1625*$Q$6,B1625=$N$7,I1625*$Q$7,B1625=$N$8,I1625*$Q$8,B1625=$N$9,I1625*$Q$9,B1625=$N$10,I1625*$Q$10)</f>
        <v>516564.50019067759</v>
      </c>
      <c r="K1625" s="4">
        <f>SUM(H1625,J1625)</f>
        <v>533876.85019067756</v>
      </c>
      <c r="M1625">
        <v>1732100</v>
      </c>
    </row>
    <row r="1626" spans="1:13" x14ac:dyDescent="0.2">
      <c r="A1626">
        <v>1732100</v>
      </c>
      <c r="B1626">
        <v>2018</v>
      </c>
      <c r="C1626" t="s">
        <v>5</v>
      </c>
      <c r="D1626" t="s">
        <v>6</v>
      </c>
      <c r="E1626" t="s">
        <v>7</v>
      </c>
      <c r="F1626" t="s">
        <v>2508</v>
      </c>
      <c r="G1626" s="8" t="s">
        <v>2507</v>
      </c>
      <c r="H1626" s="11">
        <v>17901.189999999999</v>
      </c>
      <c r="I1626" cm="1">
        <f t="array" ref="I1626">_xlfn.IFS(B1626=$N$4,H1626/$O$4,B1626=$N$5,H1626/$O$5,B1626=$N$6,H1626/$O$6,B1626=$N$7,H1626/$O$7,B1626=$N$8,H1626/$O$8,B1626=$N$9,H1626/$O$9,B1626=$N$10,H1626/$O$10)</f>
        <v>2.9945519317041988E-4</v>
      </c>
      <c r="J1626" s="15" cm="1">
        <f t="array" ref="J1626">_xlfn.IFS(B1626=$N$4,I1626*$Q$4,B1626=$N$5,I1626*$Q$5,B1626=$N$6,I1626*$Q$6,B1626=$N$7,I1626*$Q$7,B1626=$N$8,I1626*$Q$8,B1626=$N$9,I1626*$Q$9,B1626=$N$10,I1626*$Q$10)</f>
        <v>1226306.5551369749</v>
      </c>
      <c r="K1626" s="4">
        <f>SUM(H1626,J1626)</f>
        <v>1244207.7451369748</v>
      </c>
      <c r="M1626">
        <v>1732100</v>
      </c>
    </row>
    <row r="1627" spans="1:13" x14ac:dyDescent="0.2">
      <c r="A1627">
        <v>1732100</v>
      </c>
      <c r="B1627">
        <v>2019</v>
      </c>
      <c r="C1627" t="s">
        <v>5</v>
      </c>
      <c r="D1627" t="s">
        <v>6</v>
      </c>
      <c r="E1627" t="s">
        <v>7</v>
      </c>
      <c r="F1627" t="s">
        <v>2508</v>
      </c>
      <c r="G1627" s="25" t="s">
        <v>2507</v>
      </c>
      <c r="H1627" s="26">
        <v>19104.88</v>
      </c>
      <c r="I1627" cm="1">
        <f t="array" ref="I1627">_xlfn.IFS(B1627=$N$4,H1627/$O$4,B1627=$N$5,H1627/$O$5,B1627=$N$6,H1627/$O$6,B1627=$N$7,H1627/$O$7,B1627=$N$8,H1627/$O$8,B1627=$N$9,H1627/$O$9,B1627=$N$10,H1627/$O$10)</f>
        <v>3.0444853575100429E-4</v>
      </c>
      <c r="J1627" s="15" cm="1">
        <f t="array" ref="J1627">_xlfn.IFS(B1627=$N$4,I1627*$Q$4,B1627=$N$5,I1627*$Q$5,B1627=$N$6,I1627*$Q$6,B1627=$N$7,I1627*$Q$7,B1627=$N$8,I1627*$Q$8,B1627=$N$9,I1627*$Q$9,B1627=$N$10,I1627*$Q$10)</f>
        <v>1359673.4603130869</v>
      </c>
      <c r="K1627" s="4">
        <f>SUM(H1627,J1627)</f>
        <v>1378778.3403130868</v>
      </c>
      <c r="M1627">
        <v>1732100</v>
      </c>
    </row>
    <row r="1628" spans="1:13" x14ac:dyDescent="0.2">
      <c r="A1628">
        <v>1732100</v>
      </c>
      <c r="B1628">
        <v>2020</v>
      </c>
      <c r="C1628" t="s">
        <v>5</v>
      </c>
      <c r="D1628" t="s">
        <v>6</v>
      </c>
      <c r="E1628" t="s">
        <v>7</v>
      </c>
      <c r="F1628" t="s">
        <v>2508</v>
      </c>
      <c r="G1628" s="8" t="s">
        <v>2507</v>
      </c>
      <c r="H1628" s="11">
        <v>19770.41</v>
      </c>
      <c r="I1628" cm="1">
        <f t="array" ref="I1628">_xlfn.IFS(B1628=$N$4,H1628/$O$4,B1628=$N$5,H1628/$O$5,B1628=$N$6,H1628/$O$6,B1628=$N$7,H1628/$O$7,B1628=$N$8,H1628/$O$8,B1628=$N$9,H1628/$O$9,B1628=$N$10,H1628/$O$10)</f>
        <v>3.2170702218435772E-4</v>
      </c>
      <c r="J1628" s="15" cm="1">
        <f t="array" ref="J1628">_xlfn.IFS(B1628=$N$4,I1628*$Q$4,B1628=$N$5,I1628*$Q$5,B1628=$N$6,I1628*$Q$6,B1628=$N$7,I1628*$Q$7,B1628=$N$8,I1628*$Q$8,B1628=$N$9,I1628*$Q$9,B1628=$N$10,I1628*$Q$10)</f>
        <v>1548521.2060793869</v>
      </c>
      <c r="K1628" s="4">
        <f>SUM(H1628,J1628)</f>
        <v>1568291.6160793868</v>
      </c>
      <c r="M1628">
        <v>1732100</v>
      </c>
    </row>
    <row r="1629" spans="1:13" x14ac:dyDescent="0.2">
      <c r="A1629">
        <v>1732100</v>
      </c>
      <c r="B1629">
        <v>2021</v>
      </c>
      <c r="C1629" t="s">
        <v>5</v>
      </c>
      <c r="D1629" t="s">
        <v>6</v>
      </c>
      <c r="E1629" t="s">
        <v>7</v>
      </c>
      <c r="F1629" t="s">
        <v>2508</v>
      </c>
      <c r="G1629" s="8" t="s">
        <v>2507</v>
      </c>
      <c r="H1629" s="11">
        <v>19727.66</v>
      </c>
      <c r="I1629" cm="1">
        <f t="array" ref="I1629">_xlfn.IFS(B1629=$N$4,H1629/$O$4,B1629=$N$5,H1629/$O$5,B1629=$N$6,H1629/$O$6,B1629=$N$7,H1629/$O$7,B1629=$N$8,H1629/$O$8,B1629=$N$9,H1629/$O$9,B1629=$N$10,H1629/$O$10)</f>
        <v>3.2163016344237167E-4</v>
      </c>
      <c r="J1629" s="15" cm="1">
        <f t="array" ref="J1629">_xlfn.IFS(B1629=$N$4,I1629*$Q$4,B1629=$N$5,I1629*$Q$5,B1629=$N$6,I1629*$Q$6,B1629=$N$7,I1629*$Q$7,B1629=$N$8,I1629*$Q$8,B1629=$N$9,I1629*$Q$9,B1629=$N$10,I1629*$Q$10)</f>
        <v>1653387.5709400391</v>
      </c>
      <c r="K1629" s="4">
        <f>SUM(H1629,J1629)</f>
        <v>1673115.230940039</v>
      </c>
      <c r="M1629">
        <v>1732100</v>
      </c>
    </row>
    <row r="1630" spans="1:13" x14ac:dyDescent="0.2">
      <c r="A1630">
        <v>1732100</v>
      </c>
      <c r="B1630">
        <v>2022</v>
      </c>
      <c r="C1630" t="s">
        <v>5</v>
      </c>
      <c r="D1630" t="s">
        <v>6</v>
      </c>
      <c r="E1630" t="s">
        <v>7</v>
      </c>
      <c r="F1630" t="s">
        <v>2508</v>
      </c>
      <c r="G1630" t="s">
        <v>2507</v>
      </c>
      <c r="H1630">
        <v>20660.060000000001</v>
      </c>
      <c r="I1630" cm="1">
        <f t="array" ref="I1630">_xlfn.IFS(B1630=$N$4,H1630/$O$4,B1630=$N$5,H1630/$O$5,B1630=$N$6,H1630/$O$6,B1630=$N$7,H1630/$O$7,B1630=$N$8,H1630/$O$8,B1630=$N$9,H1630/$O$9,B1630=$N$10,H1630/$O$10)</f>
        <v>3.0546863835320491E-4</v>
      </c>
      <c r="J1630" s="15" cm="1">
        <f t="array" ref="J1630">_xlfn.IFS(B1630=$N$4,I1630*$Q$4,B1630=$N$5,I1630*$Q$5,B1630=$N$6,I1630*$Q$6,B1630=$N$7,I1630*$Q$7,B1630=$N$8,I1630*$Q$8,B1630=$N$9,I1630*$Q$9,B1630=$N$10,I1630*$Q$10)</f>
        <v>1792123.357393726</v>
      </c>
      <c r="K1630" s="4">
        <f>SUM(H1630,J1630)</f>
        <v>1812783.4173937261</v>
      </c>
      <c r="M1630">
        <v>1732100</v>
      </c>
    </row>
    <row r="1631" spans="1:13" x14ac:dyDescent="0.2">
      <c r="A1631">
        <v>1732090</v>
      </c>
      <c r="B1631">
        <v>2016</v>
      </c>
      <c r="C1631" t="s">
        <v>5</v>
      </c>
      <c r="D1631" t="s">
        <v>6</v>
      </c>
      <c r="E1631" t="s">
        <v>7</v>
      </c>
      <c r="F1631" t="s">
        <v>3086</v>
      </c>
      <c r="G1631" s="9" t="s">
        <v>3085</v>
      </c>
      <c r="H1631" s="10">
        <v>8793.8700000000008</v>
      </c>
      <c r="I1631" cm="1">
        <f t="array" ref="I1631">_xlfn.IFS(B1631=$N$4,H1631/$O$4,B1631=$N$5,H1631/$O$5,B1631=$N$6,H1631/$O$6,B1631=$N$7,H1631/$O$7,B1631=$N$8,H1631/$O$8,B1631=$N$9,H1631/$O$9,B1631=$N$10,H1631/$O$10)</f>
        <v>6.7521714226855169E-5</v>
      </c>
      <c r="J1631" s="15" cm="1">
        <f t="array" ref="J1631">_xlfn.IFS(B1631=$N$4,I1631*$Q$4,B1631=$N$5,I1631*$Q$5,B1631=$N$6,I1631*$Q$6,B1631=$N$7,I1631*$Q$7,B1631=$N$8,I1631*$Q$8,B1631=$N$9,I1631*$Q$9,B1631=$N$10,I1631*$Q$10)</f>
        <v>252697.93886368442</v>
      </c>
      <c r="K1631" s="4">
        <f>SUM(H1631,J1631)</f>
        <v>261491.80886368442</v>
      </c>
      <c r="M1631">
        <v>1732090</v>
      </c>
    </row>
    <row r="1632" spans="1:13" x14ac:dyDescent="0.2">
      <c r="A1632">
        <v>1732090</v>
      </c>
      <c r="B1632">
        <v>2017</v>
      </c>
      <c r="C1632" t="s">
        <v>5</v>
      </c>
      <c r="D1632" t="s">
        <v>6</v>
      </c>
      <c r="E1632" t="s">
        <v>7</v>
      </c>
      <c r="F1632" t="s">
        <v>3086</v>
      </c>
      <c r="G1632" s="8" t="s">
        <v>3085</v>
      </c>
      <c r="H1632" s="11">
        <v>9118.83</v>
      </c>
      <c r="I1632" cm="1">
        <f t="array" ref="I1632">_xlfn.IFS(B1632=$N$4,H1632/$O$4,B1632=$N$5,H1632/$O$5,B1632=$N$6,H1632/$O$6,B1632=$N$7,H1632/$O$7,B1632=$N$8,H1632/$O$8,B1632=$N$9,H1632/$O$9,B1632=$N$10,H1632/$O$10)</f>
        <v>6.8254412577511476E-5</v>
      </c>
      <c r="J1632" s="15" cm="1">
        <f t="array" ref="J1632">_xlfn.IFS(B1632=$N$4,I1632*$Q$4,B1632=$N$5,I1632*$Q$5,B1632=$N$6,I1632*$Q$6,B1632=$N$7,I1632*$Q$7,B1632=$N$8,I1632*$Q$8,B1632=$N$9,I1632*$Q$9,B1632=$N$10,I1632*$Q$10)</f>
        <v>272086.91259556077</v>
      </c>
      <c r="K1632" s="4">
        <f>SUM(H1632,J1632)</f>
        <v>281205.74259556079</v>
      </c>
      <c r="M1632">
        <v>1732090</v>
      </c>
    </row>
    <row r="1633" spans="1:13" x14ac:dyDescent="0.2">
      <c r="A1633">
        <v>1732090</v>
      </c>
      <c r="B1633">
        <v>2018</v>
      </c>
      <c r="C1633" t="s">
        <v>5</v>
      </c>
      <c r="D1633" t="s">
        <v>6</v>
      </c>
      <c r="E1633" t="s">
        <v>7</v>
      </c>
      <c r="F1633" t="s">
        <v>3086</v>
      </c>
      <c r="G1633" s="8" t="s">
        <v>3085</v>
      </c>
      <c r="H1633" s="11">
        <v>3805.33</v>
      </c>
      <c r="I1633" cm="1">
        <f t="array" ref="I1633">_xlfn.IFS(B1633=$N$4,H1633/$O$4,B1633=$N$5,H1633/$O$5,B1633=$N$6,H1633/$O$6,B1633=$N$7,H1633/$O$7,B1633=$N$8,H1633/$O$8,B1633=$N$9,H1633/$O$9,B1633=$N$10,H1633/$O$10)</f>
        <v>6.3656428998697516E-5</v>
      </c>
      <c r="J1633" s="15" cm="1">
        <f t="array" ref="J1633">_xlfn.IFS(B1633=$N$4,I1633*$Q$4,B1633=$N$5,I1633*$Q$5,B1633=$N$6,I1633*$Q$6,B1633=$N$7,I1633*$Q$7,B1633=$N$8,I1633*$Q$8,B1633=$N$9,I1633*$Q$9,B1633=$N$10,I1633*$Q$10)</f>
        <v>260681.05659229273</v>
      </c>
      <c r="K1633" s="4">
        <f>SUM(H1633,J1633)</f>
        <v>264486.38659229275</v>
      </c>
      <c r="M1633">
        <v>1732090</v>
      </c>
    </row>
    <row r="1634" spans="1:13" x14ac:dyDescent="0.2">
      <c r="A1634">
        <v>1732090</v>
      </c>
      <c r="B1634">
        <v>2019</v>
      </c>
      <c r="C1634" t="s">
        <v>5</v>
      </c>
      <c r="D1634" t="s">
        <v>6</v>
      </c>
      <c r="E1634" t="s">
        <v>7</v>
      </c>
      <c r="F1634" t="s">
        <v>3086</v>
      </c>
      <c r="G1634" s="25" t="s">
        <v>3085</v>
      </c>
      <c r="H1634" s="26">
        <v>4250.29</v>
      </c>
      <c r="I1634" cm="1">
        <f t="array" ref="I1634">_xlfn.IFS(B1634=$N$4,H1634/$O$4,B1634=$N$5,H1634/$O$5,B1634=$N$6,H1634/$O$6,B1634=$N$7,H1634/$O$7,B1634=$N$8,H1634/$O$8,B1634=$N$9,H1634/$O$9,B1634=$N$10,H1634/$O$10)</f>
        <v>6.7731101530977208E-5</v>
      </c>
      <c r="J1634" s="15" cm="1">
        <f t="array" ref="J1634">_xlfn.IFS(B1634=$N$4,I1634*$Q$4,B1634=$N$5,I1634*$Q$5,B1634=$N$6,I1634*$Q$6,B1634=$N$7,I1634*$Q$7,B1634=$N$8,I1634*$Q$8,B1634=$N$9,I1634*$Q$9,B1634=$N$10,I1634*$Q$10)</f>
        <v>302488.50092929706</v>
      </c>
      <c r="K1634" s="4">
        <f>SUM(H1634,J1634)</f>
        <v>306738.79092929704</v>
      </c>
      <c r="M1634">
        <v>1732090</v>
      </c>
    </row>
    <row r="1635" spans="1:13" x14ac:dyDescent="0.2">
      <c r="A1635">
        <v>1732090</v>
      </c>
      <c r="B1635">
        <v>2020</v>
      </c>
      <c r="C1635" t="s">
        <v>5</v>
      </c>
      <c r="D1635" t="s">
        <v>6</v>
      </c>
      <c r="E1635" t="s">
        <v>7</v>
      </c>
      <c r="F1635" t="s">
        <v>3086</v>
      </c>
      <c r="G1635" s="8" t="s">
        <v>3085</v>
      </c>
      <c r="H1635" s="11">
        <v>4077.84</v>
      </c>
      <c r="I1635" cm="1">
        <f t="array" ref="I1635">_xlfn.IFS(B1635=$N$4,H1635/$O$4,B1635=$N$5,H1635/$O$5,B1635=$N$6,H1635/$O$6,B1635=$N$7,H1635/$O$7,B1635=$N$8,H1635/$O$8,B1635=$N$9,H1635/$O$9,B1635=$N$10,H1635/$O$10)</f>
        <v>6.6355212832928674E-5</v>
      </c>
      <c r="J1635" s="15" cm="1">
        <f t="array" ref="J1635">_xlfn.IFS(B1635=$N$4,I1635*$Q$4,B1635=$N$5,I1635*$Q$5,B1635=$N$6,I1635*$Q$6,B1635=$N$7,I1635*$Q$7,B1635=$N$8,I1635*$Q$8,B1635=$N$9,I1635*$Q$9,B1635=$N$10,I1635*$Q$10)</f>
        <v>319397.61062106286</v>
      </c>
      <c r="K1635" s="4">
        <f>SUM(H1635,J1635)</f>
        <v>323475.45062106289</v>
      </c>
      <c r="M1635">
        <v>1732090</v>
      </c>
    </row>
    <row r="1636" spans="1:13" x14ac:dyDescent="0.2">
      <c r="A1636">
        <v>1732090</v>
      </c>
      <c r="B1636">
        <v>2021</v>
      </c>
      <c r="C1636" t="s">
        <v>5</v>
      </c>
      <c r="D1636" t="s">
        <v>6</v>
      </c>
      <c r="E1636" t="s">
        <v>7</v>
      </c>
      <c r="F1636" t="s">
        <v>3086</v>
      </c>
      <c r="G1636" s="8" t="s">
        <v>3085</v>
      </c>
      <c r="H1636" s="11">
        <v>4384.41</v>
      </c>
      <c r="I1636" cm="1">
        <f t="array" ref="I1636">_xlfn.IFS(B1636=$N$4,H1636/$O$4,B1636=$N$5,H1636/$O$5,B1636=$N$6,H1636/$O$6,B1636=$N$7,H1636/$O$7,B1636=$N$8,H1636/$O$8,B1636=$N$9,H1636/$O$9,B1636=$N$10,H1636/$O$10)</f>
        <v>7.1481285915226067E-5</v>
      </c>
      <c r="J1636" s="15" cm="1">
        <f t="array" ref="J1636">_xlfn.IFS(B1636=$N$4,I1636*$Q$4,B1636=$N$5,I1636*$Q$5,B1636=$N$6,I1636*$Q$6,B1636=$N$7,I1636*$Q$7,B1636=$N$8,I1636*$Q$8,B1636=$N$9,I1636*$Q$9,B1636=$N$10,I1636*$Q$10)</f>
        <v>367460.15492487286</v>
      </c>
      <c r="K1636" s="4">
        <f>SUM(H1636,J1636)</f>
        <v>371844.56492487283</v>
      </c>
      <c r="M1636">
        <v>1732090</v>
      </c>
    </row>
    <row r="1637" spans="1:13" x14ac:dyDescent="0.2">
      <c r="A1637">
        <v>1732090</v>
      </c>
      <c r="B1637">
        <v>2022</v>
      </c>
      <c r="C1637" t="s">
        <v>5</v>
      </c>
      <c r="D1637" t="s">
        <v>6</v>
      </c>
      <c r="E1637" t="s">
        <v>7</v>
      </c>
      <c r="F1637" t="s">
        <v>3086</v>
      </c>
      <c r="G1637" t="s">
        <v>3085</v>
      </c>
      <c r="H1637">
        <v>4799.63</v>
      </c>
      <c r="I1637" cm="1">
        <f t="array" ref="I1637">_xlfn.IFS(B1637=$N$4,H1637/$O$4,B1637=$N$5,H1637/$O$5,B1637=$N$6,H1637/$O$6,B1637=$N$7,H1637/$O$7,B1637=$N$8,H1637/$O$8,B1637=$N$9,H1637/$O$9,B1637=$N$10,H1637/$O$10)</f>
        <v>7.0964771675357803E-5</v>
      </c>
      <c r="J1637" s="15" cm="1">
        <f t="array" ref="J1637">_xlfn.IFS(B1637=$N$4,I1637*$Q$4,B1637=$N$5,I1637*$Q$5,B1637=$N$6,I1637*$Q$6,B1637=$N$7,I1637*$Q$7,B1637=$N$8,I1637*$Q$8,B1637=$N$9,I1637*$Q$9,B1637=$N$10,I1637*$Q$10)</f>
        <v>416336.11082676658</v>
      </c>
      <c r="K1637" s="4">
        <f>SUM(H1637,J1637)</f>
        <v>421135.74082676659</v>
      </c>
      <c r="M1637">
        <v>1732090</v>
      </c>
    </row>
    <row r="1638" spans="1:13" x14ac:dyDescent="0.2">
      <c r="A1638">
        <v>1732040</v>
      </c>
      <c r="B1638">
        <v>2016</v>
      </c>
      <c r="C1638" t="s">
        <v>5</v>
      </c>
      <c r="D1638" t="s">
        <v>6</v>
      </c>
      <c r="E1638" t="s">
        <v>7</v>
      </c>
      <c r="F1638" t="s">
        <v>535</v>
      </c>
      <c r="G1638" s="9" t="s">
        <v>534</v>
      </c>
      <c r="H1638" s="10">
        <v>41347.85</v>
      </c>
      <c r="I1638" cm="1">
        <f t="array" ref="I1638">_xlfn.IFS(B1638=$N$4,H1638/$O$4,B1638=$N$5,H1638/$O$5,B1638=$N$6,H1638/$O$6,B1638=$N$7,H1638/$O$7,B1638=$N$8,H1638/$O$8,B1638=$N$9,H1638/$O$9,B1638=$N$10,H1638/$O$10)</f>
        <v>3.1747998453409852E-4</v>
      </c>
      <c r="J1638" s="15" cm="1">
        <f t="array" ref="J1638">_xlfn.IFS(B1638=$N$4,I1638*$Q$4,B1638=$N$5,I1638*$Q$5,B1638=$N$6,I1638*$Q$6,B1638=$N$7,I1638*$Q$7,B1638=$N$8,I1638*$Q$8,B1638=$N$9,I1638*$Q$9,B1638=$N$10,I1638*$Q$10)</f>
        <v>1188159.0780219394</v>
      </c>
      <c r="K1638" s="4">
        <f>SUM(H1638,J1638)</f>
        <v>1229506.9280219395</v>
      </c>
      <c r="M1638">
        <v>1732040</v>
      </c>
    </row>
    <row r="1639" spans="1:13" x14ac:dyDescent="0.2">
      <c r="A1639">
        <v>1732040</v>
      </c>
      <c r="B1639">
        <v>2017</v>
      </c>
      <c r="C1639" t="s">
        <v>5</v>
      </c>
      <c r="D1639" t="s">
        <v>6</v>
      </c>
      <c r="E1639" t="s">
        <v>7</v>
      </c>
      <c r="F1639" t="s">
        <v>535</v>
      </c>
      <c r="G1639" s="8" t="s">
        <v>534</v>
      </c>
      <c r="H1639" s="11">
        <v>48714.18</v>
      </c>
      <c r="I1639" cm="1">
        <f t="array" ref="I1639">_xlfn.IFS(B1639=$N$4,H1639/$O$4,B1639=$N$5,H1639/$O$5,B1639=$N$6,H1639/$O$6,B1639=$N$7,H1639/$O$7,B1639=$N$8,H1639/$O$8,B1639=$N$9,H1639/$O$9,B1639=$N$10,H1639/$O$10)</f>
        <v>3.646254771823971E-4</v>
      </c>
      <c r="J1639" s="15" cm="1">
        <f t="array" ref="J1639">_xlfn.IFS(B1639=$N$4,I1639*$Q$4,B1639=$N$5,I1639*$Q$5,B1639=$N$6,I1639*$Q$6,B1639=$N$7,I1639*$Q$7,B1639=$N$8,I1639*$Q$8,B1639=$N$9,I1639*$Q$9,B1639=$N$10,I1639*$Q$10)</f>
        <v>1453529.7659704606</v>
      </c>
      <c r="K1639" s="4">
        <f>SUM(H1639,J1639)</f>
        <v>1502243.9459704605</v>
      </c>
      <c r="M1639">
        <v>1732040</v>
      </c>
    </row>
    <row r="1640" spans="1:13" x14ac:dyDescent="0.2">
      <c r="A1640">
        <v>1732040</v>
      </c>
      <c r="B1640">
        <v>2018</v>
      </c>
      <c r="C1640" t="s">
        <v>5</v>
      </c>
      <c r="D1640" t="s">
        <v>6</v>
      </c>
      <c r="E1640" t="s">
        <v>7</v>
      </c>
      <c r="F1640" t="s">
        <v>535</v>
      </c>
      <c r="G1640" s="8" t="s">
        <v>534</v>
      </c>
      <c r="H1640" s="11">
        <v>33602.19</v>
      </c>
      <c r="I1640" cm="1">
        <f t="array" ref="I1640">_xlfn.IFS(B1640=$N$4,H1640/$O$4,B1640=$N$5,H1640/$O$5,B1640=$N$6,H1640/$O$6,B1640=$N$7,H1640/$O$7,B1640=$N$8,H1640/$O$8,B1640=$N$9,H1640/$O$9,B1640=$N$10,H1640/$O$10)</f>
        <v>5.6210510571638825E-4</v>
      </c>
      <c r="J1640" s="15" cm="1">
        <f t="array" ref="J1640">_xlfn.IFS(B1640=$N$4,I1640*$Q$4,B1640=$N$5,I1640*$Q$5,B1640=$N$6,I1640*$Q$6,B1640=$N$7,I1640*$Q$7,B1640=$N$8,I1640*$Q$8,B1640=$N$9,I1640*$Q$9,B1640=$N$10,I1640*$Q$10)</f>
        <v>2301890.8722804524</v>
      </c>
      <c r="K1640" s="4">
        <f>SUM(H1640,J1640)</f>
        <v>2335493.0622804523</v>
      </c>
      <c r="M1640">
        <v>1732040</v>
      </c>
    </row>
    <row r="1641" spans="1:13" x14ac:dyDescent="0.2">
      <c r="A1641">
        <v>1732040</v>
      </c>
      <c r="B1641">
        <v>2019</v>
      </c>
      <c r="C1641" t="s">
        <v>5</v>
      </c>
      <c r="D1641" t="s">
        <v>6</v>
      </c>
      <c r="E1641" t="s">
        <v>7</v>
      </c>
      <c r="F1641" t="s">
        <v>535</v>
      </c>
      <c r="G1641" s="25" t="s">
        <v>534</v>
      </c>
      <c r="H1641" s="26">
        <v>46711.56</v>
      </c>
      <c r="I1641" cm="1">
        <f t="array" ref="I1641">_xlfn.IFS(B1641=$N$4,H1641/$O$4,B1641=$N$5,H1641/$O$5,B1641=$N$6,H1641/$O$6,B1641=$N$7,H1641/$O$7,B1641=$N$8,H1641/$O$8,B1641=$N$9,H1641/$O$9,B1641=$N$10,H1641/$O$10)</f>
        <v>7.4437871604768932E-4</v>
      </c>
      <c r="J1641" s="15" cm="1">
        <f t="array" ref="J1641">_xlfn.IFS(B1641=$N$4,I1641*$Q$4,B1641=$N$5,I1641*$Q$5,B1641=$N$6,I1641*$Q$6,B1641=$N$7,I1641*$Q$7,B1641=$N$8,I1641*$Q$8,B1641=$N$9,I1641*$Q$9,B1641=$N$10,I1641*$Q$10)</f>
        <v>3324410.7485533729</v>
      </c>
      <c r="K1641" s="4">
        <f>SUM(H1641,J1641)</f>
        <v>3371122.308553373</v>
      </c>
      <c r="M1641">
        <v>1732040</v>
      </c>
    </row>
    <row r="1642" spans="1:13" x14ac:dyDescent="0.2">
      <c r="A1642">
        <v>1732040</v>
      </c>
      <c r="B1642">
        <v>2020</v>
      </c>
      <c r="C1642" t="s">
        <v>5</v>
      </c>
      <c r="D1642" t="s">
        <v>6</v>
      </c>
      <c r="E1642" t="s">
        <v>7</v>
      </c>
      <c r="F1642" t="s">
        <v>535</v>
      </c>
      <c r="G1642" s="8" t="s">
        <v>534</v>
      </c>
      <c r="H1642" s="11">
        <v>43566.1</v>
      </c>
      <c r="I1642" cm="1">
        <f t="array" ref="I1642">_xlfn.IFS(B1642=$N$4,H1642/$O$4,B1642=$N$5,H1642/$O$5,B1642=$N$6,H1642/$O$6,B1642=$N$7,H1642/$O$7,B1642=$N$8,H1642/$O$8,B1642=$N$9,H1642/$O$9,B1642=$N$10,H1642/$O$10)</f>
        <v>7.0891399314358921E-4</v>
      </c>
      <c r="J1642" s="15" cm="1">
        <f t="array" ref="J1642">_xlfn.IFS(B1642=$N$4,I1642*$Q$4,B1642=$N$5,I1642*$Q$5,B1642=$N$6,I1642*$Q$6,B1642=$N$7,I1642*$Q$7,B1642=$N$8,I1642*$Q$8,B1642=$N$9,I1642*$Q$9,B1642=$N$10,I1642*$Q$10)</f>
        <v>3412323.2505636038</v>
      </c>
      <c r="K1642" s="4">
        <f>SUM(H1642,J1642)</f>
        <v>3455889.3505636039</v>
      </c>
      <c r="M1642">
        <v>1732040</v>
      </c>
    </row>
    <row r="1643" spans="1:13" x14ac:dyDescent="0.2">
      <c r="A1643">
        <v>1732040</v>
      </c>
      <c r="B1643">
        <v>2021</v>
      </c>
      <c r="C1643" t="s">
        <v>5</v>
      </c>
      <c r="D1643" t="s">
        <v>6</v>
      </c>
      <c r="E1643" t="s">
        <v>7</v>
      </c>
      <c r="F1643" t="s">
        <v>535</v>
      </c>
      <c r="G1643" s="8" t="s">
        <v>534</v>
      </c>
      <c r="H1643" s="11">
        <v>43499.66</v>
      </c>
      <c r="I1643" cm="1">
        <f t="array" ref="I1643">_xlfn.IFS(B1643=$N$4,H1643/$O$4,B1643=$N$5,H1643/$O$5,B1643=$N$6,H1643/$O$6,B1643=$N$7,H1643/$O$7,B1643=$N$8,H1643/$O$8,B1643=$N$9,H1643/$O$9,B1643=$N$10,H1643/$O$10)</f>
        <v>7.091972770966044E-4</v>
      </c>
      <c r="J1643" s="15" cm="1">
        <f t="array" ref="J1643">_xlfn.IFS(B1643=$N$4,I1643*$Q$4,B1643=$N$5,I1643*$Q$5,B1643=$N$6,I1643*$Q$6,B1643=$N$7,I1643*$Q$7,B1643=$N$8,I1643*$Q$8,B1643=$N$9,I1643*$Q$9,B1643=$N$10,I1643*$Q$10)</f>
        <v>3645733.8165863357</v>
      </c>
      <c r="K1643" s="4">
        <f>SUM(H1643,J1643)</f>
        <v>3689233.4765863358</v>
      </c>
      <c r="M1643">
        <v>1732040</v>
      </c>
    </row>
    <row r="1644" spans="1:13" x14ac:dyDescent="0.2">
      <c r="A1644">
        <v>1732040</v>
      </c>
      <c r="B1644">
        <v>2022</v>
      </c>
      <c r="C1644" t="s">
        <v>5</v>
      </c>
      <c r="D1644" t="s">
        <v>6</v>
      </c>
      <c r="E1644" t="s">
        <v>7</v>
      </c>
      <c r="F1644" t="s">
        <v>535</v>
      </c>
      <c r="G1644" t="s">
        <v>534</v>
      </c>
      <c r="H1644">
        <v>44685.24</v>
      </c>
      <c r="I1644" cm="1">
        <f t="array" ref="I1644">_xlfn.IFS(B1644=$N$4,H1644/$O$4,B1644=$N$5,H1644/$O$5,B1644=$N$6,H1644/$O$6,B1644=$N$7,H1644/$O$7,B1644=$N$8,H1644/$O$8,B1644=$N$9,H1644/$O$9,B1644=$N$10,H1644/$O$10)</f>
        <v>6.6069214790693566E-4</v>
      </c>
      <c r="J1644" s="15" cm="1">
        <f t="array" ref="J1644">_xlfn.IFS(B1644=$N$4,I1644*$Q$4,B1644=$N$5,I1644*$Q$5,B1644=$N$6,I1644*$Q$6,B1644=$N$7,I1644*$Q$7,B1644=$N$8,I1644*$Q$8,B1644=$N$9,I1644*$Q$9,B1644=$N$10,I1644*$Q$10)</f>
        <v>3876148.5849868981</v>
      </c>
      <c r="K1644" s="4">
        <f>SUM(H1644,J1644)</f>
        <v>3920833.8249868983</v>
      </c>
      <c r="M1644">
        <v>1732040</v>
      </c>
    </row>
    <row r="1645" spans="1:13" x14ac:dyDescent="0.2">
      <c r="A1645">
        <v>1731950</v>
      </c>
      <c r="B1645">
        <v>2016</v>
      </c>
      <c r="C1645" t="s">
        <v>5</v>
      </c>
      <c r="D1645" t="s">
        <v>6</v>
      </c>
      <c r="E1645" t="s">
        <v>7</v>
      </c>
      <c r="F1645" t="s">
        <v>2528</v>
      </c>
      <c r="G1645" s="9" t="s">
        <v>2527</v>
      </c>
      <c r="H1645" s="10">
        <v>16458.650000000001</v>
      </c>
      <c r="I1645" cm="1">
        <f t="array" ref="I1645">_xlfn.IFS(B1645=$N$4,H1645/$O$4,B1645=$N$5,H1645/$O$5,B1645=$N$6,H1645/$O$6,B1645=$N$7,H1645/$O$7,B1645=$N$8,H1645/$O$8,B1645=$N$9,H1645/$O$9,B1645=$N$10,H1645/$O$10)</f>
        <v>1.2637396980622067E-4</v>
      </c>
      <c r="J1645" s="15" cm="1">
        <f t="array" ref="J1645">_xlfn.IFS(B1645=$N$4,I1645*$Q$4,B1645=$N$5,I1645*$Q$5,B1645=$N$6,I1645*$Q$6,B1645=$N$7,I1645*$Q$7,B1645=$N$8,I1645*$Q$8,B1645=$N$9,I1645*$Q$9,B1645=$N$10,I1645*$Q$10)</f>
        <v>472950.69536833948</v>
      </c>
      <c r="K1645" s="4">
        <f>SUM(H1645,J1645)</f>
        <v>489409.34536833951</v>
      </c>
      <c r="M1645">
        <v>1731950</v>
      </c>
    </row>
    <row r="1646" spans="1:13" x14ac:dyDescent="0.2">
      <c r="A1646">
        <v>1731950</v>
      </c>
      <c r="B1646">
        <v>2017</v>
      </c>
      <c r="C1646" t="s">
        <v>5</v>
      </c>
      <c r="D1646" t="s">
        <v>6</v>
      </c>
      <c r="E1646" t="s">
        <v>7</v>
      </c>
      <c r="F1646" t="s">
        <v>2528</v>
      </c>
      <c r="G1646" s="8" t="s">
        <v>2527</v>
      </c>
      <c r="H1646" s="11">
        <v>66128.800000000003</v>
      </c>
      <c r="I1646" cm="1">
        <f t="array" ref="I1646">_xlfn.IFS(B1646=$N$4,H1646/$O$4,B1646=$N$5,H1646/$O$5,B1646=$N$6,H1646/$O$6,B1646=$N$7,H1646/$O$7,B1646=$N$8,H1646/$O$8,B1646=$N$9,H1646/$O$9,B1646=$N$10,H1646/$O$10)</f>
        <v>4.9497385064265279E-4</v>
      </c>
      <c r="J1646" s="15" cm="1">
        <f t="array" ref="J1646">_xlfn.IFS(B1646=$N$4,I1646*$Q$4,B1646=$N$5,I1646*$Q$5,B1646=$N$6,I1646*$Q$6,B1646=$N$7,I1646*$Q$7,B1646=$N$8,I1646*$Q$8,B1646=$N$9,I1646*$Q$9,B1646=$N$10,I1646*$Q$10)</f>
        <v>1973145.7901561188</v>
      </c>
      <c r="K1646" s="4">
        <f>SUM(H1646,J1646)</f>
        <v>2039274.5901561189</v>
      </c>
      <c r="M1646">
        <v>1731950</v>
      </c>
    </row>
    <row r="1647" spans="1:13" x14ac:dyDescent="0.2">
      <c r="A1647">
        <v>1731950</v>
      </c>
      <c r="B1647">
        <v>2018</v>
      </c>
      <c r="C1647" t="s">
        <v>5</v>
      </c>
      <c r="D1647" t="s">
        <v>6</v>
      </c>
      <c r="E1647" t="s">
        <v>7</v>
      </c>
      <c r="F1647" t="s">
        <v>2528</v>
      </c>
      <c r="G1647" s="8" t="s">
        <v>2527</v>
      </c>
      <c r="H1647" s="11">
        <v>12354.75</v>
      </c>
      <c r="I1647" cm="1">
        <f t="array" ref="I1647">_xlfn.IFS(B1647=$N$4,H1647/$O$4,B1647=$N$5,H1647/$O$5,B1647=$N$6,H1647/$O$6,B1647=$N$7,H1647/$O$7,B1647=$N$8,H1647/$O$8,B1647=$N$9,H1647/$O$9,B1647=$N$10,H1647/$O$10)</f>
        <v>2.0667307859545902E-4</v>
      </c>
      <c r="J1647" s="15" cm="1">
        <f t="array" ref="J1647">_xlfn.IFS(B1647=$N$4,I1647*$Q$4,B1647=$N$5,I1647*$Q$5,B1647=$N$6,I1647*$Q$6,B1647=$N$7,I1647*$Q$7,B1647=$N$8,I1647*$Q$8,B1647=$N$9,I1647*$Q$9,B1647=$N$10,I1647*$Q$10)</f>
        <v>846352.16497219121</v>
      </c>
      <c r="K1647" s="4">
        <f>SUM(H1647,J1647)</f>
        <v>858706.91497219121</v>
      </c>
      <c r="M1647">
        <v>1731950</v>
      </c>
    </row>
    <row r="1648" spans="1:13" x14ac:dyDescent="0.2">
      <c r="A1648">
        <v>1731950</v>
      </c>
      <c r="B1648">
        <v>2019</v>
      </c>
      <c r="C1648" t="s">
        <v>5</v>
      </c>
      <c r="D1648" t="s">
        <v>6</v>
      </c>
      <c r="E1648" t="s">
        <v>7</v>
      </c>
      <c r="F1648" t="s">
        <v>2528</v>
      </c>
      <c r="G1648" s="25" t="s">
        <v>2527</v>
      </c>
      <c r="H1648" s="26">
        <v>11872.25</v>
      </c>
      <c r="I1648" cm="1">
        <f t="array" ref="I1648">_xlfn.IFS(B1648=$N$4,H1648/$O$4,B1648=$N$5,H1648/$O$5,B1648=$N$6,H1648/$O$6,B1648=$N$7,H1648/$O$7,B1648=$N$8,H1648/$O$8,B1648=$N$9,H1648/$O$9,B1648=$N$10,H1648/$O$10)</f>
        <v>1.8919193046854313E-4</v>
      </c>
      <c r="J1648" s="15" cm="1">
        <f t="array" ref="J1648">_xlfn.IFS(B1648=$N$4,I1648*$Q$4,B1648=$N$5,I1648*$Q$5,B1648=$N$6,I1648*$Q$6,B1648=$N$7,I1648*$Q$7,B1648=$N$8,I1648*$Q$8,B1648=$N$9,I1648*$Q$9,B1648=$N$10,I1648*$Q$10)</f>
        <v>844935.0762319389</v>
      </c>
      <c r="K1648" s="4">
        <f>SUM(H1648,J1648)</f>
        <v>856807.3262319389</v>
      </c>
      <c r="M1648">
        <v>1731950</v>
      </c>
    </row>
    <row r="1649" spans="1:13" x14ac:dyDescent="0.2">
      <c r="A1649">
        <v>1731950</v>
      </c>
      <c r="B1649">
        <v>2020</v>
      </c>
      <c r="C1649" t="s">
        <v>5</v>
      </c>
      <c r="D1649" t="s">
        <v>6</v>
      </c>
      <c r="E1649" t="s">
        <v>7</v>
      </c>
      <c r="F1649" t="s">
        <v>2528</v>
      </c>
      <c r="G1649" s="8" t="s">
        <v>2527</v>
      </c>
      <c r="H1649" s="11">
        <v>11556.46</v>
      </c>
      <c r="I1649" cm="1">
        <f t="array" ref="I1649">_xlfn.IFS(B1649=$N$4,H1649/$O$4,B1649=$N$5,H1649/$O$5,B1649=$N$6,H1649/$O$6,B1649=$N$7,H1649/$O$7,B1649=$N$8,H1649/$O$8,B1649=$N$9,H1649/$O$9,B1649=$N$10,H1649/$O$10)</f>
        <v>1.8804841849980058E-4</v>
      </c>
      <c r="J1649" s="15" cm="1">
        <f t="array" ref="J1649">_xlfn.IFS(B1649=$N$4,I1649*$Q$4,B1649=$N$5,I1649*$Q$5,B1649=$N$6,I1649*$Q$6,B1649=$N$7,I1649*$Q$7,B1649=$N$8,I1649*$Q$8,B1649=$N$9,I1649*$Q$9,B1649=$N$10,I1649*$Q$10)</f>
        <v>905161.97576115979</v>
      </c>
      <c r="K1649" s="4">
        <f>SUM(H1649,J1649)</f>
        <v>916718.43576115975</v>
      </c>
      <c r="M1649">
        <v>1731950</v>
      </c>
    </row>
    <row r="1650" spans="1:13" x14ac:dyDescent="0.2">
      <c r="A1650">
        <v>1731950</v>
      </c>
      <c r="B1650">
        <v>2021</v>
      </c>
      <c r="C1650" t="s">
        <v>5</v>
      </c>
      <c r="D1650" t="s">
        <v>6</v>
      </c>
      <c r="E1650" t="s">
        <v>7</v>
      </c>
      <c r="F1650" t="s">
        <v>2528</v>
      </c>
      <c r="G1650" s="8" t="s">
        <v>2527</v>
      </c>
      <c r="H1650" s="11">
        <v>13323.98</v>
      </c>
      <c r="I1650" cm="1">
        <f t="array" ref="I1650">_xlfn.IFS(B1650=$N$4,H1650/$O$4,B1650=$N$5,H1650/$O$5,B1650=$N$6,H1650/$O$6,B1650=$N$7,H1650/$O$7,B1650=$N$8,H1650/$O$8,B1650=$N$9,H1650/$O$9,B1650=$N$10,H1650/$O$10)</f>
        <v>2.172276826092345E-4</v>
      </c>
      <c r="J1650" s="15" cm="1">
        <f t="array" ref="J1650">_xlfn.IFS(B1650=$N$4,I1650*$Q$4,B1650=$N$5,I1650*$Q$5,B1650=$N$6,I1650*$Q$6,B1650=$N$7,I1650*$Q$7,B1650=$N$8,I1650*$Q$8,B1650=$N$9,I1650*$Q$9,B1650=$N$10,I1650*$Q$10)</f>
        <v>1116691.1294828511</v>
      </c>
      <c r="K1650" s="4">
        <f>SUM(H1650,J1650)</f>
        <v>1130015.1094828511</v>
      </c>
      <c r="M1650">
        <v>1731950</v>
      </c>
    </row>
    <row r="1651" spans="1:13" x14ac:dyDescent="0.2">
      <c r="A1651">
        <v>1731950</v>
      </c>
      <c r="B1651">
        <v>2022</v>
      </c>
      <c r="C1651" t="s">
        <v>5</v>
      </c>
      <c r="D1651" t="s">
        <v>6</v>
      </c>
      <c r="E1651" t="s">
        <v>7</v>
      </c>
      <c r="F1651" t="s">
        <v>2528</v>
      </c>
      <c r="G1651" t="s">
        <v>2527</v>
      </c>
      <c r="H1651">
        <v>16275.3</v>
      </c>
      <c r="I1651" cm="1">
        <f t="array" ref="I1651">_xlfn.IFS(B1651=$N$4,H1651/$O$4,B1651=$N$5,H1651/$O$5,B1651=$N$6,H1651/$O$6,B1651=$N$7,H1651/$O$7,B1651=$N$8,H1651/$O$8,B1651=$N$9,H1651/$O$9,B1651=$N$10,H1651/$O$10)</f>
        <v>2.4063791343248352E-4</v>
      </c>
      <c r="J1651" s="15" cm="1">
        <f t="array" ref="J1651">_xlfn.IFS(B1651=$N$4,I1651*$Q$4,B1651=$N$5,I1651*$Q$5,B1651=$N$6,I1651*$Q$6,B1651=$N$7,I1651*$Q$7,B1651=$N$8,I1651*$Q$8,B1651=$N$9,I1651*$Q$9,B1651=$N$10,I1651*$Q$10)</f>
        <v>1411774.4710610765</v>
      </c>
      <c r="K1651" s="4">
        <f>SUM(H1651,J1651)</f>
        <v>1428049.7710610765</v>
      </c>
      <c r="M1651">
        <v>1731950</v>
      </c>
    </row>
    <row r="1652" spans="1:13" x14ac:dyDescent="0.2">
      <c r="A1652">
        <v>1731920</v>
      </c>
      <c r="B1652">
        <v>2016</v>
      </c>
      <c r="C1652" t="s">
        <v>5</v>
      </c>
      <c r="D1652" t="s">
        <v>6</v>
      </c>
      <c r="E1652" t="s">
        <v>7</v>
      </c>
      <c r="F1652" t="s">
        <v>2878</v>
      </c>
      <c r="G1652" s="9" t="s">
        <v>2877</v>
      </c>
      <c r="H1652" s="10">
        <v>68648.75</v>
      </c>
      <c r="I1652" cm="1">
        <f t="array" ref="I1652">_xlfn.IFS(B1652=$N$4,H1652/$O$4,B1652=$N$5,H1652/$O$5,B1652=$N$6,H1652/$O$6,B1652=$N$7,H1652/$O$7,B1652=$N$8,H1652/$O$8,B1652=$N$9,H1652/$O$9,B1652=$N$10,H1652/$O$10)</f>
        <v>5.2710368467248473E-4</v>
      </c>
      <c r="J1652" s="15" cm="1">
        <f t="array" ref="J1652">_xlfn.IFS(B1652=$N$4,I1652*$Q$4,B1652=$N$5,I1652*$Q$5,B1652=$N$6,I1652*$Q$6,B1652=$N$7,I1652*$Q$7,B1652=$N$8,I1652*$Q$8,B1652=$N$9,I1652*$Q$9,B1652=$N$10,I1652*$Q$10)</f>
        <v>1972669.3288129519</v>
      </c>
      <c r="K1652" s="4">
        <f>SUM(H1652,J1652)</f>
        <v>2041318.0788129519</v>
      </c>
      <c r="M1652">
        <v>1731920</v>
      </c>
    </row>
    <row r="1653" spans="1:13" x14ac:dyDescent="0.2">
      <c r="A1653">
        <v>1731920</v>
      </c>
      <c r="B1653">
        <v>2017</v>
      </c>
      <c r="C1653" t="s">
        <v>5</v>
      </c>
      <c r="D1653" t="s">
        <v>6</v>
      </c>
      <c r="E1653" t="s">
        <v>7</v>
      </c>
      <c r="F1653" t="s">
        <v>2878</v>
      </c>
      <c r="G1653" s="8" t="s">
        <v>2877</v>
      </c>
      <c r="H1653" s="11">
        <v>57399.47</v>
      </c>
      <c r="I1653" cm="1">
        <f t="array" ref="I1653">_xlfn.IFS(B1653=$N$4,H1653/$O$4,B1653=$N$5,H1653/$O$5,B1653=$N$6,H1653/$O$6,B1653=$N$7,H1653/$O$7,B1653=$N$8,H1653/$O$8,B1653=$N$9,H1653/$O$9,B1653=$N$10,H1653/$O$10)</f>
        <v>4.29634844284902E-4</v>
      </c>
      <c r="J1653" s="15" cm="1">
        <f t="array" ref="J1653">_xlfn.IFS(B1653=$N$4,I1653*$Q$4,B1653=$N$5,I1653*$Q$5,B1653=$N$6,I1653*$Q$6,B1653=$N$7,I1653*$Q$7,B1653=$N$8,I1653*$Q$8,B1653=$N$9,I1653*$Q$9,B1653=$N$10,I1653*$Q$10)</f>
        <v>1712680.7470828509</v>
      </c>
      <c r="K1653" s="4">
        <f>SUM(H1653,J1653)</f>
        <v>1770080.2170828509</v>
      </c>
      <c r="M1653">
        <v>1731920</v>
      </c>
    </row>
    <row r="1654" spans="1:13" x14ac:dyDescent="0.2">
      <c r="A1654">
        <v>1731920</v>
      </c>
      <c r="B1654">
        <v>2018</v>
      </c>
      <c r="C1654" t="s">
        <v>5</v>
      </c>
      <c r="D1654" t="s">
        <v>6</v>
      </c>
      <c r="E1654" t="s">
        <v>7</v>
      </c>
      <c r="F1654" t="s">
        <v>2878</v>
      </c>
      <c r="G1654" s="8" t="s">
        <v>2877</v>
      </c>
      <c r="H1654" s="11">
        <v>41037.440000000002</v>
      </c>
      <c r="I1654" cm="1">
        <f t="array" ref="I1654">_xlfn.IFS(B1654=$N$4,H1654/$O$4,B1654=$N$5,H1654/$O$5,B1654=$N$6,H1654/$O$6,B1654=$N$7,H1654/$O$7,B1654=$N$8,H1654/$O$8,B1654=$N$9,H1654/$O$9,B1654=$N$10,H1654/$O$10)</f>
        <v>6.8648366518759456E-4</v>
      </c>
      <c r="J1654" s="15" cm="1">
        <f t="array" ref="J1654">_xlfn.IFS(B1654=$N$4,I1654*$Q$4,B1654=$N$5,I1654*$Q$5,B1654=$N$6,I1654*$Q$6,B1654=$N$7,I1654*$Q$7,B1654=$N$8,I1654*$Q$8,B1654=$N$9,I1654*$Q$9,B1654=$N$10,I1654*$Q$10)</f>
        <v>2811236.6651625005</v>
      </c>
      <c r="K1654" s="4">
        <f>SUM(H1654,J1654)</f>
        <v>2852274.1051625004</v>
      </c>
      <c r="M1654">
        <v>1731920</v>
      </c>
    </row>
    <row r="1655" spans="1:13" x14ac:dyDescent="0.2">
      <c r="A1655">
        <v>1731920</v>
      </c>
      <c r="B1655">
        <v>2019</v>
      </c>
      <c r="C1655" t="s">
        <v>5</v>
      </c>
      <c r="D1655" t="s">
        <v>6</v>
      </c>
      <c r="E1655" t="s">
        <v>7</v>
      </c>
      <c r="F1655" t="s">
        <v>2878</v>
      </c>
      <c r="G1655" s="25" t="s">
        <v>2877</v>
      </c>
      <c r="H1655" s="26">
        <v>33621.050000000003</v>
      </c>
      <c r="I1655" cm="1">
        <f t="array" ref="I1655">_xlfn.IFS(B1655=$N$4,H1655/$O$4,B1655=$N$5,H1655/$O$5,B1655=$N$6,H1655/$O$6,B1655=$N$7,H1655/$O$7,B1655=$N$8,H1655/$O$8,B1655=$N$9,H1655/$O$9,B1655=$N$10,H1655/$O$10)</f>
        <v>5.3577302987044685E-4</v>
      </c>
      <c r="J1655" s="15" cm="1">
        <f t="array" ref="J1655">_xlfn.IFS(B1655=$N$4,I1655*$Q$4,B1655=$N$5,I1655*$Q$5,B1655=$N$6,I1655*$Q$6,B1655=$N$7,I1655*$Q$7,B1655=$N$8,I1655*$Q$8,B1655=$N$9,I1655*$Q$9,B1655=$N$10,I1655*$Q$10)</f>
        <v>2392773.4376169499</v>
      </c>
      <c r="K1655" s="4">
        <f>SUM(H1655,J1655)</f>
        <v>2426394.4876169497</v>
      </c>
      <c r="M1655">
        <v>1731920</v>
      </c>
    </row>
    <row r="1656" spans="1:13" x14ac:dyDescent="0.2">
      <c r="A1656">
        <v>1731920</v>
      </c>
      <c r="B1656">
        <v>2020</v>
      </c>
      <c r="C1656" t="s">
        <v>5</v>
      </c>
      <c r="D1656" t="s">
        <v>6</v>
      </c>
      <c r="E1656" t="s">
        <v>7</v>
      </c>
      <c r="F1656" t="s">
        <v>2878</v>
      </c>
      <c r="G1656" s="8" t="s">
        <v>2877</v>
      </c>
      <c r="H1656" s="11">
        <v>45380.58</v>
      </c>
      <c r="I1656" cm="1">
        <f t="array" ref="I1656">_xlfn.IFS(B1656=$N$4,H1656/$O$4,B1656=$N$5,H1656/$O$5,B1656=$N$6,H1656/$O$6,B1656=$N$7,H1656/$O$7,B1656=$N$8,H1656/$O$8,B1656=$N$9,H1656/$O$9,B1656=$N$10,H1656/$O$10)</f>
        <v>7.3843947883726348E-4</v>
      </c>
      <c r="J1656" s="15" cm="1">
        <f t="array" ref="J1656">_xlfn.IFS(B1656=$N$4,I1656*$Q$4,B1656=$N$5,I1656*$Q$5,B1656=$N$6,I1656*$Q$6,B1656=$N$7,I1656*$Q$7,B1656=$N$8,I1656*$Q$8,B1656=$N$9,I1656*$Q$9,B1656=$N$10,I1656*$Q$10)</f>
        <v>3554442.7492491109</v>
      </c>
      <c r="K1656" s="4">
        <f>SUM(H1656,J1656)</f>
        <v>3599823.329249111</v>
      </c>
      <c r="M1656">
        <v>1731920</v>
      </c>
    </row>
    <row r="1657" spans="1:13" x14ac:dyDescent="0.2">
      <c r="A1657">
        <v>1731920</v>
      </c>
      <c r="B1657">
        <v>2021</v>
      </c>
      <c r="C1657" t="s">
        <v>5</v>
      </c>
      <c r="D1657" t="s">
        <v>6</v>
      </c>
      <c r="E1657" t="s">
        <v>7</v>
      </c>
      <c r="F1657" t="s">
        <v>2878</v>
      </c>
      <c r="G1657" s="8" t="s">
        <v>2877</v>
      </c>
      <c r="H1657" s="11">
        <v>41646.06</v>
      </c>
      <c r="I1657" cm="1">
        <f t="array" ref="I1657">_xlfn.IFS(B1657=$N$4,H1657/$O$4,B1657=$N$5,H1657/$O$5,B1657=$N$6,H1657/$O$6,B1657=$N$7,H1657/$O$7,B1657=$N$8,H1657/$O$8,B1657=$N$9,H1657/$O$9,B1657=$N$10,H1657/$O$10)</f>
        <v>6.7897708519565E-4</v>
      </c>
      <c r="J1657" s="15" cm="1">
        <f t="array" ref="J1657">_xlfn.IFS(B1657=$N$4,I1657*$Q$4,B1657=$N$5,I1657*$Q$5,B1657=$N$6,I1657*$Q$6,B1657=$N$7,I1657*$Q$7,B1657=$N$8,I1657*$Q$8,B1657=$N$9,I1657*$Q$9,B1657=$N$10,I1657*$Q$10)</f>
        <v>3490382.4367726902</v>
      </c>
      <c r="K1657" s="4">
        <f>SUM(H1657,J1657)</f>
        <v>3532028.4967726902</v>
      </c>
      <c r="M1657">
        <v>1731920</v>
      </c>
    </row>
    <row r="1658" spans="1:13" x14ac:dyDescent="0.2">
      <c r="A1658">
        <v>1731920</v>
      </c>
      <c r="B1658">
        <v>2022</v>
      </c>
      <c r="C1658" t="s">
        <v>5</v>
      </c>
      <c r="D1658" t="s">
        <v>6</v>
      </c>
      <c r="E1658" t="s">
        <v>7</v>
      </c>
      <c r="F1658" t="s">
        <v>2878</v>
      </c>
      <c r="G1658" t="s">
        <v>2877</v>
      </c>
      <c r="H1658">
        <v>45113.29</v>
      </c>
      <c r="I1658" cm="1">
        <f t="array" ref="I1658">_xlfn.IFS(B1658=$N$4,H1658/$O$4,B1658=$N$5,H1658/$O$5,B1658=$N$6,H1658/$O$6,B1658=$N$7,H1658/$O$7,B1658=$N$8,H1658/$O$8,B1658=$N$9,H1658/$O$9,B1658=$N$10,H1658/$O$10)</f>
        <v>6.6702106711854928E-4</v>
      </c>
      <c r="J1658" s="15" cm="1">
        <f t="array" ref="J1658">_xlfn.IFS(B1658=$N$4,I1658*$Q$4,B1658=$N$5,I1658*$Q$5,B1658=$N$6,I1658*$Q$6,B1658=$N$7,I1658*$Q$7,B1658=$N$8,I1658*$Q$8,B1658=$N$9,I1658*$Q$9,B1658=$N$10,I1658*$Q$10)</f>
        <v>3913279.0871796501</v>
      </c>
      <c r="K1658" s="4">
        <f>SUM(H1658,J1658)</f>
        <v>3958392.3771796501</v>
      </c>
      <c r="M1658">
        <v>1731920</v>
      </c>
    </row>
    <row r="1659" spans="1:13" x14ac:dyDescent="0.2">
      <c r="A1659">
        <v>1731890</v>
      </c>
      <c r="B1659">
        <v>2016</v>
      </c>
      <c r="C1659" t="s">
        <v>5</v>
      </c>
      <c r="D1659" t="s">
        <v>6</v>
      </c>
      <c r="E1659" t="s">
        <v>7</v>
      </c>
      <c r="F1659" t="s">
        <v>2639</v>
      </c>
      <c r="G1659" s="9" t="s">
        <v>2638</v>
      </c>
      <c r="H1659" s="10">
        <v>23329.38</v>
      </c>
      <c r="I1659" cm="1">
        <f t="array" ref="I1659">_xlfn.IFS(B1659=$N$4,H1659/$O$4,B1659=$N$5,H1659/$O$5,B1659=$N$6,H1659/$O$6,B1659=$N$7,H1659/$O$7,B1659=$N$8,H1659/$O$8,B1659=$N$9,H1659/$O$9,B1659=$N$10,H1659/$O$10)</f>
        <v>1.7912929454832858E-4</v>
      </c>
      <c r="J1659" s="15" cm="1">
        <f t="array" ref="J1659">_xlfn.IFS(B1659=$N$4,I1659*$Q$4,B1659=$N$5,I1659*$Q$5,B1659=$N$6,I1659*$Q$6,B1659=$N$7,I1659*$Q$7,B1659=$N$8,I1659*$Q$8,B1659=$N$9,I1659*$Q$9,B1659=$N$10,I1659*$Q$10)</f>
        <v>670385.87572566594</v>
      </c>
      <c r="K1659" s="4">
        <f>SUM(H1659,J1659)</f>
        <v>693715.25572566595</v>
      </c>
      <c r="M1659">
        <v>1731890</v>
      </c>
    </row>
    <row r="1660" spans="1:13" x14ac:dyDescent="0.2">
      <c r="A1660">
        <v>1731890</v>
      </c>
      <c r="B1660">
        <v>2017</v>
      </c>
      <c r="C1660" t="s">
        <v>5</v>
      </c>
      <c r="D1660" t="s">
        <v>6</v>
      </c>
      <c r="E1660" t="s">
        <v>7</v>
      </c>
      <c r="F1660" t="s">
        <v>2639</v>
      </c>
      <c r="G1660" s="8" t="s">
        <v>2638</v>
      </c>
      <c r="H1660" s="11">
        <v>24243.82</v>
      </c>
      <c r="I1660" cm="1">
        <f t="array" ref="I1660">_xlfn.IFS(B1660=$N$4,H1660/$O$4,B1660=$N$5,H1660/$O$5,B1660=$N$6,H1660/$O$6,B1660=$N$7,H1660/$O$7,B1660=$N$8,H1660/$O$8,B1660=$N$9,H1660/$O$9,B1660=$N$10,H1660/$O$10)</f>
        <v>1.8146491301350328E-4</v>
      </c>
      <c r="J1660" s="15" cm="1">
        <f t="array" ref="J1660">_xlfn.IFS(B1660=$N$4,I1660*$Q$4,B1660=$N$5,I1660*$Q$5,B1660=$N$6,I1660*$Q$6,B1660=$N$7,I1660*$Q$7,B1660=$N$8,I1660*$Q$8,B1660=$N$9,I1660*$Q$9,B1660=$N$10,I1660*$Q$10)</f>
        <v>723385.14187922224</v>
      </c>
      <c r="K1660" s="4">
        <f>SUM(H1660,J1660)</f>
        <v>747628.96187922219</v>
      </c>
      <c r="M1660">
        <v>1731890</v>
      </c>
    </row>
    <row r="1661" spans="1:13" x14ac:dyDescent="0.2">
      <c r="A1661">
        <v>1731890</v>
      </c>
      <c r="B1661">
        <v>2018</v>
      </c>
      <c r="C1661" t="s">
        <v>5</v>
      </c>
      <c r="D1661" t="s">
        <v>6</v>
      </c>
      <c r="E1661" t="s">
        <v>7</v>
      </c>
      <c r="F1661" t="s">
        <v>2639</v>
      </c>
      <c r="G1661" s="8" t="s">
        <v>2638</v>
      </c>
      <c r="H1661" s="11">
        <v>8557.94</v>
      </c>
      <c r="I1661" cm="1">
        <f t="array" ref="I1661">_xlfn.IFS(B1661=$N$4,H1661/$O$4,B1661=$N$5,H1661/$O$5,B1661=$N$6,H1661/$O$6,B1661=$N$7,H1661/$O$7,B1661=$N$8,H1661/$O$8,B1661=$N$9,H1661/$O$9,B1661=$N$10,H1661/$O$10)</f>
        <v>1.4315917410188169E-4</v>
      </c>
      <c r="J1661" s="15" cm="1">
        <f t="array" ref="J1661">_xlfn.IFS(B1661=$N$4,I1661*$Q$4,B1661=$N$5,I1661*$Q$5,B1661=$N$6,I1661*$Q$6,B1661=$N$7,I1661*$Q$7,B1661=$N$8,I1661*$Q$8,B1661=$N$9,I1661*$Q$9,B1661=$N$10,I1661*$Q$10)</f>
        <v>586254.76409495261</v>
      </c>
      <c r="K1661" s="4">
        <f>SUM(H1661,J1661)</f>
        <v>594812.70409495255</v>
      </c>
      <c r="M1661">
        <v>1731890</v>
      </c>
    </row>
    <row r="1662" spans="1:13" x14ac:dyDescent="0.2">
      <c r="A1662">
        <v>1731890</v>
      </c>
      <c r="B1662">
        <v>2019</v>
      </c>
      <c r="C1662" t="s">
        <v>5</v>
      </c>
      <c r="D1662" t="s">
        <v>6</v>
      </c>
      <c r="E1662" t="s">
        <v>7</v>
      </c>
      <c r="F1662" t="s">
        <v>2639</v>
      </c>
      <c r="G1662" s="25" t="s">
        <v>2638</v>
      </c>
      <c r="H1662" s="26">
        <v>8349.94</v>
      </c>
      <c r="I1662" cm="1">
        <f t="array" ref="I1662">_xlfn.IFS(B1662=$N$4,H1662/$O$4,B1662=$N$5,H1662/$O$5,B1662=$N$6,H1662/$O$6,B1662=$N$7,H1662/$O$7,B1662=$N$8,H1662/$O$8,B1662=$N$9,H1662/$O$9,B1662=$N$10,H1662/$O$10)</f>
        <v>1.3306165789100694E-4</v>
      </c>
      <c r="J1662" s="15" cm="1">
        <f t="array" ref="J1662">_xlfn.IFS(B1662=$N$4,I1662*$Q$4,B1662=$N$5,I1662*$Q$5,B1662=$N$6,I1662*$Q$6,B1662=$N$7,I1662*$Q$7,B1662=$N$8,I1662*$Q$8,B1662=$N$9,I1662*$Q$9,B1662=$N$10,I1662*$Q$10)</f>
        <v>594256.11745306209</v>
      </c>
      <c r="K1662" s="4">
        <f>SUM(H1662,J1662)</f>
        <v>602606.05745306204</v>
      </c>
      <c r="M1662">
        <v>1731890</v>
      </c>
    </row>
    <row r="1663" spans="1:13" x14ac:dyDescent="0.2">
      <c r="A1663">
        <v>1731890</v>
      </c>
      <c r="B1663">
        <v>2020</v>
      </c>
      <c r="C1663" t="s">
        <v>5</v>
      </c>
      <c r="D1663" t="s">
        <v>6</v>
      </c>
      <c r="E1663" t="s">
        <v>7</v>
      </c>
      <c r="F1663" t="s">
        <v>2639</v>
      </c>
      <c r="G1663" s="8" t="s">
        <v>2638</v>
      </c>
      <c r="H1663" s="11">
        <v>9962.02</v>
      </c>
      <c r="I1663" cm="1">
        <f t="array" ref="I1663">_xlfn.IFS(B1663=$N$4,H1663/$O$4,B1663=$N$5,H1663/$O$5,B1663=$N$6,H1663/$O$6,B1663=$N$7,H1663/$O$7,B1663=$N$8,H1663/$O$8,B1663=$N$9,H1663/$O$9,B1663=$N$10,H1663/$O$10)</f>
        <v>1.6210345608113415E-4</v>
      </c>
      <c r="J1663" s="15" cm="1">
        <f t="array" ref="J1663">_xlfn.IFS(B1663=$N$4,I1663*$Q$4,B1663=$N$5,I1663*$Q$5,B1663=$N$6,I1663*$Q$6,B1663=$N$7,I1663*$Q$7,B1663=$N$8,I1663*$Q$8,B1663=$N$9,I1663*$Q$9,B1663=$N$10,I1663*$Q$10)</f>
        <v>780277.15284543799</v>
      </c>
      <c r="K1663" s="4">
        <f>SUM(H1663,J1663)</f>
        <v>790239.17284543801</v>
      </c>
      <c r="M1663">
        <v>1731890</v>
      </c>
    </row>
    <row r="1664" spans="1:13" x14ac:dyDescent="0.2">
      <c r="A1664">
        <v>1731890</v>
      </c>
      <c r="B1664">
        <v>2021</v>
      </c>
      <c r="C1664" t="s">
        <v>5</v>
      </c>
      <c r="D1664" t="s">
        <v>6</v>
      </c>
      <c r="E1664" t="s">
        <v>7</v>
      </c>
      <c r="F1664" t="s">
        <v>2639</v>
      </c>
      <c r="G1664" s="8" t="s">
        <v>2638</v>
      </c>
      <c r="H1664" s="11">
        <v>8287.11</v>
      </c>
      <c r="I1664" cm="1">
        <f t="array" ref="I1664">_xlfn.IFS(B1664=$N$4,H1664/$O$4,B1664=$N$5,H1664/$O$5,B1664=$N$6,H1664/$O$6,B1664=$N$7,H1664/$O$7,B1664=$N$8,H1664/$O$8,B1664=$N$9,H1664/$O$9,B1664=$N$10,H1664/$O$10)</f>
        <v>1.3510900653016693E-4</v>
      </c>
      <c r="J1664" s="15" cm="1">
        <f t="array" ref="J1664">_xlfn.IFS(B1664=$N$4,I1664*$Q$4,B1664=$N$5,I1664*$Q$5,B1664=$N$6,I1664*$Q$6,B1664=$N$7,I1664*$Q$7,B1664=$N$8,I1664*$Q$8,B1664=$N$9,I1664*$Q$9,B1664=$N$10,I1664*$Q$10)</f>
        <v>694547.89230009587</v>
      </c>
      <c r="K1664" s="4">
        <f>SUM(H1664,J1664)</f>
        <v>702835.00230009586</v>
      </c>
      <c r="M1664">
        <v>1731890</v>
      </c>
    </row>
    <row r="1665" spans="1:13" x14ac:dyDescent="0.2">
      <c r="A1665">
        <v>1731890</v>
      </c>
      <c r="B1665">
        <v>2022</v>
      </c>
      <c r="C1665" t="s">
        <v>5</v>
      </c>
      <c r="D1665" t="s">
        <v>6</v>
      </c>
      <c r="E1665" t="s">
        <v>7</v>
      </c>
      <c r="F1665" t="s">
        <v>2639</v>
      </c>
      <c r="G1665" t="s">
        <v>2638</v>
      </c>
      <c r="H1665">
        <v>10835.57</v>
      </c>
      <c r="I1665" cm="1">
        <f t="array" ref="I1665">_xlfn.IFS(B1665=$N$4,H1665/$O$4,B1665=$N$5,H1665/$O$5,B1665=$N$6,H1665/$O$6,B1665=$N$7,H1665/$O$7,B1665=$N$8,H1665/$O$8,B1665=$N$9,H1665/$O$9,B1665=$N$10,H1665/$O$10)</f>
        <v>1.6020896423731763E-4</v>
      </c>
      <c r="J1665" s="15" cm="1">
        <f t="array" ref="J1665">_xlfn.IFS(B1665=$N$4,I1665*$Q$4,B1665=$N$5,I1665*$Q$5,B1665=$N$6,I1665*$Q$6,B1665=$N$7,I1665*$Q$7,B1665=$N$8,I1665*$Q$8,B1665=$N$9,I1665*$Q$9,B1665=$N$10,I1665*$Q$10)</f>
        <v>939913.92511322489</v>
      </c>
      <c r="K1665" s="4">
        <f>SUM(H1665,J1665)</f>
        <v>950749.49511322484</v>
      </c>
      <c r="M1665">
        <v>1731890</v>
      </c>
    </row>
    <row r="1666" spans="1:13" x14ac:dyDescent="0.2">
      <c r="A1666">
        <v>1731860</v>
      </c>
      <c r="B1666">
        <v>2016</v>
      </c>
      <c r="C1666" t="s">
        <v>5</v>
      </c>
      <c r="D1666" t="s">
        <v>6</v>
      </c>
      <c r="E1666" t="s">
        <v>7</v>
      </c>
      <c r="F1666" t="s">
        <v>2544</v>
      </c>
      <c r="G1666" s="9" t="s">
        <v>2543</v>
      </c>
      <c r="H1666" s="10">
        <v>27155.95</v>
      </c>
      <c r="I1666" cm="1">
        <f t="array" ref="I1666">_xlfn.IFS(B1666=$N$4,H1666/$O$4,B1666=$N$5,H1666/$O$5,B1666=$N$6,H1666/$O$6,B1666=$N$7,H1666/$O$7,B1666=$N$8,H1666/$O$8,B1666=$N$9,H1666/$O$9,B1666=$N$10,H1666/$O$10)</f>
        <v>2.0851073480262586E-4</v>
      </c>
      <c r="J1666" s="15" cm="1">
        <f t="array" ref="J1666">_xlfn.IFS(B1666=$N$4,I1666*$Q$4,B1666=$N$5,I1666*$Q$5,B1666=$N$6,I1666*$Q$6,B1666=$N$7,I1666*$Q$7,B1666=$N$8,I1666*$Q$8,B1666=$N$9,I1666*$Q$9,B1666=$N$10,I1666*$Q$10)</f>
        <v>780345.01225117838</v>
      </c>
      <c r="K1666" s="4">
        <f>SUM(H1666,J1666)</f>
        <v>807500.96225117834</v>
      </c>
      <c r="M1666">
        <v>1731860</v>
      </c>
    </row>
    <row r="1667" spans="1:13" x14ac:dyDescent="0.2">
      <c r="A1667">
        <v>1731860</v>
      </c>
      <c r="B1667">
        <v>2017</v>
      </c>
      <c r="C1667" t="s">
        <v>5</v>
      </c>
      <c r="D1667" t="s">
        <v>6</v>
      </c>
      <c r="E1667" t="s">
        <v>7</v>
      </c>
      <c r="F1667" t="s">
        <v>2544</v>
      </c>
      <c r="G1667" s="8" t="s">
        <v>2543</v>
      </c>
      <c r="H1667" s="11">
        <v>10663.03</v>
      </c>
      <c r="I1667" cm="1">
        <f t="array" ref="I1667">_xlfn.IFS(B1667=$N$4,H1667/$O$4,B1667=$N$5,H1667/$O$5,B1667=$N$6,H1667/$O$6,B1667=$N$7,H1667/$O$7,B1667=$N$8,H1667/$O$8,B1667=$N$9,H1667/$O$9,B1667=$N$10,H1667/$O$10)</f>
        <v>7.9812744501913313E-5</v>
      </c>
      <c r="J1667" s="15" cm="1">
        <f t="array" ref="J1667">_xlfn.IFS(B1667=$N$4,I1667*$Q$4,B1667=$N$5,I1667*$Q$5,B1667=$N$6,I1667*$Q$6,B1667=$N$7,I1667*$Q$7,B1667=$N$8,I1667*$Q$8,B1667=$N$9,I1667*$Q$9,B1667=$N$10,I1667*$Q$10)</f>
        <v>318162.62739998905</v>
      </c>
      <c r="K1667" s="4">
        <f>SUM(H1667,J1667)</f>
        <v>328825.65739998908</v>
      </c>
      <c r="M1667">
        <v>1731860</v>
      </c>
    </row>
    <row r="1668" spans="1:13" x14ac:dyDescent="0.2">
      <c r="A1668">
        <v>1731860</v>
      </c>
      <c r="B1668">
        <v>2018</v>
      </c>
      <c r="C1668" t="s">
        <v>5</v>
      </c>
      <c r="D1668" t="s">
        <v>6</v>
      </c>
      <c r="E1668" t="s">
        <v>7</v>
      </c>
      <c r="F1668" t="s">
        <v>2544</v>
      </c>
      <c r="G1668" s="8" t="s">
        <v>2543</v>
      </c>
      <c r="H1668" s="11">
        <v>5690.9</v>
      </c>
      <c r="I1668" cm="1">
        <f t="array" ref="I1668">_xlfn.IFS(B1668=$N$4,H1668/$O$4,B1668=$N$5,H1668/$O$5,B1668=$N$6,H1668/$O$6,B1668=$N$7,H1668/$O$7,B1668=$N$8,H1668/$O$8,B1668=$N$9,H1668/$O$9,B1668=$N$10,H1668/$O$10)</f>
        <v>9.5198674435249407E-5</v>
      </c>
      <c r="J1668" s="15" cm="1">
        <f t="array" ref="J1668">_xlfn.IFS(B1668=$N$4,I1668*$Q$4,B1668=$N$5,I1668*$Q$5,B1668=$N$6,I1668*$Q$6,B1668=$N$7,I1668*$Q$7,B1668=$N$8,I1668*$Q$8,B1668=$N$9,I1668*$Q$9,B1668=$N$10,I1668*$Q$10)</f>
        <v>389850.50572777615</v>
      </c>
      <c r="K1668" s="4">
        <f>SUM(H1668,J1668)</f>
        <v>395541.40572777617</v>
      </c>
      <c r="M1668">
        <v>1731860</v>
      </c>
    </row>
    <row r="1669" spans="1:13" x14ac:dyDescent="0.2">
      <c r="A1669">
        <v>1731860</v>
      </c>
      <c r="B1669">
        <v>2019</v>
      </c>
      <c r="C1669" t="s">
        <v>5</v>
      </c>
      <c r="D1669" t="s">
        <v>6</v>
      </c>
      <c r="E1669" t="s">
        <v>7</v>
      </c>
      <c r="F1669" t="s">
        <v>2544</v>
      </c>
      <c r="G1669" s="25" t="s">
        <v>2543</v>
      </c>
      <c r="H1669" s="26">
        <v>6402.76</v>
      </c>
      <c r="I1669" cm="1">
        <f t="array" ref="I1669">_xlfn.IFS(B1669=$N$4,H1669/$O$4,B1669=$N$5,H1669/$O$5,B1669=$N$6,H1669/$O$6,B1669=$N$7,H1669/$O$7,B1669=$N$8,H1669/$O$8,B1669=$N$9,H1669/$O$9,B1669=$N$10,H1669/$O$10)</f>
        <v>1.0203209372501163E-4</v>
      </c>
      <c r="J1669" s="15" cm="1">
        <f t="array" ref="J1669">_xlfn.IFS(B1669=$N$4,I1669*$Q$4,B1669=$N$5,I1669*$Q$5,B1669=$N$6,I1669*$Q$6,B1669=$N$7,I1669*$Q$7,B1669=$N$8,I1669*$Q$8,B1669=$N$9,I1669*$Q$9,B1669=$N$10,I1669*$Q$10)</f>
        <v>455677.44182398525</v>
      </c>
      <c r="K1669" s="4">
        <f>SUM(H1669,J1669)</f>
        <v>462080.20182398526</v>
      </c>
      <c r="M1669">
        <v>1731860</v>
      </c>
    </row>
    <row r="1670" spans="1:13" x14ac:dyDescent="0.2">
      <c r="A1670">
        <v>1731860</v>
      </c>
      <c r="B1670">
        <v>2020</v>
      </c>
      <c r="C1670" t="s">
        <v>5</v>
      </c>
      <c r="D1670" t="s">
        <v>6</v>
      </c>
      <c r="E1670" t="s">
        <v>7</v>
      </c>
      <c r="F1670" t="s">
        <v>2544</v>
      </c>
      <c r="G1670" s="8" t="s">
        <v>2543</v>
      </c>
      <c r="H1670" s="11">
        <v>6524.86</v>
      </c>
      <c r="I1670" cm="1">
        <f t="array" ref="I1670">_xlfn.IFS(B1670=$N$4,H1670/$O$4,B1670=$N$5,H1670/$O$5,B1670=$N$6,H1670/$O$6,B1670=$N$7,H1670/$O$7,B1670=$N$8,H1670/$O$8,B1670=$N$9,H1670/$O$9,B1670=$N$10,H1670/$O$10)</f>
        <v>1.0617348253120843E-4</v>
      </c>
      <c r="J1670" s="15" cm="1">
        <f t="array" ref="J1670">_xlfn.IFS(B1670=$N$4,I1670*$Q$4,B1670=$N$5,I1670*$Q$5,B1670=$N$6,I1670*$Q$6,B1670=$N$7,I1670*$Q$7,B1670=$N$8,I1670*$Q$8,B1670=$N$9,I1670*$Q$9,B1670=$N$10,I1670*$Q$10)</f>
        <v>511060.92775512242</v>
      </c>
      <c r="K1670" s="4">
        <f>SUM(H1670,J1670)</f>
        <v>517585.78775512241</v>
      </c>
      <c r="M1670">
        <v>1731860</v>
      </c>
    </row>
    <row r="1671" spans="1:13" x14ac:dyDescent="0.2">
      <c r="A1671">
        <v>1731860</v>
      </c>
      <c r="B1671">
        <v>2021</v>
      </c>
      <c r="C1671" t="s">
        <v>5</v>
      </c>
      <c r="D1671" t="s">
        <v>6</v>
      </c>
      <c r="E1671" t="s">
        <v>7</v>
      </c>
      <c r="F1671" t="s">
        <v>2544</v>
      </c>
      <c r="G1671" s="8" t="s">
        <v>2543</v>
      </c>
      <c r="H1671" s="11">
        <v>5789.07</v>
      </c>
      <c r="I1671" cm="1">
        <f t="array" ref="I1671">_xlfn.IFS(B1671=$N$4,H1671/$O$4,B1671=$N$5,H1671/$O$5,B1671=$N$6,H1671/$O$6,B1671=$N$7,H1671/$O$7,B1671=$N$8,H1671/$O$8,B1671=$N$9,H1671/$O$9,B1671=$N$10,H1671/$O$10)</f>
        <v>9.4382178640514414E-5</v>
      </c>
      <c r="J1671" s="15" cm="1">
        <f t="array" ref="J1671">_xlfn.IFS(B1671=$N$4,I1671*$Q$4,B1671=$N$5,I1671*$Q$5,B1671=$N$6,I1671*$Q$6,B1671=$N$7,I1671*$Q$7,B1671=$N$8,I1671*$Q$8,B1671=$N$9,I1671*$Q$9,B1671=$N$10,I1671*$Q$10)</f>
        <v>485185.59146405873</v>
      </c>
      <c r="K1671" s="4">
        <f>SUM(H1671,J1671)</f>
        <v>490974.66146405874</v>
      </c>
      <c r="M1671">
        <v>1731860</v>
      </c>
    </row>
    <row r="1672" spans="1:13" x14ac:dyDescent="0.2">
      <c r="A1672">
        <v>1731860</v>
      </c>
      <c r="B1672">
        <v>2022</v>
      </c>
      <c r="C1672" t="s">
        <v>5</v>
      </c>
      <c r="D1672" t="s">
        <v>6</v>
      </c>
      <c r="E1672" t="s">
        <v>7</v>
      </c>
      <c r="F1672" t="s">
        <v>2544</v>
      </c>
      <c r="G1672" t="s">
        <v>2543</v>
      </c>
      <c r="H1672">
        <v>6327.14</v>
      </c>
      <c r="I1672" cm="1">
        <f t="array" ref="I1672">_xlfn.IFS(B1672=$N$4,H1672/$O$4,B1672=$N$5,H1672/$O$5,B1672=$N$6,H1672/$O$6,B1672=$N$7,H1672/$O$7,B1672=$N$8,H1672/$O$8,B1672=$N$9,H1672/$O$9,B1672=$N$10,H1672/$O$10)</f>
        <v>9.3549720594717382E-5</v>
      </c>
      <c r="J1672" s="15" cm="1">
        <f t="array" ref="J1672">_xlfn.IFS(B1672=$N$4,I1672*$Q$4,B1672=$N$5,I1672*$Q$5,B1672=$N$6,I1672*$Q$6,B1672=$N$7,I1672*$Q$7,B1672=$N$8,I1672*$Q$8,B1672=$N$9,I1672*$Q$9,B1672=$N$10,I1672*$Q$10)</f>
        <v>548837.48544293374</v>
      </c>
      <c r="K1672" s="4">
        <f>SUM(H1672,J1672)</f>
        <v>555164.62544293376</v>
      </c>
      <c r="M1672">
        <v>1731860</v>
      </c>
    </row>
    <row r="1673" spans="1:13" x14ac:dyDescent="0.2">
      <c r="A1673">
        <v>1731770</v>
      </c>
      <c r="B1673">
        <v>2016</v>
      </c>
      <c r="C1673" t="s">
        <v>5</v>
      </c>
      <c r="D1673" t="s">
        <v>6</v>
      </c>
      <c r="E1673" t="s">
        <v>7</v>
      </c>
      <c r="F1673" t="s">
        <v>1678</v>
      </c>
      <c r="G1673" s="9" t="s">
        <v>1677</v>
      </c>
      <c r="H1673" s="10">
        <v>62326.9</v>
      </c>
      <c r="I1673" cm="1">
        <f t="array" ref="I1673">_xlfn.IFS(B1673=$N$4,H1673/$O$4,B1673=$N$5,H1673/$O$5,B1673=$N$6,H1673/$O$6,B1673=$N$7,H1673/$O$7,B1673=$N$8,H1673/$O$8,B1673=$N$9,H1673/$O$9,B1673=$N$10,H1673/$O$10)</f>
        <v>4.7856280914384441E-4</v>
      </c>
      <c r="J1673" s="15" cm="1">
        <f t="array" ref="J1673">_xlfn.IFS(B1673=$N$4,I1673*$Q$4,B1673=$N$5,I1673*$Q$5,B1673=$N$6,I1673*$Q$6,B1673=$N$7,I1673*$Q$7,B1673=$N$8,I1673*$Q$8,B1673=$N$9,I1673*$Q$9,B1673=$N$10,I1673*$Q$10)</f>
        <v>1791006.5950216425</v>
      </c>
      <c r="K1673" s="4">
        <f>SUM(H1673,J1673)</f>
        <v>1853333.4950216424</v>
      </c>
      <c r="M1673">
        <v>1731770</v>
      </c>
    </row>
    <row r="1674" spans="1:13" x14ac:dyDescent="0.2">
      <c r="A1674">
        <v>1731770</v>
      </c>
      <c r="B1674">
        <v>2017</v>
      </c>
      <c r="C1674" t="s">
        <v>5</v>
      </c>
      <c r="D1674" t="s">
        <v>6</v>
      </c>
      <c r="E1674" t="s">
        <v>7</v>
      </c>
      <c r="F1674" t="s">
        <v>1678</v>
      </c>
      <c r="G1674" s="8" t="s">
        <v>1677</v>
      </c>
      <c r="H1674" s="11">
        <v>70005.42</v>
      </c>
      <c r="I1674" cm="1">
        <f t="array" ref="I1674">_xlfn.IFS(B1674=$N$4,H1674/$O$4,B1674=$N$5,H1674/$O$5,B1674=$N$6,H1674/$O$6,B1674=$N$7,H1674/$O$7,B1674=$N$8,H1674/$O$8,B1674=$N$9,H1674/$O$9,B1674=$N$10,H1674/$O$10)</f>
        <v>5.2399033860067278E-4</v>
      </c>
      <c r="J1674" s="15" cm="1">
        <f t="array" ref="J1674">_xlfn.IFS(B1674=$N$4,I1674*$Q$4,B1674=$N$5,I1674*$Q$5,B1674=$N$6,I1674*$Q$6,B1674=$N$7,I1674*$Q$7,B1674=$N$8,I1674*$Q$8,B1674=$N$9,I1674*$Q$9,B1674=$N$10,I1674*$Q$10)</f>
        <v>2088816.0644244405</v>
      </c>
      <c r="K1674" s="4">
        <f>SUM(H1674,J1674)</f>
        <v>2158821.4844244407</v>
      </c>
      <c r="M1674">
        <v>1731770</v>
      </c>
    </row>
    <row r="1675" spans="1:13" x14ac:dyDescent="0.2">
      <c r="A1675">
        <v>1731770</v>
      </c>
      <c r="B1675">
        <v>2018</v>
      </c>
      <c r="C1675" t="s">
        <v>5</v>
      </c>
      <c r="D1675" t="s">
        <v>6</v>
      </c>
      <c r="E1675" t="s">
        <v>7</v>
      </c>
      <c r="F1675" t="s">
        <v>1678</v>
      </c>
      <c r="G1675" s="8" t="s">
        <v>1677</v>
      </c>
      <c r="H1675" s="11">
        <v>67071.649999999994</v>
      </c>
      <c r="I1675" cm="1">
        <f t="array" ref="I1675">_xlfn.IFS(B1675=$N$4,H1675/$O$4,B1675=$N$5,H1675/$O$5,B1675=$N$6,H1675/$O$6,B1675=$N$7,H1675/$O$7,B1675=$N$8,H1675/$O$8,B1675=$N$9,H1675/$O$9,B1675=$N$10,H1675/$O$10)</f>
        <v>1.1219898736904526E-3</v>
      </c>
      <c r="J1675" s="15" cm="1">
        <f t="array" ref="J1675">_xlfn.IFS(B1675=$N$4,I1675*$Q$4,B1675=$N$5,I1675*$Q$5,B1675=$N$6,I1675*$Q$6,B1675=$N$7,I1675*$Q$7,B1675=$N$8,I1675*$Q$8,B1675=$N$9,I1675*$Q$9,B1675=$N$10,I1675*$Q$10)</f>
        <v>4594689.1831689896</v>
      </c>
      <c r="K1675" s="4">
        <f>SUM(H1675,J1675)</f>
        <v>4661760.83316899</v>
      </c>
      <c r="M1675">
        <v>1731770</v>
      </c>
    </row>
    <row r="1676" spans="1:13" x14ac:dyDescent="0.2">
      <c r="A1676">
        <v>1731770</v>
      </c>
      <c r="B1676">
        <v>2019</v>
      </c>
      <c r="C1676" t="s">
        <v>5</v>
      </c>
      <c r="D1676" t="s">
        <v>6</v>
      </c>
      <c r="E1676" t="s">
        <v>7</v>
      </c>
      <c r="F1676" t="s">
        <v>1678</v>
      </c>
      <c r="G1676" s="25" t="s">
        <v>1677</v>
      </c>
      <c r="H1676" s="26">
        <v>70286.55</v>
      </c>
      <c r="I1676" cm="1">
        <f t="array" ref="I1676">_xlfn.IFS(B1676=$N$4,H1676/$O$4,B1676=$N$5,H1676/$O$5,B1676=$N$6,H1676/$O$6,B1676=$N$7,H1676/$O$7,B1676=$N$8,H1676/$O$8,B1676=$N$9,H1676/$O$9,B1676=$N$10,H1676/$O$10)</f>
        <v>1.1200613262417637E-3</v>
      </c>
      <c r="J1676" s="15" cm="1">
        <f t="array" ref="J1676">_xlfn.IFS(B1676=$N$4,I1676*$Q$4,B1676=$N$5,I1676*$Q$5,B1676=$N$6,I1676*$Q$6,B1676=$N$7,I1676*$Q$7,B1676=$N$8,I1676*$Q$8,B1676=$N$9,I1676*$Q$9,B1676=$N$10,I1676*$Q$10)</f>
        <v>5002217.0593046797</v>
      </c>
      <c r="K1676" s="4">
        <f>SUM(H1676,J1676)</f>
        <v>5072503.6093046796</v>
      </c>
      <c r="M1676">
        <v>1731770</v>
      </c>
    </row>
    <row r="1677" spans="1:13" x14ac:dyDescent="0.2">
      <c r="A1677">
        <v>1731770</v>
      </c>
      <c r="B1677">
        <v>2020</v>
      </c>
      <c r="C1677" t="s">
        <v>5</v>
      </c>
      <c r="D1677" t="s">
        <v>6</v>
      </c>
      <c r="E1677" t="s">
        <v>7</v>
      </c>
      <c r="F1677" t="s">
        <v>1678</v>
      </c>
      <c r="G1677" s="8" t="s">
        <v>1677</v>
      </c>
      <c r="H1677" s="11">
        <v>72016.479999999996</v>
      </c>
      <c r="I1677" cm="1">
        <f t="array" ref="I1677">_xlfn.IFS(B1677=$N$4,H1677/$O$4,B1677=$N$5,H1677/$O$5,B1677=$N$6,H1677/$O$6,B1677=$N$7,H1677/$O$7,B1677=$N$8,H1677/$O$8,B1677=$N$9,H1677/$O$9,B1677=$N$10,H1677/$O$10)</f>
        <v>1.171862765061491E-3</v>
      </c>
      <c r="J1677" s="15" cm="1">
        <f t="array" ref="J1677">_xlfn.IFS(B1677=$N$4,I1677*$Q$4,B1677=$N$5,I1677*$Q$5,B1677=$N$6,I1677*$Q$6,B1677=$N$7,I1677*$Q$7,B1677=$N$8,I1677*$Q$8,B1677=$N$9,I1677*$Q$9,B1677=$N$10,I1677*$Q$10)</f>
        <v>5640704.7940428164</v>
      </c>
      <c r="K1677" s="4">
        <f>SUM(H1677,J1677)</f>
        <v>5712721.2740428168</v>
      </c>
      <c r="M1677">
        <v>1731770</v>
      </c>
    </row>
    <row r="1678" spans="1:13" x14ac:dyDescent="0.2">
      <c r="A1678">
        <v>1731770</v>
      </c>
      <c r="B1678">
        <v>2021</v>
      </c>
      <c r="C1678" t="s">
        <v>5</v>
      </c>
      <c r="D1678" t="s">
        <v>6</v>
      </c>
      <c r="E1678" t="s">
        <v>7</v>
      </c>
      <c r="F1678" t="s">
        <v>1678</v>
      </c>
      <c r="G1678" s="8" t="s">
        <v>1677</v>
      </c>
      <c r="H1678" s="11">
        <v>78031.42</v>
      </c>
      <c r="I1678" cm="1">
        <f t="array" ref="I1678">_xlfn.IFS(B1678=$N$4,H1678/$O$4,B1678=$N$5,H1678/$O$5,B1678=$N$6,H1678/$O$6,B1678=$N$7,H1678/$O$7,B1678=$N$8,H1678/$O$8,B1678=$N$9,H1678/$O$9,B1678=$N$10,H1678/$O$10)</f>
        <v>1.27218627897279E-3</v>
      </c>
      <c r="J1678" s="15" cm="1">
        <f t="array" ref="J1678">_xlfn.IFS(B1678=$N$4,I1678*$Q$4,B1678=$N$5,I1678*$Q$5,B1678=$N$6,I1678*$Q$6,B1678=$N$7,I1678*$Q$7,B1678=$N$8,I1678*$Q$8,B1678=$N$9,I1678*$Q$9,B1678=$N$10,I1678*$Q$10)</f>
        <v>6539862.3035272304</v>
      </c>
      <c r="K1678" s="4">
        <f>SUM(H1678,J1678)</f>
        <v>6617893.7235272303</v>
      </c>
      <c r="M1678">
        <v>1731770</v>
      </c>
    </row>
    <row r="1679" spans="1:13" x14ac:dyDescent="0.2">
      <c r="A1679">
        <v>1731770</v>
      </c>
      <c r="B1679">
        <v>2022</v>
      </c>
      <c r="C1679" t="s">
        <v>5</v>
      </c>
      <c r="D1679" t="s">
        <v>6</v>
      </c>
      <c r="E1679" t="s">
        <v>7</v>
      </c>
      <c r="F1679" t="s">
        <v>1678</v>
      </c>
      <c r="G1679" t="s">
        <v>1677</v>
      </c>
      <c r="H1679">
        <v>81773.039999999906</v>
      </c>
      <c r="I1679" cm="1">
        <f t="array" ref="I1679">_xlfn.IFS(B1679=$N$4,H1679/$O$4,B1679=$N$5,H1679/$O$5,B1679=$N$6,H1679/$O$6,B1679=$N$7,H1679/$O$7,B1679=$N$8,H1679/$O$8,B1679=$N$9,H1679/$O$9,B1679=$N$10,H1679/$O$10)</f>
        <v>1.2090525963042765E-3</v>
      </c>
      <c r="J1679" s="15" cm="1">
        <f t="array" ref="J1679">_xlfn.IFS(B1679=$N$4,I1679*$Q$4,B1679=$N$5,I1679*$Q$5,B1679=$N$6,I1679*$Q$6,B1679=$N$7,I1679*$Q$7,B1679=$N$8,I1679*$Q$8,B1679=$N$9,I1679*$Q$9,B1679=$N$10,I1679*$Q$10)</f>
        <v>7093269.5737133035</v>
      </c>
      <c r="K1679" s="4">
        <f>SUM(H1679,J1679)</f>
        <v>7175042.6137133036</v>
      </c>
      <c r="M1679">
        <v>1731770</v>
      </c>
    </row>
    <row r="1680" spans="1:13" x14ac:dyDescent="0.2">
      <c r="A1680">
        <v>1731740</v>
      </c>
      <c r="B1680">
        <v>2016</v>
      </c>
      <c r="C1680" t="s">
        <v>5</v>
      </c>
      <c r="D1680" t="s">
        <v>6</v>
      </c>
      <c r="E1680" t="s">
        <v>7</v>
      </c>
      <c r="F1680" t="s">
        <v>3381</v>
      </c>
      <c r="G1680" s="9" t="s">
        <v>3380</v>
      </c>
      <c r="H1680" s="10">
        <v>1282270.1599999999</v>
      </c>
      <c r="I1680" cm="1">
        <f t="array" ref="I1680">_xlfn.IFS(B1680=$N$4,H1680/$O$4,B1680=$N$5,H1680/$O$5,B1680=$N$6,H1680/$O$6,B1680=$N$7,H1680/$O$7,B1680=$N$8,H1680/$O$8,B1680=$N$9,H1680/$O$9,B1680=$N$10,H1680/$O$10)</f>
        <v>9.8456173795091178E-3</v>
      </c>
      <c r="J1680" s="15" cm="1">
        <f t="array" ref="J1680">_xlfn.IFS(B1680=$N$4,I1680*$Q$4,B1680=$N$5,I1680*$Q$5,B1680=$N$6,I1680*$Q$6,B1680=$N$7,I1680*$Q$7,B1680=$N$8,I1680*$Q$8,B1680=$N$9,I1680*$Q$9,B1680=$N$10,I1680*$Q$10)</f>
        <v>36846920.240850367</v>
      </c>
      <c r="K1680" s="4">
        <f>SUM(H1680,J1680)</f>
        <v>38129190.400850363</v>
      </c>
      <c r="M1680">
        <v>1731740</v>
      </c>
    </row>
    <row r="1681" spans="1:13" x14ac:dyDescent="0.2">
      <c r="A1681">
        <v>1731740</v>
      </c>
      <c r="B1681">
        <v>2017</v>
      </c>
      <c r="C1681" t="s">
        <v>5</v>
      </c>
      <c r="D1681" t="s">
        <v>6</v>
      </c>
      <c r="E1681" t="s">
        <v>7</v>
      </c>
      <c r="F1681" t="s">
        <v>3381</v>
      </c>
      <c r="G1681" s="8" t="s">
        <v>3380</v>
      </c>
      <c r="H1681" s="11">
        <v>1291979.0900000001</v>
      </c>
      <c r="I1681" cm="1">
        <f t="array" ref="I1681">_xlfn.IFS(B1681=$N$4,H1681/$O$4,B1681=$N$5,H1681/$O$5,B1681=$N$6,H1681/$O$6,B1681=$N$7,H1681/$O$7,B1681=$N$8,H1681/$O$8,B1681=$N$9,H1681/$O$9,B1681=$N$10,H1681/$O$10)</f>
        <v>9.6704592420713883E-3</v>
      </c>
      <c r="J1681" s="15" cm="1">
        <f t="array" ref="J1681">_xlfn.IFS(B1681=$N$4,I1681*$Q$4,B1681=$N$5,I1681*$Q$5,B1681=$N$6,I1681*$Q$6,B1681=$N$7,I1681*$Q$7,B1681=$N$8,I1681*$Q$8,B1681=$N$9,I1681*$Q$9,B1681=$N$10,I1681*$Q$10)</f>
        <v>38549967.675252438</v>
      </c>
      <c r="K1681" s="4">
        <f>SUM(H1681,J1681)</f>
        <v>39841946.765252441</v>
      </c>
      <c r="M1681">
        <v>1731740</v>
      </c>
    </row>
    <row r="1682" spans="1:13" x14ac:dyDescent="0.2">
      <c r="A1682">
        <v>1731740</v>
      </c>
      <c r="B1682">
        <v>2018</v>
      </c>
      <c r="C1682" t="s">
        <v>5</v>
      </c>
      <c r="D1682" t="s">
        <v>6</v>
      </c>
      <c r="E1682" t="s">
        <v>7</v>
      </c>
      <c r="F1682" t="s">
        <v>3381</v>
      </c>
      <c r="G1682" s="8" t="s">
        <v>3380</v>
      </c>
      <c r="H1682" s="11">
        <v>786365.68</v>
      </c>
      <c r="I1682" cm="1">
        <f t="array" ref="I1682">_xlfn.IFS(B1682=$N$4,H1682/$O$4,B1682=$N$5,H1682/$O$5,B1682=$N$6,H1682/$O$6,B1682=$N$7,H1682/$O$7,B1682=$N$8,H1682/$O$8,B1682=$N$9,H1682/$O$9,B1682=$N$10,H1682/$O$10)</f>
        <v>1.3154504622708804E-2</v>
      </c>
      <c r="J1682" s="15" cm="1">
        <f t="array" ref="J1682">_xlfn.IFS(B1682=$N$4,I1682*$Q$4,B1682=$N$5,I1682*$Q$5,B1682=$N$6,I1682*$Q$6,B1682=$N$7,I1682*$Q$7,B1682=$N$8,I1682*$Q$8,B1682=$N$9,I1682*$Q$9,B1682=$N$10,I1682*$Q$10)</f>
        <v>53869345.452383049</v>
      </c>
      <c r="K1682" s="4">
        <f>SUM(H1682,J1682)</f>
        <v>54655711.132383049</v>
      </c>
      <c r="M1682">
        <v>1731740</v>
      </c>
    </row>
    <row r="1683" spans="1:13" x14ac:dyDescent="0.2">
      <c r="A1683">
        <v>1731740</v>
      </c>
      <c r="B1683">
        <v>2019</v>
      </c>
      <c r="C1683" t="s">
        <v>5</v>
      </c>
      <c r="D1683" t="s">
        <v>6</v>
      </c>
      <c r="E1683" t="s">
        <v>7</v>
      </c>
      <c r="F1683" t="s">
        <v>3381</v>
      </c>
      <c r="G1683" s="25" t="s">
        <v>3380</v>
      </c>
      <c r="H1683" s="26">
        <v>817789.06</v>
      </c>
      <c r="I1683" cm="1">
        <f t="array" ref="I1683">_xlfn.IFS(B1683=$N$4,H1683/$O$4,B1683=$N$5,H1683/$O$5,B1683=$N$6,H1683/$O$6,B1683=$N$7,H1683/$O$7,B1683=$N$8,H1683/$O$8,B1683=$N$9,H1683/$O$9,B1683=$N$10,H1683/$O$10)</f>
        <v>1.3031994017768767E-2</v>
      </c>
      <c r="J1683" s="15" cm="1">
        <f t="array" ref="J1683">_xlfn.IFS(B1683=$N$4,I1683*$Q$4,B1683=$N$5,I1683*$Q$5,B1683=$N$6,I1683*$Q$6,B1683=$N$7,I1683*$Q$7,B1683=$N$8,I1683*$Q$8,B1683=$N$9,I1683*$Q$9,B1683=$N$10,I1683*$Q$10)</f>
        <v>58201154.941375531</v>
      </c>
      <c r="K1683" s="4">
        <f>SUM(H1683,J1683)</f>
        <v>59018944.001375534</v>
      </c>
      <c r="M1683">
        <v>1731740</v>
      </c>
    </row>
    <row r="1684" spans="1:13" x14ac:dyDescent="0.2">
      <c r="A1684">
        <v>1731740</v>
      </c>
      <c r="B1684">
        <v>2020</v>
      </c>
      <c r="C1684" t="s">
        <v>5</v>
      </c>
      <c r="D1684" t="s">
        <v>6</v>
      </c>
      <c r="E1684" t="s">
        <v>7</v>
      </c>
      <c r="F1684" t="s">
        <v>3381</v>
      </c>
      <c r="G1684" s="8" t="s">
        <v>3380</v>
      </c>
      <c r="H1684" s="11">
        <v>844538.63</v>
      </c>
      <c r="I1684" cm="1">
        <f t="array" ref="I1684">_xlfn.IFS(B1684=$N$4,H1684/$O$4,B1684=$N$5,H1684/$O$5,B1684=$N$6,H1684/$O$6,B1684=$N$7,H1684/$O$7,B1684=$N$8,H1684/$O$8,B1684=$N$9,H1684/$O$9,B1684=$N$10,H1684/$O$10)</f>
        <v>1.3742456923096542E-2</v>
      </c>
      <c r="J1684" s="15" cm="1">
        <f t="array" ref="J1684">_xlfn.IFS(B1684=$N$4,I1684*$Q$4,B1684=$N$5,I1684*$Q$5,B1684=$N$6,I1684*$Q$6,B1684=$N$7,I1684*$Q$7,B1684=$N$8,I1684*$Q$8,B1684=$N$9,I1684*$Q$9,B1684=$N$10,I1684*$Q$10)</f>
        <v>66148652.350064225</v>
      </c>
      <c r="K1684" s="4">
        <f>SUM(H1684,J1684)</f>
        <v>66993190.980064228</v>
      </c>
      <c r="M1684">
        <v>1731740</v>
      </c>
    </row>
    <row r="1685" spans="1:13" x14ac:dyDescent="0.2">
      <c r="A1685">
        <v>1731740</v>
      </c>
      <c r="B1685">
        <v>2021</v>
      </c>
      <c r="C1685" t="s">
        <v>5</v>
      </c>
      <c r="D1685" t="s">
        <v>6</v>
      </c>
      <c r="E1685" t="s">
        <v>7</v>
      </c>
      <c r="F1685" t="s">
        <v>3381</v>
      </c>
      <c r="G1685" s="8" t="s">
        <v>3380</v>
      </c>
      <c r="H1685" s="11">
        <v>867807.35</v>
      </c>
      <c r="I1685" cm="1">
        <f t="array" ref="I1685">_xlfn.IFS(B1685=$N$4,H1685/$O$4,B1685=$N$5,H1685/$O$5,B1685=$N$6,H1685/$O$6,B1685=$N$7,H1685/$O$7,B1685=$N$8,H1685/$O$8,B1685=$N$9,H1685/$O$9,B1685=$N$10,H1685/$O$10)</f>
        <v>1.4148308507800288E-2</v>
      </c>
      <c r="J1685" s="15" cm="1">
        <f t="array" ref="J1685">_xlfn.IFS(B1685=$N$4,I1685*$Q$4,B1685=$N$5,I1685*$Q$5,B1685=$N$6,I1685*$Q$6,B1685=$N$7,I1685*$Q$7,B1685=$N$8,I1685*$Q$8,B1685=$N$9,I1685*$Q$9,B1685=$N$10,I1685*$Q$10)</f>
        <v>72731478.870804369</v>
      </c>
      <c r="K1685" s="4">
        <f>SUM(H1685,J1685)</f>
        <v>73599286.220804363</v>
      </c>
      <c r="M1685">
        <v>1731740</v>
      </c>
    </row>
    <row r="1686" spans="1:13" x14ac:dyDescent="0.2">
      <c r="A1686">
        <v>1731740</v>
      </c>
      <c r="B1686">
        <v>2022</v>
      </c>
      <c r="C1686" t="s">
        <v>5</v>
      </c>
      <c r="D1686" t="s">
        <v>6</v>
      </c>
      <c r="E1686" t="s">
        <v>7</v>
      </c>
      <c r="F1686" t="s">
        <v>3381</v>
      </c>
      <c r="G1686" t="s">
        <v>3380</v>
      </c>
      <c r="H1686">
        <v>922996.55</v>
      </c>
      <c r="I1686" cm="1">
        <f t="array" ref="I1686">_xlfn.IFS(B1686=$N$4,H1686/$O$4,B1686=$N$5,H1686/$O$5,B1686=$N$6,H1686/$O$6,B1686=$N$7,H1686/$O$7,B1686=$N$8,H1686/$O$8,B1686=$N$9,H1686/$O$9,B1686=$N$10,H1686/$O$10)</f>
        <v>1.3646935165396704E-2</v>
      </c>
      <c r="J1686" s="15" cm="1">
        <f t="array" ref="J1686">_xlfn.IFS(B1686=$N$4,I1686*$Q$4,B1686=$N$5,I1686*$Q$5,B1686=$N$6,I1686*$Q$6,B1686=$N$7,I1686*$Q$7,B1686=$N$8,I1686*$Q$8,B1686=$N$9,I1686*$Q$9,B1686=$N$10,I1686*$Q$10)</f>
        <v>80063836.990252018</v>
      </c>
      <c r="K1686" s="4">
        <f>SUM(H1686,J1686)</f>
        <v>80986833.540252015</v>
      </c>
      <c r="M1686">
        <v>1731740</v>
      </c>
    </row>
    <row r="1687" spans="1:13" x14ac:dyDescent="0.2">
      <c r="A1687">
        <v>1731710</v>
      </c>
      <c r="B1687">
        <v>2016</v>
      </c>
      <c r="C1687" t="s">
        <v>5</v>
      </c>
      <c r="D1687" t="s">
        <v>6</v>
      </c>
      <c r="E1687" t="s">
        <v>7</v>
      </c>
      <c r="F1687" t="s">
        <v>2647</v>
      </c>
      <c r="G1687" s="9" t="s">
        <v>2646</v>
      </c>
      <c r="H1687" s="10">
        <v>138692.28</v>
      </c>
      <c r="I1687" cm="1">
        <f t="array" ref="I1687">_xlfn.IFS(B1687=$N$4,H1687/$O$4,B1687=$N$5,H1687/$O$5,B1687=$N$6,H1687/$O$6,B1687=$N$7,H1687/$O$7,B1687=$N$8,H1687/$O$8,B1687=$N$9,H1687/$O$9,B1687=$N$10,H1687/$O$10)</f>
        <v>1.064916867730701E-3</v>
      </c>
      <c r="J1687" s="15" cm="1">
        <f t="array" ref="J1687">_xlfn.IFS(B1687=$N$4,I1687*$Q$4,B1687=$N$5,I1687*$Q$5,B1687=$N$6,I1687*$Q$6,B1687=$N$7,I1687*$Q$7,B1687=$N$8,I1687*$Q$8,B1687=$N$9,I1687*$Q$9,B1687=$N$10,I1687*$Q$10)</f>
        <v>3985418.6259638816</v>
      </c>
      <c r="K1687" s="4">
        <f>SUM(H1687,J1687)</f>
        <v>4124110.9059638814</v>
      </c>
      <c r="M1687">
        <v>1731710</v>
      </c>
    </row>
    <row r="1688" spans="1:13" x14ac:dyDescent="0.2">
      <c r="A1688">
        <v>1731710</v>
      </c>
      <c r="B1688">
        <v>2017</v>
      </c>
      <c r="C1688" t="s">
        <v>5</v>
      </c>
      <c r="D1688" t="s">
        <v>6</v>
      </c>
      <c r="E1688" t="s">
        <v>7</v>
      </c>
      <c r="F1688" t="s">
        <v>2647</v>
      </c>
      <c r="G1688" s="8" t="s">
        <v>2646</v>
      </c>
      <c r="H1688" s="11">
        <v>149731.84</v>
      </c>
      <c r="I1688" cm="1">
        <f t="array" ref="I1688">_xlfn.IFS(B1688=$N$4,H1688/$O$4,B1688=$N$5,H1688/$O$5,B1688=$N$6,H1688/$O$6,B1688=$N$7,H1688/$O$7,B1688=$N$8,H1688/$O$8,B1688=$N$9,H1688/$O$9,B1688=$N$10,H1688/$O$10)</f>
        <v>1.1207423302495973E-3</v>
      </c>
      <c r="J1688" s="15" cm="1">
        <f t="array" ref="J1688">_xlfn.IFS(B1688=$N$4,I1688*$Q$4,B1688=$N$5,I1688*$Q$5,B1688=$N$6,I1688*$Q$6,B1688=$N$7,I1688*$Q$7,B1688=$N$8,I1688*$Q$8,B1688=$N$9,I1688*$Q$9,B1688=$N$10,I1688*$Q$10)</f>
        <v>4467686.541239664</v>
      </c>
      <c r="K1688" s="4">
        <f>SUM(H1688,J1688)</f>
        <v>4617418.3812396638</v>
      </c>
      <c r="M1688">
        <v>1731710</v>
      </c>
    </row>
    <row r="1689" spans="1:13" x14ac:dyDescent="0.2">
      <c r="A1689">
        <v>1731710</v>
      </c>
      <c r="B1689">
        <v>2018</v>
      </c>
      <c r="C1689" t="s">
        <v>5</v>
      </c>
      <c r="D1689" t="s">
        <v>6</v>
      </c>
      <c r="E1689" t="s">
        <v>7</v>
      </c>
      <c r="F1689" t="s">
        <v>2647</v>
      </c>
      <c r="G1689" s="8" t="s">
        <v>2646</v>
      </c>
      <c r="H1689" s="11">
        <v>30319.11</v>
      </c>
      <c r="I1689" cm="1">
        <f t="array" ref="I1689">_xlfn.IFS(B1689=$N$4,H1689/$O$4,B1689=$N$5,H1689/$O$5,B1689=$N$6,H1689/$O$6,B1689=$N$7,H1689/$O$7,B1689=$N$8,H1689/$O$8,B1689=$N$9,H1689/$O$9,B1689=$N$10,H1689/$O$10)</f>
        <v>5.0718499394762076E-4</v>
      </c>
      <c r="J1689" s="15" cm="1">
        <f t="array" ref="J1689">_xlfn.IFS(B1689=$N$4,I1689*$Q$4,B1689=$N$5,I1689*$Q$5,B1689=$N$6,I1689*$Q$6,B1689=$N$7,I1689*$Q$7,B1689=$N$8,I1689*$Q$8,B1689=$N$9,I1689*$Q$9,B1689=$N$10,I1689*$Q$10)</f>
        <v>2076986.1299119783</v>
      </c>
      <c r="K1689" s="4">
        <f>SUM(H1689,J1689)</f>
        <v>2107305.2399119781</v>
      </c>
      <c r="M1689">
        <v>1731710</v>
      </c>
    </row>
    <row r="1690" spans="1:13" x14ac:dyDescent="0.2">
      <c r="A1690">
        <v>1731710</v>
      </c>
      <c r="B1690">
        <v>2019</v>
      </c>
      <c r="C1690" t="s">
        <v>5</v>
      </c>
      <c r="D1690" t="s">
        <v>6</v>
      </c>
      <c r="E1690" t="s">
        <v>7</v>
      </c>
      <c r="F1690" t="s">
        <v>2647</v>
      </c>
      <c r="G1690" s="25" t="s">
        <v>2646</v>
      </c>
      <c r="H1690" s="26">
        <v>30700.61</v>
      </c>
      <c r="I1690" cm="1">
        <f t="array" ref="I1690">_xlfn.IFS(B1690=$N$4,H1690/$O$4,B1690=$N$5,H1690/$O$5,B1690=$N$6,H1690/$O$6,B1690=$N$7,H1690/$O$7,B1690=$N$8,H1690/$O$8,B1690=$N$9,H1690/$O$9,B1690=$N$10,H1690/$O$10)</f>
        <v>4.8923394238344542E-4</v>
      </c>
      <c r="J1690" s="15" cm="1">
        <f t="array" ref="J1690">_xlfn.IFS(B1690=$N$4,I1690*$Q$4,B1690=$N$5,I1690*$Q$5,B1690=$N$6,I1690*$Q$6,B1690=$N$7,I1690*$Q$7,B1690=$N$8,I1690*$Q$8,B1690=$N$9,I1690*$Q$9,B1690=$N$10,I1690*$Q$10)</f>
        <v>2184928.9099132032</v>
      </c>
      <c r="K1690" s="4">
        <f>SUM(H1690,J1690)</f>
        <v>2215629.5199132031</v>
      </c>
      <c r="M1690">
        <v>1731710</v>
      </c>
    </row>
    <row r="1691" spans="1:13" x14ac:dyDescent="0.2">
      <c r="A1691">
        <v>1731710</v>
      </c>
      <c r="B1691">
        <v>2020</v>
      </c>
      <c r="C1691" t="s">
        <v>5</v>
      </c>
      <c r="D1691" t="s">
        <v>6</v>
      </c>
      <c r="E1691" t="s">
        <v>7</v>
      </c>
      <c r="F1691" t="s">
        <v>2647</v>
      </c>
      <c r="G1691" s="8" t="s">
        <v>2646</v>
      </c>
      <c r="H1691" s="11">
        <v>30783.43</v>
      </c>
      <c r="I1691" cm="1">
        <f t="array" ref="I1691">_xlfn.IFS(B1691=$N$4,H1691/$O$4,B1691=$N$5,H1691/$O$5,B1691=$N$6,H1691/$O$6,B1691=$N$7,H1691/$O$7,B1691=$N$8,H1691/$O$8,B1691=$N$9,H1691/$O$9,B1691=$N$10,H1691/$O$10)</f>
        <v>5.0091250499714594E-4</v>
      </c>
      <c r="J1691" s="15" cm="1">
        <f t="array" ref="J1691">_xlfn.IFS(B1691=$N$4,I1691*$Q$4,B1691=$N$5,I1691*$Q$5,B1691=$N$6,I1691*$Q$6,B1691=$N$7,I1691*$Q$7,B1691=$N$8,I1691*$Q$8,B1691=$N$9,I1691*$Q$9,B1691=$N$10,I1691*$Q$10)</f>
        <v>2411118.1382106082</v>
      </c>
      <c r="K1691" s="4">
        <f>SUM(H1691,J1691)</f>
        <v>2441901.5682106083</v>
      </c>
      <c r="M1691">
        <v>1731710</v>
      </c>
    </row>
    <row r="1692" spans="1:13" x14ac:dyDescent="0.2">
      <c r="A1692">
        <v>1731710</v>
      </c>
      <c r="B1692">
        <v>2021</v>
      </c>
      <c r="C1692" t="s">
        <v>5</v>
      </c>
      <c r="D1692" t="s">
        <v>6</v>
      </c>
      <c r="E1692" t="s">
        <v>7</v>
      </c>
      <c r="F1692" t="s">
        <v>2647</v>
      </c>
      <c r="G1692" s="8" t="s">
        <v>2646</v>
      </c>
      <c r="H1692" s="11">
        <v>29722.75</v>
      </c>
      <c r="I1692" cm="1">
        <f t="array" ref="I1692">_xlfn.IFS(B1692=$N$4,H1692/$O$4,B1692=$N$5,H1692/$O$5,B1692=$N$6,H1692/$O$6,B1692=$N$7,H1692/$O$7,B1692=$N$8,H1692/$O$8,B1692=$N$9,H1692/$O$9,B1692=$N$10,H1692/$O$10)</f>
        <v>4.8458524429439439E-4</v>
      </c>
      <c r="J1692" s="15" cm="1">
        <f t="array" ref="J1692">_xlfn.IFS(B1692=$N$4,I1692*$Q$4,B1692=$N$5,I1692*$Q$5,B1692=$N$6,I1692*$Q$6,B1692=$N$7,I1692*$Q$7,B1692=$N$8,I1692*$Q$8,B1692=$N$9,I1692*$Q$9,B1692=$N$10,I1692*$Q$10)</f>
        <v>2491082.3394238367</v>
      </c>
      <c r="K1692" s="4">
        <f>SUM(H1692,J1692)</f>
        <v>2520805.0894238367</v>
      </c>
      <c r="M1692">
        <v>1731710</v>
      </c>
    </row>
    <row r="1693" spans="1:13" x14ac:dyDescent="0.2">
      <c r="A1693">
        <v>1731710</v>
      </c>
      <c r="B1693">
        <v>2022</v>
      </c>
      <c r="C1693" t="s">
        <v>5</v>
      </c>
      <c r="D1693" t="s">
        <v>6</v>
      </c>
      <c r="E1693" t="s">
        <v>7</v>
      </c>
      <c r="F1693" t="s">
        <v>2647</v>
      </c>
      <c r="G1693" t="s">
        <v>2646</v>
      </c>
      <c r="H1693">
        <v>29661.13</v>
      </c>
      <c r="I1693" cm="1">
        <f t="array" ref="I1693">_xlfn.IFS(B1693=$N$4,H1693/$O$4,B1693=$N$5,H1693/$O$5,B1693=$N$6,H1693/$O$6,B1693=$N$7,H1693/$O$7,B1693=$N$8,H1693/$O$8,B1693=$N$9,H1693/$O$9,B1693=$N$10,H1693/$O$10)</f>
        <v>4.3855366311217861E-4</v>
      </c>
      <c r="J1693" s="15" cm="1">
        <f t="array" ref="J1693">_xlfn.IFS(B1693=$N$4,I1693*$Q$4,B1693=$N$5,I1693*$Q$5,B1693=$N$6,I1693*$Q$6,B1693=$N$7,I1693*$Q$7,B1693=$N$8,I1693*$Q$8,B1693=$N$9,I1693*$Q$9,B1693=$N$10,I1693*$Q$10)</f>
        <v>2572906.5588237289</v>
      </c>
      <c r="K1693" s="4">
        <f>SUM(H1693,J1693)</f>
        <v>2602567.6888237288</v>
      </c>
      <c r="M1693">
        <v>1731710</v>
      </c>
    </row>
    <row r="1694" spans="1:13" x14ac:dyDescent="0.2">
      <c r="A1694">
        <v>1731620</v>
      </c>
      <c r="B1694">
        <v>2016</v>
      </c>
      <c r="C1694" t="s">
        <v>5</v>
      </c>
      <c r="D1694" t="s">
        <v>6</v>
      </c>
      <c r="E1694" t="s">
        <v>7</v>
      </c>
      <c r="F1694" t="s">
        <v>2608</v>
      </c>
      <c r="G1694" s="9" t="s">
        <v>2607</v>
      </c>
      <c r="H1694" s="10">
        <v>18246.400000000001</v>
      </c>
      <c r="I1694" cm="1">
        <f t="array" ref="I1694">_xlfn.IFS(B1694=$N$4,H1694/$O$4,B1694=$N$5,H1694/$O$5,B1694=$N$6,H1694/$O$6,B1694=$N$7,H1694/$O$7,B1694=$N$8,H1694/$O$8,B1694=$N$9,H1694/$O$9,B1694=$N$10,H1694/$O$10)</f>
        <v>1.401007982229542E-4</v>
      </c>
      <c r="J1694" s="15" cm="1">
        <f t="array" ref="J1694">_xlfn.IFS(B1694=$N$4,I1694*$Q$4,B1694=$N$5,I1694*$Q$5,B1694=$N$6,I1694*$Q$6,B1694=$N$7,I1694*$Q$7,B1694=$N$8,I1694*$Q$8,B1694=$N$9,I1694*$Q$9,B1694=$N$10,I1694*$Q$10)</f>
        <v>524322.92854935676</v>
      </c>
      <c r="K1694" s="4">
        <f>SUM(H1694,J1694)</f>
        <v>542569.32854935678</v>
      </c>
      <c r="M1694">
        <v>1731620</v>
      </c>
    </row>
    <row r="1695" spans="1:13" x14ac:dyDescent="0.2">
      <c r="A1695">
        <v>1731620</v>
      </c>
      <c r="B1695">
        <v>2017</v>
      </c>
      <c r="C1695" t="s">
        <v>5</v>
      </c>
      <c r="D1695" t="s">
        <v>6</v>
      </c>
      <c r="E1695" t="s">
        <v>7</v>
      </c>
      <c r="F1695" t="s">
        <v>2608</v>
      </c>
      <c r="G1695" s="8" t="s">
        <v>2607</v>
      </c>
      <c r="H1695" s="11">
        <v>34418.82</v>
      </c>
      <c r="I1695" cm="1">
        <f t="array" ref="I1695">_xlfn.IFS(B1695=$N$4,H1695/$O$4,B1695=$N$5,H1695/$O$5,B1695=$N$6,H1695/$O$6,B1695=$N$7,H1695/$O$7,B1695=$N$8,H1695/$O$8,B1695=$N$9,H1695/$O$9,B1695=$N$10,H1695/$O$10)</f>
        <v>2.5762475456951204E-4</v>
      </c>
      <c r="J1695" s="15" cm="1">
        <f t="array" ref="J1695">_xlfn.IFS(B1695=$N$4,I1695*$Q$4,B1695=$N$5,I1695*$Q$5,B1695=$N$6,I1695*$Q$6,B1695=$N$7,I1695*$Q$7,B1695=$N$8,I1695*$Q$8,B1695=$N$9,I1695*$Q$9,B1695=$N$10,I1695*$Q$10)</f>
        <v>1026985.9695796872</v>
      </c>
      <c r="K1695" s="4">
        <f>SUM(H1695,J1695)</f>
        <v>1061404.7895796872</v>
      </c>
      <c r="M1695">
        <v>1731620</v>
      </c>
    </row>
    <row r="1696" spans="1:13" x14ac:dyDescent="0.2">
      <c r="A1696">
        <v>1731620</v>
      </c>
      <c r="B1696">
        <v>2018</v>
      </c>
      <c r="C1696" t="s">
        <v>5</v>
      </c>
      <c r="D1696" t="s">
        <v>6</v>
      </c>
      <c r="E1696" t="s">
        <v>7</v>
      </c>
      <c r="F1696" t="s">
        <v>2608</v>
      </c>
      <c r="G1696" s="8" t="s">
        <v>2607</v>
      </c>
      <c r="H1696" s="11">
        <v>12311.13</v>
      </c>
      <c r="I1696" cm="1">
        <f t="array" ref="I1696">_xlfn.IFS(B1696=$N$4,H1696/$O$4,B1696=$N$5,H1696/$O$5,B1696=$N$6,H1696/$O$6,B1696=$N$7,H1696/$O$7,B1696=$N$8,H1696/$O$8,B1696=$N$9,H1696/$O$9,B1696=$N$10,H1696/$O$10)</f>
        <v>2.0594339327699172E-4</v>
      </c>
      <c r="J1696" s="15" cm="1">
        <f t="array" ref="J1696">_xlfn.IFS(B1696=$N$4,I1696*$Q$4,B1696=$N$5,I1696*$Q$5,B1696=$N$6,I1696*$Q$6,B1696=$N$7,I1696*$Q$7,B1696=$N$8,I1696*$Q$8,B1696=$N$9,I1696*$Q$9,B1696=$N$10,I1696*$Q$10)</f>
        <v>843364.01212117553</v>
      </c>
      <c r="K1696" s="4">
        <f>SUM(H1696,J1696)</f>
        <v>855675.14212117554</v>
      </c>
      <c r="M1696">
        <v>1731620</v>
      </c>
    </row>
    <row r="1697" spans="1:13" x14ac:dyDescent="0.2">
      <c r="A1697">
        <v>1731620</v>
      </c>
      <c r="B1697">
        <v>2019</v>
      </c>
      <c r="C1697" t="s">
        <v>5</v>
      </c>
      <c r="D1697" t="s">
        <v>6</v>
      </c>
      <c r="E1697" t="s">
        <v>7</v>
      </c>
      <c r="F1697" t="s">
        <v>2608</v>
      </c>
      <c r="G1697" s="25" t="s">
        <v>2607</v>
      </c>
      <c r="H1697" s="26">
        <v>12595.24</v>
      </c>
      <c r="I1697" cm="1">
        <f t="array" ref="I1697">_xlfn.IFS(B1697=$N$4,H1697/$O$4,B1697=$N$5,H1697/$O$5,B1697=$N$6,H1697/$O$6,B1697=$N$7,H1697/$O$7,B1697=$N$8,H1697/$O$8,B1697=$N$9,H1697/$O$9,B1697=$N$10,H1697/$O$10)</f>
        <v>2.0071324056641438E-4</v>
      </c>
      <c r="J1697" s="15" cm="1">
        <f t="array" ref="J1697">_xlfn.IFS(B1697=$N$4,I1697*$Q$4,B1697=$N$5,I1697*$Q$5,B1697=$N$6,I1697*$Q$6,B1697=$N$7,I1697*$Q$7,B1697=$N$8,I1697*$Q$8,B1697=$N$9,I1697*$Q$9,B1697=$N$10,I1697*$Q$10)</f>
        <v>896389.48552798037</v>
      </c>
      <c r="K1697" s="4">
        <f>SUM(H1697,J1697)</f>
        <v>908984.72552798036</v>
      </c>
      <c r="M1697">
        <v>1731620</v>
      </c>
    </row>
    <row r="1698" spans="1:13" x14ac:dyDescent="0.2">
      <c r="A1698">
        <v>1731620</v>
      </c>
      <c r="B1698">
        <v>2020</v>
      </c>
      <c r="C1698" t="s">
        <v>5</v>
      </c>
      <c r="D1698" t="s">
        <v>6</v>
      </c>
      <c r="E1698" t="s">
        <v>7</v>
      </c>
      <c r="F1698" t="s">
        <v>2608</v>
      </c>
      <c r="G1698" s="8" t="s">
        <v>2607</v>
      </c>
      <c r="H1698" s="11">
        <v>13512.77</v>
      </c>
      <c r="I1698" cm="1">
        <f t="array" ref="I1698">_xlfn.IFS(B1698=$N$4,H1698/$O$4,B1698=$N$5,H1698/$O$5,B1698=$N$6,H1698/$O$6,B1698=$N$7,H1698/$O$7,B1698=$N$8,H1698/$O$8,B1698=$N$9,H1698/$O$9,B1698=$N$10,H1698/$O$10)</f>
        <v>2.1988178283415083E-4</v>
      </c>
      <c r="J1698" s="15" cm="1">
        <f t="array" ref="J1698">_xlfn.IFS(B1698=$N$4,I1698*$Q$4,B1698=$N$5,I1698*$Q$5,B1698=$N$6,I1698*$Q$6,B1698=$N$7,I1698*$Q$7,B1698=$N$8,I1698*$Q$8,B1698=$N$9,I1698*$Q$9,B1698=$N$10,I1698*$Q$10)</f>
        <v>1058390.3367645568</v>
      </c>
      <c r="K1698" s="4">
        <f>SUM(H1698,J1698)</f>
        <v>1071903.1067645568</v>
      </c>
      <c r="M1698">
        <v>1731620</v>
      </c>
    </row>
    <row r="1699" spans="1:13" x14ac:dyDescent="0.2">
      <c r="A1699">
        <v>1731620</v>
      </c>
      <c r="B1699">
        <v>2021</v>
      </c>
      <c r="C1699" t="s">
        <v>5</v>
      </c>
      <c r="D1699" t="s">
        <v>6</v>
      </c>
      <c r="E1699" t="s">
        <v>7</v>
      </c>
      <c r="F1699" t="s">
        <v>2608</v>
      </c>
      <c r="G1699" s="8" t="s">
        <v>2607</v>
      </c>
      <c r="H1699" s="11">
        <v>14346.93</v>
      </c>
      <c r="I1699" cm="1">
        <f t="array" ref="I1699">_xlfn.IFS(B1699=$N$4,H1699/$O$4,B1699=$N$5,H1699/$O$5,B1699=$N$6,H1699/$O$6,B1699=$N$7,H1699/$O$7,B1699=$N$8,H1699/$O$8,B1699=$N$9,H1699/$O$9,B1699=$N$10,H1699/$O$10)</f>
        <v>2.3390536134525156E-4</v>
      </c>
      <c r="J1699" s="15" cm="1">
        <f t="array" ref="J1699">_xlfn.IFS(B1699=$N$4,I1699*$Q$4,B1699=$N$5,I1699*$Q$5,B1699=$N$6,I1699*$Q$6,B1699=$N$7,I1699*$Q$7,B1699=$N$8,I1699*$Q$8,B1699=$N$9,I1699*$Q$9,B1699=$N$10,I1699*$Q$10)</f>
        <v>1202425.2112590533</v>
      </c>
      <c r="K1699" s="4">
        <f>SUM(H1699,J1699)</f>
        <v>1216772.1412590533</v>
      </c>
      <c r="M1699">
        <v>1731620</v>
      </c>
    </row>
    <row r="1700" spans="1:13" x14ac:dyDescent="0.2">
      <c r="A1700">
        <v>1731620</v>
      </c>
      <c r="B1700">
        <v>2022</v>
      </c>
      <c r="C1700" t="s">
        <v>5</v>
      </c>
      <c r="D1700" t="s">
        <v>6</v>
      </c>
      <c r="E1700" t="s">
        <v>7</v>
      </c>
      <c r="F1700" t="s">
        <v>2608</v>
      </c>
      <c r="G1700" t="s">
        <v>2607</v>
      </c>
      <c r="H1700">
        <v>14681.33</v>
      </c>
      <c r="I1700" cm="1">
        <f t="array" ref="I1700">_xlfn.IFS(B1700=$N$4,H1700/$O$4,B1700=$N$5,H1700/$O$5,B1700=$N$6,H1700/$O$6,B1700=$N$7,H1700/$O$7,B1700=$N$8,H1700/$O$8,B1700=$N$9,H1700/$O$9,B1700=$N$10,H1700/$O$10)</f>
        <v>2.1707032236663676E-4</v>
      </c>
      <c r="J1700" s="15" cm="1">
        <f t="array" ref="J1700">_xlfn.IFS(B1700=$N$4,I1700*$Q$4,B1700=$N$5,I1700*$Q$5,B1700=$N$6,I1700*$Q$6,B1700=$N$7,I1700*$Q$7,B1700=$N$8,I1700*$Q$8,B1700=$N$9,I1700*$Q$9,B1700=$N$10,I1700*$Q$10)</f>
        <v>1273508.1316610517</v>
      </c>
      <c r="K1700" s="4">
        <f>SUM(H1700,J1700)</f>
        <v>1288189.4616610517</v>
      </c>
      <c r="M1700">
        <v>1731620</v>
      </c>
    </row>
    <row r="1701" spans="1:13" x14ac:dyDescent="0.2">
      <c r="A1701">
        <v>1731560</v>
      </c>
      <c r="B1701">
        <v>2016</v>
      </c>
      <c r="C1701" t="s">
        <v>5</v>
      </c>
      <c r="D1701" t="s">
        <v>6</v>
      </c>
      <c r="E1701" t="s">
        <v>7</v>
      </c>
      <c r="F1701" t="s">
        <v>2612</v>
      </c>
      <c r="G1701" s="9" t="s">
        <v>2611</v>
      </c>
      <c r="H1701" s="10">
        <v>11007.13</v>
      </c>
      <c r="I1701" cm="1">
        <f t="array" ref="I1701">_xlfn.IFS(B1701=$N$4,H1701/$O$4,B1701=$N$5,H1701/$O$5,B1701=$N$6,H1701/$O$6,B1701=$N$7,H1701/$O$7,B1701=$N$8,H1701/$O$8,B1701=$N$9,H1701/$O$9,B1701=$N$10,H1701/$O$10)</f>
        <v>8.4515723602673711E-5</v>
      </c>
      <c r="J1701" s="15" cm="1">
        <f t="array" ref="J1701">_xlfn.IFS(B1701=$N$4,I1701*$Q$4,B1701=$N$5,I1701*$Q$5,B1701=$N$6,I1701*$Q$6,B1701=$N$7,I1701*$Q$7,B1701=$N$8,I1701*$Q$8,B1701=$N$9,I1701*$Q$9,B1701=$N$10,I1701*$Q$10)</f>
        <v>316297.49630192696</v>
      </c>
      <c r="K1701" s="4">
        <f>SUM(H1701,J1701)</f>
        <v>327304.62630192697</v>
      </c>
      <c r="M1701">
        <v>1731560</v>
      </c>
    </row>
    <row r="1702" spans="1:13" x14ac:dyDescent="0.2">
      <c r="A1702">
        <v>1731560</v>
      </c>
      <c r="B1702">
        <v>2017</v>
      </c>
      <c r="C1702" t="s">
        <v>5</v>
      </c>
      <c r="D1702" t="s">
        <v>6</v>
      </c>
      <c r="E1702" t="s">
        <v>7</v>
      </c>
      <c r="F1702" t="s">
        <v>2612</v>
      </c>
      <c r="G1702" s="8" t="s">
        <v>2611</v>
      </c>
      <c r="H1702" s="11">
        <v>7931.33</v>
      </c>
      <c r="I1702" cm="1">
        <f t="array" ref="I1702">_xlfn.IFS(B1702=$N$4,H1702/$O$4,B1702=$N$5,H1702/$O$5,B1702=$N$6,H1702/$O$6,B1702=$N$7,H1702/$O$7,B1702=$N$8,H1702/$O$8,B1702=$N$9,H1702/$O$9,B1702=$N$10,H1702/$O$10)</f>
        <v>5.9365978980679988E-5</v>
      </c>
      <c r="J1702" s="15" cm="1">
        <f t="array" ref="J1702">_xlfn.IFS(B1702=$N$4,I1702*$Q$4,B1702=$N$5,I1702*$Q$5,B1702=$N$6,I1702*$Q$6,B1702=$N$7,I1702*$Q$7,B1702=$N$8,I1702*$Q$8,B1702=$N$9,I1702*$Q$9,B1702=$N$10,I1702*$Q$10)</f>
        <v>236654.38356417973</v>
      </c>
      <c r="K1702" s="4">
        <f>SUM(H1702,J1702)</f>
        <v>244585.71356417972</v>
      </c>
      <c r="M1702">
        <v>1731560</v>
      </c>
    </row>
    <row r="1703" spans="1:13" x14ac:dyDescent="0.2">
      <c r="A1703">
        <v>1731560</v>
      </c>
      <c r="B1703">
        <v>2018</v>
      </c>
      <c r="C1703" t="s">
        <v>5</v>
      </c>
      <c r="D1703" t="s">
        <v>6</v>
      </c>
      <c r="E1703" t="s">
        <v>7</v>
      </c>
      <c r="F1703" t="s">
        <v>2612</v>
      </c>
      <c r="G1703" s="8" t="s">
        <v>2611</v>
      </c>
      <c r="H1703" s="11">
        <v>4069.98</v>
      </c>
      <c r="I1703" cm="1">
        <f t="array" ref="I1703">_xlfn.IFS(B1703=$N$4,H1703/$O$4,B1703=$N$5,H1703/$O$5,B1703=$N$6,H1703/$O$6,B1703=$N$7,H1703/$O$7,B1703=$N$8,H1703/$O$8,B1703=$N$9,H1703/$O$9,B1703=$N$10,H1703/$O$10)</f>
        <v>6.8083554618421764E-5</v>
      </c>
      <c r="J1703" s="15" cm="1">
        <f t="array" ref="J1703">_xlfn.IFS(B1703=$N$4,I1703*$Q$4,B1703=$N$5,I1703*$Q$5,B1703=$N$6,I1703*$Q$6,B1703=$N$7,I1703*$Q$7,B1703=$N$8,I1703*$Q$8,B1703=$N$9,I1703*$Q$9,B1703=$N$10,I1703*$Q$10)</f>
        <v>278810.69098067697</v>
      </c>
      <c r="K1703" s="4">
        <f>SUM(H1703,J1703)</f>
        <v>282880.67098067695</v>
      </c>
      <c r="M1703">
        <v>1731560</v>
      </c>
    </row>
    <row r="1704" spans="1:13" x14ac:dyDescent="0.2">
      <c r="A1704">
        <v>1731560</v>
      </c>
      <c r="B1704">
        <v>2019</v>
      </c>
      <c r="C1704" t="s">
        <v>5</v>
      </c>
      <c r="D1704" t="s">
        <v>6</v>
      </c>
      <c r="E1704" t="s">
        <v>7</v>
      </c>
      <c r="F1704" t="s">
        <v>2612</v>
      </c>
      <c r="G1704" s="25" t="s">
        <v>2611</v>
      </c>
      <c r="H1704" s="26">
        <v>4680.79</v>
      </c>
      <c r="I1704" cm="1">
        <f t="array" ref="I1704">_xlfn.IFS(B1704=$N$4,H1704/$O$4,B1704=$N$5,H1704/$O$5,B1704=$N$6,H1704/$O$6,B1704=$N$7,H1704/$O$7,B1704=$N$8,H1704/$O$8,B1704=$N$9,H1704/$O$9,B1704=$N$10,H1704/$O$10)</f>
        <v>7.4591395583638483E-5</v>
      </c>
      <c r="J1704" s="15" cm="1">
        <f t="array" ref="J1704">_xlfn.IFS(B1704=$N$4,I1704*$Q$4,B1704=$N$5,I1704*$Q$5,B1704=$N$6,I1704*$Q$6,B1704=$N$7,I1704*$Q$7,B1704=$N$8,I1704*$Q$8,B1704=$N$9,I1704*$Q$9,B1704=$N$10,I1704*$Q$10)</f>
        <v>333126.71612168686</v>
      </c>
      <c r="K1704" s="4">
        <f>SUM(H1704,J1704)</f>
        <v>337807.50612168683</v>
      </c>
      <c r="M1704">
        <v>1731560</v>
      </c>
    </row>
    <row r="1705" spans="1:13" x14ac:dyDescent="0.2">
      <c r="A1705">
        <v>1731560</v>
      </c>
      <c r="B1705">
        <v>2020</v>
      </c>
      <c r="C1705" t="s">
        <v>5</v>
      </c>
      <c r="D1705" t="s">
        <v>6</v>
      </c>
      <c r="E1705" t="s">
        <v>7</v>
      </c>
      <c r="F1705" t="s">
        <v>2612</v>
      </c>
      <c r="G1705" s="8" t="s">
        <v>2611</v>
      </c>
      <c r="H1705" s="11">
        <v>4520.0200000000004</v>
      </c>
      <c r="I1705" cm="1">
        <f t="array" ref="I1705">_xlfn.IFS(B1705=$N$4,H1705/$O$4,B1705=$N$5,H1705/$O$5,B1705=$N$6,H1705/$O$6,B1705=$N$7,H1705/$O$7,B1705=$N$8,H1705/$O$8,B1705=$N$9,H1705/$O$9,B1705=$N$10,H1705/$O$10)</f>
        <v>7.3550430892113059E-5</v>
      </c>
      <c r="J1705" s="15" cm="1">
        <f t="array" ref="J1705">_xlfn.IFS(B1705=$N$4,I1705*$Q$4,B1705=$N$5,I1705*$Q$5,B1705=$N$6,I1705*$Q$6,B1705=$N$7,I1705*$Q$7,B1705=$N$8,I1705*$Q$8,B1705=$N$9,I1705*$Q$9,B1705=$N$10,I1705*$Q$10)</f>
        <v>354031.44506881508</v>
      </c>
      <c r="K1705" s="4">
        <f>SUM(H1705,J1705)</f>
        <v>358551.4650688151</v>
      </c>
      <c r="M1705">
        <v>1731560</v>
      </c>
    </row>
    <row r="1706" spans="1:13" x14ac:dyDescent="0.2">
      <c r="A1706">
        <v>1731560</v>
      </c>
      <c r="B1706">
        <v>2021</v>
      </c>
      <c r="C1706" t="s">
        <v>5</v>
      </c>
      <c r="D1706" t="s">
        <v>6</v>
      </c>
      <c r="E1706" t="s">
        <v>7</v>
      </c>
      <c r="F1706" t="s">
        <v>2612</v>
      </c>
      <c r="G1706" s="8" t="s">
        <v>2611</v>
      </c>
      <c r="H1706" s="11">
        <v>4564.47</v>
      </c>
      <c r="I1706" cm="1">
        <f t="array" ref="I1706">_xlfn.IFS(B1706=$N$4,H1706/$O$4,B1706=$N$5,H1706/$O$5,B1706=$N$6,H1706/$O$6,B1706=$N$7,H1706/$O$7,B1706=$N$8,H1706/$O$8,B1706=$N$9,H1706/$O$9,B1706=$N$10,H1706/$O$10)</f>
        <v>7.4416896485837768E-5</v>
      </c>
      <c r="J1706" s="15" cm="1">
        <f t="array" ref="J1706">_xlfn.IFS(B1706=$N$4,I1706*$Q$4,B1706=$N$5,I1706*$Q$5,B1706=$N$6,I1706*$Q$6,B1706=$N$7,I1706*$Q$7,B1706=$N$8,I1706*$Q$8,B1706=$N$9,I1706*$Q$9,B1706=$N$10,I1706*$Q$10)</f>
        <v>382551.09657854412</v>
      </c>
      <c r="K1706" s="4">
        <f>SUM(H1706,J1706)</f>
        <v>387115.56657854409</v>
      </c>
      <c r="M1706">
        <v>1731560</v>
      </c>
    </row>
    <row r="1707" spans="1:13" x14ac:dyDescent="0.2">
      <c r="A1707">
        <v>1731560</v>
      </c>
      <c r="B1707">
        <v>2022</v>
      </c>
      <c r="C1707" t="s">
        <v>5</v>
      </c>
      <c r="D1707" t="s">
        <v>6</v>
      </c>
      <c r="E1707" t="s">
        <v>7</v>
      </c>
      <c r="F1707" t="s">
        <v>2612</v>
      </c>
      <c r="G1707" t="s">
        <v>2611</v>
      </c>
      <c r="H1707">
        <v>4613.76</v>
      </c>
      <c r="I1707" cm="1">
        <f t="array" ref="I1707">_xlfn.IFS(B1707=$N$4,H1707/$O$4,B1707=$N$5,H1707/$O$5,B1707=$N$6,H1707/$O$6,B1707=$N$7,H1707/$O$7,B1707=$N$8,H1707/$O$8,B1707=$N$9,H1707/$O$9,B1707=$N$10,H1707/$O$10)</f>
        <v>6.8216596897031407E-5</v>
      </c>
      <c r="J1707" s="15" cm="1">
        <f t="array" ref="J1707">_xlfn.IFS(B1707=$N$4,I1707*$Q$4,B1707=$N$5,I1707*$Q$5,B1707=$N$6,I1707*$Q$6,B1707=$N$7,I1707*$Q$7,B1707=$N$8,I1707*$Q$8,B1707=$N$9,I1707*$Q$9,B1707=$N$10,I1707*$Q$10)</f>
        <v>400213.11948798195</v>
      </c>
      <c r="K1707" s="4">
        <f>SUM(H1707,J1707)</f>
        <v>404826.87948798196</v>
      </c>
      <c r="M1707">
        <v>1731560</v>
      </c>
    </row>
    <row r="1708" spans="1:13" x14ac:dyDescent="0.2">
      <c r="A1708">
        <v>1731500</v>
      </c>
      <c r="B1708">
        <v>2016</v>
      </c>
      <c r="C1708" t="s">
        <v>5</v>
      </c>
      <c r="D1708" t="s">
        <v>6</v>
      </c>
      <c r="E1708" t="s">
        <v>7</v>
      </c>
      <c r="F1708" t="s">
        <v>2160</v>
      </c>
      <c r="G1708" s="9" t="s">
        <v>2159</v>
      </c>
      <c r="H1708" s="10">
        <v>116519.11</v>
      </c>
      <c r="I1708" cm="1">
        <f t="array" ref="I1708">_xlfn.IFS(B1708=$N$4,H1708/$O$4,B1708=$N$5,H1708/$O$5,B1708=$N$6,H1708/$O$6,B1708=$N$7,H1708/$O$7,B1708=$N$8,H1708/$O$8,B1708=$N$9,H1708/$O$9,B1708=$N$10,H1708/$O$10)</f>
        <v>8.9466526653083365E-4</v>
      </c>
      <c r="J1708" s="15" cm="1">
        <f t="array" ref="J1708">_xlfn.IFS(B1708=$N$4,I1708*$Q$4,B1708=$N$5,I1708*$Q$5,B1708=$N$6,I1708*$Q$6,B1708=$N$7,I1708*$Q$7,B1708=$N$8,I1708*$Q$8,B1708=$N$9,I1708*$Q$9,B1708=$N$10,I1708*$Q$10)</f>
        <v>3348257.2445613728</v>
      </c>
      <c r="K1708" s="4">
        <f>SUM(H1708,J1708)</f>
        <v>3464776.3545613727</v>
      </c>
      <c r="M1708">
        <v>1731500</v>
      </c>
    </row>
    <row r="1709" spans="1:13" x14ac:dyDescent="0.2">
      <c r="A1709">
        <v>1731500</v>
      </c>
      <c r="B1709">
        <v>2017</v>
      </c>
      <c r="C1709" t="s">
        <v>5</v>
      </c>
      <c r="D1709" t="s">
        <v>6</v>
      </c>
      <c r="E1709" t="s">
        <v>7</v>
      </c>
      <c r="F1709" t="s">
        <v>2160</v>
      </c>
      <c r="G1709" s="8" t="s">
        <v>2159</v>
      </c>
      <c r="H1709" s="11">
        <v>86023.44</v>
      </c>
      <c r="I1709" cm="1">
        <f t="array" ref="I1709">_xlfn.IFS(B1709=$N$4,H1709/$O$4,B1709=$N$5,H1709/$O$5,B1709=$N$6,H1709/$O$6,B1709=$N$7,H1709/$O$7,B1709=$N$8,H1709/$O$8,B1709=$N$9,H1709/$O$9,B1709=$N$10,H1709/$O$10)</f>
        <v>6.4388516565138331E-4</v>
      </c>
      <c r="J1709" s="15" cm="1">
        <f t="array" ref="J1709">_xlfn.IFS(B1709=$N$4,I1709*$Q$4,B1709=$N$5,I1709*$Q$5,B1709=$N$6,I1709*$Q$6,B1709=$N$7,I1709*$Q$7,B1709=$N$8,I1709*$Q$8,B1709=$N$9,I1709*$Q$9,B1709=$N$10,I1709*$Q$10)</f>
        <v>2566760.4506772761</v>
      </c>
      <c r="K1709" s="4">
        <f>SUM(H1709,J1709)</f>
        <v>2652783.8906772761</v>
      </c>
      <c r="M1709">
        <v>1731500</v>
      </c>
    </row>
    <row r="1710" spans="1:13" x14ac:dyDescent="0.2">
      <c r="A1710">
        <v>1731500</v>
      </c>
      <c r="B1710">
        <v>2018</v>
      </c>
      <c r="C1710" t="s">
        <v>5</v>
      </c>
      <c r="D1710" t="s">
        <v>6</v>
      </c>
      <c r="E1710" t="s">
        <v>7</v>
      </c>
      <c r="F1710" t="s">
        <v>2160</v>
      </c>
      <c r="G1710" s="8" t="s">
        <v>2159</v>
      </c>
      <c r="H1710" s="11">
        <v>38658.53</v>
      </c>
      <c r="I1710" cm="1">
        <f t="array" ref="I1710">_xlfn.IFS(B1710=$N$4,H1710/$O$4,B1710=$N$5,H1710/$O$5,B1710=$N$6,H1710/$O$6,B1710=$N$7,H1710/$O$7,B1710=$N$8,H1710/$O$8,B1710=$N$9,H1710/$O$9,B1710=$N$10,H1710/$O$10)</f>
        <v>6.466887156012797E-4</v>
      </c>
      <c r="J1710" s="15" cm="1">
        <f t="array" ref="J1710">_xlfn.IFS(B1710=$N$4,I1710*$Q$4,B1710=$N$5,I1710*$Q$5,B1710=$N$6,I1710*$Q$6,B1710=$N$7,I1710*$Q$7,B1710=$N$8,I1710*$Q$8,B1710=$N$9,I1710*$Q$9,B1710=$N$10,I1710*$Q$10)</f>
        <v>2648271.3579912507</v>
      </c>
      <c r="K1710" s="4">
        <f>SUM(H1710,J1710)</f>
        <v>2686929.8879912505</v>
      </c>
      <c r="M1710">
        <v>1731500</v>
      </c>
    </row>
    <row r="1711" spans="1:13" x14ac:dyDescent="0.2">
      <c r="A1711">
        <v>1731500</v>
      </c>
      <c r="B1711">
        <v>2019</v>
      </c>
      <c r="C1711" t="s">
        <v>5</v>
      </c>
      <c r="D1711" t="s">
        <v>6</v>
      </c>
      <c r="E1711" t="s">
        <v>7</v>
      </c>
      <c r="F1711" t="s">
        <v>2160</v>
      </c>
      <c r="G1711" s="25" t="s">
        <v>2159</v>
      </c>
      <c r="H1711" s="26">
        <v>40041.17</v>
      </c>
      <c r="I1711" cm="1">
        <f t="array" ref="I1711">_xlfn.IFS(B1711=$N$4,H1711/$O$4,B1711=$N$5,H1711/$O$5,B1711=$N$6,H1711/$O$6,B1711=$N$7,H1711/$O$7,B1711=$N$8,H1711/$O$8,B1711=$N$9,H1711/$O$9,B1711=$N$10,H1711/$O$10)</f>
        <v>6.3808176634750063E-4</v>
      </c>
      <c r="J1711" s="15" cm="1">
        <f t="array" ref="J1711">_xlfn.IFS(B1711=$N$4,I1711*$Q$4,B1711=$N$5,I1711*$Q$5,B1711=$N$6,I1711*$Q$6,B1711=$N$7,I1711*$Q$7,B1711=$N$8,I1711*$Q$8,B1711=$N$9,I1711*$Q$9,B1711=$N$10,I1711*$Q$10)</f>
        <v>2849686.3716958473</v>
      </c>
      <c r="K1711" s="4">
        <f>SUM(H1711,J1711)</f>
        <v>2889727.5416958472</v>
      </c>
      <c r="M1711">
        <v>1731500</v>
      </c>
    </row>
    <row r="1712" spans="1:13" x14ac:dyDescent="0.2">
      <c r="A1712">
        <v>1731500</v>
      </c>
      <c r="B1712">
        <v>2020</v>
      </c>
      <c r="C1712" t="s">
        <v>5</v>
      </c>
      <c r="D1712" t="s">
        <v>6</v>
      </c>
      <c r="E1712" t="s">
        <v>7</v>
      </c>
      <c r="F1712" t="s">
        <v>2160</v>
      </c>
      <c r="G1712" s="8" t="s">
        <v>2159</v>
      </c>
      <c r="H1712" s="11">
        <v>41605.33</v>
      </c>
      <c r="I1712" cm="1">
        <f t="array" ref="I1712">_xlfn.IFS(B1712=$N$4,H1712/$O$4,B1712=$N$5,H1712/$O$5,B1712=$N$6,H1712/$O$6,B1712=$N$7,H1712/$O$7,B1712=$N$8,H1712/$O$8,B1712=$N$9,H1712/$O$9,B1712=$N$10,H1712/$O$10)</f>
        <v>6.7700805503262331E-4</v>
      </c>
      <c r="J1712" s="15" cm="1">
        <f t="array" ref="J1712">_xlfn.IFS(B1712=$N$4,I1712*$Q$4,B1712=$N$5,I1712*$Q$5,B1712=$N$6,I1712*$Q$6,B1712=$N$7,I1712*$Q$7,B1712=$N$8,I1712*$Q$8,B1712=$N$9,I1712*$Q$9,B1712=$N$10,I1712*$Q$10)</f>
        <v>3258745.5591933052</v>
      </c>
      <c r="K1712" s="4">
        <f>SUM(H1712,J1712)</f>
        <v>3300350.8891933053</v>
      </c>
      <c r="M1712">
        <v>1731500</v>
      </c>
    </row>
    <row r="1713" spans="1:13" x14ac:dyDescent="0.2">
      <c r="A1713">
        <v>1731500</v>
      </c>
      <c r="B1713">
        <v>2021</v>
      </c>
      <c r="C1713" t="s">
        <v>5</v>
      </c>
      <c r="D1713" t="s">
        <v>6</v>
      </c>
      <c r="E1713" t="s">
        <v>7</v>
      </c>
      <c r="F1713" t="s">
        <v>2160</v>
      </c>
      <c r="G1713" s="8" t="s">
        <v>2159</v>
      </c>
      <c r="H1713" s="11">
        <v>42198.57</v>
      </c>
      <c r="I1713" cm="1">
        <f t="array" ref="I1713">_xlfn.IFS(B1713=$N$4,H1713/$O$4,B1713=$N$5,H1713/$O$5,B1713=$N$6,H1713/$O$6,B1713=$N$7,H1713/$O$7,B1713=$N$8,H1713/$O$8,B1713=$N$9,H1713/$O$9,B1713=$N$10,H1713/$O$10)</f>
        <v>6.8798493922413314E-4</v>
      </c>
      <c r="J1713" s="15" cm="1">
        <f t="array" ref="J1713">_xlfn.IFS(B1713=$N$4,I1713*$Q$4,B1713=$N$5,I1713*$Q$5,B1713=$N$6,I1713*$Q$6,B1713=$N$7,I1713*$Q$7,B1713=$N$8,I1713*$Q$8,B1713=$N$9,I1713*$Q$9,B1713=$N$10,I1713*$Q$10)</f>
        <v>3536688.6467753001</v>
      </c>
      <c r="K1713" s="4">
        <f>SUM(H1713,J1713)</f>
        <v>3578887.2167753</v>
      </c>
      <c r="M1713">
        <v>1731500</v>
      </c>
    </row>
    <row r="1714" spans="1:13" x14ac:dyDescent="0.2">
      <c r="A1714">
        <v>1731500</v>
      </c>
      <c r="B1714">
        <v>2022</v>
      </c>
      <c r="C1714" t="s">
        <v>5</v>
      </c>
      <c r="D1714" t="s">
        <v>6</v>
      </c>
      <c r="E1714" t="s">
        <v>7</v>
      </c>
      <c r="F1714" t="s">
        <v>2160</v>
      </c>
      <c r="G1714" t="s">
        <v>2159</v>
      </c>
      <c r="H1714">
        <v>43237.17</v>
      </c>
      <c r="I1714" cm="1">
        <f t="array" ref="I1714">_xlfn.IFS(B1714=$N$4,H1714/$O$4,B1714=$N$5,H1714/$O$5,B1714=$N$6,H1714/$O$6,B1714=$N$7,H1714/$O$7,B1714=$N$8,H1714/$O$8,B1714=$N$9,H1714/$O$9,B1714=$N$10,H1714/$O$10)</f>
        <v>6.3928175649761131E-4</v>
      </c>
      <c r="J1714" s="15" cm="1">
        <f t="array" ref="J1714">_xlfn.IFS(B1714=$N$4,I1714*$Q$4,B1714=$N$5,I1714*$Q$5,B1714=$N$6,I1714*$Q$6,B1714=$N$7,I1714*$Q$7,B1714=$N$8,I1714*$Q$8,B1714=$N$9,I1714*$Q$9,B1714=$N$10,I1714*$Q$10)</f>
        <v>3750538.1041779779</v>
      </c>
      <c r="K1714" s="4">
        <f>SUM(H1714,J1714)</f>
        <v>3793775.2741779778</v>
      </c>
      <c r="M1714">
        <v>1731500</v>
      </c>
    </row>
    <row r="1715" spans="1:13" x14ac:dyDescent="0.2">
      <c r="A1715">
        <v>1731410</v>
      </c>
      <c r="B1715">
        <v>2016</v>
      </c>
      <c r="C1715" t="s">
        <v>5</v>
      </c>
      <c r="D1715" t="s">
        <v>6</v>
      </c>
      <c r="E1715" t="s">
        <v>7</v>
      </c>
      <c r="F1715" t="s">
        <v>2420</v>
      </c>
      <c r="G1715" s="9" t="s">
        <v>2419</v>
      </c>
      <c r="H1715" s="10">
        <v>91859.74</v>
      </c>
      <c r="I1715" cm="1">
        <f t="array" ref="I1715">_xlfn.IFS(B1715=$N$4,H1715/$O$4,B1715=$N$5,H1715/$O$5,B1715=$N$6,H1715/$O$6,B1715=$N$7,H1715/$O$7,B1715=$N$8,H1715/$O$8,B1715=$N$9,H1715/$O$9,B1715=$N$10,H1715/$O$10)</f>
        <v>7.0532394875444111E-4</v>
      </c>
      <c r="J1715" s="15" cm="1">
        <f t="array" ref="J1715">_xlfn.IFS(B1715=$N$4,I1715*$Q$4,B1715=$N$5,I1715*$Q$5,B1715=$N$6,I1715*$Q$6,B1715=$N$7,I1715*$Q$7,B1715=$N$8,I1715*$Q$8,B1715=$N$9,I1715*$Q$9,B1715=$N$10,I1715*$Q$10)</f>
        <v>2639653.185975452</v>
      </c>
      <c r="K1715" s="4">
        <f>SUM(H1715,J1715)</f>
        <v>2731512.9259754522</v>
      </c>
      <c r="M1715">
        <v>1731410</v>
      </c>
    </row>
    <row r="1716" spans="1:13" x14ac:dyDescent="0.2">
      <c r="A1716">
        <v>1731410</v>
      </c>
      <c r="B1716">
        <v>2017</v>
      </c>
      <c r="C1716" t="s">
        <v>5</v>
      </c>
      <c r="D1716" t="s">
        <v>6</v>
      </c>
      <c r="E1716" t="s">
        <v>7</v>
      </c>
      <c r="F1716" t="s">
        <v>2420</v>
      </c>
      <c r="G1716" s="8" t="s">
        <v>2419</v>
      </c>
      <c r="H1716" s="11">
        <v>90089.14</v>
      </c>
      <c r="I1716" cm="1">
        <f t="array" ref="I1716">_xlfn.IFS(B1716=$N$4,H1716/$O$4,B1716=$N$5,H1716/$O$5,B1716=$N$6,H1716/$O$6,B1716=$N$7,H1716/$O$7,B1716=$N$8,H1716/$O$8,B1716=$N$9,H1716/$O$9,B1716=$N$10,H1716/$O$10)</f>
        <v>6.7431691678792043E-4</v>
      </c>
      <c r="J1716" s="15" cm="1">
        <f t="array" ref="J1716">_xlfn.IFS(B1716=$N$4,I1716*$Q$4,B1716=$N$5,I1716*$Q$5,B1716=$N$6,I1716*$Q$6,B1716=$N$7,I1716*$Q$7,B1716=$N$8,I1716*$Q$8,B1716=$N$9,I1716*$Q$9,B1716=$N$10,I1716*$Q$10)</f>
        <v>2688072.4787049699</v>
      </c>
      <c r="K1716" s="4">
        <f>SUM(H1716,J1716)</f>
        <v>2778161.61870497</v>
      </c>
      <c r="M1716">
        <v>1731410</v>
      </c>
    </row>
    <row r="1717" spans="1:13" x14ac:dyDescent="0.2">
      <c r="A1717">
        <v>1731410</v>
      </c>
      <c r="B1717">
        <v>2018</v>
      </c>
      <c r="C1717" t="s">
        <v>5</v>
      </c>
      <c r="D1717" t="s">
        <v>6</v>
      </c>
      <c r="E1717" t="s">
        <v>7</v>
      </c>
      <c r="F1717" t="s">
        <v>2420</v>
      </c>
      <c r="G1717" s="8" t="s">
        <v>2419</v>
      </c>
      <c r="H1717" s="11">
        <v>24344.07</v>
      </c>
      <c r="I1717" cm="1">
        <f t="array" ref="I1717">_xlfn.IFS(B1717=$N$4,H1717/$O$4,B1717=$N$5,H1717/$O$5,B1717=$N$6,H1717/$O$6,B1717=$N$7,H1717/$O$7,B1717=$N$8,H1717/$O$8,B1717=$N$9,H1717/$O$9,B1717=$N$10,H1717/$O$10)</f>
        <v>4.0723316072307055E-4</v>
      </c>
      <c r="J1717" s="15" cm="1">
        <f t="array" ref="J1717">_xlfn.IFS(B1717=$N$4,I1717*$Q$4,B1717=$N$5,I1717*$Q$5,B1717=$N$6,I1717*$Q$6,B1717=$N$7,I1717*$Q$7,B1717=$N$8,I1717*$Q$8,B1717=$N$9,I1717*$Q$9,B1717=$N$10,I1717*$Q$10)</f>
        <v>1667670.8430955359</v>
      </c>
      <c r="K1717" s="4">
        <f>SUM(H1717,J1717)</f>
        <v>1692014.9130955359</v>
      </c>
      <c r="M1717">
        <v>1731410</v>
      </c>
    </row>
    <row r="1718" spans="1:13" x14ac:dyDescent="0.2">
      <c r="A1718">
        <v>1731410</v>
      </c>
      <c r="B1718">
        <v>2019</v>
      </c>
      <c r="C1718" t="s">
        <v>5</v>
      </c>
      <c r="D1718" t="s">
        <v>6</v>
      </c>
      <c r="E1718" t="s">
        <v>7</v>
      </c>
      <c r="F1718" t="s">
        <v>2420</v>
      </c>
      <c r="G1718" s="25" t="s">
        <v>2419</v>
      </c>
      <c r="H1718" s="26">
        <v>25036.05</v>
      </c>
      <c r="I1718" cm="1">
        <f t="array" ref="I1718">_xlfn.IFS(B1718=$N$4,H1718/$O$4,B1718=$N$5,H1718/$O$5,B1718=$N$6,H1718/$O$6,B1718=$N$7,H1718/$O$7,B1718=$N$8,H1718/$O$8,B1718=$N$9,H1718/$O$9,B1718=$N$10,H1718/$O$10)</f>
        <v>3.9896553987719003E-4</v>
      </c>
      <c r="J1718" s="15" cm="1">
        <f t="array" ref="J1718">_xlfn.IFS(B1718=$N$4,I1718*$Q$4,B1718=$N$5,I1718*$Q$5,B1718=$N$6,I1718*$Q$6,B1718=$N$7,I1718*$Q$7,B1718=$N$8,I1718*$Q$8,B1718=$N$9,I1718*$Q$9,B1718=$N$10,I1718*$Q$10)</f>
        <v>1781788.3564864818</v>
      </c>
      <c r="K1718" s="4">
        <f>SUM(H1718,J1718)</f>
        <v>1806824.4064864819</v>
      </c>
      <c r="M1718">
        <v>1731410</v>
      </c>
    </row>
    <row r="1719" spans="1:13" x14ac:dyDescent="0.2">
      <c r="A1719">
        <v>1731410</v>
      </c>
      <c r="B1719">
        <v>2020</v>
      </c>
      <c r="C1719" t="s">
        <v>5</v>
      </c>
      <c r="D1719" t="s">
        <v>6</v>
      </c>
      <c r="E1719" t="s">
        <v>7</v>
      </c>
      <c r="F1719" t="s">
        <v>2420</v>
      </c>
      <c r="G1719" s="8" t="s">
        <v>2419</v>
      </c>
      <c r="H1719" s="11">
        <v>26028.639999999999</v>
      </c>
      <c r="I1719" cm="1">
        <f t="array" ref="I1719">_xlfn.IFS(B1719=$N$4,H1719/$O$4,B1719=$N$5,H1719/$O$5,B1719=$N$6,H1719/$O$6,B1719=$N$7,H1719/$O$7,B1719=$N$8,H1719/$O$8,B1719=$N$9,H1719/$O$9,B1719=$N$10,H1719/$O$10)</f>
        <v>4.2354186210142637E-4</v>
      </c>
      <c r="J1719" s="15" cm="1">
        <f t="array" ref="J1719">_xlfn.IFS(B1719=$N$4,I1719*$Q$4,B1719=$N$5,I1719*$Q$5,B1719=$N$6,I1719*$Q$6,B1719=$N$7,I1719*$Q$7,B1719=$N$8,I1719*$Q$8,B1719=$N$9,I1719*$Q$9,B1719=$N$10,I1719*$Q$10)</f>
        <v>2038698.2872588972</v>
      </c>
      <c r="K1719" s="4">
        <f>SUM(H1719,J1719)</f>
        <v>2064726.9272588971</v>
      </c>
      <c r="M1719">
        <v>1731410</v>
      </c>
    </row>
    <row r="1720" spans="1:13" x14ac:dyDescent="0.2">
      <c r="A1720">
        <v>1731410</v>
      </c>
      <c r="B1720">
        <v>2021</v>
      </c>
      <c r="C1720" t="s">
        <v>5</v>
      </c>
      <c r="D1720" t="s">
        <v>6</v>
      </c>
      <c r="E1720" t="s">
        <v>7</v>
      </c>
      <c r="F1720" t="s">
        <v>2420</v>
      </c>
      <c r="G1720" s="8" t="s">
        <v>2419</v>
      </c>
      <c r="H1720" s="11">
        <v>26153.61</v>
      </c>
      <c r="I1720" cm="1">
        <f t="array" ref="I1720">_xlfn.IFS(B1720=$N$4,H1720/$O$4,B1720=$N$5,H1720/$O$5,B1720=$N$6,H1720/$O$6,B1720=$N$7,H1720/$O$7,B1720=$N$8,H1720/$O$8,B1720=$N$9,H1720/$O$9,B1720=$N$10,H1720/$O$10)</f>
        <v>4.2639572351247165E-4</v>
      </c>
      <c r="J1720" s="15" cm="1">
        <f t="array" ref="J1720">_xlfn.IFS(B1720=$N$4,I1720*$Q$4,B1720=$N$5,I1720*$Q$5,B1720=$N$6,I1720*$Q$6,B1720=$N$7,I1720*$Q$7,B1720=$N$8,I1720*$Q$8,B1720=$N$9,I1720*$Q$9,B1720=$N$10,I1720*$Q$10)</f>
        <v>2191950.4750798182</v>
      </c>
      <c r="K1720" s="4">
        <f>SUM(H1720,J1720)</f>
        <v>2218104.085079818</v>
      </c>
      <c r="M1720">
        <v>1731410</v>
      </c>
    </row>
    <row r="1721" spans="1:13" x14ac:dyDescent="0.2">
      <c r="A1721">
        <v>1731410</v>
      </c>
      <c r="B1721">
        <v>2022</v>
      </c>
      <c r="C1721" t="s">
        <v>5</v>
      </c>
      <c r="D1721" t="s">
        <v>6</v>
      </c>
      <c r="E1721" t="s">
        <v>7</v>
      </c>
      <c r="F1721" t="s">
        <v>2420</v>
      </c>
      <c r="G1721" t="s">
        <v>2419</v>
      </c>
      <c r="H1721">
        <v>27993.78</v>
      </c>
      <c r="I1721" cm="1">
        <f t="array" ref="I1721">_xlfn.IFS(B1721=$N$4,H1721/$O$4,B1721=$N$5,H1721/$O$5,B1721=$N$6,H1721/$O$6,B1721=$N$7,H1721/$O$7,B1721=$N$8,H1721/$O$8,B1721=$N$9,H1721/$O$9,B1721=$N$10,H1721/$O$10)</f>
        <v>4.1390111446719803E-4</v>
      </c>
      <c r="J1721" s="15" cm="1">
        <f t="array" ref="J1721">_xlfn.IFS(B1721=$N$4,I1721*$Q$4,B1721=$N$5,I1721*$Q$5,B1721=$N$6,I1721*$Q$6,B1721=$N$7,I1721*$Q$7,B1721=$N$8,I1721*$Q$8,B1721=$N$9,I1721*$Q$9,B1721=$N$10,I1721*$Q$10)</f>
        <v>2428274.9904763745</v>
      </c>
      <c r="K1721" s="4">
        <f>SUM(H1721,J1721)</f>
        <v>2456268.7704763743</v>
      </c>
      <c r="M1721">
        <v>1731410</v>
      </c>
    </row>
    <row r="1722" spans="1:13" x14ac:dyDescent="0.2">
      <c r="A1722">
        <v>1731380</v>
      </c>
      <c r="B1722">
        <v>2016</v>
      </c>
      <c r="C1722" t="s">
        <v>5</v>
      </c>
      <c r="D1722" t="s">
        <v>6</v>
      </c>
      <c r="E1722" t="s">
        <v>7</v>
      </c>
      <c r="F1722" t="s">
        <v>1941</v>
      </c>
      <c r="G1722" s="9" t="s">
        <v>1940</v>
      </c>
      <c r="H1722" s="10">
        <v>46419.48</v>
      </c>
      <c r="I1722" cm="1">
        <f t="array" ref="I1722">_xlfn.IFS(B1722=$N$4,H1722/$O$4,B1722=$N$5,H1722/$O$5,B1722=$N$6,H1722/$O$6,B1722=$N$7,H1722/$O$7,B1722=$N$8,H1722/$O$8,B1722=$N$9,H1722/$O$9,B1722=$N$10,H1722/$O$10)</f>
        <v>3.5642133248720064E-4</v>
      </c>
      <c r="J1722" s="15" cm="1">
        <f t="array" ref="J1722">_xlfn.IFS(B1722=$N$4,I1722*$Q$4,B1722=$N$5,I1722*$Q$5,B1722=$N$6,I1722*$Q$6,B1722=$N$7,I1722*$Q$7,B1722=$N$8,I1722*$Q$8,B1722=$N$9,I1722*$Q$9,B1722=$N$10,I1722*$Q$10)</f>
        <v>1333895.8750952678</v>
      </c>
      <c r="K1722" s="4">
        <f>SUM(H1722,J1722)</f>
        <v>1380315.3550952678</v>
      </c>
      <c r="M1722">
        <v>1731380</v>
      </c>
    </row>
    <row r="1723" spans="1:13" x14ac:dyDescent="0.2">
      <c r="A1723">
        <v>1731380</v>
      </c>
      <c r="B1723">
        <v>2017</v>
      </c>
      <c r="C1723" t="s">
        <v>5</v>
      </c>
      <c r="D1723" t="s">
        <v>6</v>
      </c>
      <c r="E1723" t="s">
        <v>7</v>
      </c>
      <c r="F1723" t="s">
        <v>1941</v>
      </c>
      <c r="G1723" s="8" t="s">
        <v>1940</v>
      </c>
      <c r="H1723" s="11">
        <v>47536.26</v>
      </c>
      <c r="I1723" cm="1">
        <f t="array" ref="I1723">_xlfn.IFS(B1723=$N$4,H1723/$O$4,B1723=$N$5,H1723/$O$5,B1723=$N$6,H1723/$O$6,B1723=$N$7,H1723/$O$7,B1723=$N$8,H1723/$O$8,B1723=$N$9,H1723/$O$9,B1723=$N$10,H1723/$O$10)</f>
        <v>3.5580874985407732E-4</v>
      </c>
      <c r="J1723" s="15" cm="1">
        <f t="array" ref="J1723">_xlfn.IFS(B1723=$N$4,I1723*$Q$4,B1723=$N$5,I1723*$Q$5,B1723=$N$6,I1723*$Q$6,B1723=$N$7,I1723*$Q$7,B1723=$N$8,I1723*$Q$8,B1723=$N$9,I1723*$Q$9,B1723=$N$10,I1723*$Q$10)</f>
        <v>1418383.0842048654</v>
      </c>
      <c r="K1723" s="4">
        <f>SUM(H1723,J1723)</f>
        <v>1465919.3442048654</v>
      </c>
      <c r="M1723">
        <v>1731380</v>
      </c>
    </row>
    <row r="1724" spans="1:13" x14ac:dyDescent="0.2">
      <c r="A1724">
        <v>1731380</v>
      </c>
      <c r="B1724">
        <v>2018</v>
      </c>
      <c r="C1724" t="s">
        <v>5</v>
      </c>
      <c r="D1724" t="s">
        <v>6</v>
      </c>
      <c r="E1724" t="s">
        <v>7</v>
      </c>
      <c r="F1724" t="s">
        <v>1941</v>
      </c>
      <c r="G1724" s="8" t="s">
        <v>1940</v>
      </c>
      <c r="H1724" s="11">
        <v>27958.36</v>
      </c>
      <c r="I1724" cm="1">
        <f t="array" ref="I1724">_xlfn.IFS(B1724=$N$4,H1724/$O$4,B1724=$N$5,H1724/$O$5,B1724=$N$6,H1724/$O$6,B1724=$N$7,H1724/$O$7,B1724=$N$8,H1724/$O$8,B1724=$N$9,H1724/$O$9,B1724=$N$10,H1724/$O$10)</f>
        <v>4.6769382898724282E-4</v>
      </c>
      <c r="J1724" s="15" cm="1">
        <f t="array" ref="J1724">_xlfn.IFS(B1724=$N$4,I1724*$Q$4,B1724=$N$5,I1724*$Q$5,B1724=$N$6,I1724*$Q$6,B1724=$N$7,I1724*$Q$7,B1724=$N$8,I1724*$Q$8,B1724=$N$9,I1724*$Q$9,B1724=$N$10,I1724*$Q$10)</f>
        <v>1915264.8588657735</v>
      </c>
      <c r="K1724" s="4">
        <f>SUM(H1724,J1724)</f>
        <v>1943223.2188657736</v>
      </c>
      <c r="M1724">
        <v>1731380</v>
      </c>
    </row>
    <row r="1725" spans="1:13" x14ac:dyDescent="0.2">
      <c r="A1725">
        <v>1731380</v>
      </c>
      <c r="B1725">
        <v>2019</v>
      </c>
      <c r="C1725" t="s">
        <v>5</v>
      </c>
      <c r="D1725" t="s">
        <v>6</v>
      </c>
      <c r="E1725" t="s">
        <v>7</v>
      </c>
      <c r="F1725" t="s">
        <v>1941</v>
      </c>
      <c r="G1725" s="25" t="s">
        <v>1940</v>
      </c>
      <c r="H1725" s="26">
        <v>29279.75</v>
      </c>
      <c r="I1725" cm="1">
        <f t="array" ref="I1725">_xlfn.IFS(B1725=$N$4,H1725/$O$4,B1725=$N$5,H1725/$O$5,B1725=$N$6,H1725/$O$6,B1725=$N$7,H1725/$O$7,B1725=$N$8,H1725/$O$8,B1725=$N$9,H1725/$O$9,B1725=$N$10,H1725/$O$10)</f>
        <v>4.6659162552475946E-4</v>
      </c>
      <c r="J1725" s="15" cm="1">
        <f t="array" ref="J1725">_xlfn.IFS(B1725=$N$4,I1725*$Q$4,B1725=$N$5,I1725*$Q$5,B1725=$N$6,I1725*$Q$6,B1725=$N$7,I1725*$Q$7,B1725=$N$8,I1725*$Q$8,B1725=$N$9,I1725*$Q$9,B1725=$N$10,I1725*$Q$10)</f>
        <v>2083807.8543074911</v>
      </c>
      <c r="K1725" s="4">
        <f>SUM(H1725,J1725)</f>
        <v>2113087.6043074913</v>
      </c>
      <c r="M1725">
        <v>1731380</v>
      </c>
    </row>
    <row r="1726" spans="1:13" x14ac:dyDescent="0.2">
      <c r="A1726">
        <v>1731380</v>
      </c>
      <c r="B1726">
        <v>2020</v>
      </c>
      <c r="C1726" t="s">
        <v>5</v>
      </c>
      <c r="D1726" t="s">
        <v>6</v>
      </c>
      <c r="E1726" t="s">
        <v>7</v>
      </c>
      <c r="F1726" t="s">
        <v>1941</v>
      </c>
      <c r="G1726" s="8" t="s">
        <v>1940</v>
      </c>
      <c r="H1726" s="11">
        <v>29177.24</v>
      </c>
      <c r="I1726" cm="1">
        <f t="array" ref="I1726">_xlfn.IFS(B1726=$N$4,H1726/$O$4,B1726=$N$5,H1726/$O$5,B1726=$N$6,H1726/$O$6,B1726=$N$7,H1726/$O$7,B1726=$N$8,H1726/$O$8,B1726=$N$9,H1726/$O$9,B1726=$N$10,H1726/$O$10)</f>
        <v>4.747763448486061E-4</v>
      </c>
      <c r="J1726" s="15" cm="1">
        <f t="array" ref="J1726">_xlfn.IFS(B1726=$N$4,I1726*$Q$4,B1726=$N$5,I1726*$Q$5,B1726=$N$6,I1726*$Q$6,B1726=$N$7,I1726*$Q$7,B1726=$N$8,I1726*$Q$8,B1726=$N$9,I1726*$Q$9,B1726=$N$10,I1726*$Q$10)</f>
        <v>2285312.9942610059</v>
      </c>
      <c r="K1726" s="4">
        <f>SUM(H1726,J1726)</f>
        <v>2314490.2342610061</v>
      </c>
      <c r="M1726">
        <v>1731380</v>
      </c>
    </row>
    <row r="1727" spans="1:13" x14ac:dyDescent="0.2">
      <c r="A1727">
        <v>1731380</v>
      </c>
      <c r="B1727">
        <v>2021</v>
      </c>
      <c r="C1727" t="s">
        <v>5</v>
      </c>
      <c r="D1727" t="s">
        <v>6</v>
      </c>
      <c r="E1727" t="s">
        <v>7</v>
      </c>
      <c r="F1727" t="s">
        <v>1941</v>
      </c>
      <c r="G1727" s="8" t="s">
        <v>1940</v>
      </c>
      <c r="H1727" s="11">
        <v>30243.33</v>
      </c>
      <c r="I1727" cm="1">
        <f t="array" ref="I1727">_xlfn.IFS(B1727=$N$4,H1727/$O$4,B1727=$N$5,H1727/$O$5,B1727=$N$6,H1727/$O$6,B1727=$N$7,H1727/$O$7,B1727=$N$8,H1727/$O$8,B1727=$N$9,H1727/$O$9,B1727=$N$10,H1727/$O$10)</f>
        <v>4.9307252714927074E-4</v>
      </c>
      <c r="J1727" s="15" cm="1">
        <f t="array" ref="J1727">_xlfn.IFS(B1727=$N$4,I1727*$Q$4,B1727=$N$5,I1727*$Q$5,B1727=$N$6,I1727*$Q$6,B1727=$N$7,I1727*$Q$7,B1727=$N$8,I1727*$Q$8,B1727=$N$9,I1727*$Q$9,B1727=$N$10,I1727*$Q$10)</f>
        <v>2534712.476078664</v>
      </c>
      <c r="K1727" s="4">
        <f>SUM(H1727,J1727)</f>
        <v>2564955.806078664</v>
      </c>
      <c r="M1727">
        <v>1731380</v>
      </c>
    </row>
    <row r="1728" spans="1:13" x14ac:dyDescent="0.2">
      <c r="A1728">
        <v>1731380</v>
      </c>
      <c r="B1728">
        <v>2022</v>
      </c>
      <c r="C1728" t="s">
        <v>5</v>
      </c>
      <c r="D1728" t="s">
        <v>6</v>
      </c>
      <c r="E1728" t="s">
        <v>7</v>
      </c>
      <c r="F1728" t="s">
        <v>1941</v>
      </c>
      <c r="G1728" t="s">
        <v>1940</v>
      </c>
      <c r="H1728">
        <v>31467.57</v>
      </c>
      <c r="I1728" cm="1">
        <f t="array" ref="I1728">_xlfn.IFS(B1728=$N$4,H1728/$O$4,B1728=$N$5,H1728/$O$5,B1728=$N$6,H1728/$O$6,B1728=$N$7,H1728/$O$7,B1728=$N$8,H1728/$O$8,B1728=$N$9,H1728/$O$9,B1728=$N$10,H1728/$O$10)</f>
        <v>4.6526272238242095E-4</v>
      </c>
      <c r="J1728" s="15" cm="1">
        <f t="array" ref="J1728">_xlfn.IFS(B1728=$N$4,I1728*$Q$4,B1728=$N$5,I1728*$Q$5,B1728=$N$6,I1728*$Q$6,B1728=$N$7,I1728*$Q$7,B1728=$N$8,I1728*$Q$8,B1728=$N$9,I1728*$Q$9,B1728=$N$10,I1728*$Q$10)</f>
        <v>2729603.2633701009</v>
      </c>
      <c r="K1728" s="4">
        <f>SUM(H1728,J1728)</f>
        <v>2761070.8333701007</v>
      </c>
      <c r="M1728">
        <v>1731380</v>
      </c>
    </row>
    <row r="1729" spans="1:13" x14ac:dyDescent="0.2">
      <c r="A1729">
        <v>1731310</v>
      </c>
      <c r="B1729">
        <v>2016</v>
      </c>
      <c r="C1729" t="s">
        <v>5</v>
      </c>
      <c r="D1729" t="s">
        <v>6</v>
      </c>
      <c r="E1729" t="s">
        <v>7</v>
      </c>
      <c r="F1729" t="s">
        <v>3958</v>
      </c>
      <c r="G1729" s="9" t="s">
        <v>3957</v>
      </c>
      <c r="H1729" s="10">
        <v>13879.05</v>
      </c>
      <c r="I1729" cm="1">
        <f t="array" ref="I1729">_xlfn.IFS(B1729=$N$4,H1729/$O$4,B1729=$N$5,H1729/$O$5,B1729=$N$6,H1729/$O$6,B1729=$N$7,H1729/$O$7,B1729=$N$8,H1729/$O$8,B1729=$N$9,H1729/$O$9,B1729=$N$10,H1729/$O$10)</f>
        <v>1.0656710274773611E-4</v>
      </c>
      <c r="J1729" s="15" cm="1">
        <f t="array" ref="J1729">_xlfn.IFS(B1729=$N$4,I1729*$Q$4,B1729=$N$5,I1729*$Q$5,B1729=$N$6,I1729*$Q$6,B1729=$N$7,I1729*$Q$7,B1729=$N$8,I1729*$Q$8,B1729=$N$9,I1729*$Q$9,B1729=$N$10,I1729*$Q$10)</f>
        <v>398824.10456215742</v>
      </c>
      <c r="K1729" s="4">
        <f>SUM(H1729,J1729)</f>
        <v>412703.1545621574</v>
      </c>
      <c r="M1729">
        <v>1731310</v>
      </c>
    </row>
    <row r="1730" spans="1:13" x14ac:dyDescent="0.2">
      <c r="A1730">
        <v>1731310</v>
      </c>
      <c r="B1730">
        <v>2017</v>
      </c>
      <c r="C1730" t="s">
        <v>5</v>
      </c>
      <c r="D1730" t="s">
        <v>6</v>
      </c>
      <c r="E1730" t="s">
        <v>7</v>
      </c>
      <c r="F1730" t="s">
        <v>3958</v>
      </c>
      <c r="G1730" s="8" t="s">
        <v>3957</v>
      </c>
      <c r="H1730" s="11">
        <v>35060.54</v>
      </c>
      <c r="I1730" cm="1">
        <f t="array" ref="I1730">_xlfn.IFS(B1730=$N$4,H1730/$O$4,B1730=$N$5,H1730/$O$5,B1730=$N$6,H1730/$O$6,B1730=$N$7,H1730/$O$7,B1730=$N$8,H1730/$O$8,B1730=$N$9,H1730/$O$9,B1730=$N$10,H1730/$O$10)</f>
        <v>2.6242802666025624E-4</v>
      </c>
      <c r="J1730" s="15" cm="1">
        <f t="array" ref="J1730">_xlfn.IFS(B1730=$N$4,I1730*$Q$4,B1730=$N$5,I1730*$Q$5,B1730=$N$6,I1730*$Q$6,B1730=$N$7,I1730*$Q$7,B1730=$N$8,I1730*$Q$8,B1730=$N$9,I1730*$Q$9,B1730=$N$10,I1730*$Q$10)</f>
        <v>1046133.5590786497</v>
      </c>
      <c r="K1730" s="4">
        <f>SUM(H1730,J1730)</f>
        <v>1081194.0990786497</v>
      </c>
      <c r="M1730">
        <v>1731310</v>
      </c>
    </row>
    <row r="1731" spans="1:13" x14ac:dyDescent="0.2">
      <c r="A1731">
        <v>1731310</v>
      </c>
      <c r="B1731">
        <v>2018</v>
      </c>
      <c r="C1731" t="s">
        <v>5</v>
      </c>
      <c r="D1731" t="s">
        <v>6</v>
      </c>
      <c r="E1731" t="s">
        <v>7</v>
      </c>
      <c r="F1731" t="s">
        <v>3958</v>
      </c>
      <c r="G1731" s="8" t="s">
        <v>3957</v>
      </c>
      <c r="H1731" s="11">
        <v>15682.11</v>
      </c>
      <c r="I1731" cm="1">
        <f t="array" ref="I1731">_xlfn.IFS(B1731=$N$4,H1731/$O$4,B1731=$N$5,H1731/$O$5,B1731=$N$6,H1731/$O$6,B1731=$N$7,H1731/$O$7,B1731=$N$8,H1731/$O$8,B1731=$N$9,H1731/$O$9,B1731=$N$10,H1731/$O$10)</f>
        <v>2.6233391631337209E-4</v>
      </c>
      <c r="J1731" s="15" cm="1">
        <f t="array" ref="J1731">_xlfn.IFS(B1731=$N$4,I1731*$Q$4,B1731=$N$5,I1731*$Q$5,B1731=$N$6,I1731*$Q$6,B1731=$N$7,I1731*$Q$7,B1731=$N$8,I1731*$Q$8,B1731=$N$9,I1731*$Q$9,B1731=$N$10,I1731*$Q$10)</f>
        <v>1074290.2729583399</v>
      </c>
      <c r="K1731" s="4">
        <f>SUM(H1731,J1731)</f>
        <v>1089972.38295834</v>
      </c>
      <c r="M1731">
        <v>1731310</v>
      </c>
    </row>
    <row r="1732" spans="1:13" x14ac:dyDescent="0.2">
      <c r="A1732">
        <v>1731310</v>
      </c>
      <c r="B1732">
        <v>2019</v>
      </c>
      <c r="C1732" t="s">
        <v>5</v>
      </c>
      <c r="D1732" t="s">
        <v>6</v>
      </c>
      <c r="E1732" t="s">
        <v>7</v>
      </c>
      <c r="F1732" t="s">
        <v>3958</v>
      </c>
      <c r="G1732" s="25" t="s">
        <v>3957</v>
      </c>
      <c r="H1732" s="26">
        <v>17344.38</v>
      </c>
      <c r="I1732" cm="1">
        <f t="array" ref="I1732">_xlfn.IFS(B1732=$N$4,H1732/$O$4,B1732=$N$5,H1732/$O$5,B1732=$N$6,H1732/$O$6,B1732=$N$7,H1732/$O$7,B1732=$N$8,H1732/$O$8,B1732=$N$9,H1732/$O$9,B1732=$N$10,H1732/$O$10)</f>
        <v>2.7639383730800737E-4</v>
      </c>
      <c r="J1732" s="15" cm="1">
        <f t="array" ref="J1732">_xlfn.IFS(B1732=$N$4,I1732*$Q$4,B1732=$N$5,I1732*$Q$5,B1732=$N$6,I1732*$Q$6,B1732=$N$7,I1732*$Q$7,B1732=$N$8,I1732*$Q$8,B1732=$N$9,I1732*$Q$9,B1732=$N$10,I1732*$Q$10)</f>
        <v>1234380.5965588426</v>
      </c>
      <c r="K1732" s="4">
        <f>SUM(H1732,J1732)</f>
        <v>1251724.9765588425</v>
      </c>
      <c r="M1732">
        <v>1731310</v>
      </c>
    </row>
    <row r="1733" spans="1:13" x14ac:dyDescent="0.2">
      <c r="A1733">
        <v>1731310</v>
      </c>
      <c r="B1733">
        <v>2020</v>
      </c>
      <c r="C1733" t="s">
        <v>5</v>
      </c>
      <c r="D1733" t="s">
        <v>6</v>
      </c>
      <c r="E1733" t="s">
        <v>7</v>
      </c>
      <c r="F1733" t="s">
        <v>3958</v>
      </c>
      <c r="G1733" s="8" t="s">
        <v>3957</v>
      </c>
      <c r="H1733" s="11">
        <v>17189.22</v>
      </c>
      <c r="I1733" cm="1">
        <f t="array" ref="I1733">_xlfn.IFS(B1733=$N$4,H1733/$O$4,B1733=$N$5,H1733/$O$5,B1733=$N$6,H1733/$O$6,B1733=$N$7,H1733/$O$7,B1733=$N$8,H1733/$O$8,B1733=$N$9,H1733/$O$9,B1733=$N$10,H1733/$O$10)</f>
        <v>2.7970551849313221E-4</v>
      </c>
      <c r="J1733" s="15" cm="1">
        <f t="array" ref="J1733">_xlfn.IFS(B1733=$N$4,I1733*$Q$4,B1733=$N$5,I1733*$Q$5,B1733=$N$6,I1733*$Q$6,B1733=$N$7,I1733*$Q$7,B1733=$N$8,I1733*$Q$8,B1733=$N$9,I1733*$Q$9,B1733=$N$10,I1733*$Q$10)</f>
        <v>1346348.9976163327</v>
      </c>
      <c r="K1733" s="4">
        <f>SUM(H1733,J1733)</f>
        <v>1363538.2176163327</v>
      </c>
      <c r="M1733">
        <v>1731310</v>
      </c>
    </row>
    <row r="1734" spans="1:13" x14ac:dyDescent="0.2">
      <c r="A1734">
        <v>1731310</v>
      </c>
      <c r="B1734">
        <v>2021</v>
      </c>
      <c r="C1734" t="s">
        <v>5</v>
      </c>
      <c r="D1734" t="s">
        <v>6</v>
      </c>
      <c r="E1734" t="s">
        <v>7</v>
      </c>
      <c r="F1734" t="s">
        <v>3958</v>
      </c>
      <c r="G1734" s="8" t="s">
        <v>3957</v>
      </c>
      <c r="H1734" s="11">
        <v>15362.09</v>
      </c>
      <c r="I1734" cm="1">
        <f t="array" ref="I1734">_xlfn.IFS(B1734=$N$4,H1734/$O$4,B1734=$N$5,H1734/$O$5,B1734=$N$6,H1734/$O$6,B1734=$N$7,H1734/$O$7,B1734=$N$8,H1734/$O$8,B1734=$N$9,H1734/$O$9,B1734=$N$10,H1734/$O$10)</f>
        <v>2.504560357141406E-4</v>
      </c>
      <c r="J1734" s="15" cm="1">
        <f t="array" ref="J1734">_xlfn.IFS(B1734=$N$4,I1734*$Q$4,B1734=$N$5,I1734*$Q$5,B1734=$N$6,I1734*$Q$6,B1734=$N$7,I1734*$Q$7,B1734=$N$8,I1734*$Q$8,B1734=$N$9,I1734*$Q$9,B1734=$N$10,I1734*$Q$10)</f>
        <v>1287506.4082441742</v>
      </c>
      <c r="K1734" s="4">
        <f>SUM(H1734,J1734)</f>
        <v>1302868.4982441743</v>
      </c>
      <c r="M1734">
        <v>1731310</v>
      </c>
    </row>
    <row r="1735" spans="1:13" x14ac:dyDescent="0.2">
      <c r="A1735">
        <v>1731310</v>
      </c>
      <c r="B1735">
        <v>2022</v>
      </c>
      <c r="C1735" t="s">
        <v>5</v>
      </c>
      <c r="D1735" t="s">
        <v>6</v>
      </c>
      <c r="E1735" t="s">
        <v>7</v>
      </c>
      <c r="F1735" t="s">
        <v>3958</v>
      </c>
      <c r="G1735" t="s">
        <v>3957</v>
      </c>
      <c r="H1735">
        <v>14688.67</v>
      </c>
      <c r="I1735" cm="1">
        <f t="array" ref="I1735">_xlfn.IFS(B1735=$N$4,H1735/$O$4,B1735=$N$5,H1735/$O$5,B1735=$N$6,H1735/$O$6,B1735=$N$7,H1735/$O$7,B1735=$N$8,H1735/$O$8,B1735=$N$9,H1735/$O$9,B1735=$N$10,H1735/$O$10)</f>
        <v>2.1717884769548445E-4</v>
      </c>
      <c r="J1735" s="15" cm="1">
        <f t="array" ref="J1735">_xlfn.IFS(B1735=$N$4,I1735*$Q$4,B1735=$N$5,I1735*$Q$5,B1735=$N$6,I1735*$Q$6,B1735=$N$7,I1735*$Q$7,B1735=$N$8,I1735*$Q$8,B1735=$N$9,I1735*$Q$9,B1735=$N$10,I1735*$Q$10)</f>
        <v>1274144.8280425372</v>
      </c>
      <c r="K1735" s="4">
        <f>SUM(H1735,J1735)</f>
        <v>1288833.4980425371</v>
      </c>
      <c r="M1735">
        <v>1731310</v>
      </c>
    </row>
    <row r="1736" spans="1:13" x14ac:dyDescent="0.2">
      <c r="A1736">
        <v>1731290</v>
      </c>
      <c r="B1736">
        <v>2016</v>
      </c>
      <c r="C1736" t="s">
        <v>5</v>
      </c>
      <c r="D1736" t="s">
        <v>6</v>
      </c>
      <c r="E1736" t="s">
        <v>7</v>
      </c>
      <c r="F1736" t="s">
        <v>3401</v>
      </c>
      <c r="G1736" s="9" t="s">
        <v>3400</v>
      </c>
      <c r="H1736" s="10">
        <v>79021.600000000006</v>
      </c>
      <c r="I1736" cm="1">
        <f t="array" ref="I1736">_xlfn.IFS(B1736=$N$4,H1736/$O$4,B1736=$N$5,H1736/$O$5,B1736=$N$6,H1736/$O$6,B1736=$N$7,H1736/$O$7,B1736=$N$8,H1736/$O$8,B1736=$N$9,H1736/$O$9,B1736=$N$10,H1736/$O$10)</f>
        <v>6.0674923474520988E-4</v>
      </c>
      <c r="J1736" s="15" cm="1">
        <f t="array" ref="J1736">_xlfn.IFS(B1736=$N$4,I1736*$Q$4,B1736=$N$5,I1736*$Q$5,B1736=$N$6,I1736*$Q$6,B1736=$N$7,I1736*$Q$7,B1736=$N$8,I1736*$Q$8,B1736=$N$9,I1736*$Q$9,B1736=$N$10,I1736*$Q$10)</f>
        <v>2270740.3504612334</v>
      </c>
      <c r="K1736" s="4">
        <f>SUM(H1736,J1736)</f>
        <v>2349761.9504612335</v>
      </c>
      <c r="M1736">
        <v>1731290</v>
      </c>
    </row>
    <row r="1737" spans="1:13" x14ac:dyDescent="0.2">
      <c r="A1737">
        <v>1731290</v>
      </c>
      <c r="B1737">
        <v>2017</v>
      </c>
      <c r="C1737" t="s">
        <v>5</v>
      </c>
      <c r="D1737" t="s">
        <v>6</v>
      </c>
      <c r="E1737" t="s">
        <v>7</v>
      </c>
      <c r="F1737" t="s">
        <v>3401</v>
      </c>
      <c r="G1737" s="8" t="s">
        <v>3400</v>
      </c>
      <c r="H1737" s="11">
        <v>93063.35</v>
      </c>
      <c r="I1737" cm="1">
        <f t="array" ref="I1737">_xlfn.IFS(B1737=$N$4,H1737/$O$4,B1737=$N$5,H1737/$O$5,B1737=$N$6,H1737/$O$6,B1737=$N$7,H1737/$O$7,B1737=$N$8,H1737/$O$8,B1737=$N$9,H1737/$O$9,B1737=$N$10,H1737/$O$10)</f>
        <v>6.9657886886205283E-4</v>
      </c>
      <c r="J1737" s="15" cm="1">
        <f t="array" ref="J1737">_xlfn.IFS(B1737=$N$4,I1737*$Q$4,B1737=$N$5,I1737*$Q$5,B1737=$N$6,I1737*$Q$6,B1737=$N$7,I1737*$Q$7,B1737=$N$8,I1737*$Q$8,B1737=$N$9,I1737*$Q$9,B1737=$N$10,I1737*$Q$10)</f>
        <v>2776816.7163221687</v>
      </c>
      <c r="K1737" s="4">
        <f>SUM(H1737,J1737)</f>
        <v>2869880.0663221688</v>
      </c>
      <c r="M1737">
        <v>1731290</v>
      </c>
    </row>
    <row r="1738" spans="1:13" x14ac:dyDescent="0.2">
      <c r="A1738">
        <v>1731290</v>
      </c>
      <c r="B1738">
        <v>2018</v>
      </c>
      <c r="C1738" t="s">
        <v>5</v>
      </c>
      <c r="D1738" t="s">
        <v>6</v>
      </c>
      <c r="E1738" t="s">
        <v>7</v>
      </c>
      <c r="F1738" t="s">
        <v>3401</v>
      </c>
      <c r="G1738" s="8" t="s">
        <v>3400</v>
      </c>
      <c r="H1738" s="11">
        <v>38003.15</v>
      </c>
      <c r="I1738" cm="1">
        <f t="array" ref="I1738">_xlfn.IFS(B1738=$N$4,H1738/$O$4,B1738=$N$5,H1738/$O$5,B1738=$N$6,H1738/$O$6,B1738=$N$7,H1738/$O$7,B1738=$N$8,H1738/$O$8,B1738=$N$9,H1738/$O$9,B1738=$N$10,H1738/$O$10)</f>
        <v>6.3572536933770567E-4</v>
      </c>
      <c r="J1738" s="15" cm="1">
        <f t="array" ref="J1738">_xlfn.IFS(B1738=$N$4,I1738*$Q$4,B1738=$N$5,I1738*$Q$5,B1738=$N$6,I1738*$Q$6,B1738=$N$7,I1738*$Q$7,B1738=$N$8,I1738*$Q$8,B1738=$N$9,I1738*$Q$9,B1738=$N$10,I1738*$Q$10)</f>
        <v>2603375.0806987542</v>
      </c>
      <c r="K1738" s="4">
        <f>SUM(H1738,J1738)</f>
        <v>2641378.2306987541</v>
      </c>
      <c r="M1738">
        <v>1731290</v>
      </c>
    </row>
    <row r="1739" spans="1:13" x14ac:dyDescent="0.2">
      <c r="A1739">
        <v>1731290</v>
      </c>
      <c r="B1739">
        <v>2019</v>
      </c>
      <c r="C1739" t="s">
        <v>5</v>
      </c>
      <c r="D1739" t="s">
        <v>6</v>
      </c>
      <c r="E1739" t="s">
        <v>7</v>
      </c>
      <c r="F1739" t="s">
        <v>3401</v>
      </c>
      <c r="G1739" s="25" t="s">
        <v>3400</v>
      </c>
      <c r="H1739" s="26">
        <v>47556.26</v>
      </c>
      <c r="I1739" cm="1">
        <f t="array" ref="I1739">_xlfn.IFS(B1739=$N$4,H1739/$O$4,B1739=$N$5,H1739/$O$5,B1739=$N$6,H1739/$O$6,B1739=$N$7,H1739/$O$7,B1739=$N$8,H1739/$O$8,B1739=$N$9,H1739/$O$9,B1739=$N$10,H1739/$O$10)</f>
        <v>7.5783955318191234E-4</v>
      </c>
      <c r="J1739" s="15" cm="1">
        <f t="array" ref="J1739">_xlfn.IFS(B1739=$N$4,I1739*$Q$4,B1739=$N$5,I1739*$Q$5,B1739=$N$6,I1739*$Q$6,B1739=$N$7,I1739*$Q$7,B1739=$N$8,I1739*$Q$8,B1739=$N$9,I1739*$Q$9,B1739=$N$10,I1739*$Q$10)</f>
        <v>3384527.1257264549</v>
      </c>
      <c r="K1739" s="4">
        <f>SUM(H1739,J1739)</f>
        <v>3432083.3857264547</v>
      </c>
      <c r="M1739">
        <v>1731290</v>
      </c>
    </row>
    <row r="1740" spans="1:13" x14ac:dyDescent="0.2">
      <c r="A1740">
        <v>1731290</v>
      </c>
      <c r="B1740">
        <v>2020</v>
      </c>
      <c r="C1740" t="s">
        <v>5</v>
      </c>
      <c r="D1740" t="s">
        <v>6</v>
      </c>
      <c r="E1740" t="s">
        <v>7</v>
      </c>
      <c r="F1740" t="s">
        <v>3401</v>
      </c>
      <c r="G1740" s="8" t="s">
        <v>3400</v>
      </c>
      <c r="H1740" s="11">
        <v>34642.97</v>
      </c>
      <c r="I1740" cm="1">
        <f t="array" ref="I1740">_xlfn.IFS(B1740=$N$4,H1740/$O$4,B1740=$N$5,H1740/$O$5,B1740=$N$6,H1740/$O$6,B1740=$N$7,H1740/$O$7,B1740=$N$8,H1740/$O$8,B1740=$N$9,H1740/$O$9,B1740=$N$10,H1740/$O$10)</f>
        <v>5.6371550809123532E-4</v>
      </c>
      <c r="J1740" s="15" cm="1">
        <f t="array" ref="J1740">_xlfn.IFS(B1740=$N$4,I1740*$Q$4,B1740=$N$5,I1740*$Q$5,B1740=$N$6,I1740*$Q$6,B1740=$N$7,I1740*$Q$7,B1740=$N$8,I1740*$Q$8,B1740=$N$9,I1740*$Q$9,B1740=$N$10,I1740*$Q$10)</f>
        <v>2713417.3589000949</v>
      </c>
      <c r="K1740" s="4">
        <f>SUM(H1740,J1740)</f>
        <v>2748060.3289000951</v>
      </c>
      <c r="M1740">
        <v>1731290</v>
      </c>
    </row>
    <row r="1741" spans="1:13" x14ac:dyDescent="0.2">
      <c r="A1741">
        <v>1731290</v>
      </c>
      <c r="B1741">
        <v>2021</v>
      </c>
      <c r="C1741" t="s">
        <v>5</v>
      </c>
      <c r="D1741" t="s">
        <v>6</v>
      </c>
      <c r="E1741" t="s">
        <v>7</v>
      </c>
      <c r="F1741" t="s">
        <v>3401</v>
      </c>
      <c r="G1741" s="8" t="s">
        <v>3400</v>
      </c>
      <c r="H1741" s="11">
        <v>47949.04</v>
      </c>
      <c r="I1741" cm="1">
        <f t="array" ref="I1741">_xlfn.IFS(B1741=$N$4,H1741/$O$4,B1741=$N$5,H1741/$O$5,B1741=$N$6,H1741/$O$6,B1741=$N$7,H1741/$O$7,B1741=$N$8,H1741/$O$8,B1741=$N$9,H1741/$O$9,B1741=$N$10,H1741/$O$10)</f>
        <v>7.8173780225859616E-4</v>
      </c>
      <c r="J1741" s="15" cm="1">
        <f t="array" ref="J1741">_xlfn.IFS(B1741=$N$4,I1741*$Q$4,B1741=$N$5,I1741*$Q$5,B1741=$N$6,I1741*$Q$6,B1741=$N$7,I1741*$Q$7,B1741=$N$8,I1741*$Q$8,B1741=$N$9,I1741*$Q$9,B1741=$N$10,I1741*$Q$10)</f>
        <v>4018639.1480037053</v>
      </c>
      <c r="K1741" s="4">
        <f>SUM(H1741,J1741)</f>
        <v>4066588.1880037053</v>
      </c>
      <c r="M1741">
        <v>1731290</v>
      </c>
    </row>
    <row r="1742" spans="1:13" x14ac:dyDescent="0.2">
      <c r="A1742">
        <v>1731290</v>
      </c>
      <c r="B1742">
        <v>2022</v>
      </c>
      <c r="C1742" t="s">
        <v>5</v>
      </c>
      <c r="D1742" t="s">
        <v>6</v>
      </c>
      <c r="E1742" t="s">
        <v>7</v>
      </c>
      <c r="F1742" t="s">
        <v>3401</v>
      </c>
      <c r="G1742" t="s">
        <v>3400</v>
      </c>
      <c r="H1742">
        <v>48439.81</v>
      </c>
      <c r="I1742" cm="1">
        <f t="array" ref="I1742">_xlfn.IFS(B1742=$N$4,H1742/$O$4,B1742=$N$5,H1742/$O$5,B1742=$N$6,H1742/$O$6,B1742=$N$7,H1742/$O$7,B1742=$N$8,H1742/$O$8,B1742=$N$9,H1742/$O$9,B1742=$N$10,H1742/$O$10)</f>
        <v>7.1620521928726037E-4</v>
      </c>
      <c r="J1742" s="15" cm="1">
        <f t="array" ref="J1742">_xlfn.IFS(B1742=$N$4,I1742*$Q$4,B1742=$N$5,I1742*$Q$5,B1742=$N$6,I1742*$Q$6,B1742=$N$7,I1742*$Q$7,B1742=$N$8,I1742*$Q$8,B1742=$N$9,I1742*$Q$9,B1742=$N$10,I1742*$Q$10)</f>
        <v>4201832.663056843</v>
      </c>
      <c r="K1742" s="4">
        <f>SUM(H1742,J1742)</f>
        <v>4250272.4730568426</v>
      </c>
      <c r="M1742">
        <v>1731290</v>
      </c>
    </row>
    <row r="1743" spans="1:13" x14ac:dyDescent="0.2">
      <c r="A1743">
        <v>1731270</v>
      </c>
      <c r="B1743">
        <v>2016</v>
      </c>
      <c r="C1743" t="s">
        <v>5</v>
      </c>
      <c r="D1743" t="s">
        <v>6</v>
      </c>
      <c r="E1743" t="s">
        <v>7</v>
      </c>
      <c r="F1743" t="s">
        <v>2584</v>
      </c>
      <c r="G1743" s="9" t="s">
        <v>2583</v>
      </c>
      <c r="H1743" s="10">
        <v>73897.62</v>
      </c>
      <c r="I1743" cm="1">
        <f t="array" ref="I1743">_xlfn.IFS(B1743=$N$4,H1743/$O$4,B1743=$N$5,H1743/$O$5,B1743=$N$6,H1743/$O$6,B1743=$N$7,H1743/$O$7,B1743=$N$8,H1743/$O$8,B1743=$N$9,H1743/$O$9,B1743=$N$10,H1743/$O$10)</f>
        <v>5.6740592932175897E-4</v>
      </c>
      <c r="J1743" s="15" cm="1">
        <f t="array" ref="J1743">_xlfn.IFS(B1743=$N$4,I1743*$Q$4,B1743=$N$5,I1743*$Q$5,B1743=$N$6,I1743*$Q$6,B1743=$N$7,I1743*$Q$7,B1743=$N$8,I1743*$Q$8,B1743=$N$9,I1743*$Q$9,B1743=$N$10,I1743*$Q$10)</f>
        <v>2123499.2399173267</v>
      </c>
      <c r="K1743" s="4">
        <f>SUM(H1743,J1743)</f>
        <v>2197396.8599173268</v>
      </c>
      <c r="M1743">
        <v>1731270</v>
      </c>
    </row>
    <row r="1744" spans="1:13" x14ac:dyDescent="0.2">
      <c r="A1744">
        <v>1731270</v>
      </c>
      <c r="B1744">
        <v>2017</v>
      </c>
      <c r="C1744" t="s">
        <v>5</v>
      </c>
      <c r="D1744" t="s">
        <v>6</v>
      </c>
      <c r="E1744" t="s">
        <v>7</v>
      </c>
      <c r="F1744" t="s">
        <v>2584</v>
      </c>
      <c r="G1744" s="8" t="s">
        <v>2583</v>
      </c>
      <c r="H1744" s="11">
        <v>61669.35</v>
      </c>
      <c r="I1744" cm="1">
        <f t="array" ref="I1744">_xlfn.IFS(B1744=$N$4,H1744/$O$4,B1744=$N$5,H1744/$O$5,B1744=$N$6,H1744/$O$6,B1744=$N$7,H1744/$O$7,B1744=$N$8,H1744/$O$8,B1744=$N$9,H1744/$O$9,B1744=$N$10,H1744/$O$10)</f>
        <v>4.6159488205032412E-4</v>
      </c>
      <c r="J1744" s="15" cm="1">
        <f t="array" ref="J1744">_xlfn.IFS(B1744=$N$4,I1744*$Q$4,B1744=$N$5,I1744*$Q$5,B1744=$N$6,I1744*$Q$6,B1744=$N$7,I1744*$Q$7,B1744=$N$8,I1744*$Q$8,B1744=$N$9,I1744*$Q$9,B1744=$N$10,I1744*$Q$10)</f>
        <v>1840085.0814495988</v>
      </c>
      <c r="K1744" s="4">
        <f>SUM(H1744,J1744)</f>
        <v>1901754.4314495989</v>
      </c>
      <c r="M1744">
        <v>1731270</v>
      </c>
    </row>
    <row r="1745" spans="1:13" x14ac:dyDescent="0.2">
      <c r="A1745">
        <v>1731270</v>
      </c>
      <c r="B1745">
        <v>2018</v>
      </c>
      <c r="C1745" t="s">
        <v>5</v>
      </c>
      <c r="D1745" t="s">
        <v>6</v>
      </c>
      <c r="E1745" t="s">
        <v>7</v>
      </c>
      <c r="F1745" t="s">
        <v>2584</v>
      </c>
      <c r="G1745" s="8" t="s">
        <v>2583</v>
      </c>
      <c r="H1745" s="11">
        <v>19705.990000000002</v>
      </c>
      <c r="I1745" cm="1">
        <f t="array" ref="I1745">_xlfn.IFS(B1745=$N$4,H1745/$O$4,B1745=$N$5,H1745/$O$5,B1745=$N$6,H1745/$O$6,B1745=$N$7,H1745/$O$7,B1745=$N$8,H1745/$O$8,B1745=$N$9,H1745/$O$9,B1745=$N$10,H1745/$O$10)</f>
        <v>3.2964629960714135E-4</v>
      </c>
      <c r="J1745" s="15" cm="1">
        <f t="array" ref="J1745">_xlfn.IFS(B1745=$N$4,I1745*$Q$4,B1745=$N$5,I1745*$Q$5,B1745=$N$6,I1745*$Q$6,B1745=$N$7,I1745*$Q$7,B1745=$N$8,I1745*$Q$8,B1745=$N$9,I1745*$Q$9,B1745=$N$10,I1745*$Q$10)</f>
        <v>1349942.9206920699</v>
      </c>
      <c r="K1745" s="4">
        <f>SUM(H1745,J1745)</f>
        <v>1369648.9106920699</v>
      </c>
      <c r="M1745">
        <v>1731270</v>
      </c>
    </row>
    <row r="1746" spans="1:13" x14ac:dyDescent="0.2">
      <c r="A1746">
        <v>1731270</v>
      </c>
      <c r="B1746">
        <v>2019</v>
      </c>
      <c r="C1746" t="s">
        <v>5</v>
      </c>
      <c r="D1746" t="s">
        <v>6</v>
      </c>
      <c r="E1746" t="s">
        <v>7</v>
      </c>
      <c r="F1746" t="s">
        <v>2584</v>
      </c>
      <c r="G1746" s="25" t="s">
        <v>2583</v>
      </c>
      <c r="H1746" s="26">
        <v>17113.03</v>
      </c>
      <c r="I1746" cm="1">
        <f t="array" ref="I1746">_xlfn.IFS(B1746=$N$4,H1746/$O$4,B1746=$N$5,H1746/$O$5,B1746=$N$6,H1746/$O$6,B1746=$N$7,H1746/$O$7,B1746=$N$8,H1746/$O$8,B1746=$N$9,H1746/$O$9,B1746=$N$10,H1746/$O$10)</f>
        <v>2.7270712643905683E-4</v>
      </c>
      <c r="J1746" s="15" cm="1">
        <f t="array" ref="J1746">_xlfn.IFS(B1746=$N$4,I1746*$Q$4,B1746=$N$5,I1746*$Q$5,B1746=$N$6,I1746*$Q$6,B1746=$N$7,I1746*$Q$7,B1746=$N$8,I1746*$Q$8,B1746=$N$9,I1746*$Q$9,B1746=$N$10,I1746*$Q$10)</f>
        <v>1217915.6695326881</v>
      </c>
      <c r="K1746" s="4">
        <f>SUM(H1746,J1746)</f>
        <v>1235028.6995326881</v>
      </c>
      <c r="M1746">
        <v>1731270</v>
      </c>
    </row>
    <row r="1747" spans="1:13" x14ac:dyDescent="0.2">
      <c r="A1747">
        <v>1731270</v>
      </c>
      <c r="B1747">
        <v>2020</v>
      </c>
      <c r="C1747" t="s">
        <v>5</v>
      </c>
      <c r="D1747" t="s">
        <v>6</v>
      </c>
      <c r="E1747" t="s">
        <v>7</v>
      </c>
      <c r="F1747" t="s">
        <v>2584</v>
      </c>
      <c r="G1747" s="8" t="s">
        <v>2583</v>
      </c>
      <c r="H1747" s="11">
        <v>23219.98</v>
      </c>
      <c r="I1747" cm="1">
        <f t="array" ref="I1747">_xlfn.IFS(B1747=$N$4,H1747/$O$4,B1747=$N$5,H1747/$O$5,B1747=$N$6,H1747/$O$6,B1747=$N$7,H1747/$O$7,B1747=$N$8,H1747/$O$8,B1747=$N$9,H1747/$O$9,B1747=$N$10,H1747/$O$10)</f>
        <v>3.778389330813242E-4</v>
      </c>
      <c r="J1747" s="15" cm="1">
        <f t="array" ref="J1747">_xlfn.IFS(B1747=$N$4,I1747*$Q$4,B1747=$N$5,I1747*$Q$5,B1747=$N$6,I1747*$Q$6,B1747=$N$7,I1747*$Q$7,B1747=$N$8,I1747*$Q$8,B1747=$N$9,I1747*$Q$9,B1747=$N$10,I1747*$Q$10)</f>
        <v>1818709.4468318685</v>
      </c>
      <c r="K1747" s="4">
        <f>SUM(H1747,J1747)</f>
        <v>1841929.4268318685</v>
      </c>
      <c r="M1747">
        <v>1731270</v>
      </c>
    </row>
    <row r="1748" spans="1:13" x14ac:dyDescent="0.2">
      <c r="A1748">
        <v>1731270</v>
      </c>
      <c r="B1748">
        <v>2021</v>
      </c>
      <c r="C1748" t="s">
        <v>5</v>
      </c>
      <c r="D1748" t="s">
        <v>6</v>
      </c>
      <c r="E1748" t="s">
        <v>7</v>
      </c>
      <c r="F1748" t="s">
        <v>2584</v>
      </c>
      <c r="G1748" s="8" t="s">
        <v>2583</v>
      </c>
      <c r="H1748" s="11">
        <v>20047.89</v>
      </c>
      <c r="I1748" cm="1">
        <f t="array" ref="I1748">_xlfn.IFS(B1748=$N$4,H1748/$O$4,B1748=$N$5,H1748/$O$5,B1748=$N$6,H1748/$O$6,B1748=$N$7,H1748/$O$7,B1748=$N$8,H1748/$O$8,B1748=$N$9,H1748/$O$9,B1748=$N$10,H1748/$O$10)</f>
        <v>3.2685103744563158E-4</v>
      </c>
      <c r="J1748" s="15" cm="1">
        <f t="array" ref="J1748">_xlfn.IFS(B1748=$N$4,I1748*$Q$4,B1748=$N$5,I1748*$Q$5,B1748=$N$6,I1748*$Q$6,B1748=$N$7,I1748*$Q$7,B1748=$N$8,I1748*$Q$8,B1748=$N$9,I1748*$Q$9,B1748=$N$10,I1748*$Q$10)</f>
        <v>1680226.2483017803</v>
      </c>
      <c r="K1748" s="4">
        <f>SUM(H1748,J1748)</f>
        <v>1700274.1383017802</v>
      </c>
      <c r="M1748">
        <v>1731270</v>
      </c>
    </row>
    <row r="1749" spans="1:13" x14ac:dyDescent="0.2">
      <c r="A1749">
        <v>1731270</v>
      </c>
      <c r="B1749">
        <v>2022</v>
      </c>
      <c r="C1749" t="s">
        <v>5</v>
      </c>
      <c r="D1749" t="s">
        <v>6</v>
      </c>
      <c r="E1749" t="s">
        <v>7</v>
      </c>
      <c r="F1749" t="s">
        <v>2584</v>
      </c>
      <c r="G1749" t="s">
        <v>2583</v>
      </c>
      <c r="H1749">
        <v>22823.96</v>
      </c>
      <c r="I1749" cm="1">
        <f t="array" ref="I1749">_xlfn.IFS(B1749=$N$4,H1749/$O$4,B1749=$N$5,H1749/$O$5,B1749=$N$6,H1749/$O$6,B1749=$N$7,H1749/$O$7,B1749=$N$8,H1749/$O$8,B1749=$N$9,H1749/$O$9,B1749=$N$10,H1749/$O$10)</f>
        <v>3.374629107092629E-4</v>
      </c>
      <c r="J1749" s="15" cm="1">
        <f t="array" ref="J1749">_xlfn.IFS(B1749=$N$4,I1749*$Q$4,B1749=$N$5,I1749*$Q$5,B1749=$N$6,I1749*$Q$6,B1749=$N$7,I1749*$Q$7,B1749=$N$8,I1749*$Q$8,B1749=$N$9,I1749*$Q$9,B1749=$N$10,I1749*$Q$10)</f>
        <v>1979827.3492051861</v>
      </c>
      <c r="K1749" s="4">
        <f>SUM(H1749,J1749)</f>
        <v>2002651.3092051861</v>
      </c>
      <c r="M1749">
        <v>1731270</v>
      </c>
    </row>
    <row r="1750" spans="1:13" x14ac:dyDescent="0.2">
      <c r="A1750">
        <v>1731230</v>
      </c>
      <c r="B1750">
        <v>2016</v>
      </c>
      <c r="C1750" t="s">
        <v>5</v>
      </c>
      <c r="D1750" t="s">
        <v>6</v>
      </c>
      <c r="E1750" t="s">
        <v>7</v>
      </c>
      <c r="F1750" t="s">
        <v>2552</v>
      </c>
      <c r="G1750" s="9" t="s">
        <v>2551</v>
      </c>
      <c r="H1750" s="10">
        <v>1431450.86</v>
      </c>
      <c r="I1750" cm="1">
        <f t="array" ref="I1750">_xlfn.IFS(B1750=$N$4,H1750/$O$4,B1750=$N$5,H1750/$O$5,B1750=$N$6,H1750/$O$6,B1750=$N$7,H1750/$O$7,B1750=$N$8,H1750/$O$8,B1750=$N$9,H1750/$O$9,B1750=$N$10,H1750/$O$10)</f>
        <v>1.0991067175055587E-2</v>
      </c>
      <c r="J1750" s="15" cm="1">
        <f t="array" ref="J1750">_xlfn.IFS(B1750=$N$4,I1750*$Q$4,B1750=$N$5,I1750*$Q$5,B1750=$N$6,I1750*$Q$6,B1750=$N$7,I1750*$Q$7,B1750=$N$8,I1750*$Q$8,B1750=$N$9,I1750*$Q$9,B1750=$N$10,I1750*$Q$10)</f>
        <v>41133730.872374564</v>
      </c>
      <c r="K1750" s="4">
        <f>SUM(H1750,J1750)</f>
        <v>42565181.732374564</v>
      </c>
      <c r="M1750">
        <v>1731230</v>
      </c>
    </row>
    <row r="1751" spans="1:13" x14ac:dyDescent="0.2">
      <c r="A1751">
        <v>1731230</v>
      </c>
      <c r="B1751">
        <v>2017</v>
      </c>
      <c r="C1751" t="s">
        <v>5</v>
      </c>
      <c r="D1751" t="s">
        <v>6</v>
      </c>
      <c r="E1751" t="s">
        <v>7</v>
      </c>
      <c r="F1751" t="s">
        <v>2552</v>
      </c>
      <c r="G1751" s="8" t="s">
        <v>2551</v>
      </c>
      <c r="H1751" s="11">
        <v>1452974.55</v>
      </c>
      <c r="I1751" cm="1">
        <f t="array" ref="I1751">_xlfn.IFS(B1751=$N$4,H1751/$O$4,B1751=$N$5,H1751/$O$5,B1751=$N$6,H1751/$O$6,B1751=$N$7,H1751/$O$7,B1751=$N$8,H1751/$O$8,B1751=$N$9,H1751/$O$9,B1751=$N$10,H1751/$O$10)</f>
        <v>1.0875509730998833E-2</v>
      </c>
      <c r="J1751" s="15" cm="1">
        <f t="array" ref="J1751">_xlfn.IFS(B1751=$N$4,I1751*$Q$4,B1751=$N$5,I1751*$Q$5,B1751=$N$6,I1751*$Q$6,B1751=$N$7,I1751*$Q$7,B1751=$N$8,I1751*$Q$8,B1751=$N$9,I1751*$Q$9,B1751=$N$10,I1751*$Q$10)</f>
        <v>43353737.199775003</v>
      </c>
      <c r="K1751" s="4">
        <f>SUM(H1751,J1751)</f>
        <v>44806711.749775</v>
      </c>
      <c r="M1751">
        <v>1731230</v>
      </c>
    </row>
    <row r="1752" spans="1:13" x14ac:dyDescent="0.2">
      <c r="A1752">
        <v>1731230</v>
      </c>
      <c r="B1752">
        <v>2018</v>
      </c>
      <c r="C1752" t="s">
        <v>5</v>
      </c>
      <c r="D1752" t="s">
        <v>6</v>
      </c>
      <c r="E1752" t="s">
        <v>7</v>
      </c>
      <c r="F1752" t="s">
        <v>2552</v>
      </c>
      <c r="G1752" s="8" t="s">
        <v>2551</v>
      </c>
      <c r="H1752" s="11">
        <v>386639.62</v>
      </c>
      <c r="I1752" cm="1">
        <f t="array" ref="I1752">_xlfn.IFS(B1752=$N$4,H1752/$O$4,B1752=$N$5,H1752/$O$5,B1752=$N$6,H1752/$O$6,B1752=$N$7,H1752/$O$7,B1752=$N$8,H1752/$O$8,B1752=$N$9,H1752/$O$9,B1752=$N$10,H1752/$O$10)</f>
        <v>6.46779583337408E-3</v>
      </c>
      <c r="J1752" s="15" cm="1">
        <f t="array" ref="J1752">_xlfn.IFS(B1752=$N$4,I1752*$Q$4,B1752=$N$5,I1752*$Q$5,B1752=$N$6,I1752*$Q$6,B1752=$N$7,I1752*$Q$7,B1752=$N$8,I1752*$Q$8,B1752=$N$9,I1752*$Q$9,B1752=$N$10,I1752*$Q$10)</f>
        <v>26486434.727616936</v>
      </c>
      <c r="K1752" s="4">
        <f>SUM(H1752,J1752)</f>
        <v>26873074.347616937</v>
      </c>
      <c r="M1752">
        <v>1731230</v>
      </c>
    </row>
    <row r="1753" spans="1:13" x14ac:dyDescent="0.2">
      <c r="A1753">
        <v>1731230</v>
      </c>
      <c r="B1753">
        <v>2019</v>
      </c>
      <c r="C1753" t="s">
        <v>5</v>
      </c>
      <c r="D1753" t="s">
        <v>6</v>
      </c>
      <c r="E1753" t="s">
        <v>7</v>
      </c>
      <c r="F1753" t="s">
        <v>2552</v>
      </c>
      <c r="G1753" s="25" t="s">
        <v>2551</v>
      </c>
      <c r="H1753" s="26">
        <v>399322.03</v>
      </c>
      <c r="I1753" cm="1">
        <f t="array" ref="I1753">_xlfn.IFS(B1753=$N$4,H1753/$O$4,B1753=$N$5,H1753/$O$5,B1753=$N$6,H1753/$O$6,B1753=$N$7,H1753/$O$7,B1753=$N$8,H1753/$O$8,B1753=$N$9,H1753/$O$9,B1753=$N$10,H1753/$O$10)</f>
        <v>6.3634530720223627E-3</v>
      </c>
      <c r="J1753" s="15" cm="1">
        <f t="array" ref="J1753">_xlfn.IFS(B1753=$N$4,I1753*$Q$4,B1753=$N$5,I1753*$Q$5,B1753=$N$6,I1753*$Q$6,B1753=$N$7,I1753*$Q$7,B1753=$N$8,I1753*$Q$8,B1753=$N$9,I1753*$Q$9,B1753=$N$10,I1753*$Q$10)</f>
        <v>28419313.09222284</v>
      </c>
      <c r="K1753" s="4">
        <f>SUM(H1753,J1753)</f>
        <v>28818635.122222841</v>
      </c>
      <c r="M1753">
        <v>1731230</v>
      </c>
    </row>
    <row r="1754" spans="1:13" x14ac:dyDescent="0.2">
      <c r="A1754">
        <v>1731230</v>
      </c>
      <c r="B1754">
        <v>2020</v>
      </c>
      <c r="C1754" t="s">
        <v>5</v>
      </c>
      <c r="D1754" t="s">
        <v>6</v>
      </c>
      <c r="E1754" t="s">
        <v>7</v>
      </c>
      <c r="F1754" t="s">
        <v>2552</v>
      </c>
      <c r="G1754" s="8" t="s">
        <v>2551</v>
      </c>
      <c r="H1754" s="11">
        <v>403216.39</v>
      </c>
      <c r="I1754" cm="1">
        <f t="array" ref="I1754">_xlfn.IFS(B1754=$N$4,H1754/$O$4,B1754=$N$5,H1754/$O$5,B1754=$N$6,H1754/$O$6,B1754=$N$7,H1754/$O$7,B1754=$N$8,H1754/$O$8,B1754=$N$9,H1754/$O$9,B1754=$N$10,H1754/$O$10)</f>
        <v>6.5611964609143996E-3</v>
      </c>
      <c r="J1754" s="15" cm="1">
        <f t="array" ref="J1754">_xlfn.IFS(B1754=$N$4,I1754*$Q$4,B1754=$N$5,I1754*$Q$5,B1754=$N$6,I1754*$Q$6,B1754=$N$7,I1754*$Q$7,B1754=$N$8,I1754*$Q$8,B1754=$N$9,I1754*$Q$9,B1754=$N$10,I1754*$Q$10)</f>
        <v>31582002.121037275</v>
      </c>
      <c r="K1754" s="4">
        <f>SUM(H1754,J1754)</f>
        <v>31985218.511037275</v>
      </c>
      <c r="M1754">
        <v>1731230</v>
      </c>
    </row>
    <row r="1755" spans="1:13" x14ac:dyDescent="0.2">
      <c r="A1755">
        <v>1731230</v>
      </c>
      <c r="B1755">
        <v>2021</v>
      </c>
      <c r="C1755" t="s">
        <v>5</v>
      </c>
      <c r="D1755" t="s">
        <v>6</v>
      </c>
      <c r="E1755" t="s">
        <v>7</v>
      </c>
      <c r="F1755" t="s">
        <v>2552</v>
      </c>
      <c r="G1755" s="8" t="s">
        <v>2551</v>
      </c>
      <c r="H1755" s="11">
        <v>427555.08</v>
      </c>
      <c r="I1755" cm="1">
        <f t="array" ref="I1755">_xlfn.IFS(B1755=$N$4,H1755/$O$4,B1755=$N$5,H1755/$O$5,B1755=$N$6,H1755/$O$6,B1755=$N$7,H1755/$O$7,B1755=$N$8,H1755/$O$8,B1755=$N$9,H1755/$O$9,B1755=$N$10,H1755/$O$10)</f>
        <v>6.9706498520866796E-3</v>
      </c>
      <c r="J1755" s="15" cm="1">
        <f t="array" ref="J1755">_xlfn.IFS(B1755=$N$4,I1755*$Q$4,B1755=$N$5,I1755*$Q$5,B1755=$N$6,I1755*$Q$6,B1755=$N$7,I1755*$Q$7,B1755=$N$8,I1755*$Q$8,B1755=$N$9,I1755*$Q$9,B1755=$N$10,I1755*$Q$10)</f>
        <v>35833659.70238103</v>
      </c>
      <c r="K1755" s="4">
        <f>SUM(H1755,J1755)</f>
        <v>36261214.782381028</v>
      </c>
      <c r="M1755">
        <v>1731230</v>
      </c>
    </row>
    <row r="1756" spans="1:13" x14ac:dyDescent="0.2">
      <c r="A1756">
        <v>1731230</v>
      </c>
      <c r="B1756">
        <v>2022</v>
      </c>
      <c r="C1756" t="s">
        <v>5</v>
      </c>
      <c r="D1756" t="s">
        <v>6</v>
      </c>
      <c r="E1756" t="s">
        <v>7</v>
      </c>
      <c r="F1756" t="s">
        <v>2552</v>
      </c>
      <c r="G1756" t="s">
        <v>2551</v>
      </c>
      <c r="H1756">
        <v>421229.92</v>
      </c>
      <c r="I1756" cm="1">
        <f t="array" ref="I1756">_xlfn.IFS(B1756=$N$4,H1756/$O$4,B1756=$N$5,H1756/$O$5,B1756=$N$6,H1756/$O$6,B1756=$N$7,H1756/$O$7,B1756=$N$8,H1756/$O$8,B1756=$N$9,H1756/$O$9,B1756=$N$10,H1756/$O$10)</f>
        <v>6.2280811428441843E-3</v>
      </c>
      <c r="J1756" s="15" cm="1">
        <f t="array" ref="J1756">_xlfn.IFS(B1756=$N$4,I1756*$Q$4,B1756=$N$5,I1756*$Q$5,B1756=$N$6,I1756*$Q$6,B1756=$N$7,I1756*$Q$7,B1756=$N$8,I1756*$Q$8,B1756=$N$9,I1756*$Q$9,B1756=$N$10,I1756*$Q$10)</f>
        <v>36538905.427432954</v>
      </c>
      <c r="K1756" s="4">
        <f>SUM(H1756,J1756)</f>
        <v>36960135.347432956</v>
      </c>
      <c r="M1756">
        <v>1731230</v>
      </c>
    </row>
    <row r="1757" spans="1:13" x14ac:dyDescent="0.2">
      <c r="A1757">
        <v>1731200</v>
      </c>
      <c r="B1757">
        <v>2016</v>
      </c>
      <c r="C1757" t="s">
        <v>5</v>
      </c>
      <c r="D1757" t="s">
        <v>6</v>
      </c>
      <c r="E1757" t="s">
        <v>7</v>
      </c>
      <c r="F1757" t="s">
        <v>419</v>
      </c>
      <c r="G1757" s="9" t="s">
        <v>418</v>
      </c>
      <c r="H1757" s="10">
        <v>27242.37</v>
      </c>
      <c r="I1757" cm="1">
        <f t="array" ref="I1757">_xlfn.IFS(B1757=$N$4,H1757/$O$4,B1757=$N$5,H1757/$O$5,B1757=$N$6,H1757/$O$6,B1757=$N$7,H1757/$O$7,B1757=$N$8,H1757/$O$8,B1757=$N$9,H1757/$O$9,B1757=$N$10,H1757/$O$10)</f>
        <v>2.0917429095520542E-4</v>
      </c>
      <c r="J1757" s="15" cm="1">
        <f t="array" ref="J1757">_xlfn.IFS(B1757=$N$4,I1757*$Q$4,B1757=$N$5,I1757*$Q$5,B1757=$N$6,I1757*$Q$6,B1757=$N$7,I1757*$Q$7,B1757=$N$8,I1757*$Q$8,B1757=$N$9,I1757*$Q$9,B1757=$N$10,I1757*$Q$10)</f>
        <v>782828.35074453789</v>
      </c>
      <c r="K1757" s="4">
        <f>SUM(H1757,J1757)</f>
        <v>810070.72074453789</v>
      </c>
      <c r="M1757">
        <v>1731200</v>
      </c>
    </row>
    <row r="1758" spans="1:13" x14ac:dyDescent="0.2">
      <c r="A1758">
        <v>1731200</v>
      </c>
      <c r="B1758">
        <v>2017</v>
      </c>
      <c r="C1758" t="s">
        <v>5</v>
      </c>
      <c r="D1758" t="s">
        <v>6</v>
      </c>
      <c r="E1758" t="s">
        <v>7</v>
      </c>
      <c r="F1758" t="s">
        <v>419</v>
      </c>
      <c r="G1758" s="8" t="s">
        <v>418</v>
      </c>
      <c r="H1758" s="11">
        <v>21809.55</v>
      </c>
      <c r="I1758" cm="1">
        <f t="array" ref="I1758">_xlfn.IFS(B1758=$N$4,H1758/$O$4,B1758=$N$5,H1758/$O$5,B1758=$N$6,H1758/$O$6,B1758=$N$7,H1758/$O$7,B1758=$N$8,H1758/$O$8,B1758=$N$9,H1758/$O$9,B1758=$N$10,H1758/$O$10)</f>
        <v>1.6324441006465362E-4</v>
      </c>
      <c r="J1758" s="15" cm="1">
        <f t="array" ref="J1758">_xlfn.IFS(B1758=$N$4,I1758*$Q$4,B1758=$N$5,I1758*$Q$5,B1758=$N$6,I1758*$Q$6,B1758=$N$7,I1758*$Q$7,B1758=$N$8,I1758*$Q$8,B1758=$N$9,I1758*$Q$9,B1758=$N$10,I1758*$Q$10)</f>
        <v>650751.5903464054</v>
      </c>
      <c r="K1758" s="4">
        <f>SUM(H1758,J1758)</f>
        <v>672561.14034640545</v>
      </c>
      <c r="M1758">
        <v>1731200</v>
      </c>
    </row>
    <row r="1759" spans="1:13" x14ac:dyDescent="0.2">
      <c r="A1759">
        <v>1731200</v>
      </c>
      <c r="B1759">
        <v>2018</v>
      </c>
      <c r="C1759" t="s">
        <v>5</v>
      </c>
      <c r="D1759" t="s">
        <v>6</v>
      </c>
      <c r="E1759" t="s">
        <v>7</v>
      </c>
      <c r="F1759" t="s">
        <v>419</v>
      </c>
      <c r="G1759" s="8" t="s">
        <v>418</v>
      </c>
      <c r="H1759" s="11">
        <v>12437.3</v>
      </c>
      <c r="I1759" cm="1">
        <f t="array" ref="I1759">_xlfn.IFS(B1759=$N$4,H1759/$O$4,B1759=$N$5,H1759/$O$5,B1759=$N$6,H1759/$O$6,B1759=$N$7,H1759/$O$7,B1759=$N$8,H1759/$O$8,B1759=$N$9,H1759/$O$9,B1759=$N$10,H1759/$O$10)</f>
        <v>2.0805399384166433E-4</v>
      </c>
      <c r="J1759" s="15" cm="1">
        <f t="array" ref="J1759">_xlfn.IFS(B1759=$N$4,I1759*$Q$4,B1759=$N$5,I1759*$Q$5,B1759=$N$6,I1759*$Q$6,B1759=$N$7,I1759*$Q$7,B1759=$N$8,I1759*$Q$8,B1759=$N$9,I1759*$Q$9,B1759=$N$10,I1759*$Q$10)</f>
        <v>852007.18601417542</v>
      </c>
      <c r="K1759" s="4">
        <f>SUM(H1759,J1759)</f>
        <v>864444.48601417546</v>
      </c>
      <c r="M1759">
        <v>1731200</v>
      </c>
    </row>
    <row r="1760" spans="1:13" x14ac:dyDescent="0.2">
      <c r="A1760">
        <v>1731200</v>
      </c>
      <c r="B1760">
        <v>2019</v>
      </c>
      <c r="C1760" t="s">
        <v>5</v>
      </c>
      <c r="D1760" t="s">
        <v>6</v>
      </c>
      <c r="E1760" t="s">
        <v>7</v>
      </c>
      <c r="F1760" t="s">
        <v>419</v>
      </c>
      <c r="G1760" s="25" t="s">
        <v>418</v>
      </c>
      <c r="H1760" s="26">
        <v>13708.25</v>
      </c>
      <c r="I1760" cm="1">
        <f t="array" ref="I1760">_xlfn.IFS(B1760=$N$4,H1760/$O$4,B1760=$N$5,H1760/$O$5,B1760=$N$6,H1760/$O$6,B1760=$N$7,H1760/$O$7,B1760=$N$8,H1760/$O$8,B1760=$N$9,H1760/$O$9,B1760=$N$10,H1760/$O$10)</f>
        <v>2.1844976991264558E-4</v>
      </c>
      <c r="J1760" s="15" cm="1">
        <f t="array" ref="J1760">_xlfn.IFS(B1760=$N$4,I1760*$Q$4,B1760=$N$5,I1760*$Q$5,B1760=$N$6,I1760*$Q$6,B1760=$N$7,I1760*$Q$7,B1760=$N$8,I1760*$Q$8,B1760=$N$9,I1760*$Q$9,B1760=$N$10,I1760*$Q$10)</f>
        <v>975601.19259251421</v>
      </c>
      <c r="K1760" s="4">
        <f>SUM(H1760,J1760)</f>
        <v>989309.44259251421</v>
      </c>
      <c r="M1760">
        <v>1731200</v>
      </c>
    </row>
    <row r="1761" spans="1:13" x14ac:dyDescent="0.2">
      <c r="A1761">
        <v>1731200</v>
      </c>
      <c r="B1761">
        <v>2020</v>
      </c>
      <c r="C1761" t="s">
        <v>5</v>
      </c>
      <c r="D1761" t="s">
        <v>6</v>
      </c>
      <c r="E1761" t="s">
        <v>7</v>
      </c>
      <c r="F1761" t="s">
        <v>419</v>
      </c>
      <c r="G1761" s="8" t="s">
        <v>418</v>
      </c>
      <c r="H1761" s="11">
        <v>11524.18</v>
      </c>
      <c r="I1761" cm="1">
        <f t="array" ref="I1761">_xlfn.IFS(B1761=$N$4,H1761/$O$4,B1761=$N$5,H1761/$O$5,B1761=$N$6,H1761/$O$6,B1761=$N$7,H1761/$O$7,B1761=$N$8,H1761/$O$8,B1761=$N$9,H1761/$O$9,B1761=$N$10,H1761/$O$10)</f>
        <v>1.8752315358743353E-4</v>
      </c>
      <c r="J1761" s="15" cm="1">
        <f t="array" ref="J1761">_xlfn.IFS(B1761=$N$4,I1761*$Q$4,B1761=$N$5,I1761*$Q$5,B1761=$N$6,I1761*$Q$6,B1761=$N$7,I1761*$Q$7,B1761=$N$8,I1761*$Q$8,B1761=$N$9,I1761*$Q$9,B1761=$N$10,I1761*$Q$10)</f>
        <v>902633.63848680677</v>
      </c>
      <c r="K1761" s="4">
        <f>SUM(H1761,J1761)</f>
        <v>914157.81848680682</v>
      </c>
      <c r="M1761">
        <v>1731200</v>
      </c>
    </row>
    <row r="1762" spans="1:13" x14ac:dyDescent="0.2">
      <c r="A1762">
        <v>1731200</v>
      </c>
      <c r="B1762">
        <v>2021</v>
      </c>
      <c r="C1762" t="s">
        <v>5</v>
      </c>
      <c r="D1762" t="s">
        <v>6</v>
      </c>
      <c r="E1762" t="s">
        <v>7</v>
      </c>
      <c r="F1762" t="s">
        <v>419</v>
      </c>
      <c r="G1762" s="8" t="s">
        <v>418</v>
      </c>
      <c r="H1762" s="11">
        <v>13564.86</v>
      </c>
      <c r="I1762" cm="1">
        <f t="array" ref="I1762">_xlfn.IFS(B1762=$N$4,H1762/$O$4,B1762=$N$5,H1762/$O$5,B1762=$N$6,H1762/$O$6,B1762=$N$7,H1762/$O$7,B1762=$N$8,H1762/$O$8,B1762=$N$9,H1762/$O$9,B1762=$N$10,H1762/$O$10)</f>
        <v>2.2115487284720488E-4</v>
      </c>
      <c r="J1762" s="15" cm="1">
        <f t="array" ref="J1762">_xlfn.IFS(B1762=$N$4,I1762*$Q$4,B1762=$N$5,I1762*$Q$5,B1762=$N$6,I1762*$Q$6,B1762=$N$7,I1762*$Q$7,B1762=$N$8,I1762*$Q$8,B1762=$N$9,I1762*$Q$9,B1762=$N$10,I1762*$Q$10)</f>
        <v>1136879.4335233727</v>
      </c>
      <c r="K1762" s="4">
        <f>SUM(H1762,J1762)</f>
        <v>1150444.2935233728</v>
      </c>
      <c r="M1762">
        <v>1731200</v>
      </c>
    </row>
    <row r="1763" spans="1:13" x14ac:dyDescent="0.2">
      <c r="A1763">
        <v>1731200</v>
      </c>
      <c r="B1763">
        <v>2022</v>
      </c>
      <c r="C1763" t="s">
        <v>5</v>
      </c>
      <c r="D1763" t="s">
        <v>6</v>
      </c>
      <c r="E1763" t="s">
        <v>7</v>
      </c>
      <c r="F1763" t="s">
        <v>419</v>
      </c>
      <c r="G1763" t="s">
        <v>418</v>
      </c>
      <c r="H1763">
        <v>14196.58</v>
      </c>
      <c r="I1763" cm="1">
        <f t="array" ref="I1763">_xlfn.IFS(B1763=$N$4,H1763/$O$4,B1763=$N$5,H1763/$O$5,B1763=$N$6,H1763/$O$6,B1763=$N$7,H1763/$O$7,B1763=$N$8,H1763/$O$8,B1763=$N$9,H1763/$O$9,B1763=$N$10,H1763/$O$10)</f>
        <v>2.0990306716787567E-4</v>
      </c>
      <c r="J1763" s="15" cm="1">
        <f t="array" ref="J1763">_xlfn.IFS(B1763=$N$4,I1763*$Q$4,B1763=$N$5,I1763*$Q$5,B1763=$N$6,I1763*$Q$6,B1763=$N$7,I1763*$Q$7,B1763=$N$8,I1763*$Q$8,B1763=$N$9,I1763*$Q$9,B1763=$N$10,I1763*$Q$10)</f>
        <v>1231459.2800363901</v>
      </c>
      <c r="K1763" s="4">
        <f>SUM(H1763,J1763)</f>
        <v>1245655.8600363901</v>
      </c>
      <c r="M1763">
        <v>1731200</v>
      </c>
    </row>
    <row r="1764" spans="1:13" x14ac:dyDescent="0.2">
      <c r="A1764">
        <v>1731140</v>
      </c>
      <c r="B1764">
        <v>2016</v>
      </c>
      <c r="C1764" t="s">
        <v>5</v>
      </c>
      <c r="D1764" t="s">
        <v>6</v>
      </c>
      <c r="E1764" t="s">
        <v>7</v>
      </c>
      <c r="F1764" t="s">
        <v>1658</v>
      </c>
      <c r="G1764" s="9" t="s">
        <v>1657</v>
      </c>
      <c r="H1764" s="10">
        <v>-12630.82</v>
      </c>
      <c r="I1764" cm="1">
        <f t="array" ref="I1764">_xlfn.IFS(B1764=$N$4,H1764/$O$4,B1764=$N$5,H1764/$O$5,B1764=$N$6,H1764/$O$6,B1764=$N$7,H1764/$O$7,B1764=$N$8,H1764/$O$8,B1764=$N$9,H1764/$O$9,B1764=$N$10,H1764/$O$10)</f>
        <v>-9.6982854930860563E-5</v>
      </c>
      <c r="J1764" s="15" cm="1">
        <f t="array" ref="J1764">_xlfn.IFS(B1764=$N$4,I1764*$Q$4,B1764=$N$5,I1764*$Q$5,B1764=$N$6,I1764*$Q$6,B1764=$N$7,I1764*$Q$7,B1764=$N$8,I1764*$Q$8,B1764=$N$9,I1764*$Q$9,B1764=$N$10,I1764*$Q$10)</f>
        <v>-362955.35187104228</v>
      </c>
      <c r="K1764" s="4">
        <f>SUM(H1764,J1764)</f>
        <v>-375586.17187104229</v>
      </c>
      <c r="M1764">
        <v>1731140</v>
      </c>
    </row>
    <row r="1765" spans="1:13" x14ac:dyDescent="0.2">
      <c r="A1765">
        <v>1731140</v>
      </c>
      <c r="B1765">
        <v>2017</v>
      </c>
      <c r="C1765" t="s">
        <v>5</v>
      </c>
      <c r="D1765" t="s">
        <v>6</v>
      </c>
      <c r="E1765" t="s">
        <v>7</v>
      </c>
      <c r="F1765" t="s">
        <v>1658</v>
      </c>
      <c r="G1765" s="8" t="s">
        <v>1657</v>
      </c>
      <c r="H1765" s="11">
        <v>7778.12</v>
      </c>
      <c r="I1765" cm="1">
        <f t="array" ref="I1765">_xlfn.IFS(B1765=$N$4,H1765/$O$4,B1765=$N$5,H1765/$O$5,B1765=$N$6,H1765/$O$6,B1765=$N$7,H1765/$O$7,B1765=$N$8,H1765/$O$8,B1765=$N$9,H1765/$O$9,B1765=$N$10,H1765/$O$10)</f>
        <v>5.8219202634262681E-5</v>
      </c>
      <c r="J1765" s="15" cm="1">
        <f t="array" ref="J1765">_xlfn.IFS(B1765=$N$4,I1765*$Q$4,B1765=$N$5,I1765*$Q$5,B1765=$N$6,I1765*$Q$6,B1765=$N$7,I1765*$Q$7,B1765=$N$8,I1765*$Q$8,B1765=$N$9,I1765*$Q$9,B1765=$N$10,I1765*$Q$10)</f>
        <v>232082.91596594991</v>
      </c>
      <c r="K1765" s="4">
        <f>SUM(H1765,J1765)</f>
        <v>239861.03596594991</v>
      </c>
      <c r="M1765">
        <v>1731140</v>
      </c>
    </row>
    <row r="1766" spans="1:13" x14ac:dyDescent="0.2">
      <c r="A1766">
        <v>1731140</v>
      </c>
      <c r="B1766">
        <v>2018</v>
      </c>
      <c r="C1766" t="s">
        <v>5</v>
      </c>
      <c r="D1766" t="s">
        <v>6</v>
      </c>
      <c r="E1766" t="s">
        <v>7</v>
      </c>
      <c r="F1766" t="s">
        <v>1658</v>
      </c>
      <c r="G1766" s="8" t="s">
        <v>1657</v>
      </c>
      <c r="H1766" s="11">
        <v>7308.86</v>
      </c>
      <c r="I1766" cm="1">
        <f t="array" ref="I1766">_xlfn.IFS(B1766=$N$4,H1766/$O$4,B1766=$N$5,H1766/$O$5,B1766=$N$6,H1766/$O$6,B1766=$N$7,H1766/$O$7,B1766=$N$8,H1766/$O$8,B1766=$N$9,H1766/$O$9,B1766=$N$10,H1766/$O$10)</f>
        <v>1.2226427869630762E-4</v>
      </c>
      <c r="J1766" s="15" cm="1">
        <f t="array" ref="J1766">_xlfn.IFS(B1766=$N$4,I1766*$Q$4,B1766=$N$5,I1766*$Q$5,B1766=$N$6,I1766*$Q$6,B1766=$N$7,I1766*$Q$7,B1766=$N$8,I1766*$Q$8,B1766=$N$9,I1766*$Q$9,B1766=$N$10,I1766*$Q$10)</f>
        <v>500687.54806682852</v>
      </c>
      <c r="K1766" s="4">
        <f>SUM(H1766,J1766)</f>
        <v>507996.4080668285</v>
      </c>
      <c r="M1766">
        <v>1731140</v>
      </c>
    </row>
    <row r="1767" spans="1:13" x14ac:dyDescent="0.2">
      <c r="A1767">
        <v>1731140</v>
      </c>
      <c r="B1767">
        <v>2019</v>
      </c>
      <c r="C1767" t="s">
        <v>5</v>
      </c>
      <c r="D1767" t="s">
        <v>6</v>
      </c>
      <c r="E1767" t="s">
        <v>7</v>
      </c>
      <c r="F1767" t="s">
        <v>1658</v>
      </c>
      <c r="G1767" s="25" t="s">
        <v>1657</v>
      </c>
      <c r="H1767" s="26">
        <v>35314</v>
      </c>
      <c r="I1767" cm="1">
        <f t="array" ref="I1767">_xlfn.IFS(B1767=$N$4,H1767/$O$4,B1767=$N$5,H1767/$O$5,B1767=$N$6,H1767/$O$6,B1767=$N$7,H1767/$O$7,B1767=$N$8,H1767/$O$8,B1767=$N$9,H1767/$O$9,B1767=$N$10,H1767/$O$10)</f>
        <v>5.6275127566940821E-4</v>
      </c>
      <c r="J1767" s="15" cm="1">
        <f t="array" ref="J1767">_xlfn.IFS(B1767=$N$4,I1767*$Q$4,B1767=$N$5,I1767*$Q$5,B1767=$N$6,I1767*$Q$6,B1767=$N$7,I1767*$Q$7,B1767=$N$8,I1767*$Q$8,B1767=$N$9,I1767*$Q$9,B1767=$N$10,I1767*$Q$10)</f>
        <v>2513258.8415889731</v>
      </c>
      <c r="K1767" s="4">
        <f>SUM(H1767,J1767)</f>
        <v>2548572.8415889731</v>
      </c>
      <c r="M1767">
        <v>1731140</v>
      </c>
    </row>
    <row r="1768" spans="1:13" x14ac:dyDescent="0.2">
      <c r="A1768">
        <v>1731140</v>
      </c>
      <c r="B1768">
        <v>2020</v>
      </c>
      <c r="C1768" t="s">
        <v>5</v>
      </c>
      <c r="D1768" t="s">
        <v>6</v>
      </c>
      <c r="E1768" t="s">
        <v>7</v>
      </c>
      <c r="F1768" t="s">
        <v>1658</v>
      </c>
      <c r="G1768" s="8" t="s">
        <v>1657</v>
      </c>
      <c r="H1768" s="12">
        <v>-14639.32</v>
      </c>
      <c r="I1768" cm="1">
        <f t="array" ref="I1768">_xlfn.IFS(B1768=$N$4,H1768/$O$4,B1768=$N$5,H1768/$O$5,B1768=$N$6,H1768/$O$6,B1768=$N$7,H1768/$O$7,B1768=$N$8,H1768/$O$8,B1768=$N$9,H1768/$O$9,B1768=$N$10,H1768/$O$10)</f>
        <v>-2.3821317028852268E-4</v>
      </c>
      <c r="J1768" s="15" cm="1">
        <f t="array" ref="J1768">_xlfn.IFS(B1768=$N$4,I1768*$Q$4,B1768=$N$5,I1768*$Q$5,B1768=$N$6,I1768*$Q$6,B1768=$N$7,I1768*$Q$7,B1768=$N$8,I1768*$Q$8,B1768=$N$9,I1768*$Q$9,B1768=$N$10,I1768*$Q$10)</f>
        <v>-1146627.5844852023</v>
      </c>
      <c r="K1768" s="4">
        <f>SUM(H1768,J1768)</f>
        <v>-1161266.9044852024</v>
      </c>
      <c r="M1768">
        <v>1731140</v>
      </c>
    </row>
    <row r="1769" spans="1:13" x14ac:dyDescent="0.2">
      <c r="A1769">
        <v>1731140</v>
      </c>
      <c r="B1769">
        <v>2021</v>
      </c>
      <c r="C1769" t="s">
        <v>5</v>
      </c>
      <c r="D1769" t="s">
        <v>6</v>
      </c>
      <c r="E1769" t="s">
        <v>7</v>
      </c>
      <c r="F1769" t="s">
        <v>1658</v>
      </c>
      <c r="G1769" s="8" t="s">
        <v>1657</v>
      </c>
      <c r="H1769" s="11">
        <v>-1024.29</v>
      </c>
      <c r="I1769" cm="1">
        <f t="array" ref="I1769">_xlfn.IFS(B1769=$N$4,H1769/$O$4,B1769=$N$5,H1769/$O$5,B1769=$N$6,H1769/$O$6,B1769=$N$7,H1769/$O$7,B1769=$N$8,H1769/$O$8,B1769=$N$9,H1769/$O$9,B1769=$N$10,H1769/$O$10)</f>
        <v>-1.6699525443584636E-5</v>
      </c>
      <c r="J1769" s="15" cm="1">
        <f t="array" ref="J1769">_xlfn.IFS(B1769=$N$4,I1769*$Q$4,B1769=$N$5,I1769*$Q$5,B1769=$N$6,I1769*$Q$6,B1769=$N$7,I1769*$Q$7,B1769=$N$8,I1769*$Q$8,B1769=$N$9,I1769*$Q$9,B1769=$N$10,I1769*$Q$10)</f>
        <v>-85846.388017543533</v>
      </c>
      <c r="K1769" s="4">
        <f>SUM(H1769,J1769)</f>
        <v>-86870.678017543527</v>
      </c>
      <c r="M1769">
        <v>1731140</v>
      </c>
    </row>
    <row r="1770" spans="1:13" x14ac:dyDescent="0.2">
      <c r="A1770">
        <v>1731140</v>
      </c>
      <c r="B1770">
        <v>2022</v>
      </c>
      <c r="C1770" t="s">
        <v>5</v>
      </c>
      <c r="D1770" t="s">
        <v>6</v>
      </c>
      <c r="E1770" t="s">
        <v>7</v>
      </c>
      <c r="F1770" t="s">
        <v>1658</v>
      </c>
      <c r="G1770" t="s">
        <v>1657</v>
      </c>
      <c r="H1770">
        <v>6307.08</v>
      </c>
      <c r="I1770" cm="1">
        <f t="array" ref="I1770">_xlfn.IFS(B1770=$N$4,H1770/$O$4,B1770=$N$5,H1770/$O$5,B1770=$N$6,H1770/$O$6,B1770=$N$7,H1770/$O$7,B1770=$N$8,H1770/$O$8,B1770=$N$9,H1770/$O$9,B1770=$N$10,H1770/$O$10)</f>
        <v>9.3253124123779475E-5</v>
      </c>
      <c r="J1770" s="15" cm="1">
        <f t="array" ref="J1770">_xlfn.IFS(B1770=$N$4,I1770*$Q$4,B1770=$N$5,I1770*$Q$5,B1770=$N$6,I1770*$Q$6,B1770=$N$7,I1770*$Q$7,B1770=$N$8,I1770*$Q$8,B1770=$N$9,I1770*$Q$9,B1770=$N$10,I1770*$Q$10)</f>
        <v>547097.41331587709</v>
      </c>
      <c r="K1770" s="4">
        <f>SUM(H1770,J1770)</f>
        <v>553404.49331587704</v>
      </c>
      <c r="M1770">
        <v>1731140</v>
      </c>
    </row>
    <row r="1771" spans="1:13" x14ac:dyDescent="0.2">
      <c r="A1771">
        <v>1731110</v>
      </c>
      <c r="B1771">
        <v>2016</v>
      </c>
      <c r="C1771" t="s">
        <v>5</v>
      </c>
      <c r="D1771" t="s">
        <v>6</v>
      </c>
      <c r="E1771" t="s">
        <v>7</v>
      </c>
      <c r="F1771" t="s">
        <v>3006</v>
      </c>
      <c r="G1771" s="9" t="s">
        <v>3005</v>
      </c>
      <c r="H1771" s="10">
        <v>89384.88</v>
      </c>
      <c r="I1771" cm="1">
        <f t="array" ref="I1771">_xlfn.IFS(B1771=$N$4,H1771/$O$4,B1771=$N$5,H1771/$O$5,B1771=$N$6,H1771/$O$6,B1771=$N$7,H1771/$O$7,B1771=$N$8,H1771/$O$8,B1771=$N$9,H1771/$O$9,B1771=$N$10,H1771/$O$10)</f>
        <v>6.8632130376748148E-4</v>
      </c>
      <c r="J1771" s="15" cm="1">
        <f t="array" ref="J1771">_xlfn.IFS(B1771=$N$4,I1771*$Q$4,B1771=$N$5,I1771*$Q$5,B1771=$N$6,I1771*$Q$6,B1771=$N$7,I1771*$Q$7,B1771=$N$8,I1771*$Q$8,B1771=$N$9,I1771*$Q$9,B1771=$N$10,I1771*$Q$10)</f>
        <v>2568536.3715381022</v>
      </c>
      <c r="K1771" s="4">
        <f>SUM(H1771,J1771)</f>
        <v>2657921.251538102</v>
      </c>
      <c r="M1771">
        <v>1731110</v>
      </c>
    </row>
    <row r="1772" spans="1:13" x14ac:dyDescent="0.2">
      <c r="A1772">
        <v>1731110</v>
      </c>
      <c r="B1772">
        <v>2017</v>
      </c>
      <c r="C1772" t="s">
        <v>5</v>
      </c>
      <c r="D1772" t="s">
        <v>6</v>
      </c>
      <c r="E1772" t="s">
        <v>7</v>
      </c>
      <c r="F1772" t="s">
        <v>3006</v>
      </c>
      <c r="G1772" s="8" t="s">
        <v>3005</v>
      </c>
      <c r="H1772" s="11">
        <v>61210.06</v>
      </c>
      <c r="I1772" cm="1">
        <f t="array" ref="I1772">_xlfn.IFS(B1772=$N$4,H1772/$O$4,B1772=$N$5,H1772/$O$5,B1772=$N$6,H1772/$O$6,B1772=$N$7,H1772/$O$7,B1772=$N$8,H1772/$O$8,B1772=$N$9,H1772/$O$9,B1772=$N$10,H1772/$O$10)</f>
        <v>4.5815709790995466E-4</v>
      </c>
      <c r="J1772" s="15" cm="1">
        <f t="array" ref="J1772">_xlfn.IFS(B1772=$N$4,I1772*$Q$4,B1772=$N$5,I1772*$Q$5,B1772=$N$6,I1772*$Q$6,B1772=$N$7,I1772*$Q$7,B1772=$N$8,I1772*$Q$8,B1772=$N$9,I1772*$Q$9,B1772=$N$10,I1772*$Q$10)</f>
        <v>1826380.823547432</v>
      </c>
      <c r="K1772" s="4">
        <f>SUM(H1772,J1772)</f>
        <v>1887590.883547432</v>
      </c>
      <c r="M1772">
        <v>1731110</v>
      </c>
    </row>
    <row r="1773" spans="1:13" x14ac:dyDescent="0.2">
      <c r="A1773">
        <v>1731110</v>
      </c>
      <c r="B1773">
        <v>2018</v>
      </c>
      <c r="C1773" t="s">
        <v>5</v>
      </c>
      <c r="D1773" t="s">
        <v>6</v>
      </c>
      <c r="E1773" t="s">
        <v>7</v>
      </c>
      <c r="F1773" t="s">
        <v>3006</v>
      </c>
      <c r="G1773" s="8" t="s">
        <v>3005</v>
      </c>
      <c r="H1773" s="11">
        <v>46617.48</v>
      </c>
      <c r="I1773" cm="1">
        <f t="array" ref="I1773">_xlfn.IFS(B1773=$N$4,H1773/$O$4,B1773=$N$5,H1773/$O$5,B1773=$N$6,H1773/$O$6,B1773=$N$7,H1773/$O$7,B1773=$N$8,H1773/$O$8,B1773=$N$9,H1773/$O$9,B1773=$N$10,H1773/$O$10)</f>
        <v>7.7982784823345187E-4</v>
      </c>
      <c r="J1773" s="15" cm="1">
        <f t="array" ref="J1773">_xlfn.IFS(B1773=$N$4,I1773*$Q$4,B1773=$N$5,I1773*$Q$5,B1773=$N$6,I1773*$Q$6,B1773=$N$7,I1773*$Q$7,B1773=$N$8,I1773*$Q$8,B1773=$N$9,I1773*$Q$9,B1773=$N$10,I1773*$Q$10)</f>
        <v>3193492.7961753844</v>
      </c>
      <c r="K1773" s="4">
        <f>SUM(H1773,J1773)</f>
        <v>3240110.2761753844</v>
      </c>
      <c r="M1773">
        <v>1731110</v>
      </c>
    </row>
    <row r="1774" spans="1:13" x14ac:dyDescent="0.2">
      <c r="A1774">
        <v>1731110</v>
      </c>
      <c r="B1774">
        <v>2019</v>
      </c>
      <c r="C1774" t="s">
        <v>5</v>
      </c>
      <c r="D1774" t="s">
        <v>6</v>
      </c>
      <c r="E1774" t="s">
        <v>7</v>
      </c>
      <c r="F1774" t="s">
        <v>3006</v>
      </c>
      <c r="G1774" s="25" t="s">
        <v>3005</v>
      </c>
      <c r="H1774" s="26">
        <v>49196.1</v>
      </c>
      <c r="I1774" cm="1">
        <f t="array" ref="I1774">_xlfn.IFS(B1774=$N$4,H1774/$O$4,B1774=$N$5,H1774/$O$5,B1774=$N$6,H1774/$O$6,B1774=$N$7,H1774/$O$7,B1774=$N$8,H1774/$O$8,B1774=$N$9,H1774/$O$9,B1774=$N$10,H1774/$O$10)</f>
        <v>7.8397145701307621E-4</v>
      </c>
      <c r="J1774" s="15" cm="1">
        <f t="array" ref="J1774">_xlfn.IFS(B1774=$N$4,I1774*$Q$4,B1774=$N$5,I1774*$Q$5,B1774=$N$6,I1774*$Q$6,B1774=$N$7,I1774*$Q$7,B1774=$N$8,I1774*$Q$8,B1774=$N$9,I1774*$Q$9,B1774=$N$10,I1774*$Q$10)</f>
        <v>3501232.7489577867</v>
      </c>
      <c r="K1774" s="4">
        <f>SUM(H1774,J1774)</f>
        <v>3550428.8489577868</v>
      </c>
      <c r="M1774">
        <v>1731110</v>
      </c>
    </row>
    <row r="1775" spans="1:13" x14ac:dyDescent="0.2">
      <c r="A1775">
        <v>1731110</v>
      </c>
      <c r="B1775">
        <v>2020</v>
      </c>
      <c r="C1775" t="s">
        <v>5</v>
      </c>
      <c r="D1775" t="s">
        <v>6</v>
      </c>
      <c r="E1775" t="s">
        <v>7</v>
      </c>
      <c r="F1775" t="s">
        <v>3006</v>
      </c>
      <c r="G1775" s="8" t="s">
        <v>3005</v>
      </c>
      <c r="H1775" s="11">
        <v>51487.49</v>
      </c>
      <c r="I1775" cm="1">
        <f t="array" ref="I1775">_xlfn.IFS(B1775=$N$4,H1775/$O$4,B1775=$N$5,H1775/$O$5,B1775=$N$6,H1775/$O$6,B1775=$N$7,H1775/$O$7,B1775=$N$8,H1775/$O$8,B1775=$N$9,H1775/$O$9,B1775=$N$10,H1775/$O$10)</f>
        <v>8.3781201743650727E-4</v>
      </c>
      <c r="J1775" s="15" cm="1">
        <f t="array" ref="J1775">_xlfn.IFS(B1775=$N$4,I1775*$Q$4,B1775=$N$5,I1775*$Q$5,B1775=$N$6,I1775*$Q$6,B1775=$N$7,I1775*$Q$7,B1775=$N$8,I1775*$Q$8,B1775=$N$9,I1775*$Q$9,B1775=$N$10,I1775*$Q$10)</f>
        <v>4032767.6620161333</v>
      </c>
      <c r="K1775" s="4">
        <f>SUM(H1775,J1775)</f>
        <v>4084255.1520161335</v>
      </c>
      <c r="M1775">
        <v>1731110</v>
      </c>
    </row>
    <row r="1776" spans="1:13" x14ac:dyDescent="0.2">
      <c r="A1776">
        <v>1731110</v>
      </c>
      <c r="B1776">
        <v>2021</v>
      </c>
      <c r="C1776" t="s">
        <v>5</v>
      </c>
      <c r="D1776" t="s">
        <v>6</v>
      </c>
      <c r="E1776" t="s">
        <v>7</v>
      </c>
      <c r="F1776" t="s">
        <v>3006</v>
      </c>
      <c r="G1776" s="8" t="s">
        <v>3005</v>
      </c>
      <c r="H1776" s="11">
        <v>53323.88</v>
      </c>
      <c r="I1776" cm="1">
        <f t="array" ref="I1776">_xlfn.IFS(B1776=$N$4,H1776/$O$4,B1776=$N$5,H1776/$O$5,B1776=$N$6,H1776/$O$6,B1776=$N$7,H1776/$O$7,B1776=$N$8,H1776/$O$8,B1776=$N$9,H1776/$O$9,B1776=$N$10,H1776/$O$10)</f>
        <v>8.6936657666349755E-4</v>
      </c>
      <c r="J1776" s="15" cm="1">
        <f t="array" ref="J1776">_xlfn.IFS(B1776=$N$4,I1776*$Q$4,B1776=$N$5,I1776*$Q$5,B1776=$N$6,I1776*$Q$6,B1776=$N$7,I1776*$Q$7,B1776=$N$8,I1776*$Q$8,B1776=$N$9,I1776*$Q$9,B1776=$N$10,I1776*$Q$10)</f>
        <v>4469107.863086557</v>
      </c>
      <c r="K1776" s="4">
        <f>SUM(H1776,J1776)</f>
        <v>4522431.7430865569</v>
      </c>
      <c r="M1776">
        <v>1731110</v>
      </c>
    </row>
    <row r="1777" spans="1:13" x14ac:dyDescent="0.2">
      <c r="A1777">
        <v>1731110</v>
      </c>
      <c r="B1777">
        <v>2022</v>
      </c>
      <c r="C1777" t="s">
        <v>5</v>
      </c>
      <c r="D1777" t="s">
        <v>6</v>
      </c>
      <c r="E1777" t="s">
        <v>7</v>
      </c>
      <c r="F1777" t="s">
        <v>3006</v>
      </c>
      <c r="G1777" t="s">
        <v>3005</v>
      </c>
      <c r="H1777">
        <v>57903.96</v>
      </c>
      <c r="I1777" cm="1">
        <f t="array" ref="I1777">_xlfn.IFS(B1777=$N$4,H1777/$O$4,B1777=$N$5,H1777/$O$5,B1777=$N$6,H1777/$O$6,B1777=$N$7,H1777/$O$7,B1777=$N$8,H1777/$O$8,B1777=$N$9,H1777/$O$9,B1777=$N$10,H1777/$O$10)</f>
        <v>8.5613709817195308E-4</v>
      </c>
      <c r="J1777" s="15" cm="1">
        <f t="array" ref="J1777">_xlfn.IFS(B1777=$N$4,I1777*$Q$4,B1777=$N$5,I1777*$Q$5,B1777=$N$6,I1777*$Q$6,B1777=$N$7,I1777*$Q$7,B1777=$N$8,I1777*$Q$8,B1777=$N$9,I1777*$Q$9,B1777=$N$10,I1777*$Q$10)</f>
        <v>5022784.9871487301</v>
      </c>
      <c r="K1777" s="4">
        <f>SUM(H1777,J1777)</f>
        <v>5080688.94714873</v>
      </c>
      <c r="M1777">
        <v>1731110</v>
      </c>
    </row>
    <row r="1778" spans="1:13" x14ac:dyDescent="0.2">
      <c r="A1778">
        <v>1731080</v>
      </c>
      <c r="B1778">
        <v>2016</v>
      </c>
      <c r="C1778" t="s">
        <v>5</v>
      </c>
      <c r="D1778" t="s">
        <v>6</v>
      </c>
      <c r="E1778" t="s">
        <v>7</v>
      </c>
      <c r="F1778" t="s">
        <v>2998</v>
      </c>
      <c r="G1778" s="9" t="s">
        <v>2997</v>
      </c>
      <c r="H1778" s="10">
        <v>368669.69</v>
      </c>
      <c r="I1778" cm="1">
        <f t="array" ref="I1778">_xlfn.IFS(B1778=$N$4,H1778/$O$4,B1778=$N$5,H1778/$O$5,B1778=$N$6,H1778/$O$6,B1778=$N$7,H1778/$O$7,B1778=$N$8,H1778/$O$8,B1778=$N$9,H1778/$O$9,B1778=$N$10,H1778/$O$10)</f>
        <v>2.8307456730976557E-3</v>
      </c>
      <c r="J1778" s="15" cm="1">
        <f t="array" ref="J1778">_xlfn.IFS(B1778=$N$4,I1778*$Q$4,B1778=$N$5,I1778*$Q$5,B1778=$N$6,I1778*$Q$6,B1778=$N$7,I1778*$Q$7,B1778=$N$8,I1778*$Q$8,B1778=$N$9,I1778*$Q$9,B1778=$N$10,I1778*$Q$10)</f>
        <v>10593978.6219848</v>
      </c>
      <c r="K1778" s="4">
        <f>SUM(H1778,J1778)</f>
        <v>10962648.3119848</v>
      </c>
      <c r="M1778">
        <v>1731080</v>
      </c>
    </row>
    <row r="1779" spans="1:13" x14ac:dyDescent="0.2">
      <c r="A1779">
        <v>1731080</v>
      </c>
      <c r="B1779">
        <v>2017</v>
      </c>
      <c r="C1779" t="s">
        <v>5</v>
      </c>
      <c r="D1779" t="s">
        <v>6</v>
      </c>
      <c r="E1779" t="s">
        <v>7</v>
      </c>
      <c r="F1779" t="s">
        <v>2998</v>
      </c>
      <c r="G1779" s="8" t="s">
        <v>2997</v>
      </c>
      <c r="H1779" s="11">
        <v>299972.09999999998</v>
      </c>
      <c r="I1779" cm="1">
        <f t="array" ref="I1779">_xlfn.IFS(B1779=$N$4,H1779/$O$4,B1779=$N$5,H1779/$O$5,B1779=$N$6,H1779/$O$6,B1779=$N$7,H1779/$O$7,B1779=$N$8,H1779/$O$8,B1779=$N$9,H1779/$O$9,B1779=$N$10,H1779/$O$10)</f>
        <v>2.2452901825280795E-3</v>
      </c>
      <c r="J1779" s="15" cm="1">
        <f t="array" ref="J1779">_xlfn.IFS(B1779=$N$4,I1779*$Q$4,B1779=$N$5,I1779*$Q$5,B1779=$N$6,I1779*$Q$6,B1779=$N$7,I1779*$Q$7,B1779=$N$8,I1779*$Q$8,B1779=$N$9,I1779*$Q$9,B1779=$N$10,I1779*$Q$10)</f>
        <v>8950543.2773510199</v>
      </c>
      <c r="K1779" s="4">
        <f>SUM(H1779,J1779)</f>
        <v>9250515.3773510195</v>
      </c>
      <c r="M1779">
        <v>1731080</v>
      </c>
    </row>
    <row r="1780" spans="1:13" x14ac:dyDescent="0.2">
      <c r="A1780">
        <v>1731080</v>
      </c>
      <c r="B1780">
        <v>2018</v>
      </c>
      <c r="C1780" t="s">
        <v>5</v>
      </c>
      <c r="D1780" t="s">
        <v>6</v>
      </c>
      <c r="E1780" t="s">
        <v>7</v>
      </c>
      <c r="F1780" t="s">
        <v>2998</v>
      </c>
      <c r="G1780" s="8" t="s">
        <v>2997</v>
      </c>
      <c r="H1780" s="11">
        <v>105049.06</v>
      </c>
      <c r="I1780" cm="1">
        <f t="array" ref="I1780">_xlfn.IFS(B1780=$N$4,H1780/$O$4,B1780=$N$5,H1780/$O$5,B1780=$N$6,H1780/$O$6,B1780=$N$7,H1780/$O$7,B1780=$N$8,H1780/$O$8,B1780=$N$9,H1780/$O$9,B1780=$N$10,H1780/$O$10)</f>
        <v>1.7572846584317037E-3</v>
      </c>
      <c r="J1780" s="15" cm="1">
        <f t="array" ref="J1780">_xlfn.IFS(B1780=$N$4,I1780*$Q$4,B1780=$N$5,I1780*$Q$5,B1780=$N$6,I1780*$Q$6,B1780=$N$7,I1780*$Q$7,B1780=$N$8,I1780*$Q$8,B1780=$N$9,I1780*$Q$9,B1780=$N$10,I1780*$Q$10)</f>
        <v>7196300.965968038</v>
      </c>
      <c r="K1780" s="4">
        <f>SUM(H1780,J1780)</f>
        <v>7301350.0259680375</v>
      </c>
      <c r="M1780">
        <v>1731080</v>
      </c>
    </row>
    <row r="1781" spans="1:13" x14ac:dyDescent="0.2">
      <c r="A1781">
        <v>1731080</v>
      </c>
      <c r="B1781">
        <v>2019</v>
      </c>
      <c r="C1781" t="s">
        <v>5</v>
      </c>
      <c r="D1781" t="s">
        <v>6</v>
      </c>
      <c r="E1781" t="s">
        <v>7</v>
      </c>
      <c r="F1781" t="s">
        <v>2998</v>
      </c>
      <c r="G1781" s="25" t="s">
        <v>2997</v>
      </c>
      <c r="H1781" s="26">
        <v>106600.25</v>
      </c>
      <c r="I1781" cm="1">
        <f t="array" ref="I1781">_xlfn.IFS(B1781=$N$4,H1781/$O$4,B1781=$N$5,H1781/$O$5,B1781=$N$6,H1781/$O$6,B1781=$N$7,H1781/$O$7,B1781=$N$8,H1781/$O$8,B1781=$N$9,H1781/$O$9,B1781=$N$10,H1781/$O$10)</f>
        <v>1.698743463617201E-3</v>
      </c>
      <c r="J1781" s="15" cm="1">
        <f t="array" ref="J1781">_xlfn.IFS(B1781=$N$4,I1781*$Q$4,B1781=$N$5,I1781*$Q$5,B1781=$N$6,I1781*$Q$6,B1781=$N$7,I1781*$Q$7,B1781=$N$8,I1781*$Q$8,B1781=$N$9,I1781*$Q$9,B1781=$N$10,I1781*$Q$10)</f>
        <v>7586623.4589141691</v>
      </c>
      <c r="K1781" s="4">
        <f>SUM(H1781,J1781)</f>
        <v>7693223.7089141691</v>
      </c>
      <c r="M1781">
        <v>1731080</v>
      </c>
    </row>
    <row r="1782" spans="1:13" x14ac:dyDescent="0.2">
      <c r="A1782">
        <v>1731080</v>
      </c>
      <c r="B1782">
        <v>2020</v>
      </c>
      <c r="C1782" t="s">
        <v>5</v>
      </c>
      <c r="D1782" t="s">
        <v>6</v>
      </c>
      <c r="E1782" t="s">
        <v>7</v>
      </c>
      <c r="F1782" t="s">
        <v>2998</v>
      </c>
      <c r="G1782" s="8" t="s">
        <v>2997</v>
      </c>
      <c r="H1782" s="11">
        <v>106475.04</v>
      </c>
      <c r="I1782" cm="1">
        <f t="array" ref="I1782">_xlfn.IFS(B1782=$N$4,H1782/$O$4,B1782=$N$5,H1782/$O$5,B1782=$N$6,H1782/$O$6,B1782=$N$7,H1782/$O$7,B1782=$N$8,H1782/$O$8,B1782=$N$9,H1782/$O$9,B1782=$N$10,H1782/$O$10)</f>
        <v>1.7325775264832837E-3</v>
      </c>
      <c r="J1782" s="15" cm="1">
        <f t="array" ref="J1782">_xlfn.IFS(B1782=$N$4,I1782*$Q$4,B1782=$N$5,I1782*$Q$5,B1782=$N$6,I1782*$Q$6,B1782=$N$7,I1782*$Q$7,B1782=$N$8,I1782*$Q$8,B1782=$N$9,I1782*$Q$9,B1782=$N$10,I1782*$Q$10)</f>
        <v>8339678.2038486293</v>
      </c>
      <c r="K1782" s="4">
        <f>SUM(H1782,J1782)</f>
        <v>8446153.2438486293</v>
      </c>
      <c r="M1782">
        <v>1731080</v>
      </c>
    </row>
    <row r="1783" spans="1:13" x14ac:dyDescent="0.2">
      <c r="A1783">
        <v>1731080</v>
      </c>
      <c r="B1783">
        <v>2021</v>
      </c>
      <c r="C1783" t="s">
        <v>5</v>
      </c>
      <c r="D1783" t="s">
        <v>6</v>
      </c>
      <c r="E1783" t="s">
        <v>7</v>
      </c>
      <c r="F1783" t="s">
        <v>2998</v>
      </c>
      <c r="G1783" s="8" t="s">
        <v>2997</v>
      </c>
      <c r="H1783" s="11">
        <v>111740.98</v>
      </c>
      <c r="I1783" cm="1">
        <f t="array" ref="I1783">_xlfn.IFS(B1783=$N$4,H1783/$O$4,B1783=$N$5,H1783/$O$5,B1783=$N$6,H1783/$O$6,B1783=$N$7,H1783/$O$7,B1783=$N$8,H1783/$O$8,B1783=$N$9,H1783/$O$9,B1783=$N$10,H1783/$O$10)</f>
        <v>1.8217705323698189E-3</v>
      </c>
      <c r="J1783" s="15" cm="1">
        <f t="array" ref="J1783">_xlfn.IFS(B1783=$N$4,I1783*$Q$4,B1783=$N$5,I1783*$Q$5,B1783=$N$6,I1783*$Q$6,B1783=$N$7,I1783*$Q$7,B1783=$N$8,I1783*$Q$8,B1783=$N$9,I1783*$Q$9,B1783=$N$10,I1783*$Q$10)</f>
        <v>9365081.6922361553</v>
      </c>
      <c r="K1783" s="4">
        <f>SUM(H1783,J1783)</f>
        <v>9476822.6722361557</v>
      </c>
      <c r="M1783">
        <v>1731080</v>
      </c>
    </row>
    <row r="1784" spans="1:13" x14ac:dyDescent="0.2">
      <c r="A1784">
        <v>1731080</v>
      </c>
      <c r="B1784">
        <v>2022</v>
      </c>
      <c r="C1784" t="s">
        <v>5</v>
      </c>
      <c r="D1784" t="s">
        <v>6</v>
      </c>
      <c r="E1784" t="s">
        <v>7</v>
      </c>
      <c r="F1784" t="s">
        <v>2998</v>
      </c>
      <c r="G1784" t="s">
        <v>2997</v>
      </c>
      <c r="H1784">
        <v>120167.92</v>
      </c>
      <c r="I1784" cm="1">
        <f t="array" ref="I1784">_xlfn.IFS(B1784=$N$4,H1784/$O$4,B1784=$N$5,H1784/$O$5,B1784=$N$6,H1784/$O$6,B1784=$N$7,H1784/$O$7,B1784=$N$8,H1784/$O$8,B1784=$N$9,H1784/$O$9,B1784=$N$10,H1784/$O$10)</f>
        <v>1.7767388330981061E-3</v>
      </c>
      <c r="J1784" s="15" cm="1">
        <f t="array" ref="J1784">_xlfn.IFS(B1784=$N$4,I1784*$Q$4,B1784=$N$5,I1784*$Q$5,B1784=$N$6,I1784*$Q$6,B1784=$N$7,I1784*$Q$7,B1784=$N$8,I1784*$Q$8,B1784=$N$9,I1784*$Q$9,B1784=$N$10,I1784*$Q$10)</f>
        <v>10423771.094634799</v>
      </c>
      <c r="K1784" s="4">
        <f>SUM(H1784,J1784)</f>
        <v>10543939.014634799</v>
      </c>
      <c r="M1784">
        <v>1731080</v>
      </c>
    </row>
    <row r="1785" spans="1:13" x14ac:dyDescent="0.2">
      <c r="A1785">
        <v>1731050</v>
      </c>
      <c r="B1785">
        <v>2016</v>
      </c>
      <c r="C1785" t="s">
        <v>5</v>
      </c>
      <c r="D1785" t="s">
        <v>6</v>
      </c>
      <c r="E1785" t="s">
        <v>7</v>
      </c>
      <c r="F1785" t="s">
        <v>3491</v>
      </c>
      <c r="G1785" s="9" t="s">
        <v>3490</v>
      </c>
      <c r="H1785" s="10">
        <v>42028.57</v>
      </c>
      <c r="I1785" cm="1">
        <f t="array" ref="I1785">_xlfn.IFS(B1785=$N$4,H1785/$O$4,B1785=$N$5,H1785/$O$5,B1785=$N$6,H1785/$O$6,B1785=$N$7,H1785/$O$7,B1785=$N$8,H1785/$O$8,B1785=$N$9,H1785/$O$9,B1785=$N$10,H1785/$O$10)</f>
        <v>3.2270673695464886E-4</v>
      </c>
      <c r="J1785" s="15" cm="1">
        <f t="array" ref="J1785">_xlfn.IFS(B1785=$N$4,I1785*$Q$4,B1785=$N$5,I1785*$Q$5,B1785=$N$6,I1785*$Q$6,B1785=$N$7,I1785*$Q$7,B1785=$N$8,I1785*$Q$8,B1785=$N$9,I1785*$Q$9,B1785=$N$10,I1785*$Q$10)</f>
        <v>1207720.0382070784</v>
      </c>
      <c r="K1785" s="4">
        <f>SUM(H1785,J1785)</f>
        <v>1249748.6082070784</v>
      </c>
      <c r="M1785">
        <v>1731050</v>
      </c>
    </row>
    <row r="1786" spans="1:13" x14ac:dyDescent="0.2">
      <c r="A1786">
        <v>1731050</v>
      </c>
      <c r="B1786">
        <v>2017</v>
      </c>
      <c r="C1786" t="s">
        <v>5</v>
      </c>
      <c r="D1786" t="s">
        <v>6</v>
      </c>
      <c r="E1786" t="s">
        <v>7</v>
      </c>
      <c r="F1786" t="s">
        <v>3491</v>
      </c>
      <c r="G1786" s="8" t="s">
        <v>3490</v>
      </c>
      <c r="H1786" s="11">
        <v>44275.6</v>
      </c>
      <c r="I1786" cm="1">
        <f t="array" ref="I1786">_xlfn.IFS(B1786=$N$4,H1786/$O$4,B1786=$N$5,H1786/$O$5,B1786=$N$6,H1786/$O$6,B1786=$N$7,H1786/$O$7,B1786=$N$8,H1786/$O$8,B1786=$N$9,H1786/$O$9,B1786=$N$10,H1786/$O$10)</f>
        <v>3.3140272047147134E-4</v>
      </c>
      <c r="J1786" s="15" cm="1">
        <f t="array" ref="J1786">_xlfn.IFS(B1786=$N$4,I1786*$Q$4,B1786=$N$5,I1786*$Q$5,B1786=$N$6,I1786*$Q$6,B1786=$N$7,I1786*$Q$7,B1786=$N$8,I1786*$Q$8,B1786=$N$9,I1786*$Q$9,B1786=$N$10,I1786*$Q$10)</f>
        <v>1321091.7746373175</v>
      </c>
      <c r="K1786" s="4">
        <f>SUM(H1786,J1786)</f>
        <v>1365367.3746373176</v>
      </c>
      <c r="M1786">
        <v>1731050</v>
      </c>
    </row>
    <row r="1787" spans="1:13" x14ac:dyDescent="0.2">
      <c r="A1787">
        <v>1731050</v>
      </c>
      <c r="B1787">
        <v>2018</v>
      </c>
      <c r="C1787" t="s">
        <v>5</v>
      </c>
      <c r="D1787" t="s">
        <v>6</v>
      </c>
      <c r="E1787" t="s">
        <v>7</v>
      </c>
      <c r="F1787" t="s">
        <v>3491</v>
      </c>
      <c r="G1787" s="8" t="s">
        <v>3490</v>
      </c>
      <c r="H1787" s="11">
        <v>26050.15</v>
      </c>
      <c r="I1787" cm="1">
        <f t="array" ref="I1787">_xlfn.IFS(B1787=$N$4,H1787/$O$4,B1787=$N$5,H1787/$O$5,B1787=$N$6,H1787/$O$6,B1787=$N$7,H1787/$O$7,B1787=$N$8,H1787/$O$8,B1787=$N$9,H1787/$O$9,B1787=$N$10,H1787/$O$10)</f>
        <v>4.3577285646196782E-4</v>
      </c>
      <c r="J1787" s="15" cm="1">
        <f t="array" ref="J1787">_xlfn.IFS(B1787=$N$4,I1787*$Q$4,B1787=$N$5,I1787*$Q$5,B1787=$N$6,I1787*$Q$6,B1787=$N$7,I1787*$Q$7,B1787=$N$8,I1787*$Q$8,B1787=$N$9,I1787*$Q$9,B1787=$N$10,I1787*$Q$10)</f>
        <v>1784544.4748254986</v>
      </c>
      <c r="K1787" s="4">
        <f>SUM(H1787,J1787)</f>
        <v>1810594.6248254986</v>
      </c>
      <c r="M1787">
        <v>1731050</v>
      </c>
    </row>
    <row r="1788" spans="1:13" x14ac:dyDescent="0.2">
      <c r="A1788">
        <v>1731050</v>
      </c>
      <c r="B1788">
        <v>2019</v>
      </c>
      <c r="C1788" t="s">
        <v>5</v>
      </c>
      <c r="D1788" t="s">
        <v>6</v>
      </c>
      <c r="E1788" t="s">
        <v>7</v>
      </c>
      <c r="F1788" t="s">
        <v>3491</v>
      </c>
      <c r="G1788" s="25" t="s">
        <v>3490</v>
      </c>
      <c r="H1788" s="26">
        <v>27144.69</v>
      </c>
      <c r="I1788" cm="1">
        <f t="array" ref="I1788">_xlfn.IFS(B1788=$N$4,H1788/$O$4,B1788=$N$5,H1788/$O$5,B1788=$N$6,H1788/$O$6,B1788=$N$7,H1788/$O$7,B1788=$N$8,H1788/$O$8,B1788=$N$9,H1788/$O$9,B1788=$N$10,H1788/$O$10)</f>
        <v>4.3256807286488728E-4</v>
      </c>
      <c r="J1788" s="15" cm="1">
        <f t="array" ref="J1788">_xlfn.IFS(B1788=$N$4,I1788*$Q$4,B1788=$N$5,I1788*$Q$5,B1788=$N$6,I1788*$Q$6,B1788=$N$7,I1788*$Q$7,B1788=$N$8,I1788*$Q$8,B1788=$N$9,I1788*$Q$9,B1788=$N$10,I1788*$Q$10)</f>
        <v>1931857.9641131503</v>
      </c>
      <c r="K1788" s="4">
        <f>SUM(H1788,J1788)</f>
        <v>1959002.6541131502</v>
      </c>
      <c r="M1788">
        <v>1731050</v>
      </c>
    </row>
    <row r="1789" spans="1:13" x14ac:dyDescent="0.2">
      <c r="A1789">
        <v>1731050</v>
      </c>
      <c r="B1789">
        <v>2020</v>
      </c>
      <c r="C1789" t="s">
        <v>5</v>
      </c>
      <c r="D1789" t="s">
        <v>6</v>
      </c>
      <c r="E1789" t="s">
        <v>7</v>
      </c>
      <c r="F1789" t="s">
        <v>3491</v>
      </c>
      <c r="G1789" s="8" t="s">
        <v>3490</v>
      </c>
      <c r="H1789" s="11">
        <v>27093.63</v>
      </c>
      <c r="I1789" cm="1">
        <f t="array" ref="I1789">_xlfn.IFS(B1789=$N$4,H1789/$O$4,B1789=$N$5,H1789/$O$5,B1789=$N$6,H1789/$O$6,B1789=$N$7,H1789/$O$7,B1789=$N$8,H1789/$O$8,B1789=$N$9,H1789/$O$9,B1789=$N$10,H1789/$O$10)</f>
        <v>4.4087153617273394E-4</v>
      </c>
      <c r="J1789" s="15" cm="1">
        <f t="array" ref="J1789">_xlfn.IFS(B1789=$N$4,I1789*$Q$4,B1789=$N$5,I1789*$Q$5,B1789=$N$6,I1789*$Q$6,B1789=$N$7,I1789*$Q$7,B1789=$N$8,I1789*$Q$8,B1789=$N$9,I1789*$Q$9,B1789=$N$10,I1789*$Q$10)</f>
        <v>2122113.8360139555</v>
      </c>
      <c r="K1789" s="4">
        <f>SUM(H1789,J1789)</f>
        <v>2149207.4660139554</v>
      </c>
      <c r="M1789">
        <v>1731050</v>
      </c>
    </row>
    <row r="1790" spans="1:13" x14ac:dyDescent="0.2">
      <c r="A1790">
        <v>1731050</v>
      </c>
      <c r="B1790">
        <v>2021</v>
      </c>
      <c r="C1790" t="s">
        <v>5</v>
      </c>
      <c r="D1790" t="s">
        <v>6</v>
      </c>
      <c r="E1790" t="s">
        <v>7</v>
      </c>
      <c r="F1790" t="s">
        <v>3491</v>
      </c>
      <c r="G1790" s="8" t="s">
        <v>3490</v>
      </c>
      <c r="H1790" s="11">
        <v>26811.22</v>
      </c>
      <c r="I1790" cm="1">
        <f t="array" ref="I1790">_xlfn.IFS(B1790=$N$4,H1790/$O$4,B1790=$N$5,H1790/$O$5,B1790=$N$6,H1790/$O$6,B1790=$N$7,H1790/$O$7,B1790=$N$8,H1790/$O$8,B1790=$N$9,H1790/$O$9,B1790=$N$10,H1790/$O$10)</f>
        <v>4.3711707676883038E-4</v>
      </c>
      <c r="J1790" s="15" cm="1">
        <f t="array" ref="J1790">_xlfn.IFS(B1790=$N$4,I1790*$Q$4,B1790=$N$5,I1790*$Q$5,B1790=$N$6,I1790*$Q$6,B1790=$N$7,I1790*$Q$7,B1790=$N$8,I1790*$Q$8,B1790=$N$9,I1790*$Q$9,B1790=$N$10,I1790*$Q$10)</f>
        <v>2247065.1820712136</v>
      </c>
      <c r="K1790" s="4">
        <f>SUM(H1790,J1790)</f>
        <v>2273876.4020712138</v>
      </c>
      <c r="M1790">
        <v>1731050</v>
      </c>
    </row>
    <row r="1791" spans="1:13" x14ac:dyDescent="0.2">
      <c r="A1791">
        <v>1731050</v>
      </c>
      <c r="B1791">
        <v>2022</v>
      </c>
      <c r="C1791" t="s">
        <v>5</v>
      </c>
      <c r="D1791" t="s">
        <v>6</v>
      </c>
      <c r="E1791" t="s">
        <v>7</v>
      </c>
      <c r="F1791" t="s">
        <v>3491</v>
      </c>
      <c r="G1791" t="s">
        <v>3490</v>
      </c>
      <c r="H1791">
        <v>27785.200000000001</v>
      </c>
      <c r="I1791" cm="1">
        <f t="array" ref="I1791">_xlfn.IFS(B1791=$N$4,H1791/$O$4,B1791=$N$5,H1791/$O$5,B1791=$N$6,H1791/$O$6,B1791=$N$7,H1791/$O$7,B1791=$N$8,H1791/$O$8,B1791=$N$9,H1791/$O$9,B1791=$N$10,H1791/$O$10)</f>
        <v>4.1081716172999832E-4</v>
      </c>
      <c r="J1791" s="15" cm="1">
        <f t="array" ref="J1791">_xlfn.IFS(B1791=$N$4,I1791*$Q$4,B1791=$N$5,I1791*$Q$5,B1791=$N$6,I1791*$Q$6,B1791=$N$7,I1791*$Q$7,B1791=$N$8,I1791*$Q$8,B1791=$N$9,I1791*$Q$9,B1791=$N$10,I1791*$Q$10)</f>
        <v>2410182.0570635395</v>
      </c>
      <c r="K1791" s="4">
        <f>SUM(H1791,J1791)</f>
        <v>2437967.2570635397</v>
      </c>
      <c r="M1791">
        <v>1731050</v>
      </c>
    </row>
    <row r="1792" spans="1:13" x14ac:dyDescent="0.2">
      <c r="A1792">
        <v>1731020</v>
      </c>
      <c r="B1792">
        <v>2016</v>
      </c>
      <c r="C1792" t="s">
        <v>5</v>
      </c>
      <c r="D1792" t="s">
        <v>6</v>
      </c>
      <c r="E1792" t="s">
        <v>7</v>
      </c>
      <c r="F1792" t="s">
        <v>2950</v>
      </c>
      <c r="G1792" s="9" t="s">
        <v>2949</v>
      </c>
      <c r="H1792" s="10">
        <v>25684.84</v>
      </c>
      <c r="I1792" cm="1">
        <f t="array" ref="I1792">_xlfn.IFS(B1792=$N$4,H1792/$O$4,B1792=$N$5,H1792/$O$5,B1792=$N$6,H1792/$O$6,B1792=$N$7,H1792/$O$7,B1792=$N$8,H1792/$O$8,B1792=$N$9,H1792/$O$9,B1792=$N$10,H1792/$O$10)</f>
        <v>1.9721515401552428E-4</v>
      </c>
      <c r="J1792" s="15" cm="1">
        <f t="array" ref="J1792">_xlfn.IFS(B1792=$N$4,I1792*$Q$4,B1792=$N$5,I1792*$Q$5,B1792=$N$6,I1792*$Q$6,B1792=$N$7,I1792*$Q$7,B1792=$N$8,I1792*$Q$8,B1792=$N$9,I1792*$Q$9,B1792=$N$10,I1792*$Q$10)</f>
        <v>738071.64855103788</v>
      </c>
      <c r="K1792" s="4">
        <f>SUM(H1792,J1792)</f>
        <v>763756.48855103785</v>
      </c>
      <c r="M1792">
        <v>1731020</v>
      </c>
    </row>
    <row r="1793" spans="1:13" x14ac:dyDescent="0.2">
      <c r="A1793">
        <v>1731020</v>
      </c>
      <c r="B1793">
        <v>2017</v>
      </c>
      <c r="C1793" t="s">
        <v>5</v>
      </c>
      <c r="D1793" t="s">
        <v>6</v>
      </c>
      <c r="E1793" t="s">
        <v>7</v>
      </c>
      <c r="F1793" t="s">
        <v>2950</v>
      </c>
      <c r="G1793" s="8" t="s">
        <v>2949</v>
      </c>
      <c r="H1793" s="11">
        <v>23530.560000000001</v>
      </c>
      <c r="I1793" cm="1">
        <f t="array" ref="I1793">_xlfn.IFS(B1793=$N$4,H1793/$O$4,B1793=$N$5,H1793/$O$5,B1793=$N$6,H1793/$O$6,B1793=$N$7,H1793/$O$7,B1793=$N$8,H1793/$O$8,B1793=$N$9,H1793/$O$9,B1793=$N$10,H1793/$O$10)</f>
        <v>1.7612616425790245E-4</v>
      </c>
      <c r="J1793" s="15" cm="1">
        <f t="array" ref="J1793">_xlfn.IFS(B1793=$N$4,I1793*$Q$4,B1793=$N$5,I1793*$Q$5,B1793=$N$6,I1793*$Q$6,B1793=$N$7,I1793*$Q$7,B1793=$N$8,I1793*$Q$8,B1793=$N$9,I1793*$Q$9,B1793=$N$10,I1793*$Q$10)</f>
        <v>702102.94764181355</v>
      </c>
      <c r="K1793" s="4">
        <f>SUM(H1793,J1793)</f>
        <v>725633.5076418136</v>
      </c>
      <c r="M1793">
        <v>1731020</v>
      </c>
    </row>
    <row r="1794" spans="1:13" x14ac:dyDescent="0.2">
      <c r="A1794">
        <v>1731020</v>
      </c>
      <c r="B1794">
        <v>2018</v>
      </c>
      <c r="C1794" t="s">
        <v>5</v>
      </c>
      <c r="D1794" t="s">
        <v>6</v>
      </c>
      <c r="E1794" t="s">
        <v>7</v>
      </c>
      <c r="F1794" t="s">
        <v>2950</v>
      </c>
      <c r="G1794" s="8" t="s">
        <v>2949</v>
      </c>
      <c r="H1794" s="11">
        <v>15843.29</v>
      </c>
      <c r="I1794" cm="1">
        <f t="array" ref="I1794">_xlfn.IFS(B1794=$N$4,H1794/$O$4,B1794=$N$5,H1794/$O$5,B1794=$N$6,H1794/$O$6,B1794=$N$7,H1794/$O$7,B1794=$N$8,H1794/$O$8,B1794=$N$9,H1794/$O$9,B1794=$N$10,H1794/$O$10)</f>
        <v>2.6503017215084482E-4</v>
      </c>
      <c r="J1794" s="15" cm="1">
        <f t="array" ref="J1794">_xlfn.IFS(B1794=$N$4,I1794*$Q$4,B1794=$N$5,I1794*$Q$5,B1794=$N$6,I1794*$Q$6,B1794=$N$7,I1794*$Q$7,B1794=$N$8,I1794*$Q$8,B1794=$N$9,I1794*$Q$9,B1794=$N$10,I1794*$Q$10)</f>
        <v>1085331.77861003</v>
      </c>
      <c r="K1794" s="4">
        <f>SUM(H1794,J1794)</f>
        <v>1101175.06861003</v>
      </c>
      <c r="M1794">
        <v>1731020</v>
      </c>
    </row>
    <row r="1795" spans="1:13" x14ac:dyDescent="0.2">
      <c r="A1795">
        <v>1731020</v>
      </c>
      <c r="B1795">
        <v>2019</v>
      </c>
      <c r="C1795" t="s">
        <v>5</v>
      </c>
      <c r="D1795" t="s">
        <v>6</v>
      </c>
      <c r="E1795" t="s">
        <v>7</v>
      </c>
      <c r="F1795" t="s">
        <v>2950</v>
      </c>
      <c r="G1795" s="25" t="s">
        <v>2949</v>
      </c>
      <c r="H1795" s="26">
        <v>11133.62</v>
      </c>
      <c r="I1795" cm="1">
        <f t="array" ref="I1795">_xlfn.IFS(B1795=$N$4,H1795/$O$4,B1795=$N$5,H1795/$O$5,B1795=$N$6,H1795/$O$6,B1795=$N$7,H1795/$O$7,B1795=$N$8,H1795/$O$8,B1795=$N$9,H1795/$O$9,B1795=$N$10,H1795/$O$10)</f>
        <v>1.7742138692355546E-4</v>
      </c>
      <c r="J1795" s="15" cm="1">
        <f t="array" ref="J1795">_xlfn.IFS(B1795=$N$4,I1795*$Q$4,B1795=$N$5,I1795*$Q$5,B1795=$N$6,I1795*$Q$6,B1795=$N$7,I1795*$Q$7,B1795=$N$8,I1795*$Q$8,B1795=$N$9,I1795*$Q$9,B1795=$N$10,I1795*$Q$10)</f>
        <v>792367.58520393691</v>
      </c>
      <c r="K1795" s="4">
        <f>SUM(H1795,J1795)</f>
        <v>803501.2052039369</v>
      </c>
      <c r="M1795">
        <v>1731020</v>
      </c>
    </row>
    <row r="1796" spans="1:13" x14ac:dyDescent="0.2">
      <c r="A1796">
        <v>1731020</v>
      </c>
      <c r="B1796">
        <v>2020</v>
      </c>
      <c r="C1796" t="s">
        <v>5</v>
      </c>
      <c r="D1796" t="s">
        <v>6</v>
      </c>
      <c r="E1796" t="s">
        <v>7</v>
      </c>
      <c r="F1796" t="s">
        <v>2950</v>
      </c>
      <c r="G1796" s="8" t="s">
        <v>2949</v>
      </c>
      <c r="H1796" s="11">
        <v>13766.31</v>
      </c>
      <c r="I1796" cm="1">
        <f t="array" ref="I1796">_xlfn.IFS(B1796=$N$4,H1796/$O$4,B1796=$N$5,H1796/$O$5,B1796=$N$6,H1796/$O$6,B1796=$N$7,H1796/$O$7,B1796=$N$8,H1796/$O$8,B1796=$N$9,H1796/$O$9,B1796=$N$10,H1796/$O$10)</f>
        <v>2.2400742304113803E-4</v>
      </c>
      <c r="J1796" s="15" cm="1">
        <f t="array" ref="J1796">_xlfn.IFS(B1796=$N$4,I1796*$Q$4,B1796=$N$5,I1796*$Q$5,B1796=$N$6,I1796*$Q$6,B1796=$N$7,I1796*$Q$7,B1796=$N$8,I1796*$Q$8,B1796=$N$9,I1796*$Q$9,B1796=$N$10,I1796*$Q$10)</f>
        <v>1078248.9065458293</v>
      </c>
      <c r="K1796" s="4">
        <f>SUM(H1796,J1796)</f>
        <v>1092015.2165458293</v>
      </c>
      <c r="M1796">
        <v>1731020</v>
      </c>
    </row>
    <row r="1797" spans="1:13" x14ac:dyDescent="0.2">
      <c r="A1797">
        <v>1731020</v>
      </c>
      <c r="B1797">
        <v>2021</v>
      </c>
      <c r="C1797" t="s">
        <v>5</v>
      </c>
      <c r="D1797" t="s">
        <v>6</v>
      </c>
      <c r="E1797" t="s">
        <v>7</v>
      </c>
      <c r="F1797" t="s">
        <v>2950</v>
      </c>
      <c r="G1797" s="8" t="s">
        <v>2949</v>
      </c>
      <c r="H1797" s="11">
        <v>14222.13</v>
      </c>
      <c r="I1797" cm="1">
        <f t="array" ref="I1797">_xlfn.IFS(B1797=$N$4,H1797/$O$4,B1797=$N$5,H1797/$O$5,B1797=$N$6,H1797/$O$6,B1797=$N$7,H1797/$O$7,B1797=$N$8,H1797/$O$8,B1797=$N$9,H1797/$O$9,B1797=$N$10,H1797/$O$10)</f>
        <v>2.3187068290910615E-4</v>
      </c>
      <c r="J1797" s="15" cm="1">
        <f t="array" ref="J1797">_xlfn.IFS(B1797=$N$4,I1797*$Q$4,B1797=$N$5,I1797*$Q$5,B1797=$N$6,I1797*$Q$6,B1797=$N$7,I1797*$Q$7,B1797=$N$8,I1797*$Q$8,B1797=$N$9,I1797*$Q$9,B1797=$N$10,I1797*$Q$10)</f>
        <v>1191965.6449012938</v>
      </c>
      <c r="K1797" s="4">
        <f>SUM(H1797,J1797)</f>
        <v>1206187.7749012937</v>
      </c>
      <c r="M1797">
        <v>1731020</v>
      </c>
    </row>
    <row r="1798" spans="1:13" x14ac:dyDescent="0.2">
      <c r="A1798">
        <v>1731020</v>
      </c>
      <c r="B1798">
        <v>2022</v>
      </c>
      <c r="C1798" t="s">
        <v>5</v>
      </c>
      <c r="D1798" t="s">
        <v>6</v>
      </c>
      <c r="E1798" t="s">
        <v>7</v>
      </c>
      <c r="F1798" t="s">
        <v>2950</v>
      </c>
      <c r="G1798" t="s">
        <v>2949</v>
      </c>
      <c r="H1798">
        <v>14948.18</v>
      </c>
      <c r="I1798" cm="1">
        <f t="array" ref="I1798">_xlfn.IFS(B1798=$N$4,H1798/$O$4,B1798=$N$5,H1798/$O$5,B1798=$N$6,H1798/$O$6,B1798=$N$7,H1798/$O$7,B1798=$N$8,H1798/$O$8,B1798=$N$9,H1798/$O$9,B1798=$N$10,H1798/$O$10)</f>
        <v>2.2101582427440242E-4</v>
      </c>
      <c r="J1798" s="15" cm="1">
        <f t="array" ref="J1798">_xlfn.IFS(B1798=$N$4,I1798*$Q$4,B1798=$N$5,I1798*$Q$5,B1798=$N$6,I1798*$Q$6,B1798=$N$7,I1798*$Q$7,B1798=$N$8,I1798*$Q$8,B1798=$N$9,I1798*$Q$9,B1798=$N$10,I1798*$Q$10)</f>
        <v>1296655.6016064689</v>
      </c>
      <c r="K1798" s="4">
        <f>SUM(H1798,J1798)</f>
        <v>1311603.7816064688</v>
      </c>
      <c r="M1798">
        <v>1731020</v>
      </c>
    </row>
    <row r="1799" spans="1:13" x14ac:dyDescent="0.2">
      <c r="A1799">
        <v>1730990</v>
      </c>
      <c r="B1799">
        <v>2016</v>
      </c>
      <c r="C1799" t="s">
        <v>5</v>
      </c>
      <c r="D1799" t="s">
        <v>6</v>
      </c>
      <c r="E1799" t="s">
        <v>7</v>
      </c>
      <c r="F1799" t="s">
        <v>10</v>
      </c>
      <c r="G1799" s="9" t="s">
        <v>9</v>
      </c>
      <c r="H1799" s="10">
        <v>45219.07</v>
      </c>
      <c r="I1799" cm="1">
        <f t="array" ref="I1799">_xlfn.IFS(B1799=$N$4,H1799/$O$4,B1799=$N$5,H1799/$O$5,B1799=$N$6,H1799/$O$6,B1799=$N$7,H1799/$O$7,B1799=$N$8,H1799/$O$8,B1799=$N$9,H1799/$O$9,B1799=$N$10,H1799/$O$10)</f>
        <v>3.4720425957447172E-4</v>
      </c>
      <c r="J1799" s="15" cm="1">
        <f t="array" ref="J1799">_xlfn.IFS(B1799=$N$4,I1799*$Q$4,B1799=$N$5,I1799*$Q$5,B1799=$N$6,I1799*$Q$6,B1799=$N$7,I1799*$Q$7,B1799=$N$8,I1799*$Q$8,B1799=$N$9,I1799*$Q$9,B1799=$N$10,I1799*$Q$10)</f>
        <v>1299401.2631904571</v>
      </c>
      <c r="K1799" s="4">
        <f>SUM(H1799,J1799)</f>
        <v>1344620.3331904572</v>
      </c>
      <c r="M1799">
        <v>1730990</v>
      </c>
    </row>
    <row r="1800" spans="1:13" x14ac:dyDescent="0.2">
      <c r="A1800">
        <v>1730990</v>
      </c>
      <c r="B1800">
        <v>2017</v>
      </c>
      <c r="C1800" t="s">
        <v>5</v>
      </c>
      <c r="D1800" t="s">
        <v>6</v>
      </c>
      <c r="E1800" t="s">
        <v>7</v>
      </c>
      <c r="F1800" t="s">
        <v>10</v>
      </c>
      <c r="G1800" s="8" t="s">
        <v>9</v>
      </c>
      <c r="H1800" s="11">
        <v>43669.279999999999</v>
      </c>
      <c r="I1800" cm="1">
        <f t="array" ref="I1800">_xlfn.IFS(B1800=$N$4,H1800/$O$4,B1800=$N$5,H1800/$O$5,B1800=$N$6,H1800/$O$6,B1800=$N$7,H1800/$O$7,B1800=$N$8,H1800/$O$8,B1800=$N$9,H1800/$O$9,B1800=$N$10,H1800/$O$10)</f>
        <v>3.2686441726437166E-4</v>
      </c>
      <c r="J1800" s="15" cm="1">
        <f t="array" ref="J1800">_xlfn.IFS(B1800=$N$4,I1800*$Q$4,B1800=$N$5,I1800*$Q$5,B1800=$N$6,I1800*$Q$6,B1800=$N$7,I1800*$Q$7,B1800=$N$8,I1800*$Q$8,B1800=$N$9,I1800*$Q$9,B1800=$N$10,I1800*$Q$10)</f>
        <v>1303000.4474774802</v>
      </c>
      <c r="K1800" s="4">
        <f>SUM(H1800,J1800)</f>
        <v>1346669.7274774802</v>
      </c>
      <c r="M1800">
        <v>1730990</v>
      </c>
    </row>
    <row r="1801" spans="1:13" x14ac:dyDescent="0.2">
      <c r="A1801">
        <v>1730990</v>
      </c>
      <c r="B1801">
        <v>2018</v>
      </c>
      <c r="C1801" t="s">
        <v>5</v>
      </c>
      <c r="D1801" t="s">
        <v>6</v>
      </c>
      <c r="E1801" t="s">
        <v>7</v>
      </c>
      <c r="F1801" t="s">
        <v>10</v>
      </c>
      <c r="G1801" s="8" t="s">
        <v>9</v>
      </c>
      <c r="H1801" s="11">
        <v>13012.06</v>
      </c>
      <c r="I1801" cm="1">
        <f t="array" ref="I1801">_xlfn.IFS(B1801=$N$4,H1801/$O$4,B1801=$N$5,H1801/$O$5,B1801=$N$6,H1801/$O$6,B1801=$N$7,H1801/$O$7,B1801=$N$8,H1801/$O$8,B1801=$N$9,H1801/$O$9,B1801=$N$10,H1801/$O$10)</f>
        <v>2.1766871033965306E-4</v>
      </c>
      <c r="J1801" s="15" cm="1">
        <f t="array" ref="J1801">_xlfn.IFS(B1801=$N$4,I1801*$Q$4,B1801=$N$5,I1801*$Q$5,B1801=$N$6,I1801*$Q$6,B1801=$N$7,I1801*$Q$7,B1801=$N$8,I1801*$Q$8,B1801=$N$9,I1801*$Q$9,B1801=$N$10,I1801*$Q$10)</f>
        <v>891380.65535507002</v>
      </c>
      <c r="K1801" s="4">
        <f>SUM(H1801,J1801)</f>
        <v>904392.71535507008</v>
      </c>
      <c r="M1801">
        <v>1730990</v>
      </c>
    </row>
    <row r="1802" spans="1:13" x14ac:dyDescent="0.2">
      <c r="A1802">
        <v>1730990</v>
      </c>
      <c r="B1802">
        <v>2019</v>
      </c>
      <c r="C1802" t="s">
        <v>5</v>
      </c>
      <c r="D1802" t="s">
        <v>6</v>
      </c>
      <c r="E1802" t="s">
        <v>7</v>
      </c>
      <c r="F1802" t="s">
        <v>10</v>
      </c>
      <c r="G1802" s="25" t="s">
        <v>9</v>
      </c>
      <c r="H1802" s="26">
        <v>13218.52</v>
      </c>
      <c r="I1802" cm="1">
        <f t="array" ref="I1802">_xlfn.IFS(B1802=$N$4,H1802/$O$4,B1802=$N$5,H1802/$O$5,B1802=$N$6,H1802/$O$6,B1802=$N$7,H1802/$O$7,B1802=$N$8,H1802/$O$8,B1802=$N$9,H1802/$O$9,B1802=$N$10,H1802/$O$10)</f>
        <v>2.1064560776070643E-4</v>
      </c>
      <c r="J1802" s="15" cm="1">
        <f t="array" ref="J1802">_xlfn.IFS(B1802=$N$4,I1802*$Q$4,B1802=$N$5,I1802*$Q$5,B1802=$N$6,I1802*$Q$6,B1802=$N$7,I1802*$Q$7,B1802=$N$8,I1802*$Q$8,B1802=$N$9,I1802*$Q$9,B1802=$N$10,I1802*$Q$10)</f>
        <v>940747.64293823065</v>
      </c>
      <c r="K1802" s="4">
        <f>SUM(H1802,J1802)</f>
        <v>953966.16293823067</v>
      </c>
      <c r="M1802">
        <v>1730990</v>
      </c>
    </row>
    <row r="1803" spans="1:13" x14ac:dyDescent="0.2">
      <c r="A1803">
        <v>1730990</v>
      </c>
      <c r="B1803">
        <v>2020</v>
      </c>
      <c r="C1803" t="s">
        <v>5</v>
      </c>
      <c r="D1803" t="s">
        <v>6</v>
      </c>
      <c r="E1803" t="s">
        <v>7</v>
      </c>
      <c r="F1803" t="s">
        <v>10</v>
      </c>
      <c r="G1803" s="8" t="s">
        <v>9</v>
      </c>
      <c r="H1803" s="11">
        <v>13573.77</v>
      </c>
      <c r="I1803" cm="1">
        <f t="array" ref="I1803">_xlfn.IFS(B1803=$N$4,H1803/$O$4,B1803=$N$5,H1803/$O$5,B1803=$N$6,H1803/$O$6,B1803=$N$7,H1803/$O$7,B1803=$N$8,H1803/$O$8,B1803=$N$9,H1803/$O$9,B1803=$N$10,H1803/$O$10)</f>
        <v>2.2087438381477014E-4</v>
      </c>
      <c r="J1803" s="15" cm="1">
        <f t="array" ref="J1803">_xlfn.IFS(B1803=$N$4,I1803*$Q$4,B1803=$N$5,I1803*$Q$5,B1803=$N$6,I1803*$Q$6,B1803=$N$7,I1803*$Q$7,B1803=$N$8,I1803*$Q$8,B1803=$N$9,I1803*$Q$9,B1803=$N$10,I1803*$Q$10)</f>
        <v>1063168.1736212957</v>
      </c>
      <c r="K1803" s="4">
        <f>SUM(H1803,J1803)</f>
        <v>1076741.9436212957</v>
      </c>
      <c r="M1803">
        <v>1730990</v>
      </c>
    </row>
    <row r="1804" spans="1:13" x14ac:dyDescent="0.2">
      <c r="A1804">
        <v>1730990</v>
      </c>
      <c r="B1804">
        <v>2021</v>
      </c>
      <c r="C1804" t="s">
        <v>5</v>
      </c>
      <c r="D1804" t="s">
        <v>6</v>
      </c>
      <c r="E1804" t="s">
        <v>7</v>
      </c>
      <c r="F1804" t="s">
        <v>10</v>
      </c>
      <c r="G1804" s="8" t="s">
        <v>9</v>
      </c>
      <c r="H1804" s="11">
        <v>14641.02</v>
      </c>
      <c r="I1804" cm="1">
        <f t="array" ref="I1804">_xlfn.IFS(B1804=$N$4,H1804/$O$4,B1804=$N$5,H1804/$O$5,B1804=$N$6,H1804/$O$6,B1804=$N$7,H1804/$O$7,B1804=$N$8,H1804/$O$8,B1804=$N$9,H1804/$O$9,B1804=$N$10,H1804/$O$10)</f>
        <v>2.3870006151581247E-4</v>
      </c>
      <c r="J1804" s="15" cm="1">
        <f t="array" ref="J1804">_xlfn.IFS(B1804=$N$4,I1804*$Q$4,B1804=$N$5,I1804*$Q$5,B1804=$N$6,I1804*$Q$6,B1804=$N$7,I1804*$Q$7,B1804=$N$8,I1804*$Q$8,B1804=$N$9,I1804*$Q$9,B1804=$N$10,I1804*$Q$10)</f>
        <v>1227073.0788083603</v>
      </c>
      <c r="K1804" s="4">
        <f>SUM(H1804,J1804)</f>
        <v>1241714.0988083603</v>
      </c>
      <c r="M1804">
        <v>1730990</v>
      </c>
    </row>
    <row r="1805" spans="1:13" x14ac:dyDescent="0.2">
      <c r="A1805">
        <v>1730990</v>
      </c>
      <c r="B1805">
        <v>2022</v>
      </c>
      <c r="C1805" t="s">
        <v>5</v>
      </c>
      <c r="D1805" t="s">
        <v>6</v>
      </c>
      <c r="E1805" t="s">
        <v>7</v>
      </c>
      <c r="F1805" t="s">
        <v>10</v>
      </c>
      <c r="G1805" t="s">
        <v>9</v>
      </c>
      <c r="H1805">
        <v>14856.37</v>
      </c>
      <c r="I1805" cm="1">
        <f t="array" ref="I1805">_xlfn.IFS(B1805=$N$4,H1805/$O$4,B1805=$N$5,H1805/$O$5,B1805=$N$6,H1805/$O$6,B1805=$N$7,H1805/$O$7,B1805=$N$8,H1805/$O$8,B1805=$N$9,H1805/$O$9,B1805=$N$10,H1805/$O$10)</f>
        <v>2.1965837053577786E-4</v>
      </c>
      <c r="J1805" s="15" cm="1">
        <f t="array" ref="J1805">_xlfn.IFS(B1805=$N$4,I1805*$Q$4,B1805=$N$5,I1805*$Q$5,B1805=$N$6,I1805*$Q$6,B1805=$N$7,I1805*$Q$7,B1805=$N$8,I1805*$Q$8,B1805=$N$9,I1805*$Q$9,B1805=$N$10,I1805*$Q$10)</f>
        <v>1288691.6922353287</v>
      </c>
      <c r="K1805" s="4">
        <f>SUM(H1805,J1805)</f>
        <v>1303548.0622353288</v>
      </c>
      <c r="M1805">
        <v>1730990</v>
      </c>
    </row>
    <row r="1806" spans="1:13" x14ac:dyDescent="0.2">
      <c r="A1806">
        <v>1730930</v>
      </c>
      <c r="B1806">
        <v>2016</v>
      </c>
      <c r="C1806" t="s">
        <v>5</v>
      </c>
      <c r="D1806" t="s">
        <v>6</v>
      </c>
      <c r="E1806" t="s">
        <v>7</v>
      </c>
      <c r="F1806" t="s">
        <v>2886</v>
      </c>
      <c r="G1806" s="9" t="s">
        <v>2885</v>
      </c>
      <c r="H1806" s="10">
        <v>21211.09</v>
      </c>
      <c r="I1806" cm="1">
        <f t="array" ref="I1806">_xlfn.IFS(B1806=$N$4,H1806/$O$4,B1806=$N$5,H1806/$O$5,B1806=$N$6,H1806/$O$6,B1806=$N$7,H1806/$O$7,B1806=$N$8,H1806/$O$8,B1806=$N$9,H1806/$O$9,B1806=$N$10,H1806/$O$10)</f>
        <v>1.6286449053944455E-4</v>
      </c>
      <c r="J1806" s="15" cm="1">
        <f t="array" ref="J1806">_xlfn.IFS(B1806=$N$4,I1806*$Q$4,B1806=$N$5,I1806*$Q$5,B1806=$N$6,I1806*$Q$6,B1806=$N$7,I1806*$Q$7,B1806=$N$8,I1806*$Q$8,B1806=$N$9,I1806*$Q$9,B1806=$N$10,I1806*$Q$10)</f>
        <v>609515.34694646462</v>
      </c>
      <c r="K1806" s="4">
        <f>SUM(H1806,J1806)</f>
        <v>630726.43694646459</v>
      </c>
      <c r="M1806">
        <v>1730930</v>
      </c>
    </row>
    <row r="1807" spans="1:13" x14ac:dyDescent="0.2">
      <c r="A1807">
        <v>1730930</v>
      </c>
      <c r="B1807">
        <v>2017</v>
      </c>
      <c r="C1807" t="s">
        <v>5</v>
      </c>
      <c r="D1807" t="s">
        <v>6</v>
      </c>
      <c r="E1807" t="s">
        <v>7</v>
      </c>
      <c r="F1807" t="s">
        <v>2886</v>
      </c>
      <c r="G1807" s="8" t="s">
        <v>2885</v>
      </c>
      <c r="H1807" s="11">
        <v>24891.73</v>
      </c>
      <c r="I1807" cm="1">
        <f t="array" ref="I1807">_xlfn.IFS(B1807=$N$4,H1807/$O$4,B1807=$N$5,H1807/$O$5,B1807=$N$6,H1807/$O$6,B1807=$N$7,H1807/$O$7,B1807=$N$8,H1807/$O$8,B1807=$N$9,H1807/$O$9,B1807=$N$10,H1807/$O$10)</f>
        <v>1.8631451723390168E-4</v>
      </c>
      <c r="J1807" s="15" cm="1">
        <f t="array" ref="J1807">_xlfn.IFS(B1807=$N$4,I1807*$Q$4,B1807=$N$5,I1807*$Q$5,B1807=$N$6,I1807*$Q$6,B1807=$N$7,I1807*$Q$7,B1807=$N$8,I1807*$Q$8,B1807=$N$9,I1807*$Q$9,B1807=$N$10,I1807*$Q$10)</f>
        <v>742717.42809793551</v>
      </c>
      <c r="K1807" s="4">
        <f>SUM(H1807,J1807)</f>
        <v>767609.15809793549</v>
      </c>
      <c r="M1807">
        <v>1730930</v>
      </c>
    </row>
    <row r="1808" spans="1:13" x14ac:dyDescent="0.2">
      <c r="A1808">
        <v>1730930</v>
      </c>
      <c r="B1808">
        <v>2018</v>
      </c>
      <c r="C1808" t="s">
        <v>5</v>
      </c>
      <c r="D1808" t="s">
        <v>6</v>
      </c>
      <c r="E1808" t="s">
        <v>7</v>
      </c>
      <c r="F1808" t="s">
        <v>2886</v>
      </c>
      <c r="G1808" s="8" t="s">
        <v>2885</v>
      </c>
      <c r="H1808" s="11">
        <v>16393.16</v>
      </c>
      <c r="I1808" cm="1">
        <f t="array" ref="I1808">_xlfn.IFS(B1808=$N$4,H1808/$O$4,B1808=$N$5,H1808/$O$5,B1808=$N$6,H1808/$O$6,B1808=$N$7,H1808/$O$7,B1808=$N$8,H1808/$O$8,B1808=$N$9,H1808/$O$9,B1808=$N$10,H1808/$O$10)</f>
        <v>2.7422852304643435E-4</v>
      </c>
      <c r="J1808" s="15" cm="1">
        <f t="array" ref="J1808">_xlfn.IFS(B1808=$N$4,I1808*$Q$4,B1808=$N$5,I1808*$Q$5,B1808=$N$6,I1808*$Q$6,B1808=$N$7,I1808*$Q$7,B1808=$N$8,I1808*$Q$8,B1808=$N$9,I1808*$Q$9,B1808=$N$10,I1808*$Q$10)</f>
        <v>1123000.1786143407</v>
      </c>
      <c r="K1808" s="4">
        <f>SUM(H1808,J1808)</f>
        <v>1139393.3386143406</v>
      </c>
      <c r="M1808">
        <v>1730930</v>
      </c>
    </row>
    <row r="1809" spans="1:13" x14ac:dyDescent="0.2">
      <c r="A1809">
        <v>1730930</v>
      </c>
      <c r="B1809">
        <v>2019</v>
      </c>
      <c r="C1809" t="s">
        <v>5</v>
      </c>
      <c r="D1809" t="s">
        <v>6</v>
      </c>
      <c r="E1809" t="s">
        <v>7</v>
      </c>
      <c r="F1809" t="s">
        <v>2886</v>
      </c>
      <c r="G1809" s="25" t="s">
        <v>2885</v>
      </c>
      <c r="H1809" s="26">
        <v>16345.19</v>
      </c>
      <c r="I1809" cm="1">
        <f t="array" ref="I1809">_xlfn.IFS(B1809=$N$4,H1809/$O$4,B1809=$N$5,H1809/$O$5,B1809=$N$6,H1809/$O$6,B1809=$N$7,H1809/$O$7,B1809=$N$8,H1809/$O$8,B1809=$N$9,H1809/$O$9,B1809=$N$10,H1809/$O$10)</f>
        <v>2.6047110277960174E-4</v>
      </c>
      <c r="J1809" s="15" cm="1">
        <f t="array" ref="J1809">_xlfn.IFS(B1809=$N$4,I1809*$Q$4,B1809=$N$5,I1809*$Q$5,B1809=$N$6,I1809*$Q$6,B1809=$N$7,I1809*$Q$7,B1809=$N$8,I1809*$Q$8,B1809=$N$9,I1809*$Q$9,B1809=$N$10,I1809*$Q$10)</f>
        <v>1163269.3346817601</v>
      </c>
      <c r="K1809" s="4">
        <f>SUM(H1809,J1809)</f>
        <v>1179614.52468176</v>
      </c>
      <c r="M1809">
        <v>1730930</v>
      </c>
    </row>
    <row r="1810" spans="1:13" x14ac:dyDescent="0.2">
      <c r="A1810">
        <v>1730930</v>
      </c>
      <c r="B1810">
        <v>2020</v>
      </c>
      <c r="C1810" t="s">
        <v>5</v>
      </c>
      <c r="D1810" t="s">
        <v>6</v>
      </c>
      <c r="E1810" t="s">
        <v>7</v>
      </c>
      <c r="F1810" t="s">
        <v>2886</v>
      </c>
      <c r="G1810" s="8" t="s">
        <v>2885</v>
      </c>
      <c r="H1810" s="11">
        <v>16945.02</v>
      </c>
      <c r="I1810" cm="1">
        <f t="array" ref="I1810">_xlfn.IFS(B1810=$N$4,H1810/$O$4,B1810=$N$5,H1810/$O$5,B1810=$N$6,H1810/$O$6,B1810=$N$7,H1810/$O$7,B1810=$N$8,H1810/$O$8,B1810=$N$9,H1810/$O$9,B1810=$N$10,H1810/$O$10)</f>
        <v>2.757318601412103E-4</v>
      </c>
      <c r="J1810" s="15" cm="1">
        <f t="array" ref="J1810">_xlfn.IFS(B1810=$N$4,I1810*$Q$4,B1810=$N$5,I1810*$Q$5,B1810=$N$6,I1810*$Q$6,B1810=$N$7,I1810*$Q$7,B1810=$N$8,I1810*$Q$8,B1810=$N$9,I1810*$Q$9,B1810=$N$10,I1810*$Q$10)</f>
        <v>1327221.9851505018</v>
      </c>
      <c r="K1810" s="4">
        <f>SUM(H1810,J1810)</f>
        <v>1344167.0051505018</v>
      </c>
      <c r="M1810">
        <v>1730930</v>
      </c>
    </row>
    <row r="1811" spans="1:13" x14ac:dyDescent="0.2">
      <c r="A1811">
        <v>1730930</v>
      </c>
      <c r="B1811">
        <v>2021</v>
      </c>
      <c r="C1811" t="s">
        <v>5</v>
      </c>
      <c r="D1811" t="s">
        <v>6</v>
      </c>
      <c r="E1811" t="s">
        <v>7</v>
      </c>
      <c r="F1811" t="s">
        <v>2886</v>
      </c>
      <c r="G1811" s="8" t="s">
        <v>2885</v>
      </c>
      <c r="H1811" s="11">
        <v>17764.13</v>
      </c>
      <c r="I1811" cm="1">
        <f t="array" ref="I1811">_xlfn.IFS(B1811=$N$4,H1811/$O$4,B1811=$N$5,H1811/$O$5,B1811=$N$6,H1811/$O$6,B1811=$N$7,H1811/$O$7,B1811=$N$8,H1811/$O$8,B1811=$N$9,H1811/$O$9,B1811=$N$10,H1811/$O$10)</f>
        <v>2.8961772634521974E-4</v>
      </c>
      <c r="J1811" s="15" cm="1">
        <f t="array" ref="J1811">_xlfn.IFS(B1811=$N$4,I1811*$Q$4,B1811=$N$5,I1811*$Q$5,B1811=$N$6,I1811*$Q$6,B1811=$N$7,I1811*$Q$7,B1811=$N$8,I1811*$Q$8,B1811=$N$9,I1811*$Q$9,B1811=$N$10,I1811*$Q$10)</f>
        <v>1488822.8888050118</v>
      </c>
      <c r="K1811" s="4">
        <f>SUM(H1811,J1811)</f>
        <v>1506587.0188050116</v>
      </c>
      <c r="M1811">
        <v>1730930</v>
      </c>
    </row>
    <row r="1812" spans="1:13" x14ac:dyDescent="0.2">
      <c r="A1812">
        <v>1730930</v>
      </c>
      <c r="B1812">
        <v>2022</v>
      </c>
      <c r="C1812" t="s">
        <v>5</v>
      </c>
      <c r="D1812" t="s">
        <v>6</v>
      </c>
      <c r="E1812" t="s">
        <v>7</v>
      </c>
      <c r="F1812" t="s">
        <v>2886</v>
      </c>
      <c r="G1812" t="s">
        <v>2885</v>
      </c>
      <c r="H1812">
        <v>18261.77</v>
      </c>
      <c r="I1812" cm="1">
        <f t="array" ref="I1812">_xlfn.IFS(B1812=$N$4,H1812/$O$4,B1812=$N$5,H1812/$O$5,B1812=$N$6,H1812/$O$6,B1812=$N$7,H1812/$O$7,B1812=$N$8,H1812/$O$8,B1812=$N$9,H1812/$O$9,B1812=$N$10,H1812/$O$10)</f>
        <v>2.7000880035292285E-4</v>
      </c>
      <c r="J1812" s="15" cm="1">
        <f t="array" ref="J1812">_xlfn.IFS(B1812=$N$4,I1812*$Q$4,B1812=$N$5,I1812*$Q$5,B1812=$N$6,I1812*$Q$6,B1812=$N$7,I1812*$Q$7,B1812=$N$8,I1812*$Q$8,B1812=$N$9,I1812*$Q$9,B1812=$N$10,I1812*$Q$10)</f>
        <v>1584087.5856290844</v>
      </c>
      <c r="K1812" s="4">
        <f>SUM(H1812,J1812)</f>
        <v>1602349.3556290844</v>
      </c>
      <c r="M1812">
        <v>1730930</v>
      </c>
    </row>
    <row r="1813" spans="1:13" x14ac:dyDescent="0.2">
      <c r="A1813">
        <v>1730900</v>
      </c>
      <c r="B1813">
        <v>2016</v>
      </c>
      <c r="C1813" t="s">
        <v>5</v>
      </c>
      <c r="D1813" t="s">
        <v>6</v>
      </c>
      <c r="E1813" t="s">
        <v>7</v>
      </c>
      <c r="F1813" t="s">
        <v>607</v>
      </c>
      <c r="G1813" s="9" t="s">
        <v>606</v>
      </c>
      <c r="H1813" s="10">
        <v>76541.710000000006</v>
      </c>
      <c r="I1813" cm="1">
        <f t="array" ref="I1813">_xlfn.IFS(B1813=$N$4,H1813/$O$4,B1813=$N$5,H1813/$O$5,B1813=$N$6,H1813/$O$6,B1813=$N$7,H1813/$O$7,B1813=$N$8,H1813/$O$8,B1813=$N$9,H1813/$O$9,B1813=$N$10,H1813/$O$10)</f>
        <v>5.8770796805670568E-4</v>
      </c>
      <c r="J1813" s="15" cm="1">
        <f t="array" ref="J1813">_xlfn.IFS(B1813=$N$4,I1813*$Q$4,B1813=$N$5,I1813*$Q$5,B1813=$N$6,I1813*$Q$6,B1813=$N$7,I1813*$Q$7,B1813=$N$8,I1813*$Q$8,B1813=$N$9,I1813*$Q$9,B1813=$N$10,I1813*$Q$10)</f>
        <v>2199478.9954936635</v>
      </c>
      <c r="K1813" s="4">
        <f>SUM(H1813,J1813)</f>
        <v>2276020.7054936634</v>
      </c>
      <c r="M1813">
        <v>1730900</v>
      </c>
    </row>
    <row r="1814" spans="1:13" x14ac:dyDescent="0.2">
      <c r="A1814">
        <v>1730900</v>
      </c>
      <c r="B1814">
        <v>2017</v>
      </c>
      <c r="C1814" t="s">
        <v>5</v>
      </c>
      <c r="D1814" t="s">
        <v>6</v>
      </c>
      <c r="E1814" t="s">
        <v>7</v>
      </c>
      <c r="F1814" t="s">
        <v>607</v>
      </c>
      <c r="G1814" s="8" t="s">
        <v>606</v>
      </c>
      <c r="H1814" s="11">
        <v>99078.68</v>
      </c>
      <c r="I1814" cm="1">
        <f t="array" ref="I1814">_xlfn.IFS(B1814=$N$4,H1814/$O$4,B1814=$N$5,H1814/$O$5,B1814=$N$6,H1814/$O$6,B1814=$N$7,H1814/$O$7,B1814=$N$8,H1814/$O$8,B1814=$N$9,H1814/$O$9,B1814=$N$10,H1814/$O$10)</f>
        <v>7.4160359414039234E-4</v>
      </c>
      <c r="J1814" s="15" cm="1">
        <f t="array" ref="J1814">_xlfn.IFS(B1814=$N$4,I1814*$Q$4,B1814=$N$5,I1814*$Q$5,B1814=$N$6,I1814*$Q$6,B1814=$N$7,I1814*$Q$7,B1814=$N$8,I1814*$Q$8,B1814=$N$9,I1814*$Q$9,B1814=$N$10,I1814*$Q$10)</f>
        <v>2956301.646729189</v>
      </c>
      <c r="K1814" s="4">
        <f>SUM(H1814,J1814)</f>
        <v>3055380.3267291891</v>
      </c>
      <c r="M1814">
        <v>1730900</v>
      </c>
    </row>
    <row r="1815" spans="1:13" x14ac:dyDescent="0.2">
      <c r="A1815">
        <v>1730900</v>
      </c>
      <c r="B1815">
        <v>2018</v>
      </c>
      <c r="C1815" t="s">
        <v>5</v>
      </c>
      <c r="D1815" t="s">
        <v>6</v>
      </c>
      <c r="E1815" t="s">
        <v>7</v>
      </c>
      <c r="F1815" t="s">
        <v>607</v>
      </c>
      <c r="G1815" s="8" t="s">
        <v>606</v>
      </c>
      <c r="H1815" s="11">
        <v>10863.14</v>
      </c>
      <c r="I1815" cm="1">
        <f t="array" ref="I1815">_xlfn.IFS(B1815=$N$4,H1815/$O$4,B1815=$N$5,H1815/$O$5,B1815=$N$6,H1815/$O$6,B1815=$N$7,H1815/$O$7,B1815=$N$8,H1815/$O$8,B1815=$N$9,H1815/$O$9,B1815=$N$10,H1815/$O$10)</f>
        <v>1.8172108598016752E-4</v>
      </c>
      <c r="J1815" s="15" cm="1">
        <f t="array" ref="J1815">_xlfn.IFS(B1815=$N$4,I1815*$Q$4,B1815=$N$5,I1815*$Q$5,B1815=$N$6,I1815*$Q$6,B1815=$N$7,I1815*$Q$7,B1815=$N$8,I1815*$Q$8,B1815=$N$9,I1815*$Q$9,B1815=$N$10,I1815*$Q$10)</f>
        <v>744170.62728068233</v>
      </c>
      <c r="K1815" s="4">
        <f>SUM(H1815,J1815)</f>
        <v>755033.76728068234</v>
      </c>
      <c r="M1815">
        <v>1730900</v>
      </c>
    </row>
    <row r="1816" spans="1:13" x14ac:dyDescent="0.2">
      <c r="A1816">
        <v>1730900</v>
      </c>
      <c r="B1816">
        <v>2019</v>
      </c>
      <c r="C1816" t="s">
        <v>5</v>
      </c>
      <c r="D1816" t="s">
        <v>6</v>
      </c>
      <c r="E1816" t="s">
        <v>7</v>
      </c>
      <c r="F1816" t="s">
        <v>607</v>
      </c>
      <c r="G1816" s="25" t="s">
        <v>606</v>
      </c>
      <c r="H1816" s="26">
        <v>11232.07</v>
      </c>
      <c r="I1816" cm="1">
        <f t="array" ref="I1816">_xlfn.IFS(B1816=$N$4,H1816/$O$4,B1816=$N$5,H1816/$O$5,B1816=$N$6,H1816/$O$6,B1816=$N$7,H1816/$O$7,B1816=$N$8,H1816/$O$8,B1816=$N$9,H1816/$O$9,B1816=$N$10,H1816/$O$10)</f>
        <v>1.7899025091771225E-4</v>
      </c>
      <c r="J1816" s="15" cm="1">
        <f t="array" ref="J1816">_xlfn.IFS(B1816=$N$4,I1816*$Q$4,B1816=$N$5,I1816*$Q$5,B1816=$N$6,I1816*$Q$6,B1816=$N$7,I1816*$Q$7,B1816=$N$8,I1816*$Q$8,B1816=$N$9,I1816*$Q$9,B1816=$N$10,I1816*$Q$10)</f>
        <v>799374.16426477488</v>
      </c>
      <c r="K1816" s="4">
        <f>SUM(H1816,J1816)</f>
        <v>810606.23426477483</v>
      </c>
      <c r="M1816">
        <v>1730900</v>
      </c>
    </row>
    <row r="1817" spans="1:13" x14ac:dyDescent="0.2">
      <c r="A1817">
        <v>1730900</v>
      </c>
      <c r="B1817">
        <v>2020</v>
      </c>
      <c r="C1817" t="s">
        <v>5</v>
      </c>
      <c r="D1817" t="s">
        <v>6</v>
      </c>
      <c r="E1817" t="s">
        <v>7</v>
      </c>
      <c r="F1817" t="s">
        <v>607</v>
      </c>
      <c r="G1817" s="8" t="s">
        <v>606</v>
      </c>
      <c r="H1817" s="11">
        <v>12897.17</v>
      </c>
      <c r="I1817" cm="1">
        <f t="array" ref="I1817">_xlfn.IFS(B1817=$N$4,H1817/$O$4,B1817=$N$5,H1817/$O$5,B1817=$N$6,H1817/$O$6,B1817=$N$7,H1817/$O$7,B1817=$N$8,H1817/$O$8,B1817=$N$9,H1817/$O$9,B1817=$N$10,H1817/$O$10)</f>
        <v>2.0986464900350741E-4</v>
      </c>
      <c r="J1817" s="15" cm="1">
        <f t="array" ref="J1817">_xlfn.IFS(B1817=$N$4,I1817*$Q$4,B1817=$N$5,I1817*$Q$5,B1817=$N$6,I1817*$Q$6,B1817=$N$7,I1817*$Q$7,B1817=$N$8,I1817*$Q$8,B1817=$N$9,I1817*$Q$9,B1817=$N$10,I1817*$Q$10)</f>
        <v>1010173.3471086784</v>
      </c>
      <c r="K1817" s="4">
        <f>SUM(H1817,J1817)</f>
        <v>1023070.5171086785</v>
      </c>
      <c r="M1817">
        <v>1730900</v>
      </c>
    </row>
    <row r="1818" spans="1:13" x14ac:dyDescent="0.2">
      <c r="A1818">
        <v>1730900</v>
      </c>
      <c r="B1818">
        <v>2021</v>
      </c>
      <c r="C1818" t="s">
        <v>5</v>
      </c>
      <c r="D1818" t="s">
        <v>6</v>
      </c>
      <c r="E1818" t="s">
        <v>7</v>
      </c>
      <c r="F1818" t="s">
        <v>607</v>
      </c>
      <c r="G1818" s="8" t="s">
        <v>606</v>
      </c>
      <c r="H1818" s="11">
        <v>10452.14</v>
      </c>
      <c r="I1818" cm="1">
        <f t="array" ref="I1818">_xlfn.IFS(B1818=$N$4,H1818/$O$4,B1818=$N$5,H1818/$O$5,B1818=$N$6,H1818/$O$6,B1818=$N$7,H1818/$O$7,B1818=$N$8,H1818/$O$8,B1818=$N$9,H1818/$O$9,B1818=$N$10,H1818/$O$10)</f>
        <v>1.7040660151901191E-4</v>
      </c>
      <c r="J1818" s="15" cm="1">
        <f t="array" ref="J1818">_xlfn.IFS(B1818=$N$4,I1818*$Q$4,B1818=$N$5,I1818*$Q$5,B1818=$N$6,I1818*$Q$6,B1818=$N$7,I1818*$Q$7,B1818=$N$8,I1818*$Q$8,B1818=$N$9,I1818*$Q$9,B1818=$N$10,I1818*$Q$10)</f>
        <v>876000.4159502557</v>
      </c>
      <c r="K1818" s="4">
        <f>SUM(H1818,J1818)</f>
        <v>886452.55595025572</v>
      </c>
      <c r="M1818">
        <v>1730900</v>
      </c>
    </row>
    <row r="1819" spans="1:13" x14ac:dyDescent="0.2">
      <c r="A1819">
        <v>1730900</v>
      </c>
      <c r="B1819">
        <v>2022</v>
      </c>
      <c r="C1819" t="s">
        <v>5</v>
      </c>
      <c r="D1819" t="s">
        <v>6</v>
      </c>
      <c r="E1819" t="s">
        <v>7</v>
      </c>
      <c r="F1819" t="s">
        <v>607</v>
      </c>
      <c r="G1819" t="s">
        <v>606</v>
      </c>
      <c r="H1819">
        <v>9803.35</v>
      </c>
      <c r="I1819" cm="1">
        <f t="array" ref="I1819">_xlfn.IFS(B1819=$N$4,H1819/$O$4,B1819=$N$5,H1819/$O$5,B1819=$N$6,H1819/$O$6,B1819=$N$7,H1819/$O$7,B1819=$N$8,H1819/$O$8,B1819=$N$9,H1819/$O$9,B1819=$N$10,H1819/$O$10)</f>
        <v>1.4494710934043228E-4</v>
      </c>
      <c r="J1819" s="15" cm="1">
        <f t="array" ref="J1819">_xlfn.IFS(B1819=$N$4,I1819*$Q$4,B1819=$N$5,I1819*$Q$5,B1819=$N$6,I1819*$Q$6,B1819=$N$7,I1819*$Q$7,B1819=$N$8,I1819*$Q$8,B1819=$N$9,I1819*$Q$9,B1819=$N$10,I1819*$Q$10)</f>
        <v>850375.67730712215</v>
      </c>
      <c r="K1819" s="4">
        <f>SUM(H1819,J1819)</f>
        <v>860179.02730712213</v>
      </c>
      <c r="M1819">
        <v>1730900</v>
      </c>
    </row>
    <row r="1820" spans="1:13" x14ac:dyDescent="0.2">
      <c r="A1820">
        <v>1730870</v>
      </c>
      <c r="B1820">
        <v>2016</v>
      </c>
      <c r="C1820" t="s">
        <v>5</v>
      </c>
      <c r="D1820" t="s">
        <v>6</v>
      </c>
      <c r="E1820" t="s">
        <v>7</v>
      </c>
      <c r="F1820" t="s">
        <v>2236</v>
      </c>
      <c r="G1820" s="9" t="s">
        <v>2235</v>
      </c>
      <c r="H1820" s="10">
        <v>26048.9</v>
      </c>
      <c r="I1820" cm="1">
        <f t="array" ref="I1820">_xlfn.IFS(B1820=$N$4,H1820/$O$4,B1820=$N$5,H1820/$O$5,B1820=$N$6,H1820/$O$6,B1820=$N$7,H1820/$O$7,B1820=$N$8,H1820/$O$8,B1820=$N$9,H1820/$O$9,B1820=$N$10,H1820/$O$10)</f>
        <v>2.0001050524102898E-4</v>
      </c>
      <c r="J1820" s="15" cm="1">
        <f t="array" ref="J1820">_xlfn.IFS(B1820=$N$4,I1820*$Q$4,B1820=$N$5,I1820*$Q$5,B1820=$N$6,I1820*$Q$6,B1820=$N$7,I1820*$Q$7,B1820=$N$8,I1820*$Q$8,B1820=$N$9,I1820*$Q$9,B1820=$N$10,I1820*$Q$10)</f>
        <v>748533.1645414622</v>
      </c>
      <c r="K1820" s="4">
        <f>SUM(H1820,J1820)</f>
        <v>774582.06454146223</v>
      </c>
      <c r="M1820">
        <v>1730870</v>
      </c>
    </row>
    <row r="1821" spans="1:13" x14ac:dyDescent="0.2">
      <c r="A1821">
        <v>1730870</v>
      </c>
      <c r="B1821">
        <v>2017</v>
      </c>
      <c r="C1821" t="s">
        <v>5</v>
      </c>
      <c r="D1821" t="s">
        <v>6</v>
      </c>
      <c r="E1821" t="s">
        <v>7</v>
      </c>
      <c r="F1821" t="s">
        <v>2236</v>
      </c>
      <c r="G1821" s="8" t="s">
        <v>2235</v>
      </c>
      <c r="H1821" s="11">
        <v>7874.24</v>
      </c>
      <c r="I1821" cm="1">
        <f t="array" ref="I1821">_xlfn.IFS(B1821=$N$4,H1821/$O$4,B1821=$N$5,H1821/$O$5,B1821=$N$6,H1821/$O$6,B1821=$N$7,H1821/$O$7,B1821=$N$8,H1821/$O$8,B1821=$N$9,H1821/$O$9,B1821=$N$10,H1821/$O$10)</f>
        <v>5.8938660518327896E-5</v>
      </c>
      <c r="J1821" s="15" cm="1">
        <f t="array" ref="J1821">_xlfn.IFS(B1821=$N$4,I1821*$Q$4,B1821=$N$5,I1821*$Q$5,B1821=$N$6,I1821*$Q$6,B1821=$N$7,I1821*$Q$7,B1821=$N$8,I1821*$Q$8,B1821=$N$9,I1821*$Q$9,B1821=$N$10,I1821*$Q$10)</f>
        <v>234950.93675794685</v>
      </c>
      <c r="K1821" s="4">
        <f>SUM(H1821,J1821)</f>
        <v>242825.17675794684</v>
      </c>
      <c r="M1821">
        <v>1730870</v>
      </c>
    </row>
    <row r="1822" spans="1:13" x14ac:dyDescent="0.2">
      <c r="A1822">
        <v>1730870</v>
      </c>
      <c r="B1822">
        <v>2018</v>
      </c>
      <c r="C1822" t="s">
        <v>5</v>
      </c>
      <c r="D1822" t="s">
        <v>6</v>
      </c>
      <c r="E1822" t="s">
        <v>7</v>
      </c>
      <c r="F1822" t="s">
        <v>2236</v>
      </c>
      <c r="G1822" s="8" t="s">
        <v>2235</v>
      </c>
      <c r="H1822" s="11">
        <v>8838.86</v>
      </c>
      <c r="I1822" cm="1">
        <f t="array" ref="I1822">_xlfn.IFS(B1822=$N$4,H1822/$O$4,B1822=$N$5,H1822/$O$5,B1822=$N$6,H1822/$O$6,B1822=$N$7,H1822/$O$7,B1822=$N$8,H1822/$O$8,B1822=$N$9,H1822/$O$9,B1822=$N$10,H1822/$O$10)</f>
        <v>1.4785846799605489E-4</v>
      </c>
      <c r="J1822" s="15" cm="1">
        <f t="array" ref="J1822">_xlfn.IFS(B1822=$N$4,I1822*$Q$4,B1822=$N$5,I1822*$Q$5,B1822=$N$6,I1822*$Q$6,B1822=$N$7,I1822*$Q$7,B1822=$N$8,I1822*$Q$8,B1822=$N$9,I1822*$Q$9,B1822=$N$10,I1822*$Q$10)</f>
        <v>605498.96168567578</v>
      </c>
      <c r="K1822" s="4">
        <f>SUM(H1822,J1822)</f>
        <v>614337.82168567576</v>
      </c>
      <c r="M1822">
        <v>1730870</v>
      </c>
    </row>
    <row r="1823" spans="1:13" x14ac:dyDescent="0.2">
      <c r="A1823">
        <v>1730870</v>
      </c>
      <c r="B1823">
        <v>2019</v>
      </c>
      <c r="C1823" t="s">
        <v>5</v>
      </c>
      <c r="D1823" t="s">
        <v>6</v>
      </c>
      <c r="E1823" t="s">
        <v>7</v>
      </c>
      <c r="F1823" t="s">
        <v>2236</v>
      </c>
      <c r="G1823" s="25" t="s">
        <v>2235</v>
      </c>
      <c r="H1823" s="26">
        <v>8969.57</v>
      </c>
      <c r="I1823" cm="1">
        <f t="array" ref="I1823">_xlfn.IFS(B1823=$N$4,H1823/$O$4,B1823=$N$5,H1823/$O$5,B1823=$N$6,H1823/$O$6,B1823=$N$7,H1823/$O$7,B1823=$N$8,H1823/$O$8,B1823=$N$9,H1823/$O$9,B1823=$N$10,H1823/$O$10)</f>
        <v>1.4293585999054353E-4</v>
      </c>
      <c r="J1823" s="15" cm="1">
        <f t="array" ref="J1823">_xlfn.IFS(B1823=$N$4,I1823*$Q$4,B1823=$N$5,I1823*$Q$5,B1823=$N$6,I1823*$Q$6,B1823=$N$7,I1823*$Q$7,B1823=$N$8,I1823*$Q$8,B1823=$N$9,I1823*$Q$9,B1823=$N$10,I1823*$Q$10)</f>
        <v>638354.5083465823</v>
      </c>
      <c r="K1823" s="4">
        <f>SUM(H1823,J1823)</f>
        <v>647324.07834658225</v>
      </c>
      <c r="M1823">
        <v>1730870</v>
      </c>
    </row>
    <row r="1824" spans="1:13" x14ac:dyDescent="0.2">
      <c r="A1824">
        <v>1730870</v>
      </c>
      <c r="B1824">
        <v>2020</v>
      </c>
      <c r="C1824" t="s">
        <v>5</v>
      </c>
      <c r="D1824" t="s">
        <v>6</v>
      </c>
      <c r="E1824" t="s">
        <v>7</v>
      </c>
      <c r="F1824" t="s">
        <v>2236</v>
      </c>
      <c r="G1824" s="8" t="s">
        <v>2235</v>
      </c>
      <c r="H1824" s="11">
        <v>9132.91</v>
      </c>
      <c r="I1824" cm="1">
        <f t="array" ref="I1824">_xlfn.IFS(B1824=$N$4,H1824/$O$4,B1824=$N$5,H1824/$O$5,B1824=$N$6,H1824/$O$6,B1824=$N$7,H1824/$O$7,B1824=$N$8,H1824/$O$8,B1824=$N$9,H1824/$O$9,B1824=$N$10,H1824/$O$10)</f>
        <v>1.4861205609685094E-4</v>
      </c>
      <c r="J1824" s="15" cm="1">
        <f t="array" ref="J1824">_xlfn.IFS(B1824=$N$4,I1824*$Q$4,B1824=$N$5,I1824*$Q$5,B1824=$N$6,I1824*$Q$6,B1824=$N$7,I1824*$Q$7,B1824=$N$8,I1824*$Q$8,B1824=$N$9,I1824*$Q$9,B1824=$N$10,I1824*$Q$10)</f>
        <v>715336.95093902934</v>
      </c>
      <c r="K1824" s="4">
        <f>SUM(H1824,J1824)</f>
        <v>724469.86093902937</v>
      </c>
      <c r="M1824">
        <v>1730870</v>
      </c>
    </row>
    <row r="1825" spans="1:13" x14ac:dyDescent="0.2">
      <c r="A1825">
        <v>1730870</v>
      </c>
      <c r="B1825">
        <v>2021</v>
      </c>
      <c r="C1825" t="s">
        <v>5</v>
      </c>
      <c r="D1825" t="s">
        <v>6</v>
      </c>
      <c r="E1825" t="s">
        <v>7</v>
      </c>
      <c r="F1825" t="s">
        <v>2236</v>
      </c>
      <c r="G1825" s="8" t="s">
        <v>2235</v>
      </c>
      <c r="H1825" s="11">
        <v>9133.82</v>
      </c>
      <c r="I1825" cm="1">
        <f t="array" ref="I1825">_xlfn.IFS(B1825=$N$4,H1825/$O$4,B1825=$N$5,H1825/$O$5,B1825=$N$6,H1825/$O$6,B1825=$N$7,H1825/$O$7,B1825=$N$8,H1825/$O$8,B1825=$N$9,H1825/$O$9,B1825=$N$10,H1825/$O$10)</f>
        <v>1.4891335411565301E-4</v>
      </c>
      <c r="J1825" s="15" cm="1">
        <f t="array" ref="J1825">_xlfn.IFS(B1825=$N$4,I1825*$Q$4,B1825=$N$5,I1825*$Q$5,B1825=$N$6,I1825*$Q$6,B1825=$N$7,I1825*$Q$7,B1825=$N$8,I1825*$Q$8,B1825=$N$9,I1825*$Q$9,B1825=$N$10,I1825*$Q$10)</f>
        <v>765511.18902107747</v>
      </c>
      <c r="K1825" s="4">
        <f>SUM(H1825,J1825)</f>
        <v>774645.00902107742</v>
      </c>
      <c r="M1825">
        <v>1730870</v>
      </c>
    </row>
    <row r="1826" spans="1:13" x14ac:dyDescent="0.2">
      <c r="A1826">
        <v>1730870</v>
      </c>
      <c r="B1826">
        <v>2022</v>
      </c>
      <c r="C1826" t="s">
        <v>5</v>
      </c>
      <c r="D1826" t="s">
        <v>6</v>
      </c>
      <c r="E1826" t="s">
        <v>7</v>
      </c>
      <c r="F1826" t="s">
        <v>2236</v>
      </c>
      <c r="G1826" t="s">
        <v>2235</v>
      </c>
      <c r="H1826">
        <v>9461.94</v>
      </c>
      <c r="I1826" cm="1">
        <f t="array" ref="I1826">_xlfn.IFS(B1826=$N$4,H1826/$O$4,B1826=$N$5,H1826/$O$5,B1826=$N$6,H1826/$O$6,B1826=$N$7,H1826/$O$7,B1826=$N$8,H1826/$O$8,B1826=$N$9,H1826/$O$9,B1826=$N$10,H1826/$O$10)</f>
        <v>1.3989920300230124E-4</v>
      </c>
      <c r="J1826" s="15" cm="1">
        <f t="array" ref="J1826">_xlfn.IFS(B1826=$N$4,I1826*$Q$4,B1826=$N$5,I1826*$Q$5,B1826=$N$6,I1826*$Q$6,B1826=$N$7,I1826*$Q$7,B1826=$N$8,I1826*$Q$8,B1826=$N$9,I1826*$Q$9,B1826=$N$10,I1826*$Q$10)</f>
        <v>820760.6212304316</v>
      </c>
      <c r="K1826" s="4">
        <f>SUM(H1826,J1826)</f>
        <v>830222.56123043154</v>
      </c>
      <c r="M1826">
        <v>1730870</v>
      </c>
    </row>
    <row r="1827" spans="1:13" x14ac:dyDescent="0.2">
      <c r="A1827">
        <v>1730840</v>
      </c>
      <c r="B1827">
        <v>2016</v>
      </c>
      <c r="C1827" t="s">
        <v>5</v>
      </c>
      <c r="D1827" t="s">
        <v>6</v>
      </c>
      <c r="E1827" t="s">
        <v>7</v>
      </c>
      <c r="F1827" t="s">
        <v>371</v>
      </c>
      <c r="G1827" s="9" t="s">
        <v>370</v>
      </c>
      <c r="H1827" s="10">
        <v>301092.33</v>
      </c>
      <c r="I1827" cm="1">
        <f t="array" ref="I1827">_xlfn.IFS(B1827=$N$4,H1827/$O$4,B1827=$N$5,H1827/$O$5,B1827=$N$6,H1827/$O$6,B1827=$N$7,H1827/$O$7,B1827=$N$8,H1827/$O$8,B1827=$N$9,H1827/$O$9,B1827=$N$10,H1827/$O$10)</f>
        <v>2.3118684108541484E-3</v>
      </c>
      <c r="J1827" s="15" cm="1">
        <f t="array" ref="J1827">_xlfn.IFS(B1827=$N$4,I1827*$Q$4,B1827=$N$5,I1827*$Q$5,B1827=$N$6,I1827*$Q$6,B1827=$N$7,I1827*$Q$7,B1827=$N$8,I1827*$Q$8,B1827=$N$9,I1827*$Q$9,B1827=$N$10,I1827*$Q$10)</f>
        <v>8652096.4261086751</v>
      </c>
      <c r="K1827" s="4">
        <f>SUM(H1827,J1827)</f>
        <v>8953188.7561086752</v>
      </c>
      <c r="M1827">
        <v>1730840</v>
      </c>
    </row>
    <row r="1828" spans="1:13" x14ac:dyDescent="0.2">
      <c r="A1828">
        <v>1730840</v>
      </c>
      <c r="B1828">
        <v>2017</v>
      </c>
      <c r="C1828" t="s">
        <v>5</v>
      </c>
      <c r="D1828" t="s">
        <v>6</v>
      </c>
      <c r="E1828" t="s">
        <v>7</v>
      </c>
      <c r="F1828" t="s">
        <v>371</v>
      </c>
      <c r="G1828" s="8" t="s">
        <v>370</v>
      </c>
      <c r="H1828" s="11">
        <v>301000.74</v>
      </c>
      <c r="I1828" cm="1">
        <f t="array" ref="I1828">_xlfn.IFS(B1828=$N$4,H1828/$O$4,B1828=$N$5,H1828/$O$5,B1828=$N$6,H1828/$O$6,B1828=$N$7,H1828/$O$7,B1828=$N$8,H1828/$O$8,B1828=$N$9,H1828/$O$9,B1828=$N$10,H1828/$O$10)</f>
        <v>2.2529895495470649E-3</v>
      </c>
      <c r="J1828" s="15" cm="1">
        <f t="array" ref="J1828">_xlfn.IFS(B1828=$N$4,I1828*$Q$4,B1828=$N$5,I1828*$Q$5,B1828=$N$6,I1828*$Q$6,B1828=$N$7,I1828*$Q$7,B1828=$N$8,I1828*$Q$8,B1828=$N$9,I1828*$Q$9,B1828=$N$10,I1828*$Q$10)</f>
        <v>8981235.7545407806</v>
      </c>
      <c r="K1828" s="4">
        <f>SUM(H1828,J1828)</f>
        <v>9282236.4945407808</v>
      </c>
      <c r="M1828">
        <v>1730840</v>
      </c>
    </row>
    <row r="1829" spans="1:13" x14ac:dyDescent="0.2">
      <c r="A1829">
        <v>1730840</v>
      </c>
      <c r="B1829">
        <v>2018</v>
      </c>
      <c r="C1829" t="s">
        <v>5</v>
      </c>
      <c r="D1829" t="s">
        <v>6</v>
      </c>
      <c r="E1829" t="s">
        <v>7</v>
      </c>
      <c r="F1829" t="s">
        <v>371</v>
      </c>
      <c r="G1829" s="8" t="s">
        <v>370</v>
      </c>
      <c r="H1829" s="11">
        <v>227766.05</v>
      </c>
      <c r="I1829" cm="1">
        <f t="array" ref="I1829">_xlfn.IFS(B1829=$N$4,H1829/$O$4,B1829=$N$5,H1829/$O$5,B1829=$N$6,H1829/$O$6,B1829=$N$7,H1829/$O$7,B1829=$N$8,H1829/$O$8,B1829=$N$9,H1829/$O$9,B1829=$N$10,H1829/$O$10)</f>
        <v>3.8101224835004549E-3</v>
      </c>
      <c r="J1829" s="15" cm="1">
        <f t="array" ref="J1829">_xlfn.IFS(B1829=$N$4,I1829*$Q$4,B1829=$N$5,I1829*$Q$5,B1829=$N$6,I1829*$Q$6,B1829=$N$7,I1829*$Q$7,B1829=$N$8,I1829*$Q$8,B1829=$N$9,I1829*$Q$9,B1829=$N$10,I1829*$Q$10)</f>
        <v>15602929.19926865</v>
      </c>
      <c r="K1829" s="4">
        <f>SUM(H1829,J1829)</f>
        <v>15830695.249268651</v>
      </c>
      <c r="M1829">
        <v>1730840</v>
      </c>
    </row>
    <row r="1830" spans="1:13" x14ac:dyDescent="0.2">
      <c r="A1830">
        <v>1730840</v>
      </c>
      <c r="B1830">
        <v>2019</v>
      </c>
      <c r="C1830" t="s">
        <v>5</v>
      </c>
      <c r="D1830" t="s">
        <v>6</v>
      </c>
      <c r="E1830" t="s">
        <v>7</v>
      </c>
      <c r="F1830" t="s">
        <v>371</v>
      </c>
      <c r="G1830" s="25" t="s">
        <v>370</v>
      </c>
      <c r="H1830" s="26">
        <v>238937</v>
      </c>
      <c r="I1830" cm="1">
        <f t="array" ref="I1830">_xlfn.IFS(B1830=$N$4,H1830/$O$4,B1830=$N$5,H1830/$O$5,B1830=$N$6,H1830/$O$6,B1830=$N$7,H1830/$O$7,B1830=$N$8,H1830/$O$8,B1830=$N$9,H1830/$O$9,B1830=$N$10,H1830/$O$10)</f>
        <v>3.8076145878297957E-3</v>
      </c>
      <c r="J1830" s="15" cm="1">
        <f t="array" ref="J1830">_xlfn.IFS(B1830=$N$4,I1830*$Q$4,B1830=$N$5,I1830*$Q$5,B1830=$N$6,I1830*$Q$6,B1830=$N$7,I1830*$Q$7,B1830=$N$8,I1830*$Q$8,B1830=$N$9,I1830*$Q$9,B1830=$N$10,I1830*$Q$10)</f>
        <v>17004885.53640892</v>
      </c>
      <c r="K1830" s="4">
        <f>SUM(H1830,J1830)</f>
        <v>17243822.53640892</v>
      </c>
      <c r="M1830">
        <v>1730840</v>
      </c>
    </row>
    <row r="1831" spans="1:13" x14ac:dyDescent="0.2">
      <c r="A1831">
        <v>1730840</v>
      </c>
      <c r="B1831">
        <v>2020</v>
      </c>
      <c r="C1831" t="s">
        <v>5</v>
      </c>
      <c r="D1831" t="s">
        <v>6</v>
      </c>
      <c r="E1831" t="s">
        <v>7</v>
      </c>
      <c r="F1831" t="s">
        <v>371</v>
      </c>
      <c r="G1831" s="8" t="s">
        <v>370</v>
      </c>
      <c r="H1831" s="11">
        <v>315866.39</v>
      </c>
      <c r="I1831" cm="1">
        <f t="array" ref="I1831">_xlfn.IFS(B1831=$N$4,H1831/$O$4,B1831=$N$5,H1831/$O$5,B1831=$N$6,H1831/$O$6,B1831=$N$7,H1831/$O$7,B1831=$N$8,H1831/$O$8,B1831=$N$9,H1831/$O$9,B1831=$N$10,H1831/$O$10)</f>
        <v>5.1398244009619931E-3</v>
      </c>
      <c r="J1831" s="15" cm="1">
        <f t="array" ref="J1831">_xlfn.IFS(B1831=$N$4,I1831*$Q$4,B1831=$N$5,I1831*$Q$5,B1831=$N$6,I1831*$Q$6,B1831=$N$7,I1831*$Q$7,B1831=$N$8,I1831*$Q$8,B1831=$N$9,I1831*$Q$9,B1831=$N$10,I1831*$Q$10)</f>
        <v>24740296.392575674</v>
      </c>
      <c r="K1831" s="4">
        <f>SUM(H1831,J1831)</f>
        <v>25056162.782575674</v>
      </c>
      <c r="M1831">
        <v>1730840</v>
      </c>
    </row>
    <row r="1832" spans="1:13" x14ac:dyDescent="0.2">
      <c r="A1832">
        <v>1730840</v>
      </c>
      <c r="B1832">
        <v>2021</v>
      </c>
      <c r="C1832" t="s">
        <v>5</v>
      </c>
      <c r="D1832" t="s">
        <v>6</v>
      </c>
      <c r="E1832" t="s">
        <v>7</v>
      </c>
      <c r="F1832" t="s">
        <v>371</v>
      </c>
      <c r="G1832" s="8" t="s">
        <v>370</v>
      </c>
      <c r="H1832" s="11">
        <v>182299.74</v>
      </c>
      <c r="I1832" cm="1">
        <f t="array" ref="I1832">_xlfn.IFS(B1832=$N$4,H1832/$O$4,B1832=$N$5,H1832/$O$5,B1832=$N$6,H1832/$O$6,B1832=$N$7,H1832/$O$7,B1832=$N$8,H1832/$O$8,B1832=$N$9,H1832/$O$9,B1832=$N$10,H1832/$O$10)</f>
        <v>2.9721262010649948E-3</v>
      </c>
      <c r="J1832" s="15" cm="1">
        <f t="array" ref="J1832">_xlfn.IFS(B1832=$N$4,I1832*$Q$4,B1832=$N$5,I1832*$Q$5,B1832=$N$6,I1832*$Q$6,B1832=$N$7,I1832*$Q$7,B1832=$N$8,I1832*$Q$8,B1832=$N$9,I1832*$Q$9,B1832=$N$10,I1832*$Q$10)</f>
        <v>15278655.669329291</v>
      </c>
      <c r="K1832" s="4">
        <f>SUM(H1832,J1832)</f>
        <v>15460955.409329291</v>
      </c>
      <c r="M1832">
        <v>1730840</v>
      </c>
    </row>
    <row r="1833" spans="1:13" x14ac:dyDescent="0.2">
      <c r="A1833">
        <v>1730840</v>
      </c>
      <c r="B1833">
        <v>2022</v>
      </c>
      <c r="C1833" t="s">
        <v>5</v>
      </c>
      <c r="D1833" t="s">
        <v>6</v>
      </c>
      <c r="E1833" t="s">
        <v>7</v>
      </c>
      <c r="F1833" t="s">
        <v>371</v>
      </c>
      <c r="G1833" t="s">
        <v>370</v>
      </c>
      <c r="H1833">
        <v>263890.21000000002</v>
      </c>
      <c r="I1833" cm="1">
        <f t="array" ref="I1833">_xlfn.IFS(B1833=$N$4,H1833/$O$4,B1833=$N$5,H1833/$O$5,B1833=$N$6,H1833/$O$6,B1833=$N$7,H1833/$O$7,B1833=$N$8,H1833/$O$8,B1833=$N$9,H1833/$O$9,B1833=$N$10,H1833/$O$10)</f>
        <v>3.9017400299631898E-3</v>
      </c>
      <c r="J1833" s="15" cm="1">
        <f t="array" ref="J1833">_xlfn.IFS(B1833=$N$4,I1833*$Q$4,B1833=$N$5,I1833*$Q$5,B1833=$N$6,I1833*$Q$6,B1833=$N$7,I1833*$Q$7,B1833=$N$8,I1833*$Q$8,B1833=$N$9,I1833*$Q$9,B1833=$N$10,I1833*$Q$10)</f>
        <v>22890727.767902676</v>
      </c>
      <c r="K1833" s="4">
        <f>SUM(H1833,J1833)</f>
        <v>23154617.977902677</v>
      </c>
      <c r="M1833">
        <v>1730840</v>
      </c>
    </row>
    <row r="1834" spans="1:13" x14ac:dyDescent="0.2">
      <c r="A1834">
        <v>1730810</v>
      </c>
      <c r="B1834">
        <v>2016</v>
      </c>
      <c r="C1834" t="s">
        <v>5</v>
      </c>
      <c r="D1834" t="s">
        <v>6</v>
      </c>
      <c r="E1834" t="s">
        <v>7</v>
      </c>
      <c r="F1834" t="s">
        <v>715</v>
      </c>
      <c r="G1834" s="9" t="s">
        <v>714</v>
      </c>
      <c r="H1834" s="10">
        <v>126840.73</v>
      </c>
      <c r="I1834" cm="1">
        <f t="array" ref="I1834">_xlfn.IFS(B1834=$N$4,H1834/$O$4,B1834=$N$5,H1834/$O$5,B1834=$N$6,H1834/$O$6,B1834=$N$7,H1834/$O$7,B1834=$N$8,H1834/$O$8,B1834=$N$9,H1834/$O$9,B1834=$N$10,H1834/$O$10)</f>
        <v>9.7391745879637679E-4</v>
      </c>
      <c r="J1834" s="15" cm="1">
        <f t="array" ref="J1834">_xlfn.IFS(B1834=$N$4,I1834*$Q$4,B1834=$N$5,I1834*$Q$5,B1834=$N$6,I1834*$Q$6,B1834=$N$7,I1834*$Q$7,B1834=$N$8,I1834*$Q$8,B1834=$N$9,I1834*$Q$9,B1834=$N$10,I1834*$Q$10)</f>
        <v>3644856.1367139947</v>
      </c>
      <c r="K1834" s="4">
        <f>SUM(H1834,J1834)</f>
        <v>3771696.8667139946</v>
      </c>
      <c r="M1834">
        <v>1730810</v>
      </c>
    </row>
    <row r="1835" spans="1:13" x14ac:dyDescent="0.2">
      <c r="A1835">
        <v>1730810</v>
      </c>
      <c r="B1835">
        <v>2017</v>
      </c>
      <c r="C1835" t="s">
        <v>5</v>
      </c>
      <c r="D1835" t="s">
        <v>6</v>
      </c>
      <c r="E1835" t="s">
        <v>7</v>
      </c>
      <c r="F1835" t="s">
        <v>715</v>
      </c>
      <c r="G1835" s="8" t="s">
        <v>714</v>
      </c>
      <c r="H1835" s="11">
        <v>170641.48</v>
      </c>
      <c r="I1835" cm="1">
        <f t="array" ref="I1835">_xlfn.IFS(B1835=$N$4,H1835/$O$4,B1835=$N$5,H1835/$O$5,B1835=$N$6,H1835/$O$6,B1835=$N$7,H1835/$O$7,B1835=$N$8,H1835/$O$8,B1835=$N$9,H1835/$O$9,B1835=$N$10,H1835/$O$10)</f>
        <v>1.277250916922146E-3</v>
      </c>
      <c r="J1835" s="15" cm="1">
        <f t="array" ref="J1835">_xlfn.IFS(B1835=$N$4,I1835*$Q$4,B1835=$N$5,I1835*$Q$5,B1835=$N$6,I1835*$Q$6,B1835=$N$7,I1835*$Q$7,B1835=$N$8,I1835*$Q$8,B1835=$N$9,I1835*$Q$9,B1835=$N$10,I1835*$Q$10)</f>
        <v>5091586.6897329073</v>
      </c>
      <c r="K1835" s="4">
        <f>SUM(H1835,J1835)</f>
        <v>5262228.1697329078</v>
      </c>
      <c r="M1835">
        <v>1730810</v>
      </c>
    </row>
    <row r="1836" spans="1:13" x14ac:dyDescent="0.2">
      <c r="A1836">
        <v>1730810</v>
      </c>
      <c r="B1836">
        <v>2018</v>
      </c>
      <c r="C1836" t="s">
        <v>5</v>
      </c>
      <c r="D1836" t="s">
        <v>6</v>
      </c>
      <c r="E1836" t="s">
        <v>7</v>
      </c>
      <c r="F1836" t="s">
        <v>715</v>
      </c>
      <c r="G1836" s="8" t="s">
        <v>714</v>
      </c>
      <c r="H1836" s="11">
        <v>64553.54</v>
      </c>
      <c r="I1836" cm="1">
        <f t="array" ref="I1836">_xlfn.IFS(B1836=$N$4,H1836/$O$4,B1836=$N$5,H1836/$O$5,B1836=$N$6,H1836/$O$6,B1836=$N$7,H1836/$O$7,B1836=$N$8,H1836/$O$8,B1836=$N$9,H1836/$O$9,B1836=$N$10,H1836/$O$10)</f>
        <v>1.0798663547247097E-3</v>
      </c>
      <c r="J1836" s="15" cm="1">
        <f t="array" ref="J1836">_xlfn.IFS(B1836=$N$4,I1836*$Q$4,B1836=$N$5,I1836*$Q$5,B1836=$N$6,I1836*$Q$6,B1836=$N$7,I1836*$Q$7,B1836=$N$8,I1836*$Q$8,B1836=$N$9,I1836*$Q$9,B1836=$N$10,I1836*$Q$10)</f>
        <v>4422188.0924841817</v>
      </c>
      <c r="K1836" s="4">
        <f>SUM(H1836,J1836)</f>
        <v>4486741.6324841818</v>
      </c>
      <c r="M1836">
        <v>1730810</v>
      </c>
    </row>
    <row r="1837" spans="1:13" x14ac:dyDescent="0.2">
      <c r="A1837">
        <v>1730810</v>
      </c>
      <c r="B1837">
        <v>2019</v>
      </c>
      <c r="C1837" t="s">
        <v>5</v>
      </c>
      <c r="D1837" t="s">
        <v>6</v>
      </c>
      <c r="E1837" t="s">
        <v>7</v>
      </c>
      <c r="F1837" t="s">
        <v>715</v>
      </c>
      <c r="G1837" s="25" t="s">
        <v>714</v>
      </c>
      <c r="H1837" s="26">
        <v>68613.73</v>
      </c>
      <c r="I1837" cm="1">
        <f t="array" ref="I1837">_xlfn.IFS(B1837=$N$4,H1837/$O$4,B1837=$N$5,H1837/$O$5,B1837=$N$6,H1837/$O$6,B1837=$N$7,H1837/$O$7,B1837=$N$8,H1837/$O$8,B1837=$N$9,H1837/$O$9,B1837=$N$10,H1837/$O$10)</f>
        <v>1.093403864924289E-3</v>
      </c>
      <c r="J1837" s="15" cm="1">
        <f t="array" ref="J1837">_xlfn.IFS(B1837=$N$4,I1837*$Q$4,B1837=$N$5,I1837*$Q$5,B1837=$N$6,I1837*$Q$6,B1837=$N$7,I1837*$Q$7,B1837=$N$8,I1837*$Q$8,B1837=$N$9,I1837*$Q$9,B1837=$N$10,I1837*$Q$10)</f>
        <v>4883164.2854646482</v>
      </c>
      <c r="K1837" s="4">
        <f>SUM(H1837,J1837)</f>
        <v>4951778.0154646486</v>
      </c>
      <c r="M1837">
        <v>1730810</v>
      </c>
    </row>
    <row r="1838" spans="1:13" x14ac:dyDescent="0.2">
      <c r="A1838">
        <v>1730810</v>
      </c>
      <c r="B1838">
        <v>2020</v>
      </c>
      <c r="C1838" t="s">
        <v>5</v>
      </c>
      <c r="D1838" t="s">
        <v>6</v>
      </c>
      <c r="E1838" t="s">
        <v>7</v>
      </c>
      <c r="F1838" t="s">
        <v>715</v>
      </c>
      <c r="G1838" s="8" t="s">
        <v>714</v>
      </c>
      <c r="H1838" s="11">
        <v>69670.820000000007</v>
      </c>
      <c r="I1838" cm="1">
        <f t="array" ref="I1838">_xlfn.IFS(B1838=$N$4,H1838/$O$4,B1838=$N$5,H1838/$O$5,B1838=$N$6,H1838/$O$6,B1838=$N$7,H1838/$O$7,B1838=$N$8,H1838/$O$8,B1838=$N$9,H1838/$O$9,B1838=$N$10,H1838/$O$10)</f>
        <v>1.133693840205762E-3</v>
      </c>
      <c r="J1838" s="15" cm="1">
        <f t="array" ref="J1838">_xlfn.IFS(B1838=$N$4,I1838*$Q$4,B1838=$N$5,I1838*$Q$5,B1838=$N$6,I1838*$Q$6,B1838=$N$7,I1838*$Q$7,B1838=$N$8,I1838*$Q$8,B1838=$N$9,I1838*$Q$9,B1838=$N$10,I1838*$Q$10)</f>
        <v>5456980.5186103825</v>
      </c>
      <c r="K1838" s="4">
        <f>SUM(H1838,J1838)</f>
        <v>5526651.3386103828</v>
      </c>
      <c r="M1838">
        <v>1730810</v>
      </c>
    </row>
    <row r="1839" spans="1:13" x14ac:dyDescent="0.2">
      <c r="A1839">
        <v>1730810</v>
      </c>
      <c r="B1839">
        <v>2021</v>
      </c>
      <c r="C1839" t="s">
        <v>5</v>
      </c>
      <c r="D1839" t="s">
        <v>6</v>
      </c>
      <c r="E1839" t="s">
        <v>7</v>
      </c>
      <c r="F1839" t="s">
        <v>715</v>
      </c>
      <c r="G1839" s="8" t="s">
        <v>714</v>
      </c>
      <c r="H1839" s="11">
        <v>66470.100000000006</v>
      </c>
      <c r="I1839" cm="1">
        <f t="array" ref="I1839">_xlfn.IFS(B1839=$N$4,H1839/$O$4,B1839=$N$5,H1839/$O$5,B1839=$N$6,H1839/$O$6,B1839=$N$7,H1839/$O$7,B1839=$N$8,H1839/$O$8,B1839=$N$9,H1839/$O$9,B1839=$N$10,H1839/$O$10)</f>
        <v>1.0836961467822737E-3</v>
      </c>
      <c r="J1839" s="15" cm="1">
        <f t="array" ref="J1839">_xlfn.IFS(B1839=$N$4,I1839*$Q$4,B1839=$N$5,I1839*$Q$5,B1839=$N$6,I1839*$Q$6,B1839=$N$7,I1839*$Q$7,B1839=$N$8,I1839*$Q$8,B1839=$N$9,I1839*$Q$9,B1839=$N$10,I1839*$Q$10)</f>
        <v>5570900.8153598299</v>
      </c>
      <c r="K1839" s="4">
        <f>SUM(H1839,J1839)</f>
        <v>5637370.9153598296</v>
      </c>
      <c r="M1839">
        <v>1730810</v>
      </c>
    </row>
    <row r="1840" spans="1:13" x14ac:dyDescent="0.2">
      <c r="A1840">
        <v>1730810</v>
      </c>
      <c r="B1840">
        <v>2022</v>
      </c>
      <c r="C1840" t="s">
        <v>5</v>
      </c>
      <c r="D1840" t="s">
        <v>6</v>
      </c>
      <c r="E1840" t="s">
        <v>7</v>
      </c>
      <c r="F1840" t="s">
        <v>715</v>
      </c>
      <c r="G1840" t="s">
        <v>714</v>
      </c>
      <c r="H1840">
        <v>73693.89</v>
      </c>
      <c r="I1840" cm="1">
        <f t="array" ref="I1840">_xlfn.IFS(B1840=$N$4,H1840/$O$4,B1840=$N$5,H1840/$O$5,B1840=$N$6,H1840/$O$6,B1840=$N$7,H1840/$O$7,B1840=$N$8,H1840/$O$8,B1840=$N$9,H1840/$O$9,B1840=$N$10,H1840/$O$10)</f>
        <v>1.0895985894160453E-3</v>
      </c>
      <c r="J1840" s="15" cm="1">
        <f t="array" ref="J1840">_xlfn.IFS(B1840=$N$4,I1840*$Q$4,B1840=$N$5,I1840*$Q$5,B1840=$N$6,I1840*$Q$6,B1840=$N$7,I1840*$Q$7,B1840=$N$8,I1840*$Q$8,B1840=$N$9,I1840*$Q$9,B1840=$N$10,I1840*$Q$10)</f>
        <v>6392456.8256918853</v>
      </c>
      <c r="K1840" s="4">
        <f>SUM(H1840,J1840)</f>
        <v>6466150.715691885</v>
      </c>
      <c r="M1840">
        <v>1730810</v>
      </c>
    </row>
    <row r="1841" spans="1:13" x14ac:dyDescent="0.2">
      <c r="A1841">
        <v>1730780</v>
      </c>
      <c r="B1841">
        <v>2016</v>
      </c>
      <c r="C1841" t="s">
        <v>5</v>
      </c>
      <c r="D1841" t="s">
        <v>6</v>
      </c>
      <c r="E1841" t="s">
        <v>7</v>
      </c>
      <c r="F1841" t="s">
        <v>1115</v>
      </c>
      <c r="G1841" s="9" t="s">
        <v>1114</v>
      </c>
      <c r="H1841" s="10">
        <v>36782.620000000003</v>
      </c>
      <c r="I1841" cm="1">
        <f t="array" ref="I1841">_xlfn.IFS(B1841=$N$4,H1841/$O$4,B1841=$N$5,H1841/$O$5,B1841=$N$6,H1841/$O$6,B1841=$N$7,H1841/$O$7,B1841=$N$8,H1841/$O$8,B1841=$N$9,H1841/$O$9,B1841=$N$10,H1841/$O$10)</f>
        <v>2.8242691285577427E-4</v>
      </c>
      <c r="J1841" s="15" cm="1">
        <f t="array" ref="J1841">_xlfn.IFS(B1841=$N$4,I1841*$Q$4,B1841=$N$5,I1841*$Q$5,B1841=$N$6,I1841*$Q$6,B1841=$N$7,I1841*$Q$7,B1841=$N$8,I1841*$Q$8,B1841=$N$9,I1841*$Q$9,B1841=$N$10,I1841*$Q$10)</f>
        <v>1056974.0353230303</v>
      </c>
      <c r="K1841" s="4">
        <f>SUM(H1841,J1841)</f>
        <v>1093756.6553230304</v>
      </c>
      <c r="M1841">
        <v>1730780</v>
      </c>
    </row>
    <row r="1842" spans="1:13" x14ac:dyDescent="0.2">
      <c r="A1842">
        <v>1730780</v>
      </c>
      <c r="B1842">
        <v>2017</v>
      </c>
      <c r="C1842" t="s">
        <v>5</v>
      </c>
      <c r="D1842" t="s">
        <v>6</v>
      </c>
      <c r="E1842" t="s">
        <v>7</v>
      </c>
      <c r="F1842" t="s">
        <v>1115</v>
      </c>
      <c r="G1842" s="8" t="s">
        <v>1114</v>
      </c>
      <c r="H1842" s="11">
        <v>31448.14</v>
      </c>
      <c r="I1842" cm="1">
        <f t="array" ref="I1842">_xlfn.IFS(B1842=$N$4,H1842/$O$4,B1842=$N$5,H1842/$O$5,B1842=$N$6,H1842/$O$6,B1842=$N$7,H1842/$O$7,B1842=$N$8,H1842/$O$8,B1842=$N$9,H1842/$O$9,B1842=$N$10,H1842/$O$10)</f>
        <v>2.3538922453377701E-4</v>
      </c>
      <c r="J1842" s="15" cm="1">
        <f t="array" ref="J1842">_xlfn.IFS(B1842=$N$4,I1842*$Q$4,B1842=$N$5,I1842*$Q$5,B1842=$N$6,I1842*$Q$6,B1842=$N$7,I1842*$Q$7,B1842=$N$8,I1842*$Q$8,B1842=$N$9,I1842*$Q$9,B1842=$N$10,I1842*$Q$10)</f>
        <v>938347.05981720891</v>
      </c>
      <c r="K1842" s="4">
        <f>SUM(H1842,J1842)</f>
        <v>969795.19981720892</v>
      </c>
      <c r="M1842">
        <v>1730780</v>
      </c>
    </row>
    <row r="1843" spans="1:13" x14ac:dyDescent="0.2">
      <c r="A1843">
        <v>1730780</v>
      </c>
      <c r="B1843">
        <v>2018</v>
      </c>
      <c r="C1843" t="s">
        <v>5</v>
      </c>
      <c r="D1843" t="s">
        <v>6</v>
      </c>
      <c r="E1843" t="s">
        <v>7</v>
      </c>
      <c r="F1843" t="s">
        <v>1115</v>
      </c>
      <c r="G1843" s="8" t="s">
        <v>1114</v>
      </c>
      <c r="H1843" s="11">
        <v>9985.25</v>
      </c>
      <c r="I1843" cm="1">
        <f t="array" ref="I1843">_xlfn.IFS(B1843=$N$4,H1843/$O$4,B1843=$N$5,H1843/$O$5,B1843=$N$6,H1843/$O$6,B1843=$N$7,H1843/$O$7,B1843=$N$8,H1843/$O$8,B1843=$N$9,H1843/$O$9,B1843=$N$10,H1843/$O$10)</f>
        <v>1.6703554163745177E-4</v>
      </c>
      <c r="J1843" s="15" cm="1">
        <f t="array" ref="J1843">_xlfn.IFS(B1843=$N$4,I1843*$Q$4,B1843=$N$5,I1843*$Q$5,B1843=$N$6,I1843*$Q$6,B1843=$N$7,I1843*$Q$7,B1843=$N$8,I1843*$Q$8,B1843=$N$9,I1843*$Q$9,B1843=$N$10,I1843*$Q$10)</f>
        <v>684031.48224679357</v>
      </c>
      <c r="K1843" s="4">
        <f>SUM(H1843,J1843)</f>
        <v>694016.73224679357</v>
      </c>
      <c r="M1843">
        <v>1730780</v>
      </c>
    </row>
    <row r="1844" spans="1:13" x14ac:dyDescent="0.2">
      <c r="A1844">
        <v>1730780</v>
      </c>
      <c r="B1844">
        <v>2019</v>
      </c>
      <c r="C1844" t="s">
        <v>5</v>
      </c>
      <c r="D1844" t="s">
        <v>6</v>
      </c>
      <c r="E1844" t="s">
        <v>7</v>
      </c>
      <c r="F1844" t="s">
        <v>1115</v>
      </c>
      <c r="G1844" s="25" t="s">
        <v>1114</v>
      </c>
      <c r="H1844" s="26">
        <v>9927.42</v>
      </c>
      <c r="I1844" cm="1">
        <f t="array" ref="I1844">_xlfn.IFS(B1844=$N$4,H1844/$O$4,B1844=$N$5,H1844/$O$5,B1844=$N$6,H1844/$O$6,B1844=$N$7,H1844/$O$7,B1844=$N$8,H1844/$O$8,B1844=$N$9,H1844/$O$9,B1844=$N$10,H1844/$O$10)</f>
        <v>1.5819981506218488E-4</v>
      </c>
      <c r="J1844" s="15" cm="1">
        <f t="array" ref="J1844">_xlfn.IFS(B1844=$N$4,I1844*$Q$4,B1844=$N$5,I1844*$Q$5,B1844=$N$6,I1844*$Q$6,B1844=$N$7,I1844*$Q$7,B1844=$N$8,I1844*$Q$8,B1844=$N$9,I1844*$Q$9,B1844=$N$10,I1844*$Q$10)</f>
        <v>706523.64753829094</v>
      </c>
      <c r="K1844" s="4">
        <f>SUM(H1844,J1844)</f>
        <v>716451.06753829098</v>
      </c>
      <c r="M1844">
        <v>1730780</v>
      </c>
    </row>
    <row r="1845" spans="1:13" x14ac:dyDescent="0.2">
      <c r="A1845">
        <v>1730780</v>
      </c>
      <c r="B1845">
        <v>2020</v>
      </c>
      <c r="C1845" t="s">
        <v>5</v>
      </c>
      <c r="D1845" t="s">
        <v>6</v>
      </c>
      <c r="E1845" t="s">
        <v>7</v>
      </c>
      <c r="F1845" t="s">
        <v>1115</v>
      </c>
      <c r="G1845" s="8" t="s">
        <v>1114</v>
      </c>
      <c r="H1845" s="11">
        <v>9704.76</v>
      </c>
      <c r="I1845" cm="1">
        <f t="array" ref="I1845">_xlfn.IFS(B1845=$N$4,H1845/$O$4,B1845=$N$5,H1845/$O$5,B1845=$N$6,H1845/$O$6,B1845=$N$7,H1845/$O$7,B1845=$N$8,H1845/$O$8,B1845=$N$9,H1845/$O$9,B1845=$N$10,H1845/$O$10)</f>
        <v>1.5791728348647639E-4</v>
      </c>
      <c r="J1845" s="15" cm="1">
        <f t="array" ref="J1845">_xlfn.IFS(B1845=$N$4,I1845*$Q$4,B1845=$N$5,I1845*$Q$5,B1845=$N$6,I1845*$Q$6,B1845=$N$7,I1845*$Q$7,B1845=$N$8,I1845*$Q$8,B1845=$N$9,I1845*$Q$9,B1845=$N$10,I1845*$Q$10)</f>
        <v>760127.21334109874</v>
      </c>
      <c r="K1845" s="4">
        <f>SUM(H1845,J1845)</f>
        <v>769831.97334109875</v>
      </c>
      <c r="M1845">
        <v>1730780</v>
      </c>
    </row>
    <row r="1846" spans="1:13" x14ac:dyDescent="0.2">
      <c r="A1846">
        <v>1730780</v>
      </c>
      <c r="B1846">
        <v>2021</v>
      </c>
      <c r="C1846" t="s">
        <v>5</v>
      </c>
      <c r="D1846" t="s">
        <v>6</v>
      </c>
      <c r="E1846" t="s">
        <v>7</v>
      </c>
      <c r="F1846" t="s">
        <v>1115</v>
      </c>
      <c r="G1846" s="8" t="s">
        <v>1114</v>
      </c>
      <c r="H1846" s="11">
        <v>10447.1</v>
      </c>
      <c r="I1846" cm="1">
        <f t="array" ref="I1846">_xlfn.IFS(B1846=$N$4,H1846/$O$4,B1846=$N$5,H1846/$O$5,B1846=$N$6,H1846/$O$6,B1846=$N$7,H1846/$O$7,B1846=$N$8,H1846/$O$8,B1846=$N$9,H1846/$O$9,B1846=$N$10,H1846/$O$10)</f>
        <v>1.7032443181293683E-4</v>
      </c>
      <c r="J1846" s="15" cm="1">
        <f t="array" ref="J1846">_xlfn.IFS(B1846=$N$4,I1846*$Q$4,B1846=$N$5,I1846*$Q$5,B1846=$N$6,I1846*$Q$6,B1846=$N$7,I1846*$Q$7,B1846=$N$8,I1846*$Q$8,B1846=$N$9,I1846*$Q$9,B1846=$N$10,I1846*$Q$10)</f>
        <v>875578.01038580784</v>
      </c>
      <c r="K1846" s="4">
        <f>SUM(H1846,J1846)</f>
        <v>886025.11038580781</v>
      </c>
      <c r="M1846">
        <v>1730780</v>
      </c>
    </row>
    <row r="1847" spans="1:13" x14ac:dyDescent="0.2">
      <c r="A1847">
        <v>1730780</v>
      </c>
      <c r="B1847">
        <v>2022</v>
      </c>
      <c r="C1847" t="s">
        <v>5</v>
      </c>
      <c r="D1847" t="s">
        <v>6</v>
      </c>
      <c r="E1847" t="s">
        <v>7</v>
      </c>
      <c r="F1847" t="s">
        <v>1115</v>
      </c>
      <c r="G1847" t="s">
        <v>1114</v>
      </c>
      <c r="H1847">
        <v>11567.31</v>
      </c>
      <c r="I1847" cm="1">
        <f t="array" ref="I1847">_xlfn.IFS(B1847=$N$4,H1847/$O$4,B1847=$N$5,H1847/$O$5,B1847=$N$6,H1847/$O$6,B1847=$N$7,H1847/$O$7,B1847=$N$8,H1847/$O$8,B1847=$N$9,H1847/$O$9,B1847=$N$10,H1847/$O$10)</f>
        <v>1.7102808196633554E-4</v>
      </c>
      <c r="J1847" s="15" cm="1">
        <f t="array" ref="J1847">_xlfn.IFS(B1847=$N$4,I1847*$Q$4,B1847=$N$5,I1847*$Q$5,B1847=$N$6,I1847*$Q$6,B1847=$N$7,I1847*$Q$7,B1847=$N$8,I1847*$Q$8,B1847=$N$9,I1847*$Q$9,B1847=$N$10,I1847*$Q$10)</f>
        <v>1003387.5232314919</v>
      </c>
      <c r="K1847" s="4">
        <f>SUM(H1847,J1847)</f>
        <v>1014954.833231492</v>
      </c>
      <c r="M1847">
        <v>1730780</v>
      </c>
    </row>
    <row r="1848" spans="1:13" x14ac:dyDescent="0.2">
      <c r="A1848">
        <v>1730750</v>
      </c>
      <c r="B1848">
        <v>2016</v>
      </c>
      <c r="C1848" t="s">
        <v>5</v>
      </c>
      <c r="D1848" t="s">
        <v>6</v>
      </c>
      <c r="E1848" t="s">
        <v>7</v>
      </c>
      <c r="F1848" t="s">
        <v>1123</v>
      </c>
      <c r="G1848" s="9" t="s">
        <v>1122</v>
      </c>
      <c r="H1848" s="10">
        <v>51079.65</v>
      </c>
      <c r="I1848" cm="1">
        <f t="array" ref="I1848">_xlfn.IFS(B1848=$N$4,H1848/$O$4,B1848=$N$5,H1848/$O$5,B1848=$N$6,H1848/$O$6,B1848=$N$7,H1848/$O$7,B1848=$N$8,H1848/$O$8,B1848=$N$9,H1848/$O$9,B1848=$N$10,H1848/$O$10)</f>
        <v>3.9220337918433892E-4</v>
      </c>
      <c r="J1848" s="15" cm="1">
        <f t="array" ref="J1848">_xlfn.IFS(B1848=$N$4,I1848*$Q$4,B1848=$N$5,I1848*$Q$5,B1848=$N$6,I1848*$Q$6,B1848=$N$7,I1848*$Q$7,B1848=$N$8,I1848*$Q$8,B1848=$N$9,I1848*$Q$9,B1848=$N$10,I1848*$Q$10)</f>
        <v>1467809.0843824616</v>
      </c>
      <c r="K1848" s="4">
        <f>SUM(H1848,J1848)</f>
        <v>1518888.7343824615</v>
      </c>
      <c r="M1848">
        <v>1730750</v>
      </c>
    </row>
    <row r="1849" spans="1:13" x14ac:dyDescent="0.2">
      <c r="A1849">
        <v>1730750</v>
      </c>
      <c r="B1849">
        <v>2017</v>
      </c>
      <c r="C1849" t="s">
        <v>5</v>
      </c>
      <c r="D1849" t="s">
        <v>6</v>
      </c>
      <c r="E1849" t="s">
        <v>7</v>
      </c>
      <c r="F1849" t="s">
        <v>1123</v>
      </c>
      <c r="G1849" s="8" t="s">
        <v>1122</v>
      </c>
      <c r="H1849" s="11">
        <v>41443.67</v>
      </c>
      <c r="I1849" cm="1">
        <f t="array" ref="I1849">_xlfn.IFS(B1849=$N$4,H1849/$O$4,B1849=$N$5,H1849/$O$5,B1849=$N$6,H1849/$O$6,B1849=$N$7,H1849/$O$7,B1849=$N$8,H1849/$O$8,B1849=$N$9,H1849/$O$9,B1849=$N$10,H1849/$O$10)</f>
        <v>3.1020573372968186E-4</v>
      </c>
      <c r="J1849" s="15" cm="1">
        <f t="array" ref="J1849">_xlfn.IFS(B1849=$N$4,I1849*$Q$4,B1849=$N$5,I1849*$Q$5,B1849=$N$6,I1849*$Q$6,B1849=$N$7,I1849*$Q$7,B1849=$N$8,I1849*$Q$8,B1849=$N$9,I1849*$Q$9,B1849=$N$10,I1849*$Q$10)</f>
        <v>1236592.8761616636</v>
      </c>
      <c r="K1849" s="4">
        <f>SUM(H1849,J1849)</f>
        <v>1278036.5461616635</v>
      </c>
      <c r="M1849">
        <v>1730750</v>
      </c>
    </row>
    <row r="1850" spans="1:13" x14ac:dyDescent="0.2">
      <c r="A1850">
        <v>1730750</v>
      </c>
      <c r="B1850">
        <v>2018</v>
      </c>
      <c r="C1850" t="s">
        <v>5</v>
      </c>
      <c r="D1850" t="s">
        <v>6</v>
      </c>
      <c r="E1850" t="s">
        <v>7</v>
      </c>
      <c r="F1850" t="s">
        <v>1123</v>
      </c>
      <c r="G1850" s="8" t="s">
        <v>1122</v>
      </c>
      <c r="H1850" s="11">
        <v>26220.5</v>
      </c>
      <c r="I1850" cm="1">
        <f t="array" ref="I1850">_xlfn.IFS(B1850=$N$4,H1850/$O$4,B1850=$N$5,H1850/$O$5,B1850=$N$6,H1850/$O$6,B1850=$N$7,H1850/$O$7,B1850=$N$8,H1850/$O$8,B1850=$N$9,H1850/$O$9,B1850=$N$10,H1850/$O$10)</f>
        <v>4.3862251015295601E-4</v>
      </c>
      <c r="J1850" s="15" cm="1">
        <f t="array" ref="J1850">_xlfn.IFS(B1850=$N$4,I1850*$Q$4,B1850=$N$5,I1850*$Q$5,B1850=$N$6,I1850*$Q$6,B1850=$N$7,I1850*$Q$7,B1850=$N$8,I1850*$Q$8,B1850=$N$9,I1850*$Q$9,B1850=$N$10,I1850*$Q$10)</f>
        <v>1796214.1639169827</v>
      </c>
      <c r="K1850" s="4">
        <f>SUM(H1850,J1850)</f>
        <v>1822434.6639169827</v>
      </c>
      <c r="M1850">
        <v>1730750</v>
      </c>
    </row>
    <row r="1851" spans="1:13" x14ac:dyDescent="0.2">
      <c r="A1851">
        <v>1730750</v>
      </c>
      <c r="B1851">
        <v>2019</v>
      </c>
      <c r="C1851" t="s">
        <v>5</v>
      </c>
      <c r="D1851" t="s">
        <v>6</v>
      </c>
      <c r="E1851" t="s">
        <v>7</v>
      </c>
      <c r="F1851" t="s">
        <v>1123</v>
      </c>
      <c r="G1851" s="25" t="s">
        <v>1122</v>
      </c>
      <c r="H1851" s="26">
        <v>24836.91</v>
      </c>
      <c r="I1851" cm="1">
        <f t="array" ref="I1851">_xlfn.IFS(B1851=$N$4,H1851/$O$4,B1851=$N$5,H1851/$O$5,B1851=$N$6,H1851/$O$6,B1851=$N$7,H1851/$O$7,B1851=$N$8,H1851/$O$8,B1851=$N$9,H1851/$O$9,B1851=$N$10,H1851/$O$10)</f>
        <v>3.957921160499032E-4</v>
      </c>
      <c r="J1851" s="15" cm="1">
        <f t="array" ref="J1851">_xlfn.IFS(B1851=$N$4,I1851*$Q$4,B1851=$N$5,I1851*$Q$5,B1851=$N$6,I1851*$Q$6,B1851=$N$7,I1851*$Q$7,B1851=$N$8,I1851*$Q$8,B1851=$N$9,I1851*$Q$9,B1851=$N$10,I1851*$Q$10)</f>
        <v>1767615.780009333</v>
      </c>
      <c r="K1851" s="4">
        <f>SUM(H1851,J1851)</f>
        <v>1792452.690009333</v>
      </c>
      <c r="M1851">
        <v>1730750</v>
      </c>
    </row>
    <row r="1852" spans="1:13" x14ac:dyDescent="0.2">
      <c r="A1852">
        <v>1730750</v>
      </c>
      <c r="B1852">
        <v>2020</v>
      </c>
      <c r="C1852" t="s">
        <v>5</v>
      </c>
      <c r="D1852" t="s">
        <v>6</v>
      </c>
      <c r="E1852" t="s">
        <v>7</v>
      </c>
      <c r="F1852" t="s">
        <v>1123</v>
      </c>
      <c r="G1852" s="8" t="s">
        <v>1122</v>
      </c>
      <c r="H1852" s="11">
        <v>28267.79</v>
      </c>
      <c r="I1852" cm="1">
        <f t="array" ref="I1852">_xlfn.IFS(B1852=$N$4,H1852/$O$4,B1852=$N$5,H1852/$O$5,B1852=$N$6,H1852/$O$6,B1852=$N$7,H1852/$O$7,B1852=$N$8,H1852/$O$8,B1852=$N$9,H1852/$O$9,B1852=$N$10,H1852/$O$10)</f>
        <v>4.5997764055640558E-4</v>
      </c>
      <c r="J1852" s="15" cm="1">
        <f t="array" ref="J1852">_xlfn.IFS(B1852=$N$4,I1852*$Q$4,B1852=$N$5,I1852*$Q$5,B1852=$N$6,I1852*$Q$6,B1852=$N$7,I1852*$Q$7,B1852=$N$8,I1852*$Q$8,B1852=$N$9,I1852*$Q$9,B1852=$N$10,I1852*$Q$10)</f>
        <v>2214080.1462386888</v>
      </c>
      <c r="K1852" s="4">
        <f>SUM(H1852,J1852)</f>
        <v>2242347.9362386889</v>
      </c>
      <c r="M1852">
        <v>1730750</v>
      </c>
    </row>
    <row r="1853" spans="1:13" x14ac:dyDescent="0.2">
      <c r="A1853">
        <v>1730750</v>
      </c>
      <c r="B1853">
        <v>2021</v>
      </c>
      <c r="C1853" t="s">
        <v>5</v>
      </c>
      <c r="D1853" t="s">
        <v>6</v>
      </c>
      <c r="E1853" t="s">
        <v>7</v>
      </c>
      <c r="F1853" t="s">
        <v>1123</v>
      </c>
      <c r="G1853" s="8" t="s">
        <v>1122</v>
      </c>
      <c r="H1853" s="11">
        <v>116067.88</v>
      </c>
      <c r="I1853" cm="1">
        <f t="array" ref="I1853">_xlfn.IFS(B1853=$N$4,H1853/$O$4,B1853=$N$5,H1853/$O$5,B1853=$N$6,H1853/$O$6,B1853=$N$7,H1853/$O$7,B1853=$N$8,H1853/$O$8,B1853=$N$9,H1853/$O$9,B1853=$N$10,H1853/$O$10)</f>
        <v>1.8923142032460812E-3</v>
      </c>
      <c r="J1853" s="15" cm="1">
        <f t="array" ref="J1853">_xlfn.IFS(B1853=$N$4,I1853*$Q$4,B1853=$N$5,I1853*$Q$5,B1853=$N$6,I1853*$Q$6,B1853=$N$7,I1853*$Q$7,B1853=$N$8,I1853*$Q$8,B1853=$N$9,I1853*$Q$9,B1853=$N$10,I1853*$Q$10)</f>
        <v>9727721.8979524169</v>
      </c>
      <c r="K1853" s="4">
        <f>SUM(H1853,J1853)</f>
        <v>9843789.7779524177</v>
      </c>
      <c r="M1853">
        <v>1730750</v>
      </c>
    </row>
    <row r="1854" spans="1:13" x14ac:dyDescent="0.2">
      <c r="A1854">
        <v>1730750</v>
      </c>
      <c r="B1854">
        <v>2022</v>
      </c>
      <c r="C1854" t="s">
        <v>5</v>
      </c>
      <c r="D1854" t="s">
        <v>6</v>
      </c>
      <c r="E1854" t="s">
        <v>7</v>
      </c>
      <c r="F1854" t="s">
        <v>1123</v>
      </c>
      <c r="G1854" t="s">
        <v>1122</v>
      </c>
      <c r="H1854">
        <v>-17057.52</v>
      </c>
      <c r="I1854" cm="1">
        <f t="array" ref="I1854">_xlfn.IFS(B1854=$N$4,H1854/$O$4,B1854=$N$5,H1854/$O$5,B1854=$N$6,H1854/$O$6,B1854=$N$7,H1854/$O$7,B1854=$N$8,H1854/$O$8,B1854=$N$9,H1854/$O$9,B1854=$N$10,H1854/$O$10)</f>
        <v>-2.5220340154300419E-4</v>
      </c>
      <c r="J1854" s="15" cm="1">
        <f t="array" ref="J1854">_xlfn.IFS(B1854=$N$4,I1854*$Q$4,B1854=$N$5,I1854*$Q$5,B1854=$N$6,I1854*$Q$6,B1854=$N$7,I1854*$Q$7,B1854=$N$8,I1854*$Q$8,B1854=$N$9,I1854*$Q$9,B1854=$N$10,I1854*$Q$10)</f>
        <v>-1479626.8748111392</v>
      </c>
      <c r="K1854" s="4">
        <f>SUM(H1854,J1854)</f>
        <v>-1496684.3948111392</v>
      </c>
      <c r="M1854">
        <v>1730750</v>
      </c>
    </row>
    <row r="1855" spans="1:13" x14ac:dyDescent="0.2">
      <c r="A1855">
        <v>1730660</v>
      </c>
      <c r="B1855">
        <v>2016</v>
      </c>
      <c r="C1855" t="s">
        <v>5</v>
      </c>
      <c r="D1855" t="s">
        <v>6</v>
      </c>
      <c r="E1855" t="s">
        <v>7</v>
      </c>
      <c r="F1855" t="s">
        <v>2444</v>
      </c>
      <c r="G1855" s="9" t="s">
        <v>2443</v>
      </c>
      <c r="H1855" s="10">
        <v>37629.589999999997</v>
      </c>
      <c r="I1855" cm="1">
        <f t="array" ref="I1855">_xlfn.IFS(B1855=$N$4,H1855/$O$4,B1855=$N$5,H1855/$O$5,B1855=$N$6,H1855/$O$6,B1855=$N$7,H1855/$O$7,B1855=$N$8,H1855/$O$8,B1855=$N$9,H1855/$O$9,B1855=$N$10,H1855/$O$10)</f>
        <v>2.8893017777767085E-4</v>
      </c>
      <c r="J1855" s="15" cm="1">
        <f t="array" ref="J1855">_xlfn.IFS(B1855=$N$4,I1855*$Q$4,B1855=$N$5,I1855*$Q$5,B1855=$N$6,I1855*$Q$6,B1855=$N$7,I1855*$Q$7,B1855=$N$8,I1855*$Q$8,B1855=$N$9,I1855*$Q$9,B1855=$N$10,I1855*$Q$10)</f>
        <v>1081312.3042853156</v>
      </c>
      <c r="K1855" s="4">
        <f>SUM(H1855,J1855)</f>
        <v>1118941.8942853156</v>
      </c>
      <c r="M1855">
        <v>1730660</v>
      </c>
    </row>
    <row r="1856" spans="1:13" x14ac:dyDescent="0.2">
      <c r="A1856">
        <v>1730660</v>
      </c>
      <c r="B1856">
        <v>2017</v>
      </c>
      <c r="C1856" t="s">
        <v>5</v>
      </c>
      <c r="D1856" t="s">
        <v>6</v>
      </c>
      <c r="E1856" t="s">
        <v>7</v>
      </c>
      <c r="F1856" t="s">
        <v>2444</v>
      </c>
      <c r="G1856" s="8" t="s">
        <v>2443</v>
      </c>
      <c r="H1856" s="11">
        <v>37783.379999999997</v>
      </c>
      <c r="I1856" cm="1">
        <f t="array" ref="I1856">_xlfn.IFS(B1856=$N$4,H1856/$O$4,B1856=$N$5,H1856/$O$5,B1856=$N$6,H1856/$O$6,B1856=$N$7,H1856/$O$7,B1856=$N$8,H1856/$O$8,B1856=$N$9,H1856/$O$9,B1856=$N$10,H1856/$O$10)</f>
        <v>2.8280847511061129E-4</v>
      </c>
      <c r="J1856" s="15" cm="1">
        <f t="array" ref="J1856">_xlfn.IFS(B1856=$N$4,I1856*$Q$4,B1856=$N$5,I1856*$Q$5,B1856=$N$6,I1856*$Q$6,B1856=$N$7,I1856*$Q$7,B1856=$N$8,I1856*$Q$8,B1856=$N$9,I1856*$Q$9,B1856=$N$10,I1856*$Q$10)</f>
        <v>1127377.4389504858</v>
      </c>
      <c r="K1856" s="4">
        <f>SUM(H1856,J1856)</f>
        <v>1165160.8189504857</v>
      </c>
      <c r="M1856">
        <v>1730660</v>
      </c>
    </row>
    <row r="1857" spans="1:13" x14ac:dyDescent="0.2">
      <c r="A1857">
        <v>1730660</v>
      </c>
      <c r="B1857">
        <v>2018</v>
      </c>
      <c r="C1857" t="s">
        <v>5</v>
      </c>
      <c r="D1857" t="s">
        <v>6</v>
      </c>
      <c r="E1857" t="s">
        <v>7</v>
      </c>
      <c r="F1857" t="s">
        <v>2444</v>
      </c>
      <c r="G1857" s="8" t="s">
        <v>2443</v>
      </c>
      <c r="H1857" s="11">
        <v>13560.67</v>
      </c>
      <c r="I1857" cm="1">
        <f t="array" ref="I1857">_xlfn.IFS(B1857=$N$4,H1857/$O$4,B1857=$N$5,H1857/$O$5,B1857=$N$6,H1857/$O$6,B1857=$N$7,H1857/$O$7,B1857=$N$8,H1857/$O$8,B1857=$N$9,H1857/$O$9,B1857=$N$10,H1857/$O$10)</f>
        <v>2.2684598366758401E-4</v>
      </c>
      <c r="J1857" s="15" cm="1">
        <f t="array" ref="J1857">_xlfn.IFS(B1857=$N$4,I1857*$Q$4,B1857=$N$5,I1857*$Q$5,B1857=$N$6,I1857*$Q$6,B1857=$N$7,I1857*$Q$7,B1857=$N$8,I1857*$Q$8,B1857=$N$9,I1857*$Q$9,B1857=$N$10,I1857*$Q$10)</f>
        <v>928962.74007757707</v>
      </c>
      <c r="K1857" s="4">
        <f>SUM(H1857,J1857)</f>
        <v>942523.41007757711</v>
      </c>
      <c r="M1857">
        <v>1730660</v>
      </c>
    </row>
    <row r="1858" spans="1:13" x14ac:dyDescent="0.2">
      <c r="A1858">
        <v>1730660</v>
      </c>
      <c r="B1858">
        <v>2019</v>
      </c>
      <c r="C1858" t="s">
        <v>5</v>
      </c>
      <c r="D1858" t="s">
        <v>6</v>
      </c>
      <c r="E1858" t="s">
        <v>7</v>
      </c>
      <c r="F1858" t="s">
        <v>2444</v>
      </c>
      <c r="G1858" s="25" t="s">
        <v>2443</v>
      </c>
      <c r="H1858" s="26">
        <v>13911.17</v>
      </c>
      <c r="I1858" cm="1">
        <f t="array" ref="I1858">_xlfn.IFS(B1858=$N$4,H1858/$O$4,B1858=$N$5,H1858/$O$5,B1858=$N$6,H1858/$O$6,B1858=$N$7,H1858/$O$7,B1858=$N$8,H1858/$O$8,B1858=$N$9,H1858/$O$9,B1858=$N$10,H1858/$O$10)</f>
        <v>2.2168343046819963E-4</v>
      </c>
      <c r="J1858" s="15" cm="1">
        <f t="array" ref="J1858">_xlfn.IFS(B1858=$N$4,I1858*$Q$4,B1858=$N$5,I1858*$Q$5,B1858=$N$6,I1858*$Q$6,B1858=$N$7,I1858*$Q$7,B1858=$N$8,I1858*$Q$8,B1858=$N$9,I1858*$Q$9,B1858=$N$10,I1858*$Q$10)</f>
        <v>990042.78754452278</v>
      </c>
      <c r="K1858" s="4">
        <f>SUM(H1858,J1858)</f>
        <v>1003953.9575445228</v>
      </c>
      <c r="M1858">
        <v>1730660</v>
      </c>
    </row>
    <row r="1859" spans="1:13" x14ac:dyDescent="0.2">
      <c r="A1859">
        <v>1730660</v>
      </c>
      <c r="B1859">
        <v>2020</v>
      </c>
      <c r="C1859" t="s">
        <v>5</v>
      </c>
      <c r="D1859" t="s">
        <v>6</v>
      </c>
      <c r="E1859" t="s">
        <v>7</v>
      </c>
      <c r="F1859" t="s">
        <v>2444</v>
      </c>
      <c r="G1859" s="8" t="s">
        <v>2443</v>
      </c>
      <c r="H1859" s="11">
        <v>16747.47</v>
      </c>
      <c r="I1859" cm="1">
        <f t="array" ref="I1859">_xlfn.IFS(B1859=$N$4,H1859/$O$4,B1859=$N$5,H1859/$O$5,B1859=$N$6,H1859/$O$6,B1859=$N$7,H1859/$O$7,B1859=$N$8,H1859/$O$8,B1859=$N$9,H1859/$O$9,B1859=$N$10,H1859/$O$10)</f>
        <v>2.7251729745725388E-4</v>
      </c>
      <c r="J1859" s="15" cm="1">
        <f t="array" ref="J1859">_xlfn.IFS(B1859=$N$4,I1859*$Q$4,B1859=$N$5,I1859*$Q$5,B1859=$N$6,I1859*$Q$6,B1859=$N$7,I1859*$Q$7,B1859=$N$8,I1859*$Q$8,B1859=$N$9,I1859*$Q$9,B1859=$N$10,I1859*$Q$10)</f>
        <v>1311748.843002161</v>
      </c>
      <c r="K1859" s="4">
        <f>SUM(H1859,J1859)</f>
        <v>1328496.313002161</v>
      </c>
      <c r="M1859">
        <v>1730660</v>
      </c>
    </row>
    <row r="1860" spans="1:13" x14ac:dyDescent="0.2">
      <c r="A1860">
        <v>1730660</v>
      </c>
      <c r="B1860">
        <v>2021</v>
      </c>
      <c r="C1860" t="s">
        <v>5</v>
      </c>
      <c r="D1860" t="s">
        <v>6</v>
      </c>
      <c r="E1860" t="s">
        <v>7</v>
      </c>
      <c r="F1860" t="s">
        <v>2444</v>
      </c>
      <c r="G1860" s="8" t="s">
        <v>2443</v>
      </c>
      <c r="H1860" s="11">
        <v>16891.78</v>
      </c>
      <c r="I1860" cm="1">
        <f t="array" ref="I1860">_xlfn.IFS(B1860=$N$4,H1860/$O$4,B1860=$N$5,H1860/$O$5,B1860=$N$6,H1860/$O$6,B1860=$N$7,H1860/$O$7,B1860=$N$8,H1860/$O$8,B1860=$N$9,H1860/$O$9,B1860=$N$10,H1860/$O$10)</f>
        <v>2.7539535668358968E-4</v>
      </c>
      <c r="J1860" s="15" cm="1">
        <f t="array" ref="J1860">_xlfn.IFS(B1860=$N$4,I1860*$Q$4,B1860=$N$5,I1860*$Q$5,B1860=$N$6,I1860*$Q$6,B1860=$N$7,I1860*$Q$7,B1860=$N$8,I1860*$Q$8,B1860=$N$9,I1860*$Q$9,B1860=$N$10,I1860*$Q$10)</f>
        <v>1415710.6875855289</v>
      </c>
      <c r="K1860" s="4">
        <f>SUM(H1860,J1860)</f>
        <v>1432602.467585529</v>
      </c>
      <c r="M1860">
        <v>1730660</v>
      </c>
    </row>
    <row r="1861" spans="1:13" x14ac:dyDescent="0.2">
      <c r="A1861">
        <v>1730660</v>
      </c>
      <c r="B1861">
        <v>2022</v>
      </c>
      <c r="C1861" t="s">
        <v>5</v>
      </c>
      <c r="D1861" t="s">
        <v>6</v>
      </c>
      <c r="E1861" t="s">
        <v>7</v>
      </c>
      <c r="F1861" t="s">
        <v>2444</v>
      </c>
      <c r="G1861" t="s">
        <v>2443</v>
      </c>
      <c r="H1861">
        <v>16481.87</v>
      </c>
      <c r="I1861" cm="1">
        <f t="array" ref="I1861">_xlfn.IFS(B1861=$N$4,H1861/$O$4,B1861=$N$5,H1861/$O$5,B1861=$N$6,H1861/$O$6,B1861=$N$7,H1861/$O$7,B1861=$N$8,H1861/$O$8,B1861=$N$9,H1861/$O$9,B1861=$N$10,H1861/$O$10)</f>
        <v>2.4369214738072091E-4</v>
      </c>
      <c r="J1861" s="15" cm="1">
        <f t="array" ref="J1861">_xlfn.IFS(B1861=$N$4,I1861*$Q$4,B1861=$N$5,I1861*$Q$5,B1861=$N$6,I1861*$Q$6,B1861=$N$7,I1861*$Q$7,B1861=$N$8,I1861*$Q$8,B1861=$N$9,I1861*$Q$9,B1861=$N$10,I1861*$Q$10)</f>
        <v>1429693.0502877012</v>
      </c>
      <c r="K1861" s="4">
        <f>SUM(H1861,J1861)</f>
        <v>1446174.9202877013</v>
      </c>
      <c r="M1861">
        <v>1730660</v>
      </c>
    </row>
    <row r="1862" spans="1:13" x14ac:dyDescent="0.2">
      <c r="A1862">
        <v>1730630</v>
      </c>
      <c r="B1862">
        <v>2016</v>
      </c>
      <c r="C1862" t="s">
        <v>5</v>
      </c>
      <c r="D1862" t="s">
        <v>6</v>
      </c>
      <c r="E1862" t="s">
        <v>7</v>
      </c>
      <c r="F1862" t="s">
        <v>195</v>
      </c>
      <c r="G1862" s="9" t="s">
        <v>194</v>
      </c>
      <c r="H1862" s="10">
        <v>137000.17000000001</v>
      </c>
      <c r="I1862" cm="1">
        <f t="array" ref="I1862">_xlfn.IFS(B1862=$N$4,H1862/$O$4,B1862=$N$5,H1862/$O$5,B1862=$N$6,H1862/$O$6,B1862=$N$7,H1862/$O$7,B1862=$N$8,H1862/$O$8,B1862=$N$9,H1862/$O$9,B1862=$N$10,H1862/$O$10)</f>
        <v>1.051924389122261E-3</v>
      </c>
      <c r="J1862" s="15" cm="1">
        <f t="array" ref="J1862">_xlfn.IFS(B1862=$N$4,I1862*$Q$4,B1862=$N$5,I1862*$Q$5,B1862=$N$6,I1862*$Q$6,B1862=$N$7,I1862*$Q$7,B1862=$N$8,I1862*$Q$8,B1862=$N$9,I1862*$Q$9,B1862=$N$10,I1862*$Q$10)</f>
        <v>3936794.6743554743</v>
      </c>
      <c r="K1862" s="4">
        <f>SUM(H1862,J1862)</f>
        <v>4073794.8443554742</v>
      </c>
      <c r="M1862">
        <v>1730630</v>
      </c>
    </row>
    <row r="1863" spans="1:13" x14ac:dyDescent="0.2">
      <c r="A1863">
        <v>1730630</v>
      </c>
      <c r="B1863">
        <v>2017</v>
      </c>
      <c r="C1863" t="s">
        <v>5</v>
      </c>
      <c r="D1863" t="s">
        <v>6</v>
      </c>
      <c r="E1863" t="s">
        <v>7</v>
      </c>
      <c r="F1863" t="s">
        <v>195</v>
      </c>
      <c r="G1863" s="8" t="s">
        <v>194</v>
      </c>
      <c r="H1863" s="11">
        <v>146190.62</v>
      </c>
      <c r="I1863" cm="1">
        <f t="array" ref="I1863">_xlfn.IFS(B1863=$N$4,H1863/$O$4,B1863=$N$5,H1863/$O$5,B1863=$N$6,H1863/$O$6,B1863=$N$7,H1863/$O$7,B1863=$N$8,H1863/$O$8,B1863=$N$9,H1863/$O$9,B1863=$N$10,H1863/$O$10)</f>
        <v>1.0942363101891582E-3</v>
      </c>
      <c r="J1863" s="15" cm="1">
        <f t="array" ref="J1863">_xlfn.IFS(B1863=$N$4,I1863*$Q$4,B1863=$N$5,I1863*$Q$5,B1863=$N$6,I1863*$Q$6,B1863=$N$7,I1863*$Q$7,B1863=$N$8,I1863*$Q$8,B1863=$N$9,I1863*$Q$9,B1863=$N$10,I1863*$Q$10)</f>
        <v>4362023.9050657637</v>
      </c>
      <c r="K1863" s="4">
        <f>SUM(H1863,J1863)</f>
        <v>4508214.5250657639</v>
      </c>
      <c r="M1863">
        <v>1730630</v>
      </c>
    </row>
    <row r="1864" spans="1:13" x14ac:dyDescent="0.2">
      <c r="A1864">
        <v>1730630</v>
      </c>
      <c r="B1864">
        <v>2018</v>
      </c>
      <c r="C1864" t="s">
        <v>5</v>
      </c>
      <c r="D1864" t="s">
        <v>6</v>
      </c>
      <c r="E1864" t="s">
        <v>7</v>
      </c>
      <c r="F1864" t="s">
        <v>195</v>
      </c>
      <c r="G1864" s="8" t="s">
        <v>194</v>
      </c>
      <c r="H1864" s="11">
        <v>31900.5</v>
      </c>
      <c r="I1864" cm="1">
        <f t="array" ref="I1864">_xlfn.IFS(B1864=$N$4,H1864/$O$4,B1864=$N$5,H1864/$O$5,B1864=$N$6,H1864/$O$6,B1864=$N$7,H1864/$O$7,B1864=$N$8,H1864/$O$8,B1864=$N$9,H1864/$O$9,B1864=$N$10,H1864/$O$10)</f>
        <v>5.3363884689973016E-4</v>
      </c>
      <c r="J1864" s="15" cm="1">
        <f t="array" ref="J1864">_xlfn.IFS(B1864=$N$4,I1864*$Q$4,B1864=$N$5,I1864*$Q$5,B1864=$N$6,I1864*$Q$6,B1864=$N$7,I1864*$Q$7,B1864=$N$8,I1864*$Q$8,B1864=$N$9,I1864*$Q$9,B1864=$N$10,I1864*$Q$10)</f>
        <v>2185317.9739529649</v>
      </c>
      <c r="K1864" s="4">
        <f>SUM(H1864,J1864)</f>
        <v>2217218.4739529649</v>
      </c>
      <c r="M1864">
        <v>1730630</v>
      </c>
    </row>
    <row r="1865" spans="1:13" x14ac:dyDescent="0.2">
      <c r="A1865">
        <v>1730630</v>
      </c>
      <c r="B1865">
        <v>2019</v>
      </c>
      <c r="C1865" t="s">
        <v>5</v>
      </c>
      <c r="D1865" t="s">
        <v>6</v>
      </c>
      <c r="E1865" t="s">
        <v>7</v>
      </c>
      <c r="F1865" t="s">
        <v>195</v>
      </c>
      <c r="G1865" s="25" t="s">
        <v>194</v>
      </c>
      <c r="H1865" s="26">
        <v>31605.53</v>
      </c>
      <c r="I1865" cm="1">
        <f t="array" ref="I1865">_xlfn.IFS(B1865=$N$4,H1865/$O$4,B1865=$N$5,H1865/$O$5,B1865=$N$6,H1865/$O$6,B1865=$N$7,H1865/$O$7,B1865=$N$8,H1865/$O$8,B1865=$N$9,H1865/$O$9,B1865=$N$10,H1865/$O$10)</f>
        <v>5.0365442390292098E-4</v>
      </c>
      <c r="J1865" s="15" cm="1">
        <f t="array" ref="J1865">_xlfn.IFS(B1865=$N$4,I1865*$Q$4,B1865=$N$5,I1865*$Q$5,B1865=$N$6,I1865*$Q$6,B1865=$N$7,I1865*$Q$7,B1865=$N$8,I1865*$Q$8,B1865=$N$9,I1865*$Q$9,B1865=$N$10,I1865*$Q$10)</f>
        <v>2249331.0787677844</v>
      </c>
      <c r="K1865" s="4">
        <f>SUM(H1865,J1865)</f>
        <v>2280936.6087677842</v>
      </c>
      <c r="M1865">
        <v>1730630</v>
      </c>
    </row>
    <row r="1866" spans="1:13" x14ac:dyDescent="0.2">
      <c r="A1866">
        <v>1730630</v>
      </c>
      <c r="B1866">
        <v>2020</v>
      </c>
      <c r="C1866" t="s">
        <v>5</v>
      </c>
      <c r="D1866" t="s">
        <v>6</v>
      </c>
      <c r="E1866" t="s">
        <v>7</v>
      </c>
      <c r="F1866" t="s">
        <v>195</v>
      </c>
      <c r="G1866" s="8" t="s">
        <v>194</v>
      </c>
      <c r="H1866" s="11">
        <v>35252.46</v>
      </c>
      <c r="I1866" cm="1">
        <f t="array" ref="I1866">_xlfn.IFS(B1866=$N$4,H1866/$O$4,B1866=$N$5,H1866/$O$5,B1866=$N$6,H1866/$O$6,B1866=$N$7,H1866/$O$7,B1866=$N$8,H1866/$O$8,B1866=$N$9,H1866/$O$9,B1866=$N$10,H1866/$O$10)</f>
        <v>5.736332191023446E-4</v>
      </c>
      <c r="J1866" s="15" cm="1">
        <f t="array" ref="J1866">_xlfn.IFS(B1866=$N$4,I1866*$Q$4,B1866=$N$5,I1866*$Q$5,B1866=$N$6,I1866*$Q$6,B1866=$N$7,I1866*$Q$7,B1866=$N$8,I1866*$Q$8,B1866=$N$9,I1866*$Q$9,B1866=$N$10,I1866*$Q$10)</f>
        <v>2761155.7816183553</v>
      </c>
      <c r="K1866" s="4">
        <f>SUM(H1866,J1866)</f>
        <v>2796408.2416183553</v>
      </c>
      <c r="M1866">
        <v>1730630</v>
      </c>
    </row>
    <row r="1867" spans="1:13" x14ac:dyDescent="0.2">
      <c r="A1867">
        <v>1730630</v>
      </c>
      <c r="B1867">
        <v>2021</v>
      </c>
      <c r="C1867" t="s">
        <v>5</v>
      </c>
      <c r="D1867" t="s">
        <v>6</v>
      </c>
      <c r="E1867" t="s">
        <v>7</v>
      </c>
      <c r="F1867" t="s">
        <v>195</v>
      </c>
      <c r="G1867" s="8" t="s">
        <v>194</v>
      </c>
      <c r="H1867" s="11">
        <v>36436.82</v>
      </c>
      <c r="I1867" cm="1">
        <f t="array" ref="I1867">_xlfn.IFS(B1867=$N$4,H1867/$O$4,B1867=$N$5,H1867/$O$5,B1867=$N$6,H1867/$O$6,B1867=$N$7,H1867/$O$7,B1867=$N$8,H1867/$O$8,B1867=$N$9,H1867/$O$9,B1867=$N$10,H1867/$O$10)</f>
        <v>5.9404817256178768E-4</v>
      </c>
      <c r="J1867" s="15" cm="1">
        <f t="array" ref="J1867">_xlfn.IFS(B1867=$N$4,I1867*$Q$4,B1867=$N$5,I1867*$Q$5,B1867=$N$6,I1867*$Q$6,B1867=$N$7,I1867*$Q$7,B1867=$N$8,I1867*$Q$8,B1867=$N$9,I1867*$Q$9,B1867=$N$10,I1867*$Q$10)</f>
        <v>3053792.7616645582</v>
      </c>
      <c r="K1867" s="4">
        <f>SUM(H1867,J1867)</f>
        <v>3090229.581664558</v>
      </c>
      <c r="M1867">
        <v>1730630</v>
      </c>
    </row>
    <row r="1868" spans="1:13" x14ac:dyDescent="0.2">
      <c r="A1868">
        <v>1730630</v>
      </c>
      <c r="B1868">
        <v>2022</v>
      </c>
      <c r="C1868" t="s">
        <v>5</v>
      </c>
      <c r="D1868" t="s">
        <v>6</v>
      </c>
      <c r="E1868" t="s">
        <v>7</v>
      </c>
      <c r="F1868" t="s">
        <v>195</v>
      </c>
      <c r="G1868" t="s">
        <v>194</v>
      </c>
      <c r="H1868">
        <v>37456.949999999997</v>
      </c>
      <c r="I1868" cm="1">
        <f t="array" ref="I1868">_xlfn.IFS(B1868=$N$4,H1868/$O$4,B1868=$N$5,H1868/$O$5,B1868=$N$6,H1868/$O$6,B1868=$N$7,H1868/$O$7,B1868=$N$8,H1868/$O$8,B1868=$N$9,H1868/$O$9,B1868=$N$10,H1868/$O$10)</f>
        <v>5.5381850359408817E-4</v>
      </c>
      <c r="J1868" s="15" cm="1">
        <f t="array" ref="J1868">_xlfn.IFS(B1868=$N$4,I1868*$Q$4,B1868=$N$5,I1868*$Q$5,B1868=$N$6,I1868*$Q$6,B1868=$N$7,I1868*$Q$7,B1868=$N$8,I1868*$Q$8,B1868=$N$9,I1868*$Q$9,B1868=$N$10,I1868*$Q$10)</f>
        <v>3249142.3060595617</v>
      </c>
      <c r="K1868" s="4">
        <f>SUM(H1868,J1868)</f>
        <v>3286599.2560595619</v>
      </c>
      <c r="M1868">
        <v>1730630</v>
      </c>
    </row>
    <row r="1869" spans="1:13" x14ac:dyDescent="0.2">
      <c r="A1869">
        <v>1730600</v>
      </c>
      <c r="B1869">
        <v>2016</v>
      </c>
      <c r="C1869" t="s">
        <v>5</v>
      </c>
      <c r="D1869" t="s">
        <v>6</v>
      </c>
      <c r="E1869" t="s">
        <v>7</v>
      </c>
      <c r="F1869" t="s">
        <v>563</v>
      </c>
      <c r="G1869" s="9" t="s">
        <v>562</v>
      </c>
      <c r="H1869" s="10">
        <v>103415.07</v>
      </c>
      <c r="I1869" cm="1">
        <f t="array" ref="I1869">_xlfn.IFS(B1869=$N$4,H1869/$O$4,B1869=$N$5,H1869/$O$5,B1869=$N$6,H1869/$O$6,B1869=$N$7,H1869/$O$7,B1869=$N$8,H1869/$O$8,B1869=$N$9,H1869/$O$9,B1869=$N$10,H1869/$O$10)</f>
        <v>7.9404890034651674E-4</v>
      </c>
      <c r="J1869" s="15" cm="1">
        <f t="array" ref="J1869">_xlfn.IFS(B1869=$N$4,I1869*$Q$4,B1869=$N$5,I1869*$Q$5,B1869=$N$6,I1869*$Q$6,B1869=$N$7,I1869*$Q$7,B1869=$N$8,I1869*$Q$8,B1869=$N$9,I1869*$Q$9,B1869=$N$10,I1869*$Q$10)</f>
        <v>2971703.5885729087</v>
      </c>
      <c r="K1869" s="4">
        <f>SUM(H1869,J1869)</f>
        <v>3075118.6585729085</v>
      </c>
      <c r="M1869">
        <v>1730600</v>
      </c>
    </row>
    <row r="1870" spans="1:13" x14ac:dyDescent="0.2">
      <c r="A1870">
        <v>1730600</v>
      </c>
      <c r="B1870">
        <v>2017</v>
      </c>
      <c r="C1870" t="s">
        <v>5</v>
      </c>
      <c r="D1870" t="s">
        <v>6</v>
      </c>
      <c r="E1870" t="s">
        <v>7</v>
      </c>
      <c r="F1870" t="s">
        <v>563</v>
      </c>
      <c r="G1870" s="8" t="s">
        <v>562</v>
      </c>
      <c r="H1870" s="11">
        <v>116579.79</v>
      </c>
      <c r="I1870" cm="1">
        <f t="array" ref="I1870">_xlfn.IFS(B1870=$N$4,H1870/$O$4,B1870=$N$5,H1870/$O$5,B1870=$N$6,H1870/$O$6,B1870=$N$7,H1870/$O$7,B1870=$N$8,H1870/$O$8,B1870=$N$9,H1870/$O$9,B1870=$N$10,H1870/$O$10)</f>
        <v>8.7259934496636586E-4</v>
      </c>
      <c r="J1870" s="15" cm="1">
        <f t="array" ref="J1870">_xlfn.IFS(B1870=$N$4,I1870*$Q$4,B1870=$N$5,I1870*$Q$5,B1870=$N$6,I1870*$Q$6,B1870=$N$7,I1870*$Q$7,B1870=$N$8,I1870*$Q$8,B1870=$N$9,I1870*$Q$9,B1870=$N$10,I1870*$Q$10)</f>
        <v>3478498.3525450993</v>
      </c>
      <c r="K1870" s="4">
        <f>SUM(H1870,J1870)</f>
        <v>3595078.1425450994</v>
      </c>
      <c r="M1870">
        <v>1730600</v>
      </c>
    </row>
    <row r="1871" spans="1:13" x14ac:dyDescent="0.2">
      <c r="A1871">
        <v>1730600</v>
      </c>
      <c r="B1871">
        <v>2018</v>
      </c>
      <c r="C1871" t="s">
        <v>5</v>
      </c>
      <c r="D1871" t="s">
        <v>6</v>
      </c>
      <c r="E1871" t="s">
        <v>7</v>
      </c>
      <c r="F1871" t="s">
        <v>563</v>
      </c>
      <c r="G1871" s="8" t="s">
        <v>562</v>
      </c>
      <c r="H1871" s="11">
        <v>72156.679999999993</v>
      </c>
      <c r="I1871" cm="1">
        <f t="array" ref="I1871">_xlfn.IFS(B1871=$N$4,H1871/$O$4,B1871=$N$5,H1871/$O$5,B1871=$N$6,H1871/$O$6,B1871=$N$7,H1871/$O$7,B1871=$N$8,H1871/$O$8,B1871=$N$9,H1871/$O$9,B1871=$N$10,H1871/$O$10)</f>
        <v>1.207053416445285E-3</v>
      </c>
      <c r="J1871" s="15" cm="1">
        <f t="array" ref="J1871">_xlfn.IFS(B1871=$N$4,I1871*$Q$4,B1871=$N$5,I1871*$Q$5,B1871=$N$6,I1871*$Q$6,B1871=$N$7,I1871*$Q$7,B1871=$N$8,I1871*$Q$8,B1871=$N$9,I1871*$Q$9,B1871=$N$10,I1871*$Q$10)</f>
        <v>4943035.0541456211</v>
      </c>
      <c r="K1871" s="4">
        <f>SUM(H1871,J1871)</f>
        <v>5015191.7341456208</v>
      </c>
      <c r="M1871">
        <v>1730600</v>
      </c>
    </row>
    <row r="1872" spans="1:13" x14ac:dyDescent="0.2">
      <c r="A1872">
        <v>1730600</v>
      </c>
      <c r="B1872">
        <v>2019</v>
      </c>
      <c r="C1872" t="s">
        <v>5</v>
      </c>
      <c r="D1872" t="s">
        <v>6</v>
      </c>
      <c r="E1872" t="s">
        <v>7</v>
      </c>
      <c r="F1872" t="s">
        <v>563</v>
      </c>
      <c r="G1872" s="25" t="s">
        <v>562</v>
      </c>
      <c r="H1872" s="26">
        <v>77296.75</v>
      </c>
      <c r="I1872" cm="1">
        <f t="array" ref="I1872">_xlfn.IFS(B1872=$N$4,H1872/$O$4,B1872=$N$5,H1872/$O$5,B1872=$N$6,H1872/$O$6,B1872=$N$7,H1872/$O$7,B1872=$N$8,H1872/$O$8,B1872=$N$9,H1872/$O$9,B1872=$N$10,H1872/$O$10)</f>
        <v>1.2317733665854712E-3</v>
      </c>
      <c r="J1872" s="15" cm="1">
        <f t="array" ref="J1872">_xlfn.IFS(B1872=$N$4,I1872*$Q$4,B1872=$N$5,I1872*$Q$5,B1872=$N$6,I1872*$Q$6,B1872=$N$7,I1872*$Q$7,B1872=$N$8,I1872*$Q$8,B1872=$N$9,I1872*$Q$9,B1872=$N$10,I1872*$Q$10)</f>
        <v>5501125.3430252159</v>
      </c>
      <c r="K1872" s="4">
        <f>SUM(H1872,J1872)</f>
        <v>5578422.0930252159</v>
      </c>
      <c r="M1872">
        <v>1730600</v>
      </c>
    </row>
    <row r="1873" spans="1:13" x14ac:dyDescent="0.2">
      <c r="A1873">
        <v>1730600</v>
      </c>
      <c r="B1873">
        <v>2020</v>
      </c>
      <c r="C1873" t="s">
        <v>5</v>
      </c>
      <c r="D1873" t="s">
        <v>6</v>
      </c>
      <c r="E1873" t="s">
        <v>7</v>
      </c>
      <c r="F1873" t="s">
        <v>563</v>
      </c>
      <c r="G1873" s="8" t="s">
        <v>562</v>
      </c>
      <c r="H1873" s="11">
        <v>79602.5</v>
      </c>
      <c r="I1873" cm="1">
        <f t="array" ref="I1873">_xlfn.IFS(B1873=$N$4,H1873/$O$4,B1873=$N$5,H1873/$O$5,B1873=$N$6,H1873/$O$6,B1873=$N$7,H1873/$O$7,B1873=$N$8,H1873/$O$8,B1873=$N$9,H1873/$O$9,B1873=$N$10,H1873/$O$10)</f>
        <v>1.295303599340142E-3</v>
      </c>
      <c r="J1873" s="15" cm="1">
        <f t="array" ref="J1873">_xlfn.IFS(B1873=$N$4,I1873*$Q$4,B1873=$N$5,I1873*$Q$5,B1873=$N$6,I1873*$Q$6,B1873=$N$7,I1873*$Q$7,B1873=$N$8,I1873*$Q$8,B1873=$N$9,I1873*$Q$9,B1873=$N$10,I1873*$Q$10)</f>
        <v>6234881.2850585496</v>
      </c>
      <c r="K1873" s="4">
        <f>SUM(H1873,J1873)</f>
        <v>6314483.7850585496</v>
      </c>
      <c r="M1873">
        <v>1730600</v>
      </c>
    </row>
    <row r="1874" spans="1:13" x14ac:dyDescent="0.2">
      <c r="A1874">
        <v>1730600</v>
      </c>
      <c r="B1874">
        <v>2021</v>
      </c>
      <c r="C1874" t="s">
        <v>5</v>
      </c>
      <c r="D1874" t="s">
        <v>6</v>
      </c>
      <c r="E1874" t="s">
        <v>7</v>
      </c>
      <c r="F1874" t="s">
        <v>563</v>
      </c>
      <c r="G1874" s="8" t="s">
        <v>562</v>
      </c>
      <c r="H1874" s="11">
        <v>89579.13</v>
      </c>
      <c r="I1874" cm="1">
        <f t="array" ref="I1874">_xlfn.IFS(B1874=$N$4,H1874/$O$4,B1874=$N$5,H1874/$O$5,B1874=$N$6,H1874/$O$6,B1874=$N$7,H1874/$O$7,B1874=$N$8,H1874/$O$8,B1874=$N$9,H1874/$O$9,B1874=$N$10,H1874/$O$10)</f>
        <v>1.4604545203498773E-3</v>
      </c>
      <c r="J1874" s="15" cm="1">
        <f t="array" ref="J1874">_xlfn.IFS(B1874=$N$4,I1874*$Q$4,B1874=$N$5,I1874*$Q$5,B1874=$N$6,I1874*$Q$6,B1874=$N$7,I1874*$Q$7,B1874=$N$8,I1874*$Q$8,B1874=$N$9,I1874*$Q$9,B1874=$N$10,I1874*$Q$10)</f>
        <v>7507683.1290493654</v>
      </c>
      <c r="K1874" s="4">
        <f>SUM(H1874,J1874)</f>
        <v>7597262.2590493653</v>
      </c>
      <c r="M1874">
        <v>1730600</v>
      </c>
    </row>
    <row r="1875" spans="1:13" x14ac:dyDescent="0.2">
      <c r="A1875">
        <v>1730600</v>
      </c>
      <c r="B1875">
        <v>2022</v>
      </c>
      <c r="C1875" t="s">
        <v>5</v>
      </c>
      <c r="D1875" t="s">
        <v>6</v>
      </c>
      <c r="E1875" t="s">
        <v>7</v>
      </c>
      <c r="F1875" t="s">
        <v>563</v>
      </c>
      <c r="G1875" t="s">
        <v>562</v>
      </c>
      <c r="H1875">
        <v>86842.11</v>
      </c>
      <c r="I1875" cm="1">
        <f t="array" ref="I1875">_xlfn.IFS(B1875=$N$4,H1875/$O$4,B1875=$N$5,H1875/$O$5,B1875=$N$6,H1875/$O$6,B1875=$N$7,H1875/$O$7,B1875=$N$8,H1875/$O$8,B1875=$N$9,H1875/$O$9,B1875=$N$10,H1875/$O$10)</f>
        <v>1.2840011642473079E-3</v>
      </c>
      <c r="J1875" s="15" cm="1">
        <f t="array" ref="J1875">_xlfn.IFS(B1875=$N$4,I1875*$Q$4,B1875=$N$5,I1875*$Q$5,B1875=$N$6,I1875*$Q$6,B1875=$N$7,I1875*$Q$7,B1875=$N$8,I1875*$Q$8,B1875=$N$9,I1875*$Q$9,B1875=$N$10,I1875*$Q$10)</f>
        <v>7532977.8198299147</v>
      </c>
      <c r="K1875" s="4">
        <f>SUM(H1875,J1875)</f>
        <v>7619819.9298299151</v>
      </c>
      <c r="M1875">
        <v>1730600</v>
      </c>
    </row>
    <row r="1876" spans="1:13" x14ac:dyDescent="0.2">
      <c r="A1876">
        <v>1730570</v>
      </c>
      <c r="B1876">
        <v>2016</v>
      </c>
      <c r="C1876" t="s">
        <v>5</v>
      </c>
      <c r="D1876" t="s">
        <v>6</v>
      </c>
      <c r="E1876" t="s">
        <v>7</v>
      </c>
      <c r="F1876" t="s">
        <v>595</v>
      </c>
      <c r="G1876" s="9" t="s">
        <v>594</v>
      </c>
      <c r="H1876" s="10">
        <v>34708.92</v>
      </c>
      <c r="I1876" cm="1">
        <f t="array" ref="I1876">_xlfn.IFS(B1876=$N$4,H1876/$O$4,B1876=$N$5,H1876/$O$5,B1876=$N$6,H1876/$O$6,B1876=$N$7,H1876/$O$7,B1876=$N$8,H1876/$O$8,B1876=$N$9,H1876/$O$9,B1876=$N$10,H1876/$O$10)</f>
        <v>2.6650448293672499E-4</v>
      </c>
      <c r="J1876" s="15" cm="1">
        <f t="array" ref="J1876">_xlfn.IFS(B1876=$N$4,I1876*$Q$4,B1876=$N$5,I1876*$Q$5,B1876=$N$6,I1876*$Q$6,B1876=$N$7,I1876*$Q$7,B1876=$N$8,I1876*$Q$8,B1876=$N$9,I1876*$Q$9,B1876=$N$10,I1876*$Q$10)</f>
        <v>997384.83104532061</v>
      </c>
      <c r="K1876" s="4">
        <f>SUM(H1876,J1876)</f>
        <v>1032093.7510453206</v>
      </c>
      <c r="M1876">
        <v>1730570</v>
      </c>
    </row>
    <row r="1877" spans="1:13" x14ac:dyDescent="0.2">
      <c r="A1877">
        <v>1730570</v>
      </c>
      <c r="B1877">
        <v>2017</v>
      </c>
      <c r="C1877" t="s">
        <v>5</v>
      </c>
      <c r="D1877" t="s">
        <v>6</v>
      </c>
      <c r="E1877" t="s">
        <v>7</v>
      </c>
      <c r="F1877" t="s">
        <v>595</v>
      </c>
      <c r="G1877" s="8" t="s">
        <v>594</v>
      </c>
      <c r="H1877" s="11">
        <v>28503.02</v>
      </c>
      <c r="I1877" cm="1">
        <f t="array" ref="I1877">_xlfn.IFS(B1877=$N$4,H1877/$O$4,B1877=$N$5,H1877/$O$5,B1877=$N$6,H1877/$O$6,B1877=$N$7,H1877/$O$7,B1877=$N$8,H1877/$O$8,B1877=$N$9,H1877/$O$9,B1877=$N$10,H1877/$O$10)</f>
        <v>2.1334501101402935E-4</v>
      </c>
      <c r="J1877" s="15" cm="1">
        <f t="array" ref="J1877">_xlfn.IFS(B1877=$N$4,I1877*$Q$4,B1877=$N$5,I1877*$Q$5,B1877=$N$6,I1877*$Q$6,B1877=$N$7,I1877*$Q$7,B1877=$N$8,I1877*$Q$8,B1877=$N$9,I1877*$Q$9,B1877=$N$10,I1877*$Q$10)</f>
        <v>850470.80726908182</v>
      </c>
      <c r="K1877" s="4">
        <f>SUM(H1877,J1877)</f>
        <v>878973.82726908184</v>
      </c>
      <c r="M1877">
        <v>1730570</v>
      </c>
    </row>
    <row r="1878" spans="1:13" x14ac:dyDescent="0.2">
      <c r="A1878">
        <v>1730570</v>
      </c>
      <c r="B1878">
        <v>2018</v>
      </c>
      <c r="C1878" t="s">
        <v>5</v>
      </c>
      <c r="D1878" t="s">
        <v>6</v>
      </c>
      <c r="E1878" t="s">
        <v>7</v>
      </c>
      <c r="F1878" t="s">
        <v>595</v>
      </c>
      <c r="G1878" s="8" t="s">
        <v>594</v>
      </c>
      <c r="H1878" s="11">
        <v>24291.52</v>
      </c>
      <c r="I1878" cm="1">
        <f t="array" ref="I1878">_xlfn.IFS(B1878=$N$4,H1878/$O$4,B1878=$N$5,H1878/$O$5,B1878=$N$6,H1878/$O$6,B1878=$N$7,H1878/$O$7,B1878=$N$8,H1878/$O$8,B1878=$N$9,H1878/$O$9,B1878=$N$10,H1878/$O$10)</f>
        <v>4.063540923258799E-4</v>
      </c>
      <c r="J1878" s="15" cm="1">
        <f t="array" ref="J1878">_xlfn.IFS(B1878=$N$4,I1878*$Q$4,B1878=$N$5,I1878*$Q$5,B1878=$N$6,I1878*$Q$6,B1878=$N$7,I1878*$Q$7,B1878=$N$8,I1878*$Q$8,B1878=$N$9,I1878*$Q$9,B1878=$N$10,I1878*$Q$10)</f>
        <v>1664070.947810784</v>
      </c>
      <c r="K1878" s="4">
        <f>SUM(H1878,J1878)</f>
        <v>1688362.467810784</v>
      </c>
      <c r="M1878">
        <v>1730570</v>
      </c>
    </row>
    <row r="1879" spans="1:13" x14ac:dyDescent="0.2">
      <c r="A1879">
        <v>1730570</v>
      </c>
      <c r="B1879">
        <v>2019</v>
      </c>
      <c r="C1879" t="s">
        <v>5</v>
      </c>
      <c r="D1879" t="s">
        <v>6</v>
      </c>
      <c r="E1879" t="s">
        <v>7</v>
      </c>
      <c r="F1879" t="s">
        <v>595</v>
      </c>
      <c r="G1879" s="25" t="s">
        <v>594</v>
      </c>
      <c r="H1879" s="26">
        <v>28209.34</v>
      </c>
      <c r="I1879" cm="1">
        <f t="array" ref="I1879">_xlfn.IFS(B1879=$N$4,H1879/$O$4,B1879=$N$5,H1879/$O$5,B1879=$N$6,H1879/$O$6,B1879=$N$7,H1879/$O$7,B1879=$N$8,H1879/$O$8,B1879=$N$9,H1879/$O$9,B1879=$N$10,H1879/$O$10)</f>
        <v>4.4953395454471498E-4</v>
      </c>
      <c r="J1879" s="15" cm="1">
        <f t="array" ref="J1879">_xlfn.IFS(B1879=$N$4,I1879*$Q$4,B1879=$N$5,I1879*$Q$5,B1879=$N$6,I1879*$Q$6,B1879=$N$7,I1879*$Q$7,B1879=$N$8,I1879*$Q$8,B1879=$N$9,I1879*$Q$9,B1879=$N$10,I1879*$Q$10)</f>
        <v>2007627.9427532845</v>
      </c>
      <c r="K1879" s="4">
        <f>SUM(H1879,J1879)</f>
        <v>2035837.2827532846</v>
      </c>
      <c r="M1879">
        <v>1730570</v>
      </c>
    </row>
    <row r="1880" spans="1:13" x14ac:dyDescent="0.2">
      <c r="A1880">
        <v>1730570</v>
      </c>
      <c r="B1880">
        <v>2020</v>
      </c>
      <c r="C1880" t="s">
        <v>5</v>
      </c>
      <c r="D1880" t="s">
        <v>6</v>
      </c>
      <c r="E1880" t="s">
        <v>7</v>
      </c>
      <c r="F1880" t="s">
        <v>595</v>
      </c>
      <c r="G1880" s="8" t="s">
        <v>594</v>
      </c>
      <c r="H1880" s="11">
        <v>26338.04</v>
      </c>
      <c r="I1880" cm="1">
        <f t="array" ref="I1880">_xlfn.IFS(B1880=$N$4,H1880/$O$4,B1880=$N$5,H1880/$O$5,B1880=$N$6,H1880/$O$6,B1880=$N$7,H1880/$O$7,B1880=$N$8,H1880/$O$8,B1880=$N$9,H1880/$O$9,B1880=$N$10,H1880/$O$10)</f>
        <v>4.2857646445230535E-4</v>
      </c>
      <c r="J1880" s="15" cm="1">
        <f t="array" ref="J1880">_xlfn.IFS(B1880=$N$4,I1880*$Q$4,B1880=$N$5,I1880*$Q$5,B1880=$N$6,I1880*$Q$6,B1880=$N$7,I1880*$Q$7,B1880=$N$8,I1880*$Q$8,B1880=$N$9,I1880*$Q$9,B1880=$N$10,I1880*$Q$10)</f>
        <v>2062932.102397833</v>
      </c>
      <c r="K1880" s="4">
        <f>SUM(H1880,J1880)</f>
        <v>2089270.1423978331</v>
      </c>
      <c r="M1880">
        <v>1730570</v>
      </c>
    </row>
    <row r="1881" spans="1:13" x14ac:dyDescent="0.2">
      <c r="A1881">
        <v>1730570</v>
      </c>
      <c r="B1881">
        <v>2021</v>
      </c>
      <c r="C1881" t="s">
        <v>5</v>
      </c>
      <c r="D1881" t="s">
        <v>6</v>
      </c>
      <c r="E1881" t="s">
        <v>7</v>
      </c>
      <c r="F1881" t="s">
        <v>595</v>
      </c>
      <c r="G1881" s="8" t="s">
        <v>594</v>
      </c>
      <c r="H1881" s="11">
        <v>29849.17</v>
      </c>
      <c r="I1881" cm="1">
        <f t="array" ref="I1881">_xlfn.IFS(B1881=$N$4,H1881/$O$4,B1881=$N$5,H1881/$O$5,B1881=$N$6,H1881/$O$6,B1881=$N$7,H1881/$O$7,B1881=$N$8,H1881/$O$8,B1881=$N$9,H1881/$O$9,B1881=$N$10,H1881/$O$10)</f>
        <v>4.8664633442177817E-4</v>
      </c>
      <c r="J1881" s="15" cm="1">
        <f t="array" ref="J1881">_xlfn.IFS(B1881=$N$4,I1881*$Q$4,B1881=$N$5,I1881*$Q$5,B1881=$N$6,I1881*$Q$6,B1881=$N$7,I1881*$Q$7,B1881=$N$8,I1881*$Q$8,B1881=$N$9,I1881*$Q$9,B1881=$N$10,I1881*$Q$10)</f>
        <v>2501677.6789987399</v>
      </c>
      <c r="K1881" s="4">
        <f>SUM(H1881,J1881)</f>
        <v>2531526.8489987398</v>
      </c>
      <c r="M1881">
        <v>1730570</v>
      </c>
    </row>
    <row r="1882" spans="1:13" x14ac:dyDescent="0.2">
      <c r="A1882">
        <v>1730570</v>
      </c>
      <c r="B1882">
        <v>2022</v>
      </c>
      <c r="C1882" t="s">
        <v>5</v>
      </c>
      <c r="D1882" t="s">
        <v>6</v>
      </c>
      <c r="E1882" t="s">
        <v>7</v>
      </c>
      <c r="F1882" t="s">
        <v>595</v>
      </c>
      <c r="G1882" t="s">
        <v>594</v>
      </c>
      <c r="H1882">
        <v>31885.34</v>
      </c>
      <c r="I1882" cm="1">
        <f t="array" ref="I1882">_xlfn.IFS(B1882=$N$4,H1882/$O$4,B1882=$N$5,H1882/$O$5,B1882=$N$6,H1882/$O$6,B1882=$N$7,H1882/$O$7,B1882=$N$8,H1882/$O$8,B1882=$N$9,H1882/$O$9,B1882=$N$10,H1882/$O$10)</f>
        <v>4.714396469917792E-4</v>
      </c>
      <c r="J1882" s="15" cm="1">
        <f t="array" ref="J1882">_xlfn.IFS(B1882=$N$4,I1882*$Q$4,B1882=$N$5,I1882*$Q$5,B1882=$N$6,I1882*$Q$6,B1882=$N$7,I1882*$Q$7,B1882=$N$8,I1882*$Q$8,B1882=$N$9,I1882*$Q$9,B1882=$N$10,I1882*$Q$10)</f>
        <v>2765842.0436552679</v>
      </c>
      <c r="K1882" s="4">
        <f>SUM(H1882,J1882)</f>
        <v>2797727.3836552678</v>
      </c>
      <c r="M1882">
        <v>1730570</v>
      </c>
    </row>
    <row r="1883" spans="1:13" x14ac:dyDescent="0.2">
      <c r="A1883">
        <v>1730540</v>
      </c>
      <c r="B1883">
        <v>2016</v>
      </c>
      <c r="C1883" t="s">
        <v>5</v>
      </c>
      <c r="D1883" t="s">
        <v>6</v>
      </c>
      <c r="E1883" t="s">
        <v>7</v>
      </c>
      <c r="F1883" t="s">
        <v>2140</v>
      </c>
      <c r="G1883" s="9" t="s">
        <v>2139</v>
      </c>
      <c r="H1883" s="10">
        <v>11954.55</v>
      </c>
      <c r="I1883" cm="1">
        <f t="array" ref="I1883">_xlfn.IFS(B1883=$N$4,H1883/$O$4,B1883=$N$5,H1883/$O$5,B1883=$N$6,H1883/$O$6,B1883=$N$7,H1883/$O$7,B1883=$N$8,H1883/$O$8,B1883=$N$9,H1883/$O$9,B1883=$N$10,H1883/$O$10)</f>
        <v>9.1790270814857546E-5</v>
      </c>
      <c r="J1883" s="15" cm="1">
        <f t="array" ref="J1883">_xlfn.IFS(B1883=$N$4,I1883*$Q$4,B1883=$N$5,I1883*$Q$5,B1883=$N$6,I1883*$Q$6,B1883=$N$7,I1883*$Q$7,B1883=$N$8,I1883*$Q$8,B1883=$N$9,I1883*$Q$9,B1883=$N$10,I1883*$Q$10)</f>
        <v>343522.26551482547</v>
      </c>
      <c r="K1883" s="4">
        <f>SUM(H1883,J1883)</f>
        <v>355476.81551482546</v>
      </c>
      <c r="M1883">
        <v>1730540</v>
      </c>
    </row>
    <row r="1884" spans="1:13" x14ac:dyDescent="0.2">
      <c r="A1884">
        <v>1730540</v>
      </c>
      <c r="B1884">
        <v>2017</v>
      </c>
      <c r="C1884" t="s">
        <v>5</v>
      </c>
      <c r="D1884" t="s">
        <v>6</v>
      </c>
      <c r="E1884" t="s">
        <v>7</v>
      </c>
      <c r="F1884" t="s">
        <v>2140</v>
      </c>
      <c r="G1884" s="8" t="s">
        <v>2139</v>
      </c>
      <c r="H1884" s="11">
        <v>11989.07</v>
      </c>
      <c r="I1884" cm="1">
        <f t="array" ref="I1884">_xlfn.IFS(B1884=$N$4,H1884/$O$4,B1884=$N$5,H1884/$O$5,B1884=$N$6,H1884/$O$6,B1884=$N$7,H1884/$O$7,B1884=$N$8,H1884/$O$8,B1884=$N$9,H1884/$O$9,B1884=$N$10,H1884/$O$10)</f>
        <v>8.9738149543380622E-5</v>
      </c>
      <c r="J1884" s="15" cm="1">
        <f t="array" ref="J1884">_xlfn.IFS(B1884=$N$4,I1884*$Q$4,B1884=$N$5,I1884*$Q$5,B1884=$N$6,I1884*$Q$6,B1884=$N$7,I1884*$Q$7,B1884=$N$8,I1884*$Q$8,B1884=$N$9,I1884*$Q$9,B1884=$N$10,I1884*$Q$10)</f>
        <v>357728.90175516595</v>
      </c>
      <c r="K1884" s="4">
        <f>SUM(H1884,J1884)</f>
        <v>369717.97175516596</v>
      </c>
      <c r="M1884">
        <v>1730540</v>
      </c>
    </row>
    <row r="1885" spans="1:13" x14ac:dyDescent="0.2">
      <c r="A1885">
        <v>1730540</v>
      </c>
      <c r="B1885">
        <v>2018</v>
      </c>
      <c r="C1885" t="s">
        <v>5</v>
      </c>
      <c r="D1885" t="s">
        <v>6</v>
      </c>
      <c r="E1885" t="s">
        <v>7</v>
      </c>
      <c r="F1885" t="s">
        <v>2140</v>
      </c>
      <c r="G1885" s="8" t="s">
        <v>2139</v>
      </c>
      <c r="H1885" s="11">
        <v>11382.55</v>
      </c>
      <c r="I1885" cm="1">
        <f t="array" ref="I1885">_xlfn.IFS(B1885=$N$4,H1885/$O$4,B1885=$N$5,H1885/$O$5,B1885=$N$6,H1885/$O$6,B1885=$N$7,H1885/$O$7,B1885=$N$8,H1885/$O$8,B1885=$N$9,H1885/$O$9,B1885=$N$10,H1885/$O$10)</f>
        <v>1.9040989504172419E-4</v>
      </c>
      <c r="J1885" s="15" cm="1">
        <f t="array" ref="J1885">_xlfn.IFS(B1885=$N$4,I1885*$Q$4,B1885=$N$5,I1885*$Q$5,B1885=$N$6,I1885*$Q$6,B1885=$N$7,I1885*$Q$7,B1885=$N$8,I1885*$Q$8,B1885=$N$9,I1885*$Q$9,B1885=$N$10,I1885*$Q$10)</f>
        <v>779752.38959948323</v>
      </c>
      <c r="K1885" s="4">
        <f>SUM(H1885,J1885)</f>
        <v>791134.93959948327</v>
      </c>
      <c r="M1885">
        <v>1730540</v>
      </c>
    </row>
    <row r="1886" spans="1:13" x14ac:dyDescent="0.2">
      <c r="A1886">
        <v>1730540</v>
      </c>
      <c r="B1886">
        <v>2019</v>
      </c>
      <c r="C1886" t="s">
        <v>5</v>
      </c>
      <c r="D1886" t="s">
        <v>6</v>
      </c>
      <c r="E1886" t="s">
        <v>7</v>
      </c>
      <c r="F1886" t="s">
        <v>2140</v>
      </c>
      <c r="G1886" s="25" t="s">
        <v>2139</v>
      </c>
      <c r="H1886" s="26">
        <v>11041.87</v>
      </c>
      <c r="I1886" cm="1">
        <f t="array" ref="I1886">_xlfn.IFS(B1886=$N$4,H1886/$O$4,B1886=$N$5,H1886/$O$5,B1886=$N$6,H1886/$O$6,B1886=$N$7,H1886/$O$7,B1886=$N$8,H1886/$O$8,B1886=$N$9,H1886/$O$9,B1886=$N$10,H1886/$O$10)</f>
        <v>1.7595929173347028E-4</v>
      </c>
      <c r="J1886" s="15" cm="1">
        <f t="array" ref="J1886">_xlfn.IFS(B1886=$N$4,I1886*$Q$4,B1886=$N$5,I1886*$Q$5,B1886=$N$6,I1886*$Q$6,B1886=$N$7,I1886*$Q$7,B1886=$N$8,I1886*$Q$8,B1886=$N$9,I1886*$Q$9,B1886=$N$10,I1886*$Q$10)</f>
        <v>785837.83783134283</v>
      </c>
      <c r="K1886" s="4">
        <f>SUM(H1886,J1886)</f>
        <v>796879.70783134282</v>
      </c>
      <c r="M1886">
        <v>1730540</v>
      </c>
    </row>
    <row r="1887" spans="1:13" x14ac:dyDescent="0.2">
      <c r="A1887">
        <v>1730540</v>
      </c>
      <c r="B1887">
        <v>2020</v>
      </c>
      <c r="C1887" t="s">
        <v>5</v>
      </c>
      <c r="D1887" t="s">
        <v>6</v>
      </c>
      <c r="E1887" t="s">
        <v>7</v>
      </c>
      <c r="F1887" t="s">
        <v>2140</v>
      </c>
      <c r="G1887" s="8" t="s">
        <v>2139</v>
      </c>
      <c r="H1887" s="11">
        <v>11837.74</v>
      </c>
      <c r="I1887" cm="1">
        <f t="array" ref="I1887">_xlfn.IFS(B1887=$N$4,H1887/$O$4,B1887=$N$5,H1887/$O$5,B1887=$N$6,H1887/$O$6,B1887=$N$7,H1887/$O$7,B1887=$N$8,H1887/$O$8,B1887=$N$9,H1887/$O$9,B1887=$N$10,H1887/$O$10)</f>
        <v>1.9262544807076125E-4</v>
      </c>
      <c r="J1887" s="15" cm="1">
        <f t="array" ref="J1887">_xlfn.IFS(B1887=$N$4,I1887*$Q$4,B1887=$N$5,I1887*$Q$5,B1887=$N$6,I1887*$Q$6,B1887=$N$7,I1887*$Q$7,B1887=$N$8,I1887*$Q$8,B1887=$N$9,I1887*$Q$9,B1887=$N$10,I1887*$Q$10)</f>
        <v>927193.28643433307</v>
      </c>
      <c r="K1887" s="4">
        <f>SUM(H1887,J1887)</f>
        <v>939031.02643433306</v>
      </c>
      <c r="M1887">
        <v>1730540</v>
      </c>
    </row>
    <row r="1888" spans="1:13" x14ac:dyDescent="0.2">
      <c r="A1888">
        <v>1730540</v>
      </c>
      <c r="B1888">
        <v>2021</v>
      </c>
      <c r="C1888" t="s">
        <v>5</v>
      </c>
      <c r="D1888" t="s">
        <v>6</v>
      </c>
      <c r="E1888" t="s">
        <v>7</v>
      </c>
      <c r="F1888" t="s">
        <v>2140</v>
      </c>
      <c r="G1888" s="8" t="s">
        <v>2139</v>
      </c>
      <c r="H1888" s="11">
        <v>12182.55</v>
      </c>
      <c r="I1888" cm="1">
        <f t="array" ref="I1888">_xlfn.IFS(B1888=$N$4,H1888/$O$4,B1888=$N$5,H1888/$O$5,B1888=$N$6,H1888/$O$6,B1888=$N$7,H1888/$O$7,B1888=$N$8,H1888/$O$8,B1888=$N$9,H1888/$O$9,B1888=$N$10,H1888/$O$10)</f>
        <v>1.9861836363992813E-4</v>
      </c>
      <c r="J1888" s="15" cm="1">
        <f t="array" ref="J1888">_xlfn.IFS(B1888=$N$4,I1888*$Q$4,B1888=$N$5,I1888*$Q$5,B1888=$N$6,I1888*$Q$6,B1888=$N$7,I1888*$Q$7,B1888=$N$8,I1888*$Q$8,B1888=$N$9,I1888*$Q$9,B1888=$N$10,I1888*$Q$10)</f>
        <v>1021027.1645170067</v>
      </c>
      <c r="K1888" s="4">
        <f>SUM(H1888,J1888)</f>
        <v>1033209.7145170068</v>
      </c>
      <c r="M1888">
        <v>1730540</v>
      </c>
    </row>
    <row r="1889" spans="1:13" x14ac:dyDescent="0.2">
      <c r="A1889">
        <v>1730540</v>
      </c>
      <c r="B1889">
        <v>2022</v>
      </c>
      <c r="C1889" t="s">
        <v>5</v>
      </c>
      <c r="D1889" t="s">
        <v>6</v>
      </c>
      <c r="E1889" t="s">
        <v>7</v>
      </c>
      <c r="F1889" t="s">
        <v>2140</v>
      </c>
      <c r="G1889" t="s">
        <v>2139</v>
      </c>
      <c r="H1889">
        <v>12546.47</v>
      </c>
      <c r="I1889" cm="1">
        <f t="array" ref="I1889">_xlfn.IFS(B1889=$N$4,H1889/$O$4,B1889=$N$5,H1889/$O$5,B1889=$N$6,H1889/$O$6,B1889=$N$7,H1889/$O$7,B1889=$N$8,H1889/$O$8,B1889=$N$9,H1889/$O$9,B1889=$N$10,H1889/$O$10)</f>
        <v>1.8550541997648285E-4</v>
      </c>
      <c r="J1889" s="15" cm="1">
        <f t="array" ref="J1889">_xlfn.IFS(B1889=$N$4,I1889*$Q$4,B1889=$N$5,I1889*$Q$5,B1889=$N$6,I1889*$Q$6,B1889=$N$7,I1889*$Q$7,B1889=$N$8,I1889*$Q$8,B1889=$N$9,I1889*$Q$9,B1889=$N$10,I1889*$Q$10)</f>
        <v>1088323.1674951408</v>
      </c>
      <c r="K1889" s="4">
        <f>SUM(H1889,J1889)</f>
        <v>1100869.6374951408</v>
      </c>
      <c r="M1889">
        <v>1730540</v>
      </c>
    </row>
    <row r="1890" spans="1:13" x14ac:dyDescent="0.2">
      <c r="A1890">
        <v>1730510</v>
      </c>
      <c r="B1890">
        <v>2016</v>
      </c>
      <c r="C1890" t="s">
        <v>5</v>
      </c>
      <c r="D1890" t="s">
        <v>6</v>
      </c>
      <c r="E1890" t="s">
        <v>7</v>
      </c>
      <c r="F1890" t="s">
        <v>1075</v>
      </c>
      <c r="G1890" s="9" t="s">
        <v>1074</v>
      </c>
      <c r="H1890" s="10">
        <v>61042.25</v>
      </c>
      <c r="I1890" cm="1">
        <f t="array" ref="I1890">_xlfn.IFS(B1890=$N$4,H1890/$O$4,B1890=$N$5,H1890/$O$5,B1890=$N$6,H1890/$O$6,B1890=$N$7,H1890/$O$7,B1890=$N$8,H1890/$O$8,B1890=$N$9,H1890/$O$9,B1890=$N$10,H1890/$O$10)</f>
        <v>4.6869891870862879E-4</v>
      </c>
      <c r="J1890" s="15" cm="1">
        <f t="array" ref="J1890">_xlfn.IFS(B1890=$N$4,I1890*$Q$4,B1890=$N$5,I1890*$Q$5,B1890=$N$6,I1890*$Q$6,B1890=$N$7,I1890*$Q$7,B1890=$N$8,I1890*$Q$8,B1890=$N$9,I1890*$Q$9,B1890=$N$10,I1890*$Q$10)</f>
        <v>1754091.2884317983</v>
      </c>
      <c r="K1890" s="4">
        <f>SUM(H1890,J1890)</f>
        <v>1815133.5384317983</v>
      </c>
      <c r="M1890">
        <v>1730510</v>
      </c>
    </row>
    <row r="1891" spans="1:13" x14ac:dyDescent="0.2">
      <c r="A1891">
        <v>1730510</v>
      </c>
      <c r="B1891">
        <v>2017</v>
      </c>
      <c r="C1891" t="s">
        <v>5</v>
      </c>
      <c r="D1891" t="s">
        <v>6</v>
      </c>
      <c r="E1891" t="s">
        <v>7</v>
      </c>
      <c r="F1891" t="s">
        <v>1075</v>
      </c>
      <c r="G1891" s="8" t="s">
        <v>1074</v>
      </c>
      <c r="H1891" s="11">
        <v>35734.1</v>
      </c>
      <c r="I1891" cm="1">
        <f t="array" ref="I1891">_xlfn.IFS(B1891=$N$4,H1891/$O$4,B1891=$N$5,H1891/$O$5,B1891=$N$6,H1891/$O$6,B1891=$N$7,H1891/$O$7,B1891=$N$8,H1891/$O$8,B1891=$N$9,H1891/$O$9,B1891=$N$10,H1891/$O$10)</f>
        <v>2.6746962104634618E-4</v>
      </c>
      <c r="J1891" s="15" cm="1">
        <f t="array" ref="J1891">_xlfn.IFS(B1891=$N$4,I1891*$Q$4,B1891=$N$5,I1891*$Q$5,B1891=$N$6,I1891*$Q$6,B1891=$N$7,I1891*$Q$7,B1891=$N$8,I1891*$Q$8,B1891=$N$9,I1891*$Q$9,B1891=$N$10,I1891*$Q$10)</f>
        <v>1066231.1879244407</v>
      </c>
      <c r="K1891" s="4">
        <f>SUM(H1891,J1891)</f>
        <v>1101965.2879244408</v>
      </c>
      <c r="M1891">
        <v>1730510</v>
      </c>
    </row>
    <row r="1892" spans="1:13" x14ac:dyDescent="0.2">
      <c r="A1892">
        <v>1730510</v>
      </c>
      <c r="B1892">
        <v>2018</v>
      </c>
      <c r="C1892" t="s">
        <v>5</v>
      </c>
      <c r="D1892" t="s">
        <v>6</v>
      </c>
      <c r="E1892" t="s">
        <v>7</v>
      </c>
      <c r="F1892" t="s">
        <v>1075</v>
      </c>
      <c r="G1892" s="8" t="s">
        <v>1074</v>
      </c>
      <c r="H1892" s="11">
        <v>25849.43</v>
      </c>
      <c r="I1892" cm="1">
        <f t="array" ref="I1892">_xlfn.IFS(B1892=$N$4,H1892/$O$4,B1892=$N$5,H1892/$O$5,B1892=$N$6,H1892/$O$6,B1892=$N$7,H1892/$O$7,B1892=$N$8,H1892/$O$8,B1892=$N$9,H1892/$O$9,B1892=$N$10,H1892/$O$10)</f>
        <v>4.324151664774938E-4</v>
      </c>
      <c r="J1892" s="15" cm="1">
        <f t="array" ref="J1892">_xlfn.IFS(B1892=$N$4,I1892*$Q$4,B1892=$N$5,I1892*$Q$5,B1892=$N$6,I1892*$Q$6,B1892=$N$7,I1892*$Q$7,B1892=$N$8,I1892*$Q$8,B1892=$N$9,I1892*$Q$9,B1892=$N$10,I1892*$Q$10)</f>
        <v>1770794.3134257763</v>
      </c>
      <c r="K1892" s="4">
        <f>SUM(H1892,J1892)</f>
        <v>1796643.7434257763</v>
      </c>
      <c r="M1892">
        <v>1730510</v>
      </c>
    </row>
    <row r="1893" spans="1:13" x14ac:dyDescent="0.2">
      <c r="A1893">
        <v>1730510</v>
      </c>
      <c r="B1893">
        <v>2019</v>
      </c>
      <c r="C1893" t="s">
        <v>5</v>
      </c>
      <c r="D1893" t="s">
        <v>6</v>
      </c>
      <c r="E1893" t="s">
        <v>7</v>
      </c>
      <c r="F1893" t="s">
        <v>1075</v>
      </c>
      <c r="G1893" s="25" t="s">
        <v>1074</v>
      </c>
      <c r="H1893" s="26">
        <v>29813.82</v>
      </c>
      <c r="I1893" cm="1">
        <f t="array" ref="I1893">_xlfn.IFS(B1893=$N$4,H1893/$O$4,B1893=$N$5,H1893/$O$5,B1893=$N$6,H1893/$O$6,B1893=$N$7,H1893/$O$7,B1893=$N$8,H1893/$O$8,B1893=$N$9,H1893/$O$9,B1893=$N$10,H1893/$O$10)</f>
        <v>4.7510237406065916E-4</v>
      </c>
      <c r="J1893" s="15" cm="1">
        <f t="array" ref="J1893">_xlfn.IFS(B1893=$N$4,I1893*$Q$4,B1893=$N$5,I1893*$Q$5,B1893=$N$6,I1893*$Q$6,B1893=$N$7,I1893*$Q$7,B1893=$N$8,I1893*$Q$8,B1893=$N$9,I1893*$Q$9,B1893=$N$10,I1893*$Q$10)</f>
        <v>2121817.0333732278</v>
      </c>
      <c r="K1893" s="4">
        <f>SUM(H1893,J1893)</f>
        <v>2151630.8533732276</v>
      </c>
      <c r="M1893">
        <v>1730510</v>
      </c>
    </row>
    <row r="1894" spans="1:13" x14ac:dyDescent="0.2">
      <c r="A1894">
        <v>1730510</v>
      </c>
      <c r="B1894">
        <v>2020</v>
      </c>
      <c r="C1894" t="s">
        <v>5</v>
      </c>
      <c r="D1894" t="s">
        <v>6</v>
      </c>
      <c r="E1894" t="s">
        <v>7</v>
      </c>
      <c r="F1894" t="s">
        <v>1075</v>
      </c>
      <c r="G1894" s="8" t="s">
        <v>1074</v>
      </c>
      <c r="H1894" s="11">
        <v>30825.84</v>
      </c>
      <c r="I1894" cm="1">
        <f t="array" ref="I1894">_xlfn.IFS(B1894=$N$4,H1894/$O$4,B1894=$N$5,H1894/$O$5,B1894=$N$6,H1894/$O$6,B1894=$N$7,H1894/$O$7,B1894=$N$8,H1894/$O$8,B1894=$N$9,H1894/$O$9,B1894=$N$10,H1894/$O$10)</f>
        <v>5.0160260676088467E-4</v>
      </c>
      <c r="J1894" s="15" cm="1">
        <f t="array" ref="J1894">_xlfn.IFS(B1894=$N$4,I1894*$Q$4,B1894=$N$5,I1894*$Q$5,B1894=$N$6,I1894*$Q$6,B1894=$N$7,I1894*$Q$7,B1894=$N$8,I1894*$Q$8,B1894=$N$9,I1894*$Q$9,B1894=$N$10,I1894*$Q$10)</f>
        <v>2414439.9097039569</v>
      </c>
      <c r="K1894" s="4">
        <f>SUM(H1894,J1894)</f>
        <v>2445265.7497039568</v>
      </c>
      <c r="M1894">
        <v>1730510</v>
      </c>
    </row>
    <row r="1895" spans="1:13" x14ac:dyDescent="0.2">
      <c r="A1895">
        <v>1730510</v>
      </c>
      <c r="B1895">
        <v>2021</v>
      </c>
      <c r="C1895" t="s">
        <v>5</v>
      </c>
      <c r="D1895" t="s">
        <v>6</v>
      </c>
      <c r="E1895" t="s">
        <v>7</v>
      </c>
      <c r="F1895" t="s">
        <v>1075</v>
      </c>
      <c r="G1895" s="8" t="s">
        <v>1074</v>
      </c>
      <c r="H1895" s="11">
        <v>29267.759999999998</v>
      </c>
      <c r="I1895" cm="1">
        <f t="array" ref="I1895">_xlfn.IFS(B1895=$N$4,H1895/$O$4,B1895=$N$5,H1895/$O$5,B1895=$N$6,H1895/$O$6,B1895=$N$7,H1895/$O$7,B1895=$N$8,H1895/$O$8,B1895=$N$9,H1895/$O$9,B1895=$N$10,H1895/$O$10)</f>
        <v>4.7716730886441209E-4</v>
      </c>
      <c r="J1895" s="15" cm="1">
        <f t="array" ref="J1895">_xlfn.IFS(B1895=$N$4,I1895*$Q$4,B1895=$N$5,I1895*$Q$5,B1895=$N$6,I1895*$Q$6,B1895=$N$7,I1895*$Q$7,B1895=$N$8,I1895*$Q$8,B1895=$N$9,I1895*$Q$9,B1895=$N$10,I1895*$Q$10)</f>
        <v>2452949.3418507841</v>
      </c>
      <c r="K1895" s="4">
        <f>SUM(H1895,J1895)</f>
        <v>2482217.1018507839</v>
      </c>
      <c r="M1895">
        <v>1730510</v>
      </c>
    </row>
    <row r="1896" spans="1:13" x14ac:dyDescent="0.2">
      <c r="A1896">
        <v>1730510</v>
      </c>
      <c r="B1896">
        <v>2022</v>
      </c>
      <c r="C1896" t="s">
        <v>5</v>
      </c>
      <c r="D1896" t="s">
        <v>6</v>
      </c>
      <c r="E1896" t="s">
        <v>7</v>
      </c>
      <c r="F1896" t="s">
        <v>1075</v>
      </c>
      <c r="G1896" t="s">
        <v>1074</v>
      </c>
      <c r="H1896">
        <v>31157.02</v>
      </c>
      <c r="I1896" cm="1">
        <f t="array" ref="I1896">_xlfn.IFS(B1896=$N$4,H1896/$O$4,B1896=$N$5,H1896/$O$5,B1896=$N$6,H1896/$O$6,B1896=$N$7,H1896/$O$7,B1896=$N$8,H1896/$O$8,B1896=$N$9,H1896/$O$9,B1896=$N$10,H1896/$O$10)</f>
        <v>4.6067109556039874E-4</v>
      </c>
      <c r="J1896" s="15" cm="1">
        <f t="array" ref="J1896">_xlfn.IFS(B1896=$N$4,I1896*$Q$4,B1896=$N$5,I1896*$Q$5,B1896=$N$6,I1896*$Q$6,B1896=$N$7,I1896*$Q$7,B1896=$N$8,I1896*$Q$8,B1896=$N$9,I1896*$Q$9,B1896=$N$10,I1896*$Q$10)</f>
        <v>2702665.1078836876</v>
      </c>
      <c r="K1896" s="4">
        <f>SUM(H1896,J1896)</f>
        <v>2733822.1278836876</v>
      </c>
      <c r="M1896">
        <v>1730510</v>
      </c>
    </row>
    <row r="1897" spans="1:13" x14ac:dyDescent="0.2">
      <c r="A1897">
        <v>1730480</v>
      </c>
      <c r="B1897">
        <v>2016</v>
      </c>
      <c r="C1897" t="s">
        <v>5</v>
      </c>
      <c r="D1897" t="s">
        <v>6</v>
      </c>
      <c r="E1897" t="s">
        <v>7</v>
      </c>
      <c r="F1897" t="s">
        <v>867</v>
      </c>
      <c r="G1897" s="9" t="s">
        <v>866</v>
      </c>
      <c r="H1897" s="10">
        <v>34669.919999999998</v>
      </c>
      <c r="I1897" cm="1">
        <f t="array" ref="I1897">_xlfn.IFS(B1897=$N$4,H1897/$O$4,B1897=$N$5,H1897/$O$5,B1897=$N$6,H1897/$O$6,B1897=$N$7,H1897/$O$7,B1897=$N$8,H1897/$O$8,B1897=$N$9,H1897/$O$9,B1897=$N$10,H1897/$O$10)</f>
        <v>2.6620503038001815E-4</v>
      </c>
      <c r="J1897" s="15" cm="1">
        <f t="array" ref="J1897">_xlfn.IFS(B1897=$N$4,I1897*$Q$4,B1897=$N$5,I1897*$Q$5,B1897=$N$6,I1897*$Q$6,B1897=$N$7,I1897*$Q$7,B1897=$N$8,I1897*$Q$8,B1897=$N$9,I1897*$Q$9,B1897=$N$10,I1897*$Q$10)</f>
        <v>996264.13906150858</v>
      </c>
      <c r="K1897" s="4">
        <f>SUM(H1897,J1897)</f>
        <v>1030934.0590615086</v>
      </c>
      <c r="M1897">
        <v>1730480</v>
      </c>
    </row>
    <row r="1898" spans="1:13" x14ac:dyDescent="0.2">
      <c r="A1898">
        <v>1730480</v>
      </c>
      <c r="B1898">
        <v>2017</v>
      </c>
      <c r="C1898" t="s">
        <v>5</v>
      </c>
      <c r="D1898" t="s">
        <v>6</v>
      </c>
      <c r="E1898" t="s">
        <v>7</v>
      </c>
      <c r="F1898" t="s">
        <v>867</v>
      </c>
      <c r="G1898" s="8" t="s">
        <v>866</v>
      </c>
      <c r="H1898" s="11">
        <v>34128.53</v>
      </c>
      <c r="I1898" cm="1">
        <f t="array" ref="I1898">_xlfn.IFS(B1898=$N$4,H1898/$O$4,B1898=$N$5,H1898/$O$5,B1898=$N$6,H1898/$O$6,B1898=$N$7,H1898/$O$7,B1898=$N$8,H1898/$O$8,B1898=$N$9,H1898/$O$9,B1898=$N$10,H1898/$O$10)</f>
        <v>2.5545193487366006E-4</v>
      </c>
      <c r="J1898" s="15" cm="1">
        <f t="array" ref="J1898">_xlfn.IFS(B1898=$N$4,I1898*$Q$4,B1898=$N$5,I1898*$Q$5,B1898=$N$6,I1898*$Q$6,B1898=$N$7,I1898*$Q$7,B1898=$N$8,I1898*$Q$8,B1898=$N$9,I1898*$Q$9,B1898=$N$10,I1898*$Q$10)</f>
        <v>1018324.3200196706</v>
      </c>
      <c r="K1898" s="4">
        <f>SUM(H1898,J1898)</f>
        <v>1052452.8500196706</v>
      </c>
      <c r="M1898">
        <v>1730480</v>
      </c>
    </row>
    <row r="1899" spans="1:13" x14ac:dyDescent="0.2">
      <c r="A1899">
        <v>1730480</v>
      </c>
      <c r="B1899">
        <v>2018</v>
      </c>
      <c r="C1899" t="s">
        <v>5</v>
      </c>
      <c r="D1899" t="s">
        <v>6</v>
      </c>
      <c r="E1899" t="s">
        <v>7</v>
      </c>
      <c r="F1899" t="s">
        <v>867</v>
      </c>
      <c r="G1899" s="8" t="s">
        <v>866</v>
      </c>
      <c r="H1899" s="11">
        <v>8058.9</v>
      </c>
      <c r="I1899" cm="1">
        <f t="array" ref="I1899">_xlfn.IFS(B1899=$N$4,H1899/$O$4,B1899=$N$5,H1899/$O$5,B1899=$N$6,H1899/$O$6,B1899=$N$7,H1899/$O$7,B1899=$N$8,H1899/$O$8,B1899=$N$9,H1899/$O$9,B1899=$N$10,H1899/$O$10)</f>
        <v>1.3481111905080595E-4</v>
      </c>
      <c r="J1899" s="15" cm="1">
        <f t="array" ref="J1899">_xlfn.IFS(B1899=$N$4,I1899*$Q$4,B1899=$N$5,I1899*$Q$5,B1899=$N$6,I1899*$Q$6,B1899=$N$7,I1899*$Q$7,B1899=$N$8,I1899*$Q$8,B1899=$N$9,I1899*$Q$9,B1899=$N$10,I1899*$Q$10)</f>
        <v>552068.43216531235</v>
      </c>
      <c r="K1899" s="4">
        <f>SUM(H1899,J1899)</f>
        <v>560127.33216531237</v>
      </c>
      <c r="M1899">
        <v>1730480</v>
      </c>
    </row>
    <row r="1900" spans="1:13" x14ac:dyDescent="0.2">
      <c r="A1900">
        <v>1730480</v>
      </c>
      <c r="B1900">
        <v>2019</v>
      </c>
      <c r="C1900" t="s">
        <v>5</v>
      </c>
      <c r="D1900" t="s">
        <v>6</v>
      </c>
      <c r="E1900" t="s">
        <v>7</v>
      </c>
      <c r="F1900" t="s">
        <v>867</v>
      </c>
      <c r="G1900" s="25" t="s">
        <v>866</v>
      </c>
      <c r="H1900" s="26">
        <v>8149.32</v>
      </c>
      <c r="I1900" cm="1">
        <f t="array" ref="I1900">_xlfn.IFS(B1900=$N$4,H1900/$O$4,B1900=$N$5,H1900/$O$5,B1900=$N$6,H1900/$O$6,B1900=$N$7,H1900/$O$7,B1900=$N$8,H1900/$O$8,B1900=$N$9,H1900/$O$9,B1900=$N$10,H1900/$O$10)</f>
        <v>1.2986464931296997E-4</v>
      </c>
      <c r="J1900" s="15" cm="1">
        <f t="array" ref="J1900">_xlfn.IFS(B1900=$N$4,I1900*$Q$4,B1900=$N$5,I1900*$Q$5,B1900=$N$6,I1900*$Q$6,B1900=$N$7,I1900*$Q$7,B1900=$N$8,I1900*$Q$8,B1900=$N$9,I1900*$Q$9,B1900=$N$10,I1900*$Q$10)</f>
        <v>579978.21099104744</v>
      </c>
      <c r="K1900" s="4">
        <f>SUM(H1900,J1900)</f>
        <v>588127.53099104739</v>
      </c>
      <c r="M1900">
        <v>1730480</v>
      </c>
    </row>
    <row r="1901" spans="1:13" x14ac:dyDescent="0.2">
      <c r="A1901">
        <v>1730480</v>
      </c>
      <c r="B1901">
        <v>2020</v>
      </c>
      <c r="C1901" t="s">
        <v>5</v>
      </c>
      <c r="D1901" t="s">
        <v>6</v>
      </c>
      <c r="E1901" t="s">
        <v>7</v>
      </c>
      <c r="F1901" t="s">
        <v>867</v>
      </c>
      <c r="G1901" s="8" t="s">
        <v>866</v>
      </c>
      <c r="H1901" s="11">
        <v>8352.9500000000007</v>
      </c>
      <c r="I1901" cm="1">
        <f t="array" ref="I1901">_xlfn.IFS(B1901=$N$4,H1901/$O$4,B1901=$N$5,H1901/$O$5,B1901=$N$6,H1901/$O$6,B1901=$N$7,H1901/$O$7,B1901=$N$8,H1901/$O$8,B1901=$N$9,H1901/$O$9,B1901=$N$10,H1901/$O$10)</f>
        <v>1.3592043214859131E-4</v>
      </c>
      <c r="J1901" s="15" cm="1">
        <f t="array" ref="J1901">_xlfn.IFS(B1901=$N$4,I1901*$Q$4,B1901=$N$5,I1901*$Q$5,B1901=$N$6,I1901*$Q$6,B1901=$N$7,I1901*$Q$7,B1901=$N$8,I1901*$Q$8,B1901=$N$9,I1901*$Q$9,B1901=$N$10,I1901*$Q$10)</f>
        <v>654246.4323360424</v>
      </c>
      <c r="K1901" s="4">
        <f>SUM(H1901,J1901)</f>
        <v>662599.38233604236</v>
      </c>
      <c r="M1901">
        <v>1730480</v>
      </c>
    </row>
    <row r="1902" spans="1:13" x14ac:dyDescent="0.2">
      <c r="A1902">
        <v>1730480</v>
      </c>
      <c r="B1902">
        <v>2021</v>
      </c>
      <c r="C1902" t="s">
        <v>5</v>
      </c>
      <c r="D1902" t="s">
        <v>6</v>
      </c>
      <c r="E1902" t="s">
        <v>7</v>
      </c>
      <c r="F1902" t="s">
        <v>867</v>
      </c>
      <c r="G1902" s="8" t="s">
        <v>866</v>
      </c>
      <c r="H1902" s="11">
        <v>8262.74</v>
      </c>
      <c r="I1902" cm="1">
        <f t="array" ref="I1902">_xlfn.IFS(B1902=$N$4,H1902/$O$4,B1902=$N$5,H1902/$O$5,B1902=$N$6,H1902/$O$6,B1902=$N$7,H1902/$O$7,B1902=$N$8,H1902/$O$8,B1902=$N$9,H1902/$O$9,B1902=$N$10,H1902/$O$10)</f>
        <v>1.3471168991567283E-4</v>
      </c>
      <c r="J1902" s="15" cm="1">
        <f t="array" ref="J1902">_xlfn.IFS(B1902=$N$4,I1902*$Q$4,B1902=$N$5,I1902*$Q$5,B1902=$N$6,I1902*$Q$6,B1902=$N$7,I1902*$Q$7,B1902=$N$8,I1902*$Q$8,B1902=$N$9,I1902*$Q$9,B1902=$N$10,I1902*$Q$10)</f>
        <v>692505.42729898531</v>
      </c>
      <c r="K1902" s="4">
        <f>SUM(H1902,J1902)</f>
        <v>700768.1672989853</v>
      </c>
      <c r="M1902">
        <v>1730480</v>
      </c>
    </row>
    <row r="1903" spans="1:13" x14ac:dyDescent="0.2">
      <c r="A1903">
        <v>1730480</v>
      </c>
      <c r="B1903">
        <v>2022</v>
      </c>
      <c r="C1903" t="s">
        <v>5</v>
      </c>
      <c r="D1903" t="s">
        <v>6</v>
      </c>
      <c r="E1903" t="s">
        <v>7</v>
      </c>
      <c r="F1903" t="s">
        <v>867</v>
      </c>
      <c r="G1903" t="s">
        <v>866</v>
      </c>
      <c r="H1903">
        <v>9532.61</v>
      </c>
      <c r="I1903" cm="1">
        <f t="array" ref="I1903">_xlfn.IFS(B1903=$N$4,H1903/$O$4,B1903=$N$5,H1903/$O$5,B1903=$N$6,H1903/$O$6,B1903=$N$7,H1903/$O$7,B1903=$N$8,H1903/$O$8,B1903=$N$9,H1903/$O$9,B1903=$N$10,H1903/$O$10)</f>
        <v>1.409440919654708E-4</v>
      </c>
      <c r="J1903" s="15" cm="1">
        <f t="array" ref="J1903">_xlfn.IFS(B1903=$N$4,I1903*$Q$4,B1903=$N$5,I1903*$Q$5,B1903=$N$6,I1903*$Q$6,B1903=$N$7,I1903*$Q$7,B1903=$N$8,I1903*$Q$8,B1903=$N$9,I1903*$Q$9,B1903=$N$10,I1903*$Q$10)</f>
        <v>826890.77562819305</v>
      </c>
      <c r="K1903" s="4">
        <f>SUM(H1903,J1903)</f>
        <v>836423.38562819303</v>
      </c>
      <c r="M1903">
        <v>1730480</v>
      </c>
    </row>
    <row r="1904" spans="1:13" x14ac:dyDescent="0.2">
      <c r="A1904">
        <v>1730450</v>
      </c>
      <c r="B1904">
        <v>2016</v>
      </c>
      <c r="C1904" t="s">
        <v>5</v>
      </c>
      <c r="D1904" t="s">
        <v>6</v>
      </c>
      <c r="E1904" t="s">
        <v>7</v>
      </c>
      <c r="F1904" t="s">
        <v>791</v>
      </c>
      <c r="G1904" s="9" t="s">
        <v>790</v>
      </c>
      <c r="H1904" s="10">
        <v>821586.54</v>
      </c>
      <c r="I1904" cm="1">
        <f t="array" ref="I1904">_xlfn.IFS(B1904=$N$4,H1904/$O$4,B1904=$N$5,H1904/$O$5,B1904=$N$6,H1904/$O$6,B1904=$N$7,H1904/$O$7,B1904=$N$8,H1904/$O$8,B1904=$N$9,H1904/$O$9,B1904=$N$10,H1904/$O$10)</f>
        <v>6.308363845100134E-3</v>
      </c>
      <c r="J1904" s="15" cm="1">
        <f t="array" ref="J1904">_xlfn.IFS(B1904=$N$4,I1904*$Q$4,B1904=$N$5,I1904*$Q$5,B1904=$N$6,I1904*$Q$6,B1904=$N$7,I1904*$Q$7,B1904=$N$8,I1904*$Q$8,B1904=$N$9,I1904*$Q$9,B1904=$N$10,I1904*$Q$10)</f>
        <v>23608857.676557194</v>
      </c>
      <c r="K1904" s="4">
        <f>SUM(H1904,J1904)</f>
        <v>24430444.216557194</v>
      </c>
      <c r="M1904">
        <v>1730450</v>
      </c>
    </row>
    <row r="1905" spans="1:13" x14ac:dyDescent="0.2">
      <c r="A1905">
        <v>1730450</v>
      </c>
      <c r="B1905">
        <v>2017</v>
      </c>
      <c r="C1905" t="s">
        <v>5</v>
      </c>
      <c r="D1905" t="s">
        <v>6</v>
      </c>
      <c r="E1905" t="s">
        <v>7</v>
      </c>
      <c r="F1905" t="s">
        <v>791</v>
      </c>
      <c r="G1905" s="8" t="s">
        <v>790</v>
      </c>
      <c r="H1905" s="11">
        <v>822705.62</v>
      </c>
      <c r="I1905" cm="1">
        <f t="array" ref="I1905">_xlfn.IFS(B1905=$N$4,H1905/$O$4,B1905=$N$5,H1905/$O$5,B1905=$N$6,H1905/$O$6,B1905=$N$7,H1905/$O$7,B1905=$N$8,H1905/$O$8,B1905=$N$9,H1905/$O$9,B1905=$N$10,H1905/$O$10)</f>
        <v>6.1579488615663824E-3</v>
      </c>
      <c r="J1905" s="15" cm="1">
        <f t="array" ref="J1905">_xlfn.IFS(B1905=$N$4,I1905*$Q$4,B1905=$N$5,I1905*$Q$5,B1905=$N$6,I1905*$Q$6,B1905=$N$7,I1905*$Q$7,B1905=$N$8,I1905*$Q$8,B1905=$N$9,I1905*$Q$9,B1905=$N$10,I1905*$Q$10)</f>
        <v>24547823.802046604</v>
      </c>
      <c r="K1905" s="4">
        <f>SUM(H1905,J1905)</f>
        <v>25370529.422046605</v>
      </c>
      <c r="M1905">
        <v>1730450</v>
      </c>
    </row>
    <row r="1906" spans="1:13" x14ac:dyDescent="0.2">
      <c r="A1906">
        <v>1730450</v>
      </c>
      <c r="B1906">
        <v>2018</v>
      </c>
      <c r="C1906" t="s">
        <v>5</v>
      </c>
      <c r="D1906" t="s">
        <v>6</v>
      </c>
      <c r="E1906" t="s">
        <v>7</v>
      </c>
      <c r="F1906" t="s">
        <v>791</v>
      </c>
      <c r="G1906" s="8" t="s">
        <v>790</v>
      </c>
      <c r="H1906" s="11">
        <v>626495.24</v>
      </c>
      <c r="I1906" cm="1">
        <f t="array" ref="I1906">_xlfn.IFS(B1906=$N$4,H1906/$O$4,B1906=$N$5,H1906/$O$5,B1906=$N$6,H1906/$O$6,B1906=$N$7,H1906/$O$7,B1906=$N$8,H1906/$O$8,B1906=$N$9,H1906/$O$9,B1906=$N$10,H1906/$O$10)</f>
        <v>1.0480155403889271E-2</v>
      </c>
      <c r="J1906" s="15" cm="1">
        <f t="array" ref="J1906">_xlfn.IFS(B1906=$N$4,I1906*$Q$4,B1906=$N$5,I1906*$Q$5,B1906=$N$6,I1906*$Q$6,B1906=$N$7,I1906*$Q$7,B1906=$N$8,I1906*$Q$8,B1906=$N$9,I1906*$Q$9,B1906=$N$10,I1906*$Q$10)</f>
        <v>42917550.150247686</v>
      </c>
      <c r="K1906" s="4">
        <f>SUM(H1906,J1906)</f>
        <v>43544045.390247688</v>
      </c>
      <c r="M1906">
        <v>1730450</v>
      </c>
    </row>
    <row r="1907" spans="1:13" x14ac:dyDescent="0.2">
      <c r="A1907">
        <v>1730450</v>
      </c>
      <c r="B1907">
        <v>2019</v>
      </c>
      <c r="C1907" t="s">
        <v>5</v>
      </c>
      <c r="D1907" t="s">
        <v>6</v>
      </c>
      <c r="E1907" t="s">
        <v>7</v>
      </c>
      <c r="F1907" t="s">
        <v>791</v>
      </c>
      <c r="G1907" s="25" t="s">
        <v>790</v>
      </c>
      <c r="H1907" s="26">
        <v>656005.48</v>
      </c>
      <c r="I1907" cm="1">
        <f t="array" ref="I1907">_xlfn.IFS(B1907=$N$4,H1907/$O$4,B1907=$N$5,H1907/$O$5,B1907=$N$6,H1907/$O$6,B1907=$N$7,H1907/$O$7,B1907=$N$8,H1907/$O$8,B1907=$N$9,H1907/$O$9,B1907=$N$10,H1907/$O$10)</f>
        <v>1.045386874089943E-2</v>
      </c>
      <c r="J1907" s="15" cm="1">
        <f t="array" ref="J1907">_xlfn.IFS(B1907=$N$4,I1907*$Q$4,B1907=$N$5,I1907*$Q$5,B1907=$N$6,I1907*$Q$6,B1907=$N$7,I1907*$Q$7,B1907=$N$8,I1907*$Q$8,B1907=$N$9,I1907*$Q$9,B1907=$N$10,I1907*$Q$10)</f>
        <v>46687194.108308844</v>
      </c>
      <c r="K1907" s="4">
        <f>SUM(H1907,J1907)</f>
        <v>47343199.588308841</v>
      </c>
      <c r="M1907">
        <v>1730450</v>
      </c>
    </row>
    <row r="1908" spans="1:13" x14ac:dyDescent="0.2">
      <c r="A1908">
        <v>1730450</v>
      </c>
      <c r="B1908">
        <v>2020</v>
      </c>
      <c r="C1908" t="s">
        <v>5</v>
      </c>
      <c r="D1908" t="s">
        <v>6</v>
      </c>
      <c r="E1908" t="s">
        <v>7</v>
      </c>
      <c r="F1908" t="s">
        <v>791</v>
      </c>
      <c r="G1908" s="8" t="s">
        <v>790</v>
      </c>
      <c r="H1908" s="11">
        <v>678872.4</v>
      </c>
      <c r="I1908" cm="1">
        <f t="array" ref="I1908">_xlfn.IFS(B1908=$N$4,H1908/$O$4,B1908=$N$5,H1908/$O$5,B1908=$N$6,H1908/$O$6,B1908=$N$7,H1908/$O$7,B1908=$N$8,H1908/$O$8,B1908=$N$9,H1908/$O$9,B1908=$N$10,H1908/$O$10)</f>
        <v>1.1046711638612866E-2</v>
      </c>
      <c r="J1908" s="15" cm="1">
        <f t="array" ref="J1908">_xlfn.IFS(B1908=$N$4,I1908*$Q$4,B1908=$N$5,I1908*$Q$5,B1908=$N$6,I1908*$Q$6,B1908=$N$7,I1908*$Q$7,B1908=$N$8,I1908*$Q$8,B1908=$N$9,I1908*$Q$9,B1908=$N$10,I1908*$Q$10)</f>
        <v>53172812.684309945</v>
      </c>
      <c r="K1908" s="4">
        <f>SUM(H1908,J1908)</f>
        <v>53851685.084309943</v>
      </c>
      <c r="M1908">
        <v>1730450</v>
      </c>
    </row>
    <row r="1909" spans="1:13" x14ac:dyDescent="0.2">
      <c r="A1909">
        <v>1730450</v>
      </c>
      <c r="B1909">
        <v>2021</v>
      </c>
      <c r="C1909" t="s">
        <v>5</v>
      </c>
      <c r="D1909" t="s">
        <v>6</v>
      </c>
      <c r="E1909" t="s">
        <v>7</v>
      </c>
      <c r="F1909" t="s">
        <v>791</v>
      </c>
      <c r="G1909" s="8" t="s">
        <v>790</v>
      </c>
      <c r="H1909" s="11">
        <v>702110.32</v>
      </c>
      <c r="I1909" cm="1">
        <f t="array" ref="I1909">_xlfn.IFS(B1909=$N$4,H1909/$O$4,B1909=$N$5,H1909/$O$5,B1909=$N$6,H1909/$O$6,B1909=$N$7,H1909/$O$7,B1909=$N$8,H1909/$O$8,B1909=$N$9,H1909/$O$9,B1909=$N$10,H1909/$O$10)</f>
        <v>1.1446864806884135E-2</v>
      </c>
      <c r="J1909" s="15" cm="1">
        <f t="array" ref="J1909">_xlfn.IFS(B1909=$N$4,I1909*$Q$4,B1909=$N$5,I1909*$Q$5,B1909=$N$6,I1909*$Q$6,B1909=$N$7,I1909*$Q$7,B1909=$N$8,I1909*$Q$8,B1909=$N$9,I1909*$Q$9,B1909=$N$10,I1909*$Q$10)</f>
        <v>58844306.750863187</v>
      </c>
      <c r="K1909" s="4">
        <f>SUM(H1909,J1909)</f>
        <v>59546417.070863187</v>
      </c>
      <c r="M1909">
        <v>1730450</v>
      </c>
    </row>
    <row r="1910" spans="1:13" x14ac:dyDescent="0.2">
      <c r="A1910">
        <v>1730450</v>
      </c>
      <c r="B1910">
        <v>2022</v>
      </c>
      <c r="C1910" t="s">
        <v>5</v>
      </c>
      <c r="D1910" t="s">
        <v>6</v>
      </c>
      <c r="E1910" t="s">
        <v>7</v>
      </c>
      <c r="F1910" t="s">
        <v>791</v>
      </c>
      <c r="G1910" t="s">
        <v>790</v>
      </c>
      <c r="H1910">
        <v>725258.43999999901</v>
      </c>
      <c r="I1910" cm="1">
        <f t="array" ref="I1910">_xlfn.IFS(B1910=$N$4,H1910/$O$4,B1910=$N$5,H1910/$O$5,B1910=$N$6,H1910/$O$6,B1910=$N$7,H1910/$O$7,B1910=$N$8,H1910/$O$8,B1910=$N$9,H1910/$O$9,B1910=$N$10,H1910/$O$10)</f>
        <v>1.0723284836586595E-2</v>
      </c>
      <c r="J1910" s="15" cm="1">
        <f t="array" ref="J1910">_xlfn.IFS(B1910=$N$4,I1910*$Q$4,B1910=$N$5,I1910*$Q$5,B1910=$N$6,I1910*$Q$6,B1910=$N$7,I1910*$Q$7,B1910=$N$8,I1910*$Q$8,B1910=$N$9,I1910*$Q$9,B1910=$N$10,I1910*$Q$10)</f>
        <v>62911365.720667519</v>
      </c>
      <c r="K1910" s="4">
        <f>SUM(H1910,J1910)</f>
        <v>63636624.160667516</v>
      </c>
      <c r="M1910">
        <v>1730450</v>
      </c>
    </row>
    <row r="1911" spans="1:13" x14ac:dyDescent="0.2">
      <c r="A1911">
        <v>1730420</v>
      </c>
      <c r="B1911">
        <v>2016</v>
      </c>
      <c r="C1911" t="s">
        <v>5</v>
      </c>
      <c r="D1911" t="s">
        <v>6</v>
      </c>
      <c r="E1911" t="s">
        <v>7</v>
      </c>
      <c r="F1911" t="s">
        <v>287</v>
      </c>
      <c r="G1911" s="9" t="s">
        <v>286</v>
      </c>
      <c r="H1911" s="10">
        <v>1051656.51</v>
      </c>
      <c r="I1911" cm="1">
        <f t="array" ref="I1911">_xlfn.IFS(B1911=$N$4,H1911/$O$4,B1911=$N$5,H1911/$O$5,B1911=$N$6,H1911/$O$6,B1911=$N$7,H1911/$O$7,B1911=$N$8,H1911/$O$8,B1911=$N$9,H1911/$O$9,B1911=$N$10,H1911/$O$10)</f>
        <v>8.0749033512016715E-3</v>
      </c>
      <c r="J1911" s="15" cm="1">
        <f t="array" ref="J1911">_xlfn.IFS(B1911=$N$4,I1911*$Q$4,B1911=$N$5,I1911*$Q$5,B1911=$N$6,I1911*$Q$6,B1911=$N$7,I1911*$Q$7,B1911=$N$8,I1911*$Q$8,B1911=$N$9,I1911*$Q$9,B1911=$N$10,I1911*$Q$10)</f>
        <v>30220077.44821969</v>
      </c>
      <c r="K1911" s="4">
        <f>SUM(H1911,J1911)</f>
        <v>31271733.958219692</v>
      </c>
      <c r="M1911">
        <v>1730420</v>
      </c>
    </row>
    <row r="1912" spans="1:13" x14ac:dyDescent="0.2">
      <c r="A1912">
        <v>1730420</v>
      </c>
      <c r="B1912">
        <v>2017</v>
      </c>
      <c r="C1912" t="s">
        <v>5</v>
      </c>
      <c r="D1912" t="s">
        <v>6</v>
      </c>
      <c r="E1912" t="s">
        <v>7</v>
      </c>
      <c r="F1912" t="s">
        <v>287</v>
      </c>
      <c r="G1912" s="8" t="s">
        <v>286</v>
      </c>
      <c r="H1912" s="11">
        <v>906854.37</v>
      </c>
      <c r="I1912" cm="1">
        <f t="array" ref="I1912">_xlfn.IFS(B1912=$N$4,H1912/$O$4,B1912=$N$5,H1912/$O$5,B1912=$N$6,H1912/$O$6,B1912=$N$7,H1912/$O$7,B1912=$N$8,H1912/$O$8,B1912=$N$9,H1912/$O$9,B1912=$N$10,H1912/$O$10)</f>
        <v>6.7878019787296446E-3</v>
      </c>
      <c r="J1912" s="15" cm="1">
        <f t="array" ref="J1912">_xlfn.IFS(B1912=$N$4,I1912*$Q$4,B1912=$N$5,I1912*$Q$5,B1912=$N$6,I1912*$Q$6,B1912=$N$7,I1912*$Q$7,B1912=$N$8,I1912*$Q$8,B1912=$N$9,I1912*$Q$9,B1912=$N$10,I1912*$Q$10)</f>
        <v>27058647.404008225</v>
      </c>
      <c r="K1912" s="4">
        <f>SUM(H1912,J1912)</f>
        <v>27965501.774008226</v>
      </c>
      <c r="M1912">
        <v>1730420</v>
      </c>
    </row>
    <row r="1913" spans="1:13" x14ac:dyDescent="0.2">
      <c r="A1913">
        <v>1730420</v>
      </c>
      <c r="B1913">
        <v>2018</v>
      </c>
      <c r="C1913" t="s">
        <v>5</v>
      </c>
      <c r="D1913" t="s">
        <v>6</v>
      </c>
      <c r="E1913" t="s">
        <v>7</v>
      </c>
      <c r="F1913" t="s">
        <v>287</v>
      </c>
      <c r="G1913" s="8" t="s">
        <v>286</v>
      </c>
      <c r="H1913" s="11">
        <v>453570.4</v>
      </c>
      <c r="I1913" cm="1">
        <f t="array" ref="I1913">_xlfn.IFS(B1913=$N$4,H1913/$O$4,B1913=$N$5,H1913/$O$5,B1913=$N$6,H1913/$O$6,B1913=$N$7,H1913/$O$7,B1913=$N$8,H1913/$O$8,B1913=$N$9,H1913/$O$9,B1913=$N$10,H1913/$O$10)</f>
        <v>7.5874292015438429E-3</v>
      </c>
      <c r="J1913" s="15" cm="1">
        <f t="array" ref="J1913">_xlfn.IFS(B1913=$N$4,I1913*$Q$4,B1913=$N$5,I1913*$Q$5,B1913=$N$6,I1913*$Q$6,B1913=$N$7,I1913*$Q$7,B1913=$N$8,I1913*$Q$8,B1913=$N$9,I1913*$Q$9,B1913=$N$10,I1913*$Q$10)</f>
        <v>31071473.725271884</v>
      </c>
      <c r="K1913" s="4">
        <f>SUM(H1913,J1913)</f>
        <v>31525044.125271883</v>
      </c>
      <c r="M1913">
        <v>1730420</v>
      </c>
    </row>
    <row r="1914" spans="1:13" x14ac:dyDescent="0.2">
      <c r="A1914">
        <v>1730420</v>
      </c>
      <c r="B1914">
        <v>2019</v>
      </c>
      <c r="C1914" t="s">
        <v>5</v>
      </c>
      <c r="D1914" t="s">
        <v>6</v>
      </c>
      <c r="E1914" t="s">
        <v>7</v>
      </c>
      <c r="F1914" t="s">
        <v>287</v>
      </c>
      <c r="G1914" s="25" t="s">
        <v>286</v>
      </c>
      <c r="H1914" s="26">
        <v>467822.7</v>
      </c>
      <c r="I1914" cm="1">
        <f t="array" ref="I1914">_xlfn.IFS(B1914=$N$4,H1914/$O$4,B1914=$N$5,H1914/$O$5,B1914=$N$6,H1914/$O$6,B1914=$N$7,H1914/$O$7,B1914=$N$8,H1914/$O$8,B1914=$N$9,H1914/$O$9,B1914=$N$10,H1914/$O$10)</f>
        <v>7.4550552532170493E-3</v>
      </c>
      <c r="J1914" s="15" cm="1">
        <f t="array" ref="J1914">_xlfn.IFS(B1914=$N$4,I1914*$Q$4,B1914=$N$5,I1914*$Q$5,B1914=$N$6,I1914*$Q$6,B1914=$N$7,I1914*$Q$7,B1914=$N$8,I1914*$Q$8,B1914=$N$9,I1914*$Q$9,B1914=$N$10,I1914*$Q$10)</f>
        <v>33294431.020870641</v>
      </c>
      <c r="K1914" s="4">
        <f>SUM(H1914,J1914)</f>
        <v>33762253.720870644</v>
      </c>
      <c r="M1914">
        <v>1730420</v>
      </c>
    </row>
    <row r="1915" spans="1:13" x14ac:dyDescent="0.2">
      <c r="A1915">
        <v>1730420</v>
      </c>
      <c r="B1915">
        <v>2020</v>
      </c>
      <c r="C1915" t="s">
        <v>5</v>
      </c>
      <c r="D1915" t="s">
        <v>6</v>
      </c>
      <c r="E1915" t="s">
        <v>7</v>
      </c>
      <c r="F1915" t="s">
        <v>287</v>
      </c>
      <c r="G1915" s="8" t="s">
        <v>286</v>
      </c>
      <c r="H1915" s="11">
        <v>480733.05</v>
      </c>
      <c r="I1915" cm="1">
        <f t="array" ref="I1915">_xlfn.IFS(B1915=$N$4,H1915/$O$4,B1915=$N$5,H1915/$O$5,B1915=$N$6,H1915/$O$6,B1915=$N$7,H1915/$O$7,B1915=$N$8,H1915/$O$8,B1915=$N$9,H1915/$O$9,B1915=$N$10,H1915/$O$10)</f>
        <v>7.8225589646903609E-3</v>
      </c>
      <c r="J1915" s="15" cm="1">
        <f t="array" ref="J1915">_xlfn.IFS(B1915=$N$4,I1915*$Q$4,B1915=$N$5,I1915*$Q$5,B1915=$N$6,I1915*$Q$6,B1915=$N$7,I1915*$Q$7,B1915=$N$8,I1915*$Q$8,B1915=$N$9,I1915*$Q$9,B1915=$N$10,I1915*$Q$10)</f>
        <v>37653509.582665317</v>
      </c>
      <c r="K1915" s="4">
        <f>SUM(H1915,J1915)</f>
        <v>38134242.632665314</v>
      </c>
      <c r="M1915">
        <v>1730420</v>
      </c>
    </row>
    <row r="1916" spans="1:13" x14ac:dyDescent="0.2">
      <c r="A1916">
        <v>1730420</v>
      </c>
      <c r="B1916">
        <v>2021</v>
      </c>
      <c r="C1916" t="s">
        <v>5</v>
      </c>
      <c r="D1916" t="s">
        <v>6</v>
      </c>
      <c r="E1916" t="s">
        <v>7</v>
      </c>
      <c r="F1916" t="s">
        <v>287</v>
      </c>
      <c r="G1916" s="8" t="s">
        <v>286</v>
      </c>
      <c r="H1916" s="11">
        <v>483088.79</v>
      </c>
      <c r="I1916" cm="1">
        <f t="array" ref="I1916">_xlfn.IFS(B1916=$N$4,H1916/$O$4,B1916=$N$5,H1916/$O$5,B1916=$N$6,H1916/$O$6,B1916=$N$7,H1916/$O$7,B1916=$N$8,H1916/$O$8,B1916=$N$9,H1916/$O$9,B1916=$N$10,H1916/$O$10)</f>
        <v>7.8760444211263565E-3</v>
      </c>
      <c r="J1916" s="15" cm="1">
        <f t="array" ref="J1916">_xlfn.IFS(B1916=$N$4,I1916*$Q$4,B1916=$N$5,I1916*$Q$5,B1916=$N$6,I1916*$Q$6,B1916=$N$7,I1916*$Q$7,B1916=$N$8,I1916*$Q$8,B1916=$N$9,I1916*$Q$9,B1916=$N$10,I1916*$Q$10)</f>
        <v>40487974.805246174</v>
      </c>
      <c r="K1916" s="4">
        <f>SUM(H1916,J1916)</f>
        <v>40971063.595246173</v>
      </c>
      <c r="M1916">
        <v>1730420</v>
      </c>
    </row>
    <row r="1917" spans="1:13" x14ac:dyDescent="0.2">
      <c r="A1917">
        <v>1730420</v>
      </c>
      <c r="B1917">
        <v>2022</v>
      </c>
      <c r="C1917" t="s">
        <v>5</v>
      </c>
      <c r="D1917" t="s">
        <v>6</v>
      </c>
      <c r="E1917" t="s">
        <v>7</v>
      </c>
      <c r="F1917" t="s">
        <v>287</v>
      </c>
      <c r="G1917" t="s">
        <v>286</v>
      </c>
      <c r="H1917">
        <v>501137.06</v>
      </c>
      <c r="I1917" cm="1">
        <f t="array" ref="I1917">_xlfn.IFS(B1917=$N$4,H1917/$O$4,B1917=$N$5,H1917/$O$5,B1917=$N$6,H1917/$O$6,B1917=$N$7,H1917/$O$7,B1917=$N$8,H1917/$O$8,B1917=$N$9,H1917/$O$9,B1917=$N$10,H1917/$O$10)</f>
        <v>7.4095455360017517E-3</v>
      </c>
      <c r="J1917" s="15" cm="1">
        <f t="array" ref="J1917">_xlfn.IFS(B1917=$N$4,I1917*$Q$4,B1917=$N$5,I1917*$Q$5,B1917=$N$6,I1917*$Q$6,B1917=$N$7,I1917*$Q$7,B1917=$N$8,I1917*$Q$8,B1917=$N$9,I1917*$Q$9,B1917=$N$10,I1917*$Q$10)</f>
        <v>43470320.535449609</v>
      </c>
      <c r="K1917" s="4">
        <f>SUM(H1917,J1917)</f>
        <v>43971457.595449612</v>
      </c>
      <c r="M1917">
        <v>1730420</v>
      </c>
    </row>
    <row r="1918" spans="1:13" x14ac:dyDescent="0.2">
      <c r="A1918">
        <v>1730330</v>
      </c>
      <c r="B1918">
        <v>2016</v>
      </c>
      <c r="C1918" t="s">
        <v>5</v>
      </c>
      <c r="D1918" t="s">
        <v>6</v>
      </c>
      <c r="E1918" t="s">
        <v>7</v>
      </c>
      <c r="F1918" t="s">
        <v>1949</v>
      </c>
      <c r="G1918" s="9" t="s">
        <v>1948</v>
      </c>
      <c r="H1918" s="10">
        <v>83988.45</v>
      </c>
      <c r="I1918" cm="1">
        <f t="array" ref="I1918">_xlfn.IFS(B1918=$N$4,H1918/$O$4,B1918=$N$5,H1918/$O$5,B1918=$N$6,H1918/$O$6,B1918=$N$7,H1918/$O$7,B1918=$N$8,H1918/$O$8,B1918=$N$9,H1918/$O$9,B1918=$N$10,H1918/$O$10)</f>
        <v>6.4488605349595951E-4</v>
      </c>
      <c r="J1918" s="15" cm="1">
        <f t="array" ref="J1918">_xlfn.IFS(B1918=$N$4,I1918*$Q$4,B1918=$N$5,I1918*$Q$5,B1918=$N$6,I1918*$Q$6,B1918=$N$7,I1918*$Q$7,B1918=$N$8,I1918*$Q$8,B1918=$N$9,I1918*$Q$9,B1918=$N$10,I1918*$Q$10)</f>
        <v>2413466.221738053</v>
      </c>
      <c r="K1918" s="4">
        <f>SUM(H1918,J1918)</f>
        <v>2497454.6717380532</v>
      </c>
      <c r="M1918">
        <v>1730330</v>
      </c>
    </row>
    <row r="1919" spans="1:13" x14ac:dyDescent="0.2">
      <c r="A1919">
        <v>1730330</v>
      </c>
      <c r="B1919">
        <v>2017</v>
      </c>
      <c r="C1919" t="s">
        <v>5</v>
      </c>
      <c r="D1919" t="s">
        <v>6</v>
      </c>
      <c r="E1919" t="s">
        <v>7</v>
      </c>
      <c r="F1919" t="s">
        <v>1949</v>
      </c>
      <c r="G1919" s="8" t="s">
        <v>1948</v>
      </c>
      <c r="H1919" s="11">
        <v>83888.68</v>
      </c>
      <c r="I1919" cm="1">
        <f t="array" ref="I1919">_xlfn.IFS(B1919=$N$4,H1919/$O$4,B1919=$N$5,H1919/$O$5,B1919=$N$6,H1919/$O$6,B1919=$N$7,H1919/$O$7,B1919=$N$8,H1919/$O$8,B1919=$N$9,H1919/$O$9,B1919=$N$10,H1919/$O$10)</f>
        <v>6.2790649406808052E-4</v>
      </c>
      <c r="J1919" s="15" cm="1">
        <f t="array" ref="J1919">_xlfn.IFS(B1919=$N$4,I1919*$Q$4,B1919=$N$5,I1919*$Q$5,B1919=$N$6,I1919*$Q$6,B1919=$N$7,I1919*$Q$7,B1919=$N$8,I1919*$Q$8,B1919=$N$9,I1919*$Q$9,B1919=$N$10,I1919*$Q$10)</f>
        <v>2503063.6543193548</v>
      </c>
      <c r="K1919" s="4">
        <f>SUM(H1919,J1919)</f>
        <v>2586952.334319355</v>
      </c>
      <c r="M1919">
        <v>1730330</v>
      </c>
    </row>
    <row r="1920" spans="1:13" x14ac:dyDescent="0.2">
      <c r="A1920">
        <v>1730330</v>
      </c>
      <c r="B1920">
        <v>2018</v>
      </c>
      <c r="C1920" t="s">
        <v>5</v>
      </c>
      <c r="D1920" t="s">
        <v>6</v>
      </c>
      <c r="E1920" t="s">
        <v>7</v>
      </c>
      <c r="F1920" t="s">
        <v>1949</v>
      </c>
      <c r="G1920" s="8" t="s">
        <v>1948</v>
      </c>
      <c r="H1920" s="11">
        <v>46431.83</v>
      </c>
      <c r="I1920" cm="1">
        <f t="array" ref="I1920">_xlfn.IFS(B1920=$N$4,H1920/$O$4,B1920=$N$5,H1920/$O$5,B1920=$N$6,H1920/$O$6,B1920=$N$7,H1920/$O$7,B1920=$N$8,H1920/$O$8,B1920=$N$9,H1920/$O$9,B1920=$N$10,H1920/$O$10)</f>
        <v>7.7672225264946622E-4</v>
      </c>
      <c r="J1920" s="15" cm="1">
        <f t="array" ref="J1920">_xlfn.IFS(B1920=$N$4,I1920*$Q$4,B1920=$N$5,I1920*$Q$5,B1920=$N$6,I1920*$Q$6,B1920=$N$7,I1920*$Q$7,B1920=$N$8,I1920*$Q$8,B1920=$N$9,I1920*$Q$9,B1920=$N$10,I1920*$Q$10)</f>
        <v>3180774.9929477116</v>
      </c>
      <c r="K1920" s="4">
        <f>SUM(H1920,J1920)</f>
        <v>3227206.8229477117</v>
      </c>
      <c r="M1920">
        <v>1730330</v>
      </c>
    </row>
    <row r="1921" spans="1:13" x14ac:dyDescent="0.2">
      <c r="A1921">
        <v>1730330</v>
      </c>
      <c r="B1921">
        <v>2019</v>
      </c>
      <c r="C1921" t="s">
        <v>5</v>
      </c>
      <c r="D1921" t="s">
        <v>6</v>
      </c>
      <c r="E1921" t="s">
        <v>7</v>
      </c>
      <c r="F1921" t="s">
        <v>1949</v>
      </c>
      <c r="G1921" s="25" t="s">
        <v>1948</v>
      </c>
      <c r="H1921" s="26">
        <v>48842.46</v>
      </c>
      <c r="I1921" cm="1">
        <f t="array" ref="I1921">_xlfn.IFS(B1921=$N$4,H1921/$O$4,B1921=$N$5,H1921/$O$5,B1921=$N$6,H1921/$O$6,B1921=$N$7,H1921/$O$7,B1921=$N$8,H1921/$O$8,B1921=$N$9,H1921/$O$9,B1921=$N$10,H1921/$O$10)</f>
        <v>7.7833597643518283E-4</v>
      </c>
      <c r="J1921" s="15" cm="1">
        <f t="array" ref="J1921">_xlfn.IFS(B1921=$N$4,I1921*$Q$4,B1921=$N$5,I1921*$Q$5,B1921=$N$6,I1921*$Q$6,B1921=$N$7,I1921*$Q$7,B1921=$N$8,I1921*$Q$8,B1921=$N$9,I1921*$Q$9,B1921=$N$10,I1921*$Q$10)</f>
        <v>3476064.5760875507</v>
      </c>
      <c r="K1921" s="4">
        <f>SUM(H1921,J1921)</f>
        <v>3524907.0360875507</v>
      </c>
      <c r="M1921">
        <v>1730330</v>
      </c>
    </row>
    <row r="1922" spans="1:13" x14ac:dyDescent="0.2">
      <c r="A1922">
        <v>1730330</v>
      </c>
      <c r="B1922">
        <v>2020</v>
      </c>
      <c r="C1922" t="s">
        <v>5</v>
      </c>
      <c r="D1922" t="s">
        <v>6</v>
      </c>
      <c r="E1922" t="s">
        <v>7</v>
      </c>
      <c r="F1922" t="s">
        <v>1949</v>
      </c>
      <c r="G1922" s="8" t="s">
        <v>1948</v>
      </c>
      <c r="H1922" s="11">
        <v>47614.25</v>
      </c>
      <c r="I1922" cm="1">
        <f t="array" ref="I1922">_xlfn.IFS(B1922=$N$4,H1922/$O$4,B1922=$N$5,H1922/$O$5,B1922=$N$6,H1922/$O$6,B1922=$N$7,H1922/$O$7,B1922=$N$8,H1922/$O$8,B1922=$N$9,H1922/$O$9,B1922=$N$10,H1922/$O$10)</f>
        <v>7.747860859254591E-4</v>
      </c>
      <c r="J1922" s="15" cm="1">
        <f t="array" ref="J1922">_xlfn.IFS(B1922=$N$4,I1922*$Q$4,B1922=$N$5,I1922*$Q$5,B1922=$N$6,I1922*$Q$6,B1922=$N$7,I1922*$Q$7,B1922=$N$8,I1922*$Q$8,B1922=$N$9,I1922*$Q$9,B1922=$N$10,I1922*$Q$10)</f>
        <v>3729395.3861637395</v>
      </c>
      <c r="K1922" s="4">
        <f>SUM(H1922,J1922)</f>
        <v>3777009.6361637395</v>
      </c>
      <c r="M1922">
        <v>1730330</v>
      </c>
    </row>
    <row r="1923" spans="1:13" x14ac:dyDescent="0.2">
      <c r="A1923">
        <v>1730330</v>
      </c>
      <c r="B1923">
        <v>2021</v>
      </c>
      <c r="C1923" t="s">
        <v>5</v>
      </c>
      <c r="D1923" t="s">
        <v>6</v>
      </c>
      <c r="E1923" t="s">
        <v>7</v>
      </c>
      <c r="F1923" t="s">
        <v>1949</v>
      </c>
      <c r="G1923" s="8" t="s">
        <v>1948</v>
      </c>
      <c r="H1923" s="11">
        <v>48054.5</v>
      </c>
      <c r="I1923" cm="1">
        <f t="array" ref="I1923">_xlfn.IFS(B1923=$N$4,H1923/$O$4,B1923=$N$5,H1923/$O$5,B1923=$N$6,H1923/$O$6,B1923=$N$7,H1923/$O$7,B1923=$N$8,H1923/$O$8,B1923=$N$9,H1923/$O$9,B1923=$N$10,H1923/$O$10)</f>
        <v>7.834571707511915E-4</v>
      </c>
      <c r="J1923" s="15" cm="1">
        <f t="array" ref="J1923">_xlfn.IFS(B1923=$N$4,I1923*$Q$4,B1923=$N$5,I1923*$Q$5,B1923=$N$6,I1923*$Q$6,B1923=$N$7,I1923*$Q$7,B1923=$N$8,I1923*$Q$8,B1923=$N$9,I1923*$Q$9,B1923=$N$10,I1923*$Q$10)</f>
        <v>4027477.8168185237</v>
      </c>
      <c r="K1923" s="4">
        <f>SUM(H1923,J1923)</f>
        <v>4075532.3168185237</v>
      </c>
      <c r="M1923">
        <v>1730330</v>
      </c>
    </row>
    <row r="1924" spans="1:13" x14ac:dyDescent="0.2">
      <c r="A1924">
        <v>1730330</v>
      </c>
      <c r="B1924">
        <v>2022</v>
      </c>
      <c r="C1924" t="s">
        <v>5</v>
      </c>
      <c r="D1924" t="s">
        <v>6</v>
      </c>
      <c r="E1924" t="s">
        <v>7</v>
      </c>
      <c r="F1924" t="s">
        <v>1949</v>
      </c>
      <c r="G1924" t="s">
        <v>1948</v>
      </c>
      <c r="H1924">
        <v>53448.76</v>
      </c>
      <c r="I1924" cm="1">
        <f t="array" ref="I1924">_xlfn.IFS(B1924=$N$4,H1924/$O$4,B1924=$N$5,H1924/$O$5,B1924=$N$6,H1924/$O$6,B1924=$N$7,H1924/$O$7,B1924=$N$8,H1924/$O$8,B1924=$N$9,H1924/$O$9,B1924=$N$10,H1924/$O$10)</f>
        <v>7.902648849455057E-4</v>
      </c>
      <c r="J1924" s="15" cm="1">
        <f t="array" ref="J1924">_xlfn.IFS(B1924=$N$4,I1924*$Q$4,B1924=$N$5,I1924*$Q$5,B1924=$N$6,I1924*$Q$6,B1924=$N$7,I1924*$Q$7,B1924=$N$8,I1924*$Q$8,B1924=$N$9,I1924*$Q$9,B1924=$N$10,I1924*$Q$10)</f>
        <v>4636325.8973948518</v>
      </c>
      <c r="K1924" s="4">
        <f>SUM(H1924,J1924)</f>
        <v>4689774.6573948516</v>
      </c>
      <c r="M1924">
        <v>1730330</v>
      </c>
    </row>
    <row r="1925" spans="1:13" x14ac:dyDescent="0.2">
      <c r="A1925">
        <v>1730300</v>
      </c>
      <c r="B1925">
        <v>2016</v>
      </c>
      <c r="C1925" t="s">
        <v>5</v>
      </c>
      <c r="D1925" t="s">
        <v>6</v>
      </c>
      <c r="E1925" t="s">
        <v>7</v>
      </c>
      <c r="F1925" t="s">
        <v>1953</v>
      </c>
      <c r="G1925" s="9" t="s">
        <v>1952</v>
      </c>
      <c r="H1925" s="10">
        <v>181553.68</v>
      </c>
      <c r="I1925" cm="1">
        <f t="array" ref="I1925">_xlfn.IFS(B1925=$N$4,H1925/$O$4,B1925=$N$5,H1925/$O$5,B1925=$N$6,H1925/$O$6,B1925=$N$7,H1925/$O$7,B1925=$N$8,H1925/$O$8,B1925=$N$9,H1925/$O$9,B1925=$N$10,H1925/$O$10)</f>
        <v>1.3940182988597637E-3</v>
      </c>
      <c r="J1925" s="15" cm="1">
        <f t="array" ref="J1925">_xlfn.IFS(B1925=$N$4,I1925*$Q$4,B1925=$N$5,I1925*$Q$5,B1925=$N$6,I1925*$Q$6,B1925=$N$7,I1925*$Q$7,B1925=$N$8,I1925*$Q$8,B1925=$N$9,I1925*$Q$9,B1925=$N$10,I1925*$Q$10)</f>
        <v>5217070.6104498841</v>
      </c>
      <c r="K1925" s="4">
        <f>SUM(H1925,J1925)</f>
        <v>5398624.2904498838</v>
      </c>
      <c r="M1925">
        <v>1730300</v>
      </c>
    </row>
    <row r="1926" spans="1:13" x14ac:dyDescent="0.2">
      <c r="A1926">
        <v>1730300</v>
      </c>
      <c r="B1926">
        <v>2017</v>
      </c>
      <c r="C1926" t="s">
        <v>5</v>
      </c>
      <c r="D1926" t="s">
        <v>6</v>
      </c>
      <c r="E1926" t="s">
        <v>7</v>
      </c>
      <c r="F1926" t="s">
        <v>1953</v>
      </c>
      <c r="G1926" s="8" t="s">
        <v>1952</v>
      </c>
      <c r="H1926" s="11">
        <v>222983.67</v>
      </c>
      <c r="I1926" cm="1">
        <f t="array" ref="I1926">_xlfn.IFS(B1926=$N$4,H1926/$O$4,B1926=$N$5,H1926/$O$5,B1926=$N$6,H1926/$O$6,B1926=$N$7,H1926/$O$7,B1926=$N$8,H1926/$O$8,B1926=$N$9,H1926/$O$9,B1926=$N$10,H1926/$O$10)</f>
        <v>1.6690320370297143E-3</v>
      </c>
      <c r="J1926" s="15" cm="1">
        <f t="array" ref="J1926">_xlfn.IFS(B1926=$N$4,I1926*$Q$4,B1926=$N$5,I1926*$Q$5,B1926=$N$6,I1926*$Q$6,B1926=$N$7,I1926*$Q$7,B1926=$N$8,I1926*$Q$8,B1926=$N$9,I1926*$Q$9,B1926=$N$10,I1926*$Q$10)</f>
        <v>6653368.724883277</v>
      </c>
      <c r="K1926" s="4">
        <f>SUM(H1926,J1926)</f>
        <v>6876352.3948832769</v>
      </c>
      <c r="M1926">
        <v>1730300</v>
      </c>
    </row>
    <row r="1927" spans="1:13" x14ac:dyDescent="0.2">
      <c r="A1927">
        <v>1730300</v>
      </c>
      <c r="B1927">
        <v>2018</v>
      </c>
      <c r="C1927" t="s">
        <v>5</v>
      </c>
      <c r="D1927" t="s">
        <v>6</v>
      </c>
      <c r="E1927" t="s">
        <v>7</v>
      </c>
      <c r="F1927" t="s">
        <v>1953</v>
      </c>
      <c r="G1927" s="8" t="s">
        <v>1952</v>
      </c>
      <c r="H1927" s="11">
        <v>56600.11</v>
      </c>
      <c r="I1927" cm="1">
        <f t="array" ref="I1927">_xlfn.IFS(B1927=$N$4,H1927/$O$4,B1927=$N$5,H1927/$O$5,B1927=$N$6,H1927/$O$6,B1927=$N$7,H1927/$O$7,B1927=$N$8,H1927/$O$8,B1927=$N$9,H1927/$O$9,B1927=$N$10,H1927/$O$10)</f>
        <v>9.4681956191275634E-4</v>
      </c>
      <c r="J1927" s="15" cm="1">
        <f t="array" ref="J1927">_xlfn.IFS(B1927=$N$4,I1927*$Q$4,B1927=$N$5,I1927*$Q$5,B1927=$N$6,I1927*$Q$6,B1927=$N$7,I1927*$Q$7,B1927=$N$8,I1927*$Q$8,B1927=$N$9,I1927*$Q$9,B1927=$N$10,I1927*$Q$10)</f>
        <v>3877344.7974393796</v>
      </c>
      <c r="K1927" s="4">
        <f>SUM(H1927,J1927)</f>
        <v>3933944.9074393795</v>
      </c>
      <c r="M1927">
        <v>1730300</v>
      </c>
    </row>
    <row r="1928" spans="1:13" x14ac:dyDescent="0.2">
      <c r="A1928">
        <v>1730300</v>
      </c>
      <c r="B1928">
        <v>2019</v>
      </c>
      <c r="C1928" t="s">
        <v>5</v>
      </c>
      <c r="D1928" t="s">
        <v>6</v>
      </c>
      <c r="E1928" t="s">
        <v>7</v>
      </c>
      <c r="F1928" t="s">
        <v>1953</v>
      </c>
      <c r="G1928" s="25" t="s">
        <v>1952</v>
      </c>
      <c r="H1928" s="26">
        <v>57416.79</v>
      </c>
      <c r="I1928" cm="1">
        <f t="array" ref="I1928">_xlfn.IFS(B1928=$N$4,H1928/$O$4,B1928=$N$5,H1928/$O$5,B1928=$N$6,H1928/$O$6,B1928=$N$7,H1928/$O$7,B1928=$N$8,H1928/$O$8,B1928=$N$9,H1928/$O$9,B1928=$N$10,H1928/$O$10)</f>
        <v>9.149734331240449E-4</v>
      </c>
      <c r="J1928" s="15" cm="1">
        <f t="array" ref="J1928">_xlfn.IFS(B1928=$N$4,I1928*$Q$4,B1928=$N$5,I1928*$Q$5,B1928=$N$6,I1928*$Q$6,B1928=$N$7,I1928*$Q$7,B1928=$N$8,I1928*$Q$8,B1928=$N$9,I1928*$Q$9,B1928=$N$10,I1928*$Q$10)</f>
        <v>4086290.2849622625</v>
      </c>
      <c r="K1928" s="4">
        <f>SUM(H1928,J1928)</f>
        <v>4143707.0749622625</v>
      </c>
      <c r="M1928">
        <v>1730300</v>
      </c>
    </row>
    <row r="1929" spans="1:13" x14ac:dyDescent="0.2">
      <c r="A1929">
        <v>1730300</v>
      </c>
      <c r="B1929">
        <v>2020</v>
      </c>
      <c r="C1929" t="s">
        <v>5</v>
      </c>
      <c r="D1929" t="s">
        <v>6</v>
      </c>
      <c r="E1929" t="s">
        <v>7</v>
      </c>
      <c r="F1929" t="s">
        <v>1953</v>
      </c>
      <c r="G1929" s="8" t="s">
        <v>1952</v>
      </c>
      <c r="H1929" s="11">
        <v>59219.64</v>
      </c>
      <c r="I1929" cm="1">
        <f t="array" ref="I1929">_xlfn.IFS(B1929=$N$4,H1929/$O$4,B1929=$N$5,H1929/$O$5,B1929=$N$6,H1929/$O$6,B1929=$N$7,H1929/$O$7,B1929=$N$8,H1929/$O$8,B1929=$N$9,H1929/$O$9,B1929=$N$10,H1929/$O$10)</f>
        <v>9.6363070058889412E-4</v>
      </c>
      <c r="J1929" s="15" cm="1">
        <f t="array" ref="J1929">_xlfn.IFS(B1929=$N$4,I1929*$Q$4,B1929=$N$5,I1929*$Q$5,B1929=$N$6,I1929*$Q$6,B1929=$N$7,I1929*$Q$7,B1929=$N$8,I1929*$Q$8,B1929=$N$9,I1929*$Q$9,B1929=$N$10,I1929*$Q$10)</f>
        <v>4638389.8136855587</v>
      </c>
      <c r="K1929" s="4">
        <f>SUM(H1929,J1929)</f>
        <v>4697609.4536855584</v>
      </c>
      <c r="M1929">
        <v>1730300</v>
      </c>
    </row>
    <row r="1930" spans="1:13" x14ac:dyDescent="0.2">
      <c r="A1930">
        <v>1730300</v>
      </c>
      <c r="B1930">
        <v>2021</v>
      </c>
      <c r="C1930" t="s">
        <v>5</v>
      </c>
      <c r="D1930" t="s">
        <v>6</v>
      </c>
      <c r="E1930" t="s">
        <v>7</v>
      </c>
      <c r="F1930" t="s">
        <v>1953</v>
      </c>
      <c r="G1930" s="8" t="s">
        <v>1952</v>
      </c>
      <c r="H1930" s="11">
        <v>60102.16</v>
      </c>
      <c r="I1930" cm="1">
        <f t="array" ref="I1930">_xlfn.IFS(B1930=$N$4,H1930/$O$4,B1930=$N$5,H1930/$O$5,B1930=$N$6,H1930/$O$6,B1930=$N$7,H1930/$O$7,B1930=$N$8,H1930/$O$8,B1930=$N$9,H1930/$O$9,B1930=$N$10,H1930/$O$10)</f>
        <v>9.7987635350769292E-4</v>
      </c>
      <c r="J1930" s="15" cm="1">
        <f t="array" ref="J1930">_xlfn.IFS(B1930=$N$4,I1930*$Q$4,B1930=$N$5,I1930*$Q$5,B1930=$N$6,I1930*$Q$6,B1930=$N$7,I1930*$Q$7,B1930=$N$8,I1930*$Q$8,B1930=$N$9,I1930*$Q$9,B1930=$N$10,I1930*$Q$10)</f>
        <v>5037199.7657425962</v>
      </c>
      <c r="K1930" s="4">
        <f>SUM(H1930,J1930)</f>
        <v>5097301.9257425964</v>
      </c>
      <c r="M1930">
        <v>1730300</v>
      </c>
    </row>
    <row r="1931" spans="1:13" x14ac:dyDescent="0.2">
      <c r="A1931">
        <v>1730300</v>
      </c>
      <c r="B1931">
        <v>2022</v>
      </c>
      <c r="C1931" t="s">
        <v>5</v>
      </c>
      <c r="D1931" t="s">
        <v>6</v>
      </c>
      <c r="E1931" t="s">
        <v>7</v>
      </c>
      <c r="F1931" t="s">
        <v>1953</v>
      </c>
      <c r="G1931" t="s">
        <v>1952</v>
      </c>
      <c r="H1931">
        <v>63296.45</v>
      </c>
      <c r="I1931" cm="1">
        <f t="array" ref="I1931">_xlfn.IFS(B1931=$N$4,H1931/$O$4,B1931=$N$5,H1931/$O$5,B1931=$N$6,H1931/$O$6,B1931=$N$7,H1931/$O$7,B1931=$N$8,H1931/$O$8,B1931=$N$9,H1931/$O$9,B1931=$N$10,H1931/$O$10)</f>
        <v>9.3586758189916747E-4</v>
      </c>
      <c r="J1931" s="15" cm="1">
        <f t="array" ref="J1931">_xlfn.IFS(B1931=$N$4,I1931*$Q$4,B1931=$N$5,I1931*$Q$5,B1931=$N$6,I1931*$Q$6,B1931=$N$7,I1931*$Q$7,B1931=$N$8,I1931*$Q$8,B1931=$N$9,I1931*$Q$9,B1931=$N$10,I1931*$Q$10)</f>
        <v>5490547.7760037519</v>
      </c>
      <c r="K1931" s="4">
        <f>SUM(H1931,J1931)</f>
        <v>5553844.2260037521</v>
      </c>
      <c r="M1931">
        <v>1730300</v>
      </c>
    </row>
    <row r="1932" spans="1:13" x14ac:dyDescent="0.2">
      <c r="A1932">
        <v>1730270</v>
      </c>
      <c r="B1932">
        <v>2016</v>
      </c>
      <c r="C1932" t="s">
        <v>5</v>
      </c>
      <c r="D1932" t="s">
        <v>6</v>
      </c>
      <c r="E1932" t="s">
        <v>7</v>
      </c>
      <c r="F1932" t="s">
        <v>1690</v>
      </c>
      <c r="G1932" s="9" t="s">
        <v>1689</v>
      </c>
      <c r="H1932" s="10">
        <v>551943.81000000006</v>
      </c>
      <c r="I1932" cm="1">
        <f t="array" ref="I1932">_xlfn.IFS(B1932=$N$4,H1932/$O$4,B1932=$N$5,H1932/$O$5,B1932=$N$6,H1932/$O$6,B1932=$N$7,H1932/$O$7,B1932=$N$8,H1932/$O$8,B1932=$N$9,H1932/$O$9,B1932=$N$10,H1932/$O$10)</f>
        <v>4.2379739759743603E-3</v>
      </c>
      <c r="J1932" s="15" cm="1">
        <f t="array" ref="J1932">_xlfn.IFS(B1932=$N$4,I1932*$Q$4,B1932=$N$5,I1932*$Q$5,B1932=$N$6,I1932*$Q$6,B1932=$N$7,I1932*$Q$7,B1932=$N$8,I1932*$Q$8,B1932=$N$9,I1932*$Q$9,B1932=$N$10,I1932*$Q$10)</f>
        <v>15860487.266194412</v>
      </c>
      <c r="K1932" s="4">
        <f>SUM(H1932,J1932)</f>
        <v>16412431.076194413</v>
      </c>
      <c r="M1932">
        <v>1730270</v>
      </c>
    </row>
    <row r="1933" spans="1:13" x14ac:dyDescent="0.2">
      <c r="A1933">
        <v>1730270</v>
      </c>
      <c r="B1933">
        <v>2017</v>
      </c>
      <c r="C1933" t="s">
        <v>5</v>
      </c>
      <c r="D1933" t="s">
        <v>6</v>
      </c>
      <c r="E1933" t="s">
        <v>7</v>
      </c>
      <c r="F1933" t="s">
        <v>1690</v>
      </c>
      <c r="G1933" s="8" t="s">
        <v>1689</v>
      </c>
      <c r="H1933" s="11">
        <v>1469706.83</v>
      </c>
      <c r="I1933" cm="1">
        <f t="array" ref="I1933">_xlfn.IFS(B1933=$N$4,H1933/$O$4,B1933=$N$5,H1933/$O$5,B1933=$N$6,H1933/$O$6,B1933=$N$7,H1933/$O$7,B1933=$N$8,H1933/$O$8,B1933=$N$9,H1933/$O$9,B1933=$N$10,H1933/$O$10)</f>
        <v>1.1000750791801857E-2</v>
      </c>
      <c r="J1933" s="15" cm="1">
        <f t="array" ref="J1933">_xlfn.IFS(B1933=$N$4,I1933*$Q$4,B1933=$N$5,I1933*$Q$5,B1933=$N$6,I1933*$Q$6,B1933=$N$7,I1933*$Q$7,B1933=$N$8,I1933*$Q$8,B1933=$N$9,I1933*$Q$9,B1933=$N$10,I1933*$Q$10)</f>
        <v>43852993.618184432</v>
      </c>
      <c r="K1933" s="4">
        <f>SUM(H1933,J1933)</f>
        <v>45322700.448184431</v>
      </c>
      <c r="M1933">
        <v>1730270</v>
      </c>
    </row>
    <row r="1934" spans="1:13" x14ac:dyDescent="0.2">
      <c r="A1934">
        <v>1730270</v>
      </c>
      <c r="B1934">
        <v>2018</v>
      </c>
      <c r="C1934" t="s">
        <v>5</v>
      </c>
      <c r="D1934" t="s">
        <v>6</v>
      </c>
      <c r="E1934" t="s">
        <v>7</v>
      </c>
      <c r="F1934" t="s">
        <v>1690</v>
      </c>
      <c r="G1934" s="8" t="s">
        <v>1689</v>
      </c>
      <c r="H1934" s="11">
        <v>668612.89</v>
      </c>
      <c r="I1934" cm="1">
        <f t="array" ref="I1934">_xlfn.IFS(B1934=$N$4,H1934/$O$4,B1934=$N$5,H1934/$O$5,B1934=$N$6,H1934/$O$6,B1934=$N$7,H1934/$O$7,B1934=$N$8,H1934/$O$8,B1934=$N$9,H1934/$O$9,B1934=$N$10,H1934/$O$10)</f>
        <v>1.1184709068569335E-2</v>
      </c>
      <c r="J1934" s="15" cm="1">
        <f t="array" ref="J1934">_xlfn.IFS(B1934=$N$4,I1934*$Q$4,B1934=$N$5,I1934*$Q$5,B1934=$N$6,I1934*$Q$6,B1934=$N$7,I1934*$Q$7,B1934=$N$8,I1934*$Q$8,B1934=$N$9,I1934*$Q$9,B1934=$N$10,I1934*$Q$10)</f>
        <v>45802785.728550844</v>
      </c>
      <c r="K1934" s="4">
        <f>SUM(H1934,J1934)</f>
        <v>46471398.618550844</v>
      </c>
      <c r="M1934">
        <v>1730270</v>
      </c>
    </row>
    <row r="1935" spans="1:13" x14ac:dyDescent="0.2">
      <c r="A1935">
        <v>1730270</v>
      </c>
      <c r="B1935">
        <v>2019</v>
      </c>
      <c r="C1935" t="s">
        <v>5</v>
      </c>
      <c r="D1935" t="s">
        <v>6</v>
      </c>
      <c r="E1935" t="s">
        <v>7</v>
      </c>
      <c r="F1935" t="s">
        <v>1690</v>
      </c>
      <c r="G1935" s="25" t="s">
        <v>1689</v>
      </c>
      <c r="H1935" s="26">
        <v>604498.49</v>
      </c>
      <c r="I1935" cm="1">
        <f t="array" ref="I1935">_xlfn.IFS(B1935=$N$4,H1935/$O$4,B1935=$N$5,H1935/$O$5,B1935=$N$6,H1935/$O$6,B1935=$N$7,H1935/$O$7,B1935=$N$8,H1935/$O$8,B1935=$N$9,H1935/$O$9,B1935=$N$10,H1935/$O$10)</f>
        <v>9.6330717672235104E-3</v>
      </c>
      <c r="J1935" s="15" cm="1">
        <f t="array" ref="J1935">_xlfn.IFS(B1935=$N$4,I1935*$Q$4,B1935=$N$5,I1935*$Q$5,B1935=$N$6,I1935*$Q$6,B1935=$N$7,I1935*$Q$7,B1935=$N$8,I1935*$Q$8,B1935=$N$9,I1935*$Q$9,B1935=$N$10,I1935*$Q$10)</f>
        <v>43021497.839941204</v>
      </c>
      <c r="K1935" s="4">
        <f>SUM(H1935,J1935)</f>
        <v>43625996.329941206</v>
      </c>
      <c r="M1935">
        <v>1730270</v>
      </c>
    </row>
    <row r="1936" spans="1:13" x14ac:dyDescent="0.2">
      <c r="A1936">
        <v>1730270</v>
      </c>
      <c r="B1936">
        <v>2020</v>
      </c>
      <c r="C1936" t="s">
        <v>5</v>
      </c>
      <c r="D1936" t="s">
        <v>6</v>
      </c>
      <c r="E1936" t="s">
        <v>7</v>
      </c>
      <c r="F1936" t="s">
        <v>1690</v>
      </c>
      <c r="G1936" s="8" t="s">
        <v>1689</v>
      </c>
      <c r="H1936" s="11">
        <v>694132.79</v>
      </c>
      <c r="I1936" cm="1">
        <f t="array" ref="I1936">_xlfn.IFS(B1936=$N$4,H1936/$O$4,B1936=$N$5,H1936/$O$5,B1936=$N$6,H1936/$O$6,B1936=$N$7,H1936/$O$7,B1936=$N$8,H1936/$O$8,B1936=$N$9,H1936/$O$9,B1936=$N$10,H1936/$O$10)</f>
        <v>1.1295030951377344E-2</v>
      </c>
      <c r="J1936" s="15" cm="1">
        <f t="array" ref="J1936">_xlfn.IFS(B1936=$N$4,I1936*$Q$4,B1936=$N$5,I1936*$Q$5,B1936=$N$6,I1936*$Q$6,B1936=$N$7,I1936*$Q$7,B1936=$N$8,I1936*$Q$8,B1936=$N$9,I1936*$Q$9,B1936=$N$10,I1936*$Q$10)</f>
        <v>54368085.697264247</v>
      </c>
      <c r="K1936" s="4">
        <f>SUM(H1936,J1936)</f>
        <v>55062218.487264246</v>
      </c>
      <c r="M1936">
        <v>1730270</v>
      </c>
    </row>
    <row r="1937" spans="1:13" x14ac:dyDescent="0.2">
      <c r="A1937">
        <v>1730270</v>
      </c>
      <c r="B1937">
        <v>2021</v>
      </c>
      <c r="C1937" t="s">
        <v>5</v>
      </c>
      <c r="D1937" t="s">
        <v>6</v>
      </c>
      <c r="E1937" t="s">
        <v>7</v>
      </c>
      <c r="F1937" t="s">
        <v>1690</v>
      </c>
      <c r="G1937" s="8" t="s">
        <v>1689</v>
      </c>
      <c r="H1937" s="11">
        <v>-95572.28</v>
      </c>
      <c r="I1937" cm="1">
        <f t="array" ref="I1937">_xlfn.IFS(B1937=$N$4,H1937/$O$4,B1937=$N$5,H1937/$O$5,B1937=$N$6,H1937/$O$6,B1937=$N$7,H1937/$O$7,B1937=$N$8,H1937/$O$8,B1937=$N$9,H1937/$O$9,B1937=$N$10,H1937/$O$10)</f>
        <v>-1.5581639199459089E-3</v>
      </c>
      <c r="J1937" s="15" cm="1">
        <f t="array" ref="J1937">_xlfn.IFS(B1937=$N$4,I1937*$Q$4,B1937=$N$5,I1937*$Q$5,B1937=$N$6,I1937*$Q$6,B1937=$N$7,I1937*$Q$7,B1937=$N$8,I1937*$Q$8,B1937=$N$9,I1937*$Q$9,B1937=$N$10,I1937*$Q$10)</f>
        <v>-8009972.7934484528</v>
      </c>
      <c r="K1937" s="4">
        <f>SUM(H1937,J1937)</f>
        <v>-8105545.0734484531</v>
      </c>
      <c r="M1937">
        <v>1730270</v>
      </c>
    </row>
    <row r="1938" spans="1:13" x14ac:dyDescent="0.2">
      <c r="A1938">
        <v>1730270</v>
      </c>
      <c r="B1938">
        <v>2022</v>
      </c>
      <c r="C1938" t="s">
        <v>5</v>
      </c>
      <c r="D1938" t="s">
        <v>6</v>
      </c>
      <c r="E1938" t="s">
        <v>7</v>
      </c>
      <c r="F1938" t="s">
        <v>1690</v>
      </c>
      <c r="G1938" t="s">
        <v>1689</v>
      </c>
      <c r="H1938">
        <v>703639.72</v>
      </c>
      <c r="I1938" cm="1">
        <f t="array" ref="I1938">_xlfn.IFS(B1938=$N$4,H1938/$O$4,B1938=$N$5,H1938/$O$5,B1938=$N$6,H1938/$O$6,B1938=$N$7,H1938/$O$7,B1938=$N$8,H1938/$O$8,B1938=$N$9,H1938/$O$9,B1938=$N$10,H1938/$O$10)</f>
        <v>1.0403641962299738E-2</v>
      </c>
      <c r="J1938" s="15" cm="1">
        <f t="array" ref="J1938">_xlfn.IFS(B1938=$N$4,I1938*$Q$4,B1938=$N$5,I1938*$Q$5,B1938=$N$6,I1938*$Q$6,B1938=$N$7,I1938*$Q$7,B1938=$N$8,I1938*$Q$8,B1938=$N$9,I1938*$Q$9,B1938=$N$10,I1938*$Q$10)</f>
        <v>61036084.958222821</v>
      </c>
      <c r="K1938" s="4">
        <f>SUM(H1938,J1938)</f>
        <v>61739724.67822282</v>
      </c>
      <c r="M1938">
        <v>1730270</v>
      </c>
    </row>
    <row r="1939" spans="1:13" x14ac:dyDescent="0.2">
      <c r="A1939">
        <v>1730220</v>
      </c>
      <c r="B1939">
        <v>2016</v>
      </c>
      <c r="C1939" t="s">
        <v>5</v>
      </c>
      <c r="D1939" t="s">
        <v>6</v>
      </c>
      <c r="E1939" t="s">
        <v>7</v>
      </c>
      <c r="F1939" t="s">
        <v>611</v>
      </c>
      <c r="G1939" s="9" t="s">
        <v>610</v>
      </c>
      <c r="H1939" s="10">
        <v>294581.99</v>
      </c>
      <c r="I1939" cm="1">
        <f t="array" ref="I1939">_xlfn.IFS(B1939=$N$4,H1939/$O$4,B1939=$N$5,H1939/$O$5,B1939=$N$6,H1939/$O$6,B1939=$N$7,H1939/$O$7,B1939=$N$8,H1939/$O$8,B1939=$N$9,H1939/$O$9,B1939=$N$10,H1939/$O$10)</f>
        <v>2.2618802580841317E-3</v>
      </c>
      <c r="J1939" s="15" cm="1">
        <f t="array" ref="J1939">_xlfn.IFS(B1939=$N$4,I1939*$Q$4,B1939=$N$5,I1939*$Q$5,B1939=$N$6,I1939*$Q$6,B1939=$N$7,I1939*$Q$7,B1939=$N$8,I1939*$Q$8,B1939=$N$9,I1939*$Q$9,B1939=$N$10,I1939*$Q$10)</f>
        <v>8465017.3017525263</v>
      </c>
      <c r="K1939" s="4">
        <f>SUM(H1939,J1939)</f>
        <v>8759599.2917525265</v>
      </c>
      <c r="M1939">
        <v>1730220</v>
      </c>
    </row>
    <row r="1940" spans="1:13" x14ac:dyDescent="0.2">
      <c r="A1940">
        <v>1730220</v>
      </c>
      <c r="B1940">
        <v>2017</v>
      </c>
      <c r="C1940" t="s">
        <v>5</v>
      </c>
      <c r="D1940" t="s">
        <v>6</v>
      </c>
      <c r="E1940" t="s">
        <v>7</v>
      </c>
      <c r="F1940" t="s">
        <v>611</v>
      </c>
      <c r="G1940" s="8" t="s">
        <v>610</v>
      </c>
      <c r="H1940" s="11">
        <v>430790.85</v>
      </c>
      <c r="I1940" cm="1">
        <f t="array" ref="I1940">_xlfn.IFS(B1940=$N$4,H1940/$O$4,B1940=$N$5,H1940/$O$5,B1940=$N$6,H1940/$O$6,B1940=$N$7,H1940/$O$7,B1940=$N$8,H1940/$O$8,B1940=$N$9,H1940/$O$9,B1940=$N$10,H1940/$O$10)</f>
        <v>3.2244680962927106E-3</v>
      </c>
      <c r="J1940" s="15" cm="1">
        <f t="array" ref="J1940">_xlfn.IFS(B1940=$N$4,I1940*$Q$4,B1940=$N$5,I1940*$Q$5,B1940=$N$6,I1940*$Q$6,B1940=$N$7,I1940*$Q$7,B1940=$N$8,I1940*$Q$8,B1940=$N$9,I1940*$Q$9,B1940=$N$10,I1940*$Q$10)</f>
        <v>12853902.567644898</v>
      </c>
      <c r="K1940" s="4">
        <f>SUM(H1940,J1940)</f>
        <v>13284693.417644897</v>
      </c>
      <c r="M1940">
        <v>1730220</v>
      </c>
    </row>
    <row r="1941" spans="1:13" x14ac:dyDescent="0.2">
      <c r="A1941">
        <v>1730220</v>
      </c>
      <c r="B1941">
        <v>2018</v>
      </c>
      <c r="C1941" t="s">
        <v>5</v>
      </c>
      <c r="D1941" t="s">
        <v>6</v>
      </c>
      <c r="E1941" t="s">
        <v>7</v>
      </c>
      <c r="F1941" t="s">
        <v>611</v>
      </c>
      <c r="G1941" s="8" t="s">
        <v>610</v>
      </c>
      <c r="H1941" s="11">
        <v>219107.98</v>
      </c>
      <c r="I1941" cm="1">
        <f t="array" ref="I1941">_xlfn.IFS(B1941=$N$4,H1941/$O$4,B1941=$N$5,H1941/$O$5,B1941=$N$6,H1941/$O$6,B1941=$N$7,H1941/$O$7,B1941=$N$8,H1941/$O$8,B1941=$N$9,H1941/$O$9,B1941=$N$10,H1941/$O$10)</f>
        <v>3.6652883118988458E-3</v>
      </c>
      <c r="J1941" s="15" cm="1">
        <f t="array" ref="J1941">_xlfn.IFS(B1941=$N$4,I1941*$Q$4,B1941=$N$5,I1941*$Q$5,B1941=$N$6,I1941*$Q$6,B1941=$N$7,I1941*$Q$7,B1941=$N$8,I1941*$Q$8,B1941=$N$9,I1941*$Q$9,B1941=$N$10,I1941*$Q$10)</f>
        <v>15009815.110437976</v>
      </c>
      <c r="K1941" s="4">
        <f>SUM(H1941,J1941)</f>
        <v>15228923.090437977</v>
      </c>
      <c r="M1941">
        <v>1730220</v>
      </c>
    </row>
    <row r="1942" spans="1:13" x14ac:dyDescent="0.2">
      <c r="A1942">
        <v>1730220</v>
      </c>
      <c r="B1942">
        <v>2019</v>
      </c>
      <c r="C1942" t="s">
        <v>5</v>
      </c>
      <c r="D1942" t="s">
        <v>6</v>
      </c>
      <c r="E1942" t="s">
        <v>7</v>
      </c>
      <c r="F1942" t="s">
        <v>611</v>
      </c>
      <c r="G1942" s="25" t="s">
        <v>610</v>
      </c>
      <c r="H1942" s="26">
        <v>222302.34</v>
      </c>
      <c r="I1942" cm="1">
        <f t="array" ref="I1942">_xlfn.IFS(B1942=$N$4,H1942/$O$4,B1942=$N$5,H1942/$O$5,B1942=$N$6,H1942/$O$6,B1942=$N$7,H1942/$O$7,B1942=$N$8,H1942/$O$8,B1942=$N$9,H1942/$O$9,B1942=$N$10,H1942/$O$10)</f>
        <v>3.542530594645028E-3</v>
      </c>
      <c r="J1942" s="15" cm="1">
        <f t="array" ref="J1942">_xlfn.IFS(B1942=$N$4,I1942*$Q$4,B1942=$N$5,I1942*$Q$5,B1942=$N$6,I1942*$Q$6,B1942=$N$7,I1942*$Q$7,B1942=$N$8,I1942*$Q$8,B1942=$N$9,I1942*$Q$9,B1942=$N$10,I1942*$Q$10)</f>
        <v>15821014.937727759</v>
      </c>
      <c r="K1942" s="4">
        <f>SUM(H1942,J1942)</f>
        <v>16043317.277727759</v>
      </c>
      <c r="M1942">
        <v>1730220</v>
      </c>
    </row>
    <row r="1943" spans="1:13" x14ac:dyDescent="0.2">
      <c r="A1943">
        <v>1730220</v>
      </c>
      <c r="B1943">
        <v>2020</v>
      </c>
      <c r="C1943" t="s">
        <v>5</v>
      </c>
      <c r="D1943" t="s">
        <v>6</v>
      </c>
      <c r="E1943" t="s">
        <v>7</v>
      </c>
      <c r="F1943" t="s">
        <v>611</v>
      </c>
      <c r="G1943" s="8" t="s">
        <v>610</v>
      </c>
      <c r="H1943" s="11">
        <v>225650.5</v>
      </c>
      <c r="I1943" cm="1">
        <f t="array" ref="I1943">_xlfn.IFS(B1943=$N$4,H1943/$O$4,B1943=$N$5,H1943/$O$5,B1943=$N$6,H1943/$O$6,B1943=$N$7,H1943/$O$7,B1943=$N$8,H1943/$O$8,B1943=$N$9,H1943/$O$9,B1943=$N$10,H1943/$O$10)</f>
        <v>3.6718181570038972E-3</v>
      </c>
      <c r="J1943" s="15" cm="1">
        <f t="array" ref="J1943">_xlfn.IFS(B1943=$N$4,I1943*$Q$4,B1943=$N$5,I1943*$Q$5,B1943=$N$6,I1943*$Q$6,B1943=$N$7,I1943*$Q$7,B1943=$N$8,I1943*$Q$8,B1943=$N$9,I1943*$Q$9,B1943=$N$10,I1943*$Q$10)</f>
        <v>17674119.272813093</v>
      </c>
      <c r="K1943" s="4">
        <f>SUM(H1943,J1943)</f>
        <v>17899769.772813093</v>
      </c>
      <c r="M1943">
        <v>1730220</v>
      </c>
    </row>
    <row r="1944" spans="1:13" x14ac:dyDescent="0.2">
      <c r="A1944">
        <v>1730220</v>
      </c>
      <c r="B1944">
        <v>2021</v>
      </c>
      <c r="C1944" t="s">
        <v>5</v>
      </c>
      <c r="D1944" t="s">
        <v>6</v>
      </c>
      <c r="E1944" t="s">
        <v>7</v>
      </c>
      <c r="F1944" t="s">
        <v>611</v>
      </c>
      <c r="G1944" s="8" t="s">
        <v>610</v>
      </c>
      <c r="H1944" s="11">
        <v>226175.51</v>
      </c>
      <c r="I1944" cm="1">
        <f t="array" ref="I1944">_xlfn.IFS(B1944=$N$4,H1944/$O$4,B1944=$N$5,H1944/$O$5,B1944=$N$6,H1944/$O$6,B1944=$N$7,H1944/$O$7,B1944=$N$8,H1944/$O$8,B1944=$N$9,H1944/$O$9,B1944=$N$10,H1944/$O$10)</f>
        <v>3.6874553924774543E-3</v>
      </c>
      <c r="J1944" s="15" cm="1">
        <f t="array" ref="J1944">_xlfn.IFS(B1944=$N$4,I1944*$Q$4,B1944=$N$5,I1944*$Q$5,B1944=$N$6,I1944*$Q$6,B1944=$N$7,I1944*$Q$7,B1944=$N$8,I1944*$Q$8,B1944=$N$9,I1944*$Q$9,B1944=$N$10,I1944*$Q$10)</f>
        <v>18955911.501162559</v>
      </c>
      <c r="K1944" s="4">
        <f>SUM(H1944,J1944)</f>
        <v>19182087.01116256</v>
      </c>
      <c r="M1944">
        <v>1730220</v>
      </c>
    </row>
    <row r="1945" spans="1:13" x14ac:dyDescent="0.2">
      <c r="A1945">
        <v>1730220</v>
      </c>
      <c r="B1945">
        <v>2022</v>
      </c>
      <c r="C1945" t="s">
        <v>5</v>
      </c>
      <c r="D1945" t="s">
        <v>6</v>
      </c>
      <c r="E1945" t="s">
        <v>7</v>
      </c>
      <c r="F1945" t="s">
        <v>611</v>
      </c>
      <c r="G1945" t="s">
        <v>610</v>
      </c>
      <c r="H1945">
        <v>236029.92</v>
      </c>
      <c r="I1945" cm="1">
        <f t="array" ref="I1945">_xlfn.IFS(B1945=$N$4,H1945/$O$4,B1945=$N$5,H1945/$O$5,B1945=$N$6,H1945/$O$6,B1945=$N$7,H1945/$O$7,B1945=$N$8,H1945/$O$8,B1945=$N$9,H1945/$O$9,B1945=$N$10,H1945/$O$10)</f>
        <v>3.4898126275052389E-3</v>
      </c>
      <c r="J1945" s="15" cm="1">
        <f t="array" ref="J1945">_xlfn.IFS(B1945=$N$4,I1945*$Q$4,B1945=$N$5,I1945*$Q$5,B1945=$N$6,I1945*$Q$6,B1945=$N$7,I1945*$Q$7,B1945=$N$8,I1945*$Q$8,B1945=$N$9,I1945*$Q$9,B1945=$N$10,I1945*$Q$10)</f>
        <v>20474032.150718465</v>
      </c>
      <c r="K1945" s="4">
        <f>SUM(H1945,J1945)</f>
        <v>20710062.070718467</v>
      </c>
      <c r="M1945">
        <v>1730220</v>
      </c>
    </row>
    <row r="1946" spans="1:13" x14ac:dyDescent="0.2">
      <c r="A1946">
        <v>1730200</v>
      </c>
      <c r="B1946">
        <v>2016</v>
      </c>
      <c r="C1946" t="s">
        <v>5</v>
      </c>
      <c r="D1946" t="s">
        <v>6</v>
      </c>
      <c r="E1946" t="s">
        <v>7</v>
      </c>
      <c r="F1946" t="s">
        <v>1354</v>
      </c>
      <c r="G1946" s="9" t="s">
        <v>1353</v>
      </c>
      <c r="H1946" s="10">
        <v>52675.7</v>
      </c>
      <c r="I1946" cm="1">
        <f t="array" ref="I1946">_xlfn.IFS(B1946=$N$4,H1946/$O$4,B1946=$N$5,H1946/$O$5,B1946=$N$6,H1946/$O$6,B1946=$N$7,H1946/$O$7,B1946=$N$8,H1946/$O$8,B1946=$N$9,H1946/$O$9,B1946=$N$10,H1946/$O$10)</f>
        <v>4.0445828311079811E-4</v>
      </c>
      <c r="J1946" s="15" cm="1">
        <f t="array" ref="J1946">_xlfn.IFS(B1946=$N$4,I1946*$Q$4,B1946=$N$5,I1946*$Q$5,B1946=$N$6,I1946*$Q$6,B1946=$N$7,I1946*$Q$7,B1946=$N$8,I1946*$Q$8,B1946=$N$9,I1946*$Q$9,B1946=$N$10,I1946*$Q$10)</f>
        <v>1513672.6854276648</v>
      </c>
      <c r="K1946" s="4">
        <f>SUM(H1946,J1946)</f>
        <v>1566348.3854276647</v>
      </c>
      <c r="M1946">
        <v>1730200</v>
      </c>
    </row>
    <row r="1947" spans="1:13" x14ac:dyDescent="0.2">
      <c r="A1947">
        <v>1730200</v>
      </c>
      <c r="B1947">
        <v>2017</v>
      </c>
      <c r="C1947" t="s">
        <v>5</v>
      </c>
      <c r="D1947" t="s">
        <v>6</v>
      </c>
      <c r="E1947" t="s">
        <v>7</v>
      </c>
      <c r="F1947" t="s">
        <v>1354</v>
      </c>
      <c r="G1947" s="8" t="s">
        <v>1353</v>
      </c>
      <c r="H1947" s="11">
        <v>27415.93</v>
      </c>
      <c r="I1947" cm="1">
        <f t="array" ref="I1947">_xlfn.IFS(B1947=$N$4,H1947/$O$4,B1947=$N$5,H1947/$O$5,B1947=$N$6,H1947/$O$6,B1947=$N$7,H1947/$O$7,B1947=$N$8,H1947/$O$8,B1947=$N$9,H1947/$O$9,B1947=$N$10,H1947/$O$10)</f>
        <v>2.0520814593716236E-4</v>
      </c>
      <c r="J1947" s="15" cm="1">
        <f t="array" ref="J1947">_xlfn.IFS(B1947=$N$4,I1947*$Q$4,B1947=$N$5,I1947*$Q$5,B1947=$N$6,I1947*$Q$6,B1947=$N$7,I1947*$Q$7,B1947=$N$8,I1947*$Q$8,B1947=$N$9,I1947*$Q$9,B1947=$N$10,I1947*$Q$10)</f>
        <v>818034.30370299832</v>
      </c>
      <c r="K1947" s="4">
        <f>SUM(H1947,J1947)</f>
        <v>845450.23370299838</v>
      </c>
      <c r="M1947">
        <v>1730200</v>
      </c>
    </row>
    <row r="1948" spans="1:13" x14ac:dyDescent="0.2">
      <c r="A1948">
        <v>1730200</v>
      </c>
      <c r="B1948">
        <v>2018</v>
      </c>
      <c r="C1948" t="s">
        <v>5</v>
      </c>
      <c r="D1948" t="s">
        <v>6</v>
      </c>
      <c r="E1948" t="s">
        <v>7</v>
      </c>
      <c r="F1948" t="s">
        <v>1354</v>
      </c>
      <c r="G1948" s="8" t="s">
        <v>1353</v>
      </c>
      <c r="H1948" s="11">
        <v>25044.09</v>
      </c>
      <c r="I1948" cm="1">
        <f t="array" ref="I1948">_xlfn.IFS(B1948=$N$4,H1948/$O$4,B1948=$N$5,H1948/$O$5,B1948=$N$6,H1948/$O$6,B1948=$N$7,H1948/$O$7,B1948=$N$8,H1948/$O$8,B1948=$N$9,H1948/$O$9,B1948=$N$10,H1948/$O$10)</f>
        <v>4.1894325509797846E-4</v>
      </c>
      <c r="J1948" s="15" cm="1">
        <f t="array" ref="J1948">_xlfn.IFS(B1948=$N$4,I1948*$Q$4,B1948=$N$5,I1948*$Q$5,B1948=$N$6,I1948*$Q$6,B1948=$N$7,I1948*$Q$7,B1948=$N$8,I1948*$Q$8,B1948=$N$9,I1948*$Q$9,B1948=$N$10,I1948*$Q$10)</f>
        <v>1715625.1475147943</v>
      </c>
      <c r="K1948" s="4">
        <f>SUM(H1948,J1948)</f>
        <v>1740669.2375147943</v>
      </c>
      <c r="M1948">
        <v>1730200</v>
      </c>
    </row>
    <row r="1949" spans="1:13" x14ac:dyDescent="0.2">
      <c r="A1949">
        <v>1730200</v>
      </c>
      <c r="B1949">
        <v>2019</v>
      </c>
      <c r="C1949" t="s">
        <v>5</v>
      </c>
      <c r="D1949" t="s">
        <v>6</v>
      </c>
      <c r="E1949" t="s">
        <v>7</v>
      </c>
      <c r="F1949" t="s">
        <v>1354</v>
      </c>
      <c r="G1949" s="25" t="s">
        <v>1353</v>
      </c>
      <c r="H1949" s="26">
        <v>25329.7</v>
      </c>
      <c r="I1949" cm="1">
        <f t="array" ref="I1949">_xlfn.IFS(B1949=$N$4,H1949/$O$4,B1949=$N$5,H1949/$O$5,B1949=$N$6,H1949/$O$6,B1949=$N$7,H1949/$O$7,B1949=$N$8,H1949/$O$8,B1949=$N$9,H1949/$O$9,B1949=$N$10,H1949/$O$10)</f>
        <v>4.0364504126758256E-4</v>
      </c>
      <c r="J1949" s="15" cm="1">
        <f t="array" ref="J1949">_xlfn.IFS(B1949=$N$4,I1949*$Q$4,B1949=$N$5,I1949*$Q$5,B1949=$N$6,I1949*$Q$6,B1949=$N$7,I1949*$Q$7,B1949=$N$8,I1949*$Q$8,B1949=$N$9,I1949*$Q$9,B1949=$N$10,I1949*$Q$10)</f>
        <v>1802687.1065242176</v>
      </c>
      <c r="K1949" s="4">
        <f>SUM(H1949,J1949)</f>
        <v>1828016.8065242176</v>
      </c>
      <c r="M1949">
        <v>1730200</v>
      </c>
    </row>
    <row r="1950" spans="1:13" x14ac:dyDescent="0.2">
      <c r="A1950">
        <v>1730200</v>
      </c>
      <c r="B1950">
        <v>2020</v>
      </c>
      <c r="C1950" t="s">
        <v>5</v>
      </c>
      <c r="D1950" t="s">
        <v>6</v>
      </c>
      <c r="E1950" t="s">
        <v>7</v>
      </c>
      <c r="F1950" t="s">
        <v>1354</v>
      </c>
      <c r="G1950" s="8" t="s">
        <v>1353</v>
      </c>
      <c r="H1950" s="11">
        <v>24910.17</v>
      </c>
      <c r="I1950" cm="1">
        <f t="array" ref="I1950">_xlfn.IFS(B1950=$N$4,H1950/$O$4,B1950=$N$5,H1950/$O$5,B1950=$N$6,H1950/$O$6,B1950=$N$7,H1950/$O$7,B1950=$N$8,H1950/$O$8,B1950=$N$9,H1950/$O$9,B1950=$N$10,H1950/$O$10)</f>
        <v>4.0534195359661848E-4</v>
      </c>
      <c r="J1950" s="15" cm="1">
        <f t="array" ref="J1950">_xlfn.IFS(B1950=$N$4,I1950*$Q$4,B1950=$N$5,I1950*$Q$5,B1950=$N$6,I1950*$Q$6,B1950=$N$7,I1950*$Q$7,B1950=$N$8,I1950*$Q$8,B1950=$N$9,I1950*$Q$9,B1950=$N$10,I1950*$Q$10)</f>
        <v>1951093.9071087833</v>
      </c>
      <c r="K1950" s="4">
        <f>SUM(H1950,J1950)</f>
        <v>1976004.0771087832</v>
      </c>
      <c r="M1950">
        <v>1730200</v>
      </c>
    </row>
    <row r="1951" spans="1:13" x14ac:dyDescent="0.2">
      <c r="A1951">
        <v>1730200</v>
      </c>
      <c r="B1951">
        <v>2021</v>
      </c>
      <c r="C1951" t="s">
        <v>5</v>
      </c>
      <c r="D1951" t="s">
        <v>6</v>
      </c>
      <c r="E1951" t="s">
        <v>7</v>
      </c>
      <c r="F1951" t="s">
        <v>1354</v>
      </c>
      <c r="G1951" s="8" t="s">
        <v>1353</v>
      </c>
      <c r="H1951" s="11">
        <v>25183.46</v>
      </c>
      <c r="I1951" cm="1">
        <f t="array" ref="I1951">_xlfn.IFS(B1951=$N$4,H1951/$O$4,B1951=$N$5,H1951/$O$5,B1951=$N$6,H1951/$O$6,B1951=$N$7,H1951/$O$7,B1951=$N$8,H1951/$O$8,B1951=$N$9,H1951/$O$9,B1951=$N$10,H1951/$O$10)</f>
        <v>4.1057887026866994E-4</v>
      </c>
      <c r="J1951" s="15" cm="1">
        <f t="array" ref="J1951">_xlfn.IFS(B1951=$N$4,I1951*$Q$4,B1951=$N$5,I1951*$Q$5,B1951=$N$6,I1951*$Q$6,B1951=$N$7,I1951*$Q$7,B1951=$N$8,I1951*$Q$8,B1951=$N$9,I1951*$Q$9,B1951=$N$10,I1951*$Q$10)</f>
        <v>2110641.5944549753</v>
      </c>
      <c r="K1951" s="4">
        <f>SUM(H1951,J1951)</f>
        <v>2135825.0544549753</v>
      </c>
      <c r="M1951">
        <v>1730200</v>
      </c>
    </row>
    <row r="1952" spans="1:13" x14ac:dyDescent="0.2">
      <c r="A1952">
        <v>1730200</v>
      </c>
      <c r="B1952">
        <v>2022</v>
      </c>
      <c r="C1952" t="s">
        <v>5</v>
      </c>
      <c r="D1952" t="s">
        <v>6</v>
      </c>
      <c r="E1952" t="s">
        <v>7</v>
      </c>
      <c r="F1952" t="s">
        <v>1354</v>
      </c>
      <c r="G1952" t="s">
        <v>1353</v>
      </c>
      <c r="H1952">
        <v>27123.62</v>
      </c>
      <c r="I1952" cm="1">
        <f t="array" ref="I1952">_xlfn.IFS(B1952=$N$4,H1952/$O$4,B1952=$N$5,H1952/$O$5,B1952=$N$6,H1952/$O$6,B1952=$N$7,H1952/$O$7,B1952=$N$8,H1952/$O$8,B1952=$N$9,H1952/$O$9,B1952=$N$10,H1952/$O$10)</f>
        <v>4.0103539237590574E-4</v>
      </c>
      <c r="J1952" s="15" cm="1">
        <f t="array" ref="J1952">_xlfn.IFS(B1952=$N$4,I1952*$Q$4,B1952=$N$5,I1952*$Q$5,B1952=$N$6,I1952*$Q$6,B1952=$N$7,I1952*$Q$7,B1952=$N$8,I1952*$Q$8,B1952=$N$9,I1952*$Q$9,B1952=$N$10,I1952*$Q$10)</f>
        <v>2352794.3742211596</v>
      </c>
      <c r="K1952" s="4">
        <f>SUM(H1952,J1952)</f>
        <v>2379917.9942211597</v>
      </c>
      <c r="M1952">
        <v>1730200</v>
      </c>
    </row>
    <row r="1953" spans="1:13" x14ac:dyDescent="0.2">
      <c r="A1953">
        <v>1730160</v>
      </c>
      <c r="B1953">
        <v>2016</v>
      </c>
      <c r="C1953" t="s">
        <v>5</v>
      </c>
      <c r="D1953" t="s">
        <v>6</v>
      </c>
      <c r="E1953" t="s">
        <v>7</v>
      </c>
      <c r="F1953" t="s">
        <v>2500</v>
      </c>
      <c r="G1953" s="9" t="s">
        <v>2499</v>
      </c>
      <c r="H1953" s="10">
        <v>47820.67</v>
      </c>
      <c r="I1953" cm="1">
        <f t="array" ref="I1953">_xlfn.IFS(B1953=$N$4,H1953/$O$4,B1953=$N$5,H1953/$O$5,B1953=$N$6,H1953/$O$6,B1953=$N$7,H1953/$O$7,B1953=$N$8,H1953/$O$8,B1953=$N$9,H1953/$O$9,B1953=$N$10,H1953/$O$10)</f>
        <v>3.6718004858802162E-4</v>
      </c>
      <c r="J1953" s="15" cm="1">
        <f t="array" ref="J1953">_xlfn.IFS(B1953=$N$4,I1953*$Q$4,B1953=$N$5,I1953*$Q$5,B1953=$N$6,I1953*$Q$6,B1953=$N$7,I1953*$Q$7,B1953=$N$8,I1953*$Q$8,B1953=$N$9,I1953*$Q$9,B1953=$N$10,I1953*$Q$10)</f>
        <v>1374160.0392182765</v>
      </c>
      <c r="K1953" s="4">
        <f>SUM(H1953,J1953)</f>
        <v>1421980.7092182764</v>
      </c>
      <c r="M1953">
        <v>1730160</v>
      </c>
    </row>
    <row r="1954" spans="1:13" x14ac:dyDescent="0.2">
      <c r="A1954">
        <v>1730160</v>
      </c>
      <c r="B1954">
        <v>2017</v>
      </c>
      <c r="C1954" t="s">
        <v>5</v>
      </c>
      <c r="D1954" t="s">
        <v>6</v>
      </c>
      <c r="E1954" t="s">
        <v>7</v>
      </c>
      <c r="F1954" t="s">
        <v>2500</v>
      </c>
      <c r="G1954" s="8" t="s">
        <v>2499</v>
      </c>
      <c r="H1954" s="11">
        <v>93661.08</v>
      </c>
      <c r="I1954" cm="1">
        <f t="array" ref="I1954">_xlfn.IFS(B1954=$N$4,H1954/$O$4,B1954=$N$5,H1954/$O$5,B1954=$N$6,H1954/$O$6,B1954=$N$7,H1954/$O$7,B1954=$N$8,H1954/$O$8,B1954=$N$9,H1954/$O$9,B1954=$N$10,H1954/$O$10)</f>
        <v>7.0105287594738675E-4</v>
      </c>
      <c r="J1954" s="15" cm="1">
        <f t="array" ref="J1954">_xlfn.IFS(B1954=$N$4,I1954*$Q$4,B1954=$N$5,I1954*$Q$5,B1954=$N$6,I1954*$Q$6,B1954=$N$7,I1954*$Q$7,B1954=$N$8,I1954*$Q$8,B1954=$N$9,I1954*$Q$9,B1954=$N$10,I1954*$Q$10)</f>
        <v>2794651.7357562128</v>
      </c>
      <c r="K1954" s="4">
        <f>SUM(H1954,J1954)</f>
        <v>2888312.8157562129</v>
      </c>
      <c r="M1954">
        <v>1730160</v>
      </c>
    </row>
    <row r="1955" spans="1:13" x14ac:dyDescent="0.2">
      <c r="A1955">
        <v>1730160</v>
      </c>
      <c r="B1955">
        <v>2018</v>
      </c>
      <c r="C1955" t="s">
        <v>5</v>
      </c>
      <c r="D1955" t="s">
        <v>6</v>
      </c>
      <c r="E1955" t="s">
        <v>7</v>
      </c>
      <c r="F1955" t="s">
        <v>2500</v>
      </c>
      <c r="G1955" s="8" t="s">
        <v>2499</v>
      </c>
      <c r="H1955" s="11">
        <v>44158.05</v>
      </c>
      <c r="I1955" cm="1">
        <f t="array" ref="I1955">_xlfn.IFS(B1955=$N$4,H1955/$O$4,B1955=$N$5,H1955/$O$5,B1955=$N$6,H1955/$O$6,B1955=$N$7,H1955/$O$7,B1955=$N$8,H1955/$O$8,B1955=$N$9,H1955/$O$9,B1955=$N$10,H1955/$O$10)</f>
        <v>7.3868594170438168E-4</v>
      </c>
      <c r="J1955" s="15" cm="1">
        <f t="array" ref="J1955">_xlfn.IFS(B1955=$N$4,I1955*$Q$4,B1955=$N$5,I1955*$Q$5,B1955=$N$6,I1955*$Q$6,B1955=$N$7,I1955*$Q$7,B1955=$N$8,I1955*$Q$8,B1955=$N$9,I1955*$Q$9,B1955=$N$10,I1955*$Q$10)</f>
        <v>3025011.5314717232</v>
      </c>
      <c r="K1955" s="4">
        <f>SUM(H1955,J1955)</f>
        <v>3069169.581471723</v>
      </c>
      <c r="M1955">
        <v>1730160</v>
      </c>
    </row>
    <row r="1956" spans="1:13" x14ac:dyDescent="0.2">
      <c r="A1956">
        <v>1730160</v>
      </c>
      <c r="B1956">
        <v>2019</v>
      </c>
      <c r="C1956" t="s">
        <v>5</v>
      </c>
      <c r="D1956" t="s">
        <v>6</v>
      </c>
      <c r="E1956" t="s">
        <v>7</v>
      </c>
      <c r="F1956" t="s">
        <v>2500</v>
      </c>
      <c r="G1956" s="25" t="s">
        <v>2499</v>
      </c>
      <c r="H1956" s="26">
        <v>43824.58</v>
      </c>
      <c r="I1956" cm="1">
        <f t="array" ref="I1956">_xlfn.IFS(B1956=$N$4,H1956/$O$4,B1956=$N$5,H1956/$O$5,B1956=$N$6,H1956/$O$6,B1956=$N$7,H1956/$O$7,B1956=$N$8,H1956/$O$8,B1956=$N$9,H1956/$O$9,B1956=$N$10,H1956/$O$10)</f>
        <v>6.983728351553502E-4</v>
      </c>
      <c r="J1956" s="15" cm="1">
        <f t="array" ref="J1956">_xlfn.IFS(B1956=$N$4,I1956*$Q$4,B1956=$N$5,I1956*$Q$5,B1956=$N$6,I1956*$Q$6,B1956=$N$7,I1956*$Q$7,B1956=$N$8,I1956*$Q$8,B1956=$N$9,I1956*$Q$9,B1956=$N$10,I1956*$Q$10)</f>
        <v>3118947.5325344992</v>
      </c>
      <c r="K1956" s="4">
        <f>SUM(H1956,J1956)</f>
        <v>3162772.1125344993</v>
      </c>
      <c r="M1956">
        <v>1730160</v>
      </c>
    </row>
    <row r="1957" spans="1:13" x14ac:dyDescent="0.2">
      <c r="A1957">
        <v>1730160</v>
      </c>
      <c r="B1957">
        <v>2020</v>
      </c>
      <c r="C1957" t="s">
        <v>5</v>
      </c>
      <c r="D1957" t="s">
        <v>6</v>
      </c>
      <c r="E1957" t="s">
        <v>7</v>
      </c>
      <c r="F1957" t="s">
        <v>2500</v>
      </c>
      <c r="G1957" s="8" t="s">
        <v>2499</v>
      </c>
      <c r="H1957" s="11">
        <v>43675.74</v>
      </c>
      <c r="I1957" cm="1">
        <f t="array" ref="I1957">_xlfn.IFS(B1957=$N$4,H1957/$O$4,B1957=$N$5,H1957/$O$5,B1957=$N$6,H1957/$O$6,B1957=$N$7,H1957/$O$7,B1957=$N$8,H1957/$O$8,B1957=$N$9,H1957/$O$9,B1957=$N$10,H1957/$O$10)</f>
        <v>7.1069807136514822E-4</v>
      </c>
      <c r="J1957" s="15" cm="1">
        <f t="array" ref="J1957">_xlfn.IFS(B1957=$N$4,I1957*$Q$4,B1957=$N$5,I1957*$Q$5,B1957=$N$6,I1957*$Q$6,B1957=$N$7,I1957*$Q$7,B1957=$N$8,I1957*$Q$8,B1957=$N$9,I1957*$Q$9,B1957=$N$10,I1957*$Q$10)</f>
        <v>3420910.8248746344</v>
      </c>
      <c r="K1957" s="4">
        <f>SUM(H1957,J1957)</f>
        <v>3464586.5648746346</v>
      </c>
      <c r="M1957">
        <v>1730160</v>
      </c>
    </row>
    <row r="1958" spans="1:13" x14ac:dyDescent="0.2">
      <c r="A1958">
        <v>1730160</v>
      </c>
      <c r="B1958">
        <v>2021</v>
      </c>
      <c r="C1958" t="s">
        <v>5</v>
      </c>
      <c r="D1958" t="s">
        <v>6</v>
      </c>
      <c r="E1958" t="s">
        <v>7</v>
      </c>
      <c r="F1958" t="s">
        <v>2500</v>
      </c>
      <c r="G1958" s="8" t="s">
        <v>2499</v>
      </c>
      <c r="H1958" s="11">
        <v>39092.32</v>
      </c>
      <c r="I1958" cm="1">
        <f t="array" ref="I1958">_xlfn.IFS(B1958=$N$4,H1958/$O$4,B1958=$N$5,H1958/$O$5,B1958=$N$6,H1958/$O$6,B1958=$N$7,H1958/$O$7,B1958=$N$8,H1958/$O$8,B1958=$N$9,H1958/$O$9,B1958=$N$10,H1958/$O$10)</f>
        <v>6.3734215162576278E-4</v>
      </c>
      <c r="J1958" s="15" cm="1">
        <f t="array" ref="J1958">_xlfn.IFS(B1958=$N$4,I1958*$Q$4,B1958=$N$5,I1958*$Q$5,B1958=$N$6,I1958*$Q$6,B1958=$N$7,I1958*$Q$7,B1958=$N$8,I1958*$Q$8,B1958=$N$9,I1958*$Q$9,B1958=$N$10,I1958*$Q$10)</f>
        <v>3276351.8839644804</v>
      </c>
      <c r="K1958" s="4">
        <f>SUM(H1958,J1958)</f>
        <v>3315444.2039644802</v>
      </c>
      <c r="M1958">
        <v>1730160</v>
      </c>
    </row>
    <row r="1959" spans="1:13" x14ac:dyDescent="0.2">
      <c r="A1959">
        <v>1730160</v>
      </c>
      <c r="B1959">
        <v>2022</v>
      </c>
      <c r="C1959" t="s">
        <v>5</v>
      </c>
      <c r="D1959" t="s">
        <v>6</v>
      </c>
      <c r="E1959" t="s">
        <v>7</v>
      </c>
      <c r="F1959" t="s">
        <v>2500</v>
      </c>
      <c r="G1959" t="s">
        <v>2499</v>
      </c>
      <c r="H1959">
        <v>45668.39</v>
      </c>
      <c r="I1959" cm="1">
        <f t="array" ref="I1959">_xlfn.IFS(B1959=$N$4,H1959/$O$4,B1959=$N$5,H1959/$O$5,B1959=$N$6,H1959/$O$6,B1959=$N$7,H1959/$O$7,B1959=$N$8,H1959/$O$8,B1959=$N$9,H1959/$O$9,B1959=$N$10,H1959/$O$10)</f>
        <v>6.7522847993099332E-4</v>
      </c>
      <c r="J1959" s="15" cm="1">
        <f t="array" ref="J1959">_xlfn.IFS(B1959=$N$4,I1959*$Q$4,B1959=$N$5,I1959*$Q$5,B1959=$N$6,I1959*$Q$6,B1959=$N$7,I1959*$Q$7,B1959=$N$8,I1959*$Q$8,B1959=$N$9,I1959*$Q$9,B1959=$N$10,I1959*$Q$10)</f>
        <v>3961430.3353216811</v>
      </c>
      <c r="K1959" s="4">
        <f>SUM(H1959,J1959)</f>
        <v>4007098.7253216812</v>
      </c>
      <c r="M1959">
        <v>1730160</v>
      </c>
    </row>
    <row r="1960" spans="1:13" x14ac:dyDescent="0.2">
      <c r="A1960">
        <v>1730060</v>
      </c>
      <c r="B1960">
        <v>2016</v>
      </c>
      <c r="C1960" t="s">
        <v>5</v>
      </c>
      <c r="D1960" t="s">
        <v>6</v>
      </c>
      <c r="E1960" t="s">
        <v>7</v>
      </c>
      <c r="F1960" t="s">
        <v>2962</v>
      </c>
      <c r="G1960" s="9" t="s">
        <v>2961</v>
      </c>
      <c r="H1960" s="10">
        <v>39404.19</v>
      </c>
      <c r="I1960" cm="1">
        <f t="array" ref="I1960">_xlfn.IFS(B1960=$N$4,H1960/$O$4,B1960=$N$5,H1960/$O$5,B1960=$N$6,H1960/$O$6,B1960=$N$7,H1960/$O$7,B1960=$N$8,H1960/$O$8,B1960=$N$9,H1960/$O$9,B1960=$N$10,H1960/$O$10)</f>
        <v>3.0255603693489942E-4</v>
      </c>
      <c r="J1960" s="15" cm="1">
        <f t="array" ref="J1960">_xlfn.IFS(B1960=$N$4,I1960*$Q$4,B1960=$N$5,I1960*$Q$5,B1960=$N$6,I1960*$Q$6,B1960=$N$7,I1960*$Q$7,B1960=$N$8,I1960*$Q$8,B1960=$N$9,I1960*$Q$9,B1960=$N$10,I1960*$Q$10)</f>
        <v>1132306.6631179452</v>
      </c>
      <c r="K1960" s="4">
        <f>SUM(H1960,J1960)</f>
        <v>1171710.8531179451</v>
      </c>
      <c r="M1960">
        <v>1730060</v>
      </c>
    </row>
    <row r="1961" spans="1:13" x14ac:dyDescent="0.2">
      <c r="A1961">
        <v>1730060</v>
      </c>
      <c r="B1961">
        <v>2017</v>
      </c>
      <c r="C1961" t="s">
        <v>5</v>
      </c>
      <c r="D1961" t="s">
        <v>6</v>
      </c>
      <c r="E1961" t="s">
        <v>7</v>
      </c>
      <c r="F1961" t="s">
        <v>2962</v>
      </c>
      <c r="G1961" s="8" t="s">
        <v>2961</v>
      </c>
      <c r="H1961" s="11">
        <v>42047.63</v>
      </c>
      <c r="I1961" cm="1">
        <f t="array" ref="I1961">_xlfn.IFS(B1961=$N$4,H1961/$O$4,B1961=$N$5,H1961/$O$5,B1961=$N$6,H1961/$O$6,B1961=$N$7,H1961/$O$7,B1961=$N$8,H1961/$O$8,B1961=$N$9,H1961/$O$9,B1961=$N$10,H1961/$O$10)</f>
        <v>3.1472637234453859E-4</v>
      </c>
      <c r="J1961" s="15" cm="1">
        <f t="array" ref="J1961">_xlfn.IFS(B1961=$N$4,I1961*$Q$4,B1961=$N$5,I1961*$Q$5,B1961=$N$6,I1961*$Q$6,B1961=$N$7,I1961*$Q$7,B1961=$N$8,I1961*$Q$8,B1961=$N$9,I1961*$Q$9,B1961=$N$10,I1961*$Q$10)</f>
        <v>1254613.7858322263</v>
      </c>
      <c r="K1961" s="4">
        <f>SUM(H1961,J1961)</f>
        <v>1296661.4158322262</v>
      </c>
      <c r="M1961">
        <v>1730060</v>
      </c>
    </row>
    <row r="1962" spans="1:13" x14ac:dyDescent="0.2">
      <c r="A1962">
        <v>1730060</v>
      </c>
      <c r="B1962">
        <v>2018</v>
      </c>
      <c r="C1962" t="s">
        <v>5</v>
      </c>
      <c r="D1962" t="s">
        <v>6</v>
      </c>
      <c r="E1962" t="s">
        <v>7</v>
      </c>
      <c r="F1962" t="s">
        <v>2962</v>
      </c>
      <c r="G1962" s="8" t="s">
        <v>2961</v>
      </c>
      <c r="H1962" s="11">
        <v>11418.6</v>
      </c>
      <c r="I1962" cm="1">
        <f t="array" ref="I1962">_xlfn.IFS(B1962=$N$4,H1962/$O$4,B1962=$N$5,H1962/$O$5,B1962=$N$6,H1962/$O$6,B1962=$N$7,H1962/$O$7,B1962=$N$8,H1962/$O$8,B1962=$N$9,H1962/$O$9,B1962=$N$10,H1962/$O$10)</f>
        <v>1.9101294767195681E-4</v>
      </c>
      <c r="J1962" s="15" cm="1">
        <f t="array" ref="J1962">_xlfn.IFS(B1962=$N$4,I1962*$Q$4,B1962=$N$5,I1962*$Q$5,B1962=$N$6,I1962*$Q$6,B1962=$N$7,I1962*$Q$7,B1962=$N$8,I1962*$Q$8,B1962=$N$9,I1962*$Q$9,B1962=$N$10,I1962*$Q$10)</f>
        <v>782221.96571775735</v>
      </c>
      <c r="K1962" s="4">
        <f>SUM(H1962,J1962)</f>
        <v>793640.56571775733</v>
      </c>
      <c r="M1962">
        <v>1730060</v>
      </c>
    </row>
    <row r="1963" spans="1:13" x14ac:dyDescent="0.2">
      <c r="A1963">
        <v>1730060</v>
      </c>
      <c r="B1963">
        <v>2019</v>
      </c>
      <c r="C1963" t="s">
        <v>5</v>
      </c>
      <c r="D1963" t="s">
        <v>6</v>
      </c>
      <c r="E1963" t="s">
        <v>7</v>
      </c>
      <c r="F1963" t="s">
        <v>2962</v>
      </c>
      <c r="G1963" s="25" t="s">
        <v>2961</v>
      </c>
      <c r="H1963" s="26">
        <v>10538.04</v>
      </c>
      <c r="I1963" cm="1">
        <f t="array" ref="I1963">_xlfn.IFS(B1963=$N$4,H1963/$O$4,B1963=$N$5,H1963/$O$5,B1963=$N$6,H1963/$O$6,B1963=$N$7,H1963/$O$7,B1963=$N$8,H1963/$O$8,B1963=$N$9,H1963/$O$9,B1963=$N$10,H1963/$O$10)</f>
        <v>1.6793043702370878E-4</v>
      </c>
      <c r="J1963" s="15" cm="1">
        <f t="array" ref="J1963">_xlfn.IFS(B1963=$N$4,I1963*$Q$4,B1963=$N$5,I1963*$Q$5,B1963=$N$6,I1963*$Q$6,B1963=$N$7,I1963*$Q$7,B1963=$N$8,I1963*$Q$8,B1963=$N$9,I1963*$Q$9,B1963=$N$10,I1963*$Q$10)</f>
        <v>749980.80656448635</v>
      </c>
      <c r="K1963" s="4">
        <f>SUM(H1963,J1963)</f>
        <v>760518.84656448639</v>
      </c>
      <c r="M1963">
        <v>1730060</v>
      </c>
    </row>
    <row r="1964" spans="1:13" x14ac:dyDescent="0.2">
      <c r="A1964">
        <v>1730060</v>
      </c>
      <c r="B1964">
        <v>2020</v>
      </c>
      <c r="C1964" t="s">
        <v>5</v>
      </c>
      <c r="D1964" t="s">
        <v>6</v>
      </c>
      <c r="E1964" t="s">
        <v>7</v>
      </c>
      <c r="F1964" t="s">
        <v>2962</v>
      </c>
      <c r="G1964" s="8" t="s">
        <v>2961</v>
      </c>
      <c r="H1964" s="11">
        <v>10930.29</v>
      </c>
      <c r="I1964" cm="1">
        <f t="array" ref="I1964">_xlfn.IFS(B1964=$N$4,H1964/$O$4,B1964=$N$5,H1964/$O$5,B1964=$N$6,H1964/$O$6,B1964=$N$7,H1964/$O$7,B1964=$N$8,H1964/$O$8,B1964=$N$9,H1964/$O$9,B1964=$N$10,H1964/$O$10)</f>
        <v>1.7785928807300728E-4</v>
      </c>
      <c r="J1964" s="15" cm="1">
        <f t="array" ref="J1964">_xlfn.IFS(B1964=$N$4,I1964*$Q$4,B1964=$N$5,I1964*$Q$5,B1964=$N$6,I1964*$Q$6,B1964=$N$7,I1964*$Q$7,B1964=$N$8,I1964*$Q$8,B1964=$N$9,I1964*$Q$9,B1964=$N$10,I1964*$Q$10)</f>
        <v>856117.08880076162</v>
      </c>
      <c r="K1964" s="4">
        <f>SUM(H1964,J1964)</f>
        <v>867047.37880076165</v>
      </c>
      <c r="M1964">
        <v>1730060</v>
      </c>
    </row>
    <row r="1965" spans="1:13" x14ac:dyDescent="0.2">
      <c r="A1965">
        <v>1730060</v>
      </c>
      <c r="B1965">
        <v>2021</v>
      </c>
      <c r="C1965" t="s">
        <v>5</v>
      </c>
      <c r="D1965" t="s">
        <v>6</v>
      </c>
      <c r="E1965" t="s">
        <v>7</v>
      </c>
      <c r="F1965" t="s">
        <v>2962</v>
      </c>
      <c r="G1965" s="8" t="s">
        <v>2961</v>
      </c>
      <c r="H1965" s="11">
        <v>11431.73</v>
      </c>
      <c r="I1965" cm="1">
        <f t="array" ref="I1965">_xlfn.IFS(B1965=$N$4,H1965/$O$4,B1965=$N$5,H1965/$O$5,B1965=$N$6,H1965/$O$6,B1965=$N$7,H1965/$O$7,B1965=$N$8,H1965/$O$8,B1965=$N$9,H1965/$O$9,B1965=$N$10,H1965/$O$10)</f>
        <v>1.8637735992657332E-4</v>
      </c>
      <c r="J1965" s="15" cm="1">
        <f t="array" ref="J1965">_xlfn.IFS(B1965=$N$4,I1965*$Q$4,B1965=$N$5,I1965*$Q$5,B1965=$N$6,I1965*$Q$6,B1965=$N$7,I1965*$Q$7,B1965=$N$8,I1965*$Q$8,B1965=$N$9,I1965*$Q$9,B1965=$N$10,I1965*$Q$10)</f>
        <v>958100.46890215948</v>
      </c>
      <c r="K1965" s="4">
        <f>SUM(H1965,J1965)</f>
        <v>969532.19890215946</v>
      </c>
      <c r="M1965">
        <v>1730060</v>
      </c>
    </row>
    <row r="1966" spans="1:13" x14ac:dyDescent="0.2">
      <c r="A1966">
        <v>1730060</v>
      </c>
      <c r="B1966">
        <v>2022</v>
      </c>
      <c r="C1966" t="s">
        <v>5</v>
      </c>
      <c r="D1966" t="s">
        <v>6</v>
      </c>
      <c r="E1966" t="s">
        <v>7</v>
      </c>
      <c r="F1966" t="s">
        <v>2962</v>
      </c>
      <c r="G1966" t="s">
        <v>2961</v>
      </c>
      <c r="H1966">
        <v>11643.51</v>
      </c>
      <c r="I1966" cm="1">
        <f t="array" ref="I1966">_xlfn.IFS(B1966=$N$4,H1966/$O$4,B1966=$N$5,H1966/$O$5,B1966=$N$6,H1966/$O$6,B1966=$N$7,H1966/$O$7,B1966=$N$8,H1966/$O$8,B1966=$N$9,H1966/$O$9,B1966=$N$10,H1966/$O$10)</f>
        <v>1.721547345628195E-4</v>
      </c>
      <c r="J1966" s="15" cm="1">
        <f t="array" ref="J1966">_xlfn.IFS(B1966=$N$4,I1966*$Q$4,B1966=$N$5,I1966*$Q$5,B1966=$N$6,I1966*$Q$6,B1966=$N$7,I1966*$Q$7,B1966=$N$8,I1966*$Q$8,B1966=$N$9,I1966*$Q$9,B1966=$N$10,I1966*$Q$10)</f>
        <v>1009997.368499773</v>
      </c>
      <c r="K1966" s="4">
        <f>SUM(H1966,J1966)</f>
        <v>1021640.878499773</v>
      </c>
      <c r="M1966">
        <v>1730060</v>
      </c>
    </row>
    <row r="1967" spans="1:13" x14ac:dyDescent="0.2">
      <c r="A1967">
        <v>1729940</v>
      </c>
      <c r="B1967">
        <v>2016</v>
      </c>
      <c r="C1967" t="s">
        <v>5</v>
      </c>
      <c r="D1967" t="s">
        <v>6</v>
      </c>
      <c r="E1967" t="s">
        <v>7</v>
      </c>
      <c r="F1967" t="s">
        <v>1702</v>
      </c>
      <c r="G1967" s="9" t="s">
        <v>1701</v>
      </c>
      <c r="H1967" s="10">
        <v>28261.93</v>
      </c>
      <c r="I1967" cm="1">
        <f t="array" ref="I1967">_xlfn.IFS(B1967=$N$4,H1967/$O$4,B1967=$N$5,H1967/$O$5,B1967=$N$6,H1967/$O$6,B1967=$N$7,H1967/$O$7,B1967=$N$8,H1967/$O$8,B1967=$N$9,H1967/$O$9,B1967=$N$10,H1967/$O$10)</f>
        <v>2.1700274861459002E-4</v>
      </c>
      <c r="J1967" s="15" cm="1">
        <f t="array" ref="J1967">_xlfn.IFS(B1967=$N$4,I1967*$Q$4,B1967=$N$5,I1967*$Q$5,B1967=$N$6,I1967*$Q$6,B1967=$N$7,I1967*$Q$7,B1967=$N$8,I1967*$Q$8,B1967=$N$9,I1967*$Q$9,B1967=$N$10,I1967*$Q$10)</f>
        <v>812126.11277056951</v>
      </c>
      <c r="K1967" s="4">
        <f>SUM(H1967,J1967)</f>
        <v>840388.04277056956</v>
      </c>
      <c r="M1967">
        <v>1729940</v>
      </c>
    </row>
    <row r="1968" spans="1:13" x14ac:dyDescent="0.2">
      <c r="A1968">
        <v>1729940</v>
      </c>
      <c r="B1968">
        <v>2017</v>
      </c>
      <c r="C1968" t="s">
        <v>5</v>
      </c>
      <c r="D1968" t="s">
        <v>6</v>
      </c>
      <c r="E1968" t="s">
        <v>7</v>
      </c>
      <c r="F1968" t="s">
        <v>1702</v>
      </c>
      <c r="G1968" s="8" t="s">
        <v>1701</v>
      </c>
      <c r="H1968" s="11">
        <v>27243.599999999999</v>
      </c>
      <c r="I1968" cm="1">
        <f t="array" ref="I1968">_xlfn.IFS(B1968=$N$4,H1968/$O$4,B1968=$N$5,H1968/$O$5,B1968=$N$6,H1968/$O$6,B1968=$N$7,H1968/$O$7,B1968=$N$8,H1968/$O$8,B1968=$N$9,H1968/$O$9,B1968=$N$10,H1968/$O$10)</f>
        <v>2.0391825645359017E-4</v>
      </c>
      <c r="J1968" s="15" cm="1">
        <f t="array" ref="J1968">_xlfn.IFS(B1968=$N$4,I1968*$Q$4,B1968=$N$5,I1968*$Q$5,B1968=$N$6,I1968*$Q$6,B1968=$N$7,I1968*$Q$7,B1968=$N$8,I1968*$Q$8,B1968=$N$9,I1968*$Q$9,B1968=$N$10,I1968*$Q$10)</f>
        <v>812892.33508996433</v>
      </c>
      <c r="K1968" s="4">
        <f>SUM(H1968,J1968)</f>
        <v>840135.9350899643</v>
      </c>
      <c r="M1968">
        <v>1729940</v>
      </c>
    </row>
    <row r="1969" spans="1:13" x14ac:dyDescent="0.2">
      <c r="A1969">
        <v>1729940</v>
      </c>
      <c r="B1969">
        <v>2018</v>
      </c>
      <c r="C1969" t="s">
        <v>5</v>
      </c>
      <c r="D1969" t="s">
        <v>6</v>
      </c>
      <c r="E1969" t="s">
        <v>7</v>
      </c>
      <c r="F1969" t="s">
        <v>1702</v>
      </c>
      <c r="G1969" s="8" t="s">
        <v>1701</v>
      </c>
      <c r="H1969" s="11">
        <v>17546.25</v>
      </c>
      <c r="I1969" cm="1">
        <f t="array" ref="I1969">_xlfn.IFS(B1969=$N$4,H1969/$O$4,B1969=$N$5,H1969/$O$5,B1969=$N$6,H1969/$O$6,B1969=$N$7,H1969/$O$7,B1969=$N$8,H1969/$O$8,B1969=$N$9,H1969/$O$9,B1969=$N$10,H1969/$O$10)</f>
        <v>2.9351767581744452E-4</v>
      </c>
      <c r="J1969" s="15" cm="1">
        <f t="array" ref="J1969">_xlfn.IFS(B1969=$N$4,I1969*$Q$4,B1969=$N$5,I1969*$Q$5,B1969=$N$6,I1969*$Q$6,B1969=$N$7,I1969*$Q$7,B1969=$N$8,I1969*$Q$8,B1969=$N$9,I1969*$Q$9,B1969=$N$10,I1969*$Q$10)</f>
        <v>1201991.6772612403</v>
      </c>
      <c r="K1969" s="4">
        <f>SUM(H1969,J1969)</f>
        <v>1219537.9272612403</v>
      </c>
      <c r="M1969">
        <v>1729940</v>
      </c>
    </row>
    <row r="1970" spans="1:13" x14ac:dyDescent="0.2">
      <c r="A1970">
        <v>1729940</v>
      </c>
      <c r="B1970">
        <v>2019</v>
      </c>
      <c r="C1970" t="s">
        <v>5</v>
      </c>
      <c r="D1970" t="s">
        <v>6</v>
      </c>
      <c r="E1970" t="s">
        <v>7</v>
      </c>
      <c r="F1970" t="s">
        <v>1702</v>
      </c>
      <c r="G1970" s="25" t="s">
        <v>1701</v>
      </c>
      <c r="H1970" s="26">
        <v>17817.439999999999</v>
      </c>
      <c r="I1970" cm="1">
        <f t="array" ref="I1970">_xlfn.IFS(B1970=$N$4,H1970/$O$4,B1970=$N$5,H1970/$O$5,B1970=$N$6,H1970/$O$6,B1970=$N$7,H1970/$O$7,B1970=$N$8,H1970/$O$8,B1970=$N$9,H1970/$O$9,B1970=$N$10,H1970/$O$10)</f>
        <v>2.8393235230115931E-4</v>
      </c>
      <c r="J1970" s="15" cm="1">
        <f t="array" ref="J1970">_xlfn.IFS(B1970=$N$4,I1970*$Q$4,B1970=$N$5,I1970*$Q$5,B1970=$N$6,I1970*$Q$6,B1970=$N$7,I1970*$Q$7,B1970=$N$8,I1970*$Q$8,B1970=$N$9,I1970*$Q$9,B1970=$N$10,I1970*$Q$10)</f>
        <v>1268047.7605052113</v>
      </c>
      <c r="K1970" s="4">
        <f>SUM(H1970,J1970)</f>
        <v>1285865.2005052113</v>
      </c>
      <c r="M1970">
        <v>1729940</v>
      </c>
    </row>
    <row r="1971" spans="1:13" x14ac:dyDescent="0.2">
      <c r="A1971">
        <v>1729940</v>
      </c>
      <c r="B1971">
        <v>2020</v>
      </c>
      <c r="C1971" t="s">
        <v>5</v>
      </c>
      <c r="D1971" t="s">
        <v>6</v>
      </c>
      <c r="E1971" t="s">
        <v>7</v>
      </c>
      <c r="F1971" t="s">
        <v>1702</v>
      </c>
      <c r="G1971" s="8" t="s">
        <v>1701</v>
      </c>
      <c r="H1971" s="11">
        <v>17730.13</v>
      </c>
      <c r="I1971" cm="1">
        <f t="array" ref="I1971">_xlfn.IFS(B1971=$N$4,H1971/$O$4,B1971=$N$5,H1971/$O$5,B1971=$N$6,H1971/$O$6,B1971=$N$7,H1971/$O$7,B1971=$N$8,H1971/$O$8,B1971=$N$9,H1971/$O$9,B1971=$N$10,H1971/$O$10)</f>
        <v>2.8850728564766976E-4</v>
      </c>
      <c r="J1971" s="15" cm="1">
        <f t="array" ref="J1971">_xlfn.IFS(B1971=$N$4,I1971*$Q$4,B1971=$N$5,I1971*$Q$5,B1971=$N$6,I1971*$Q$6,B1971=$N$7,I1971*$Q$7,B1971=$N$8,I1971*$Q$8,B1971=$N$9,I1971*$Q$9,B1971=$N$10,I1971*$Q$10)</f>
        <v>1388715.8785045086</v>
      </c>
      <c r="K1971" s="4">
        <f>SUM(H1971,J1971)</f>
        <v>1406446.0085045085</v>
      </c>
      <c r="M1971">
        <v>1729940</v>
      </c>
    </row>
    <row r="1972" spans="1:13" x14ac:dyDescent="0.2">
      <c r="A1972">
        <v>1729940</v>
      </c>
      <c r="B1972">
        <v>2021</v>
      </c>
      <c r="C1972" t="s">
        <v>5</v>
      </c>
      <c r="D1972" t="s">
        <v>6</v>
      </c>
      <c r="E1972" t="s">
        <v>7</v>
      </c>
      <c r="F1972" t="s">
        <v>1702</v>
      </c>
      <c r="G1972" s="8" t="s">
        <v>1701</v>
      </c>
      <c r="H1972" s="11">
        <v>18963</v>
      </c>
      <c r="I1972" cm="1">
        <f t="array" ref="I1972">_xlfn.IFS(B1972=$N$4,H1972/$O$4,B1972=$N$5,H1972/$O$5,B1972=$N$6,H1972/$O$6,B1972=$N$7,H1972/$O$7,B1972=$N$8,H1972/$O$8,B1972=$N$9,H1972/$O$9,B1972=$N$10,H1972/$O$10)</f>
        <v>3.0916351910757251E-4</v>
      </c>
      <c r="J1972" s="15" cm="1">
        <f t="array" ref="J1972">_xlfn.IFS(B1972=$N$4,I1972*$Q$4,B1972=$N$5,I1972*$Q$5,B1972=$N$6,I1972*$Q$6,B1972=$N$7,I1972*$Q$7,B1972=$N$8,I1972*$Q$8,B1972=$N$9,I1972*$Q$9,B1972=$N$10,I1972*$Q$10)</f>
        <v>1589300.9362355173</v>
      </c>
      <c r="K1972" s="4">
        <f>SUM(H1972,J1972)</f>
        <v>1608263.9362355173</v>
      </c>
      <c r="M1972">
        <v>1729940</v>
      </c>
    </row>
    <row r="1973" spans="1:13" x14ac:dyDescent="0.2">
      <c r="A1973">
        <v>1729940</v>
      </c>
      <c r="B1973">
        <v>2022</v>
      </c>
      <c r="C1973" t="s">
        <v>5</v>
      </c>
      <c r="D1973" t="s">
        <v>6</v>
      </c>
      <c r="E1973" t="s">
        <v>7</v>
      </c>
      <c r="F1973" t="s">
        <v>1702</v>
      </c>
      <c r="G1973" t="s">
        <v>1701</v>
      </c>
      <c r="H1973">
        <v>18434.52</v>
      </c>
      <c r="I1973" cm="1">
        <f t="array" ref="I1973">_xlfn.IFS(B1973=$N$4,H1973/$O$4,B1973=$N$5,H1973/$O$5,B1973=$N$6,H1973/$O$6,B1973=$N$7,H1973/$O$7,B1973=$N$8,H1973/$O$8,B1973=$N$9,H1973/$O$9,B1973=$N$10,H1973/$O$10)</f>
        <v>2.7256298980230079E-4</v>
      </c>
      <c r="J1973" s="15" cm="1">
        <f t="array" ref="J1973">_xlfn.IFS(B1973=$N$4,I1973*$Q$4,B1973=$N$5,I1973*$Q$5,B1973=$N$6,I1973*$Q$6,B1973=$N$7,I1973*$Q$7,B1973=$N$8,I1973*$Q$8,B1973=$N$9,I1973*$Q$9,B1973=$N$10,I1973*$Q$10)</f>
        <v>1599072.5038718078</v>
      </c>
      <c r="K1973" s="4">
        <f>SUM(H1973,J1973)</f>
        <v>1617507.0238718078</v>
      </c>
      <c r="M1973">
        <v>1729940</v>
      </c>
    </row>
    <row r="1974" spans="1:13" x14ac:dyDescent="0.2">
      <c r="A1974">
        <v>1729890</v>
      </c>
      <c r="B1974">
        <v>2016</v>
      </c>
      <c r="C1974" t="s">
        <v>5</v>
      </c>
      <c r="D1974" t="s">
        <v>6</v>
      </c>
      <c r="E1974" t="s">
        <v>7</v>
      </c>
      <c r="F1974" t="s">
        <v>2404</v>
      </c>
      <c r="G1974" s="9" t="s">
        <v>2403</v>
      </c>
      <c r="H1974" s="10">
        <v>54902.400000000001</v>
      </c>
      <c r="I1974" cm="1">
        <f t="array" ref="I1974">_xlfn.IFS(B1974=$N$4,H1974/$O$4,B1974=$N$5,H1974/$O$5,B1974=$N$6,H1974/$O$6,B1974=$N$7,H1974/$O$7,B1974=$N$8,H1974/$O$8,B1974=$N$9,H1974/$O$9,B1974=$N$10,H1974/$O$10)</f>
        <v>4.2155548844462031E-4</v>
      </c>
      <c r="J1974" s="15" cm="1">
        <f t="array" ref="J1974">_xlfn.IFS(B1974=$N$4,I1974*$Q$4,B1974=$N$5,I1974*$Q$5,B1974=$N$6,I1974*$Q$6,B1974=$N$7,I1974*$Q$7,B1974=$N$8,I1974*$Q$8,B1974=$N$9,I1974*$Q$9,B1974=$N$10,I1974*$Q$10)</f>
        <v>1577658.4505649444</v>
      </c>
      <c r="K1974" s="4">
        <f>SUM(H1974,J1974)</f>
        <v>1632560.8505649443</v>
      </c>
      <c r="M1974">
        <v>1729890</v>
      </c>
    </row>
    <row r="1975" spans="1:13" x14ac:dyDescent="0.2">
      <c r="A1975">
        <v>1729890</v>
      </c>
      <c r="B1975">
        <v>2017</v>
      </c>
      <c r="C1975" t="s">
        <v>5</v>
      </c>
      <c r="D1975" t="s">
        <v>6</v>
      </c>
      <c r="E1975" t="s">
        <v>7</v>
      </c>
      <c r="F1975" t="s">
        <v>2404</v>
      </c>
      <c r="G1975" s="8" t="s">
        <v>2403</v>
      </c>
      <c r="H1975" s="11">
        <v>50958.14</v>
      </c>
      <c r="I1975" cm="1">
        <f t="array" ref="I1975">_xlfn.IFS(B1975=$N$4,H1975/$O$4,B1975=$N$5,H1975/$O$5,B1975=$N$6,H1975/$O$6,B1975=$N$7,H1975/$O$7,B1975=$N$8,H1975/$O$8,B1975=$N$9,H1975/$O$9,B1975=$N$10,H1975/$O$10)</f>
        <v>3.8142151040677263E-4</v>
      </c>
      <c r="J1975" s="15" cm="1">
        <f t="array" ref="J1975">_xlfn.IFS(B1975=$N$4,I1975*$Q$4,B1975=$N$5,I1975*$Q$5,B1975=$N$6,I1975*$Q$6,B1975=$N$7,I1975*$Q$7,B1975=$N$8,I1975*$Q$8,B1975=$N$9,I1975*$Q$9,B1975=$N$10,I1975*$Q$10)</f>
        <v>1520484.8631033092</v>
      </c>
      <c r="K1975" s="4">
        <f>SUM(H1975,J1975)</f>
        <v>1571443.0031033091</v>
      </c>
      <c r="M1975">
        <v>1729890</v>
      </c>
    </row>
    <row r="1976" spans="1:13" x14ac:dyDescent="0.2">
      <c r="A1976">
        <v>1729890</v>
      </c>
      <c r="B1976">
        <v>2018</v>
      </c>
      <c r="C1976" t="s">
        <v>5</v>
      </c>
      <c r="D1976" t="s">
        <v>6</v>
      </c>
      <c r="E1976" t="s">
        <v>7</v>
      </c>
      <c r="F1976" t="s">
        <v>2404</v>
      </c>
      <c r="G1976" s="8" t="s">
        <v>2403</v>
      </c>
      <c r="H1976" s="11">
        <v>46168.97</v>
      </c>
      <c r="I1976" cm="1">
        <f t="array" ref="I1976">_xlfn.IFS(B1976=$N$4,H1976/$O$4,B1976=$N$5,H1976/$O$5,B1976=$N$6,H1976/$O$6,B1976=$N$7,H1976/$O$7,B1976=$N$8,H1976/$O$8,B1976=$N$9,H1976/$O$9,B1976=$N$10,H1976/$O$10)</f>
        <v>7.7232507055839986E-4</v>
      </c>
      <c r="J1976" s="15" cm="1">
        <f t="array" ref="J1976">_xlfn.IFS(B1976=$N$4,I1976*$Q$4,B1976=$N$5,I1976*$Q$5,B1976=$N$6,I1976*$Q$6,B1976=$N$7,I1976*$Q$7,B1976=$N$8,I1976*$Q$8,B1976=$N$9,I1976*$Q$9,B1976=$N$10,I1976*$Q$10)</f>
        <v>3162767.9810628425</v>
      </c>
      <c r="K1976" s="4">
        <f>SUM(H1976,J1976)</f>
        <v>3208936.9510628427</v>
      </c>
      <c r="M1976">
        <v>1729890</v>
      </c>
    </row>
    <row r="1977" spans="1:13" x14ac:dyDescent="0.2">
      <c r="A1977">
        <v>1729890</v>
      </c>
      <c r="B1977">
        <v>2019</v>
      </c>
      <c r="C1977" t="s">
        <v>5</v>
      </c>
      <c r="D1977" t="s">
        <v>6</v>
      </c>
      <c r="E1977" t="s">
        <v>7</v>
      </c>
      <c r="F1977" t="s">
        <v>2404</v>
      </c>
      <c r="G1977" s="25" t="s">
        <v>2403</v>
      </c>
      <c r="H1977" s="26">
        <v>47803.21</v>
      </c>
      <c r="I1977" cm="1">
        <f t="array" ref="I1977">_xlfn.IFS(B1977=$N$4,H1977/$O$4,B1977=$N$5,H1977/$O$5,B1977=$N$6,H1977/$O$6,B1977=$N$7,H1977/$O$7,B1977=$N$8,H1977/$O$8,B1977=$N$9,H1977/$O$9,B1977=$N$10,H1977/$O$10)</f>
        <v>7.6177486007228325E-4</v>
      </c>
      <c r="J1977" s="15" cm="1">
        <f t="array" ref="J1977">_xlfn.IFS(B1977=$N$4,I1977*$Q$4,B1977=$N$5,I1977*$Q$5,B1977=$N$6,I1977*$Q$6,B1977=$N$7,I1977*$Q$7,B1977=$N$8,I1977*$Q$8,B1977=$N$9,I1977*$Q$9,B1977=$N$10,I1977*$Q$10)</f>
        <v>3402102.2877282216</v>
      </c>
      <c r="K1977" s="4">
        <f>SUM(H1977,J1977)</f>
        <v>3449905.4977282216</v>
      </c>
      <c r="M1977">
        <v>1729890</v>
      </c>
    </row>
    <row r="1978" spans="1:13" x14ac:dyDescent="0.2">
      <c r="A1978">
        <v>1729890</v>
      </c>
      <c r="B1978">
        <v>2020</v>
      </c>
      <c r="C1978" t="s">
        <v>5</v>
      </c>
      <c r="D1978" t="s">
        <v>6</v>
      </c>
      <c r="E1978" t="s">
        <v>7</v>
      </c>
      <c r="F1978" t="s">
        <v>2404</v>
      </c>
      <c r="G1978" s="8" t="s">
        <v>2403</v>
      </c>
      <c r="H1978" s="11">
        <v>50865.06</v>
      </c>
      <c r="I1978" cm="1">
        <f t="array" ref="I1978">_xlfn.IFS(B1978=$N$4,H1978/$O$4,B1978=$N$5,H1978/$O$5,B1978=$N$6,H1978/$O$6,B1978=$N$7,H1978/$O$7,B1978=$N$8,H1978/$O$8,B1978=$N$9,H1978/$O$9,B1978=$N$10,H1978/$O$10)</f>
        <v>8.2768374484032891E-4</v>
      </c>
      <c r="J1978" s="15" cm="1">
        <f t="array" ref="J1978">_xlfn.IFS(B1978=$N$4,I1978*$Q$4,B1978=$N$5,I1978*$Q$5,B1978=$N$6,I1978*$Q$6,B1978=$N$7,I1978*$Q$7,B1978=$N$8,I1978*$Q$8,B1978=$N$9,I1978*$Q$9,B1978=$N$10,I1978*$Q$10)</f>
        <v>3984015.7112826887</v>
      </c>
      <c r="K1978" s="4">
        <f>SUM(H1978,J1978)</f>
        <v>4034880.7712826887</v>
      </c>
      <c r="M1978">
        <v>1729890</v>
      </c>
    </row>
    <row r="1979" spans="1:13" x14ac:dyDescent="0.2">
      <c r="A1979">
        <v>1729890</v>
      </c>
      <c r="B1979">
        <v>2021</v>
      </c>
      <c r="C1979" t="s">
        <v>5</v>
      </c>
      <c r="D1979" t="s">
        <v>6</v>
      </c>
      <c r="E1979" t="s">
        <v>7</v>
      </c>
      <c r="F1979" t="s">
        <v>2404</v>
      </c>
      <c r="G1979" s="8" t="s">
        <v>2403</v>
      </c>
      <c r="H1979" s="11">
        <v>47039.97</v>
      </c>
      <c r="I1979" cm="1">
        <f t="array" ref="I1979">_xlfn.IFS(B1979=$N$4,H1979/$O$4,B1979=$N$5,H1979/$O$5,B1979=$N$6,H1979/$O$6,B1979=$N$7,H1979/$O$7,B1979=$N$8,H1979/$O$8,B1979=$N$9,H1979/$O$9,B1979=$N$10,H1979/$O$10)</f>
        <v>7.6691676759556185E-4</v>
      </c>
      <c r="J1979" s="15" cm="1">
        <f t="array" ref="J1979">_xlfn.IFS(B1979=$N$4,I1979*$Q$4,B1979=$N$5,I1979*$Q$5,B1979=$N$6,I1979*$Q$6,B1979=$N$7,I1979*$Q$7,B1979=$N$8,I1979*$Q$8,B1979=$N$9,I1979*$Q$9,B1979=$N$10,I1979*$Q$10)</f>
        <v>3942449.420528959</v>
      </c>
      <c r="K1979" s="4">
        <f>SUM(H1979,J1979)</f>
        <v>3989489.3905289592</v>
      </c>
      <c r="M1979">
        <v>1729890</v>
      </c>
    </row>
    <row r="1980" spans="1:13" x14ac:dyDescent="0.2">
      <c r="A1980">
        <v>1729890</v>
      </c>
      <c r="B1980">
        <v>2022</v>
      </c>
      <c r="C1980" t="s">
        <v>5</v>
      </c>
      <c r="D1980" t="s">
        <v>6</v>
      </c>
      <c r="E1980" t="s">
        <v>7</v>
      </c>
      <c r="F1980" t="s">
        <v>2404</v>
      </c>
      <c r="G1980" t="s">
        <v>2403</v>
      </c>
      <c r="H1980">
        <v>56514.36</v>
      </c>
      <c r="I1980" cm="1">
        <f t="array" ref="I1980">_xlfn.IFS(B1980=$N$4,H1980/$O$4,B1980=$N$5,H1980/$O$5,B1980=$N$6,H1980/$O$6,B1980=$N$7,H1980/$O$7,B1980=$N$8,H1980/$O$8,B1980=$N$9,H1980/$O$9,B1980=$N$10,H1980/$O$10)</f>
        <v>8.355912130266238E-4</v>
      </c>
      <c r="J1980" s="15" cm="1">
        <f t="array" ref="J1980">_xlfn.IFS(B1980=$N$4,I1980*$Q$4,B1980=$N$5,I1980*$Q$5,B1980=$N$6,I1980*$Q$6,B1980=$N$7,I1980*$Q$7,B1980=$N$8,I1980*$Q$8,B1980=$N$9,I1980*$Q$9,B1980=$N$10,I1980*$Q$10)</f>
        <v>4902246.391547638</v>
      </c>
      <c r="K1980" s="4">
        <f>SUM(H1980,J1980)</f>
        <v>4958760.7515476383</v>
      </c>
      <c r="M1980">
        <v>1729890</v>
      </c>
    </row>
    <row r="1981" spans="1:13" x14ac:dyDescent="0.2">
      <c r="A1981">
        <v>1729790</v>
      </c>
      <c r="B1981">
        <v>2016</v>
      </c>
      <c r="C1981" t="s">
        <v>5</v>
      </c>
      <c r="D1981" t="s">
        <v>6</v>
      </c>
      <c r="E1981" t="s">
        <v>7</v>
      </c>
      <c r="F1981" t="s">
        <v>2846</v>
      </c>
      <c r="G1981" s="9" t="s">
        <v>2845</v>
      </c>
      <c r="H1981" s="10">
        <v>148545.46</v>
      </c>
      <c r="I1981" cm="1">
        <f t="array" ref="I1981">_xlfn.IFS(B1981=$N$4,H1981/$O$4,B1981=$N$5,H1981/$O$5,B1981=$N$6,H1981/$O$6,B1981=$N$7,H1981/$O$7,B1981=$N$8,H1981/$O$8,B1981=$N$9,H1981/$O$9,B1981=$N$10,H1981/$O$10)</f>
        <v>1.1405722508766611E-3</v>
      </c>
      <c r="J1981" s="15" cm="1">
        <f t="array" ref="J1981">_xlfn.IFS(B1981=$N$4,I1981*$Q$4,B1981=$N$5,I1981*$Q$5,B1981=$N$6,I1981*$Q$6,B1981=$N$7,I1981*$Q$7,B1981=$N$8,I1981*$Q$8,B1981=$N$9,I1981*$Q$9,B1981=$N$10,I1981*$Q$10)</f>
        <v>4268556.5706063285</v>
      </c>
      <c r="K1981" s="4">
        <f>SUM(H1981,J1981)</f>
        <v>4417102.0306063285</v>
      </c>
      <c r="M1981">
        <v>1729790</v>
      </c>
    </row>
    <row r="1982" spans="1:13" x14ac:dyDescent="0.2">
      <c r="A1982">
        <v>1729790</v>
      </c>
      <c r="B1982">
        <v>2017</v>
      </c>
      <c r="C1982" t="s">
        <v>5</v>
      </c>
      <c r="D1982" t="s">
        <v>6</v>
      </c>
      <c r="E1982" t="s">
        <v>7</v>
      </c>
      <c r="F1982" t="s">
        <v>2846</v>
      </c>
      <c r="G1982" s="8" t="s">
        <v>2845</v>
      </c>
      <c r="H1982" s="11">
        <v>146861.62</v>
      </c>
      <c r="I1982" cm="1">
        <f t="array" ref="I1982">_xlfn.IFS(B1982=$N$4,H1982/$O$4,B1982=$N$5,H1982/$O$5,B1982=$N$6,H1982/$O$6,B1982=$N$7,H1982/$O$7,B1982=$N$8,H1982/$O$8,B1982=$N$9,H1982/$O$9,B1982=$N$10,H1982/$O$10)</f>
        <v>1.0992587429836625E-3</v>
      </c>
      <c r="J1982" s="15" cm="1">
        <f t="array" ref="J1982">_xlfn.IFS(B1982=$N$4,I1982*$Q$4,B1982=$N$5,I1982*$Q$5,B1982=$N$6,I1982*$Q$6,B1982=$N$7,I1982*$Q$7,B1982=$N$8,I1982*$Q$8,B1982=$N$9,I1982*$Q$9,B1982=$N$10,I1982*$Q$10)</f>
        <v>4382045.1488384437</v>
      </c>
      <c r="K1982" s="4">
        <f>SUM(H1982,J1982)</f>
        <v>4528906.7688384438</v>
      </c>
      <c r="M1982">
        <v>1729790</v>
      </c>
    </row>
    <row r="1983" spans="1:13" x14ac:dyDescent="0.2">
      <c r="A1983">
        <v>1729790</v>
      </c>
      <c r="B1983">
        <v>2018</v>
      </c>
      <c r="C1983" t="s">
        <v>5</v>
      </c>
      <c r="D1983" t="s">
        <v>6</v>
      </c>
      <c r="E1983" t="s">
        <v>7</v>
      </c>
      <c r="F1983" t="s">
        <v>2846</v>
      </c>
      <c r="G1983" s="8" t="s">
        <v>2845</v>
      </c>
      <c r="H1983" s="11">
        <v>125939.2</v>
      </c>
      <c r="I1983" cm="1">
        <f t="array" ref="I1983">_xlfn.IFS(B1983=$N$4,H1983/$O$4,B1983=$N$5,H1983/$O$5,B1983=$N$6,H1983/$O$6,B1983=$N$7,H1983/$O$7,B1983=$N$8,H1983/$O$8,B1983=$N$9,H1983/$O$9,B1983=$N$10,H1983/$O$10)</f>
        <v>2.1067396895808684E-3</v>
      </c>
      <c r="J1983" s="15" cm="1">
        <f t="array" ref="J1983">_xlfn.IFS(B1983=$N$4,I1983*$Q$4,B1983=$N$5,I1983*$Q$5,B1983=$N$6,I1983*$Q$6,B1983=$N$7,I1983*$Q$7,B1983=$N$8,I1983*$Q$8,B1983=$N$9,I1983*$Q$9,B1983=$N$10,I1983*$Q$10)</f>
        <v>8627363.1255076621</v>
      </c>
      <c r="K1983" s="4">
        <f>SUM(H1983,J1983)</f>
        <v>8753302.3255076613</v>
      </c>
      <c r="M1983">
        <v>1729790</v>
      </c>
    </row>
    <row r="1984" spans="1:13" x14ac:dyDescent="0.2">
      <c r="A1984">
        <v>1729790</v>
      </c>
      <c r="B1984">
        <v>2019</v>
      </c>
      <c r="C1984" t="s">
        <v>5</v>
      </c>
      <c r="D1984" t="s">
        <v>6</v>
      </c>
      <c r="E1984" t="s">
        <v>7</v>
      </c>
      <c r="F1984" t="s">
        <v>2846</v>
      </c>
      <c r="G1984" s="25" t="s">
        <v>2845</v>
      </c>
      <c r="H1984" s="26">
        <v>24915.96</v>
      </c>
      <c r="I1984" cm="1">
        <f t="array" ref="I1984">_xlfn.IFS(B1984=$N$4,H1984/$O$4,B1984=$N$5,H1984/$O$5,B1984=$N$6,H1984/$O$6,B1984=$N$7,H1984/$O$7,B1984=$N$8,H1984/$O$8,B1984=$N$9,H1984/$O$9,B1984=$N$10,H1984/$O$10)</f>
        <v>3.9705182858152429E-4</v>
      </c>
      <c r="J1984" s="15" cm="1">
        <f t="array" ref="J1984">_xlfn.IFS(B1984=$N$4,I1984*$Q$4,B1984=$N$5,I1984*$Q$5,B1984=$N$6,I1984*$Q$6,B1984=$N$7,I1984*$Q$7,B1984=$N$8,I1984*$Q$8,B1984=$N$9,I1984*$Q$9,B1984=$N$10,I1984*$Q$10)</f>
        <v>1773241.6822415246</v>
      </c>
      <c r="K1984" s="4">
        <f>SUM(H1984,J1984)</f>
        <v>1798157.6422415245</v>
      </c>
      <c r="M1984">
        <v>1729790</v>
      </c>
    </row>
    <row r="1985" spans="1:13" x14ac:dyDescent="0.2">
      <c r="A1985">
        <v>1729790</v>
      </c>
      <c r="B1985">
        <v>2020</v>
      </c>
      <c r="C1985" t="s">
        <v>5</v>
      </c>
      <c r="D1985" t="s">
        <v>6</v>
      </c>
      <c r="E1985" t="s">
        <v>7</v>
      </c>
      <c r="F1985" t="s">
        <v>2846</v>
      </c>
      <c r="G1985" s="8" t="s">
        <v>2845</v>
      </c>
      <c r="H1985" s="11">
        <v>81028.800000000003</v>
      </c>
      <c r="I1985" cm="1">
        <f t="array" ref="I1985">_xlfn.IFS(B1985=$N$4,H1985/$O$4,B1985=$N$5,H1985/$O$5,B1985=$N$6,H1985/$O$6,B1985=$N$7,H1985/$O$7,B1985=$N$8,H1985/$O$8,B1985=$N$9,H1985/$O$9,B1985=$N$10,H1985/$O$10)</f>
        <v>1.3185125629246884E-3</v>
      </c>
      <c r="J1985" s="15" cm="1">
        <f t="array" ref="J1985">_xlfn.IFS(B1985=$N$4,I1985*$Q$4,B1985=$N$5,I1985*$Q$5,B1985=$N$6,I1985*$Q$6,B1985=$N$7,I1985*$Q$7,B1985=$N$8,I1985*$Q$8,B1985=$N$9,I1985*$Q$9,B1985=$N$10,I1985*$Q$10)</f>
        <v>6346596.509792435</v>
      </c>
      <c r="K1985" s="4">
        <f>SUM(H1985,J1985)</f>
        <v>6427625.3097924348</v>
      </c>
      <c r="M1985">
        <v>1729790</v>
      </c>
    </row>
    <row r="1986" spans="1:13" x14ac:dyDescent="0.2">
      <c r="A1986">
        <v>1729790</v>
      </c>
      <c r="B1986">
        <v>2021</v>
      </c>
      <c r="C1986" t="s">
        <v>5</v>
      </c>
      <c r="D1986" t="s">
        <v>6</v>
      </c>
      <c r="E1986" t="s">
        <v>7</v>
      </c>
      <c r="F1986" t="s">
        <v>2846</v>
      </c>
      <c r="G1986" s="8" t="s">
        <v>2845</v>
      </c>
      <c r="H1986" s="11">
        <v>82256.570000000007</v>
      </c>
      <c r="I1986" cm="1">
        <f t="array" ref="I1986">_xlfn.IFS(B1986=$N$4,H1986/$O$4,B1986=$N$5,H1986/$O$5,B1986=$N$6,H1986/$O$6,B1986=$N$7,H1986/$O$7,B1986=$N$8,H1986/$O$8,B1986=$N$9,H1986/$O$9,B1986=$N$10,H1986/$O$10)</f>
        <v>1.3410710673900953E-3</v>
      </c>
      <c r="J1986" s="15" cm="1">
        <f t="array" ref="J1986">_xlfn.IFS(B1986=$N$4,I1986*$Q$4,B1986=$N$5,I1986*$Q$5,B1986=$N$6,I1986*$Q$6,B1986=$N$7,I1986*$Q$7,B1986=$N$8,I1986*$Q$8,B1986=$N$9,I1986*$Q$9,B1986=$N$10,I1986*$Q$10)</f>
        <v>6893974.7778580589</v>
      </c>
      <c r="K1986" s="4">
        <f>SUM(H1986,J1986)</f>
        <v>6976231.3478580592</v>
      </c>
      <c r="M1986">
        <v>1729790</v>
      </c>
    </row>
    <row r="1987" spans="1:13" x14ac:dyDescent="0.2">
      <c r="A1987">
        <v>1729790</v>
      </c>
      <c r="B1987">
        <v>2022</v>
      </c>
      <c r="C1987" t="s">
        <v>5</v>
      </c>
      <c r="D1987" t="s">
        <v>6</v>
      </c>
      <c r="E1987" t="s">
        <v>7</v>
      </c>
      <c r="F1987" t="s">
        <v>2846</v>
      </c>
      <c r="G1987" t="s">
        <v>2845</v>
      </c>
      <c r="H1987">
        <v>76330.13</v>
      </c>
      <c r="I1987" cm="1">
        <f t="array" ref="I1987">_xlfn.IFS(B1987=$N$4,H1987/$O$4,B1987=$N$5,H1987/$O$5,B1987=$N$6,H1987/$O$6,B1987=$N$7,H1987/$O$7,B1987=$N$8,H1987/$O$8,B1987=$N$9,H1987/$O$9,B1987=$N$10,H1987/$O$10)</f>
        <v>1.1285766293235894E-3</v>
      </c>
      <c r="J1987" s="15" cm="1">
        <f t="array" ref="J1987">_xlfn.IFS(B1987=$N$4,I1987*$Q$4,B1987=$N$5,I1987*$Q$5,B1987=$N$6,I1987*$Q$6,B1987=$N$7,I1987*$Q$7,B1987=$N$8,I1987*$Q$8,B1987=$N$9,I1987*$Q$9,B1987=$N$10,I1987*$Q$10)</f>
        <v>6621133.1838290673</v>
      </c>
      <c r="K1987" s="4">
        <f>SUM(H1987,J1987)</f>
        <v>6697463.3138290672</v>
      </c>
      <c r="M1987">
        <v>1729790</v>
      </c>
    </row>
    <row r="1988" spans="1:13" x14ac:dyDescent="0.2">
      <c r="A1988">
        <v>1729760</v>
      </c>
      <c r="B1988">
        <v>2016</v>
      </c>
      <c r="C1988" t="s">
        <v>5</v>
      </c>
      <c r="D1988" t="s">
        <v>6</v>
      </c>
      <c r="E1988" t="s">
        <v>7</v>
      </c>
      <c r="F1988" t="s">
        <v>2774</v>
      </c>
      <c r="G1988" s="9" t="s">
        <v>2773</v>
      </c>
      <c r="H1988" s="10">
        <v>114767.7</v>
      </c>
      <c r="I1988" cm="1">
        <f t="array" ref="I1988">_xlfn.IFS(B1988=$N$4,H1988/$O$4,B1988=$N$5,H1988/$O$5,B1988=$N$6,H1988/$O$6,B1988=$N$7,H1988/$O$7,B1988=$N$8,H1988/$O$8,B1988=$N$9,H1988/$O$9,B1988=$N$10,H1988/$O$10)</f>
        <v>8.812174664707854E-4</v>
      </c>
      <c r="J1988" s="15" cm="1">
        <f t="array" ref="J1988">_xlfn.IFS(B1988=$N$4,I1988*$Q$4,B1988=$N$5,I1988*$Q$5,B1988=$N$6,I1988*$Q$6,B1988=$N$7,I1988*$Q$7,B1988=$N$8,I1988*$Q$8,B1988=$N$9,I1988*$Q$9,B1988=$N$10,I1988*$Q$10)</f>
        <v>3297929.266423733</v>
      </c>
      <c r="K1988" s="4">
        <f>SUM(H1988,J1988)</f>
        <v>3412696.9664237332</v>
      </c>
      <c r="M1988">
        <v>1729760</v>
      </c>
    </row>
    <row r="1989" spans="1:13" x14ac:dyDescent="0.2">
      <c r="A1989">
        <v>1729760</v>
      </c>
      <c r="B1989">
        <v>2017</v>
      </c>
      <c r="C1989" t="s">
        <v>5</v>
      </c>
      <c r="D1989" t="s">
        <v>6</v>
      </c>
      <c r="E1989" t="s">
        <v>7</v>
      </c>
      <c r="F1989" t="s">
        <v>2774</v>
      </c>
      <c r="G1989" s="8" t="s">
        <v>2773</v>
      </c>
      <c r="H1989" s="11">
        <v>98264.56</v>
      </c>
      <c r="I1989" cm="1">
        <f t="array" ref="I1989">_xlfn.IFS(B1989=$N$4,H1989/$O$4,B1989=$N$5,H1989/$O$5,B1989=$N$6,H1989/$O$6,B1989=$N$7,H1989/$O$7,B1989=$N$8,H1989/$O$8,B1989=$N$9,H1989/$O$9,B1989=$N$10,H1989/$O$10)</f>
        <v>7.3550990861630619E-4</v>
      </c>
      <c r="J1989" s="15" cm="1">
        <f t="array" ref="J1989">_xlfn.IFS(B1989=$N$4,I1989*$Q$4,B1989=$N$5,I1989*$Q$5,B1989=$N$6,I1989*$Q$6,B1989=$N$7,I1989*$Q$7,B1989=$N$8,I1989*$Q$8,B1989=$N$9,I1989*$Q$9,B1989=$N$10,I1989*$Q$10)</f>
        <v>2932009.9999628505</v>
      </c>
      <c r="K1989" s="4">
        <f>SUM(H1989,J1989)</f>
        <v>3030274.5599628505</v>
      </c>
      <c r="M1989">
        <v>1729760</v>
      </c>
    </row>
    <row r="1990" spans="1:13" x14ac:dyDescent="0.2">
      <c r="A1990">
        <v>1729760</v>
      </c>
      <c r="B1990">
        <v>2018</v>
      </c>
      <c r="C1990" t="s">
        <v>5</v>
      </c>
      <c r="D1990" t="s">
        <v>6</v>
      </c>
      <c r="E1990" t="s">
        <v>7</v>
      </c>
      <c r="F1990" t="s">
        <v>2774</v>
      </c>
      <c r="G1990" s="8" t="s">
        <v>2773</v>
      </c>
      <c r="H1990" s="11">
        <v>80372.160000000003</v>
      </c>
      <c r="I1990" cm="1">
        <f t="array" ref="I1990">_xlfn.IFS(B1990=$N$4,H1990/$O$4,B1990=$N$5,H1990/$O$5,B1990=$N$6,H1990/$O$6,B1990=$N$7,H1990/$O$7,B1990=$N$8,H1990/$O$8,B1990=$N$9,H1990/$O$9,B1990=$N$10,H1990/$O$10)</f>
        <v>1.3444838414833815E-3</v>
      </c>
      <c r="J1990" s="15" cm="1">
        <f t="array" ref="J1990">_xlfn.IFS(B1990=$N$4,I1990*$Q$4,B1990=$N$5,I1990*$Q$5,B1990=$N$6,I1990*$Q$6,B1990=$N$7,I1990*$Q$7,B1990=$N$8,I1990*$Q$8,B1990=$N$9,I1990*$Q$9,B1990=$N$10,I1990*$Q$10)</f>
        <v>5505829.8726798482</v>
      </c>
      <c r="K1990" s="4">
        <f>SUM(H1990,J1990)</f>
        <v>5586202.0326798484</v>
      </c>
      <c r="M1990">
        <v>1729760</v>
      </c>
    </row>
    <row r="1991" spans="1:13" x14ac:dyDescent="0.2">
      <c r="A1991">
        <v>1729760</v>
      </c>
      <c r="B1991">
        <v>2019</v>
      </c>
      <c r="C1991" t="s">
        <v>5</v>
      </c>
      <c r="D1991" t="s">
        <v>6</v>
      </c>
      <c r="E1991" t="s">
        <v>7</v>
      </c>
      <c r="F1991" t="s">
        <v>2774</v>
      </c>
      <c r="G1991" s="25" t="s">
        <v>2773</v>
      </c>
      <c r="H1991" s="26">
        <v>84421.39</v>
      </c>
      <c r="I1991" cm="1">
        <f t="array" ref="I1991">_xlfn.IFS(B1991=$N$4,H1991/$O$4,B1991=$N$5,H1991/$O$5,B1991=$N$6,H1991/$O$6,B1991=$N$7,H1991/$O$7,B1991=$N$8,H1991/$O$8,B1991=$N$9,H1991/$O$9,B1991=$N$10,H1991/$O$10)</f>
        <v>1.3453090818452914E-3</v>
      </c>
      <c r="J1991" s="15" cm="1">
        <f t="array" ref="J1991">_xlfn.IFS(B1991=$N$4,I1991*$Q$4,B1991=$N$5,I1991*$Q$5,B1991=$N$6,I1991*$Q$6,B1991=$N$7,I1991*$Q$7,B1991=$N$8,I1991*$Q$8,B1991=$N$9,I1991*$Q$9,B1991=$N$10,I1991*$Q$10)</f>
        <v>6008178.1966565931</v>
      </c>
      <c r="K1991" s="4">
        <f>SUM(H1991,J1991)</f>
        <v>6092599.5866565928</v>
      </c>
      <c r="M1991">
        <v>1729760</v>
      </c>
    </row>
    <row r="1992" spans="1:13" x14ac:dyDescent="0.2">
      <c r="A1992">
        <v>1729760</v>
      </c>
      <c r="B1992">
        <v>2020</v>
      </c>
      <c r="C1992" t="s">
        <v>5</v>
      </c>
      <c r="D1992" t="s">
        <v>6</v>
      </c>
      <c r="E1992" t="s">
        <v>7</v>
      </c>
      <c r="F1992" t="s">
        <v>2774</v>
      </c>
      <c r="G1992" s="8" t="s">
        <v>2773</v>
      </c>
      <c r="H1992" s="11">
        <v>89813.27</v>
      </c>
      <c r="I1992" cm="1">
        <f t="array" ref="I1992">_xlfn.IFS(B1992=$N$4,H1992/$O$4,B1992=$N$5,H1992/$O$5,B1992=$N$6,H1992/$O$6,B1992=$N$7,H1992/$O$7,B1992=$N$8,H1992/$O$8,B1992=$N$9,H1992/$O$9,B1992=$N$10,H1992/$O$10)</f>
        <v>1.4614547520430639E-3</v>
      </c>
      <c r="J1992" s="15" cm="1">
        <f t="array" ref="J1992">_xlfn.IFS(B1992=$N$4,I1992*$Q$4,B1992=$N$5,I1992*$Q$5,B1992=$N$6,I1992*$Q$6,B1992=$N$7,I1992*$Q$7,B1992=$N$8,I1992*$Q$8,B1992=$N$9,I1992*$Q$9,B1992=$N$10,I1992*$Q$10)</f>
        <v>7034641.8300042152</v>
      </c>
      <c r="K1992" s="4">
        <f>SUM(H1992,J1992)</f>
        <v>7124455.1000042148</v>
      </c>
      <c r="M1992">
        <v>1729760</v>
      </c>
    </row>
    <row r="1993" spans="1:13" x14ac:dyDescent="0.2">
      <c r="A1993">
        <v>1729760</v>
      </c>
      <c r="B1993">
        <v>2021</v>
      </c>
      <c r="C1993" t="s">
        <v>5</v>
      </c>
      <c r="D1993" t="s">
        <v>6</v>
      </c>
      <c r="E1993" t="s">
        <v>7</v>
      </c>
      <c r="F1993" t="s">
        <v>2774</v>
      </c>
      <c r="G1993" s="8" t="s">
        <v>2773</v>
      </c>
      <c r="H1993" s="11">
        <v>92495.84</v>
      </c>
      <c r="I1993" cm="1">
        <f t="array" ref="I1993">_xlfn.IFS(B1993=$N$4,H1993/$O$4,B1993=$N$5,H1993/$O$5,B1993=$N$6,H1993/$O$6,B1993=$N$7,H1993/$O$7,B1993=$N$8,H1993/$O$8,B1993=$N$9,H1993/$O$9,B1993=$N$10,H1993/$O$10)</f>
        <v>1.5080071400733518E-3</v>
      </c>
      <c r="J1993" s="15" cm="1">
        <f t="array" ref="J1993">_xlfn.IFS(B1993=$N$4,I1993*$Q$4,B1993=$N$5,I1993*$Q$5,B1993=$N$6,I1993*$Q$6,B1993=$N$7,I1993*$Q$7,B1993=$N$8,I1993*$Q$8,B1993=$N$9,I1993*$Q$9,B1993=$N$10,I1993*$Q$10)</f>
        <v>7752134.4254543381</v>
      </c>
      <c r="K1993" s="4">
        <f>SUM(H1993,J1993)</f>
        <v>7844630.2654543379</v>
      </c>
      <c r="M1993">
        <v>1729760</v>
      </c>
    </row>
    <row r="1994" spans="1:13" x14ac:dyDescent="0.2">
      <c r="A1994">
        <v>1729760</v>
      </c>
      <c r="B1994">
        <v>2022</v>
      </c>
      <c r="C1994" t="s">
        <v>5</v>
      </c>
      <c r="D1994" t="s">
        <v>6</v>
      </c>
      <c r="E1994" t="s">
        <v>7</v>
      </c>
      <c r="F1994" t="s">
        <v>2774</v>
      </c>
      <c r="G1994" t="s">
        <v>2773</v>
      </c>
      <c r="H1994">
        <v>97103.69</v>
      </c>
      <c r="I1994" cm="1">
        <f t="array" ref="I1994">_xlfn.IFS(B1994=$N$4,H1994/$O$4,B1994=$N$5,H1994/$O$5,B1994=$N$6,H1994/$O$6,B1994=$N$7,H1994/$O$7,B1994=$N$8,H1994/$O$8,B1994=$N$9,H1994/$O$9,B1994=$N$10,H1994/$O$10)</f>
        <v>1.4357234181978039E-3</v>
      </c>
      <c r="J1994" s="15" cm="1">
        <f t="array" ref="J1994">_xlfn.IFS(B1994=$N$4,I1994*$Q$4,B1994=$N$5,I1994*$Q$5,B1994=$N$6,I1994*$Q$6,B1994=$N$7,I1994*$Q$7,B1994=$N$8,I1994*$Q$8,B1994=$N$9,I1994*$Q$9,B1994=$N$10,I1994*$Q$10)</f>
        <v>8423101.914424235</v>
      </c>
      <c r="K1994" s="4">
        <f>SUM(H1994,J1994)</f>
        <v>8520205.6044242345</v>
      </c>
      <c r="M1994">
        <v>1729760</v>
      </c>
    </row>
    <row r="1995" spans="1:13" x14ac:dyDescent="0.2">
      <c r="A1995">
        <v>1729730</v>
      </c>
      <c r="B1995">
        <v>2016</v>
      </c>
      <c r="C1995" t="s">
        <v>5</v>
      </c>
      <c r="D1995" t="s">
        <v>6</v>
      </c>
      <c r="E1995" t="s">
        <v>7</v>
      </c>
      <c r="F1995" t="s">
        <v>91</v>
      </c>
      <c r="G1995" s="9" t="s">
        <v>90</v>
      </c>
      <c r="H1995" s="10">
        <v>3567.68</v>
      </c>
      <c r="I1995" cm="1">
        <f t="array" ref="I1995">_xlfn.IFS(B1995=$N$4,H1995/$O$4,B1995=$N$5,H1995/$O$5,B1995=$N$6,H1995/$O$6,B1995=$N$7,H1995/$O$7,B1995=$N$8,H1995/$O$8,B1995=$N$9,H1995/$O$9,B1995=$N$10,H1995/$O$10)</f>
        <v>2.7393612756711962E-5</v>
      </c>
      <c r="J1995" s="15" cm="1">
        <f t="array" ref="J1995">_xlfn.IFS(B1995=$N$4,I1995*$Q$4,B1995=$N$5,I1995*$Q$5,B1995=$N$6,I1995*$Q$6,B1995=$N$7,I1995*$Q$7,B1995=$N$8,I1995*$Q$8,B1995=$N$9,I1995*$Q$9,B1995=$N$10,I1995*$Q$10)</f>
        <v>102519.75325143419</v>
      </c>
      <c r="K1995" s="4">
        <f>SUM(H1995,J1995)</f>
        <v>106087.43325143418</v>
      </c>
      <c r="M1995">
        <v>1729730</v>
      </c>
    </row>
    <row r="1996" spans="1:13" x14ac:dyDescent="0.2">
      <c r="A1996">
        <v>1729730</v>
      </c>
      <c r="B1996">
        <v>2017</v>
      </c>
      <c r="C1996" t="s">
        <v>5</v>
      </c>
      <c r="D1996" t="s">
        <v>6</v>
      </c>
      <c r="E1996" t="s">
        <v>7</v>
      </c>
      <c r="F1996" t="s">
        <v>91</v>
      </c>
      <c r="G1996" s="8" t="s">
        <v>90</v>
      </c>
      <c r="H1996" s="11">
        <v>4484.6499999999996</v>
      </c>
      <c r="I1996" cm="1">
        <f t="array" ref="I1996">_xlfn.IFS(B1996=$N$4,H1996/$O$4,B1996=$N$5,H1996/$O$5,B1996=$N$6,H1996/$O$6,B1996=$N$7,H1996/$O$7,B1996=$N$8,H1996/$O$8,B1996=$N$9,H1996/$O$9,B1996=$N$10,H1996/$O$10)</f>
        <v>3.3567590509499221E-5</v>
      </c>
      <c r="J1996" s="15" cm="1">
        <f t="array" ref="J1996">_xlfn.IFS(B1996=$N$4,I1996*$Q$4,B1996=$N$5,I1996*$Q$5,B1996=$N$6,I1996*$Q$6,B1996=$N$7,I1996*$Q$7,B1996=$N$8,I1996*$Q$8,B1996=$N$9,I1996*$Q$9,B1996=$N$10,I1996*$Q$10)</f>
        <v>133812.62426996461</v>
      </c>
      <c r="K1996" s="4">
        <f>SUM(H1996,J1996)</f>
        <v>138297.2742699646</v>
      </c>
      <c r="M1996">
        <v>1729730</v>
      </c>
    </row>
    <row r="1997" spans="1:13" x14ac:dyDescent="0.2">
      <c r="A1997">
        <v>1729730</v>
      </c>
      <c r="B1997">
        <v>2018</v>
      </c>
      <c r="C1997" t="s">
        <v>5</v>
      </c>
      <c r="D1997" t="s">
        <v>6</v>
      </c>
      <c r="E1997" t="s">
        <v>7</v>
      </c>
      <c r="F1997" t="s">
        <v>91</v>
      </c>
      <c r="G1997" s="8" t="s">
        <v>90</v>
      </c>
      <c r="H1997" s="11">
        <v>3230.53</v>
      </c>
      <c r="I1997" cm="1">
        <f t="array" ref="I1997">_xlfn.IFS(B1997=$N$4,H1997/$O$4,B1997=$N$5,H1997/$O$5,B1997=$N$6,H1997/$O$6,B1997=$N$7,H1997/$O$7,B1997=$N$8,H1997/$O$8,B1997=$N$9,H1997/$O$9,B1997=$N$10,H1997/$O$10)</f>
        <v>5.4041043371576783E-5</v>
      </c>
      <c r="J1997" s="15" cm="1">
        <f t="array" ref="J1997">_xlfn.IFS(B1997=$N$4,I1997*$Q$4,B1997=$N$5,I1997*$Q$5,B1997=$N$6,I1997*$Q$6,B1997=$N$7,I1997*$Q$7,B1997=$N$8,I1997*$Q$8,B1997=$N$9,I1997*$Q$9,B1997=$N$10,I1997*$Q$10)</f>
        <v>221304.84708372189</v>
      </c>
      <c r="K1997" s="4">
        <f>SUM(H1997,J1997)</f>
        <v>224535.37708372189</v>
      </c>
      <c r="M1997">
        <v>1729730</v>
      </c>
    </row>
    <row r="1998" spans="1:13" x14ac:dyDescent="0.2">
      <c r="A1998">
        <v>1729730</v>
      </c>
      <c r="B1998">
        <v>2019</v>
      </c>
      <c r="C1998" t="s">
        <v>5</v>
      </c>
      <c r="D1998" t="s">
        <v>6</v>
      </c>
      <c r="E1998" t="s">
        <v>7</v>
      </c>
      <c r="F1998" t="s">
        <v>91</v>
      </c>
      <c r="G1998" s="25" t="s">
        <v>90</v>
      </c>
      <c r="H1998" s="26">
        <v>2923.2</v>
      </c>
      <c r="I1998" cm="1">
        <f t="array" ref="I1998">_xlfn.IFS(B1998=$N$4,H1998/$O$4,B1998=$N$5,H1998/$O$5,B1998=$N$6,H1998/$O$6,B1998=$N$7,H1998/$O$7,B1998=$N$8,H1998/$O$8,B1998=$N$9,H1998/$O$9,B1998=$N$10,H1998/$O$10)</f>
        <v>4.6583069860021919E-5</v>
      </c>
      <c r="J1998" s="15" cm="1">
        <f t="array" ref="J1998">_xlfn.IFS(B1998=$N$4,I1998*$Q$4,B1998=$N$5,I1998*$Q$5,B1998=$N$6,I1998*$Q$6,B1998=$N$7,I1998*$Q$7,B1998=$N$8,I1998*$Q$8,B1998=$N$9,I1998*$Q$9,B1998=$N$10,I1998*$Q$10)</f>
        <v>208040.95389173942</v>
      </c>
      <c r="K1998" s="4">
        <f>SUM(H1998,J1998)</f>
        <v>210964.15389173944</v>
      </c>
      <c r="M1998">
        <v>1729730</v>
      </c>
    </row>
    <row r="1999" spans="1:13" x14ac:dyDescent="0.2">
      <c r="A1999">
        <v>1729730</v>
      </c>
      <c r="B1999">
        <v>2020</v>
      </c>
      <c r="C1999" t="s">
        <v>5</v>
      </c>
      <c r="D1999" t="s">
        <v>6</v>
      </c>
      <c r="E1999" t="s">
        <v>7</v>
      </c>
      <c r="F1999" t="s">
        <v>91</v>
      </c>
      <c r="G1999" s="8" t="s">
        <v>90</v>
      </c>
      <c r="H1999" s="11">
        <v>3390.01</v>
      </c>
      <c r="I1999" cm="1">
        <f t="array" ref="I1999">_xlfn.IFS(B1999=$N$4,H1999/$O$4,B1999=$N$5,H1999/$O$5,B1999=$N$6,H1999/$O$6,B1999=$N$7,H1999/$O$7,B1999=$N$8,H1999/$O$8,B1999=$N$9,H1999/$O$9,B1999=$N$10,H1999/$O$10)</f>
        <v>5.5162741808348673E-5</v>
      </c>
      <c r="J1999" s="15" cm="1">
        <f t="array" ref="J1999">_xlfn.IFS(B1999=$N$4,I1999*$Q$4,B1999=$N$5,I1999*$Q$5,B1999=$N$6,I1999*$Q$6,B1999=$N$7,I1999*$Q$7,B1999=$N$8,I1999*$Q$8,B1999=$N$9,I1999*$Q$9,B1999=$N$10,I1999*$Q$10)</f>
        <v>265523.19217563944</v>
      </c>
      <c r="K1999" s="4">
        <f>SUM(H1999,J1999)</f>
        <v>268913.20217563945</v>
      </c>
      <c r="M1999">
        <v>1729730</v>
      </c>
    </row>
    <row r="2000" spans="1:13" x14ac:dyDescent="0.2">
      <c r="A2000">
        <v>1729730</v>
      </c>
      <c r="B2000">
        <v>2021</v>
      </c>
      <c r="C2000" t="s">
        <v>5</v>
      </c>
      <c r="D2000" t="s">
        <v>6</v>
      </c>
      <c r="E2000" t="s">
        <v>7</v>
      </c>
      <c r="F2000" t="s">
        <v>91</v>
      </c>
      <c r="G2000" s="8" t="s">
        <v>90</v>
      </c>
      <c r="H2000" s="11">
        <v>2926.99</v>
      </c>
      <c r="I2000" cm="1">
        <f t="array" ref="I2000">_xlfn.IFS(B2000=$N$4,H2000/$O$4,B2000=$N$5,H2000/$O$5,B2000=$N$6,H2000/$O$6,B2000=$N$7,H2000/$O$7,B2000=$N$8,H2000/$O$8,B2000=$N$9,H2000/$O$9,B2000=$N$10,H2000/$O$10)</f>
        <v>4.7720219838246779E-5</v>
      </c>
      <c r="J2000" s="15" cm="1">
        <f t="array" ref="J2000">_xlfn.IFS(B2000=$N$4,I2000*$Q$4,B2000=$N$5,I2000*$Q$5,B2000=$N$6,I2000*$Q$6,B2000=$N$7,I2000*$Q$7,B2000=$N$8,I2000*$Q$8,B2000=$N$9,I2000*$Q$9,B2000=$N$10,I2000*$Q$10)</f>
        <v>245312.8696594419</v>
      </c>
      <c r="K2000" s="4">
        <f>SUM(H2000,J2000)</f>
        <v>248239.85965944189</v>
      </c>
      <c r="M2000">
        <v>1729730</v>
      </c>
    </row>
    <row r="2001" spans="1:13" x14ac:dyDescent="0.2">
      <c r="A2001">
        <v>1729730</v>
      </c>
      <c r="B2001">
        <v>2022</v>
      </c>
      <c r="C2001" t="s">
        <v>5</v>
      </c>
      <c r="D2001" t="s">
        <v>6</v>
      </c>
      <c r="E2001" t="s">
        <v>7</v>
      </c>
      <c r="F2001" t="s">
        <v>91</v>
      </c>
      <c r="G2001" t="s">
        <v>90</v>
      </c>
      <c r="H2001">
        <v>3121.88</v>
      </c>
      <c r="I2001" cm="1">
        <f t="array" ref="I2001">_xlfn.IFS(B2001=$N$4,H2001/$O$4,B2001=$N$5,H2001/$O$5,B2001=$N$6,H2001/$O$6,B2001=$N$7,H2001/$O$7,B2001=$N$8,H2001/$O$8,B2001=$N$9,H2001/$O$9,B2001=$N$10,H2001/$O$10)</f>
        <v>4.6158454172064521E-5</v>
      </c>
      <c r="J2001" s="15" cm="1">
        <f t="array" ref="J2001">_xlfn.IFS(B2001=$N$4,I2001*$Q$4,B2001=$N$5,I2001*$Q$5,B2001=$N$6,I2001*$Q$6,B2001=$N$7,I2001*$Q$7,B2001=$N$8,I2001*$Q$8,B2001=$N$9,I2001*$Q$9,B2001=$N$10,I2001*$Q$10)</f>
        <v>270802.41136668163</v>
      </c>
      <c r="K2001" s="4">
        <f>SUM(H2001,J2001)</f>
        <v>273924.29136668163</v>
      </c>
      <c r="M2001">
        <v>1729730</v>
      </c>
    </row>
    <row r="2002" spans="1:13" x14ac:dyDescent="0.2">
      <c r="A2002">
        <v>1729700</v>
      </c>
      <c r="B2002">
        <v>2016</v>
      </c>
      <c r="C2002" t="s">
        <v>5</v>
      </c>
      <c r="D2002" t="s">
        <v>6</v>
      </c>
      <c r="E2002" t="s">
        <v>7</v>
      </c>
      <c r="F2002" t="s">
        <v>46</v>
      </c>
      <c r="G2002" s="9" t="s">
        <v>45</v>
      </c>
      <c r="H2002" s="10">
        <v>7442.76</v>
      </c>
      <c r="I2002" cm="1">
        <f t="array" ref="I2002">_xlfn.IFS(B2002=$N$4,H2002/$O$4,B2002=$N$5,H2002/$O$5,B2002=$N$6,H2002/$O$6,B2002=$N$7,H2002/$O$7,B2002=$N$8,H2002/$O$8,B2002=$N$9,H2002/$O$9,B2002=$N$10,H2002/$O$10)</f>
        <v>5.7147525921928403E-5</v>
      </c>
      <c r="J2002" s="15" cm="1">
        <f t="array" ref="J2002">_xlfn.IFS(B2002=$N$4,I2002*$Q$4,B2002=$N$5,I2002*$Q$5,B2002=$N$6,I2002*$Q$6,B2002=$N$7,I2002*$Q$7,B2002=$N$8,I2002*$Q$8,B2002=$N$9,I2002*$Q$9,B2002=$N$10,I2002*$Q$10)</f>
        <v>213872.85819065731</v>
      </c>
      <c r="K2002" s="4">
        <f>SUM(H2002,J2002)</f>
        <v>221315.61819065732</v>
      </c>
      <c r="M2002">
        <v>1729700</v>
      </c>
    </row>
    <row r="2003" spans="1:13" x14ac:dyDescent="0.2">
      <c r="A2003">
        <v>1729700</v>
      </c>
      <c r="B2003">
        <v>2017</v>
      </c>
      <c r="C2003" t="s">
        <v>5</v>
      </c>
      <c r="D2003" t="s">
        <v>6</v>
      </c>
      <c r="E2003" t="s">
        <v>7</v>
      </c>
      <c r="F2003" t="s">
        <v>46</v>
      </c>
      <c r="G2003" s="8" t="s">
        <v>45</v>
      </c>
      <c r="H2003" s="11">
        <v>7386.44</v>
      </c>
      <c r="I2003" cm="1">
        <f t="array" ref="I2003">_xlfn.IFS(B2003=$N$4,H2003/$O$4,B2003=$N$5,H2003/$O$5,B2003=$N$6,H2003/$O$6,B2003=$N$7,H2003/$O$7,B2003=$N$8,H2003/$O$8,B2003=$N$9,H2003/$O$9,B2003=$N$10,H2003/$O$10)</f>
        <v>5.5287479121667343E-5</v>
      </c>
      <c r="J2003" s="15" cm="1">
        <f t="array" ref="J2003">_xlfn.IFS(B2003=$N$4,I2003*$Q$4,B2003=$N$5,I2003*$Q$5,B2003=$N$6,I2003*$Q$6,B2003=$N$7,I2003*$Q$7,B2003=$N$8,I2003*$Q$8,B2003=$N$9,I2003*$Q$9,B2003=$N$10,I2003*$Q$10)</f>
        <v>220395.99977983511</v>
      </c>
      <c r="K2003" s="4">
        <f>SUM(H2003,J2003)</f>
        <v>227782.43977983511</v>
      </c>
      <c r="M2003">
        <v>1729700</v>
      </c>
    </row>
    <row r="2004" spans="1:13" x14ac:dyDescent="0.2">
      <c r="A2004">
        <v>1729700</v>
      </c>
      <c r="B2004">
        <v>2018</v>
      </c>
      <c r="C2004" t="s">
        <v>5</v>
      </c>
      <c r="D2004" t="s">
        <v>6</v>
      </c>
      <c r="E2004" t="s">
        <v>7</v>
      </c>
      <c r="F2004" t="s">
        <v>46</v>
      </c>
      <c r="G2004" s="8" t="s">
        <v>45</v>
      </c>
      <c r="H2004" s="11">
        <v>4050.12</v>
      </c>
      <c r="I2004" cm="1">
        <f t="array" ref="I2004">_xlfn.IFS(B2004=$N$4,H2004/$O$4,B2004=$N$5,H2004/$O$5,B2004=$N$6,H2004/$O$6,B2004=$N$7,H2004/$O$7,B2004=$N$8,H2004/$O$8,B2004=$N$9,H2004/$O$9,B2004=$N$10,H2004/$O$10)</f>
        <v>6.7751332004374062E-5</v>
      </c>
      <c r="J2004" s="15" cm="1">
        <f t="array" ref="J2004">_xlfn.IFS(B2004=$N$4,I2004*$Q$4,B2004=$N$5,I2004*$Q$5,B2004=$N$6,I2004*$Q$6,B2004=$N$7,I2004*$Q$7,B2004=$N$8,I2004*$Q$8,B2004=$N$9,I2004*$Q$9,B2004=$N$10,I2004*$Q$10)</f>
        <v>277450.19772938918</v>
      </c>
      <c r="K2004" s="4">
        <f>SUM(H2004,J2004)</f>
        <v>281500.31772938918</v>
      </c>
      <c r="M2004">
        <v>1729700</v>
      </c>
    </row>
    <row r="2005" spans="1:13" x14ac:dyDescent="0.2">
      <c r="A2005">
        <v>1729700</v>
      </c>
      <c r="B2005">
        <v>2019</v>
      </c>
      <c r="C2005" t="s">
        <v>5</v>
      </c>
      <c r="D2005" t="s">
        <v>6</v>
      </c>
      <c r="E2005" t="s">
        <v>7</v>
      </c>
      <c r="F2005" t="s">
        <v>46</v>
      </c>
      <c r="G2005" s="25" t="s">
        <v>45</v>
      </c>
      <c r="H2005" s="26">
        <v>4296.24</v>
      </c>
      <c r="I2005" cm="1">
        <f t="array" ref="I2005">_xlfn.IFS(B2005=$N$4,H2005/$O$4,B2005=$N$5,H2005/$O$5,B2005=$N$6,H2005/$O$6,B2005=$N$7,H2005/$O$7,B2005=$N$8,H2005/$O$8,B2005=$N$9,H2005/$O$9,B2005=$N$10,H2005/$O$10)</f>
        <v>6.8463344299199704E-5</v>
      </c>
      <c r="J2005" s="15" cm="1">
        <f t="array" ref="J2005">_xlfn.IFS(B2005=$N$4,I2005*$Q$4,B2005=$N$5,I2005*$Q$5,B2005=$N$6,I2005*$Q$6,B2005=$N$7,I2005*$Q$7,B2005=$N$8,I2005*$Q$8,B2005=$N$9,I2005*$Q$9,B2005=$N$10,I2005*$Q$10)</f>
        <v>305758.71228374611</v>
      </c>
      <c r="K2005" s="4">
        <f>SUM(H2005,J2005)</f>
        <v>310054.9522837461</v>
      </c>
      <c r="M2005">
        <v>1729700</v>
      </c>
    </row>
    <row r="2006" spans="1:13" x14ac:dyDescent="0.2">
      <c r="A2006">
        <v>1729700</v>
      </c>
      <c r="B2006">
        <v>2020</v>
      </c>
      <c r="C2006" t="s">
        <v>5</v>
      </c>
      <c r="D2006" t="s">
        <v>6</v>
      </c>
      <c r="E2006" t="s">
        <v>7</v>
      </c>
      <c r="F2006" t="s">
        <v>46</v>
      </c>
      <c r="G2006" s="8" t="s">
        <v>45</v>
      </c>
      <c r="H2006" s="11">
        <v>4465.76</v>
      </c>
      <c r="I2006" cm="1">
        <f t="array" ref="I2006">_xlfn.IFS(B2006=$N$4,H2006/$O$4,B2006=$N$5,H2006/$O$5,B2006=$N$6,H2006/$O$6,B2006=$N$7,H2006/$O$7,B2006=$N$8,H2006/$O$8,B2006=$N$9,H2006/$O$9,B2006=$N$10,H2006/$O$10)</f>
        <v>7.2667504183778563E-5</v>
      </c>
      <c r="J2006" s="15" cm="1">
        <f t="array" ref="J2006">_xlfn.IFS(B2006=$N$4,I2006*$Q$4,B2006=$N$5,I2006*$Q$5,B2006=$N$6,I2006*$Q$6,B2006=$N$7,I2006*$Q$7,B2006=$N$8,I2006*$Q$8,B2006=$N$9,I2006*$Q$9,B2006=$N$10,I2006*$Q$10)</f>
        <v>349781.52002214844</v>
      </c>
      <c r="K2006" s="4">
        <f>SUM(H2006,J2006)</f>
        <v>354247.28002214845</v>
      </c>
      <c r="M2006">
        <v>1729700</v>
      </c>
    </row>
    <row r="2007" spans="1:13" x14ac:dyDescent="0.2">
      <c r="A2007">
        <v>1729700</v>
      </c>
      <c r="B2007">
        <v>2021</v>
      </c>
      <c r="C2007" t="s">
        <v>5</v>
      </c>
      <c r="D2007" t="s">
        <v>6</v>
      </c>
      <c r="E2007" t="s">
        <v>7</v>
      </c>
      <c r="F2007" t="s">
        <v>46</v>
      </c>
      <c r="G2007" s="8" t="s">
        <v>45</v>
      </c>
      <c r="H2007" s="11">
        <v>4661.32</v>
      </c>
      <c r="I2007" cm="1">
        <f t="array" ref="I2007">_xlfn.IFS(B2007=$N$4,H2007/$O$4,B2007=$N$5,H2007/$O$5,B2007=$N$6,H2007/$O$6,B2007=$N$7,H2007/$O$7,B2007=$N$8,H2007/$O$8,B2007=$N$9,H2007/$O$9,B2007=$N$10,H2007/$O$10)</f>
        <v>7.5995891730554761E-5</v>
      </c>
      <c r="J2007" s="15" cm="1">
        <f t="array" ref="J2007">_xlfn.IFS(B2007=$N$4,I2007*$Q$4,B2007=$N$5,I2007*$Q$5,B2007=$N$6,I2007*$Q$6,B2007=$N$7,I2007*$Q$7,B2007=$N$8,I2007*$Q$8,B2007=$N$9,I2007*$Q$9,B2007=$N$10,I2007*$Q$10)</f>
        <v>390668.1558874303</v>
      </c>
      <c r="K2007" s="4">
        <f>SUM(H2007,J2007)</f>
        <v>395329.47588743031</v>
      </c>
      <c r="M2007">
        <v>1729700</v>
      </c>
    </row>
    <row r="2008" spans="1:13" x14ac:dyDescent="0.2">
      <c r="A2008">
        <v>1729700</v>
      </c>
      <c r="B2008">
        <v>2022</v>
      </c>
      <c r="C2008" t="s">
        <v>5</v>
      </c>
      <c r="D2008" t="s">
        <v>6</v>
      </c>
      <c r="E2008" t="s">
        <v>7</v>
      </c>
      <c r="F2008" t="s">
        <v>46</v>
      </c>
      <c r="G2008" t="s">
        <v>45</v>
      </c>
      <c r="H2008">
        <v>4169.3500000000004</v>
      </c>
      <c r="I2008" cm="1">
        <f t="array" ref="I2008">_xlfn.IFS(B2008=$N$4,H2008/$O$4,B2008=$N$5,H2008/$O$5,B2008=$N$6,H2008/$O$6,B2008=$N$7,H2008/$O$7,B2008=$N$8,H2008/$O$8,B2008=$N$9,H2008/$O$9,B2008=$N$10,H2008/$O$10)</f>
        <v>6.1645787442918119E-5</v>
      </c>
      <c r="J2008" s="15" cm="1">
        <f t="array" ref="J2008">_xlfn.IFS(B2008=$N$4,I2008*$Q$4,B2008=$N$5,I2008*$Q$5,B2008=$N$6,I2008*$Q$6,B2008=$N$7,I2008*$Q$7,B2008=$N$8,I2008*$Q$8,B2008=$N$9,I2008*$Q$9,B2008=$N$10,I2008*$Q$10)</f>
        <v>361663.49566020287</v>
      </c>
      <c r="K2008" s="4">
        <f>SUM(H2008,J2008)</f>
        <v>365832.84566020285</v>
      </c>
      <c r="M2008">
        <v>1729700</v>
      </c>
    </row>
    <row r="2009" spans="1:13" x14ac:dyDescent="0.2">
      <c r="A2009">
        <v>1729670</v>
      </c>
      <c r="B2009">
        <v>2016</v>
      </c>
      <c r="C2009" t="s">
        <v>5</v>
      </c>
      <c r="D2009" t="s">
        <v>6</v>
      </c>
      <c r="E2009" t="s">
        <v>7</v>
      </c>
      <c r="F2009" t="s">
        <v>1945</v>
      </c>
      <c r="G2009" s="9" t="s">
        <v>1944</v>
      </c>
      <c r="H2009" s="10">
        <v>44621.32</v>
      </c>
      <c r="I2009" cm="1">
        <f t="array" ref="I2009">_xlfn.IFS(B2009=$N$4,H2009/$O$4,B2009=$N$5,H2009/$O$5,B2009=$N$6,H2009/$O$6,B2009=$N$7,H2009/$O$7,B2009=$N$8,H2009/$O$8,B2009=$N$9,H2009/$O$9,B2009=$N$10,H2009/$O$10)</f>
        <v>3.4261457327263844E-4</v>
      </c>
      <c r="J2009" s="15" cm="1">
        <f t="array" ref="J2009">_xlfn.IFS(B2009=$N$4,I2009*$Q$4,B2009=$N$5,I2009*$Q$5,B2009=$N$6,I2009*$Q$6,B2009=$N$7,I2009*$Q$7,B2009=$N$8,I2009*$Q$8,B2009=$N$9,I2009*$Q$9,B2009=$N$10,I2009*$Q$10)</f>
        <v>1282224.5033616484</v>
      </c>
      <c r="K2009" s="4">
        <f>SUM(H2009,J2009)</f>
        <v>1326845.8233616485</v>
      </c>
      <c r="M2009">
        <v>1729670</v>
      </c>
    </row>
    <row r="2010" spans="1:13" x14ac:dyDescent="0.2">
      <c r="A2010">
        <v>1729670</v>
      </c>
      <c r="B2010">
        <v>2017</v>
      </c>
      <c r="C2010" t="s">
        <v>5</v>
      </c>
      <c r="D2010" t="s">
        <v>6</v>
      </c>
      <c r="E2010" t="s">
        <v>7</v>
      </c>
      <c r="F2010" t="s">
        <v>1945</v>
      </c>
      <c r="G2010" s="8" t="s">
        <v>1944</v>
      </c>
      <c r="H2010" s="11">
        <v>41103.33</v>
      </c>
      <c r="I2010" cm="1">
        <f t="array" ref="I2010">_xlfn.IFS(B2010=$N$4,H2010/$O$4,B2010=$N$5,H2010/$O$5,B2010=$N$6,H2010/$O$6,B2010=$N$7,H2010/$O$7,B2010=$N$8,H2010/$O$8,B2010=$N$9,H2010/$O$9,B2010=$N$10,H2010/$O$10)</f>
        <v>3.0765828994833822E-4</v>
      </c>
      <c r="J2010" s="15" cm="1">
        <f t="array" ref="J2010">_xlfn.IFS(B2010=$N$4,I2010*$Q$4,B2010=$N$5,I2010*$Q$5,B2010=$N$6,I2010*$Q$6,B2010=$N$7,I2010*$Q$7,B2010=$N$8,I2010*$Q$8,B2010=$N$9,I2010*$Q$9,B2010=$N$10,I2010*$Q$10)</f>
        <v>1226437.838746472</v>
      </c>
      <c r="K2010" s="4">
        <f>SUM(H2010,J2010)</f>
        <v>1267541.1687464721</v>
      </c>
      <c r="M2010">
        <v>1729670</v>
      </c>
    </row>
    <row r="2011" spans="1:13" x14ac:dyDescent="0.2">
      <c r="A2011">
        <v>1729670</v>
      </c>
      <c r="B2011">
        <v>2018</v>
      </c>
      <c r="C2011" t="s">
        <v>5</v>
      </c>
      <c r="D2011" t="s">
        <v>6</v>
      </c>
      <c r="E2011" t="s">
        <v>7</v>
      </c>
      <c r="F2011" t="s">
        <v>1945</v>
      </c>
      <c r="G2011" s="8" t="s">
        <v>1944</v>
      </c>
      <c r="H2011" s="11">
        <v>13915.43</v>
      </c>
      <c r="I2011" cm="1">
        <f t="array" ref="I2011">_xlfn.IFS(B2011=$N$4,H2011/$O$4,B2011=$N$5,H2011/$O$5,B2011=$N$6,H2011/$O$6,B2011=$N$7,H2011/$O$7,B2011=$N$8,H2011/$O$8,B2011=$N$9,H2011/$O$9,B2011=$N$10,H2011/$O$10)</f>
        <v>2.3278048993946525E-4</v>
      </c>
      <c r="J2011" s="15" cm="1">
        <f t="array" ref="J2011">_xlfn.IFS(B2011=$N$4,I2011*$Q$4,B2011=$N$5,I2011*$Q$5,B2011=$N$6,I2011*$Q$6,B2011=$N$7,I2011*$Q$7,B2011=$N$8,I2011*$Q$8,B2011=$N$9,I2011*$Q$9,B2011=$N$10,I2011*$Q$10)</f>
        <v>953265.287198768</v>
      </c>
      <c r="K2011" s="4">
        <f>SUM(H2011,J2011)</f>
        <v>967180.71719876805</v>
      </c>
      <c r="M2011">
        <v>1729670</v>
      </c>
    </row>
    <row r="2012" spans="1:13" x14ac:dyDescent="0.2">
      <c r="A2012">
        <v>1729670</v>
      </c>
      <c r="B2012">
        <v>2019</v>
      </c>
      <c r="C2012" t="s">
        <v>5</v>
      </c>
      <c r="D2012" t="s">
        <v>6</v>
      </c>
      <c r="E2012" t="s">
        <v>7</v>
      </c>
      <c r="F2012" t="s">
        <v>1945</v>
      </c>
      <c r="G2012" s="25" t="s">
        <v>1944</v>
      </c>
      <c r="H2012" s="26">
        <v>14232.97</v>
      </c>
      <c r="I2012" cm="1">
        <f t="array" ref="I2012">_xlfn.IFS(B2012=$N$4,H2012/$O$4,B2012=$N$5,H2012/$O$5,B2012=$N$6,H2012/$O$6,B2012=$N$7,H2012/$O$7,B2012=$N$8,H2012/$O$8,B2012=$N$9,H2012/$O$9,B2012=$N$10,H2012/$O$10)</f>
        <v>2.2681152019211691E-4</v>
      </c>
      <c r="J2012" s="15" cm="1">
        <f t="array" ref="J2012">_xlfn.IFS(B2012=$N$4,I2012*$Q$4,B2012=$N$5,I2012*$Q$5,B2012=$N$6,I2012*$Q$6,B2012=$N$7,I2012*$Q$7,B2012=$N$8,I2012*$Q$8,B2012=$N$9,I2012*$Q$9,B2012=$N$10,I2012*$Q$10)</f>
        <v>1012944.94236197</v>
      </c>
      <c r="K2012" s="4">
        <f>SUM(H2012,J2012)</f>
        <v>1027177.9123619699</v>
      </c>
      <c r="M2012">
        <v>1729670</v>
      </c>
    </row>
    <row r="2013" spans="1:13" x14ac:dyDescent="0.2">
      <c r="A2013">
        <v>1729670</v>
      </c>
      <c r="B2013">
        <v>2020</v>
      </c>
      <c r="C2013" t="s">
        <v>5</v>
      </c>
      <c r="D2013" t="s">
        <v>6</v>
      </c>
      <c r="E2013" t="s">
        <v>7</v>
      </c>
      <c r="F2013" t="s">
        <v>1945</v>
      </c>
      <c r="G2013" s="8" t="s">
        <v>1944</v>
      </c>
      <c r="H2013" s="11">
        <v>14640.99</v>
      </c>
      <c r="I2013" cm="1">
        <f t="array" ref="I2013">_xlfn.IFS(B2013=$N$4,H2013/$O$4,B2013=$N$5,H2013/$O$5,B2013=$N$6,H2013/$O$6,B2013=$N$7,H2013/$O$7,B2013=$N$8,H2013/$O$8,B2013=$N$9,H2013/$O$9,B2013=$N$10,H2013/$O$10)</f>
        <v>2.3824034477438555E-4</v>
      </c>
      <c r="J2013" s="15" cm="1">
        <f t="array" ref="J2013">_xlfn.IFS(B2013=$N$4,I2013*$Q$4,B2013=$N$5,I2013*$Q$5,B2013=$N$6,I2013*$Q$6,B2013=$N$7,I2013*$Q$7,B2013=$N$8,I2013*$Q$8,B2013=$N$9,I2013*$Q$9,B2013=$N$10,I2013*$Q$10)</f>
        <v>1146758.3875598051</v>
      </c>
      <c r="K2013" s="4">
        <f>SUM(H2013,J2013)</f>
        <v>1161399.3775598051</v>
      </c>
      <c r="M2013">
        <v>1729670</v>
      </c>
    </row>
    <row r="2014" spans="1:13" x14ac:dyDescent="0.2">
      <c r="A2014">
        <v>1729670</v>
      </c>
      <c r="B2014">
        <v>2021</v>
      </c>
      <c r="C2014" t="s">
        <v>5</v>
      </c>
      <c r="D2014" t="s">
        <v>6</v>
      </c>
      <c r="E2014" t="s">
        <v>7</v>
      </c>
      <c r="F2014" t="s">
        <v>1945</v>
      </c>
      <c r="G2014" s="8" t="s">
        <v>1944</v>
      </c>
      <c r="H2014" s="11">
        <v>14740.81</v>
      </c>
      <c r="I2014" cm="1">
        <f t="array" ref="I2014">_xlfn.IFS(B2014=$N$4,H2014/$O$4,B2014=$N$5,H2014/$O$5,B2014=$N$6,H2014/$O$6,B2014=$N$7,H2014/$O$7,B2014=$N$8,H2014/$O$8,B2014=$N$9,H2014/$O$9,B2014=$N$10,H2014/$O$10)</f>
        <v>2.4032698908907325E-4</v>
      </c>
      <c r="J2014" s="15" cm="1">
        <f t="array" ref="J2014">_xlfn.IFS(B2014=$N$4,I2014*$Q$4,B2014=$N$5,I2014*$Q$5,B2014=$N$6,I2014*$Q$6,B2014=$N$7,I2014*$Q$7,B2014=$N$8,I2014*$Q$8,B2014=$N$9,I2014*$Q$9,B2014=$N$10,I2014*$Q$10)</f>
        <v>1235436.5413631743</v>
      </c>
      <c r="K2014" s="4">
        <f>SUM(H2014,J2014)</f>
        <v>1250177.3513631744</v>
      </c>
      <c r="M2014">
        <v>1729670</v>
      </c>
    </row>
    <row r="2015" spans="1:13" x14ac:dyDescent="0.2">
      <c r="A2015">
        <v>1729670</v>
      </c>
      <c r="B2015">
        <v>2022</v>
      </c>
      <c r="C2015" t="s">
        <v>5</v>
      </c>
      <c r="D2015" t="s">
        <v>6</v>
      </c>
      <c r="E2015" t="s">
        <v>7</v>
      </c>
      <c r="F2015" t="s">
        <v>1945</v>
      </c>
      <c r="G2015" t="s">
        <v>1944</v>
      </c>
      <c r="H2015">
        <v>15470.05</v>
      </c>
      <c r="I2015" cm="1">
        <f t="array" ref="I2015">_xlfn.IFS(B2015=$N$4,H2015/$O$4,B2015=$N$5,H2015/$O$5,B2015=$N$6,H2015/$O$6,B2015=$N$7,H2015/$O$7,B2015=$N$8,H2015/$O$8,B2015=$N$9,H2015/$O$9,B2015=$N$10,H2015/$O$10)</f>
        <v>2.2873191601360292E-4</v>
      </c>
      <c r="J2015" s="15" cm="1">
        <f t="array" ref="J2015">_xlfn.IFS(B2015=$N$4,I2015*$Q$4,B2015=$N$5,I2015*$Q$5,B2015=$N$6,I2015*$Q$6,B2015=$N$7,I2015*$Q$7,B2015=$N$8,I2015*$Q$8,B2015=$N$9,I2015*$Q$9,B2015=$N$10,I2015*$Q$10)</f>
        <v>1341924.3673565714</v>
      </c>
      <c r="K2015" s="4">
        <f>SUM(H2015,J2015)</f>
        <v>1357394.4173565714</v>
      </c>
      <c r="M2015">
        <v>1729670</v>
      </c>
    </row>
    <row r="2016" spans="1:13" x14ac:dyDescent="0.2">
      <c r="A2016">
        <v>1729580</v>
      </c>
      <c r="B2016">
        <v>2016</v>
      </c>
      <c r="C2016" t="s">
        <v>5</v>
      </c>
      <c r="D2016" t="s">
        <v>6</v>
      </c>
      <c r="E2016" t="s">
        <v>7</v>
      </c>
      <c r="F2016" t="s">
        <v>2268</v>
      </c>
      <c r="G2016" s="9" t="s">
        <v>2267</v>
      </c>
      <c r="H2016" s="10">
        <v>23959.56</v>
      </c>
      <c r="I2016" cm="1">
        <f t="array" ref="I2016">_xlfn.IFS(B2016=$N$4,H2016/$O$4,B2016=$N$5,H2016/$O$5,B2016=$N$6,H2016/$O$6,B2016=$N$7,H2016/$O$7,B2016=$N$8,H2016/$O$8,B2016=$N$9,H2016/$O$9,B2016=$N$10,H2016/$O$10)</f>
        <v>1.8396798716846963E-4</v>
      </c>
      <c r="J2016" s="15" cm="1">
        <f t="array" ref="J2016">_xlfn.IFS(B2016=$N$4,I2016*$Q$4,B2016=$N$5,I2016*$Q$5,B2016=$N$6,I2016*$Q$6,B2016=$N$7,I2016*$Q$7,B2016=$N$8,I2016*$Q$8,B2016=$N$9,I2016*$Q$9,B2016=$N$10,I2016*$Q$10)</f>
        <v>688494.53404255223</v>
      </c>
      <c r="K2016" s="4">
        <f>SUM(H2016,J2016)</f>
        <v>712454.09404255229</v>
      </c>
      <c r="M2016">
        <v>1729580</v>
      </c>
    </row>
    <row r="2017" spans="1:13" x14ac:dyDescent="0.2">
      <c r="A2017">
        <v>1729580</v>
      </c>
      <c r="B2017">
        <v>2017</v>
      </c>
      <c r="C2017" t="s">
        <v>5</v>
      </c>
      <c r="D2017" t="s">
        <v>6</v>
      </c>
      <c r="E2017" t="s">
        <v>7</v>
      </c>
      <c r="F2017" t="s">
        <v>2268</v>
      </c>
      <c r="G2017" s="8" t="s">
        <v>2267</v>
      </c>
      <c r="H2017" s="11">
        <v>24433.02</v>
      </c>
      <c r="I2017" cm="1">
        <f t="array" ref="I2017">_xlfn.IFS(B2017=$N$4,H2017/$O$4,B2017=$N$5,H2017/$O$5,B2017=$N$6,H2017/$O$6,B2017=$N$7,H2017/$O$7,B2017=$N$8,H2017/$O$8,B2017=$N$9,H2017/$O$9,B2017=$N$10,H2017/$O$10)</f>
        <v>1.8288107439162583E-4</v>
      </c>
      <c r="J2017" s="15" cm="1">
        <f t="array" ref="J2017">_xlfn.IFS(B2017=$N$4,I2017*$Q$4,B2017=$N$5,I2017*$Q$5,B2017=$N$6,I2017*$Q$6,B2017=$N$7,I2017*$Q$7,B2017=$N$8,I2017*$Q$8,B2017=$N$9,I2017*$Q$9,B2017=$N$10,I2017*$Q$10)</f>
        <v>729030.47618889576</v>
      </c>
      <c r="K2017" s="4">
        <f>SUM(H2017,J2017)</f>
        <v>753463.49618889578</v>
      </c>
      <c r="M2017">
        <v>1729580</v>
      </c>
    </row>
    <row r="2018" spans="1:13" x14ac:dyDescent="0.2">
      <c r="A2018">
        <v>1729580</v>
      </c>
      <c r="B2018">
        <v>2018</v>
      </c>
      <c r="C2018" t="s">
        <v>5</v>
      </c>
      <c r="D2018" t="s">
        <v>6</v>
      </c>
      <c r="E2018" t="s">
        <v>7</v>
      </c>
      <c r="F2018" t="s">
        <v>2268</v>
      </c>
      <c r="G2018" s="8" t="s">
        <v>2267</v>
      </c>
      <c r="H2018" s="11">
        <v>7765.79</v>
      </c>
      <c r="I2018" cm="1">
        <f t="array" ref="I2018">_xlfn.IFS(B2018=$N$4,H2018/$O$4,B2018=$N$5,H2018/$O$5,B2018=$N$6,H2018/$O$6,B2018=$N$7,H2018/$O$7,B2018=$N$8,H2018/$O$8,B2018=$N$9,H2018/$O$9,B2018=$N$10,H2018/$O$10)</f>
        <v>1.2990790805364978E-4</v>
      </c>
      <c r="J2018" s="15" cm="1">
        <f t="array" ref="J2018">_xlfn.IFS(B2018=$N$4,I2018*$Q$4,B2018=$N$5,I2018*$Q$5,B2018=$N$6,I2018*$Q$6,B2018=$N$7,I2018*$Q$7,B2018=$N$8,I2018*$Q$8,B2018=$N$9,I2018*$Q$9,B2018=$N$10,I2018*$Q$10)</f>
        <v>531989.1684752336</v>
      </c>
      <c r="K2018" s="4">
        <f>SUM(H2018,J2018)</f>
        <v>539754.95847523364</v>
      </c>
      <c r="M2018">
        <v>1729580</v>
      </c>
    </row>
    <row r="2019" spans="1:13" x14ac:dyDescent="0.2">
      <c r="A2019">
        <v>1729580</v>
      </c>
      <c r="B2019">
        <v>2019</v>
      </c>
      <c r="C2019" t="s">
        <v>5</v>
      </c>
      <c r="D2019" t="s">
        <v>6</v>
      </c>
      <c r="E2019" t="s">
        <v>7</v>
      </c>
      <c r="F2019" t="s">
        <v>2268</v>
      </c>
      <c r="G2019" s="25" t="s">
        <v>2267</v>
      </c>
      <c r="H2019" s="26">
        <v>7924.48</v>
      </c>
      <c r="I2019" cm="1">
        <f t="array" ref="I2019">_xlfn.IFS(B2019=$N$4,H2019/$O$4,B2019=$N$5,H2019/$O$5,B2019=$N$6,H2019/$O$6,B2019=$N$7,H2019/$O$7,B2019=$N$8,H2019/$O$8,B2019=$N$9,H2019/$O$9,B2019=$N$10,H2019/$O$10)</f>
        <v>1.2628167947603534E-4</v>
      </c>
      <c r="J2019" s="15" cm="1">
        <f t="array" ref="J2019">_xlfn.IFS(B2019=$N$4,I2019*$Q$4,B2019=$N$5,I2019*$Q$5,B2019=$N$6,I2019*$Q$6,B2019=$N$7,I2019*$Q$7,B2019=$N$8,I2019*$Q$8,B2019=$N$9,I2019*$Q$9,B2019=$N$10,I2019*$Q$10)</f>
        <v>563976.59356048552</v>
      </c>
      <c r="K2019" s="4">
        <f>SUM(H2019,J2019)</f>
        <v>571901.0735604855</v>
      </c>
      <c r="M2019">
        <v>1729580</v>
      </c>
    </row>
    <row r="2020" spans="1:13" x14ac:dyDescent="0.2">
      <c r="A2020">
        <v>1729580</v>
      </c>
      <c r="B2020">
        <v>2020</v>
      </c>
      <c r="C2020" t="s">
        <v>5</v>
      </c>
      <c r="D2020" t="s">
        <v>6</v>
      </c>
      <c r="E2020" t="s">
        <v>7</v>
      </c>
      <c r="F2020" t="s">
        <v>2268</v>
      </c>
      <c r="G2020" s="8" t="s">
        <v>2267</v>
      </c>
      <c r="H2020" s="11">
        <v>8737.41</v>
      </c>
      <c r="I2020" cm="1">
        <f t="array" ref="I2020">_xlfn.IFS(B2020=$N$4,H2020/$O$4,B2020=$N$5,H2020/$O$5,B2020=$N$6,H2020/$O$6,B2020=$N$7,H2020/$O$7,B2020=$N$8,H2020/$O$8,B2020=$N$9,H2020/$O$9,B2020=$N$10,H2020/$O$10)</f>
        <v>1.4217642187004868E-4</v>
      </c>
      <c r="J2020" s="15" cm="1">
        <f t="array" ref="J2020">_xlfn.IFS(B2020=$N$4,I2020*$Q$4,B2020=$N$5,I2020*$Q$5,B2020=$N$6,I2020*$Q$6,B2020=$N$7,I2020*$Q$7,B2020=$N$8,I2020*$Q$8,B2020=$N$9,I2020*$Q$9,B2020=$N$10,I2020*$Q$10)</f>
        <v>684359.33656459814</v>
      </c>
      <c r="K2020" s="4">
        <f>SUM(H2020,J2020)</f>
        <v>693096.74656459817</v>
      </c>
      <c r="M2020">
        <v>1729580</v>
      </c>
    </row>
    <row r="2021" spans="1:13" x14ac:dyDescent="0.2">
      <c r="A2021">
        <v>1729580</v>
      </c>
      <c r="B2021">
        <v>2021</v>
      </c>
      <c r="C2021" t="s">
        <v>5</v>
      </c>
      <c r="D2021" t="s">
        <v>6</v>
      </c>
      <c r="E2021" t="s">
        <v>7</v>
      </c>
      <c r="F2021" t="s">
        <v>2268</v>
      </c>
      <c r="G2021" s="8" t="s">
        <v>2267</v>
      </c>
      <c r="H2021" s="11">
        <v>8250.8799999999992</v>
      </c>
      <c r="I2021" cm="1">
        <f t="array" ref="I2021">_xlfn.IFS(B2021=$N$4,H2021/$O$4,B2021=$N$5,H2021/$O$5,B2021=$N$6,H2021/$O$6,B2021=$N$7,H2021/$O$7,B2021=$N$8,H2021/$O$8,B2021=$N$9,H2021/$O$9,B2021=$N$10,H2021/$O$10)</f>
        <v>1.3451833025018655E-4</v>
      </c>
      <c r="J2021" s="15" cm="1">
        <f t="array" ref="J2021">_xlfn.IFS(B2021=$N$4,I2021*$Q$4,B2021=$N$5,I2021*$Q$5,B2021=$N$6,I2021*$Q$6,B2021=$N$7,I2021*$Q$7,B2021=$N$8,I2021*$Q$8,B2021=$N$9,I2021*$Q$9,B2021=$N$10,I2021*$Q$10)</f>
        <v>691511.43325248652</v>
      </c>
      <c r="K2021" s="4">
        <f>SUM(H2021,J2021)</f>
        <v>699762.31325248652</v>
      </c>
      <c r="M2021">
        <v>1729580</v>
      </c>
    </row>
    <row r="2022" spans="1:13" x14ac:dyDescent="0.2">
      <c r="A2022">
        <v>1729580</v>
      </c>
      <c r="B2022">
        <v>2022</v>
      </c>
      <c r="C2022" t="s">
        <v>5</v>
      </c>
      <c r="D2022" t="s">
        <v>6</v>
      </c>
      <c r="E2022" t="s">
        <v>7</v>
      </c>
      <c r="F2022" t="s">
        <v>2268</v>
      </c>
      <c r="G2022" t="s">
        <v>2267</v>
      </c>
      <c r="H2022">
        <v>8140.4</v>
      </c>
      <c r="I2022" cm="1">
        <f t="array" ref="I2022">_xlfn.IFS(B2022=$N$4,H2022/$O$4,B2022=$N$5,H2022/$O$5,B2022=$N$6,H2022/$O$6,B2022=$N$7,H2022/$O$7,B2022=$N$8,H2022/$O$8,B2022=$N$9,H2022/$O$9,B2022=$N$10,H2022/$O$10)</f>
        <v>1.2035961675089176E-4</v>
      </c>
      <c r="J2022" s="15" cm="1">
        <f t="array" ref="J2022">_xlfn.IFS(B2022=$N$4,I2022*$Q$4,B2022=$N$5,I2022*$Q$5,B2022=$N$6,I2022*$Q$6,B2022=$N$7,I2022*$Q$7,B2022=$N$8,I2022*$Q$8,B2022=$N$9,I2022*$Q$9,B2022=$N$10,I2022*$Q$10)</f>
        <v>706125.77981515462</v>
      </c>
      <c r="K2022" s="4">
        <f>SUM(H2022,J2022)</f>
        <v>714266.17981515464</v>
      </c>
      <c r="M2022">
        <v>1729580</v>
      </c>
    </row>
    <row r="2023" spans="1:13" x14ac:dyDescent="0.2">
      <c r="A2023">
        <v>1729520</v>
      </c>
      <c r="B2023">
        <v>2016</v>
      </c>
      <c r="C2023" t="s">
        <v>5</v>
      </c>
      <c r="D2023" t="s">
        <v>6</v>
      </c>
      <c r="E2023" t="s">
        <v>7</v>
      </c>
      <c r="F2023" t="s">
        <v>2072</v>
      </c>
      <c r="G2023" s="9" t="s">
        <v>2071</v>
      </c>
      <c r="H2023" s="10">
        <v>21094.01</v>
      </c>
      <c r="I2023" cm="1">
        <f t="array" ref="I2023">_xlfn.IFS(B2023=$N$4,H2023/$O$4,B2023=$N$5,H2023/$O$5,B2023=$N$6,H2023/$O$6,B2023=$N$7,H2023/$O$7,B2023=$N$8,H2023/$O$8,B2023=$N$9,H2023/$O$9,B2023=$N$10,H2023/$O$10)</f>
        <v>1.6196551860766931E-4</v>
      </c>
      <c r="J2023" s="15" cm="1">
        <f t="array" ref="J2023">_xlfn.IFS(B2023=$N$4,I2023*$Q$4,B2023=$N$5,I2023*$Q$5,B2023=$N$6,I2023*$Q$6,B2023=$N$7,I2023*$Q$7,B2023=$N$8,I2023*$Q$8,B2023=$N$9,I2023*$Q$9,B2023=$N$10,I2023*$Q$10)</f>
        <v>606150.97213967761</v>
      </c>
      <c r="K2023" s="4">
        <f>SUM(H2023,J2023)</f>
        <v>627244.98213967762</v>
      </c>
      <c r="M2023">
        <v>1729520</v>
      </c>
    </row>
    <row r="2024" spans="1:13" x14ac:dyDescent="0.2">
      <c r="A2024">
        <v>1729520</v>
      </c>
      <c r="B2024">
        <v>2017</v>
      </c>
      <c r="C2024" t="s">
        <v>5</v>
      </c>
      <c r="D2024" t="s">
        <v>6</v>
      </c>
      <c r="E2024" t="s">
        <v>7</v>
      </c>
      <c r="F2024" t="s">
        <v>2072</v>
      </c>
      <c r="G2024" s="8" t="s">
        <v>2071</v>
      </c>
      <c r="H2024" s="11">
        <v>17981.39</v>
      </c>
      <c r="I2024" cm="1">
        <f t="array" ref="I2024">_xlfn.IFS(B2024=$N$4,H2024/$O$4,B2024=$N$5,H2024/$O$5,B2024=$N$6,H2024/$O$6,B2024=$N$7,H2024/$O$7,B2024=$N$8,H2024/$O$8,B2024=$N$9,H2024/$O$9,B2024=$N$10,H2024/$O$10)</f>
        <v>1.3459064504735136E-4</v>
      </c>
      <c r="J2024" s="15" cm="1">
        <f t="array" ref="J2024">_xlfn.IFS(B2024=$N$4,I2024*$Q$4,B2024=$N$5,I2024*$Q$5,B2024=$N$6,I2024*$Q$6,B2024=$N$7,I2024*$Q$7,B2024=$N$8,I2024*$Q$8,B2024=$N$9,I2024*$Q$9,B2024=$N$10,I2024*$Q$10)</f>
        <v>536527.26164175558</v>
      </c>
      <c r="K2024" s="4">
        <f>SUM(H2024,J2024)</f>
        <v>554508.6516417556</v>
      </c>
      <c r="M2024">
        <v>1729520</v>
      </c>
    </row>
    <row r="2025" spans="1:13" x14ac:dyDescent="0.2">
      <c r="A2025">
        <v>1729520</v>
      </c>
      <c r="B2025">
        <v>2018</v>
      </c>
      <c r="C2025" t="s">
        <v>5</v>
      </c>
      <c r="D2025" t="s">
        <v>6</v>
      </c>
      <c r="E2025" t="s">
        <v>7</v>
      </c>
      <c r="F2025" t="s">
        <v>2072</v>
      </c>
      <c r="G2025" s="8" t="s">
        <v>2071</v>
      </c>
      <c r="H2025" s="11">
        <v>5835.28</v>
      </c>
      <c r="I2025" cm="1">
        <f t="array" ref="I2025">_xlfn.IFS(B2025=$N$4,H2025/$O$4,B2025=$N$5,H2025/$O$5,B2025=$N$6,H2025/$O$6,B2025=$N$7,H2025/$O$7,B2025=$N$8,H2025/$O$8,B2025=$N$9,H2025/$O$9,B2025=$N$10,H2025/$O$10)</f>
        <v>9.7613896037273935E-5</v>
      </c>
      <c r="J2025" s="15" cm="1">
        <f t="array" ref="J2025">_xlfn.IFS(B2025=$N$4,I2025*$Q$4,B2025=$N$5,I2025*$Q$5,B2025=$N$6,I2025*$Q$6,B2025=$N$7,I2025*$Q$7,B2025=$N$8,I2025*$Q$8,B2025=$N$9,I2025*$Q$9,B2025=$N$10,I2025*$Q$10)</f>
        <v>399741.14095541619</v>
      </c>
      <c r="K2025" s="4">
        <f>SUM(H2025,J2025)</f>
        <v>405576.42095541622</v>
      </c>
      <c r="M2025">
        <v>1729520</v>
      </c>
    </row>
    <row r="2026" spans="1:13" x14ac:dyDescent="0.2">
      <c r="A2026">
        <v>1729520</v>
      </c>
      <c r="B2026">
        <v>2019</v>
      </c>
      <c r="C2026" t="s">
        <v>5</v>
      </c>
      <c r="D2026" t="s">
        <v>6</v>
      </c>
      <c r="E2026" t="s">
        <v>7</v>
      </c>
      <c r="F2026" t="s">
        <v>2072</v>
      </c>
      <c r="G2026" s="25" t="s">
        <v>2071</v>
      </c>
      <c r="H2026" s="26">
        <v>6071.55</v>
      </c>
      <c r="I2026" cm="1">
        <f t="array" ref="I2026">_xlfn.IFS(B2026=$N$4,H2026/$O$4,B2026=$N$5,H2026/$O$5,B2026=$N$6,H2026/$O$6,B2026=$N$7,H2026/$O$7,B2026=$N$8,H2026/$O$8,B2026=$N$9,H2026/$O$9,B2026=$N$10,H2026/$O$10)</f>
        <v>9.6754049606122096E-5</v>
      </c>
      <c r="J2026" s="15" cm="1">
        <f t="array" ref="J2026">_xlfn.IFS(B2026=$N$4,I2026*$Q$4,B2026=$N$5,I2026*$Q$5,B2026=$N$6,I2026*$Q$6,B2026=$N$7,I2026*$Q$7,B2026=$N$8,I2026*$Q$8,B2026=$N$9,I2026*$Q$9,B2026=$N$10,I2026*$Q$10)</f>
        <v>432105.58757573576</v>
      </c>
      <c r="K2026" s="4">
        <f>SUM(H2026,J2026)</f>
        <v>438177.13757573575</v>
      </c>
      <c r="M2026">
        <v>1729520</v>
      </c>
    </row>
    <row r="2027" spans="1:13" x14ac:dyDescent="0.2">
      <c r="A2027">
        <v>1729520</v>
      </c>
      <c r="B2027">
        <v>2020</v>
      </c>
      <c r="C2027" t="s">
        <v>5</v>
      </c>
      <c r="D2027" t="s">
        <v>6</v>
      </c>
      <c r="E2027" t="s">
        <v>7</v>
      </c>
      <c r="F2027" t="s">
        <v>2072</v>
      </c>
      <c r="G2027" s="8" t="s">
        <v>2071</v>
      </c>
      <c r="H2027" s="11">
        <v>6078.51</v>
      </c>
      <c r="I2027" cm="1">
        <f t="array" ref="I2027">_xlfn.IFS(B2027=$N$4,H2027/$O$4,B2027=$N$5,H2027/$O$5,B2027=$N$6,H2027/$O$6,B2027=$N$7,H2027/$O$7,B2027=$N$8,H2027/$O$8,B2027=$N$9,H2027/$O$9,B2027=$N$10,H2027/$O$10)</f>
        <v>9.8910409618103041E-5</v>
      </c>
      <c r="J2027" s="15" cm="1">
        <f t="array" ref="J2027">_xlfn.IFS(B2027=$N$4,I2027*$Q$4,B2027=$N$5,I2027*$Q$5,B2027=$N$6,I2027*$Q$6,B2027=$N$7,I2027*$Q$7,B2027=$N$8,I2027*$Q$8,B2027=$N$9,I2027*$Q$9,B2027=$N$10,I2027*$Q$10)</f>
        <v>476100.47724683583</v>
      </c>
      <c r="K2027" s="4">
        <f>SUM(H2027,J2027)</f>
        <v>482178.98724683584</v>
      </c>
      <c r="M2027">
        <v>1729520</v>
      </c>
    </row>
    <row r="2028" spans="1:13" x14ac:dyDescent="0.2">
      <c r="A2028">
        <v>1729520</v>
      </c>
      <c r="B2028">
        <v>2021</v>
      </c>
      <c r="C2028" t="s">
        <v>5</v>
      </c>
      <c r="D2028" t="s">
        <v>6</v>
      </c>
      <c r="E2028" t="s">
        <v>7</v>
      </c>
      <c r="F2028" t="s">
        <v>2072</v>
      </c>
      <c r="G2028" s="8" t="s">
        <v>2071</v>
      </c>
      <c r="H2028" s="11">
        <v>6169.42</v>
      </c>
      <c r="I2028" cm="1">
        <f t="array" ref="I2028">_xlfn.IFS(B2028=$N$4,H2028/$O$4,B2028=$N$5,H2028/$O$5,B2028=$N$6,H2028/$O$6,B2028=$N$7,H2028/$O$7,B2028=$N$8,H2028/$O$8,B2028=$N$9,H2028/$O$9,B2028=$N$10,H2028/$O$10)</f>
        <v>1.0058321985195592E-4</v>
      </c>
      <c r="J2028" s="15" cm="1">
        <f t="array" ref="J2028">_xlfn.IFS(B2028=$N$4,I2028*$Q$4,B2028=$N$5,I2028*$Q$5,B2028=$N$6,I2028*$Q$6,B2028=$N$7,I2028*$Q$7,B2028=$N$8,I2028*$Q$8,B2028=$N$9,I2028*$Q$9,B2028=$N$10,I2028*$Q$10)</f>
        <v>517062.96377314377</v>
      </c>
      <c r="K2028" s="4">
        <f>SUM(H2028,J2028)</f>
        <v>523232.38377314375</v>
      </c>
      <c r="M2028">
        <v>1729520</v>
      </c>
    </row>
    <row r="2029" spans="1:13" x14ac:dyDescent="0.2">
      <c r="A2029">
        <v>1729520</v>
      </c>
      <c r="B2029">
        <v>2022</v>
      </c>
      <c r="C2029" t="s">
        <v>5</v>
      </c>
      <c r="D2029" t="s">
        <v>6</v>
      </c>
      <c r="E2029" t="s">
        <v>7</v>
      </c>
      <c r="F2029" t="s">
        <v>2072</v>
      </c>
      <c r="G2029" t="s">
        <v>2071</v>
      </c>
      <c r="H2029">
        <v>7504.97</v>
      </c>
      <c r="I2029" cm="1">
        <f t="array" ref="I2029">_xlfn.IFS(B2029=$N$4,H2029/$O$4,B2029=$N$5,H2029/$O$5,B2029=$N$6,H2029/$O$6,B2029=$N$7,H2029/$O$7,B2029=$N$8,H2029/$O$8,B2029=$N$9,H2029/$O$9,B2029=$N$10,H2029/$O$10)</f>
        <v>1.1096448736265298E-4</v>
      </c>
      <c r="J2029" s="15" cm="1">
        <f t="array" ref="J2029">_xlfn.IFS(B2029=$N$4,I2029*$Q$4,B2029=$N$5,I2029*$Q$5,B2029=$N$6,I2029*$Q$6,B2029=$N$7,I2029*$Q$7,B2029=$N$8,I2029*$Q$8,B2029=$N$9,I2029*$Q$9,B2029=$N$10,I2029*$Q$10)</f>
        <v>651006.43626103655</v>
      </c>
      <c r="K2029" s="4">
        <f>SUM(H2029,J2029)</f>
        <v>658511.40626103652</v>
      </c>
      <c r="M2029">
        <v>1729520</v>
      </c>
    </row>
    <row r="2030" spans="1:13" x14ac:dyDescent="0.2">
      <c r="A2030">
        <v>1729420</v>
      </c>
      <c r="B2030">
        <v>2016</v>
      </c>
      <c r="C2030" t="s">
        <v>5</v>
      </c>
      <c r="D2030" t="s">
        <v>6</v>
      </c>
      <c r="E2030" t="s">
        <v>7</v>
      </c>
      <c r="F2030" t="s">
        <v>871</v>
      </c>
      <c r="G2030" s="9" t="s">
        <v>870</v>
      </c>
      <c r="H2030" s="10">
        <v>40730.9</v>
      </c>
      <c r="I2030" cm="1">
        <f t="array" ref="I2030">_xlfn.IFS(B2030=$N$4,H2030/$O$4,B2030=$N$5,H2030/$O$5,B2030=$N$6,H2030/$O$6,B2030=$N$7,H2030/$O$7,B2030=$N$8,H2030/$O$8,B2030=$N$9,H2030/$O$9,B2030=$N$10,H2030/$O$10)</f>
        <v>3.1274287543511732E-4</v>
      </c>
      <c r="J2030" s="15" cm="1">
        <f t="array" ref="J2030">_xlfn.IFS(B2030=$N$4,I2030*$Q$4,B2030=$N$5,I2030*$Q$5,B2030=$N$6,I2030*$Q$6,B2030=$N$7,I2030*$Q$7,B2030=$N$8,I2030*$Q$8,B2030=$N$9,I2030*$Q$9,B2030=$N$10,I2030*$Q$10)</f>
        <v>1170430.5929087927</v>
      </c>
      <c r="K2030" s="4">
        <f>SUM(H2030,J2030)</f>
        <v>1211161.4929087926</v>
      </c>
      <c r="M2030">
        <v>1729420</v>
      </c>
    </row>
    <row r="2031" spans="1:13" x14ac:dyDescent="0.2">
      <c r="A2031">
        <v>1729420</v>
      </c>
      <c r="B2031">
        <v>2017</v>
      </c>
      <c r="C2031" t="s">
        <v>5</v>
      </c>
      <c r="D2031" t="s">
        <v>6</v>
      </c>
      <c r="E2031" t="s">
        <v>7</v>
      </c>
      <c r="F2031" t="s">
        <v>871</v>
      </c>
      <c r="G2031" s="8" t="s">
        <v>870</v>
      </c>
      <c r="H2031" s="11">
        <v>59127.9</v>
      </c>
      <c r="I2031" cm="1">
        <f t="array" ref="I2031">_xlfn.IFS(B2031=$N$4,H2031/$O$4,B2031=$N$5,H2031/$O$5,B2031=$N$6,H2031/$O$6,B2031=$N$7,H2031/$O$7,B2031=$N$8,H2031/$O$8,B2031=$N$9,H2031/$O$9,B2031=$N$10,H2031/$O$10)</f>
        <v>4.4257213715376216E-4</v>
      </c>
      <c r="J2031" s="15" cm="1">
        <f t="array" ref="J2031">_xlfn.IFS(B2031=$N$4,I2031*$Q$4,B2031=$N$5,I2031*$Q$5,B2031=$N$6,I2031*$Q$6,B2031=$N$7,I2031*$Q$7,B2031=$N$8,I2031*$Q$8,B2031=$N$9,I2031*$Q$9,B2031=$N$10,I2031*$Q$10)</f>
        <v>1764253.5017386067</v>
      </c>
      <c r="K2031" s="4">
        <f>SUM(H2031,J2031)</f>
        <v>1823381.4017386066</v>
      </c>
      <c r="M2031">
        <v>1729420</v>
      </c>
    </row>
    <row r="2032" spans="1:13" x14ac:dyDescent="0.2">
      <c r="A2032">
        <v>1729420</v>
      </c>
      <c r="B2032">
        <v>2018</v>
      </c>
      <c r="C2032" t="s">
        <v>5</v>
      </c>
      <c r="D2032" t="s">
        <v>6</v>
      </c>
      <c r="E2032" t="s">
        <v>7</v>
      </c>
      <c r="F2032" t="s">
        <v>871</v>
      </c>
      <c r="G2032" s="8" t="s">
        <v>870</v>
      </c>
      <c r="H2032" s="11">
        <v>13942.97</v>
      </c>
      <c r="I2032" cm="1">
        <f t="array" ref="I2032">_xlfn.IFS(B2032=$N$4,H2032/$O$4,B2032=$N$5,H2032/$O$5,B2032=$N$6,H2032/$O$6,B2032=$N$7,H2032/$O$7,B2032=$N$8,H2032/$O$8,B2032=$N$9,H2032/$O$9,B2032=$N$10,H2032/$O$10)</f>
        <v>2.3324118534686069E-4</v>
      </c>
      <c r="J2032" s="15" cm="1">
        <f t="array" ref="J2032">_xlfn.IFS(B2032=$N$4,I2032*$Q$4,B2032=$N$5,I2032*$Q$5,B2032=$N$6,I2032*$Q$6,B2032=$N$7,I2032*$Q$7,B2032=$N$8,I2032*$Q$8,B2032=$N$9,I2032*$Q$9,B2032=$N$10,I2032*$Q$10)</f>
        <v>955151.89264390722</v>
      </c>
      <c r="K2032" s="4">
        <f>SUM(H2032,J2032)</f>
        <v>969094.8626439072</v>
      </c>
      <c r="M2032">
        <v>1729420</v>
      </c>
    </row>
    <row r="2033" spans="1:13" x14ac:dyDescent="0.2">
      <c r="A2033">
        <v>1729420</v>
      </c>
      <c r="B2033">
        <v>2019</v>
      </c>
      <c r="C2033" t="s">
        <v>5</v>
      </c>
      <c r="D2033" t="s">
        <v>6</v>
      </c>
      <c r="E2033" t="s">
        <v>7</v>
      </c>
      <c r="F2033" t="s">
        <v>871</v>
      </c>
      <c r="G2033" s="25" t="s">
        <v>870</v>
      </c>
      <c r="H2033" s="26">
        <v>14219.08</v>
      </c>
      <c r="I2033" cm="1">
        <f t="array" ref="I2033">_xlfn.IFS(B2033=$N$4,H2033/$O$4,B2033=$N$5,H2033/$O$5,B2033=$N$6,H2033/$O$6,B2033=$N$7,H2033/$O$7,B2033=$N$8,H2033/$O$8,B2033=$N$9,H2033/$O$9,B2033=$N$10,H2033/$O$10)</f>
        <v>2.2659017411919832E-4</v>
      </c>
      <c r="J2033" s="15" cm="1">
        <f t="array" ref="J2033">_xlfn.IFS(B2033=$N$4,I2033*$Q$4,B2033=$N$5,I2033*$Q$5,B2033=$N$6,I2033*$Q$6,B2033=$N$7,I2033*$Q$7,B2033=$N$8,I2033*$Q$8,B2033=$N$9,I2033*$Q$9,B2033=$N$10,I2033*$Q$10)</f>
        <v>1011956.4062202226</v>
      </c>
      <c r="K2033" s="4">
        <f>SUM(H2033,J2033)</f>
        <v>1026175.4862202225</v>
      </c>
      <c r="M2033">
        <v>1729420</v>
      </c>
    </row>
    <row r="2034" spans="1:13" x14ac:dyDescent="0.2">
      <c r="A2034">
        <v>1729420</v>
      </c>
      <c r="B2034">
        <v>2020</v>
      </c>
      <c r="C2034" t="s">
        <v>5</v>
      </c>
      <c r="D2034" t="s">
        <v>6</v>
      </c>
      <c r="E2034" t="s">
        <v>7</v>
      </c>
      <c r="F2034" t="s">
        <v>871</v>
      </c>
      <c r="G2034" s="8" t="s">
        <v>870</v>
      </c>
      <c r="H2034" s="11">
        <v>13764.49</v>
      </c>
      <c r="I2034" cm="1">
        <f t="array" ref="I2034">_xlfn.IFS(B2034=$N$4,H2034/$O$4,B2034=$N$5,H2034/$O$5,B2034=$N$6,H2034/$O$6,B2034=$N$7,H2034/$O$7,B2034=$N$8,H2034/$O$8,B2034=$N$9,H2034/$O$9,B2034=$N$10,H2034/$O$10)</f>
        <v>2.2397780773319168E-4</v>
      </c>
      <c r="J2034" s="15" cm="1">
        <f t="array" ref="J2034">_xlfn.IFS(B2034=$N$4,I2034*$Q$4,B2034=$N$5,I2034*$Q$5,B2034=$N$6,I2034*$Q$6,B2034=$N$7,I2034*$Q$7,B2034=$N$8,I2034*$Q$8,B2034=$N$9,I2034*$Q$9,B2034=$N$10,I2034*$Q$10)</f>
        <v>1078106.3546920707</v>
      </c>
      <c r="K2034" s="4">
        <f>SUM(H2034,J2034)</f>
        <v>1091870.8446920707</v>
      </c>
      <c r="M2034">
        <v>1729420</v>
      </c>
    </row>
    <row r="2035" spans="1:13" x14ac:dyDescent="0.2">
      <c r="A2035">
        <v>1729420</v>
      </c>
      <c r="B2035">
        <v>2021</v>
      </c>
      <c r="C2035" t="s">
        <v>5</v>
      </c>
      <c r="D2035" t="s">
        <v>6</v>
      </c>
      <c r="E2035" t="s">
        <v>7</v>
      </c>
      <c r="F2035" t="s">
        <v>871</v>
      </c>
      <c r="G2035" s="8" t="s">
        <v>870</v>
      </c>
      <c r="H2035" s="11">
        <v>14257.08</v>
      </c>
      <c r="I2035" cm="1">
        <f t="array" ref="I2035">_xlfn.IFS(B2035=$N$4,H2035/$O$4,B2035=$N$5,H2035/$O$5,B2035=$N$6,H2035/$O$6,B2035=$N$7,H2035/$O$7,B2035=$N$8,H2035/$O$8,B2035=$N$9,H2035/$O$9,B2035=$N$10,H2035/$O$10)</f>
        <v>2.3244049069230554E-4</v>
      </c>
      <c r="J2035" s="15" cm="1">
        <f t="array" ref="J2035">_xlfn.IFS(B2035=$N$4,I2035*$Q$4,B2035=$N$5,I2035*$Q$5,B2035=$N$6,I2035*$Q$6,B2035=$N$7,I2035*$Q$7,B2035=$N$8,I2035*$Q$8,B2035=$N$9,I2035*$Q$9,B2035=$N$10,I2035*$Q$10)</f>
        <v>1194894.8263452337</v>
      </c>
      <c r="K2035" s="4">
        <f>SUM(H2035,J2035)</f>
        <v>1209151.9063452338</v>
      </c>
      <c r="M2035">
        <v>1729420</v>
      </c>
    </row>
    <row r="2036" spans="1:13" x14ac:dyDescent="0.2">
      <c r="A2036">
        <v>1729420</v>
      </c>
      <c r="B2036">
        <v>2022</v>
      </c>
      <c r="C2036" t="s">
        <v>5</v>
      </c>
      <c r="D2036" t="s">
        <v>6</v>
      </c>
      <c r="E2036" t="s">
        <v>7</v>
      </c>
      <c r="F2036" t="s">
        <v>871</v>
      </c>
      <c r="G2036" t="s">
        <v>870</v>
      </c>
      <c r="H2036">
        <v>15374.42</v>
      </c>
      <c r="I2036" cm="1">
        <f t="array" ref="I2036">_xlfn.IFS(B2036=$N$4,H2036/$O$4,B2036=$N$5,H2036/$O$5,B2036=$N$6,H2036/$O$6,B2036=$N$7,H2036/$O$7,B2036=$N$8,H2036/$O$8,B2036=$N$9,H2036/$O$9,B2036=$N$10,H2036/$O$10)</f>
        <v>2.2731798179048273E-4</v>
      </c>
      <c r="J2036" s="15" cm="1">
        <f t="array" ref="J2036">_xlfn.IFS(B2036=$N$4,I2036*$Q$4,B2036=$N$5,I2036*$Q$5,B2036=$N$6,I2036*$Q$6,B2036=$N$7,I2036*$Q$7,B2036=$N$8,I2036*$Q$8,B2036=$N$9,I2036*$Q$9,B2036=$N$10,I2036*$Q$10)</f>
        <v>1333629.098288255</v>
      </c>
      <c r="K2036" s="4">
        <f>SUM(H2036,J2036)</f>
        <v>1349003.518288255</v>
      </c>
      <c r="M2036">
        <v>1729420</v>
      </c>
    </row>
    <row r="2037" spans="1:13" x14ac:dyDescent="0.2">
      <c r="A2037">
        <v>1729340</v>
      </c>
      <c r="B2037">
        <v>2016</v>
      </c>
      <c r="C2037" t="s">
        <v>5</v>
      </c>
      <c r="D2037" t="s">
        <v>6</v>
      </c>
      <c r="E2037" t="s">
        <v>7</v>
      </c>
      <c r="F2037" t="s">
        <v>283</v>
      </c>
      <c r="G2037" s="9" t="s">
        <v>282</v>
      </c>
      <c r="H2037" s="10">
        <v>23687.24</v>
      </c>
      <c r="I2037" cm="1">
        <f t="array" ref="I2037">_xlfn.IFS(B2037=$N$4,H2037/$O$4,B2037=$N$5,H2037/$O$5,B2037=$N$6,H2037/$O$6,B2037=$N$7,H2037/$O$7,B2037=$N$8,H2037/$O$8,B2037=$N$9,H2037/$O$9,B2037=$N$10,H2037/$O$10)</f>
        <v>1.8187704049558759E-4</v>
      </c>
      <c r="J2037" s="15" cm="1">
        <f t="array" ref="J2037">_xlfn.IFS(B2037=$N$4,I2037*$Q$4,B2037=$N$5,I2037*$Q$5,B2037=$N$6,I2037*$Q$6,B2037=$N$7,I2037*$Q$7,B2037=$N$8,I2037*$Q$8,B2037=$N$9,I2037*$Q$9,B2037=$N$10,I2037*$Q$10)</f>
        <v>680669.23042635608</v>
      </c>
      <c r="K2037" s="4">
        <f>SUM(H2037,J2037)</f>
        <v>704356.47042635607</v>
      </c>
      <c r="M2037">
        <v>1729340</v>
      </c>
    </row>
    <row r="2038" spans="1:13" x14ac:dyDescent="0.2">
      <c r="A2038">
        <v>1729340</v>
      </c>
      <c r="B2038">
        <v>2017</v>
      </c>
      <c r="C2038" t="s">
        <v>5</v>
      </c>
      <c r="D2038" t="s">
        <v>6</v>
      </c>
      <c r="E2038" t="s">
        <v>7</v>
      </c>
      <c r="F2038" t="s">
        <v>283</v>
      </c>
      <c r="G2038" s="8" t="s">
        <v>282</v>
      </c>
      <c r="H2038" s="11">
        <v>24362.9</v>
      </c>
      <c r="I2038" cm="1">
        <f t="array" ref="I2038">_xlfn.IFS(B2038=$N$4,H2038/$O$4,B2038=$N$5,H2038/$O$5,B2038=$N$6,H2038/$O$6,B2038=$N$7,H2038/$O$7,B2038=$N$8,H2038/$O$8,B2038=$N$9,H2038/$O$9,B2038=$N$10,H2038/$O$10)</f>
        <v>1.823562264221018E-4</v>
      </c>
      <c r="J2038" s="15" cm="1">
        <f t="array" ref="J2038">_xlfn.IFS(B2038=$N$4,I2038*$Q$4,B2038=$N$5,I2038*$Q$5,B2038=$N$6,I2038*$Q$6,B2038=$N$7,I2038*$Q$7,B2038=$N$8,I2038*$Q$8,B2038=$N$9,I2038*$Q$9,B2038=$N$10,I2038*$Q$10)</f>
        <v>726938.24129569123</v>
      </c>
      <c r="K2038" s="4">
        <f>SUM(H2038,J2038)</f>
        <v>751301.14129569125</v>
      </c>
      <c r="M2038">
        <v>1729340</v>
      </c>
    </row>
    <row r="2039" spans="1:13" x14ac:dyDescent="0.2">
      <c r="A2039">
        <v>1729340</v>
      </c>
      <c r="B2039">
        <v>2018</v>
      </c>
      <c r="C2039" t="s">
        <v>5</v>
      </c>
      <c r="D2039" t="s">
        <v>6</v>
      </c>
      <c r="E2039" t="s">
        <v>7</v>
      </c>
      <c r="F2039" t="s">
        <v>283</v>
      </c>
      <c r="G2039" s="8" t="s">
        <v>282</v>
      </c>
      <c r="H2039" s="11">
        <v>8598.7000000000007</v>
      </c>
      <c r="I2039" cm="1">
        <f t="array" ref="I2039">_xlfn.IFS(B2039=$N$4,H2039/$O$4,B2039=$N$5,H2039/$O$5,B2039=$N$6,H2039/$O$6,B2039=$N$7,H2039/$O$7,B2039=$N$8,H2039/$O$8,B2039=$N$9,H2039/$O$9,B2039=$N$10,H2039/$O$10)</f>
        <v>1.4384101668740959E-4</v>
      </c>
      <c r="J2039" s="15" cm="1">
        <f t="array" ref="J2039">_xlfn.IFS(B2039=$N$4,I2039*$Q$4,B2039=$N$5,I2039*$Q$5,B2039=$N$6,I2039*$Q$6,B2039=$N$7,I2039*$Q$7,B2039=$N$8,I2039*$Q$8,B2039=$N$9,I2039*$Q$9,B2039=$N$10,I2039*$Q$10)</f>
        <v>589046.99495711213</v>
      </c>
      <c r="K2039" s="4">
        <f>SUM(H2039,J2039)</f>
        <v>597645.69495711208</v>
      </c>
      <c r="M2039">
        <v>1729340</v>
      </c>
    </row>
    <row r="2040" spans="1:13" x14ac:dyDescent="0.2">
      <c r="A2040">
        <v>1729340</v>
      </c>
      <c r="B2040">
        <v>2019</v>
      </c>
      <c r="C2040" t="s">
        <v>5</v>
      </c>
      <c r="D2040" t="s">
        <v>6</v>
      </c>
      <c r="E2040" t="s">
        <v>7</v>
      </c>
      <c r="F2040" t="s">
        <v>283</v>
      </c>
      <c r="G2040" s="25" t="s">
        <v>282</v>
      </c>
      <c r="H2040" s="26">
        <v>9429.4699999999993</v>
      </c>
      <c r="I2040" cm="1">
        <f t="array" ref="I2040">_xlfn.IFS(B2040=$N$4,H2040/$O$4,B2040=$N$5,H2040/$O$5,B2040=$N$6,H2040/$O$6,B2040=$N$7,H2040/$O$7,B2040=$N$8,H2040/$O$8,B2040=$N$9,H2040/$O$9,B2040=$N$10,H2040/$O$10)</f>
        <v>1.5026466192972801E-4</v>
      </c>
      <c r="J2040" s="15" cm="1">
        <f t="array" ref="J2040">_xlfn.IFS(B2040=$N$4,I2040*$Q$4,B2040=$N$5,I2040*$Q$5,B2040=$N$6,I2040*$Q$6,B2040=$N$7,I2040*$Q$7,B2040=$N$8,I2040*$Q$8,B2040=$N$9,I2040*$Q$9,B2040=$N$10,I2040*$Q$10)</f>
        <v>671085.08945454995</v>
      </c>
      <c r="K2040" s="4">
        <f>SUM(H2040,J2040)</f>
        <v>680514.55945454992</v>
      </c>
      <c r="M2040">
        <v>1729340</v>
      </c>
    </row>
    <row r="2041" spans="1:13" x14ac:dyDescent="0.2">
      <c r="A2041">
        <v>1729340</v>
      </c>
      <c r="B2041">
        <v>2020</v>
      </c>
      <c r="C2041" t="s">
        <v>5</v>
      </c>
      <c r="D2041" t="s">
        <v>6</v>
      </c>
      <c r="E2041" t="s">
        <v>7</v>
      </c>
      <c r="F2041" t="s">
        <v>283</v>
      </c>
      <c r="G2041" s="8" t="s">
        <v>282</v>
      </c>
      <c r="H2041" s="11">
        <v>9597.5400000000009</v>
      </c>
      <c r="I2041" cm="1">
        <f t="array" ref="I2041">_xlfn.IFS(B2041=$N$4,H2041/$O$4,B2041=$N$5,H2041/$O$5,B2041=$N$6,H2041/$O$6,B2041=$N$7,H2041/$O$7,B2041=$N$8,H2041/$O$8,B2041=$N$9,H2041/$O$9,B2041=$N$10,H2041/$O$10)</f>
        <v>1.5617258386119767E-4</v>
      </c>
      <c r="J2041" s="15" cm="1">
        <f t="array" ref="J2041">_xlfn.IFS(B2041=$N$4,I2041*$Q$4,B2041=$N$5,I2041*$Q$5,B2041=$N$6,I2041*$Q$6,B2041=$N$7,I2041*$Q$7,B2041=$N$8,I2041*$Q$8,B2041=$N$9,I2041*$Q$9,B2041=$N$10,I2041*$Q$10)</f>
        <v>751729.18600045017</v>
      </c>
      <c r="K2041" s="4">
        <f>SUM(H2041,J2041)</f>
        <v>761326.7260004502</v>
      </c>
      <c r="M2041">
        <v>1729340</v>
      </c>
    </row>
    <row r="2042" spans="1:13" x14ac:dyDescent="0.2">
      <c r="A2042">
        <v>1729340</v>
      </c>
      <c r="B2042">
        <v>2021</v>
      </c>
      <c r="C2042" t="s">
        <v>5</v>
      </c>
      <c r="D2042" t="s">
        <v>6</v>
      </c>
      <c r="E2042" t="s">
        <v>7</v>
      </c>
      <c r="F2042" t="s">
        <v>283</v>
      </c>
      <c r="G2042" s="8" t="s">
        <v>282</v>
      </c>
      <c r="H2042" s="11">
        <v>9632.1</v>
      </c>
      <c r="I2042" cm="1">
        <f t="array" ref="I2042">_xlfn.IFS(B2042=$N$4,H2042/$O$4,B2042=$N$5,H2042/$O$5,B2042=$N$6,H2042/$O$6,B2042=$N$7,H2042/$O$7,B2042=$N$8,H2042/$O$8,B2042=$N$9,H2042/$O$9,B2042=$N$10,H2042/$O$10)</f>
        <v>1.5703706862817325E-4</v>
      </c>
      <c r="J2042" s="15" cm="1">
        <f t="array" ref="J2042">_xlfn.IFS(B2042=$N$4,I2042*$Q$4,B2042=$N$5,I2042*$Q$5,B2042=$N$6,I2042*$Q$6,B2042=$N$7,I2042*$Q$7,B2042=$N$8,I2042*$Q$8,B2042=$N$9,I2042*$Q$9,B2042=$N$10,I2042*$Q$10)</f>
        <v>807272.34867447801</v>
      </c>
      <c r="K2042" s="4">
        <f>SUM(H2042,J2042)</f>
        <v>816904.44867447799</v>
      </c>
      <c r="M2042">
        <v>1729340</v>
      </c>
    </row>
    <row r="2043" spans="1:13" x14ac:dyDescent="0.2">
      <c r="A2043">
        <v>1729340</v>
      </c>
      <c r="B2043">
        <v>2022</v>
      </c>
      <c r="C2043" t="s">
        <v>5</v>
      </c>
      <c r="D2043" t="s">
        <v>6</v>
      </c>
      <c r="E2043" t="s">
        <v>7</v>
      </c>
      <c r="F2043" t="s">
        <v>283</v>
      </c>
      <c r="G2043" t="s">
        <v>282</v>
      </c>
      <c r="H2043">
        <v>14411.07</v>
      </c>
      <c r="I2043" cm="1">
        <f t="array" ref="I2043">_xlfn.IFS(B2043=$N$4,H2043/$O$4,B2043=$N$5,H2043/$O$5,B2043=$N$6,H2043/$O$6,B2043=$N$7,H2043/$O$7,B2043=$N$8,H2043/$O$8,B2043=$N$9,H2043/$O$9,B2043=$N$10,H2043/$O$10)</f>
        <v>2.130744020159051E-4</v>
      </c>
      <c r="J2043" s="15" cm="1">
        <f t="array" ref="J2043">_xlfn.IFS(B2043=$N$4,I2043*$Q$4,B2043=$N$5,I2043*$Q$5,B2043=$N$6,I2043*$Q$6,B2043=$N$7,I2043*$Q$7,B2043=$N$8,I2043*$Q$8,B2043=$N$9,I2043*$Q$9,B2043=$N$10,I2043*$Q$10)</f>
        <v>1250064.8668027101</v>
      </c>
      <c r="K2043" s="4">
        <f>SUM(H2043,J2043)</f>
        <v>1264475.9368027102</v>
      </c>
      <c r="M2043">
        <v>1729340</v>
      </c>
    </row>
    <row r="2044" spans="1:13" x14ac:dyDescent="0.2">
      <c r="A2044">
        <v>1729310</v>
      </c>
      <c r="B2044">
        <v>2016</v>
      </c>
      <c r="C2044" t="s">
        <v>5</v>
      </c>
      <c r="D2044" t="s">
        <v>6</v>
      </c>
      <c r="E2044" t="s">
        <v>7</v>
      </c>
      <c r="F2044" t="s">
        <v>3147</v>
      </c>
      <c r="G2044" s="9" t="s">
        <v>3146</v>
      </c>
      <c r="H2044" s="10">
        <v>-5454.33</v>
      </c>
      <c r="I2044" cm="1">
        <f t="array" ref="I2044">_xlfn.IFS(B2044=$N$4,H2044/$O$4,B2044=$N$5,H2044/$O$5,B2044=$N$6,H2044/$O$6,B2044=$N$7,H2044/$O$7,B2044=$N$8,H2044/$O$8,B2044=$N$9,H2044/$O$9,B2044=$N$10,H2044/$O$10)</f>
        <v>-4.1879822144171213E-5</v>
      </c>
      <c r="J2044" s="15" cm="1">
        <f t="array" ref="J2044">_xlfn.IFS(B2044=$N$4,I2044*$Q$4,B2044=$N$5,I2044*$Q$5,B2044=$N$6,I2044*$Q$6,B2044=$N$7,I2044*$Q$7,B2044=$N$8,I2044*$Q$8,B2044=$N$9,I2044*$Q$9,B2044=$N$10,I2044*$Q$10)</f>
        <v>-156733.94636063071</v>
      </c>
      <c r="K2044" s="4">
        <f>SUM(H2044,J2044)</f>
        <v>-162188.2763606307</v>
      </c>
      <c r="M2044">
        <v>1729310</v>
      </c>
    </row>
    <row r="2045" spans="1:13" x14ac:dyDescent="0.2">
      <c r="A2045">
        <v>1729310</v>
      </c>
      <c r="B2045">
        <v>2017</v>
      </c>
      <c r="C2045" t="s">
        <v>5</v>
      </c>
      <c r="D2045" t="s">
        <v>6</v>
      </c>
      <c r="E2045" t="s">
        <v>7</v>
      </c>
      <c r="F2045" t="s">
        <v>3147</v>
      </c>
      <c r="G2045" s="8" t="s">
        <v>3146</v>
      </c>
      <c r="H2045" s="11">
        <v>11773.7</v>
      </c>
      <c r="I2045" cm="1">
        <f t="array" ref="I2045">_xlfn.IFS(B2045=$N$4,H2045/$O$4,B2045=$N$5,H2045/$O$5,B2045=$N$6,H2045/$O$6,B2045=$N$7,H2045/$O$7,B2045=$N$8,H2045/$O$8,B2045=$N$9,H2045/$O$9,B2045=$N$10,H2045/$O$10)</f>
        <v>8.8126105801275702E-5</v>
      </c>
      <c r="J2045" s="15" cm="1">
        <f t="array" ref="J2045">_xlfn.IFS(B2045=$N$4,I2045*$Q$4,B2045=$N$5,I2045*$Q$5,B2045=$N$6,I2045*$Q$6,B2045=$N$7,I2045*$Q$7,B2045=$N$8,I2045*$Q$8,B2045=$N$9,I2045*$Q$9,B2045=$N$10,I2045*$Q$10)</f>
        <v>351302.70910043875</v>
      </c>
      <c r="K2045" s="4">
        <f>SUM(H2045,J2045)</f>
        <v>363076.40910043876</v>
      </c>
      <c r="M2045">
        <v>1729310</v>
      </c>
    </row>
    <row r="2046" spans="1:13" x14ac:dyDescent="0.2">
      <c r="A2046">
        <v>1729310</v>
      </c>
      <c r="B2046">
        <v>2018</v>
      </c>
      <c r="C2046" t="s">
        <v>5</v>
      </c>
      <c r="D2046" t="s">
        <v>6</v>
      </c>
      <c r="E2046" t="s">
        <v>7</v>
      </c>
      <c r="F2046" t="s">
        <v>3147</v>
      </c>
      <c r="G2046" s="8" t="s">
        <v>3146</v>
      </c>
      <c r="H2046" s="11">
        <v>-289.93</v>
      </c>
      <c r="I2046" cm="1">
        <f t="array" ref="I2046">_xlfn.IFS(B2046=$N$4,H2046/$O$4,B2046=$N$5,H2046/$O$5,B2046=$N$6,H2046/$O$6,B2046=$N$7,H2046/$O$7,B2046=$N$8,H2046/$O$8,B2046=$N$9,H2046/$O$9,B2046=$N$10,H2046/$O$10)</f>
        <v>-4.8500152311606009E-6</v>
      </c>
      <c r="J2046" s="15" cm="1">
        <f t="array" ref="J2046">_xlfn.IFS(B2046=$N$4,I2046*$Q$4,B2046=$N$5,I2046*$Q$5,B2046=$N$6,I2046*$Q$6,B2046=$N$7,I2046*$Q$7,B2046=$N$8,I2046*$Q$8,B2046=$N$9,I2046*$Q$9,B2046=$N$10,I2046*$Q$10)</f>
        <v>-19861.420359812008</v>
      </c>
      <c r="K2046" s="4">
        <f>SUM(H2046,J2046)</f>
        <v>-20151.350359812008</v>
      </c>
      <c r="M2046">
        <v>1729310</v>
      </c>
    </row>
    <row r="2047" spans="1:13" x14ac:dyDescent="0.2">
      <c r="A2047">
        <v>1729310</v>
      </c>
      <c r="B2047">
        <v>2019</v>
      </c>
      <c r="C2047" t="s">
        <v>5</v>
      </c>
      <c r="D2047" t="s">
        <v>6</v>
      </c>
      <c r="E2047" t="s">
        <v>7</v>
      </c>
      <c r="F2047" t="s">
        <v>3147</v>
      </c>
      <c r="G2047" s="25" t="s">
        <v>3146</v>
      </c>
      <c r="H2047" s="26">
        <v>3370.73</v>
      </c>
      <c r="I2047" cm="1">
        <f t="array" ref="I2047">_xlfn.IFS(B2047=$N$4,H2047/$O$4,B2047=$N$5,H2047/$O$5,B2047=$N$6,H2047/$O$6,B2047=$N$7,H2047/$O$7,B2047=$N$8,H2047/$O$8,B2047=$N$9,H2047/$O$9,B2047=$N$10,H2047/$O$10)</f>
        <v>5.3714747902733886E-5</v>
      </c>
      <c r="J2047" s="15" cm="1">
        <f t="array" ref="J2047">_xlfn.IFS(B2047=$N$4,I2047*$Q$4,B2047=$N$5,I2047*$Q$5,B2047=$N$6,I2047*$Q$6,B2047=$N$7,I2047*$Q$7,B2047=$N$8,I2047*$Q$8,B2047=$N$9,I2047*$Q$9,B2047=$N$10,I2047*$Q$10)</f>
        <v>239891.17559917315</v>
      </c>
      <c r="K2047" s="4">
        <f>SUM(H2047,J2047)</f>
        <v>243261.90559917316</v>
      </c>
      <c r="M2047">
        <v>1729310</v>
      </c>
    </row>
    <row r="2048" spans="1:13" x14ac:dyDescent="0.2">
      <c r="A2048">
        <v>1729310</v>
      </c>
      <c r="B2048">
        <v>2020</v>
      </c>
      <c r="C2048" t="s">
        <v>5</v>
      </c>
      <c r="D2048" t="s">
        <v>6</v>
      </c>
      <c r="E2048" t="s">
        <v>7</v>
      </c>
      <c r="F2048" t="s">
        <v>3147</v>
      </c>
      <c r="G2048" s="8" t="s">
        <v>3146</v>
      </c>
      <c r="H2048" s="11">
        <v>2544.27</v>
      </c>
      <c r="I2048" cm="1">
        <f t="array" ref="I2048">_xlfn.IFS(B2048=$N$4,H2048/$O$4,B2048=$N$5,H2048/$O$5,B2048=$N$6,H2048/$O$6,B2048=$N$7,H2048/$O$7,B2048=$N$8,H2048/$O$8,B2048=$N$9,H2048/$O$9,B2048=$N$10,H2048/$O$10)</f>
        <v>4.1400736015742511E-5</v>
      </c>
      <c r="J2048" s="15" cm="1">
        <f t="array" ref="J2048">_xlfn.IFS(B2048=$N$4,I2048*$Q$4,B2048=$N$5,I2048*$Q$5,B2048=$N$6,I2048*$Q$6,B2048=$N$7,I2048*$Q$7,B2048=$N$8,I2048*$Q$8,B2048=$N$9,I2048*$Q$9,B2048=$N$10,I2048*$Q$10)</f>
        <v>199280.44228681157</v>
      </c>
      <c r="K2048" s="4">
        <f>SUM(H2048,J2048)</f>
        <v>201824.71228681155</v>
      </c>
      <c r="M2048">
        <v>1729310</v>
      </c>
    </row>
    <row r="2049" spans="1:13" x14ac:dyDescent="0.2">
      <c r="A2049">
        <v>1729310</v>
      </c>
      <c r="B2049">
        <v>2021</v>
      </c>
      <c r="C2049" t="s">
        <v>5</v>
      </c>
      <c r="D2049" t="s">
        <v>6</v>
      </c>
      <c r="E2049" t="s">
        <v>7</v>
      </c>
      <c r="F2049" t="s">
        <v>3147</v>
      </c>
      <c r="G2049" s="8" t="s">
        <v>3146</v>
      </c>
      <c r="H2049" s="11">
        <v>-6294.44</v>
      </c>
      <c r="I2049" cm="1">
        <f t="array" ref="I2049">_xlfn.IFS(B2049=$N$4,H2049/$O$4,B2049=$N$5,H2049/$O$5,B2049=$N$6,H2049/$O$6,B2049=$N$7,H2049/$O$7,B2049=$N$8,H2049/$O$8,B2049=$N$9,H2049/$O$9,B2049=$N$10,H2049/$O$10)</f>
        <v>-1.0262148506098554E-4</v>
      </c>
      <c r="J2049" s="15" cm="1">
        <f t="array" ref="J2049">_xlfn.IFS(B2049=$N$4,I2049*$Q$4,B2049=$N$5,I2049*$Q$5,B2049=$N$6,I2049*$Q$6,B2049=$N$7,I2049*$Q$7,B2049=$N$8,I2049*$Q$8,B2049=$N$9,I2049*$Q$9,B2049=$N$10,I2049*$Q$10)</f>
        <v>-527540.96846903383</v>
      </c>
      <c r="K2049" s="4">
        <f>SUM(H2049,J2049)</f>
        <v>-533835.40846903378</v>
      </c>
      <c r="M2049">
        <v>1729310</v>
      </c>
    </row>
    <row r="2050" spans="1:13" x14ac:dyDescent="0.2">
      <c r="A2050">
        <v>1729310</v>
      </c>
      <c r="B2050">
        <v>2022</v>
      </c>
      <c r="C2050" t="s">
        <v>5</v>
      </c>
      <c r="D2050" t="s">
        <v>6</v>
      </c>
      <c r="E2050" t="s">
        <v>7</v>
      </c>
      <c r="F2050" t="s">
        <v>3147</v>
      </c>
      <c r="G2050" t="s">
        <v>3146</v>
      </c>
      <c r="H2050">
        <v>2038.7</v>
      </c>
      <c r="I2050" cm="1">
        <f t="array" ref="I2050">_xlfn.IFS(B2050=$N$4,H2050/$O$4,B2050=$N$5,H2050/$O$5,B2050=$N$6,H2050/$O$6,B2050=$N$7,H2050/$O$7,B2050=$N$8,H2050/$O$8,B2050=$N$9,H2050/$O$9,B2050=$N$10,H2050/$O$10)</f>
        <v>3.0143131869446595E-5</v>
      </c>
      <c r="J2050" s="15" cm="1">
        <f t="array" ref="J2050">_xlfn.IFS(B2050=$N$4,I2050*$Q$4,B2050=$N$5,I2050*$Q$5,B2050=$N$6,I2050*$Q$6,B2050=$N$7,I2050*$Q$7,B2050=$N$8,I2050*$Q$8,B2050=$N$9,I2050*$Q$9,B2050=$N$10,I2050*$Q$10)</f>
        <v>176843.72110819566</v>
      </c>
      <c r="K2050" s="4">
        <f>SUM(H2050,J2050)</f>
        <v>178882.42110819567</v>
      </c>
      <c r="M2050">
        <v>1729310</v>
      </c>
    </row>
    <row r="2051" spans="1:13" x14ac:dyDescent="0.2">
      <c r="A2051">
        <v>1729280</v>
      </c>
      <c r="B2051">
        <v>2016</v>
      </c>
      <c r="C2051" t="s">
        <v>5</v>
      </c>
      <c r="D2051" t="s">
        <v>6</v>
      </c>
      <c r="E2051" t="s">
        <v>7</v>
      </c>
      <c r="F2051" t="s">
        <v>747</v>
      </c>
      <c r="G2051" s="9" t="s">
        <v>746</v>
      </c>
      <c r="H2051" s="10">
        <v>144266.29999999999</v>
      </c>
      <c r="I2051" cm="1">
        <f t="array" ref="I2051">_xlfn.IFS(B2051=$N$4,H2051/$O$4,B2051=$N$5,H2051/$O$5,B2051=$N$6,H2051/$O$6,B2051=$N$7,H2051/$O$7,B2051=$N$8,H2051/$O$8,B2051=$N$9,H2051/$O$9,B2051=$N$10,H2051/$O$10)</f>
        <v>1.1077157020931347E-3</v>
      </c>
      <c r="J2051" s="15" cm="1">
        <f t="array" ref="J2051">_xlfn.IFS(B2051=$N$4,I2051*$Q$4,B2051=$N$5,I2051*$Q$5,B2051=$N$6,I2051*$Q$6,B2051=$N$7,I2051*$Q$7,B2051=$N$8,I2051*$Q$8,B2051=$N$9,I2051*$Q$9,B2051=$N$10,I2051*$Q$10)</f>
        <v>4145591.947287139</v>
      </c>
      <c r="K2051" s="4">
        <f>SUM(H2051,J2051)</f>
        <v>4289858.2472871393</v>
      </c>
      <c r="M2051">
        <v>1729280</v>
      </c>
    </row>
    <row r="2052" spans="1:13" x14ac:dyDescent="0.2">
      <c r="A2052">
        <v>1729280</v>
      </c>
      <c r="B2052">
        <v>2017</v>
      </c>
      <c r="C2052" t="s">
        <v>5</v>
      </c>
      <c r="D2052" t="s">
        <v>6</v>
      </c>
      <c r="E2052" t="s">
        <v>7</v>
      </c>
      <c r="F2052" t="s">
        <v>747</v>
      </c>
      <c r="G2052" s="8" t="s">
        <v>746</v>
      </c>
      <c r="H2052" s="11">
        <v>197137.73</v>
      </c>
      <c r="I2052" cm="1">
        <f t="array" ref="I2052">_xlfn.IFS(B2052=$N$4,H2052/$O$4,B2052=$N$5,H2052/$O$5,B2052=$N$6,H2052/$O$6,B2052=$N$7,H2052/$O$7,B2052=$N$8,H2052/$O$8,B2052=$N$9,H2052/$O$9,B2052=$N$10,H2052/$O$10)</f>
        <v>1.4755752610821852E-3</v>
      </c>
      <c r="J2052" s="15" cm="1">
        <f t="array" ref="J2052">_xlfn.IFS(B2052=$N$4,I2052*$Q$4,B2052=$N$5,I2052*$Q$5,B2052=$N$6,I2052*$Q$6,B2052=$N$7,I2052*$Q$7,B2052=$N$8,I2052*$Q$8,B2052=$N$9,I2052*$Q$9,B2052=$N$10,I2052*$Q$10)</f>
        <v>5882179.6559204701</v>
      </c>
      <c r="K2052" s="4">
        <f>SUM(H2052,J2052)</f>
        <v>6079317.3859204706</v>
      </c>
      <c r="M2052">
        <v>1729280</v>
      </c>
    </row>
    <row r="2053" spans="1:13" x14ac:dyDescent="0.2">
      <c r="A2053">
        <v>1729280</v>
      </c>
      <c r="B2053">
        <v>2018</v>
      </c>
      <c r="C2053" t="s">
        <v>5</v>
      </c>
      <c r="D2053" t="s">
        <v>6</v>
      </c>
      <c r="E2053" t="s">
        <v>7</v>
      </c>
      <c r="F2053" t="s">
        <v>747</v>
      </c>
      <c r="G2053" s="8" t="s">
        <v>746</v>
      </c>
      <c r="H2053" s="11">
        <v>245824.58</v>
      </c>
      <c r="I2053" cm="1">
        <f t="array" ref="I2053">_xlfn.IFS(B2053=$N$4,H2053/$O$4,B2053=$N$5,H2053/$O$5,B2053=$N$6,H2053/$O$6,B2053=$N$7,H2053/$O$7,B2053=$N$8,H2053/$O$8,B2053=$N$9,H2053/$O$9,B2053=$N$10,H2053/$O$10)</f>
        <v>4.1122096961116739E-3</v>
      </c>
      <c r="J2053" s="15" cm="1">
        <f t="array" ref="J2053">_xlfn.IFS(B2053=$N$4,I2053*$Q$4,B2053=$N$5,I2053*$Q$5,B2053=$N$6,I2053*$Q$6,B2053=$N$7,I2053*$Q$7,B2053=$N$8,I2053*$Q$8,B2053=$N$9,I2053*$Q$9,B2053=$N$10,I2053*$Q$10)</f>
        <v>16840014.203960389</v>
      </c>
      <c r="K2053" s="4">
        <f>SUM(H2053,J2053)</f>
        <v>17085838.783960387</v>
      </c>
      <c r="M2053">
        <v>1729280</v>
      </c>
    </row>
    <row r="2054" spans="1:13" x14ac:dyDescent="0.2">
      <c r="A2054">
        <v>1729280</v>
      </c>
      <c r="B2054">
        <v>2019</v>
      </c>
      <c r="C2054" t="s">
        <v>5</v>
      </c>
      <c r="D2054" t="s">
        <v>6</v>
      </c>
      <c r="E2054" t="s">
        <v>7</v>
      </c>
      <c r="F2054" t="s">
        <v>747</v>
      </c>
      <c r="G2054" s="25" t="s">
        <v>746</v>
      </c>
      <c r="H2054" s="26">
        <v>312819.31</v>
      </c>
      <c r="I2054" cm="1">
        <f t="array" ref="I2054">_xlfn.IFS(B2054=$N$4,H2054/$O$4,B2054=$N$5,H2054/$O$5,B2054=$N$6,H2054/$O$6,B2054=$N$7,H2054/$O$7,B2054=$N$8,H2054/$O$8,B2054=$N$9,H2054/$O$9,B2054=$N$10,H2054/$O$10)</f>
        <v>4.9849766595832833E-3</v>
      </c>
      <c r="J2054" s="15" cm="1">
        <f t="array" ref="J2054">_xlfn.IFS(B2054=$N$4,I2054*$Q$4,B2054=$N$5,I2054*$Q$5,B2054=$N$6,I2054*$Q$6,B2054=$N$7,I2054*$Q$7,B2054=$N$8,I2054*$Q$8,B2054=$N$9,I2054*$Q$9,B2054=$N$10,I2054*$Q$10)</f>
        <v>22263008.910835985</v>
      </c>
      <c r="K2054" s="4">
        <f>SUM(H2054,J2054)</f>
        <v>22575828.220835984</v>
      </c>
      <c r="M2054">
        <v>1729280</v>
      </c>
    </row>
    <row r="2055" spans="1:13" x14ac:dyDescent="0.2">
      <c r="A2055">
        <v>1729280</v>
      </c>
      <c r="B2055">
        <v>2020</v>
      </c>
      <c r="C2055" t="s">
        <v>5</v>
      </c>
      <c r="D2055" t="s">
        <v>6</v>
      </c>
      <c r="E2055" t="s">
        <v>7</v>
      </c>
      <c r="F2055" t="s">
        <v>747</v>
      </c>
      <c r="G2055" s="8" t="s">
        <v>746</v>
      </c>
      <c r="H2055" s="11">
        <v>199904.03</v>
      </c>
      <c r="I2055" cm="1">
        <f t="array" ref="I2055">_xlfn.IFS(B2055=$N$4,H2055/$O$4,B2055=$N$5,H2055/$O$5,B2055=$N$6,H2055/$O$6,B2055=$N$7,H2055/$O$7,B2055=$N$8,H2055/$O$8,B2055=$N$9,H2055/$O$9,B2055=$N$10,H2055/$O$10)</f>
        <v>3.2528678066844601E-3</v>
      </c>
      <c r="J2055" s="15" cm="1">
        <f t="array" ref="J2055">_xlfn.IFS(B2055=$N$4,I2055*$Q$4,B2055=$N$5,I2055*$Q$5,B2055=$N$6,I2055*$Q$6,B2055=$N$7,I2055*$Q$7,B2055=$N$8,I2055*$Q$8,B2055=$N$9,I2055*$Q$9,B2055=$N$10,I2055*$Q$10)</f>
        <v>15657522.005650362</v>
      </c>
      <c r="K2055" s="4">
        <f>SUM(H2055,J2055)</f>
        <v>15857426.035650361</v>
      </c>
      <c r="M2055">
        <v>1729280</v>
      </c>
    </row>
    <row r="2056" spans="1:13" x14ac:dyDescent="0.2">
      <c r="A2056">
        <v>1729280</v>
      </c>
      <c r="B2056">
        <v>2021</v>
      </c>
      <c r="C2056" t="s">
        <v>5</v>
      </c>
      <c r="D2056" t="s">
        <v>6</v>
      </c>
      <c r="E2056" t="s">
        <v>7</v>
      </c>
      <c r="F2056" t="s">
        <v>747</v>
      </c>
      <c r="G2056" s="8" t="s">
        <v>746</v>
      </c>
      <c r="H2056" s="11">
        <v>84277.22</v>
      </c>
      <c r="I2056" cm="1">
        <f t="array" ref="I2056">_xlfn.IFS(B2056=$N$4,H2056/$O$4,B2056=$N$5,H2056/$O$5,B2056=$N$6,H2056/$O$6,B2056=$N$7,H2056/$O$7,B2056=$N$8,H2056/$O$8,B2056=$N$9,H2056/$O$9,B2056=$N$10,H2056/$O$10)</f>
        <v>1.3740147611560984E-3</v>
      </c>
      <c r="J2056" s="15" cm="1">
        <f t="array" ref="J2056">_xlfn.IFS(B2056=$N$4,I2056*$Q$4,B2056=$N$5,I2056*$Q$5,B2056=$N$6,I2056*$Q$6,B2056=$N$7,I2056*$Q$7,B2056=$N$8,I2056*$Q$8,B2056=$N$9,I2056*$Q$9,B2056=$N$10,I2056*$Q$10)</f>
        <v>7063326.7230568305</v>
      </c>
      <c r="K2056" s="4">
        <f>SUM(H2056,J2056)</f>
        <v>7147603.9430568302</v>
      </c>
      <c r="M2056">
        <v>1729280</v>
      </c>
    </row>
    <row r="2057" spans="1:13" x14ac:dyDescent="0.2">
      <c r="A2057">
        <v>1729280</v>
      </c>
      <c r="B2057">
        <v>2022</v>
      </c>
      <c r="C2057" t="s">
        <v>5</v>
      </c>
      <c r="D2057" t="s">
        <v>6</v>
      </c>
      <c r="E2057" t="s">
        <v>7</v>
      </c>
      <c r="F2057" t="s">
        <v>747</v>
      </c>
      <c r="G2057" t="s">
        <v>746</v>
      </c>
      <c r="H2057">
        <v>213534.24</v>
      </c>
      <c r="I2057" cm="1">
        <f t="array" ref="I2057">_xlfn.IFS(B2057=$N$4,H2057/$O$4,B2057=$N$5,H2057/$O$5,B2057=$N$6,H2057/$O$6,B2057=$N$7,H2057/$O$7,B2057=$N$8,H2057/$O$8,B2057=$N$9,H2057/$O$9,B2057=$N$10,H2057/$O$10)</f>
        <v>3.1572034899504868E-3</v>
      </c>
      <c r="J2057" s="15" cm="1">
        <f t="array" ref="J2057">_xlfn.IFS(B2057=$N$4,I2057*$Q$4,B2057=$N$5,I2057*$Q$5,B2057=$N$6,I2057*$Q$6,B2057=$N$7,I2057*$Q$7,B2057=$N$8,I2057*$Q$8,B2057=$N$9,I2057*$Q$9,B2057=$N$10,I2057*$Q$10)</f>
        <v>18522680.917060144</v>
      </c>
      <c r="K2057" s="4">
        <f>SUM(H2057,J2057)</f>
        <v>18736215.157060143</v>
      </c>
      <c r="M2057">
        <v>1729280</v>
      </c>
    </row>
    <row r="2058" spans="1:13" x14ac:dyDescent="0.2">
      <c r="A2058">
        <v>1729250</v>
      </c>
      <c r="B2058">
        <v>2016</v>
      </c>
      <c r="C2058" t="s">
        <v>5</v>
      </c>
      <c r="D2058" t="s">
        <v>6</v>
      </c>
      <c r="E2058" t="s">
        <v>7</v>
      </c>
      <c r="F2058" t="s">
        <v>495</v>
      </c>
      <c r="G2058" s="9" t="s">
        <v>494</v>
      </c>
      <c r="H2058" s="10">
        <v>287186.39</v>
      </c>
      <c r="I2058" cm="1">
        <f t="array" ref="I2058">_xlfn.IFS(B2058=$N$4,H2058/$O$4,B2058=$N$5,H2058/$O$5,B2058=$N$6,H2058/$O$6,B2058=$N$7,H2058/$O$7,B2058=$N$8,H2058/$O$8,B2058=$N$9,H2058/$O$9,B2058=$N$10,H2058/$O$10)</f>
        <v>2.2050948394076982E-3</v>
      </c>
      <c r="J2058" s="15" cm="1">
        <f t="array" ref="J2058">_xlfn.IFS(B2058=$N$4,I2058*$Q$4,B2058=$N$5,I2058*$Q$5,B2058=$N$6,I2058*$Q$6,B2058=$N$7,I2058*$Q$7,B2058=$N$8,I2058*$Q$8,B2058=$N$9,I2058*$Q$9,B2058=$N$10,I2058*$Q$10)</f>
        <v>8252499.6187915243</v>
      </c>
      <c r="K2058" s="4">
        <f>SUM(H2058,J2058)</f>
        <v>8539686.0087915249</v>
      </c>
      <c r="M2058">
        <v>1729250</v>
      </c>
    </row>
    <row r="2059" spans="1:13" x14ac:dyDescent="0.2">
      <c r="A2059">
        <v>1729250</v>
      </c>
      <c r="B2059">
        <v>2017</v>
      </c>
      <c r="C2059" t="s">
        <v>5</v>
      </c>
      <c r="D2059" t="s">
        <v>6</v>
      </c>
      <c r="E2059" t="s">
        <v>7</v>
      </c>
      <c r="F2059" t="s">
        <v>495</v>
      </c>
      <c r="G2059" s="8" t="s">
        <v>494</v>
      </c>
      <c r="H2059" s="11">
        <v>400274.44</v>
      </c>
      <c r="I2059" cm="1">
        <f t="array" ref="I2059">_xlfn.IFS(B2059=$N$4,H2059/$O$4,B2059=$N$5,H2059/$O$5,B2059=$N$6,H2059/$O$6,B2059=$N$7,H2059/$O$7,B2059=$N$8,H2059/$O$8,B2059=$N$9,H2059/$O$9,B2059=$N$10,H2059/$O$10)</f>
        <v>2.9960528677464501E-3</v>
      </c>
      <c r="J2059" s="15" cm="1">
        <f t="array" ref="J2059">_xlfn.IFS(B2059=$N$4,I2059*$Q$4,B2059=$N$5,I2059*$Q$5,B2059=$N$6,I2059*$Q$6,B2059=$N$7,I2059*$Q$7,B2059=$N$8,I2059*$Q$8,B2059=$N$9,I2059*$Q$9,B2059=$N$10,I2059*$Q$10)</f>
        <v>11943356.392269297</v>
      </c>
      <c r="K2059" s="4">
        <f>SUM(H2059,J2059)</f>
        <v>12343630.832269296</v>
      </c>
      <c r="M2059">
        <v>1729250</v>
      </c>
    </row>
    <row r="2060" spans="1:13" x14ac:dyDescent="0.2">
      <c r="A2060">
        <v>1729250</v>
      </c>
      <c r="B2060">
        <v>2018</v>
      </c>
      <c r="C2060" t="s">
        <v>5</v>
      </c>
      <c r="D2060" t="s">
        <v>6</v>
      </c>
      <c r="E2060" t="s">
        <v>7</v>
      </c>
      <c r="F2060" t="s">
        <v>495</v>
      </c>
      <c r="G2060" s="8" t="s">
        <v>494</v>
      </c>
      <c r="H2060" s="11">
        <v>261507.75</v>
      </c>
      <c r="I2060" cm="1">
        <f t="array" ref="I2060">_xlfn.IFS(B2060=$N$4,H2060/$O$4,B2060=$N$5,H2060/$O$5,B2060=$N$6,H2060/$O$6,B2060=$N$7,H2060/$O$7,B2060=$N$8,H2060/$O$8,B2060=$N$9,H2060/$O$9,B2060=$N$10,H2060/$O$10)</f>
        <v>4.3745613443470447E-3</v>
      </c>
      <c r="J2060" s="15" cm="1">
        <f t="array" ref="J2060">_xlfn.IFS(B2060=$N$4,I2060*$Q$4,B2060=$N$5,I2060*$Q$5,B2060=$N$6,I2060*$Q$6,B2060=$N$7,I2060*$Q$7,B2060=$N$8,I2060*$Q$8,B2060=$N$9,I2060*$Q$9,B2060=$N$10,I2060*$Q$10)</f>
        <v>17914377.091362152</v>
      </c>
      <c r="K2060" s="4">
        <f>SUM(H2060,J2060)</f>
        <v>18175884.841362152</v>
      </c>
      <c r="M2060">
        <v>1729250</v>
      </c>
    </row>
    <row r="2061" spans="1:13" x14ac:dyDescent="0.2">
      <c r="A2061">
        <v>1729250</v>
      </c>
      <c r="B2061">
        <v>2019</v>
      </c>
      <c r="C2061" t="s">
        <v>5</v>
      </c>
      <c r="D2061" t="s">
        <v>6</v>
      </c>
      <c r="E2061" t="s">
        <v>7</v>
      </c>
      <c r="F2061" t="s">
        <v>495</v>
      </c>
      <c r="G2061" s="25" t="s">
        <v>494</v>
      </c>
      <c r="H2061" s="26">
        <v>280970.62</v>
      </c>
      <c r="I2061" cm="1">
        <f t="array" ref="I2061">_xlfn.IFS(B2061=$N$4,H2061/$O$4,B2061=$N$5,H2061/$O$5,B2061=$N$6,H2061/$O$6,B2061=$N$7,H2061/$O$7,B2061=$N$8,H2061/$O$8,B2061=$N$9,H2061/$O$9,B2061=$N$10,H2061/$O$10)</f>
        <v>4.4774473248746826E-3</v>
      </c>
      <c r="J2061" s="15" cm="1">
        <f t="array" ref="J2061">_xlfn.IFS(B2061=$N$4,I2061*$Q$4,B2061=$N$5,I2061*$Q$5,B2061=$N$6,I2061*$Q$6,B2061=$N$7,I2061*$Q$7,B2061=$N$8,I2061*$Q$8,B2061=$N$9,I2061*$Q$9,B2061=$N$10,I2061*$Q$10)</f>
        <v>19996372.400230378</v>
      </c>
      <c r="K2061" s="4">
        <f>SUM(H2061,J2061)</f>
        <v>20277343.020230379</v>
      </c>
      <c r="M2061">
        <v>1729250</v>
      </c>
    </row>
    <row r="2062" spans="1:13" x14ac:dyDescent="0.2">
      <c r="A2062">
        <v>1729250</v>
      </c>
      <c r="B2062">
        <v>2020</v>
      </c>
      <c r="C2062" t="s">
        <v>5</v>
      </c>
      <c r="D2062" t="s">
        <v>6</v>
      </c>
      <c r="E2062" t="s">
        <v>7</v>
      </c>
      <c r="F2062" t="s">
        <v>495</v>
      </c>
      <c r="G2062" s="8" t="s">
        <v>494</v>
      </c>
      <c r="H2062" s="11">
        <v>291052.87</v>
      </c>
      <c r="I2062" cm="1">
        <f t="array" ref="I2062">_xlfn.IFS(B2062=$N$4,H2062/$O$4,B2062=$N$5,H2062/$O$5,B2062=$N$6,H2062/$O$6,B2062=$N$7,H2062/$O$7,B2062=$N$8,H2062/$O$8,B2062=$N$9,H2062/$O$9,B2062=$N$10,H2062/$O$10)</f>
        <v>4.7360551503945036E-3</v>
      </c>
      <c r="J2062" s="15" cm="1">
        <f t="array" ref="J2062">_xlfn.IFS(B2062=$N$4,I2062*$Q$4,B2062=$N$5,I2062*$Q$5,B2062=$N$6,I2062*$Q$6,B2062=$N$7,I2062*$Q$7,B2062=$N$8,I2062*$Q$8,B2062=$N$9,I2062*$Q$9,B2062=$N$10,I2062*$Q$10)</f>
        <v>22796772.615503021</v>
      </c>
      <c r="K2062" s="4">
        <f>SUM(H2062,J2062)</f>
        <v>23087825.485503022</v>
      </c>
      <c r="M2062">
        <v>1729250</v>
      </c>
    </row>
    <row r="2063" spans="1:13" x14ac:dyDescent="0.2">
      <c r="A2063">
        <v>1729250</v>
      </c>
      <c r="B2063">
        <v>2021</v>
      </c>
      <c r="C2063" t="s">
        <v>5</v>
      </c>
      <c r="D2063" t="s">
        <v>6</v>
      </c>
      <c r="E2063" t="s">
        <v>7</v>
      </c>
      <c r="F2063" t="s">
        <v>495</v>
      </c>
      <c r="G2063" s="8" t="s">
        <v>494</v>
      </c>
      <c r="H2063" s="11">
        <v>286337.44</v>
      </c>
      <c r="I2063" cm="1">
        <f t="array" ref="I2063">_xlfn.IFS(B2063=$N$4,H2063/$O$4,B2063=$N$5,H2063/$O$5,B2063=$N$6,H2063/$O$6,B2063=$N$7,H2063/$O$7,B2063=$N$8,H2063/$O$8,B2063=$N$9,H2063/$O$9,B2063=$N$10,H2063/$O$10)</f>
        <v>4.6683062069637401E-3</v>
      </c>
      <c r="J2063" s="15" cm="1">
        <f t="array" ref="J2063">_xlfn.IFS(B2063=$N$4,I2063*$Q$4,B2063=$N$5,I2063*$Q$5,B2063=$N$6,I2063*$Q$6,B2063=$N$7,I2063*$Q$7,B2063=$N$8,I2063*$Q$8,B2063=$N$9,I2063*$Q$9,B2063=$N$10,I2063*$Q$10)</f>
        <v>23998120.628132746</v>
      </c>
      <c r="K2063" s="4">
        <f>SUM(H2063,J2063)</f>
        <v>24284458.068132747</v>
      </c>
      <c r="M2063">
        <v>1729250</v>
      </c>
    </row>
    <row r="2064" spans="1:13" x14ac:dyDescent="0.2">
      <c r="A2064">
        <v>1729250</v>
      </c>
      <c r="B2064">
        <v>2022</v>
      </c>
      <c r="C2064" t="s">
        <v>5</v>
      </c>
      <c r="D2064" t="s">
        <v>6</v>
      </c>
      <c r="E2064" t="s">
        <v>7</v>
      </c>
      <c r="F2064" t="s">
        <v>495</v>
      </c>
      <c r="G2064" t="s">
        <v>494</v>
      </c>
      <c r="H2064">
        <v>310536.90000000002</v>
      </c>
      <c r="I2064" cm="1">
        <f t="array" ref="I2064">_xlfn.IFS(B2064=$N$4,H2064/$O$4,B2064=$N$5,H2064/$O$5,B2064=$N$6,H2064/$O$6,B2064=$N$7,H2064/$O$7,B2064=$N$8,H2064/$O$8,B2064=$N$9,H2064/$O$9,B2064=$N$10,H2064/$O$10)</f>
        <v>4.5914331324025852E-3</v>
      </c>
      <c r="J2064" s="15" cm="1">
        <f t="array" ref="J2064">_xlfn.IFS(B2064=$N$4,I2064*$Q$4,B2064=$N$5,I2064*$Q$5,B2064=$N$6,I2064*$Q$6,B2064=$N$7,I2064*$Q$7,B2064=$N$8,I2064*$Q$8,B2064=$N$9,I2064*$Q$9,B2064=$N$10,I2064*$Q$10)</f>
        <v>26937019.148184452</v>
      </c>
      <c r="K2064" s="4">
        <f>SUM(H2064,J2064)</f>
        <v>27247556.048184451</v>
      </c>
      <c r="M2064">
        <v>1729250</v>
      </c>
    </row>
    <row r="2065" spans="1:13" x14ac:dyDescent="0.2">
      <c r="A2065">
        <v>1729220</v>
      </c>
      <c r="B2065">
        <v>2016</v>
      </c>
      <c r="C2065" t="s">
        <v>5</v>
      </c>
      <c r="D2065" t="s">
        <v>6</v>
      </c>
      <c r="E2065" t="s">
        <v>7</v>
      </c>
      <c r="F2065" t="s">
        <v>835</v>
      </c>
      <c r="G2065" s="9" t="s">
        <v>834</v>
      </c>
      <c r="H2065" s="10">
        <v>187720.76</v>
      </c>
      <c r="I2065" cm="1">
        <f t="array" ref="I2065">_xlfn.IFS(B2065=$N$4,H2065/$O$4,B2065=$N$5,H2065/$O$5,B2065=$N$6,H2065/$O$6,B2065=$N$7,H2065/$O$7,B2065=$N$8,H2065/$O$8,B2065=$N$9,H2065/$O$9,B2065=$N$10,H2065/$O$10)</f>
        <v>1.4413708084345192E-3</v>
      </c>
      <c r="J2065" s="15" cm="1">
        <f t="array" ref="J2065">_xlfn.IFS(B2065=$N$4,I2065*$Q$4,B2065=$N$5,I2065*$Q$5,B2065=$N$6,I2065*$Q$6,B2065=$N$7,I2065*$Q$7,B2065=$N$8,I2065*$Q$8,B2065=$N$9,I2065*$Q$9,B2065=$N$10,I2065*$Q$10)</f>
        <v>5394285.9212069744</v>
      </c>
      <c r="K2065" s="4">
        <f>SUM(H2065,J2065)</f>
        <v>5582006.6812069742</v>
      </c>
      <c r="M2065">
        <v>1729220</v>
      </c>
    </row>
    <row r="2066" spans="1:13" x14ac:dyDescent="0.2">
      <c r="A2066">
        <v>1729220</v>
      </c>
      <c r="B2066">
        <v>2017</v>
      </c>
      <c r="C2066" t="s">
        <v>5</v>
      </c>
      <c r="D2066" t="s">
        <v>6</v>
      </c>
      <c r="E2066" t="s">
        <v>7</v>
      </c>
      <c r="F2066" t="s">
        <v>835</v>
      </c>
      <c r="G2066" s="8" t="s">
        <v>834</v>
      </c>
      <c r="H2066" s="11">
        <v>179193.03</v>
      </c>
      <c r="I2066" cm="1">
        <f t="array" ref="I2066">_xlfn.IFS(B2066=$N$4,H2066/$O$4,B2066=$N$5,H2066/$O$5,B2066=$N$6,H2066/$O$6,B2066=$N$7,H2066/$O$7,B2066=$N$8,H2066/$O$8,B2066=$N$9,H2066/$O$9,B2066=$N$10,H2066/$O$10)</f>
        <v>1.341259240564238E-3</v>
      </c>
      <c r="J2066" s="15" cm="1">
        <f t="array" ref="J2066">_xlfn.IFS(B2066=$N$4,I2066*$Q$4,B2066=$N$5,I2066*$Q$5,B2066=$N$6,I2066*$Q$6,B2066=$N$7,I2066*$Q$7,B2066=$N$8,I2066*$Q$8,B2066=$N$9,I2066*$Q$9,B2066=$N$10,I2066*$Q$10)</f>
        <v>5346747.1475335872</v>
      </c>
      <c r="K2066" s="4">
        <f>SUM(H2066,J2066)</f>
        <v>5525940.1775335874</v>
      </c>
      <c r="M2066">
        <v>1729220</v>
      </c>
    </row>
    <row r="2067" spans="1:13" x14ac:dyDescent="0.2">
      <c r="A2067">
        <v>1729220</v>
      </c>
      <c r="B2067">
        <v>2018</v>
      </c>
      <c r="C2067" t="s">
        <v>5</v>
      </c>
      <c r="D2067" t="s">
        <v>6</v>
      </c>
      <c r="E2067" t="s">
        <v>7</v>
      </c>
      <c r="F2067" t="s">
        <v>835</v>
      </c>
      <c r="G2067" s="8" t="s">
        <v>834</v>
      </c>
      <c r="H2067" s="11">
        <v>79543.13</v>
      </c>
      <c r="I2067" cm="1">
        <f t="array" ref="I2067">_xlfn.IFS(B2067=$N$4,H2067/$O$4,B2067=$N$5,H2067/$O$5,B2067=$N$6,H2067/$O$6,B2067=$N$7,H2067/$O$7,B2067=$N$8,H2067/$O$8,B2067=$N$9,H2067/$O$9,B2067=$N$10,H2067/$O$10)</f>
        <v>1.3306156383754277E-3</v>
      </c>
      <c r="J2067" s="15" cm="1">
        <f t="array" ref="J2067">_xlfn.IFS(B2067=$N$4,I2067*$Q$4,B2067=$N$5,I2067*$Q$5,B2067=$N$6,I2067*$Q$6,B2067=$N$7,I2067*$Q$7,B2067=$N$8,I2067*$Q$8,B2067=$N$9,I2067*$Q$9,B2067=$N$10,I2067*$Q$10)</f>
        <v>5449037.8424625713</v>
      </c>
      <c r="K2067" s="4">
        <f>SUM(H2067,J2067)</f>
        <v>5528580.9724625712</v>
      </c>
      <c r="M2067">
        <v>1729220</v>
      </c>
    </row>
    <row r="2068" spans="1:13" x14ac:dyDescent="0.2">
      <c r="A2068">
        <v>1729220</v>
      </c>
      <c r="B2068">
        <v>2019</v>
      </c>
      <c r="C2068" t="s">
        <v>5</v>
      </c>
      <c r="D2068" t="s">
        <v>6</v>
      </c>
      <c r="E2068" t="s">
        <v>7</v>
      </c>
      <c r="F2068" t="s">
        <v>835</v>
      </c>
      <c r="G2068" s="25" t="s">
        <v>834</v>
      </c>
      <c r="H2068" s="26">
        <v>81288.429999999993</v>
      </c>
      <c r="I2068" cm="1">
        <f t="array" ref="I2068">_xlfn.IFS(B2068=$N$4,H2068/$O$4,B2068=$N$5,H2068/$O$5,B2068=$N$6,H2068/$O$6,B2068=$N$7,H2068/$O$7,B2068=$N$8,H2068/$O$8,B2068=$N$9,H2068/$O$9,B2068=$N$10,H2068/$O$10)</f>
        <v>1.295383351635708E-3</v>
      </c>
      <c r="J2068" s="15" cm="1">
        <f t="array" ref="J2068">_xlfn.IFS(B2068=$N$4,I2068*$Q$4,B2068=$N$5,I2068*$Q$5,B2068=$N$6,I2068*$Q$6,B2068=$N$7,I2068*$Q$7,B2068=$N$8,I2068*$Q$8,B2068=$N$9,I2068*$Q$9,B2068=$N$10,I2068*$Q$10)</f>
        <v>5785208.8524773838</v>
      </c>
      <c r="K2068" s="4">
        <f>SUM(H2068,J2068)</f>
        <v>5866497.2824773835</v>
      </c>
      <c r="M2068">
        <v>1729220</v>
      </c>
    </row>
    <row r="2069" spans="1:13" x14ac:dyDescent="0.2">
      <c r="A2069">
        <v>1729220</v>
      </c>
      <c r="B2069">
        <v>2020</v>
      </c>
      <c r="C2069" t="s">
        <v>5</v>
      </c>
      <c r="D2069" t="s">
        <v>6</v>
      </c>
      <c r="E2069" t="s">
        <v>7</v>
      </c>
      <c r="F2069" t="s">
        <v>835</v>
      </c>
      <c r="G2069" s="8" t="s">
        <v>834</v>
      </c>
      <c r="H2069" s="11">
        <v>81650.880000000005</v>
      </c>
      <c r="I2069" cm="1">
        <f t="array" ref="I2069">_xlfn.IFS(B2069=$N$4,H2069/$O$4,B2069=$N$5,H2069/$O$5,B2069=$N$6,H2069/$O$6,B2069=$N$7,H2069/$O$7,B2069=$N$8,H2069/$O$8,B2069=$N$9,H2069/$O$9,B2069=$N$10,H2069/$O$10)</f>
        <v>1.3286351402693386E-3</v>
      </c>
      <c r="J2069" s="15" cm="1">
        <f t="array" ref="J2069">_xlfn.IFS(B2069=$N$4,I2069*$Q$4,B2069=$N$5,I2069*$Q$5,B2069=$N$6,I2069*$Q$6,B2069=$N$7,I2069*$Q$7,B2069=$N$8,I2069*$Q$8,B2069=$N$9,I2069*$Q$9,B2069=$N$10,I2069*$Q$10)</f>
        <v>6395321.0467078481</v>
      </c>
      <c r="K2069" s="4">
        <f>SUM(H2069,J2069)</f>
        <v>6476971.926707848</v>
      </c>
      <c r="M2069">
        <v>1729220</v>
      </c>
    </row>
    <row r="2070" spans="1:13" x14ac:dyDescent="0.2">
      <c r="A2070">
        <v>1729220</v>
      </c>
      <c r="B2070">
        <v>2021</v>
      </c>
      <c r="C2070" t="s">
        <v>5</v>
      </c>
      <c r="D2070" t="s">
        <v>6</v>
      </c>
      <c r="E2070" t="s">
        <v>7</v>
      </c>
      <c r="F2070" t="s">
        <v>835</v>
      </c>
      <c r="G2070" s="8" t="s">
        <v>834</v>
      </c>
      <c r="H2070" s="11">
        <v>84012.13</v>
      </c>
      <c r="I2070" cm="1">
        <f t="array" ref="I2070">_xlfn.IFS(B2070=$N$4,H2070/$O$4,B2070=$N$5,H2070/$O$5,B2070=$N$6,H2070/$O$6,B2070=$N$7,H2070/$O$7,B2070=$N$8,H2070/$O$8,B2070=$N$9,H2070/$O$9,B2070=$N$10,H2070/$O$10)</f>
        <v>1.3696928628657316E-3</v>
      </c>
      <c r="J2070" s="15" cm="1">
        <f t="array" ref="J2070">_xlfn.IFS(B2070=$N$4,I2070*$Q$4,B2070=$N$5,I2070*$Q$5,B2070=$N$6,I2070*$Q$6,B2070=$N$7,I2070*$Q$7,B2070=$N$8,I2070*$Q$8,B2070=$N$9,I2070*$Q$9,B2070=$N$10,I2070*$Q$10)</f>
        <v>7041109.363715657</v>
      </c>
      <c r="K2070" s="4">
        <f>SUM(H2070,J2070)</f>
        <v>7125121.4937156569</v>
      </c>
      <c r="M2070">
        <v>1729220</v>
      </c>
    </row>
    <row r="2071" spans="1:13" x14ac:dyDescent="0.2">
      <c r="A2071">
        <v>1729220</v>
      </c>
      <c r="B2071">
        <v>2022</v>
      </c>
      <c r="C2071" t="s">
        <v>5</v>
      </c>
      <c r="D2071" t="s">
        <v>6</v>
      </c>
      <c r="E2071" t="s">
        <v>7</v>
      </c>
      <c r="F2071" t="s">
        <v>835</v>
      </c>
      <c r="G2071" t="s">
        <v>834</v>
      </c>
      <c r="H2071">
        <v>90830.87</v>
      </c>
      <c r="I2071" cm="1">
        <f t="array" ref="I2071">_xlfn.IFS(B2071=$N$4,H2071/$O$4,B2071=$N$5,H2071/$O$5,B2071=$N$6,H2071/$O$6,B2071=$N$7,H2071/$O$7,B2071=$N$8,H2071/$O$8,B2071=$N$9,H2071/$O$9,B2071=$N$10,H2071/$O$10)</f>
        <v>1.3429768441784277E-3</v>
      </c>
      <c r="J2071" s="15" cm="1">
        <f t="array" ref="J2071">_xlfn.IFS(B2071=$N$4,I2071*$Q$4,B2071=$N$5,I2071*$Q$5,B2071=$N$6,I2071*$Q$6,B2071=$N$7,I2071*$Q$7,B2071=$N$8,I2071*$Q$8,B2071=$N$9,I2071*$Q$9,B2071=$N$10,I2071*$Q$10)</f>
        <v>7878976.3291777978</v>
      </c>
      <c r="K2071" s="4">
        <f>SUM(H2071,J2071)</f>
        <v>7969807.1991777979</v>
      </c>
      <c r="M2071">
        <v>1729220</v>
      </c>
    </row>
    <row r="2072" spans="1:13" x14ac:dyDescent="0.2">
      <c r="A2072">
        <v>1729190</v>
      </c>
      <c r="B2072">
        <v>2016</v>
      </c>
      <c r="C2072" t="s">
        <v>5</v>
      </c>
      <c r="D2072" t="s">
        <v>6</v>
      </c>
      <c r="E2072" t="s">
        <v>7</v>
      </c>
      <c r="F2072" t="s">
        <v>571</v>
      </c>
      <c r="G2072" s="9" t="s">
        <v>570</v>
      </c>
      <c r="H2072" s="10">
        <v>223446.05</v>
      </c>
      <c r="I2072" cm="1">
        <f t="array" ref="I2072">_xlfn.IFS(B2072=$N$4,H2072/$O$4,B2072=$N$5,H2072/$O$5,B2072=$N$6,H2072/$O$6,B2072=$N$7,H2072/$O$7,B2072=$N$8,H2072/$O$8,B2072=$N$9,H2072/$O$9,B2072=$N$10,H2072/$O$10)</f>
        <v>1.7156792553471439E-3</v>
      </c>
      <c r="J2072" s="15" cm="1">
        <f t="array" ref="J2072">_xlfn.IFS(B2072=$N$4,I2072*$Q$4,B2072=$N$5,I2072*$Q$5,B2072=$N$6,I2072*$Q$6,B2072=$N$7,I2072*$Q$7,B2072=$N$8,I2072*$Q$8,B2072=$N$9,I2072*$Q$9,B2072=$N$10,I2072*$Q$10)</f>
        <v>6420876.8474211879</v>
      </c>
      <c r="K2072" s="4">
        <f>SUM(H2072,J2072)</f>
        <v>6644322.8974211877</v>
      </c>
      <c r="M2072">
        <v>1729190</v>
      </c>
    </row>
    <row r="2073" spans="1:13" x14ac:dyDescent="0.2">
      <c r="A2073">
        <v>1729190</v>
      </c>
      <c r="B2073">
        <v>2017</v>
      </c>
      <c r="C2073" t="s">
        <v>5</v>
      </c>
      <c r="D2073" t="s">
        <v>6</v>
      </c>
      <c r="E2073" t="s">
        <v>7</v>
      </c>
      <c r="F2073" t="s">
        <v>571</v>
      </c>
      <c r="G2073" s="8" t="s">
        <v>570</v>
      </c>
      <c r="H2073" s="11">
        <v>243622.5</v>
      </c>
      <c r="I2073" cm="1">
        <f t="array" ref="I2073">_xlfn.IFS(B2073=$N$4,H2073/$O$4,B2073=$N$5,H2073/$O$5,B2073=$N$6,H2073/$O$6,B2073=$N$7,H2073/$O$7,B2073=$N$8,H2073/$O$8,B2073=$N$9,H2073/$O$9,B2073=$N$10,H2073/$O$10)</f>
        <v>1.8235136117423824E-3</v>
      </c>
      <c r="J2073" s="15" cm="1">
        <f t="array" ref="J2073">_xlfn.IFS(B2073=$N$4,I2073*$Q$4,B2073=$N$5,I2073*$Q$5,B2073=$N$6,I2073*$Q$6,B2073=$N$7,I2073*$Q$7,B2073=$N$8,I2073*$Q$8,B2073=$N$9,I2073*$Q$9,B2073=$N$10,I2073*$Q$10)</f>
        <v>7269188.4664822128</v>
      </c>
      <c r="K2073" s="4">
        <f>SUM(H2073,J2073)</f>
        <v>7512810.9664822128</v>
      </c>
      <c r="M2073">
        <v>1729190</v>
      </c>
    </row>
    <row r="2074" spans="1:13" x14ac:dyDescent="0.2">
      <c r="A2074">
        <v>1729190</v>
      </c>
      <c r="B2074">
        <v>2018</v>
      </c>
      <c r="C2074" t="s">
        <v>5</v>
      </c>
      <c r="D2074" t="s">
        <v>6</v>
      </c>
      <c r="E2074" t="s">
        <v>7</v>
      </c>
      <c r="F2074" t="s">
        <v>571</v>
      </c>
      <c r="G2074" s="8" t="s">
        <v>570</v>
      </c>
      <c r="H2074" s="11">
        <v>120669.14</v>
      </c>
      <c r="I2074" cm="1">
        <f t="array" ref="I2074">_xlfn.IFS(B2074=$N$4,H2074/$O$4,B2074=$N$5,H2074/$O$5,B2074=$N$6,H2074/$O$6,B2074=$N$7,H2074/$O$7,B2074=$N$8,H2074/$O$8,B2074=$N$9,H2074/$O$9,B2074=$N$10,H2074/$O$10)</f>
        <v>2.0185809227435967E-3</v>
      </c>
      <c r="J2074" s="15" cm="1">
        <f t="array" ref="J2074">_xlfn.IFS(B2074=$N$4,I2074*$Q$4,B2074=$N$5,I2074*$Q$5,B2074=$N$6,I2074*$Q$6,B2074=$N$7,I2074*$Q$7,B2074=$N$8,I2074*$Q$8,B2074=$N$9,I2074*$Q$9,B2074=$N$10,I2074*$Q$10)</f>
        <v>8266341.9239023412</v>
      </c>
      <c r="K2074" s="4">
        <f>SUM(H2074,J2074)</f>
        <v>8387011.0639023408</v>
      </c>
      <c r="M2074">
        <v>1729190</v>
      </c>
    </row>
    <row r="2075" spans="1:13" x14ac:dyDescent="0.2">
      <c r="A2075">
        <v>1729190</v>
      </c>
      <c r="B2075">
        <v>2019</v>
      </c>
      <c r="C2075" t="s">
        <v>5</v>
      </c>
      <c r="D2075" t="s">
        <v>6</v>
      </c>
      <c r="E2075" t="s">
        <v>7</v>
      </c>
      <c r="F2075" t="s">
        <v>571</v>
      </c>
      <c r="G2075" s="25" t="s">
        <v>570</v>
      </c>
      <c r="H2075" s="26">
        <v>126681.79</v>
      </c>
      <c r="I2075" cm="1">
        <f t="array" ref="I2075">_xlfn.IFS(B2075=$N$4,H2075/$O$4,B2075=$N$5,H2075/$O$5,B2075=$N$6,H2075/$O$6,B2075=$N$7,H2075/$O$7,B2075=$N$8,H2075/$O$8,B2075=$N$9,H2075/$O$9,B2075=$N$10,H2075/$O$10)</f>
        <v>2.0187557038733668E-3</v>
      </c>
      <c r="J2075" s="15" cm="1">
        <f t="array" ref="J2075">_xlfn.IFS(B2075=$N$4,I2075*$Q$4,B2075=$N$5,I2075*$Q$5,B2075=$N$6,I2075*$Q$6,B2075=$N$7,I2075*$Q$7,B2075=$N$8,I2075*$Q$8,B2075=$N$9,I2075*$Q$9,B2075=$N$10,I2075*$Q$10)</f>
        <v>9015804.7455914803</v>
      </c>
      <c r="K2075" s="4">
        <f>SUM(H2075,J2075)</f>
        <v>9142486.5355914794</v>
      </c>
      <c r="M2075">
        <v>1729190</v>
      </c>
    </row>
    <row r="2076" spans="1:13" x14ac:dyDescent="0.2">
      <c r="A2076">
        <v>1729190</v>
      </c>
      <c r="B2076">
        <v>2020</v>
      </c>
      <c r="C2076" t="s">
        <v>5</v>
      </c>
      <c r="D2076" t="s">
        <v>6</v>
      </c>
      <c r="E2076" t="s">
        <v>7</v>
      </c>
      <c r="F2076" t="s">
        <v>571</v>
      </c>
      <c r="G2076" s="8" t="s">
        <v>570</v>
      </c>
      <c r="H2076" s="11">
        <v>132034.46</v>
      </c>
      <c r="I2076" cm="1">
        <f t="array" ref="I2076">_xlfn.IFS(B2076=$N$4,H2076/$O$4,B2076=$N$5,H2076/$O$5,B2076=$N$6,H2076/$O$6,B2076=$N$7,H2076/$O$7,B2076=$N$8,H2076/$O$8,B2076=$N$9,H2076/$O$9,B2076=$N$10,H2076/$O$10)</f>
        <v>2.1484841716646087E-3</v>
      </c>
      <c r="J2076" s="15" cm="1">
        <f t="array" ref="J2076">_xlfn.IFS(B2076=$N$4,I2076*$Q$4,B2076=$N$5,I2076*$Q$5,B2076=$N$6,I2076*$Q$6,B2076=$N$7,I2076*$Q$7,B2076=$N$8,I2076*$Q$8,B2076=$N$9,I2076*$Q$9,B2076=$N$10,I2076*$Q$10)</f>
        <v>10341624.743403936</v>
      </c>
      <c r="K2076" s="4">
        <f>SUM(H2076,J2076)</f>
        <v>10473659.203403937</v>
      </c>
      <c r="M2076">
        <v>1729190</v>
      </c>
    </row>
    <row r="2077" spans="1:13" x14ac:dyDescent="0.2">
      <c r="A2077">
        <v>1729190</v>
      </c>
      <c r="B2077">
        <v>2021</v>
      </c>
      <c r="C2077" t="s">
        <v>5</v>
      </c>
      <c r="D2077" t="s">
        <v>6</v>
      </c>
      <c r="E2077" t="s">
        <v>7</v>
      </c>
      <c r="F2077" t="s">
        <v>571</v>
      </c>
      <c r="G2077" s="8" t="s">
        <v>570</v>
      </c>
      <c r="H2077" s="11">
        <v>132771.87</v>
      </c>
      <c r="I2077" cm="1">
        <f t="array" ref="I2077">_xlfn.IFS(B2077=$N$4,H2077/$O$4,B2077=$N$5,H2077/$O$5,B2077=$N$6,H2077/$O$6,B2077=$N$7,H2077/$O$7,B2077=$N$8,H2077/$O$8,B2077=$N$9,H2077/$O$9,B2077=$N$10,H2077/$O$10)</f>
        <v>2.1646479232027174E-3</v>
      </c>
      <c r="J2077" s="15" cm="1">
        <f t="array" ref="J2077">_xlfn.IFS(B2077=$N$4,I2077*$Q$4,B2077=$N$5,I2077*$Q$5,B2077=$N$6,I2077*$Q$6,B2077=$N$7,I2077*$Q$7,B2077=$N$8,I2077*$Q$8,B2077=$N$9,I2077*$Q$9,B2077=$N$10,I2077*$Q$10)</f>
        <v>11127693.787730863</v>
      </c>
      <c r="K2077" s="4">
        <f>SUM(H2077,J2077)</f>
        <v>11260465.657730862</v>
      </c>
      <c r="M2077">
        <v>1729190</v>
      </c>
    </row>
    <row r="2078" spans="1:13" x14ac:dyDescent="0.2">
      <c r="A2078">
        <v>1729190</v>
      </c>
      <c r="B2078">
        <v>2022</v>
      </c>
      <c r="C2078" t="s">
        <v>5</v>
      </c>
      <c r="D2078" t="s">
        <v>6</v>
      </c>
      <c r="E2078" t="s">
        <v>7</v>
      </c>
      <c r="F2078" t="s">
        <v>571</v>
      </c>
      <c r="G2078" t="s">
        <v>570</v>
      </c>
      <c r="H2078">
        <v>134117.89000000001</v>
      </c>
      <c r="I2078" cm="1">
        <f t="array" ref="I2078">_xlfn.IFS(B2078=$N$4,H2078/$O$4,B2078=$N$5,H2078/$O$5,B2078=$N$6,H2078/$O$6,B2078=$N$7,H2078/$O$7,B2078=$N$8,H2078/$O$8,B2078=$N$9,H2078/$O$9,B2078=$N$10,H2078/$O$10)</f>
        <v>1.9829956562132404E-3</v>
      </c>
      <c r="J2078" s="15" cm="1">
        <f t="array" ref="J2078">_xlfn.IFS(B2078=$N$4,I2078*$Q$4,B2078=$N$5,I2078*$Q$5,B2078=$N$6,I2078*$Q$6,B2078=$N$7,I2078*$Q$7,B2078=$N$8,I2078*$Q$8,B2078=$N$9,I2078*$Q$9,B2078=$N$10,I2078*$Q$10)</f>
        <v>11633838.590660552</v>
      </c>
      <c r="K2078" s="4">
        <f>SUM(H2078,J2078)</f>
        <v>11767956.480660552</v>
      </c>
      <c r="M2078">
        <v>1729190</v>
      </c>
    </row>
    <row r="2079" spans="1:13" x14ac:dyDescent="0.2">
      <c r="A2079">
        <v>1729130</v>
      </c>
      <c r="B2079">
        <v>2016</v>
      </c>
      <c r="C2079" t="s">
        <v>5</v>
      </c>
      <c r="D2079" t="s">
        <v>6</v>
      </c>
      <c r="E2079" t="s">
        <v>7</v>
      </c>
      <c r="F2079" t="s">
        <v>1781</v>
      </c>
      <c r="G2079" s="9" t="s">
        <v>1780</v>
      </c>
      <c r="H2079" s="10">
        <v>82904.39</v>
      </c>
      <c r="I2079" cm="1">
        <f t="array" ref="I2079">_xlfn.IFS(B2079=$N$4,H2079/$O$4,B2079=$N$5,H2079/$O$5,B2079=$N$6,H2079/$O$6,B2079=$N$7,H2079/$O$7,B2079=$N$8,H2079/$O$8,B2079=$N$9,H2079/$O$9,B2079=$N$10,H2079/$O$10)</f>
        <v>6.3656234737740594E-4</v>
      </c>
      <c r="J2079" s="15" cm="1">
        <f t="array" ref="J2079">_xlfn.IFS(B2079=$N$4,I2079*$Q$4,B2079=$N$5,I2079*$Q$5,B2079=$N$6,I2079*$Q$6,B2079=$N$7,I2079*$Q$7,B2079=$N$8,I2079*$Q$8,B2079=$N$9,I2079*$Q$9,B2079=$N$10,I2079*$Q$10)</f>
        <v>2382315.0075849481</v>
      </c>
      <c r="K2079" s="4">
        <f>SUM(H2079,J2079)</f>
        <v>2465219.3975849482</v>
      </c>
      <c r="M2079">
        <v>1729130</v>
      </c>
    </row>
    <row r="2080" spans="1:13" x14ac:dyDescent="0.2">
      <c r="A2080">
        <v>1729130</v>
      </c>
      <c r="B2080">
        <v>2017</v>
      </c>
      <c r="C2080" t="s">
        <v>5</v>
      </c>
      <c r="D2080" t="s">
        <v>6</v>
      </c>
      <c r="E2080" t="s">
        <v>7</v>
      </c>
      <c r="F2080" t="s">
        <v>1781</v>
      </c>
      <c r="G2080" s="8" t="s">
        <v>1780</v>
      </c>
      <c r="H2080" s="11">
        <v>39150.550000000003</v>
      </c>
      <c r="I2080" cm="1">
        <f t="array" ref="I2080">_xlfn.IFS(B2080=$N$4,H2080/$O$4,B2080=$N$5,H2080/$O$5,B2080=$N$6,H2080/$O$6,B2080=$N$7,H2080/$O$7,B2080=$N$8,H2080/$O$8,B2080=$N$9,H2080/$O$9,B2080=$N$10,H2080/$O$10)</f>
        <v>2.930417380668893E-4</v>
      </c>
      <c r="J2080" s="15" cm="1">
        <f t="array" ref="J2080">_xlfn.IFS(B2080=$N$4,I2080*$Q$4,B2080=$N$5,I2080*$Q$5,B2080=$N$6,I2080*$Q$6,B2080=$N$7,I2080*$Q$7,B2080=$N$8,I2080*$Q$8,B2080=$N$9,I2080*$Q$9,B2080=$N$10,I2080*$Q$10)</f>
        <v>1168170.9469217139</v>
      </c>
      <c r="K2080" s="4">
        <f>SUM(H2080,J2080)</f>
        <v>1207321.4969217139</v>
      </c>
      <c r="M2080">
        <v>1729130</v>
      </c>
    </row>
    <row r="2081" spans="1:13" x14ac:dyDescent="0.2">
      <c r="A2081">
        <v>1729130</v>
      </c>
      <c r="B2081">
        <v>2018</v>
      </c>
      <c r="C2081" t="s">
        <v>5</v>
      </c>
      <c r="D2081" t="s">
        <v>6</v>
      </c>
      <c r="E2081" t="s">
        <v>7</v>
      </c>
      <c r="F2081" t="s">
        <v>1781</v>
      </c>
      <c r="G2081" s="8" t="s">
        <v>1780</v>
      </c>
      <c r="H2081" s="11">
        <v>46661.5</v>
      </c>
      <c r="I2081" cm="1">
        <f t="array" ref="I2081">_xlfn.IFS(B2081=$N$4,H2081/$O$4,B2081=$N$5,H2081/$O$5,B2081=$N$6,H2081/$O$6,B2081=$N$7,H2081/$O$7,B2081=$N$8,H2081/$O$8,B2081=$N$9,H2081/$O$9,B2081=$N$10,H2081/$O$10)</f>
        <v>7.8056422484323938E-4</v>
      </c>
      <c r="J2081" s="15" cm="1">
        <f t="array" ref="J2081">_xlfn.IFS(B2081=$N$4,I2081*$Q$4,B2081=$N$5,I2081*$Q$5,B2081=$N$6,I2081*$Q$6,B2081=$N$7,I2081*$Q$7,B2081=$N$8,I2081*$Q$8,B2081=$N$9,I2081*$Q$9,B2081=$N$10,I2081*$Q$10)</f>
        <v>3196508.3507031631</v>
      </c>
      <c r="K2081" s="4">
        <f>SUM(H2081,J2081)</f>
        <v>3243169.8507031631</v>
      </c>
      <c r="M2081">
        <v>1729130</v>
      </c>
    </row>
    <row r="2082" spans="1:13" x14ac:dyDescent="0.2">
      <c r="A2082">
        <v>1729130</v>
      </c>
      <c r="B2082">
        <v>2019</v>
      </c>
      <c r="C2082" t="s">
        <v>5</v>
      </c>
      <c r="D2082" t="s">
        <v>6</v>
      </c>
      <c r="E2082" t="s">
        <v>7</v>
      </c>
      <c r="F2082" t="s">
        <v>1781</v>
      </c>
      <c r="G2082" s="25" t="s">
        <v>1780</v>
      </c>
      <c r="H2082" s="26">
        <v>49593.4</v>
      </c>
      <c r="I2082" cm="1">
        <f t="array" ref="I2082">_xlfn.IFS(B2082=$N$4,H2082/$O$4,B2082=$N$5,H2082/$O$5,B2082=$N$6,H2082/$O$6,B2082=$N$7,H2082/$O$7,B2082=$N$8,H2082/$O$8,B2082=$N$9,H2082/$O$9,B2082=$N$10,H2082/$O$10)</f>
        <v>7.9030268773809911E-4</v>
      </c>
      <c r="J2082" s="15" cm="1">
        <f t="array" ref="J2082">_xlfn.IFS(B2082=$N$4,I2082*$Q$4,B2082=$N$5,I2082*$Q$5,B2082=$N$6,I2082*$Q$6,B2082=$N$7,I2082*$Q$7,B2082=$N$8,I2082*$Q$8,B2082=$N$9,I2082*$Q$9,B2082=$N$10,I2082*$Q$10)</f>
        <v>3529508.1563815651</v>
      </c>
      <c r="K2082" s="4">
        <f>SUM(H2082,J2082)</f>
        <v>3579101.5563815651</v>
      </c>
      <c r="M2082">
        <v>1729130</v>
      </c>
    </row>
    <row r="2083" spans="1:13" x14ac:dyDescent="0.2">
      <c r="A2083">
        <v>1729130</v>
      </c>
      <c r="B2083">
        <v>2020</v>
      </c>
      <c r="C2083" t="s">
        <v>5</v>
      </c>
      <c r="D2083" t="s">
        <v>6</v>
      </c>
      <c r="E2083" t="s">
        <v>7</v>
      </c>
      <c r="F2083" t="s">
        <v>1781</v>
      </c>
      <c r="G2083" s="8" t="s">
        <v>1780</v>
      </c>
      <c r="H2083" s="11">
        <v>47563.56</v>
      </c>
      <c r="I2083" cm="1">
        <f t="array" ref="I2083">_xlfn.IFS(B2083=$N$4,H2083/$O$4,B2083=$N$5,H2083/$O$5,B2083=$N$6,H2083/$O$6,B2083=$N$7,H2083/$O$7,B2083=$N$8,H2083/$O$8,B2083=$N$9,H2083/$O$9,B2083=$N$10,H2083/$O$10)</f>
        <v>7.7396125078271164E-4</v>
      </c>
      <c r="J2083" s="15" cm="1">
        <f t="array" ref="J2083">_xlfn.IFS(B2083=$N$4,I2083*$Q$4,B2083=$N$5,I2083*$Q$5,B2083=$N$6,I2083*$Q$6,B2083=$N$7,I2083*$Q$7,B2083=$N$8,I2083*$Q$8,B2083=$N$9,I2083*$Q$9,B2083=$N$10,I2083*$Q$10)</f>
        <v>3725425.0820609834</v>
      </c>
      <c r="K2083" s="4">
        <f>SUM(H2083,J2083)</f>
        <v>3772988.6420609835</v>
      </c>
      <c r="M2083">
        <v>1729130</v>
      </c>
    </row>
    <row r="2084" spans="1:13" x14ac:dyDescent="0.2">
      <c r="A2084">
        <v>1729130</v>
      </c>
      <c r="B2084">
        <v>2021</v>
      </c>
      <c r="C2084" t="s">
        <v>5</v>
      </c>
      <c r="D2084" t="s">
        <v>6</v>
      </c>
      <c r="E2084" t="s">
        <v>7</v>
      </c>
      <c r="F2084" t="s">
        <v>1781</v>
      </c>
      <c r="G2084" s="8" t="s">
        <v>1780</v>
      </c>
      <c r="H2084" s="11">
        <v>50753.69</v>
      </c>
      <c r="I2084" cm="1">
        <f t="array" ref="I2084">_xlfn.IFS(B2084=$N$4,H2084/$O$4,B2084=$N$5,H2084/$O$5,B2084=$N$6,H2084/$O$6,B2084=$N$7,H2084/$O$7,B2084=$N$8,H2084/$O$8,B2084=$N$9,H2084/$O$9,B2084=$N$10,H2084/$O$10)</f>
        <v>8.2746345030294854E-4</v>
      </c>
      <c r="J2084" s="15" cm="1">
        <f t="array" ref="J2084">_xlfn.IFS(B2084=$N$4,I2084*$Q$4,B2084=$N$5,I2084*$Q$5,B2084=$N$6,I2084*$Q$6,B2084=$N$7,I2084*$Q$7,B2084=$N$8,I2084*$Q$8,B2084=$N$9,I2084*$Q$9,B2084=$N$10,I2084*$Q$10)</f>
        <v>4253698.6254499396</v>
      </c>
      <c r="K2084" s="4">
        <f>SUM(H2084,J2084)</f>
        <v>4304452.31544994</v>
      </c>
      <c r="M2084">
        <v>1729130</v>
      </c>
    </row>
    <row r="2085" spans="1:13" x14ac:dyDescent="0.2">
      <c r="A2085">
        <v>1729130</v>
      </c>
      <c r="B2085">
        <v>2022</v>
      </c>
      <c r="C2085" t="s">
        <v>5</v>
      </c>
      <c r="D2085" t="s">
        <v>6</v>
      </c>
      <c r="E2085" t="s">
        <v>7</v>
      </c>
      <c r="F2085" t="s">
        <v>1781</v>
      </c>
      <c r="G2085" t="s">
        <v>1780</v>
      </c>
      <c r="H2085">
        <v>52726</v>
      </c>
      <c r="I2085" cm="1">
        <f t="array" ref="I2085">_xlfn.IFS(B2085=$N$4,H2085/$O$4,B2085=$N$5,H2085/$O$5,B2085=$N$6,H2085/$O$6,B2085=$N$7,H2085/$O$7,B2085=$N$8,H2085/$O$8,B2085=$N$9,H2085/$O$9,B2085=$N$10,H2085/$O$10)</f>
        <v>7.7957854071145397E-4</v>
      </c>
      <c r="J2085" s="15" cm="1">
        <f t="array" ref="J2085">_xlfn.IFS(B2085=$N$4,I2085*$Q$4,B2085=$N$5,I2085*$Q$5,B2085=$N$6,I2085*$Q$6,B2085=$N$7,I2085*$Q$7,B2085=$N$8,I2085*$Q$8,B2085=$N$9,I2085*$Q$9,B2085=$N$10,I2085*$Q$10)</f>
        <v>4573631.2547950773</v>
      </c>
      <c r="K2085" s="4">
        <f>SUM(H2085,J2085)</f>
        <v>4626357.2547950773</v>
      </c>
      <c r="M2085">
        <v>1729130</v>
      </c>
    </row>
    <row r="2086" spans="1:13" x14ac:dyDescent="0.2">
      <c r="A2086">
        <v>1729100</v>
      </c>
      <c r="B2086">
        <v>2016</v>
      </c>
      <c r="C2086" t="s">
        <v>5</v>
      </c>
      <c r="D2086" t="s">
        <v>6</v>
      </c>
      <c r="E2086" t="s">
        <v>7</v>
      </c>
      <c r="F2086" t="s">
        <v>2540</v>
      </c>
      <c r="G2086" s="9" t="s">
        <v>2539</v>
      </c>
      <c r="H2086" s="10">
        <v>33672.559999999998</v>
      </c>
      <c r="I2086" cm="1">
        <f t="array" ref="I2086">_xlfn.IFS(B2086=$N$4,H2086/$O$4,B2086=$N$5,H2086/$O$5,B2086=$N$6,H2086/$O$6,B2086=$N$7,H2086/$O$7,B2086=$N$8,H2086/$O$8,B2086=$N$9,H2086/$O$9,B2086=$N$10,H2086/$O$10)</f>
        <v>2.585470303298359E-4</v>
      </c>
      <c r="J2086" s="15" cm="1">
        <f t="array" ref="J2086">_xlfn.IFS(B2086=$N$4,I2086*$Q$4,B2086=$N$5,I2086*$Q$5,B2086=$N$6,I2086*$Q$6,B2086=$N$7,I2086*$Q$7,B2086=$N$8,I2086*$Q$8,B2086=$N$9,I2086*$Q$9,B2086=$N$10,I2086*$Q$10)</f>
        <v>967604.30939549301</v>
      </c>
      <c r="K2086" s="4">
        <f>SUM(H2086,J2086)</f>
        <v>1001276.8693954931</v>
      </c>
      <c r="M2086">
        <v>1729100</v>
      </c>
    </row>
    <row r="2087" spans="1:13" x14ac:dyDescent="0.2">
      <c r="A2087">
        <v>1729100</v>
      </c>
      <c r="B2087">
        <v>2017</v>
      </c>
      <c r="C2087" t="s">
        <v>5</v>
      </c>
      <c r="D2087" t="s">
        <v>6</v>
      </c>
      <c r="E2087" t="s">
        <v>7</v>
      </c>
      <c r="F2087" t="s">
        <v>2540</v>
      </c>
      <c r="G2087" s="8" t="s">
        <v>2539</v>
      </c>
      <c r="H2087" s="11">
        <v>31908.1</v>
      </c>
      <c r="I2087" cm="1">
        <f t="array" ref="I2087">_xlfn.IFS(B2087=$N$4,H2087/$O$4,B2087=$N$5,H2087/$O$5,B2087=$N$6,H2087/$O$6,B2087=$N$7,H2087/$O$7,B2087=$N$8,H2087/$O$8,B2087=$N$9,H2087/$O$9,B2087=$N$10,H2087/$O$10)</f>
        <v>2.3883202362194424E-4</v>
      </c>
      <c r="J2087" s="15" cm="1">
        <f t="array" ref="J2087">_xlfn.IFS(B2087=$N$4,I2087*$Q$4,B2087=$N$5,I2087*$Q$5,B2087=$N$6,I2087*$Q$6,B2087=$N$7,I2087*$Q$7,B2087=$N$8,I2087*$Q$8,B2087=$N$9,I2087*$Q$9,B2087=$N$10,I2087*$Q$10)</f>
        <v>952071.30912522902</v>
      </c>
      <c r="K2087" s="4">
        <f>SUM(H2087,J2087)</f>
        <v>983979.40912522899</v>
      </c>
      <c r="M2087">
        <v>1729100</v>
      </c>
    </row>
    <row r="2088" spans="1:13" x14ac:dyDescent="0.2">
      <c r="A2088">
        <v>1729100</v>
      </c>
      <c r="B2088">
        <v>2018</v>
      </c>
      <c r="C2088" t="s">
        <v>5</v>
      </c>
      <c r="D2088" t="s">
        <v>6</v>
      </c>
      <c r="E2088" t="s">
        <v>7</v>
      </c>
      <c r="F2088" t="s">
        <v>2540</v>
      </c>
      <c r="G2088" s="8" t="s">
        <v>2539</v>
      </c>
      <c r="H2088" s="11">
        <v>9162.77</v>
      </c>
      <c r="I2088" cm="1">
        <f t="array" ref="I2088">_xlfn.IFS(B2088=$N$4,H2088/$O$4,B2088=$N$5,H2088/$O$5,B2088=$N$6,H2088/$O$6,B2088=$N$7,H2088/$O$7,B2088=$N$8,H2088/$O$8,B2088=$N$9,H2088/$O$9,B2088=$N$10,H2088/$O$10)</f>
        <v>1.5327690842486608E-4</v>
      </c>
      <c r="J2088" s="15" cm="1">
        <f t="array" ref="J2088">_xlfn.IFS(B2088=$N$4,I2088*$Q$4,B2088=$N$5,I2088*$Q$5,B2088=$N$6,I2088*$Q$6,B2088=$N$7,I2088*$Q$7,B2088=$N$8,I2088*$Q$8,B2088=$N$9,I2088*$Q$9,B2088=$N$10,I2088*$Q$10)</f>
        <v>627688.15448651288</v>
      </c>
      <c r="K2088" s="4">
        <f>SUM(H2088,J2088)</f>
        <v>636850.9244865129</v>
      </c>
      <c r="M2088">
        <v>1729100</v>
      </c>
    </row>
    <row r="2089" spans="1:13" x14ac:dyDescent="0.2">
      <c r="A2089">
        <v>1729100</v>
      </c>
      <c r="B2089">
        <v>2019</v>
      </c>
      <c r="C2089" t="s">
        <v>5</v>
      </c>
      <c r="D2089" t="s">
        <v>6</v>
      </c>
      <c r="E2089" t="s">
        <v>7</v>
      </c>
      <c r="F2089" t="s">
        <v>2540</v>
      </c>
      <c r="G2089" s="25" t="s">
        <v>2539</v>
      </c>
      <c r="H2089" s="26">
        <v>8802.15</v>
      </c>
      <c r="I2089" cm="1">
        <f t="array" ref="I2089">_xlfn.IFS(B2089=$N$4,H2089/$O$4,B2089=$N$5,H2089/$O$5,B2089=$N$6,H2089/$O$6,B2089=$N$7,H2089/$O$7,B2089=$N$8,H2089/$O$8,B2089=$N$9,H2089/$O$9,B2089=$N$10,H2089/$O$10)</f>
        <v>1.4026791474014503E-4</v>
      </c>
      <c r="J2089" s="15" cm="1">
        <f t="array" ref="J2089">_xlfn.IFS(B2089=$N$4,I2089*$Q$4,B2089=$N$5,I2089*$Q$5,B2089=$N$6,I2089*$Q$6,B2089=$N$7,I2089*$Q$7,B2089=$N$8,I2089*$Q$8,B2089=$N$9,I2089*$Q$9,B2089=$N$10,I2089*$Q$10)</f>
        <v>626439.40965317946</v>
      </c>
      <c r="K2089" s="4">
        <f>SUM(H2089,J2089)</f>
        <v>635241.55965317949</v>
      </c>
      <c r="M2089">
        <v>1729100</v>
      </c>
    </row>
    <row r="2090" spans="1:13" x14ac:dyDescent="0.2">
      <c r="A2090">
        <v>1729100</v>
      </c>
      <c r="B2090">
        <v>2020</v>
      </c>
      <c r="C2090" t="s">
        <v>5</v>
      </c>
      <c r="D2090" t="s">
        <v>6</v>
      </c>
      <c r="E2090" t="s">
        <v>7</v>
      </c>
      <c r="F2090" t="s">
        <v>2540</v>
      </c>
      <c r="G2090" s="8" t="s">
        <v>2539</v>
      </c>
      <c r="H2090" s="11">
        <v>9997.35</v>
      </c>
      <c r="I2090" cm="1">
        <f t="array" ref="I2090">_xlfn.IFS(B2090=$N$4,H2090/$O$4,B2090=$N$5,H2090/$O$5,B2090=$N$6,H2090/$O$6,B2090=$N$7,H2090/$O$7,B2090=$N$8,H2090/$O$8,B2090=$N$9,H2090/$O$9,B2090=$N$10,H2090/$O$10)</f>
        <v>1.626783510425322E-4</v>
      </c>
      <c r="J2090" s="15" cm="1">
        <f t="array" ref="J2090">_xlfn.IFS(B2090=$N$4,I2090*$Q$4,B2090=$N$5,I2090*$Q$5,B2090=$N$6,I2090*$Q$6,B2090=$N$7,I2090*$Q$7,B2090=$N$8,I2090*$Q$8,B2090=$N$9,I2090*$Q$9,B2090=$N$10,I2090*$Q$10)</f>
        <v>783044.38196262799</v>
      </c>
      <c r="K2090" s="4">
        <f>SUM(H2090,J2090)</f>
        <v>793041.73196262796</v>
      </c>
      <c r="M2090">
        <v>1729100</v>
      </c>
    </row>
    <row r="2091" spans="1:13" x14ac:dyDescent="0.2">
      <c r="A2091">
        <v>1729100</v>
      </c>
      <c r="B2091">
        <v>2021</v>
      </c>
      <c r="C2091" t="s">
        <v>5</v>
      </c>
      <c r="D2091" t="s">
        <v>6</v>
      </c>
      <c r="E2091" t="s">
        <v>7</v>
      </c>
      <c r="F2091" t="s">
        <v>2540</v>
      </c>
      <c r="G2091" s="8" t="s">
        <v>2539</v>
      </c>
      <c r="H2091" s="11">
        <v>7507.15</v>
      </c>
      <c r="I2091" cm="1">
        <f t="array" ref="I2091">_xlfn.IFS(B2091=$N$4,H2091/$O$4,B2091=$N$5,H2091/$O$5,B2091=$N$6,H2091/$O$6,B2091=$N$7,H2091/$O$7,B2091=$N$8,H2091/$O$8,B2091=$N$9,H2091/$O$9,B2091=$N$10,H2091/$O$10)</f>
        <v>1.2239291844478263E-4</v>
      </c>
      <c r="J2091" s="15" cm="1">
        <f t="array" ref="J2091">_xlfn.IFS(B2091=$N$4,I2091*$Q$4,B2091=$N$5,I2091*$Q$5,B2091=$N$6,I2091*$Q$6,B2091=$N$7,I2091*$Q$7,B2091=$N$8,I2091*$Q$8,B2091=$N$9,I2091*$Q$9,B2091=$N$10,I2091*$Q$10)</f>
        <v>629178.95498921396</v>
      </c>
      <c r="K2091" s="4">
        <f>SUM(H2091,J2091)</f>
        <v>636686.10498921399</v>
      </c>
      <c r="M2091">
        <v>1729100</v>
      </c>
    </row>
    <row r="2092" spans="1:13" x14ac:dyDescent="0.2">
      <c r="A2092">
        <v>1729100</v>
      </c>
      <c r="B2092">
        <v>2022</v>
      </c>
      <c r="C2092" t="s">
        <v>5</v>
      </c>
      <c r="D2092" t="s">
        <v>6</v>
      </c>
      <c r="E2092" t="s">
        <v>7</v>
      </c>
      <c r="F2092" t="s">
        <v>2540</v>
      </c>
      <c r="G2092" t="s">
        <v>2539</v>
      </c>
      <c r="H2092">
        <v>8683.44</v>
      </c>
      <c r="I2092" cm="1">
        <f t="array" ref="I2092">_xlfn.IFS(B2092=$N$4,H2092/$O$4,B2092=$N$5,H2092/$O$5,B2092=$N$6,H2092/$O$6,B2092=$N$7,H2092/$O$7,B2092=$N$8,H2092/$O$8,B2092=$N$9,H2092/$O$9,B2092=$N$10,H2092/$O$10)</f>
        <v>1.2838871682956167E-4</v>
      </c>
      <c r="J2092" s="15" cm="1">
        <f t="array" ref="J2092">_xlfn.IFS(B2092=$N$4,I2092*$Q$4,B2092=$N$5,I2092*$Q$5,B2092=$N$6,I2092*$Q$6,B2092=$N$7,I2092*$Q$7,B2092=$N$8,I2092*$Q$8,B2092=$N$9,I2092*$Q$9,B2092=$N$10,I2092*$Q$10)</f>
        <v>753230.90283992281</v>
      </c>
      <c r="K2092" s="4">
        <f>SUM(H2092,J2092)</f>
        <v>761914.34283992276</v>
      </c>
      <c r="M2092">
        <v>1729100</v>
      </c>
    </row>
    <row r="2093" spans="1:13" x14ac:dyDescent="0.2">
      <c r="A2093">
        <v>1729040</v>
      </c>
      <c r="B2093">
        <v>2016</v>
      </c>
      <c r="C2093" t="s">
        <v>5</v>
      </c>
      <c r="D2093" t="s">
        <v>6</v>
      </c>
      <c r="E2093" t="s">
        <v>7</v>
      </c>
      <c r="F2093" t="s">
        <v>2532</v>
      </c>
      <c r="G2093" s="9" t="s">
        <v>2531</v>
      </c>
      <c r="H2093" s="10">
        <v>18592.79</v>
      </c>
      <c r="I2093" cm="1">
        <f t="array" ref="I2093">_xlfn.IFS(B2093=$N$4,H2093/$O$4,B2093=$N$5,H2093/$O$5,B2093=$N$6,H2093/$O$6,B2093=$N$7,H2093/$O$7,B2093=$N$8,H2093/$O$8,B2093=$N$9,H2093/$O$9,B2093=$N$10,H2093/$O$10)</f>
        <v>1.4276047440545862E-4</v>
      </c>
      <c r="J2093" s="15" cm="1">
        <f t="array" ref="J2093">_xlfn.IFS(B2093=$N$4,I2093*$Q$4,B2093=$N$5,I2093*$Q$5,B2093=$N$6,I2093*$Q$6,B2093=$N$7,I2093*$Q$7,B2093=$N$8,I2093*$Q$8,B2093=$N$9,I2093*$Q$9,B2093=$N$10,I2093*$Q$10)</f>
        <v>534276.6848640386</v>
      </c>
      <c r="K2093" s="4">
        <f>SUM(H2093,J2093)</f>
        <v>552869.47486403864</v>
      </c>
      <c r="M2093">
        <v>1729040</v>
      </c>
    </row>
    <row r="2094" spans="1:13" x14ac:dyDescent="0.2">
      <c r="A2094">
        <v>1729040</v>
      </c>
      <c r="B2094">
        <v>2017</v>
      </c>
      <c r="C2094" t="s">
        <v>5</v>
      </c>
      <c r="D2094" t="s">
        <v>6</v>
      </c>
      <c r="E2094" t="s">
        <v>7</v>
      </c>
      <c r="F2094" t="s">
        <v>2532</v>
      </c>
      <c r="G2094" s="8" t="s">
        <v>2531</v>
      </c>
      <c r="H2094" s="11">
        <v>9368.98</v>
      </c>
      <c r="I2094" cm="1">
        <f t="array" ref="I2094">_xlfn.IFS(B2094=$N$4,H2094/$O$4,B2094=$N$5,H2094/$O$5,B2094=$N$6,H2094/$O$6,B2094=$N$7,H2094/$O$7,B2094=$N$8,H2094/$O$8,B2094=$N$9,H2094/$O$9,B2094=$N$10,H2094/$O$10)</f>
        <v>7.0126784505298749E-5</v>
      </c>
      <c r="J2094" s="15" cm="1">
        <f t="array" ref="J2094">_xlfn.IFS(B2094=$N$4,I2094*$Q$4,B2094=$N$5,I2094*$Q$5,B2094=$N$6,I2094*$Q$6,B2094=$N$7,I2094*$Q$7,B2094=$N$8,I2094*$Q$8,B2094=$N$9,I2094*$Q$9,B2094=$N$10,I2094*$Q$10)</f>
        <v>279550.86807951861</v>
      </c>
      <c r="K2094" s="4">
        <f>SUM(H2094,J2094)</f>
        <v>288919.84807951859</v>
      </c>
      <c r="M2094">
        <v>1729040</v>
      </c>
    </row>
    <row r="2095" spans="1:13" x14ac:dyDescent="0.2">
      <c r="A2095">
        <v>1729040</v>
      </c>
      <c r="B2095">
        <v>2018</v>
      </c>
      <c r="C2095" t="s">
        <v>5</v>
      </c>
      <c r="D2095" t="s">
        <v>6</v>
      </c>
      <c r="E2095" t="s">
        <v>7</v>
      </c>
      <c r="F2095" t="s">
        <v>2532</v>
      </c>
      <c r="G2095" s="8" t="s">
        <v>2531</v>
      </c>
      <c r="H2095" s="11">
        <v>9543.7099999999991</v>
      </c>
      <c r="I2095" cm="1">
        <f t="array" ref="I2095">_xlfn.IFS(B2095=$N$4,H2095/$O$4,B2095=$N$5,H2095/$O$5,B2095=$N$6,H2095/$O$6,B2095=$N$7,H2095/$O$7,B2095=$N$8,H2095/$O$8,B2095=$N$9,H2095/$O$9,B2095=$N$10,H2095/$O$10)</f>
        <v>1.5964935971365412E-4</v>
      </c>
      <c r="J2095" s="15" cm="1">
        <f t="array" ref="J2095">_xlfn.IFS(B2095=$N$4,I2095*$Q$4,B2095=$N$5,I2095*$Q$5,B2095=$N$6,I2095*$Q$6,B2095=$N$7,I2095*$Q$7,B2095=$N$8,I2095*$Q$8,B2095=$N$9,I2095*$Q$9,B2095=$N$10,I2095*$Q$10)</f>
        <v>653784.14135184861</v>
      </c>
      <c r="K2095" s="4">
        <f>SUM(H2095,J2095)</f>
        <v>663327.85135184857</v>
      </c>
      <c r="M2095">
        <v>1729040</v>
      </c>
    </row>
    <row r="2096" spans="1:13" x14ac:dyDescent="0.2">
      <c r="A2096">
        <v>1729040</v>
      </c>
      <c r="B2096">
        <v>2019</v>
      </c>
      <c r="C2096" t="s">
        <v>5</v>
      </c>
      <c r="D2096" t="s">
        <v>6</v>
      </c>
      <c r="E2096" t="s">
        <v>7</v>
      </c>
      <c r="F2096" t="s">
        <v>2532</v>
      </c>
      <c r="G2096" s="25" t="s">
        <v>2531</v>
      </c>
      <c r="H2096" s="26">
        <v>9988.06</v>
      </c>
      <c r="I2096" cm="1">
        <f t="array" ref="I2096">_xlfn.IFS(B2096=$N$4,H2096/$O$4,B2096=$N$5,H2096/$O$5,B2096=$N$6,H2096/$O$6,B2096=$N$7,H2096/$O$7,B2096=$N$8,H2096/$O$8,B2096=$N$9,H2096/$O$9,B2096=$N$10,H2096/$O$10)</f>
        <v>1.5916615241724498E-4</v>
      </c>
      <c r="J2096" s="15" cm="1">
        <f t="array" ref="J2096">_xlfn.IFS(B2096=$N$4,I2096*$Q$4,B2096=$N$5,I2096*$Q$5,B2096=$N$6,I2096*$Q$6,B2096=$N$7,I2096*$Q$7,B2096=$N$8,I2096*$Q$8,B2096=$N$9,I2096*$Q$9,B2096=$N$10,I2096*$Q$10)</f>
        <v>710839.33016144193</v>
      </c>
      <c r="K2096" s="4">
        <f>SUM(H2096,J2096)</f>
        <v>720827.39016144199</v>
      </c>
      <c r="M2096">
        <v>1729040</v>
      </c>
    </row>
    <row r="2097" spans="1:13" x14ac:dyDescent="0.2">
      <c r="A2097">
        <v>1729040</v>
      </c>
      <c r="B2097">
        <v>2020</v>
      </c>
      <c r="C2097" t="s">
        <v>5</v>
      </c>
      <c r="D2097" t="s">
        <v>6</v>
      </c>
      <c r="E2097" t="s">
        <v>7</v>
      </c>
      <c r="F2097" t="s">
        <v>2532</v>
      </c>
      <c r="G2097" s="8" t="s">
        <v>2531</v>
      </c>
      <c r="H2097" s="11">
        <v>11115.61</v>
      </c>
      <c r="I2097" cm="1">
        <f t="array" ref="I2097">_xlfn.IFS(B2097=$N$4,H2097/$O$4,B2097=$N$5,H2097/$O$5,B2097=$N$6,H2097/$O$6,B2097=$N$7,H2097/$O$7,B2097=$N$8,H2097/$O$8,B2097=$N$9,H2097/$O$9,B2097=$N$10,H2097/$O$10)</f>
        <v>1.8087484239642318E-4</v>
      </c>
      <c r="J2097" s="15" cm="1">
        <f t="array" ref="J2097">_xlfn.IFS(B2097=$N$4,I2097*$Q$4,B2097=$N$5,I2097*$Q$5,B2097=$N$6,I2097*$Q$6,B2097=$N$7,I2097*$Q$7,B2097=$N$8,I2097*$Q$8,B2097=$N$9,I2097*$Q$9,B2097=$N$10,I2097*$Q$10)</f>
        <v>870632.31382192357</v>
      </c>
      <c r="K2097" s="4">
        <f>SUM(H2097,J2097)</f>
        <v>881747.92382192356</v>
      </c>
      <c r="M2097">
        <v>1729040</v>
      </c>
    </row>
    <row r="2098" spans="1:13" x14ac:dyDescent="0.2">
      <c r="A2098">
        <v>1729040</v>
      </c>
      <c r="B2098">
        <v>2021</v>
      </c>
      <c r="C2098" t="s">
        <v>5</v>
      </c>
      <c r="D2098" t="s">
        <v>6</v>
      </c>
      <c r="E2098" t="s">
        <v>7</v>
      </c>
      <c r="F2098" t="s">
        <v>2532</v>
      </c>
      <c r="G2098" s="8" t="s">
        <v>2531</v>
      </c>
      <c r="H2098" s="11">
        <v>10724.19</v>
      </c>
      <c r="I2098" cm="1">
        <f t="array" ref="I2098">_xlfn.IFS(B2098=$N$4,H2098/$O$4,B2098=$N$5,H2098/$O$5,B2098=$N$6,H2098/$O$6,B2098=$N$7,H2098/$O$7,B2098=$N$8,H2098/$O$8,B2098=$N$9,H2098/$O$9,B2098=$N$10,H2098/$O$10)</f>
        <v>1.7484197226062535E-4</v>
      </c>
      <c r="J2098" s="15" cm="1">
        <f t="array" ref="J2098">_xlfn.IFS(B2098=$N$4,I2098*$Q$4,B2098=$N$5,I2098*$Q$5,B2098=$N$6,I2098*$Q$6,B2098=$N$7,I2098*$Q$7,B2098=$N$8,I2098*$Q$8,B2098=$N$9,I2098*$Q$9,B2098=$N$10,I2098*$Q$10)</f>
        <v>898801.09726138134</v>
      </c>
      <c r="K2098" s="4">
        <f>SUM(H2098,J2098)</f>
        <v>909525.28726138128</v>
      </c>
      <c r="M2098">
        <v>1729040</v>
      </c>
    </row>
    <row r="2099" spans="1:13" x14ac:dyDescent="0.2">
      <c r="A2099">
        <v>1729040</v>
      </c>
      <c r="B2099">
        <v>2022</v>
      </c>
      <c r="C2099" t="s">
        <v>5</v>
      </c>
      <c r="D2099" t="s">
        <v>6</v>
      </c>
      <c r="E2099" t="s">
        <v>7</v>
      </c>
      <c r="F2099" t="s">
        <v>2532</v>
      </c>
      <c r="G2099" t="s">
        <v>2531</v>
      </c>
      <c r="H2099">
        <v>10091.86</v>
      </c>
      <c r="I2099" cm="1">
        <f t="array" ref="I2099">_xlfn.IFS(B2099=$N$4,H2099/$O$4,B2099=$N$5,H2099/$O$5,B2099=$N$6,H2099/$O$6,B2099=$N$7,H2099/$O$7,B2099=$N$8,H2099/$O$8,B2099=$N$9,H2099/$O$9,B2099=$N$10,H2099/$O$10)</f>
        <v>1.4921286446656855E-4</v>
      </c>
      <c r="J2099" s="15" cm="1">
        <f t="array" ref="J2099">_xlfn.IFS(B2099=$N$4,I2099*$Q$4,B2099=$N$5,I2099*$Q$5,B2099=$N$6,I2099*$Q$6,B2099=$N$7,I2099*$Q$7,B2099=$N$8,I2099*$Q$8,B2099=$N$9,I2099*$Q$9,B2099=$N$10,I2099*$Q$10)</f>
        <v>875402.00878155464</v>
      </c>
      <c r="K2099" s="4">
        <f>SUM(H2099,J2099)</f>
        <v>885493.86878155463</v>
      </c>
      <c r="M2099">
        <v>1729040</v>
      </c>
    </row>
    <row r="2100" spans="1:13" x14ac:dyDescent="0.2">
      <c r="A2100">
        <v>1729010</v>
      </c>
      <c r="B2100">
        <v>2016</v>
      </c>
      <c r="C2100" t="s">
        <v>5</v>
      </c>
      <c r="D2100" t="s">
        <v>6</v>
      </c>
      <c r="E2100" t="s">
        <v>7</v>
      </c>
      <c r="F2100" t="s">
        <v>823</v>
      </c>
      <c r="G2100" s="9" t="s">
        <v>822</v>
      </c>
      <c r="H2100" s="10">
        <v>375998.87</v>
      </c>
      <c r="I2100" cm="1">
        <f t="array" ref="I2100">_xlfn.IFS(B2100=$N$4,H2100/$O$4,B2100=$N$5,H2100/$O$5,B2100=$N$6,H2100/$O$6,B2100=$N$7,H2100/$O$7,B2100=$N$8,H2100/$O$8,B2100=$N$9,H2100/$O$9,B2100=$N$10,H2100/$O$10)</f>
        <v>2.8870211010352058E-3</v>
      </c>
      <c r="J2100" s="15" cm="1">
        <f t="array" ref="J2100">_xlfn.IFS(B2100=$N$4,I2100*$Q$4,B2100=$N$5,I2100*$Q$5,B2100=$N$6,I2100*$Q$6,B2100=$N$7,I2100*$Q$7,B2100=$N$8,I2100*$Q$8,B2100=$N$9,I2100*$Q$9,B2100=$N$10,I2100*$Q$10)</f>
        <v>10804587.680290295</v>
      </c>
      <c r="K2100" s="4">
        <f>SUM(H2100,J2100)</f>
        <v>11180586.550290294</v>
      </c>
      <c r="M2100">
        <v>1729010</v>
      </c>
    </row>
    <row r="2101" spans="1:13" x14ac:dyDescent="0.2">
      <c r="A2101">
        <v>1729010</v>
      </c>
      <c r="B2101">
        <v>2017</v>
      </c>
      <c r="C2101" t="s">
        <v>5</v>
      </c>
      <c r="D2101" t="s">
        <v>6</v>
      </c>
      <c r="E2101" t="s">
        <v>7</v>
      </c>
      <c r="F2101" t="s">
        <v>823</v>
      </c>
      <c r="G2101" s="8" t="s">
        <v>822</v>
      </c>
      <c r="H2101" s="11">
        <v>387722.25</v>
      </c>
      <c r="I2101" cm="1">
        <f t="array" ref="I2101">_xlfn.IFS(B2101=$N$4,H2101/$O$4,B2101=$N$5,H2101/$O$5,B2101=$N$6,H2101/$O$6,B2101=$N$7,H2101/$O$7,B2101=$N$8,H2101/$O$8,B2101=$N$9,H2101/$O$9,B2101=$N$10,H2101/$O$10)</f>
        <v>2.9020997668539766E-3</v>
      </c>
      <c r="J2101" s="15" cm="1">
        <f t="array" ref="J2101">_xlfn.IFS(B2101=$N$4,I2101*$Q$4,B2101=$N$5,I2101*$Q$5,B2101=$N$6,I2101*$Q$6,B2101=$N$7,I2101*$Q$7,B2101=$N$8,I2101*$Q$8,B2101=$N$9,I2101*$Q$9,B2101=$N$10,I2101*$Q$10)</f>
        <v>11568825.161463056</v>
      </c>
      <c r="K2101" s="4">
        <f>SUM(H2101,J2101)</f>
        <v>11956547.411463056</v>
      </c>
      <c r="M2101">
        <v>1729010</v>
      </c>
    </row>
    <row r="2102" spans="1:13" x14ac:dyDescent="0.2">
      <c r="A2102">
        <v>1729010</v>
      </c>
      <c r="B2102">
        <v>2018</v>
      </c>
      <c r="C2102" t="s">
        <v>5</v>
      </c>
      <c r="D2102" t="s">
        <v>6</v>
      </c>
      <c r="E2102" t="s">
        <v>7</v>
      </c>
      <c r="F2102" t="s">
        <v>823</v>
      </c>
      <c r="G2102" s="8" t="s">
        <v>822</v>
      </c>
      <c r="H2102" s="11">
        <v>364802.38</v>
      </c>
      <c r="I2102" cm="1">
        <f t="array" ref="I2102">_xlfn.IFS(B2102=$N$4,H2102/$O$4,B2102=$N$5,H2102/$O$5,B2102=$N$6,H2102/$O$6,B2102=$N$7,H2102/$O$7,B2102=$N$8,H2102/$O$8,B2102=$N$9,H2102/$O$9,B2102=$N$10,H2102/$O$10)</f>
        <v>6.1024974972015223E-3</v>
      </c>
      <c r="J2102" s="15" cm="1">
        <f t="array" ref="J2102">_xlfn.IFS(B2102=$N$4,I2102*$Q$4,B2102=$N$5,I2102*$Q$5,B2102=$N$6,I2102*$Q$6,B2102=$N$7,I2102*$Q$7,B2102=$N$8,I2102*$Q$8,B2102=$N$9,I2102*$Q$9,B2102=$N$10,I2102*$Q$10)</f>
        <v>24990492.247921489</v>
      </c>
      <c r="K2102" s="4">
        <f>SUM(H2102,J2102)</f>
        <v>25355294.627921488</v>
      </c>
      <c r="M2102">
        <v>1729010</v>
      </c>
    </row>
    <row r="2103" spans="1:13" x14ac:dyDescent="0.2">
      <c r="A2103">
        <v>1729010</v>
      </c>
      <c r="B2103">
        <v>2019</v>
      </c>
      <c r="C2103" t="s">
        <v>5</v>
      </c>
      <c r="D2103" t="s">
        <v>6</v>
      </c>
      <c r="E2103" t="s">
        <v>7</v>
      </c>
      <c r="F2103" t="s">
        <v>823</v>
      </c>
      <c r="G2103" s="25" t="s">
        <v>822</v>
      </c>
      <c r="H2103" s="26">
        <v>972607.98</v>
      </c>
      <c r="I2103" cm="1">
        <f t="array" ref="I2103">_xlfn.IFS(B2103=$N$4,H2103/$O$4,B2103=$N$5,H2103/$O$5,B2103=$N$6,H2103/$O$6,B2103=$N$7,H2103/$O$7,B2103=$N$8,H2103/$O$8,B2103=$N$9,H2103/$O$9,B2103=$N$10,H2103/$O$10)</f>
        <v>1.5499132963449236E-2</v>
      </c>
      <c r="J2103" s="15" cm="1">
        <f t="array" ref="J2103">_xlfn.IFS(B2103=$N$4,I2103*$Q$4,B2103=$N$5,I2103*$Q$5,B2103=$N$6,I2103*$Q$6,B2103=$N$7,I2103*$Q$7,B2103=$N$8,I2103*$Q$8,B2103=$N$9,I2103*$Q$9,B2103=$N$10,I2103*$Q$10)</f>
        <v>69219448.522823572</v>
      </c>
      <c r="K2103" s="4">
        <f>SUM(H2103,J2103)</f>
        <v>70192056.502823576</v>
      </c>
      <c r="M2103">
        <v>1729010</v>
      </c>
    </row>
    <row r="2104" spans="1:13" x14ac:dyDescent="0.2">
      <c r="A2104">
        <v>1729010</v>
      </c>
      <c r="B2104">
        <v>2020</v>
      </c>
      <c r="C2104" t="s">
        <v>5</v>
      </c>
      <c r="D2104" t="s">
        <v>6</v>
      </c>
      <c r="E2104" t="s">
        <v>7</v>
      </c>
      <c r="F2104" t="s">
        <v>823</v>
      </c>
      <c r="G2104" s="8" t="s">
        <v>822</v>
      </c>
      <c r="H2104" s="12">
        <v>-217326.28</v>
      </c>
      <c r="I2104" cm="1">
        <f t="array" ref="I2104">_xlfn.IFS(B2104=$N$4,H2104/$O$4,B2104=$N$5,H2104/$O$5,B2104=$N$6,H2104/$O$6,B2104=$N$7,H2104/$O$7,B2104=$N$8,H2104/$O$8,B2104=$N$9,H2104/$O$9,B2104=$N$10,H2104/$O$10)</f>
        <v>-3.5363652236450301E-3</v>
      </c>
      <c r="J2104" s="15" cm="1">
        <f t="array" ref="J2104">_xlfn.IFS(B2104=$N$4,I2104*$Q$4,B2104=$N$5,I2104*$Q$5,B2104=$N$6,I2104*$Q$6,B2104=$N$7,I2104*$Q$7,B2104=$N$8,I2104*$Q$8,B2104=$N$9,I2104*$Q$9,B2104=$N$10,I2104*$Q$10)</f>
        <v>-17022123.123311382</v>
      </c>
      <c r="K2104" s="4">
        <f>SUM(H2104,J2104)</f>
        <v>-17239449.403311383</v>
      </c>
      <c r="M2104">
        <v>1729010</v>
      </c>
    </row>
    <row r="2105" spans="1:13" x14ac:dyDescent="0.2">
      <c r="A2105">
        <v>1729010</v>
      </c>
      <c r="B2105">
        <v>2021</v>
      </c>
      <c r="C2105" t="s">
        <v>5</v>
      </c>
      <c r="D2105" t="s">
        <v>6</v>
      </c>
      <c r="E2105" t="s">
        <v>7</v>
      </c>
      <c r="F2105" t="s">
        <v>823</v>
      </c>
      <c r="G2105" s="8" t="s">
        <v>822</v>
      </c>
      <c r="H2105" s="11">
        <v>351021.6</v>
      </c>
      <c r="I2105" cm="1">
        <f t="array" ref="I2105">_xlfn.IFS(B2105=$N$4,H2105/$O$4,B2105=$N$5,H2105/$O$5,B2105=$N$6,H2105/$O$6,B2105=$N$7,H2105/$O$7,B2105=$N$8,H2105/$O$8,B2105=$N$9,H2105/$O$9,B2105=$N$10,H2105/$O$10)</f>
        <v>5.7228852575420906E-3</v>
      </c>
      <c r="J2105" s="15" cm="1">
        <f t="array" ref="J2105">_xlfn.IFS(B2105=$N$4,I2105*$Q$4,B2105=$N$5,I2105*$Q$5,B2105=$N$6,I2105*$Q$6,B2105=$N$7,I2105*$Q$7,B2105=$N$8,I2105*$Q$8,B2105=$N$9,I2105*$Q$9,B2105=$N$10,I2105*$Q$10)</f>
        <v>29419340.690760385</v>
      </c>
      <c r="K2105" s="4">
        <f>SUM(H2105,J2105)</f>
        <v>29770362.290760387</v>
      </c>
      <c r="M2105">
        <v>1729010</v>
      </c>
    </row>
    <row r="2106" spans="1:13" x14ac:dyDescent="0.2">
      <c r="A2106">
        <v>1729010</v>
      </c>
      <c r="B2106">
        <v>2022</v>
      </c>
      <c r="C2106" t="s">
        <v>5</v>
      </c>
      <c r="D2106" t="s">
        <v>6</v>
      </c>
      <c r="E2106" t="s">
        <v>7</v>
      </c>
      <c r="F2106" t="s">
        <v>823</v>
      </c>
      <c r="G2106" t="s">
        <v>822</v>
      </c>
      <c r="H2106">
        <v>378525.51</v>
      </c>
      <c r="I2106" cm="1">
        <f t="array" ref="I2106">_xlfn.IFS(B2106=$N$4,H2106/$O$4,B2106=$N$5,H2106/$O$5,B2106=$N$6,H2106/$O$6,B2106=$N$7,H2106/$O$7,B2106=$N$8,H2106/$O$8,B2106=$N$9,H2106/$O$9,B2106=$N$10,H2106/$O$10)</f>
        <v>5.5966764918229878E-3</v>
      </c>
      <c r="J2106" s="15" cm="1">
        <f t="array" ref="J2106">_xlfn.IFS(B2106=$N$4,I2106*$Q$4,B2106=$N$5,I2106*$Q$5,B2106=$N$6,I2106*$Q$6,B2106=$N$7,I2106*$Q$7,B2106=$N$8,I2106*$Q$8,B2106=$N$9,I2106*$Q$9,B2106=$N$10,I2106*$Q$10)</f>
        <v>32834580.72437216</v>
      </c>
      <c r="K2106" s="4">
        <f>SUM(H2106,J2106)</f>
        <v>33213106.234372161</v>
      </c>
      <c r="M2106">
        <v>1729010</v>
      </c>
    </row>
    <row r="2107" spans="1:13" x14ac:dyDescent="0.2">
      <c r="A2107">
        <v>1728980</v>
      </c>
      <c r="B2107">
        <v>2016</v>
      </c>
      <c r="C2107" t="s">
        <v>5</v>
      </c>
      <c r="D2107" t="s">
        <v>6</v>
      </c>
      <c r="E2107" t="s">
        <v>7</v>
      </c>
      <c r="F2107" t="s">
        <v>311</v>
      </c>
      <c r="G2107" s="9" t="s">
        <v>310</v>
      </c>
      <c r="H2107" s="10">
        <v>105643.2</v>
      </c>
      <c r="I2107" cm="1">
        <f t="array" ref="I2107">_xlfn.IFS(B2107=$N$4,H2107/$O$4,B2107=$N$5,H2107/$O$5,B2107=$N$6,H2107/$O$6,B2107=$N$7,H2107/$O$7,B2107=$N$8,H2107/$O$8,B2107=$N$9,H2107/$O$9,B2107=$N$10,H2107/$O$10)</f>
        <v>8.1115708560741803E-4</v>
      </c>
      <c r="J2107" s="15" cm="1">
        <f t="array" ref="J2107">_xlfn.IFS(B2107=$N$4,I2107*$Q$4,B2107=$N$5,I2107*$Q$5,B2107=$N$6,I2107*$Q$6,B2107=$N$7,I2107*$Q$7,B2107=$N$8,I2107*$Q$8,B2107=$N$9,I2107*$Q$9,B2107=$N$10,I2107*$Q$10)</f>
        <v>3035730.4457495939</v>
      </c>
      <c r="K2107" s="4">
        <f>SUM(H2107,J2107)</f>
        <v>3141373.6457495941</v>
      </c>
      <c r="M2107">
        <v>1728980</v>
      </c>
    </row>
    <row r="2108" spans="1:13" x14ac:dyDescent="0.2">
      <c r="A2108">
        <v>1728980</v>
      </c>
      <c r="B2108">
        <v>2017</v>
      </c>
      <c r="C2108" t="s">
        <v>5</v>
      </c>
      <c r="D2108" t="s">
        <v>6</v>
      </c>
      <c r="E2108" t="s">
        <v>7</v>
      </c>
      <c r="F2108" t="s">
        <v>311</v>
      </c>
      <c r="G2108" s="8" t="s">
        <v>310</v>
      </c>
      <c r="H2108" s="11">
        <v>110210.16</v>
      </c>
      <c r="I2108" cm="1">
        <f t="array" ref="I2108">_xlfn.IFS(B2108=$N$4,H2108/$O$4,B2108=$N$5,H2108/$O$5,B2108=$N$6,H2108/$O$6,B2108=$N$7,H2108/$O$7,B2108=$N$8,H2108/$O$8,B2108=$N$9,H2108/$O$9,B2108=$N$10,H2108/$O$10)</f>
        <v>8.2492268535256741E-4</v>
      </c>
      <c r="J2108" s="15" cm="1">
        <f t="array" ref="J2108">_xlfn.IFS(B2108=$N$4,I2108*$Q$4,B2108=$N$5,I2108*$Q$5,B2108=$N$6,I2108*$Q$6,B2108=$N$7,I2108*$Q$7,B2108=$N$8,I2108*$Q$8,B2108=$N$9,I2108*$Q$9,B2108=$N$10,I2108*$Q$10)</f>
        <v>3288441.8473710739</v>
      </c>
      <c r="K2108" s="4">
        <f>SUM(H2108,J2108)</f>
        <v>3398652.0073710741</v>
      </c>
      <c r="M2108">
        <v>1728980</v>
      </c>
    </row>
    <row r="2109" spans="1:13" x14ac:dyDescent="0.2">
      <c r="A2109">
        <v>1728980</v>
      </c>
      <c r="B2109">
        <v>2018</v>
      </c>
      <c r="C2109" t="s">
        <v>5</v>
      </c>
      <c r="D2109" t="s">
        <v>6</v>
      </c>
      <c r="E2109" t="s">
        <v>7</v>
      </c>
      <c r="F2109" t="s">
        <v>311</v>
      </c>
      <c r="G2109" s="8" t="s">
        <v>310</v>
      </c>
      <c r="H2109" s="11">
        <v>111657.03</v>
      </c>
      <c r="I2109" cm="1">
        <f t="array" ref="I2109">_xlfn.IFS(B2109=$N$4,H2109/$O$4,B2109=$N$5,H2109/$O$5,B2109=$N$6,H2109/$O$6,B2109=$N$7,H2109/$O$7,B2109=$N$8,H2109/$O$8,B2109=$N$9,H2109/$O$9,B2109=$N$10,H2109/$O$10)</f>
        <v>1.8678242891944819E-3</v>
      </c>
      <c r="J2109" s="15" cm="1">
        <f t="array" ref="J2109">_xlfn.IFS(B2109=$N$4,I2109*$Q$4,B2109=$N$5,I2109*$Q$5,B2109=$N$6,I2109*$Q$6,B2109=$N$7,I2109*$Q$7,B2109=$N$8,I2109*$Q$8,B2109=$N$9,I2109*$Q$9,B2109=$N$10,I2109*$Q$10)</f>
        <v>7648974.6109686485</v>
      </c>
      <c r="K2109" s="4">
        <f>SUM(H2109,J2109)</f>
        <v>7760631.6409686487</v>
      </c>
      <c r="M2109">
        <v>1728980</v>
      </c>
    </row>
    <row r="2110" spans="1:13" x14ac:dyDescent="0.2">
      <c r="A2110">
        <v>1728980</v>
      </c>
      <c r="B2110">
        <v>2019</v>
      </c>
      <c r="C2110" t="s">
        <v>5</v>
      </c>
      <c r="D2110" t="s">
        <v>6</v>
      </c>
      <c r="E2110" t="s">
        <v>7</v>
      </c>
      <c r="F2110" t="s">
        <v>311</v>
      </c>
      <c r="G2110" s="25" t="s">
        <v>310</v>
      </c>
      <c r="H2110" s="26">
        <v>121248.07</v>
      </c>
      <c r="I2110" cm="1">
        <f t="array" ref="I2110">_xlfn.IFS(B2110=$N$4,H2110/$O$4,B2110=$N$5,H2110/$O$5,B2110=$N$6,H2110/$O$6,B2110=$N$7,H2110/$O$7,B2110=$N$8,H2110/$O$8,B2110=$N$9,H2110/$O$9,B2110=$N$10,H2110/$O$10)</f>
        <v>1.9321658850584389E-3</v>
      </c>
      <c r="J2110" s="15" cm="1">
        <f t="array" ref="J2110">_xlfn.IFS(B2110=$N$4,I2110*$Q$4,B2110=$N$5,I2110*$Q$5,B2110=$N$6,I2110*$Q$6,B2110=$N$7,I2110*$Q$7,B2110=$N$8,I2110*$Q$8,B2110=$N$9,I2110*$Q$9,B2110=$N$10,I2110*$Q$10)</f>
        <v>8629092.8230474815</v>
      </c>
      <c r="K2110" s="4">
        <f>SUM(H2110,J2110)</f>
        <v>8750340.8930474818</v>
      </c>
      <c r="M2110">
        <v>1728980</v>
      </c>
    </row>
    <row r="2111" spans="1:13" x14ac:dyDescent="0.2">
      <c r="A2111">
        <v>1728980</v>
      </c>
      <c r="B2111">
        <v>2020</v>
      </c>
      <c r="C2111" t="s">
        <v>5</v>
      </c>
      <c r="D2111" t="s">
        <v>6</v>
      </c>
      <c r="E2111" t="s">
        <v>7</v>
      </c>
      <c r="F2111" t="s">
        <v>311</v>
      </c>
      <c r="G2111" s="8" t="s">
        <v>310</v>
      </c>
      <c r="H2111" s="11">
        <v>125826.28</v>
      </c>
      <c r="I2111" cm="1">
        <f t="array" ref="I2111">_xlfn.IFS(B2111=$N$4,H2111/$O$4,B2111=$N$5,H2111/$O$5,B2111=$N$6,H2111/$O$6,B2111=$N$7,H2111/$O$7,B2111=$N$8,H2111/$O$8,B2111=$N$9,H2111/$O$9,B2111=$N$10,H2111/$O$10)</f>
        <v>2.0474637527160646E-3</v>
      </c>
      <c r="J2111" s="15" cm="1">
        <f t="array" ref="J2111">_xlfn.IFS(B2111=$N$4,I2111*$Q$4,B2111=$N$5,I2111*$Q$5,B2111=$N$6,I2111*$Q$6,B2111=$N$7,I2111*$Q$7,B2111=$N$8,I2111*$Q$8,B2111=$N$9,I2111*$Q$9,B2111=$N$10,I2111*$Q$10)</f>
        <v>9855367.838202782</v>
      </c>
      <c r="K2111" s="4">
        <f>SUM(H2111,J2111)</f>
        <v>9981194.1182027813</v>
      </c>
      <c r="M2111">
        <v>1728980</v>
      </c>
    </row>
    <row r="2112" spans="1:13" x14ac:dyDescent="0.2">
      <c r="A2112">
        <v>1728980</v>
      </c>
      <c r="B2112">
        <v>2021</v>
      </c>
      <c r="C2112" t="s">
        <v>5</v>
      </c>
      <c r="D2112" t="s">
        <v>6</v>
      </c>
      <c r="E2112" t="s">
        <v>7</v>
      </c>
      <c r="F2112" t="s">
        <v>311</v>
      </c>
      <c r="G2112" s="8" t="s">
        <v>310</v>
      </c>
      <c r="H2112" s="11">
        <v>131928.20000000001</v>
      </c>
      <c r="I2112" cm="1">
        <f t="array" ref="I2112">_xlfn.IFS(B2112=$N$4,H2112/$O$4,B2112=$N$5,H2112/$O$5,B2112=$N$6,H2112/$O$6,B2112=$N$7,H2112/$O$7,B2112=$N$8,H2112/$O$8,B2112=$N$9,H2112/$O$9,B2112=$N$10,H2112/$O$10)</f>
        <v>2.1508931382970865E-3</v>
      </c>
      <c r="J2112" s="15" cm="1">
        <f t="array" ref="J2112">_xlfn.IFS(B2112=$N$4,I2112*$Q$4,B2112=$N$5,I2112*$Q$5,B2112=$N$6,I2112*$Q$6,B2112=$N$7,I2112*$Q$7,B2112=$N$8,I2112*$Q$8,B2112=$N$9,I2112*$Q$9,B2112=$N$10,I2112*$Q$10)</f>
        <v>11056985.275318598</v>
      </c>
      <c r="K2112" s="4">
        <f>SUM(H2112,J2112)</f>
        <v>11188913.475318598</v>
      </c>
      <c r="M2112">
        <v>1728980</v>
      </c>
    </row>
    <row r="2113" spans="1:13" x14ac:dyDescent="0.2">
      <c r="A2113">
        <v>1728980</v>
      </c>
      <c r="B2113">
        <v>2022</v>
      </c>
      <c r="C2113" t="s">
        <v>5</v>
      </c>
      <c r="D2113" t="s">
        <v>6</v>
      </c>
      <c r="E2113" t="s">
        <v>7</v>
      </c>
      <c r="F2113" t="s">
        <v>311</v>
      </c>
      <c r="G2113" t="s">
        <v>310</v>
      </c>
      <c r="H2113">
        <v>130914.46</v>
      </c>
      <c r="I2113" cm="1">
        <f t="array" ref="I2113">_xlfn.IFS(B2113=$N$4,H2113/$O$4,B2113=$N$5,H2113/$O$5,B2113=$N$6,H2113/$O$6,B2113=$N$7,H2113/$O$7,B2113=$N$8,H2113/$O$8,B2113=$N$9,H2113/$O$9,B2113=$N$10,H2113/$O$10)</f>
        <v>1.9356314471954635E-3</v>
      </c>
      <c r="J2113" s="15" cm="1">
        <f t="array" ref="J2113">_xlfn.IFS(B2113=$N$4,I2113*$Q$4,B2113=$N$5,I2113*$Q$5,B2113=$N$6,I2113*$Q$6,B2113=$N$7,I2113*$Q$7,B2113=$N$8,I2113*$Q$8,B2113=$N$9,I2113*$Q$9,B2113=$N$10,I2113*$Q$10)</f>
        <v>11355962.256962787</v>
      </c>
      <c r="K2113" s="4">
        <f>SUM(H2113,J2113)</f>
        <v>11486876.716962788</v>
      </c>
      <c r="M2113">
        <v>1728980</v>
      </c>
    </row>
    <row r="2114" spans="1:13" x14ac:dyDescent="0.2">
      <c r="A2114">
        <v>1728920</v>
      </c>
      <c r="B2114">
        <v>2016</v>
      </c>
      <c r="C2114" t="s">
        <v>5</v>
      </c>
      <c r="D2114" t="s">
        <v>6</v>
      </c>
      <c r="E2114" t="s">
        <v>7</v>
      </c>
      <c r="F2114" t="s">
        <v>2994</v>
      </c>
      <c r="G2114" s="9" t="s">
        <v>2993</v>
      </c>
      <c r="H2114" s="10">
        <v>43694.59</v>
      </c>
      <c r="I2114" cm="1">
        <f t="array" ref="I2114">_xlfn.IFS(B2114=$N$4,H2114/$O$4,B2114=$N$5,H2114/$O$5,B2114=$N$6,H2114/$O$6,B2114=$N$7,H2114/$O$7,B2114=$N$8,H2114/$O$8,B2114=$N$9,H2114/$O$9,B2114=$N$10,H2114/$O$10)</f>
        <v>3.3549888948092288E-4</v>
      </c>
      <c r="J2114" s="15" cm="1">
        <f t="array" ref="J2114">_xlfn.IFS(B2114=$N$4,I2114*$Q$4,B2114=$N$5,I2114*$Q$5,B2114=$N$6,I2114*$Q$6,B2114=$N$7,I2114*$Q$7,B2114=$N$8,I2114*$Q$8,B2114=$N$9,I2114*$Q$9,B2114=$N$10,I2114*$Q$10)</f>
        <v>1255594.2756140078</v>
      </c>
      <c r="K2114" s="4">
        <f>SUM(H2114,J2114)</f>
        <v>1299288.8656140079</v>
      </c>
      <c r="M2114">
        <v>1728920</v>
      </c>
    </row>
    <row r="2115" spans="1:13" x14ac:dyDescent="0.2">
      <c r="A2115">
        <v>1728920</v>
      </c>
      <c r="B2115">
        <v>2017</v>
      </c>
      <c r="C2115" t="s">
        <v>5</v>
      </c>
      <c r="D2115" t="s">
        <v>6</v>
      </c>
      <c r="E2115" t="s">
        <v>7</v>
      </c>
      <c r="F2115" t="s">
        <v>2994</v>
      </c>
      <c r="G2115" s="8" t="s">
        <v>2993</v>
      </c>
      <c r="H2115" s="11">
        <v>16124.71</v>
      </c>
      <c r="I2115" cm="1">
        <f t="array" ref="I2115">_xlfn.IFS(B2115=$N$4,H2115/$O$4,B2115=$N$5,H2115/$O$5,B2115=$N$6,H2115/$O$6,B2115=$N$7,H2115/$O$7,B2115=$N$8,H2115/$O$8,B2115=$N$9,H2115/$O$9,B2115=$N$10,H2115/$O$10)</f>
        <v>1.206934013500334E-4</v>
      </c>
      <c r="J2115" s="15" cm="1">
        <f t="array" ref="J2115">_xlfn.IFS(B2115=$N$4,I2115*$Q$4,B2115=$N$5,I2115*$Q$5,B2115=$N$6,I2115*$Q$6,B2115=$N$7,I2115*$Q$7,B2115=$N$8,I2115*$Q$8,B2115=$N$9,I2115*$Q$9,B2115=$N$10,I2115*$Q$10)</f>
        <v>481127.79385061073</v>
      </c>
      <c r="K2115" s="4">
        <f>SUM(H2115,J2115)</f>
        <v>497252.50385061075</v>
      </c>
      <c r="M2115">
        <v>1728920</v>
      </c>
    </row>
    <row r="2116" spans="1:13" x14ac:dyDescent="0.2">
      <c r="A2116">
        <v>1728920</v>
      </c>
      <c r="B2116">
        <v>2018</v>
      </c>
      <c r="C2116" t="s">
        <v>5</v>
      </c>
      <c r="D2116" t="s">
        <v>6</v>
      </c>
      <c r="E2116" t="s">
        <v>7</v>
      </c>
      <c r="F2116" t="s">
        <v>2994</v>
      </c>
      <c r="G2116" s="8" t="s">
        <v>2993</v>
      </c>
      <c r="H2116" s="11">
        <v>15119.96</v>
      </c>
      <c r="I2116" cm="1">
        <f t="array" ref="I2116">_xlfn.IFS(B2116=$N$4,H2116/$O$4,B2116=$N$5,H2116/$O$5,B2116=$N$6,H2116/$O$6,B2116=$N$7,H2116/$O$7,B2116=$N$8,H2116/$O$8,B2116=$N$9,H2116/$O$9,B2116=$N$10,H2116/$O$10)</f>
        <v>2.5293014277425255E-4</v>
      </c>
      <c r="J2116" s="15" cm="1">
        <f t="array" ref="J2116">_xlfn.IFS(B2116=$N$4,I2116*$Q$4,B2116=$N$5,I2116*$Q$5,B2116=$N$6,I2116*$Q$6,B2116=$N$7,I2116*$Q$7,B2116=$N$8,I2116*$Q$8,B2116=$N$9,I2116*$Q$9,B2116=$N$10,I2116*$Q$10)</f>
        <v>1035780.6414774021</v>
      </c>
      <c r="K2116" s="4">
        <f>SUM(H2116,J2116)</f>
        <v>1050900.601477402</v>
      </c>
      <c r="M2116">
        <v>1728920</v>
      </c>
    </row>
    <row r="2117" spans="1:13" x14ac:dyDescent="0.2">
      <c r="A2117">
        <v>1728920</v>
      </c>
      <c r="B2117">
        <v>2019</v>
      </c>
      <c r="C2117" t="s">
        <v>5</v>
      </c>
      <c r="D2117" t="s">
        <v>6</v>
      </c>
      <c r="E2117" t="s">
        <v>7</v>
      </c>
      <c r="F2117" t="s">
        <v>2994</v>
      </c>
      <c r="G2117" s="25" t="s">
        <v>2993</v>
      </c>
      <c r="H2117" s="26">
        <v>15294.62</v>
      </c>
      <c r="I2117" cm="1">
        <f t="array" ref="I2117">_xlfn.IFS(B2117=$N$4,H2117/$O$4,B2117=$N$5,H2117/$O$5,B2117=$N$6,H2117/$O$6,B2117=$N$7,H2117/$O$7,B2117=$N$8,H2117/$O$8,B2117=$N$9,H2117/$O$9,B2117=$N$10,H2117/$O$10)</f>
        <v>2.437295949447484E-4</v>
      </c>
      <c r="J2117" s="15" cm="1">
        <f t="array" ref="J2117">_xlfn.IFS(B2117=$N$4,I2117*$Q$4,B2117=$N$5,I2117*$Q$5,B2117=$N$6,I2117*$Q$6,B2117=$N$7,I2117*$Q$7,B2117=$N$8,I2117*$Q$8,B2117=$N$9,I2117*$Q$9,B2117=$N$10,I2117*$Q$10)</f>
        <v>1088501.414276025</v>
      </c>
      <c r="K2117" s="4">
        <f>SUM(H2117,J2117)</f>
        <v>1103796.0342760251</v>
      </c>
      <c r="M2117">
        <v>1728920</v>
      </c>
    </row>
    <row r="2118" spans="1:13" x14ac:dyDescent="0.2">
      <c r="A2118">
        <v>1728920</v>
      </c>
      <c r="B2118">
        <v>2020</v>
      </c>
      <c r="C2118" t="s">
        <v>5</v>
      </c>
      <c r="D2118" t="s">
        <v>6</v>
      </c>
      <c r="E2118" t="s">
        <v>7</v>
      </c>
      <c r="F2118" t="s">
        <v>2994</v>
      </c>
      <c r="G2118" s="8" t="s">
        <v>2993</v>
      </c>
      <c r="H2118" s="11">
        <v>15269.29</v>
      </c>
      <c r="I2118" cm="1">
        <f t="array" ref="I2118">_xlfn.IFS(B2118=$N$4,H2118/$O$4,B2118=$N$5,H2118/$O$5,B2118=$N$6,H2118/$O$6,B2118=$N$7,H2118/$O$7,B2118=$N$8,H2118/$O$8,B2118=$N$9,H2118/$O$9,B2118=$N$10,H2118/$O$10)</f>
        <v>2.4846413487476446E-4</v>
      </c>
      <c r="J2118" s="15" cm="1">
        <f t="array" ref="J2118">_xlfn.IFS(B2118=$N$4,I2118*$Q$4,B2118=$N$5,I2118*$Q$5,B2118=$N$6,I2118*$Q$6,B2118=$N$7,I2118*$Q$7,B2118=$N$8,I2118*$Q$8,B2118=$N$9,I2118*$Q$9,B2118=$N$10,I2118*$Q$10)</f>
        <v>1195970.1071842175</v>
      </c>
      <c r="K2118" s="4">
        <f>SUM(H2118,J2118)</f>
        <v>1211239.3971842176</v>
      </c>
      <c r="M2118">
        <v>1728920</v>
      </c>
    </row>
    <row r="2119" spans="1:13" x14ac:dyDescent="0.2">
      <c r="A2119">
        <v>1728920</v>
      </c>
      <c r="B2119">
        <v>2021</v>
      </c>
      <c r="C2119" t="s">
        <v>5</v>
      </c>
      <c r="D2119" t="s">
        <v>6</v>
      </c>
      <c r="E2119" t="s">
        <v>7</v>
      </c>
      <c r="F2119" t="s">
        <v>2994</v>
      </c>
      <c r="G2119" s="8" t="s">
        <v>2993</v>
      </c>
      <c r="H2119" s="11">
        <v>14983.68</v>
      </c>
      <c r="I2119" cm="1">
        <f t="array" ref="I2119">_xlfn.IFS(B2119=$N$4,H2119/$O$4,B2119=$N$5,H2119/$O$5,B2119=$N$6,H2119/$O$6,B2119=$N$7,H2119/$O$7,B2119=$N$8,H2119/$O$8,B2119=$N$9,H2119/$O$9,B2119=$N$10,H2119/$O$10)</f>
        <v>2.4428662331813281E-4</v>
      </c>
      <c r="J2119" s="15" cm="1">
        <f t="array" ref="J2119">_xlfn.IFS(B2119=$N$4,I2119*$Q$4,B2119=$N$5,I2119*$Q$5,B2119=$N$6,I2119*$Q$6,B2119=$N$7,I2119*$Q$7,B2119=$N$8,I2119*$Q$8,B2119=$N$9,I2119*$Q$9,B2119=$N$10,I2119*$Q$10)</f>
        <v>1255791.6285531507</v>
      </c>
      <c r="K2119" s="4">
        <f>SUM(H2119,J2119)</f>
        <v>1270775.3085531506</v>
      </c>
      <c r="M2119">
        <v>1728920</v>
      </c>
    </row>
    <row r="2120" spans="1:13" x14ac:dyDescent="0.2">
      <c r="A2120">
        <v>1728920</v>
      </c>
      <c r="B2120">
        <v>2022</v>
      </c>
      <c r="C2120" t="s">
        <v>5</v>
      </c>
      <c r="D2120" t="s">
        <v>6</v>
      </c>
      <c r="E2120" t="s">
        <v>7</v>
      </c>
      <c r="F2120" t="s">
        <v>2994</v>
      </c>
      <c r="G2120" t="s">
        <v>2993</v>
      </c>
      <c r="H2120">
        <v>13926.64</v>
      </c>
      <c r="I2120" cm="1">
        <f t="array" ref="I2120">_xlfn.IFS(B2120=$N$4,H2120/$O$4,B2120=$N$5,H2120/$O$5,B2120=$N$6,H2120/$O$6,B2120=$N$7,H2120/$O$7,B2120=$N$8,H2120/$O$8,B2120=$N$9,H2120/$O$9,B2120=$N$10,H2120/$O$10)</f>
        <v>2.0591187816663056E-4</v>
      </c>
      <c r="J2120" s="15" cm="1">
        <f t="array" ref="J2120">_xlfn.IFS(B2120=$N$4,I2120*$Q$4,B2120=$N$5,I2120*$Q$5,B2120=$N$6,I2120*$Q$6,B2120=$N$7,I2120*$Q$7,B2120=$N$8,I2120*$Q$8,B2120=$N$9,I2120*$Q$9,B2120=$N$10,I2120*$Q$10)</f>
        <v>1208043.7730584401</v>
      </c>
      <c r="K2120" s="4">
        <f>SUM(H2120,J2120)</f>
        <v>1221970.41305844</v>
      </c>
      <c r="M2120">
        <v>1728920</v>
      </c>
    </row>
    <row r="2121" spans="1:13" x14ac:dyDescent="0.2">
      <c r="A2121">
        <v>1728890</v>
      </c>
      <c r="B2121">
        <v>2016</v>
      </c>
      <c r="C2121" t="s">
        <v>5</v>
      </c>
      <c r="D2121" t="s">
        <v>6</v>
      </c>
      <c r="E2121" t="s">
        <v>7</v>
      </c>
      <c r="F2121" t="s">
        <v>559</v>
      </c>
      <c r="G2121" s="9" t="s">
        <v>558</v>
      </c>
      <c r="H2121" s="10">
        <v>351201.88</v>
      </c>
      <c r="I2121" cm="1">
        <f t="array" ref="I2121">_xlfn.IFS(B2121=$N$4,H2121/$O$4,B2121=$N$5,H2121/$O$5,B2121=$N$6,H2121/$O$6,B2121=$N$7,H2121/$O$7,B2121=$N$8,H2121/$O$8,B2121=$N$9,H2121/$O$9,B2121=$N$10,H2121/$O$10)</f>
        <v>2.6966230996471724E-3</v>
      </c>
      <c r="J2121" s="15" cm="1">
        <f t="array" ref="J2121">_xlfn.IFS(B2121=$N$4,I2121*$Q$4,B2121=$N$5,I2121*$Q$5,B2121=$N$6,I2121*$Q$6,B2121=$N$7,I2121*$Q$7,B2121=$N$8,I2121*$Q$8,B2121=$N$9,I2121*$Q$9,B2121=$N$10,I2121*$Q$10)</f>
        <v>10092029.015786113</v>
      </c>
      <c r="K2121" s="4">
        <f>SUM(H2121,J2121)</f>
        <v>10443230.895786114</v>
      </c>
      <c r="M2121">
        <v>1728890</v>
      </c>
    </row>
    <row r="2122" spans="1:13" x14ac:dyDescent="0.2">
      <c r="A2122">
        <v>1728890</v>
      </c>
      <c r="B2122">
        <v>2017</v>
      </c>
      <c r="C2122" t="s">
        <v>5</v>
      </c>
      <c r="D2122" t="s">
        <v>6</v>
      </c>
      <c r="E2122" t="s">
        <v>7</v>
      </c>
      <c r="F2122" t="s">
        <v>559</v>
      </c>
      <c r="G2122" s="8" t="s">
        <v>558</v>
      </c>
      <c r="H2122" s="11">
        <v>322537.89</v>
      </c>
      <c r="I2122" cm="1">
        <f t="array" ref="I2122">_xlfn.IFS(B2122=$N$4,H2122/$O$4,B2122=$N$5,H2122/$O$5,B2122=$N$6,H2122/$O$6,B2122=$N$7,H2122/$O$7,B2122=$N$8,H2122/$O$8,B2122=$N$9,H2122/$O$9,B2122=$N$10,H2122/$O$10)</f>
        <v>2.4141950465070643E-3</v>
      </c>
      <c r="J2122" s="15" cm="1">
        <f t="array" ref="J2122">_xlfn.IFS(B2122=$N$4,I2122*$Q$4,B2122=$N$5,I2122*$Q$5,B2122=$N$6,I2122*$Q$6,B2122=$N$7,I2122*$Q$7,B2122=$N$8,I2122*$Q$8,B2122=$N$9,I2122*$Q$9,B2122=$N$10,I2122*$Q$10)</f>
        <v>9623859.4957013782</v>
      </c>
      <c r="K2122" s="4">
        <f>SUM(H2122,J2122)</f>
        <v>9946397.3857013788</v>
      </c>
      <c r="M2122">
        <v>1728890</v>
      </c>
    </row>
    <row r="2123" spans="1:13" x14ac:dyDescent="0.2">
      <c r="A2123">
        <v>1728890</v>
      </c>
      <c r="B2123">
        <v>2018</v>
      </c>
      <c r="C2123" t="s">
        <v>5</v>
      </c>
      <c r="D2123" t="s">
        <v>6</v>
      </c>
      <c r="E2123" t="s">
        <v>7</v>
      </c>
      <c r="F2123" t="s">
        <v>559</v>
      </c>
      <c r="G2123" s="8" t="s">
        <v>558</v>
      </c>
      <c r="H2123" s="11">
        <v>109756.5</v>
      </c>
      <c r="I2123" cm="1">
        <f t="array" ref="I2123">_xlfn.IFS(B2123=$N$4,H2123/$O$4,B2123=$N$5,H2123/$O$5,B2123=$N$6,H2123/$O$6,B2123=$N$7,H2123/$O$7,B2123=$N$8,H2123/$O$8,B2123=$N$9,H2123/$O$9,B2123=$N$10,H2123/$O$10)</f>
        <v>1.8360317894625547E-3</v>
      </c>
      <c r="J2123" s="15" cm="1">
        <f t="array" ref="J2123">_xlfn.IFS(B2123=$N$4,I2123*$Q$4,B2123=$N$5,I2123*$Q$5,B2123=$N$6,I2123*$Q$6,B2123=$N$7,I2123*$Q$7,B2123=$N$8,I2123*$Q$8,B2123=$N$9,I2123*$Q$9,B2123=$N$10,I2123*$Q$10)</f>
        <v>7518780.3391222246</v>
      </c>
      <c r="K2123" s="4">
        <f>SUM(H2123,J2123)</f>
        <v>7628536.8391222246</v>
      </c>
      <c r="M2123">
        <v>1728890</v>
      </c>
    </row>
    <row r="2124" spans="1:13" x14ac:dyDescent="0.2">
      <c r="A2124">
        <v>1728890</v>
      </c>
      <c r="B2124">
        <v>2019</v>
      </c>
      <c r="C2124" t="s">
        <v>5</v>
      </c>
      <c r="D2124" t="s">
        <v>6</v>
      </c>
      <c r="E2124" t="s">
        <v>7</v>
      </c>
      <c r="F2124" t="s">
        <v>559</v>
      </c>
      <c r="G2124" s="25" t="s">
        <v>558</v>
      </c>
      <c r="H2124" s="26">
        <v>112390.77</v>
      </c>
      <c r="I2124" cm="1">
        <f t="array" ref="I2124">_xlfn.IFS(B2124=$N$4,H2124/$O$4,B2124=$N$5,H2124/$O$5,B2124=$N$6,H2124/$O$6,B2124=$N$7,H2124/$O$7,B2124=$N$8,H2124/$O$8,B2124=$N$9,H2124/$O$9,B2124=$N$10,H2124/$O$10)</f>
        <v>1.7910191196400028E-3</v>
      </c>
      <c r="J2124" s="15" cm="1">
        <f t="array" ref="J2124">_xlfn.IFS(B2124=$N$4,I2124*$Q$4,B2124=$N$5,I2124*$Q$5,B2124=$N$6,I2124*$Q$6,B2124=$N$7,I2124*$Q$7,B2124=$N$8,I2124*$Q$8,B2124=$N$9,I2124*$Q$9,B2124=$N$10,I2124*$Q$10)</f>
        <v>7998728.4480798757</v>
      </c>
      <c r="K2124" s="4">
        <f>SUM(H2124,J2124)</f>
        <v>8111119.2180798752</v>
      </c>
      <c r="M2124">
        <v>1728890</v>
      </c>
    </row>
    <row r="2125" spans="1:13" x14ac:dyDescent="0.2">
      <c r="A2125">
        <v>1728890</v>
      </c>
      <c r="B2125">
        <v>2020</v>
      </c>
      <c r="C2125" t="s">
        <v>5</v>
      </c>
      <c r="D2125" t="s">
        <v>6</v>
      </c>
      <c r="E2125" t="s">
        <v>7</v>
      </c>
      <c r="F2125" t="s">
        <v>559</v>
      </c>
      <c r="G2125" s="8" t="s">
        <v>558</v>
      </c>
      <c r="H2125" s="11">
        <v>114981.78</v>
      </c>
      <c r="I2125" cm="1">
        <f t="array" ref="I2125">_xlfn.IFS(B2125=$N$4,H2125/$O$4,B2125=$N$5,H2125/$O$5,B2125=$N$6,H2125/$O$6,B2125=$N$7,H2125/$O$7,B2125=$N$8,H2125/$O$8,B2125=$N$9,H2125/$O$9,B2125=$N$10,H2125/$O$10)</f>
        <v>1.8710004521533413E-3</v>
      </c>
      <c r="J2125" s="15" cm="1">
        <f t="array" ref="J2125">_xlfn.IFS(B2125=$N$4,I2125*$Q$4,B2125=$N$5,I2125*$Q$5,B2125=$N$6,I2125*$Q$6,B2125=$N$7,I2125*$Q$7,B2125=$N$8,I2125*$Q$8,B2125=$N$9,I2125*$Q$9,B2125=$N$10,I2125*$Q$10)</f>
        <v>9005970.2678272594</v>
      </c>
      <c r="K2125" s="4">
        <f>SUM(H2125,J2125)</f>
        <v>9120952.0478272587</v>
      </c>
      <c r="M2125">
        <v>1728890</v>
      </c>
    </row>
    <row r="2126" spans="1:13" x14ac:dyDescent="0.2">
      <c r="A2126">
        <v>1728890</v>
      </c>
      <c r="B2126">
        <v>2021</v>
      </c>
      <c r="C2126" t="s">
        <v>5</v>
      </c>
      <c r="D2126" t="s">
        <v>6</v>
      </c>
      <c r="E2126" t="s">
        <v>7</v>
      </c>
      <c r="F2126" t="s">
        <v>559</v>
      </c>
      <c r="G2126" s="8" t="s">
        <v>558</v>
      </c>
      <c r="H2126" s="11">
        <v>125913.03</v>
      </c>
      <c r="I2126" cm="1">
        <f t="array" ref="I2126">_xlfn.IFS(B2126=$N$4,H2126/$O$4,B2126=$N$5,H2126/$O$5,B2126=$N$6,H2126/$O$6,B2126=$N$7,H2126/$O$7,B2126=$N$8,H2126/$O$8,B2126=$N$9,H2126/$O$9,B2126=$N$10,H2126/$O$10)</f>
        <v>2.0528247353423694E-3</v>
      </c>
      <c r="J2126" s="15" cm="1">
        <f t="array" ref="J2126">_xlfn.IFS(B2126=$N$4,I2126*$Q$4,B2126=$N$5,I2126*$Q$5,B2126=$N$6,I2126*$Q$6,B2126=$N$7,I2126*$Q$7,B2126=$N$8,I2126*$Q$8,B2126=$N$9,I2126*$Q$9,B2126=$N$10,I2126*$Q$10)</f>
        <v>10552850.100893887</v>
      </c>
      <c r="K2126" s="4">
        <f>SUM(H2126,J2126)</f>
        <v>10678763.130893886</v>
      </c>
      <c r="M2126">
        <v>1728890</v>
      </c>
    </row>
    <row r="2127" spans="1:13" x14ac:dyDescent="0.2">
      <c r="A2127">
        <v>1728890</v>
      </c>
      <c r="B2127">
        <v>2022</v>
      </c>
      <c r="C2127" t="s">
        <v>5</v>
      </c>
      <c r="D2127" t="s">
        <v>6</v>
      </c>
      <c r="E2127" t="s">
        <v>7</v>
      </c>
      <c r="F2127" t="s">
        <v>559</v>
      </c>
      <c r="G2127" t="s">
        <v>558</v>
      </c>
      <c r="H2127">
        <v>136173.93</v>
      </c>
      <c r="I2127" cm="1">
        <f t="array" ref="I2127">_xlfn.IFS(B2127=$N$4,H2127/$O$4,B2127=$N$5,H2127/$O$5,B2127=$N$6,H2127/$O$6,B2127=$N$7,H2127/$O$7,B2127=$N$8,H2127/$O$8,B2127=$N$9,H2127/$O$9,B2127=$N$10,H2127/$O$10)</f>
        <v>2.0133951680829888E-3</v>
      </c>
      <c r="J2127" s="15" cm="1">
        <f t="array" ref="J2127">_xlfn.IFS(B2127=$N$4,I2127*$Q$4,B2127=$N$5,I2127*$Q$5,B2127=$N$6,I2127*$Q$6,B2127=$N$7,I2127*$Q$7,B2127=$N$8,I2127*$Q$8,B2127=$N$9,I2127*$Q$9,B2127=$N$10,I2127*$Q$10)</f>
        <v>11812186.44191247</v>
      </c>
      <c r="K2127" s="4">
        <f>SUM(H2127,J2127)</f>
        <v>11948360.37191247</v>
      </c>
      <c r="M2127">
        <v>1728890</v>
      </c>
    </row>
    <row r="2128" spans="1:13" x14ac:dyDescent="0.2">
      <c r="A2128">
        <v>1728810</v>
      </c>
      <c r="B2128">
        <v>2016</v>
      </c>
      <c r="C2128" t="s">
        <v>5</v>
      </c>
      <c r="D2128" t="s">
        <v>6</v>
      </c>
      <c r="E2128" t="s">
        <v>7</v>
      </c>
      <c r="F2128" t="s">
        <v>219</v>
      </c>
      <c r="G2128" s="9" t="s">
        <v>218</v>
      </c>
      <c r="H2128" s="10">
        <v>33897.19</v>
      </c>
      <c r="I2128" cm="1">
        <f t="array" ref="I2128">_xlfn.IFS(B2128=$N$4,H2128/$O$4,B2128=$N$5,H2128/$O$5,B2128=$N$6,H2128/$O$6,B2128=$N$7,H2128/$O$7,B2128=$N$8,H2128/$O$8,B2128=$N$9,H2128/$O$9,B2128=$N$10,H2128/$O$10)</f>
        <v>2.6027180027376031E-4</v>
      </c>
      <c r="J2128" s="15" cm="1">
        <f t="array" ref="J2128">_xlfn.IFS(B2128=$N$4,I2128*$Q$4,B2128=$N$5,I2128*$Q$5,B2128=$N$6,I2128*$Q$6,B2128=$N$7,I2128*$Q$7,B2128=$N$8,I2128*$Q$8,B2128=$N$9,I2128*$Q$9,B2128=$N$10,I2128*$Q$10)</f>
        <v>974059.20786533051</v>
      </c>
      <c r="K2128" s="4">
        <f>SUM(H2128,J2128)</f>
        <v>1007956.3978653306</v>
      </c>
      <c r="M2128">
        <v>1728810</v>
      </c>
    </row>
    <row r="2129" spans="1:13" x14ac:dyDescent="0.2">
      <c r="A2129">
        <v>1728810</v>
      </c>
      <c r="B2129">
        <v>2017</v>
      </c>
      <c r="C2129" t="s">
        <v>5</v>
      </c>
      <c r="D2129" t="s">
        <v>6</v>
      </c>
      <c r="E2129" t="s">
        <v>7</v>
      </c>
      <c r="F2129" t="s">
        <v>219</v>
      </c>
      <c r="G2129" s="8" t="s">
        <v>218</v>
      </c>
      <c r="H2129" s="11">
        <v>31218.07</v>
      </c>
      <c r="I2129" cm="1">
        <f t="array" ref="I2129">_xlfn.IFS(B2129=$N$4,H2129/$O$4,B2129=$N$5,H2129/$O$5,B2129=$N$6,H2129/$O$6,B2129=$N$7,H2129/$O$7,B2129=$N$8,H2129/$O$8,B2129=$N$9,H2129/$O$9,B2129=$N$10,H2129/$O$10)</f>
        <v>2.3366715133998919E-4</v>
      </c>
      <c r="J2129" s="15" cm="1">
        <f t="array" ref="J2129">_xlfn.IFS(B2129=$N$4,I2129*$Q$4,B2129=$N$5,I2129*$Q$5,B2129=$N$6,I2129*$Q$6,B2129=$N$7,I2129*$Q$7,B2129=$N$8,I2129*$Q$8,B2129=$N$9,I2129*$Q$9,B2129=$N$10,I2129*$Q$10)</f>
        <v>931482.24975047214</v>
      </c>
      <c r="K2129" s="4">
        <f>SUM(H2129,J2129)</f>
        <v>962700.31975047209</v>
      </c>
      <c r="M2129">
        <v>1728810</v>
      </c>
    </row>
    <row r="2130" spans="1:13" x14ac:dyDescent="0.2">
      <c r="A2130">
        <v>1728810</v>
      </c>
      <c r="B2130">
        <v>2018</v>
      </c>
      <c r="C2130" t="s">
        <v>5</v>
      </c>
      <c r="D2130" t="s">
        <v>6</v>
      </c>
      <c r="E2130" t="s">
        <v>7</v>
      </c>
      <c r="F2130" t="s">
        <v>219</v>
      </c>
      <c r="G2130" s="8" t="s">
        <v>218</v>
      </c>
      <c r="H2130" s="11">
        <v>14810.48</v>
      </c>
      <c r="I2130" cm="1">
        <f t="array" ref="I2130">_xlfn.IFS(B2130=$N$4,H2130/$O$4,B2130=$N$5,H2130/$O$5,B2130=$N$6,H2130/$O$6,B2130=$N$7,H2130/$O$7,B2130=$N$8,H2130/$O$8,B2130=$N$9,H2130/$O$9,B2130=$N$10,H2130/$O$10)</f>
        <v>2.4775309067981741E-4</v>
      </c>
      <c r="J2130" s="15" cm="1">
        <f t="array" ref="J2130">_xlfn.IFS(B2130=$N$4,I2130*$Q$4,B2130=$N$5,I2130*$Q$5,B2130=$N$6,I2130*$Q$6,B2130=$N$7,I2130*$Q$7,B2130=$N$8,I2130*$Q$8,B2130=$N$9,I2130*$Q$9,B2130=$N$10,I2130*$Q$10)</f>
        <v>1014579.9641657937</v>
      </c>
      <c r="K2130" s="4">
        <f>SUM(H2130,J2130)</f>
        <v>1029390.4441657937</v>
      </c>
      <c r="M2130">
        <v>1728810</v>
      </c>
    </row>
    <row r="2131" spans="1:13" x14ac:dyDescent="0.2">
      <c r="A2131">
        <v>1728810</v>
      </c>
      <c r="B2131">
        <v>2019</v>
      </c>
      <c r="C2131" t="s">
        <v>5</v>
      </c>
      <c r="D2131" t="s">
        <v>6</v>
      </c>
      <c r="E2131" t="s">
        <v>7</v>
      </c>
      <c r="F2131" t="s">
        <v>219</v>
      </c>
      <c r="G2131" s="25" t="s">
        <v>218</v>
      </c>
      <c r="H2131" s="26">
        <v>14984.35</v>
      </c>
      <c r="I2131" cm="1">
        <f t="array" ref="I2131">_xlfn.IFS(B2131=$N$4,H2131/$O$4,B2131=$N$5,H2131/$O$5,B2131=$N$6,H2131/$O$6,B2131=$N$7,H2131/$O$7,B2131=$N$8,H2131/$O$8,B2131=$N$9,H2131/$O$9,B2131=$N$10,H2131/$O$10)</f>
        <v>2.3878524317768866E-4</v>
      </c>
      <c r="J2131" s="15" cm="1">
        <f t="array" ref="J2131">_xlfn.IFS(B2131=$N$4,I2131*$Q$4,B2131=$N$5,I2131*$Q$5,B2131=$N$6,I2131*$Q$6,B2131=$N$7,I2131*$Q$7,B2131=$N$8,I2131*$Q$8,B2131=$N$9,I2131*$Q$9,B2131=$N$10,I2131*$Q$10)</f>
        <v>1066419.8369758094</v>
      </c>
      <c r="K2131" s="4">
        <f>SUM(H2131,J2131)</f>
        <v>1081404.1869758095</v>
      </c>
      <c r="M2131">
        <v>1728810</v>
      </c>
    </row>
    <row r="2132" spans="1:13" x14ac:dyDescent="0.2">
      <c r="A2132">
        <v>1728810</v>
      </c>
      <c r="B2132">
        <v>2020</v>
      </c>
      <c r="C2132" t="s">
        <v>5</v>
      </c>
      <c r="D2132" t="s">
        <v>6</v>
      </c>
      <c r="E2132" t="s">
        <v>7</v>
      </c>
      <c r="F2132" t="s">
        <v>219</v>
      </c>
      <c r="G2132" s="8" t="s">
        <v>218</v>
      </c>
      <c r="H2132" s="11">
        <v>14699.22</v>
      </c>
      <c r="I2132" cm="1">
        <f t="array" ref="I2132">_xlfn.IFS(B2132=$N$4,H2132/$O$4,B2132=$N$5,H2132/$O$5,B2132=$N$6,H2132/$O$6,B2132=$N$7,H2132/$O$7,B2132=$N$8,H2132/$O$8,B2132=$N$9,H2132/$O$9,B2132=$N$10,H2132/$O$10)</f>
        <v>2.391878719071964E-4</v>
      </c>
      <c r="J2132" s="15" cm="1">
        <f t="array" ref="J2132">_xlfn.IFS(B2132=$N$4,I2132*$Q$4,B2132=$N$5,I2132*$Q$5,B2132=$N$6,I2132*$Q$6,B2132=$N$7,I2132*$Q$7,B2132=$N$8,I2132*$Q$8,B2132=$N$9,I2132*$Q$9,B2132=$N$10,I2132*$Q$10)</f>
        <v>1151319.2636281315</v>
      </c>
      <c r="K2132" s="4">
        <f>SUM(H2132,J2132)</f>
        <v>1166018.4836281314</v>
      </c>
      <c r="M2132">
        <v>1728810</v>
      </c>
    </row>
    <row r="2133" spans="1:13" x14ac:dyDescent="0.2">
      <c r="A2133">
        <v>1728810</v>
      </c>
      <c r="B2133">
        <v>2021</v>
      </c>
      <c r="C2133" t="s">
        <v>5</v>
      </c>
      <c r="D2133" t="s">
        <v>6</v>
      </c>
      <c r="E2133" t="s">
        <v>7</v>
      </c>
      <c r="F2133" t="s">
        <v>219</v>
      </c>
      <c r="G2133" s="8" t="s">
        <v>218</v>
      </c>
      <c r="H2133" s="11">
        <v>15372.25</v>
      </c>
      <c r="I2133" cm="1">
        <f t="array" ref="I2133">_xlfn.IFS(B2133=$N$4,H2133/$O$4,B2133=$N$5,H2133/$O$5,B2133=$N$6,H2133/$O$6,B2133=$N$7,H2133/$O$7,B2133=$N$8,H2133/$O$8,B2133=$N$9,H2133/$O$9,B2133=$N$10,H2133/$O$10)</f>
        <v>2.5062167940733966E-4</v>
      </c>
      <c r="J2133" s="15" cm="1">
        <f t="array" ref="J2133">_xlfn.IFS(B2133=$N$4,I2133*$Q$4,B2133=$N$5,I2133*$Q$5,B2133=$N$6,I2133*$Q$6,B2133=$N$7,I2133*$Q$7,B2133=$N$8,I2133*$Q$8,B2133=$N$9,I2133*$Q$9,B2133=$N$10,I2133*$Q$10)</f>
        <v>1288357.9242232996</v>
      </c>
      <c r="K2133" s="4">
        <f>SUM(H2133,J2133)</f>
        <v>1303730.1742232996</v>
      </c>
      <c r="M2133">
        <v>1728810</v>
      </c>
    </row>
    <row r="2134" spans="1:13" x14ac:dyDescent="0.2">
      <c r="A2134">
        <v>1728810</v>
      </c>
      <c r="B2134">
        <v>2022</v>
      </c>
      <c r="C2134" t="s">
        <v>5</v>
      </c>
      <c r="D2134" t="s">
        <v>6</v>
      </c>
      <c r="E2134" t="s">
        <v>7</v>
      </c>
      <c r="F2134" t="s">
        <v>219</v>
      </c>
      <c r="G2134" t="s">
        <v>218</v>
      </c>
      <c r="H2134">
        <v>16140.41</v>
      </c>
      <c r="I2134" cm="1">
        <f t="array" ref="I2134">_xlfn.IFS(B2134=$N$4,H2134/$O$4,B2134=$N$5,H2134/$O$5,B2134=$N$6,H2134/$O$6,B2134=$N$7,H2134/$O$7,B2134=$N$8,H2134/$O$8,B2134=$N$9,H2134/$O$9,B2134=$N$10,H2134/$O$10)</f>
        <v>2.3864350176923261E-4</v>
      </c>
      <c r="J2134" s="15" cm="1">
        <f t="array" ref="J2134">_xlfn.IFS(B2134=$N$4,I2134*$Q$4,B2134=$N$5,I2134*$Q$5,B2134=$N$6,I2134*$Q$6,B2134=$N$7,I2134*$Q$7,B2134=$N$8,I2134*$Q$8,B2134=$N$9,I2134*$Q$9,B2134=$N$10,I2134*$Q$10)</f>
        <v>1400073.6570421995</v>
      </c>
      <c r="K2134" s="4">
        <f>SUM(H2134,J2134)</f>
        <v>1416214.0670421994</v>
      </c>
      <c r="M2134">
        <v>1728810</v>
      </c>
    </row>
    <row r="2135" spans="1:13" x14ac:dyDescent="0.2">
      <c r="A2135">
        <v>1728700</v>
      </c>
      <c r="B2135">
        <v>2016</v>
      </c>
      <c r="C2135" t="s">
        <v>5</v>
      </c>
      <c r="D2135" t="s">
        <v>6</v>
      </c>
      <c r="E2135" t="s">
        <v>7</v>
      </c>
      <c r="F2135" t="s">
        <v>40</v>
      </c>
      <c r="G2135" s="9" t="s">
        <v>39</v>
      </c>
      <c r="H2135" s="10">
        <v>75888.160000000003</v>
      </c>
      <c r="I2135" cm="1">
        <f t="array" ref="I2135">_xlfn.IFS(B2135=$N$4,H2135/$O$4,B2135=$N$5,H2135/$O$5,B2135=$N$6,H2135/$O$6,B2135=$N$7,H2135/$O$7,B2135=$N$8,H2135/$O$8,B2135=$N$9,H2135/$O$9,B2135=$N$10,H2135/$O$10)</f>
        <v>5.8268983425066112E-4</v>
      </c>
      <c r="J2135" s="15" cm="1">
        <f t="array" ref="J2135">_xlfn.IFS(B2135=$N$4,I2135*$Q$4,B2135=$N$5,I2135*$Q$5,B2135=$N$6,I2135*$Q$6,B2135=$N$7,I2135*$Q$7,B2135=$N$8,I2135*$Q$8,B2135=$N$9,I2135*$Q$9,B2135=$N$10,I2135*$Q$10)</f>
        <v>2180698.784057247</v>
      </c>
      <c r="K2135" s="4">
        <f>SUM(H2135,J2135)</f>
        <v>2256586.9440572471</v>
      </c>
      <c r="M2135">
        <v>1728700</v>
      </c>
    </row>
    <row r="2136" spans="1:13" x14ac:dyDescent="0.2">
      <c r="A2136">
        <v>1728700</v>
      </c>
      <c r="B2136">
        <v>2017</v>
      </c>
      <c r="C2136" t="s">
        <v>5</v>
      </c>
      <c r="D2136" t="s">
        <v>6</v>
      </c>
      <c r="E2136" t="s">
        <v>7</v>
      </c>
      <c r="F2136" t="s">
        <v>40</v>
      </c>
      <c r="G2136" s="8" t="s">
        <v>39</v>
      </c>
      <c r="H2136" s="11">
        <v>53517.57</v>
      </c>
      <c r="I2136" cm="1">
        <f t="array" ref="I2136">_xlfn.IFS(B2136=$N$4,H2136/$O$4,B2136=$N$5,H2136/$O$5,B2136=$N$6,H2136/$O$6,B2136=$N$7,H2136/$O$7,B2136=$N$8,H2136/$O$8,B2136=$N$9,H2136/$O$9,B2136=$N$10,H2136/$O$10)</f>
        <v>4.0057883554423657E-4</v>
      </c>
      <c r="J2136" s="15" cm="1">
        <f t="array" ref="J2136">_xlfn.IFS(B2136=$N$4,I2136*$Q$4,B2136=$N$5,I2136*$Q$5,B2136=$N$6,I2136*$Q$6,B2136=$N$7,I2136*$Q$7,B2136=$N$8,I2136*$Q$8,B2136=$N$9,I2136*$Q$9,B2136=$N$10,I2136*$Q$10)</f>
        <v>1596852.9286012356</v>
      </c>
      <c r="K2136" s="4">
        <f>SUM(H2136,J2136)</f>
        <v>1650370.4986012357</v>
      </c>
      <c r="M2136">
        <v>1728700</v>
      </c>
    </row>
    <row r="2137" spans="1:13" x14ac:dyDescent="0.2">
      <c r="A2137">
        <v>1728700</v>
      </c>
      <c r="B2137">
        <v>2018</v>
      </c>
      <c r="C2137" t="s">
        <v>5</v>
      </c>
      <c r="D2137" t="s">
        <v>6</v>
      </c>
      <c r="E2137" t="s">
        <v>7</v>
      </c>
      <c r="F2137" t="s">
        <v>40</v>
      </c>
      <c r="G2137" s="8" t="s">
        <v>39</v>
      </c>
      <c r="H2137" s="11">
        <v>44830.48</v>
      </c>
      <c r="I2137" cm="1">
        <f t="array" ref="I2137">_xlfn.IFS(B2137=$N$4,H2137/$O$4,B2137=$N$5,H2137/$O$5,B2137=$N$6,H2137/$O$6,B2137=$N$7,H2137/$O$7,B2137=$N$8,H2137/$O$8,B2137=$N$9,H2137/$O$9,B2137=$N$10,H2137/$O$10)</f>
        <v>7.4993450426047914E-4</v>
      </c>
      <c r="J2137" s="15" cm="1">
        <f t="array" ref="J2137">_xlfn.IFS(B2137=$N$4,I2137*$Q$4,B2137=$N$5,I2137*$Q$5,B2137=$N$6,I2137*$Q$6,B2137=$N$7,I2137*$Q$7,B2137=$N$8,I2137*$Q$8,B2137=$N$9,I2137*$Q$9,B2137=$N$10,I2137*$Q$10)</f>
        <v>3071075.8052362474</v>
      </c>
      <c r="K2137" s="4">
        <f>SUM(H2137,J2137)</f>
        <v>3115906.2852362473</v>
      </c>
      <c r="M2137">
        <v>1728700</v>
      </c>
    </row>
    <row r="2138" spans="1:13" x14ac:dyDescent="0.2">
      <c r="A2138">
        <v>1728700</v>
      </c>
      <c r="B2138">
        <v>2019</v>
      </c>
      <c r="C2138" t="s">
        <v>5</v>
      </c>
      <c r="D2138" t="s">
        <v>6</v>
      </c>
      <c r="E2138" t="s">
        <v>7</v>
      </c>
      <c r="F2138" t="s">
        <v>40</v>
      </c>
      <c r="G2138" s="25" t="s">
        <v>39</v>
      </c>
      <c r="H2138" s="26">
        <v>47436.21</v>
      </c>
      <c r="I2138" cm="1">
        <f t="array" ref="I2138">_xlfn.IFS(B2138=$N$4,H2138/$O$4,B2138=$N$5,H2138/$O$5,B2138=$N$6,H2138/$O$6,B2138=$N$7,H2138/$O$7,B2138=$N$8,H2138/$O$8,B2138=$N$9,H2138/$O$9,B2138=$N$10,H2138/$O$10)</f>
        <v>7.5592647931194254E-4</v>
      </c>
      <c r="J2138" s="15" cm="1">
        <f t="array" ref="J2138">_xlfn.IFS(B2138=$N$4,I2138*$Q$4,B2138=$N$5,I2138*$Q$5,B2138=$N$6,I2138*$Q$6,B2138=$N$7,I2138*$Q$7,B2138=$N$8,I2138*$Q$8,B2138=$N$9,I2138*$Q$9,B2138=$N$10,I2138*$Q$10)</f>
        <v>3375983.2982378453</v>
      </c>
      <c r="K2138" s="4">
        <f>SUM(H2138,J2138)</f>
        <v>3423419.5082378453</v>
      </c>
      <c r="M2138">
        <v>1728700</v>
      </c>
    </row>
    <row r="2139" spans="1:13" x14ac:dyDescent="0.2">
      <c r="A2139">
        <v>1728700</v>
      </c>
      <c r="B2139">
        <v>2020</v>
      </c>
      <c r="C2139" t="s">
        <v>5</v>
      </c>
      <c r="D2139" t="s">
        <v>6</v>
      </c>
      <c r="E2139" t="s">
        <v>7</v>
      </c>
      <c r="F2139" t="s">
        <v>40</v>
      </c>
      <c r="G2139" s="8" t="s">
        <v>39</v>
      </c>
      <c r="H2139" s="11">
        <v>48906.59</v>
      </c>
      <c r="I2139" cm="1">
        <f t="array" ref="I2139">_xlfn.IFS(B2139=$N$4,H2139/$O$4,B2139=$N$5,H2139/$O$5,B2139=$N$6,H2139/$O$6,B2139=$N$7,H2139/$O$7,B2139=$N$8,H2139/$O$8,B2139=$N$9,H2139/$O$9,B2139=$N$10,H2139/$O$10)</f>
        <v>7.9581523266797642E-4</v>
      </c>
      <c r="J2139" s="15" cm="1">
        <f t="array" ref="J2139">_xlfn.IFS(B2139=$N$4,I2139*$Q$4,B2139=$N$5,I2139*$Q$5,B2139=$N$6,I2139*$Q$6,B2139=$N$7,I2139*$Q$7,B2139=$N$8,I2139*$Q$8,B2139=$N$9,I2139*$Q$9,B2139=$N$10,I2139*$Q$10)</f>
        <v>3830618.1678594467</v>
      </c>
      <c r="K2139" s="4">
        <f>SUM(H2139,J2139)</f>
        <v>3879524.7578594466</v>
      </c>
      <c r="M2139">
        <v>1728700</v>
      </c>
    </row>
    <row r="2140" spans="1:13" x14ac:dyDescent="0.2">
      <c r="A2140">
        <v>1728700</v>
      </c>
      <c r="B2140">
        <v>2021</v>
      </c>
      <c r="C2140" t="s">
        <v>5</v>
      </c>
      <c r="D2140" t="s">
        <v>6</v>
      </c>
      <c r="E2140" t="s">
        <v>7</v>
      </c>
      <c r="F2140" t="s">
        <v>40</v>
      </c>
      <c r="G2140" s="8" t="s">
        <v>39</v>
      </c>
      <c r="H2140" s="11">
        <v>52147.42</v>
      </c>
      <c r="I2140" cm="1">
        <f t="array" ref="I2140">_xlfn.IFS(B2140=$N$4,H2140/$O$4,B2140=$N$5,H2140/$O$5,B2140=$N$6,H2140/$O$6,B2140=$N$7,H2140/$O$7,B2140=$N$8,H2140/$O$8,B2140=$N$9,H2140/$O$9,B2140=$N$10,H2140/$O$10)</f>
        <v>8.5018614562994295E-4</v>
      </c>
      <c r="J2140" s="15" cm="1">
        <f t="array" ref="J2140">_xlfn.IFS(B2140=$N$4,I2140*$Q$4,B2140=$N$5,I2140*$Q$5,B2140=$N$6,I2140*$Q$6,B2140=$N$7,I2140*$Q$7,B2140=$N$8,I2140*$Q$8,B2140=$N$9,I2140*$Q$9,B2140=$N$10,I2140*$Q$10)</f>
        <v>4370508.0118265431</v>
      </c>
      <c r="K2140" s="4">
        <f>SUM(H2140,J2140)</f>
        <v>4422655.4318265431</v>
      </c>
      <c r="M2140">
        <v>1728700</v>
      </c>
    </row>
    <row r="2141" spans="1:13" x14ac:dyDescent="0.2">
      <c r="A2141">
        <v>1728700</v>
      </c>
      <c r="B2141">
        <v>2022</v>
      </c>
      <c r="C2141" t="s">
        <v>5</v>
      </c>
      <c r="D2141" t="s">
        <v>6</v>
      </c>
      <c r="E2141" t="s">
        <v>7</v>
      </c>
      <c r="F2141" t="s">
        <v>40</v>
      </c>
      <c r="G2141" t="s">
        <v>39</v>
      </c>
      <c r="H2141">
        <v>57589.62</v>
      </c>
      <c r="I2141" cm="1">
        <f t="array" ref="I2141">_xlfn.IFS(B2141=$N$4,H2141/$O$4,B2141=$N$5,H2141/$O$5,B2141=$N$6,H2141/$O$6,B2141=$N$7,H2141/$O$7,B2141=$N$8,H2141/$O$8,B2141=$N$9,H2141/$O$9,B2141=$N$10,H2141/$O$10)</f>
        <v>8.5148943442944964E-4</v>
      </c>
      <c r="J2141" s="15" cm="1">
        <f t="array" ref="J2141">_xlfn.IFS(B2141=$N$4,I2141*$Q$4,B2141=$N$5,I2141*$Q$5,B2141=$N$6,I2141*$Q$6,B2141=$N$7,I2141*$Q$7,B2141=$N$8,I2141*$Q$8,B2141=$N$9,I2141*$Q$9,B2141=$N$10,I2141*$Q$10)</f>
        <v>4995518.0742664281</v>
      </c>
      <c r="K2141" s="4">
        <f>SUM(H2141,J2141)</f>
        <v>5053107.6942664282</v>
      </c>
      <c r="M2141">
        <v>1728700</v>
      </c>
    </row>
    <row r="2142" spans="1:13" x14ac:dyDescent="0.2">
      <c r="A2142">
        <v>1728650</v>
      </c>
      <c r="B2142">
        <v>2016</v>
      </c>
      <c r="C2142" t="s">
        <v>5</v>
      </c>
      <c r="D2142" t="s">
        <v>6</v>
      </c>
      <c r="E2142" t="s">
        <v>7</v>
      </c>
      <c r="F2142" t="s">
        <v>423</v>
      </c>
      <c r="G2142" s="9" t="s">
        <v>422</v>
      </c>
      <c r="H2142" s="10">
        <v>92860.06</v>
      </c>
      <c r="I2142" cm="1">
        <f t="array" ref="I2142">_xlfn.IFS(B2142=$N$4,H2142/$O$4,B2142=$N$5,H2142/$O$5,B2142=$N$6,H2142/$O$6,B2142=$N$7,H2142/$O$7,B2142=$N$8,H2142/$O$8,B2142=$N$9,H2142/$O$9,B2142=$N$10,H2142/$O$10)</f>
        <v>7.1300467648585024E-4</v>
      </c>
      <c r="J2142" s="15" cm="1">
        <f t="array" ref="J2142">_xlfn.IFS(B2142=$N$4,I2142*$Q$4,B2142=$N$5,I2142*$Q$5,B2142=$N$6,I2142*$Q$6,B2142=$N$7,I2142*$Q$7,B2142=$N$8,I2142*$Q$8,B2142=$N$9,I2142*$Q$9,B2142=$N$10,I2142*$Q$10)</f>
        <v>2668398.0732894694</v>
      </c>
      <c r="K2142" s="4">
        <f>SUM(H2142,J2142)</f>
        <v>2761258.1332894694</v>
      </c>
      <c r="M2142">
        <v>1728650</v>
      </c>
    </row>
    <row r="2143" spans="1:13" x14ac:dyDescent="0.2">
      <c r="A2143">
        <v>1728650</v>
      </c>
      <c r="B2143">
        <v>2017</v>
      </c>
      <c r="C2143" t="s">
        <v>5</v>
      </c>
      <c r="D2143" t="s">
        <v>6</v>
      </c>
      <c r="E2143" t="s">
        <v>7</v>
      </c>
      <c r="F2143" t="s">
        <v>423</v>
      </c>
      <c r="G2143" s="8" t="s">
        <v>422</v>
      </c>
      <c r="H2143" s="11">
        <v>38074.620000000003</v>
      </c>
      <c r="I2143" cm="1">
        <f t="array" ref="I2143">_xlfn.IFS(B2143=$N$4,H2143/$O$4,B2143=$N$5,H2143/$O$5,B2143=$N$6,H2143/$O$6,B2143=$N$7,H2143/$O$7,B2143=$N$8,H2143/$O$8,B2143=$N$9,H2143/$O$9,B2143=$N$10,H2143/$O$10)</f>
        <v>2.8498840555334076E-4</v>
      </c>
      <c r="J2143" s="15" cm="1">
        <f t="array" ref="J2143">_xlfn.IFS(B2143=$N$4,I2143*$Q$4,B2143=$N$5,I2143*$Q$5,B2143=$N$6,I2143*$Q$6,B2143=$N$7,I2143*$Q$7,B2143=$N$8,I2143*$Q$8,B2143=$N$9,I2143*$Q$9,B2143=$N$10,I2143*$Q$10)</f>
        <v>1136067.4345337276</v>
      </c>
      <c r="K2143" s="4">
        <f>SUM(H2143,J2143)</f>
        <v>1174142.0545337277</v>
      </c>
      <c r="M2143">
        <v>1728650</v>
      </c>
    </row>
    <row r="2144" spans="1:13" x14ac:dyDescent="0.2">
      <c r="A2144">
        <v>1728650</v>
      </c>
      <c r="B2144">
        <v>2018</v>
      </c>
      <c r="C2144" t="s">
        <v>5</v>
      </c>
      <c r="D2144" t="s">
        <v>6</v>
      </c>
      <c r="E2144" t="s">
        <v>7</v>
      </c>
      <c r="F2144" t="s">
        <v>423</v>
      </c>
      <c r="G2144" s="8" t="s">
        <v>422</v>
      </c>
      <c r="H2144" s="11">
        <v>36795.49</v>
      </c>
      <c r="I2144" cm="1">
        <f t="array" ref="I2144">_xlfn.IFS(B2144=$N$4,H2144/$O$4,B2144=$N$5,H2144/$O$5,B2144=$N$6,H2144/$O$6,B2144=$N$7,H2144/$O$7,B2144=$N$8,H2144/$O$8,B2144=$N$9,H2144/$O$9,B2144=$N$10,H2144/$O$10)</f>
        <v>6.155233571483378E-4</v>
      </c>
      <c r="J2144" s="15" cm="1">
        <f t="array" ref="J2144">_xlfn.IFS(B2144=$N$4,I2144*$Q$4,B2144=$N$5,I2144*$Q$5,B2144=$N$6,I2144*$Q$6,B2144=$N$7,I2144*$Q$7,B2144=$N$8,I2144*$Q$8,B2144=$N$9,I2144*$Q$9,B2144=$N$10,I2144*$Q$10)</f>
        <v>2520645.3082994488</v>
      </c>
      <c r="K2144" s="4">
        <f>SUM(H2144,J2144)</f>
        <v>2557440.798299449</v>
      </c>
      <c r="M2144">
        <v>1728650</v>
      </c>
    </row>
    <row r="2145" spans="1:13" x14ac:dyDescent="0.2">
      <c r="A2145">
        <v>1728650</v>
      </c>
      <c r="B2145">
        <v>2019</v>
      </c>
      <c r="C2145" t="s">
        <v>5</v>
      </c>
      <c r="D2145" t="s">
        <v>6</v>
      </c>
      <c r="E2145" t="s">
        <v>7</v>
      </c>
      <c r="F2145" t="s">
        <v>423</v>
      </c>
      <c r="G2145" s="25" t="s">
        <v>422</v>
      </c>
      <c r="H2145" s="26">
        <v>34415.51</v>
      </c>
      <c r="I2145" cm="1">
        <f t="array" ref="I2145">_xlfn.IFS(B2145=$N$4,H2145/$O$4,B2145=$N$5,H2145/$O$5,B2145=$N$6,H2145/$O$6,B2145=$N$7,H2145/$O$7,B2145=$N$8,H2145/$O$8,B2145=$N$9,H2145/$O$9,B2145=$N$10,H2145/$O$10)</f>
        <v>5.4843326033055667E-4</v>
      </c>
      <c r="J2145" s="15" cm="1">
        <f t="array" ref="J2145">_xlfn.IFS(B2145=$N$4,I2145*$Q$4,B2145=$N$5,I2145*$Q$5,B2145=$N$6,I2145*$Q$6,B2145=$N$7,I2145*$Q$7,B2145=$N$8,I2145*$Q$8,B2145=$N$9,I2145*$Q$9,B2145=$N$10,I2145*$Q$10)</f>
        <v>2449314.2888172888</v>
      </c>
      <c r="K2145" s="4">
        <f>SUM(H2145,J2145)</f>
        <v>2483729.7988172886</v>
      </c>
      <c r="M2145">
        <v>1728650</v>
      </c>
    </row>
    <row r="2146" spans="1:13" x14ac:dyDescent="0.2">
      <c r="A2146">
        <v>1728650</v>
      </c>
      <c r="B2146">
        <v>2020</v>
      </c>
      <c r="C2146" t="s">
        <v>5</v>
      </c>
      <c r="D2146" t="s">
        <v>6</v>
      </c>
      <c r="E2146" t="s">
        <v>7</v>
      </c>
      <c r="F2146" t="s">
        <v>423</v>
      </c>
      <c r="G2146" s="8" t="s">
        <v>422</v>
      </c>
      <c r="H2146" s="11">
        <v>34549.769999999997</v>
      </c>
      <c r="I2146" cm="1">
        <f t="array" ref="I2146">_xlfn.IFS(B2146=$N$4,H2146/$O$4,B2146=$N$5,H2146/$O$5,B2146=$N$6,H2146/$O$6,B2146=$N$7,H2146/$O$7,B2146=$N$8,H2146/$O$8,B2146=$N$9,H2146/$O$9,B2146=$N$10,H2146/$O$10)</f>
        <v>5.6219894397002679E-4</v>
      </c>
      <c r="J2146" s="15" cm="1">
        <f t="array" ref="J2146">_xlfn.IFS(B2146=$N$4,I2146*$Q$4,B2146=$N$5,I2146*$Q$5,B2146=$N$6,I2146*$Q$6,B2146=$N$7,I2146*$Q$7,B2146=$N$8,I2146*$Q$8,B2146=$N$9,I2146*$Q$9,B2146=$N$10,I2146*$Q$10)</f>
        <v>2706117.4507845524</v>
      </c>
      <c r="K2146" s="4">
        <f>SUM(H2146,J2146)</f>
        <v>2740667.2207845524</v>
      </c>
      <c r="M2146">
        <v>1728650</v>
      </c>
    </row>
    <row r="2147" spans="1:13" x14ac:dyDescent="0.2">
      <c r="A2147">
        <v>1728650</v>
      </c>
      <c r="B2147">
        <v>2021</v>
      </c>
      <c r="C2147" t="s">
        <v>5</v>
      </c>
      <c r="D2147" t="s">
        <v>6</v>
      </c>
      <c r="E2147" t="s">
        <v>7</v>
      </c>
      <c r="F2147" t="s">
        <v>423</v>
      </c>
      <c r="G2147" s="8" t="s">
        <v>422</v>
      </c>
      <c r="H2147" s="11">
        <v>33278.19</v>
      </c>
      <c r="I2147" cm="1">
        <f t="array" ref="I2147">_xlfn.IFS(B2147=$N$4,H2147/$O$4,B2147=$N$5,H2147/$O$5,B2147=$N$6,H2147/$O$6,B2147=$N$7,H2147/$O$7,B2147=$N$8,H2147/$O$8,B2147=$N$9,H2147/$O$9,B2147=$N$10,H2147/$O$10)</f>
        <v>5.4255140694670827E-4</v>
      </c>
      <c r="J2147" s="15" cm="1">
        <f t="array" ref="J2147">_xlfn.IFS(B2147=$N$4,I2147*$Q$4,B2147=$N$5,I2147*$Q$5,B2147=$N$6,I2147*$Q$6,B2147=$N$7,I2147*$Q$7,B2147=$N$8,I2147*$Q$8,B2147=$N$9,I2147*$Q$9,B2147=$N$10,I2147*$Q$10)</f>
        <v>2789065.9981660829</v>
      </c>
      <c r="K2147" s="4">
        <f>SUM(H2147,J2147)</f>
        <v>2822344.1881660828</v>
      </c>
      <c r="M2147">
        <v>1728650</v>
      </c>
    </row>
    <row r="2148" spans="1:13" x14ac:dyDescent="0.2">
      <c r="A2148">
        <v>1728650</v>
      </c>
      <c r="B2148">
        <v>2022</v>
      </c>
      <c r="C2148" t="s">
        <v>5</v>
      </c>
      <c r="D2148" t="s">
        <v>6</v>
      </c>
      <c r="E2148" t="s">
        <v>7</v>
      </c>
      <c r="F2148" t="s">
        <v>423</v>
      </c>
      <c r="G2148" t="s">
        <v>422</v>
      </c>
      <c r="H2148">
        <v>35610.71</v>
      </c>
      <c r="I2148" cm="1">
        <f t="array" ref="I2148">_xlfn.IFS(B2148=$N$4,H2148/$O$4,B2148=$N$5,H2148/$O$5,B2148=$N$6,H2148/$O$6,B2148=$N$7,H2148/$O$7,B2148=$N$8,H2148/$O$8,B2148=$N$9,H2148/$O$9,B2148=$N$10,H2148/$O$10)</f>
        <v>5.2652098273145659E-4</v>
      </c>
      <c r="J2148" s="15" cm="1">
        <f t="array" ref="J2148">_xlfn.IFS(B2148=$N$4,I2148*$Q$4,B2148=$N$5,I2148*$Q$5,B2148=$N$6,I2148*$Q$6,B2148=$N$7,I2148*$Q$7,B2148=$N$8,I2148*$Q$8,B2148=$N$9,I2148*$Q$9,B2148=$N$10,I2148*$Q$10)</f>
        <v>3088993.2151394682</v>
      </c>
      <c r="K2148" s="4">
        <f>SUM(H2148,J2148)</f>
        <v>3124603.9251394682</v>
      </c>
      <c r="M2148">
        <v>1728650</v>
      </c>
    </row>
    <row r="2149" spans="1:13" x14ac:dyDescent="0.2">
      <c r="A2149">
        <v>1728620</v>
      </c>
      <c r="B2149">
        <v>2016</v>
      </c>
      <c r="C2149" t="s">
        <v>5</v>
      </c>
      <c r="D2149" t="s">
        <v>6</v>
      </c>
      <c r="E2149" t="s">
        <v>7</v>
      </c>
      <c r="F2149" t="s">
        <v>2396</v>
      </c>
      <c r="G2149" s="9" t="s">
        <v>2395</v>
      </c>
      <c r="H2149" s="10">
        <v>1056955.1299999999</v>
      </c>
      <c r="I2149" cm="1">
        <f t="array" ref="I2149">_xlfn.IFS(B2149=$N$4,H2149/$O$4,B2149=$N$5,H2149/$O$5,B2149=$N$6,H2149/$O$6,B2149=$N$7,H2149/$O$7,B2149=$N$8,H2149/$O$8,B2149=$N$9,H2149/$O$9,B2149=$N$10,H2149/$O$10)</f>
        <v>8.1155875898175148E-3</v>
      </c>
      <c r="J2149" s="15" cm="1">
        <f t="array" ref="J2149">_xlfn.IFS(B2149=$N$4,I2149*$Q$4,B2149=$N$5,I2149*$Q$5,B2149=$N$6,I2149*$Q$6,B2149=$N$7,I2149*$Q$7,B2149=$N$8,I2149*$Q$8,B2149=$N$9,I2149*$Q$9,B2149=$N$10,I2149*$Q$10)</f>
        <v>30372336.959995724</v>
      </c>
      <c r="K2149" s="4">
        <f>SUM(H2149,J2149)</f>
        <v>31429292.089995723</v>
      </c>
      <c r="M2149">
        <v>1728620</v>
      </c>
    </row>
    <row r="2150" spans="1:13" x14ac:dyDescent="0.2">
      <c r="A2150">
        <v>1728620</v>
      </c>
      <c r="B2150">
        <v>2017</v>
      </c>
      <c r="C2150" t="s">
        <v>5</v>
      </c>
      <c r="D2150" t="s">
        <v>6</v>
      </c>
      <c r="E2150" t="s">
        <v>7</v>
      </c>
      <c r="F2150" t="s">
        <v>2396</v>
      </c>
      <c r="G2150" s="8" t="s">
        <v>2395</v>
      </c>
      <c r="H2150" s="11">
        <v>981443.16</v>
      </c>
      <c r="I2150" cm="1">
        <f t="array" ref="I2150">_xlfn.IFS(B2150=$N$4,H2150/$O$4,B2150=$N$5,H2150/$O$5,B2150=$N$6,H2150/$O$6,B2150=$N$7,H2150/$O$7,B2150=$N$8,H2150/$O$8,B2150=$N$9,H2150/$O$9,B2150=$N$10,H2150/$O$10)</f>
        <v>7.3460988267153365E-3</v>
      </c>
      <c r="J2150" s="15" cm="1">
        <f t="array" ref="J2150">_xlfn.IFS(B2150=$N$4,I2150*$Q$4,B2150=$N$5,I2150*$Q$5,B2150=$N$6,I2150*$Q$6,B2150=$N$7,I2150*$Q$7,B2150=$N$8,I2150*$Q$8,B2150=$N$9,I2150*$Q$9,B2150=$N$10,I2150*$Q$10)</f>
        <v>29284221.69208451</v>
      </c>
      <c r="K2150" s="4">
        <f>SUM(H2150,J2150)</f>
        <v>30265664.85208451</v>
      </c>
      <c r="M2150">
        <v>1728620</v>
      </c>
    </row>
    <row r="2151" spans="1:13" x14ac:dyDescent="0.2">
      <c r="A2151">
        <v>1728620</v>
      </c>
      <c r="B2151">
        <v>2018</v>
      </c>
      <c r="C2151" t="s">
        <v>5</v>
      </c>
      <c r="D2151" t="s">
        <v>6</v>
      </c>
      <c r="E2151" t="s">
        <v>7</v>
      </c>
      <c r="F2151" t="s">
        <v>2396</v>
      </c>
      <c r="G2151" s="8" t="s">
        <v>2395</v>
      </c>
      <c r="H2151" s="11">
        <v>376359.22</v>
      </c>
      <c r="I2151" cm="1">
        <f t="array" ref="I2151">_xlfn.IFS(B2151=$N$4,H2151/$O$4,B2151=$N$5,H2151/$O$5,B2151=$N$6,H2151/$O$6,B2151=$N$7,H2151/$O$7,B2151=$N$8,H2151/$O$8,B2151=$N$9,H2151/$O$9,B2151=$N$10,H2151/$O$10)</f>
        <v>6.2958229551537386E-3</v>
      </c>
      <c r="J2151" s="15" cm="1">
        <f t="array" ref="J2151">_xlfn.IFS(B2151=$N$4,I2151*$Q$4,B2151=$N$5,I2151*$Q$5,B2151=$N$6,I2151*$Q$6,B2151=$N$7,I2151*$Q$7,B2151=$N$8,I2151*$Q$8,B2151=$N$9,I2151*$Q$9,B2151=$N$10,I2151*$Q$10)</f>
        <v>25782184.23312857</v>
      </c>
      <c r="K2151" s="4">
        <f>SUM(H2151,J2151)</f>
        <v>26158543.453128569</v>
      </c>
      <c r="M2151">
        <v>1728620</v>
      </c>
    </row>
    <row r="2152" spans="1:13" x14ac:dyDescent="0.2">
      <c r="A2152">
        <v>1728620</v>
      </c>
      <c r="B2152">
        <v>2019</v>
      </c>
      <c r="C2152" t="s">
        <v>5</v>
      </c>
      <c r="D2152" t="s">
        <v>6</v>
      </c>
      <c r="E2152" t="s">
        <v>7</v>
      </c>
      <c r="F2152" t="s">
        <v>2396</v>
      </c>
      <c r="G2152" s="25" t="s">
        <v>2395</v>
      </c>
      <c r="H2152" s="26">
        <v>401093.24</v>
      </c>
      <c r="I2152" cm="1">
        <f t="array" ref="I2152">_xlfn.IFS(B2152=$N$4,H2152/$O$4,B2152=$N$5,H2152/$O$5,B2152=$N$6,H2152/$O$6,B2152=$N$7,H2152/$O$7,B2152=$N$8,H2152/$O$8,B2152=$N$9,H2152/$O$9,B2152=$N$10,H2152/$O$10)</f>
        <v>6.3916784411954496E-3</v>
      </c>
      <c r="J2152" s="15" cm="1">
        <f t="array" ref="J2152">_xlfn.IFS(B2152=$N$4,I2152*$Q$4,B2152=$N$5,I2152*$Q$5,B2152=$N$6,I2152*$Q$6,B2152=$N$7,I2152*$Q$7,B2152=$N$8,I2152*$Q$8,B2152=$N$9,I2152*$Q$9,B2152=$N$10,I2152*$Q$10)</f>
        <v>28545368.174989183</v>
      </c>
      <c r="K2152" s="4">
        <f>SUM(H2152,J2152)</f>
        <v>28946461.414989181</v>
      </c>
      <c r="M2152">
        <v>1728620</v>
      </c>
    </row>
    <row r="2153" spans="1:13" x14ac:dyDescent="0.2">
      <c r="A2153">
        <v>1728620</v>
      </c>
      <c r="B2153">
        <v>2020</v>
      </c>
      <c r="C2153" t="s">
        <v>5</v>
      </c>
      <c r="D2153" t="s">
        <v>6</v>
      </c>
      <c r="E2153" t="s">
        <v>7</v>
      </c>
      <c r="F2153" t="s">
        <v>2396</v>
      </c>
      <c r="G2153" s="8" t="s">
        <v>2395</v>
      </c>
      <c r="H2153" s="11">
        <v>416154.52</v>
      </c>
      <c r="I2153" cm="1">
        <f t="array" ref="I2153">_xlfn.IFS(B2153=$N$4,H2153/$O$4,B2153=$N$5,H2153/$O$5,B2153=$N$6,H2153/$O$6,B2153=$N$7,H2153/$O$7,B2153=$N$8,H2153/$O$8,B2153=$N$9,H2153/$O$9,B2153=$N$10,H2153/$O$10)</f>
        <v>6.7717276170681717E-3</v>
      </c>
      <c r="J2153" s="15" cm="1">
        <f t="array" ref="J2153">_xlfn.IFS(B2153=$N$4,I2153*$Q$4,B2153=$N$5,I2153*$Q$5,B2153=$N$6,I2153*$Q$6,B2153=$N$7,I2153*$Q$7,B2153=$N$8,I2153*$Q$8,B2153=$N$9,I2153*$Q$9,B2153=$N$10,I2153*$Q$10)</f>
        <v>32595383.668107461</v>
      </c>
      <c r="K2153" s="4">
        <f>SUM(H2153,J2153)</f>
        <v>33011538.188107461</v>
      </c>
      <c r="M2153">
        <v>1728620</v>
      </c>
    </row>
    <row r="2154" spans="1:13" x14ac:dyDescent="0.2">
      <c r="A2154">
        <v>1728620</v>
      </c>
      <c r="B2154">
        <v>2021</v>
      </c>
      <c r="C2154" t="s">
        <v>5</v>
      </c>
      <c r="D2154" t="s">
        <v>6</v>
      </c>
      <c r="E2154" t="s">
        <v>7</v>
      </c>
      <c r="F2154" t="s">
        <v>2396</v>
      </c>
      <c r="G2154" s="8" t="s">
        <v>2395</v>
      </c>
      <c r="H2154" s="11">
        <v>361071.41</v>
      </c>
      <c r="I2154" cm="1">
        <f t="array" ref="I2154">_xlfn.IFS(B2154=$N$4,H2154/$O$4,B2154=$N$5,H2154/$O$5,B2154=$N$6,H2154/$O$6,B2154=$N$7,H2154/$O$7,B2154=$N$8,H2154/$O$8,B2154=$N$9,H2154/$O$9,B2154=$N$10,H2154/$O$10)</f>
        <v>5.8867324666315004E-3</v>
      </c>
      <c r="J2154" s="15" cm="1">
        <f t="array" ref="J2154">_xlfn.IFS(B2154=$N$4,I2154*$Q$4,B2154=$N$5,I2154*$Q$5,B2154=$N$6,I2154*$Q$6,B2154=$N$7,I2154*$Q$7,B2154=$N$8,I2154*$Q$8,B2154=$N$9,I2154*$Q$9,B2154=$N$10,I2154*$Q$10)</f>
        <v>30261621.576801047</v>
      </c>
      <c r="K2154" s="4">
        <f>SUM(H2154,J2154)</f>
        <v>30622692.986801047</v>
      </c>
      <c r="M2154">
        <v>1728620</v>
      </c>
    </row>
    <row r="2155" spans="1:13" x14ac:dyDescent="0.2">
      <c r="A2155">
        <v>1728620</v>
      </c>
      <c r="B2155">
        <v>2022</v>
      </c>
      <c r="C2155" t="s">
        <v>5</v>
      </c>
      <c r="D2155" t="s">
        <v>6</v>
      </c>
      <c r="E2155" t="s">
        <v>7</v>
      </c>
      <c r="F2155" t="s">
        <v>2396</v>
      </c>
      <c r="G2155" t="s">
        <v>2395</v>
      </c>
      <c r="H2155">
        <v>508120.45</v>
      </c>
      <c r="I2155" cm="1">
        <f t="array" ref="I2155">_xlfn.IFS(B2155=$N$4,H2155/$O$4,B2155=$N$5,H2155/$O$5,B2155=$N$6,H2155/$O$6,B2155=$N$7,H2155/$O$7,B2155=$N$8,H2155/$O$8,B2155=$N$9,H2155/$O$9,B2155=$N$10,H2155/$O$10)</f>
        <v>7.5127982194106765E-3</v>
      </c>
      <c r="J2155" s="15" cm="1">
        <f t="array" ref="J2155">_xlfn.IFS(B2155=$N$4,I2155*$Q$4,B2155=$N$5,I2155*$Q$5,B2155=$N$6,I2155*$Q$6,B2155=$N$7,I2155*$Q$7,B2155=$N$8,I2155*$Q$8,B2155=$N$9,I2155*$Q$9,B2155=$N$10,I2155*$Q$10)</f>
        <v>44076083.361539647</v>
      </c>
      <c r="K2155" s="4">
        <f>SUM(H2155,J2155)</f>
        <v>44584203.81153965</v>
      </c>
      <c r="M2155">
        <v>1728620</v>
      </c>
    </row>
    <row r="2156" spans="1:13" x14ac:dyDescent="0.2">
      <c r="A2156">
        <v>1728560</v>
      </c>
      <c r="B2156">
        <v>2016</v>
      </c>
      <c r="C2156" t="s">
        <v>5</v>
      </c>
      <c r="D2156" t="s">
        <v>6</v>
      </c>
      <c r="E2156" t="s">
        <v>7</v>
      </c>
      <c r="F2156" t="s">
        <v>2456</v>
      </c>
      <c r="G2156" s="9" t="s">
        <v>2455</v>
      </c>
      <c r="H2156" s="10">
        <v>55181</v>
      </c>
      <c r="I2156" cm="1">
        <f t="array" ref="I2156">_xlfn.IFS(B2156=$N$4,H2156/$O$4,B2156=$N$5,H2156/$O$5,B2156=$N$6,H2156/$O$6,B2156=$N$7,H2156/$O$7,B2156=$N$8,H2156/$O$8,B2156=$N$9,H2156/$O$9,B2156=$N$10,H2156/$O$10)</f>
        <v>4.2369465465740279E-4</v>
      </c>
      <c r="J2156" s="15" cm="1">
        <f t="array" ref="J2156">_xlfn.IFS(B2156=$N$4,I2156*$Q$4,B2156=$N$5,I2156*$Q$5,B2156=$N$6,I2156*$Q$6,B2156=$N$7,I2156*$Q$7,B2156=$N$8,I2156*$Q$8,B2156=$N$9,I2156*$Q$9,B2156=$N$10,I2156*$Q$10)</f>
        <v>1585664.2143262259</v>
      </c>
      <c r="K2156" s="4">
        <f>SUM(H2156,J2156)</f>
        <v>1640845.2143262259</v>
      </c>
      <c r="M2156">
        <v>1728560</v>
      </c>
    </row>
    <row r="2157" spans="1:13" x14ac:dyDescent="0.2">
      <c r="A2157">
        <v>1728560</v>
      </c>
      <c r="B2157">
        <v>2017</v>
      </c>
      <c r="C2157" t="s">
        <v>5</v>
      </c>
      <c r="D2157" t="s">
        <v>6</v>
      </c>
      <c r="E2157" t="s">
        <v>7</v>
      </c>
      <c r="F2157" t="s">
        <v>2456</v>
      </c>
      <c r="G2157" s="8" t="s">
        <v>2455</v>
      </c>
      <c r="H2157" s="11">
        <v>53351.24</v>
      </c>
      <c r="I2157" cm="1">
        <f t="array" ref="I2157">_xlfn.IFS(B2157=$N$4,H2157/$O$4,B2157=$N$5,H2157/$O$5,B2157=$N$6,H2157/$O$6,B2157=$N$7,H2157/$O$7,B2157=$N$8,H2157/$O$8,B2157=$N$9,H2157/$O$9,B2157=$N$10,H2157/$O$10)</f>
        <v>3.9933385604094308E-4</v>
      </c>
      <c r="J2157" s="15" cm="1">
        <f t="array" ref="J2157">_xlfn.IFS(B2157=$N$4,I2157*$Q$4,B2157=$N$5,I2157*$Q$5,B2157=$N$6,I2157*$Q$6,B2157=$N$7,I2157*$Q$7,B2157=$N$8,I2157*$Q$8,B2157=$N$9,I2157*$Q$9,B2157=$N$10,I2157*$Q$10)</f>
        <v>1591889.9875033074</v>
      </c>
      <c r="K2157" s="4">
        <f>SUM(H2157,J2157)</f>
        <v>1645241.2275033074</v>
      </c>
      <c r="M2157">
        <v>1728560</v>
      </c>
    </row>
    <row r="2158" spans="1:13" x14ac:dyDescent="0.2">
      <c r="A2158">
        <v>1728560</v>
      </c>
      <c r="B2158">
        <v>2018</v>
      </c>
      <c r="C2158" t="s">
        <v>5</v>
      </c>
      <c r="D2158" t="s">
        <v>6</v>
      </c>
      <c r="E2158" t="s">
        <v>7</v>
      </c>
      <c r="F2158" t="s">
        <v>2456</v>
      </c>
      <c r="G2158" s="8" t="s">
        <v>2455</v>
      </c>
      <c r="H2158" s="11">
        <v>14075.95</v>
      </c>
      <c r="I2158" cm="1">
        <f t="array" ref="I2158">_xlfn.IFS(B2158=$N$4,H2158/$O$4,B2158=$N$5,H2158/$O$5,B2158=$N$6,H2158/$O$6,B2158=$N$7,H2158/$O$7,B2158=$N$8,H2158/$O$8,B2158=$N$9,H2158/$O$9,B2158=$N$10,H2158/$O$10)</f>
        <v>2.3546570514625966E-4</v>
      </c>
      <c r="J2158" s="15" cm="1">
        <f t="array" ref="J2158">_xlfn.IFS(B2158=$N$4,I2158*$Q$4,B2158=$N$5,I2158*$Q$5,B2158=$N$6,I2158*$Q$6,B2158=$N$7,I2158*$Q$7,B2158=$N$8,I2158*$Q$8,B2158=$N$9,I2158*$Q$9,B2158=$N$10,I2158*$Q$10)</f>
        <v>964261.58008379897</v>
      </c>
      <c r="K2158" s="4">
        <f>SUM(H2158,J2158)</f>
        <v>978337.53008379892</v>
      </c>
      <c r="M2158">
        <v>1728560</v>
      </c>
    </row>
    <row r="2159" spans="1:13" x14ac:dyDescent="0.2">
      <c r="A2159">
        <v>1728560</v>
      </c>
      <c r="B2159">
        <v>2019</v>
      </c>
      <c r="C2159" t="s">
        <v>5</v>
      </c>
      <c r="D2159" t="s">
        <v>6</v>
      </c>
      <c r="E2159" t="s">
        <v>7</v>
      </c>
      <c r="F2159" t="s">
        <v>2456</v>
      </c>
      <c r="G2159" s="25" t="s">
        <v>2455</v>
      </c>
      <c r="H2159" s="26">
        <v>14119.22</v>
      </c>
      <c r="I2159" cm="1">
        <f t="array" ref="I2159">_xlfn.IFS(B2159=$N$4,H2159/$O$4,B2159=$N$5,H2159/$O$5,B2159=$N$6,H2159/$O$6,B2159=$N$7,H2159/$O$7,B2159=$N$8,H2159/$O$8,B2159=$N$9,H2159/$O$9,B2159=$N$10,H2159/$O$10)</f>
        <v>2.2499884086925928E-4</v>
      </c>
      <c r="J2159" s="15" cm="1">
        <f t="array" ref="J2159">_xlfn.IFS(B2159=$N$4,I2159*$Q$4,B2159=$N$5,I2159*$Q$5,B2159=$N$6,I2159*$Q$6,B2159=$N$7,I2159*$Q$7,B2159=$N$8,I2159*$Q$8,B2159=$N$9,I2159*$Q$9,B2159=$N$10,I2159*$Q$10)</f>
        <v>1004849.4789981272</v>
      </c>
      <c r="K2159" s="4">
        <f>SUM(H2159,J2159)</f>
        <v>1018968.6989981271</v>
      </c>
      <c r="M2159">
        <v>1728560</v>
      </c>
    </row>
    <row r="2160" spans="1:13" x14ac:dyDescent="0.2">
      <c r="A2160">
        <v>1728560</v>
      </c>
      <c r="B2160">
        <v>2020</v>
      </c>
      <c r="C2160" t="s">
        <v>5</v>
      </c>
      <c r="D2160" t="s">
        <v>6</v>
      </c>
      <c r="E2160" t="s">
        <v>7</v>
      </c>
      <c r="F2160" t="s">
        <v>2456</v>
      </c>
      <c r="G2160" s="8" t="s">
        <v>2455</v>
      </c>
      <c r="H2160" s="11">
        <v>16334.63</v>
      </c>
      <c r="I2160" cm="1">
        <f t="array" ref="I2160">_xlfn.IFS(B2160=$N$4,H2160/$O$4,B2160=$N$5,H2160/$O$5,B2160=$N$6,H2160/$O$6,B2160=$N$7,H2160/$O$7,B2160=$N$8,H2160/$O$8,B2160=$N$9,H2160/$O$9,B2160=$N$10,H2160/$O$10)</f>
        <v>2.6579950419760011E-4</v>
      </c>
      <c r="J2160" s="15" cm="1">
        <f t="array" ref="J2160">_xlfn.IFS(B2160=$N$4,I2160*$Q$4,B2160=$N$5,I2160*$Q$5,B2160=$N$6,I2160*$Q$6,B2160=$N$7,I2160*$Q$7,B2160=$N$8,I2160*$Q$8,B2160=$N$9,I2160*$Q$9,B2160=$N$10,I2160*$Q$10)</f>
        <v>1279413.0697573058</v>
      </c>
      <c r="K2160" s="4">
        <f>SUM(H2160,J2160)</f>
        <v>1295747.6997573057</v>
      </c>
      <c r="M2160">
        <v>1728560</v>
      </c>
    </row>
    <row r="2161" spans="1:13" x14ac:dyDescent="0.2">
      <c r="A2161">
        <v>1728560</v>
      </c>
      <c r="B2161">
        <v>2021</v>
      </c>
      <c r="C2161" t="s">
        <v>5</v>
      </c>
      <c r="D2161" t="s">
        <v>6</v>
      </c>
      <c r="E2161" t="s">
        <v>7</v>
      </c>
      <c r="F2161" t="s">
        <v>2456</v>
      </c>
      <c r="G2161" s="8" t="s">
        <v>2455</v>
      </c>
      <c r="H2161" s="11">
        <v>17100.919999999998</v>
      </c>
      <c r="I2161" cm="1">
        <f t="array" ref="I2161">_xlfn.IFS(B2161=$N$4,H2161/$O$4,B2161=$N$5,H2161/$O$5,B2161=$N$6,H2161/$O$6,B2161=$N$7,H2161/$O$7,B2161=$N$8,H2161/$O$8,B2161=$N$9,H2161/$O$9,B2161=$N$10,H2161/$O$10)</f>
        <v>2.7880507341544421E-4</v>
      </c>
      <c r="J2161" s="15" cm="1">
        <f t="array" ref="J2161">_xlfn.IFS(B2161=$N$4,I2161*$Q$4,B2161=$N$5,I2161*$Q$5,B2161=$N$6,I2161*$Q$6,B2161=$N$7,I2161*$Q$7,B2161=$N$8,I2161*$Q$8,B2161=$N$9,I2161*$Q$9,B2161=$N$10,I2161*$Q$10)</f>
        <v>1433238.8422975626</v>
      </c>
      <c r="K2161" s="4">
        <f>SUM(H2161,J2161)</f>
        <v>1450339.7622975626</v>
      </c>
      <c r="M2161">
        <v>1728560</v>
      </c>
    </row>
    <row r="2162" spans="1:13" x14ac:dyDescent="0.2">
      <c r="A2162">
        <v>1728560</v>
      </c>
      <c r="B2162">
        <v>2022</v>
      </c>
      <c r="C2162" t="s">
        <v>5</v>
      </c>
      <c r="D2162" t="s">
        <v>6</v>
      </c>
      <c r="E2162" t="s">
        <v>7</v>
      </c>
      <c r="F2162" t="s">
        <v>2456</v>
      </c>
      <c r="G2162" t="s">
        <v>2455</v>
      </c>
      <c r="H2162">
        <v>17545.12</v>
      </c>
      <c r="I2162" cm="1">
        <f t="array" ref="I2162">_xlfn.IFS(B2162=$N$4,H2162/$O$4,B2162=$N$5,H2162/$O$5,B2162=$N$6,H2162/$O$6,B2162=$N$7,H2162/$O$7,B2162=$N$8,H2162/$O$8,B2162=$N$9,H2162/$O$9,B2162=$N$10,H2162/$O$10)</f>
        <v>2.5941279532312983E-4</v>
      </c>
      <c r="J2162" s="15" cm="1">
        <f t="array" ref="J2162">_xlfn.IFS(B2162=$N$4,I2162*$Q$4,B2162=$N$5,I2162*$Q$5,B2162=$N$6,I2162*$Q$6,B2162=$N$7,I2162*$Q$7,B2162=$N$8,I2162*$Q$8,B2162=$N$9,I2162*$Q$9,B2162=$N$10,I2162*$Q$10)</f>
        <v>1521922.9450580396</v>
      </c>
      <c r="K2162" s="4">
        <f>SUM(H2162,J2162)</f>
        <v>1539468.0650580397</v>
      </c>
      <c r="M2162">
        <v>1728560</v>
      </c>
    </row>
    <row r="2163" spans="1:13" x14ac:dyDescent="0.2">
      <c r="A2163">
        <v>1728530</v>
      </c>
      <c r="B2163">
        <v>2016</v>
      </c>
      <c r="C2163" t="s">
        <v>5</v>
      </c>
      <c r="D2163" t="s">
        <v>6</v>
      </c>
      <c r="E2163" t="s">
        <v>7</v>
      </c>
      <c r="F2163" t="s">
        <v>815</v>
      </c>
      <c r="G2163" s="9" t="s">
        <v>814</v>
      </c>
      <c r="H2163" s="10">
        <v>445527.72</v>
      </c>
      <c r="I2163" cm="1">
        <f t="array" ref="I2163">_xlfn.IFS(B2163=$N$4,H2163/$O$4,B2163=$N$5,H2163/$O$5,B2163=$N$6,H2163/$O$6,B2163=$N$7,H2163/$O$7,B2163=$N$8,H2163/$O$8,B2163=$N$9,H2163/$O$9,B2163=$N$10,H2163/$O$10)</f>
        <v>3.4208824317373742E-3</v>
      </c>
      <c r="J2163" s="15" cm="1">
        <f t="array" ref="J2163">_xlfn.IFS(B2163=$N$4,I2163*$Q$4,B2163=$N$5,I2163*$Q$5,B2163=$N$6,I2163*$Q$6,B2163=$N$7,I2163*$Q$7,B2163=$N$8,I2163*$Q$8,B2163=$N$9,I2163*$Q$9,B2163=$N$10,I2163*$Q$10)</f>
        <v>12802547.291537935</v>
      </c>
      <c r="K2163" s="4">
        <f>SUM(H2163,J2163)</f>
        <v>13248075.011537936</v>
      </c>
      <c r="M2163">
        <v>1728530</v>
      </c>
    </row>
    <row r="2164" spans="1:13" x14ac:dyDescent="0.2">
      <c r="A2164">
        <v>1728530</v>
      </c>
      <c r="B2164">
        <v>2017</v>
      </c>
      <c r="C2164" t="s">
        <v>5</v>
      </c>
      <c r="D2164" t="s">
        <v>6</v>
      </c>
      <c r="E2164" t="s">
        <v>7</v>
      </c>
      <c r="F2164" t="s">
        <v>815</v>
      </c>
      <c r="G2164" s="8" t="s">
        <v>814</v>
      </c>
      <c r="H2164" s="11">
        <v>353062.38</v>
      </c>
      <c r="I2164" cm="1">
        <f t="array" ref="I2164">_xlfn.IFS(B2164=$N$4,H2164/$O$4,B2164=$N$5,H2164/$O$5,B2164=$N$6,H2164/$O$6,B2164=$N$7,H2164/$O$7,B2164=$N$8,H2164/$O$8,B2164=$N$9,H2164/$O$9,B2164=$N$10,H2164/$O$10)</f>
        <v>2.6426707538267668E-3</v>
      </c>
      <c r="J2164" s="15" cm="1">
        <f t="array" ref="J2164">_xlfn.IFS(B2164=$N$4,I2164*$Q$4,B2164=$N$5,I2164*$Q$5,B2164=$N$6,I2164*$Q$6,B2164=$N$7,I2164*$Q$7,B2164=$N$8,I2164*$Q$8,B2164=$N$9,I2164*$Q$9,B2164=$N$10,I2164*$Q$10)</f>
        <v>10534646.761463989</v>
      </c>
      <c r="K2164" s="4">
        <f>SUM(H2164,J2164)</f>
        <v>10887709.141463989</v>
      </c>
      <c r="M2164">
        <v>1728530</v>
      </c>
    </row>
    <row r="2165" spans="1:13" x14ac:dyDescent="0.2">
      <c r="A2165">
        <v>1728530</v>
      </c>
      <c r="B2165">
        <v>2018</v>
      </c>
      <c r="C2165" t="s">
        <v>5</v>
      </c>
      <c r="D2165" t="s">
        <v>6</v>
      </c>
      <c r="E2165" t="s">
        <v>7</v>
      </c>
      <c r="F2165" t="s">
        <v>815</v>
      </c>
      <c r="G2165" s="8" t="s">
        <v>814</v>
      </c>
      <c r="H2165" s="11">
        <v>334698</v>
      </c>
      <c r="I2165" cm="1">
        <f t="array" ref="I2165">_xlfn.IFS(B2165=$N$4,H2165/$O$4,B2165=$N$5,H2165/$O$5,B2165=$N$6,H2165/$O$6,B2165=$N$7,H2165/$O$7,B2165=$N$8,H2165/$O$8,B2165=$N$9,H2165/$O$9,B2165=$N$10,H2165/$O$10)</f>
        <v>5.5989045557168658E-3</v>
      </c>
      <c r="J2165" s="15" cm="1">
        <f t="array" ref="J2165">_xlfn.IFS(B2165=$N$4,I2165*$Q$4,B2165=$N$5,I2165*$Q$5,B2165=$N$6,I2165*$Q$6,B2165=$N$7,I2165*$Q$7,B2165=$N$8,I2165*$Q$8,B2165=$N$9,I2165*$Q$9,B2165=$N$10,I2165*$Q$10)</f>
        <v>22928216.02313786</v>
      </c>
      <c r="K2165" s="4">
        <f>SUM(H2165,J2165)</f>
        <v>23262914.02313786</v>
      </c>
      <c r="M2165">
        <v>1728530</v>
      </c>
    </row>
    <row r="2166" spans="1:13" x14ac:dyDescent="0.2">
      <c r="A2166">
        <v>1728530</v>
      </c>
      <c r="B2166">
        <v>2019</v>
      </c>
      <c r="C2166" t="s">
        <v>5</v>
      </c>
      <c r="D2166" t="s">
        <v>6</v>
      </c>
      <c r="E2166" t="s">
        <v>7</v>
      </c>
      <c r="F2166" t="s">
        <v>815</v>
      </c>
      <c r="G2166" s="25" t="s">
        <v>814</v>
      </c>
      <c r="H2166" s="26">
        <v>308714.32</v>
      </c>
      <c r="I2166" cm="1">
        <f t="array" ref="I2166">_xlfn.IFS(B2166=$N$4,H2166/$O$4,B2166=$N$5,H2166/$O$5,B2166=$N$6,H2166/$O$6,B2166=$N$7,H2166/$O$7,B2166=$N$8,H2166/$O$8,B2166=$N$9,H2166/$O$9,B2166=$N$10,H2166/$O$10)</f>
        <v>4.919561006892845E-3</v>
      </c>
      <c r="J2166" s="15" cm="1">
        <f t="array" ref="J2166">_xlfn.IFS(B2166=$N$4,I2166*$Q$4,B2166=$N$5,I2166*$Q$5,B2166=$N$6,I2166*$Q$6,B2166=$N$7,I2166*$Q$7,B2166=$N$8,I2166*$Q$8,B2166=$N$9,I2166*$Q$9,B2166=$N$10,I2166*$Q$10)</f>
        <v>21970861.252339799</v>
      </c>
      <c r="K2166" s="4">
        <f>SUM(H2166,J2166)</f>
        <v>22279575.572339799</v>
      </c>
      <c r="M2166">
        <v>1728530</v>
      </c>
    </row>
    <row r="2167" spans="1:13" x14ac:dyDescent="0.2">
      <c r="A2167">
        <v>1728530</v>
      </c>
      <c r="B2167">
        <v>2020</v>
      </c>
      <c r="C2167" t="s">
        <v>5</v>
      </c>
      <c r="D2167" t="s">
        <v>6</v>
      </c>
      <c r="E2167" t="s">
        <v>7</v>
      </c>
      <c r="F2167" t="s">
        <v>815</v>
      </c>
      <c r="G2167" s="8" t="s">
        <v>814</v>
      </c>
      <c r="H2167" s="11">
        <v>324289.58</v>
      </c>
      <c r="I2167" cm="1">
        <f t="array" ref="I2167">_xlfn.IFS(B2167=$N$4,H2167/$O$4,B2167=$N$5,H2167/$O$5,B2167=$N$6,H2167/$O$6,B2167=$N$7,H2167/$O$7,B2167=$N$8,H2167/$O$8,B2167=$N$9,H2167/$O$9,B2167=$N$10,H2167/$O$10)</f>
        <v>5.2768877887315472E-3</v>
      </c>
      <c r="J2167" s="15" cm="1">
        <f t="array" ref="J2167">_xlfn.IFS(B2167=$N$4,I2167*$Q$4,B2167=$N$5,I2167*$Q$5,B2167=$N$6,I2167*$Q$6,B2167=$N$7,I2167*$Q$7,B2167=$N$8,I2167*$Q$8,B2167=$N$9,I2167*$Q$9,B2167=$N$10,I2167*$Q$10)</f>
        <v>25400044.386564463</v>
      </c>
      <c r="K2167" s="4">
        <f>SUM(H2167,J2167)</f>
        <v>25724333.966564462</v>
      </c>
      <c r="M2167">
        <v>1728530</v>
      </c>
    </row>
    <row r="2168" spans="1:13" x14ac:dyDescent="0.2">
      <c r="A2168">
        <v>1728530</v>
      </c>
      <c r="B2168">
        <v>2021</v>
      </c>
      <c r="C2168" t="s">
        <v>5</v>
      </c>
      <c r="D2168" t="s">
        <v>6</v>
      </c>
      <c r="E2168" t="s">
        <v>7</v>
      </c>
      <c r="F2168" t="s">
        <v>815</v>
      </c>
      <c r="G2168" s="8" t="s">
        <v>814</v>
      </c>
      <c r="H2168" s="11">
        <v>340783.24</v>
      </c>
      <c r="I2168" cm="1">
        <f t="array" ref="I2168">_xlfn.IFS(B2168=$N$4,H2168/$O$4,B2168=$N$5,H2168/$O$5,B2168=$N$6,H2168/$O$6,B2168=$N$7,H2168/$O$7,B2168=$N$8,H2168/$O$8,B2168=$N$9,H2168/$O$9,B2168=$N$10,H2168/$O$10)</f>
        <v>5.5559640210557648E-3</v>
      </c>
      <c r="J2168" s="15" cm="1">
        <f t="array" ref="J2168">_xlfn.IFS(B2168=$N$4,I2168*$Q$4,B2168=$N$5,I2168*$Q$5,B2168=$N$6,I2168*$Q$6,B2168=$N$7,I2168*$Q$7,B2168=$N$8,I2168*$Q$8,B2168=$N$9,I2168*$Q$9,B2168=$N$10,I2168*$Q$10)</f>
        <v>28561257.310835466</v>
      </c>
      <c r="K2168" s="4">
        <f>SUM(H2168,J2168)</f>
        <v>28902040.550835464</v>
      </c>
      <c r="M2168">
        <v>1728530</v>
      </c>
    </row>
    <row r="2169" spans="1:13" x14ac:dyDescent="0.2">
      <c r="A2169">
        <v>1728530</v>
      </c>
      <c r="B2169">
        <v>2022</v>
      </c>
      <c r="C2169" t="s">
        <v>5</v>
      </c>
      <c r="D2169" t="s">
        <v>6</v>
      </c>
      <c r="E2169" t="s">
        <v>7</v>
      </c>
      <c r="F2169" t="s">
        <v>815</v>
      </c>
      <c r="G2169" t="s">
        <v>814</v>
      </c>
      <c r="H2169">
        <v>357971.91</v>
      </c>
      <c r="I2169" cm="1">
        <f t="array" ref="I2169">_xlfn.IFS(B2169=$N$4,H2169/$O$4,B2169=$N$5,H2169/$O$5,B2169=$N$6,H2169/$O$6,B2169=$N$7,H2169/$O$7,B2169=$N$8,H2169/$O$8,B2169=$N$9,H2169/$O$9,B2169=$N$10,H2169/$O$10)</f>
        <v>5.2927819143020879E-3</v>
      </c>
      <c r="J2169" s="15" cm="1">
        <f t="array" ref="J2169">_xlfn.IFS(B2169=$N$4,I2169*$Q$4,B2169=$N$5,I2169*$Q$5,B2169=$N$6,I2169*$Q$6,B2169=$N$7,I2169*$Q$7,B2169=$N$8,I2169*$Q$8,B2169=$N$9,I2169*$Q$9,B2169=$N$10,I2169*$Q$10)</f>
        <v>31051692.066811256</v>
      </c>
      <c r="K2169" s="4">
        <f>SUM(H2169,J2169)</f>
        <v>31409663.976811256</v>
      </c>
      <c r="M2169">
        <v>1728530</v>
      </c>
    </row>
    <row r="2170" spans="1:13" x14ac:dyDescent="0.2">
      <c r="A2170">
        <v>1728500</v>
      </c>
      <c r="B2170">
        <v>2016</v>
      </c>
      <c r="C2170" t="s">
        <v>5</v>
      </c>
      <c r="D2170" t="s">
        <v>6</v>
      </c>
      <c r="E2170" t="s">
        <v>7</v>
      </c>
      <c r="F2170" t="s">
        <v>395</v>
      </c>
      <c r="G2170" s="9" t="s">
        <v>394</v>
      </c>
      <c r="H2170" s="10">
        <v>38255.1</v>
      </c>
      <c r="I2170" cm="1">
        <f t="array" ref="I2170">_xlfn.IFS(B2170=$N$4,H2170/$O$4,B2170=$N$5,H2170/$O$5,B2170=$N$6,H2170/$O$6,B2170=$N$7,H2170/$O$7,B2170=$N$8,H2170/$O$8,B2170=$N$9,H2170/$O$9,B2170=$N$10,H2170/$O$10)</f>
        <v>2.9373301287371394E-4</v>
      </c>
      <c r="J2170" s="15" cm="1">
        <f t="array" ref="J2170">_xlfn.IFS(B2170=$N$4,I2170*$Q$4,B2170=$N$5,I2170*$Q$5,B2170=$N$6,I2170*$Q$6,B2170=$N$7,I2170*$Q$7,B2170=$N$8,I2170*$Q$8,B2170=$N$9,I2170*$Q$9,B2170=$N$10,I2170*$Q$10)</f>
        <v>1099286.7669210634</v>
      </c>
      <c r="K2170" s="4">
        <f>SUM(H2170,J2170)</f>
        <v>1137541.8669210635</v>
      </c>
      <c r="M2170">
        <v>1728500</v>
      </c>
    </row>
    <row r="2171" spans="1:13" x14ac:dyDescent="0.2">
      <c r="A2171">
        <v>1728500</v>
      </c>
      <c r="B2171">
        <v>2017</v>
      </c>
      <c r="C2171" t="s">
        <v>5</v>
      </c>
      <c r="D2171" t="s">
        <v>6</v>
      </c>
      <c r="E2171" t="s">
        <v>7</v>
      </c>
      <c r="F2171" t="s">
        <v>395</v>
      </c>
      <c r="G2171" s="8" t="s">
        <v>394</v>
      </c>
      <c r="H2171" s="11">
        <v>56529.8</v>
      </c>
      <c r="I2171" cm="1">
        <f t="array" ref="I2171">_xlfn.IFS(B2171=$N$4,H2171/$O$4,B2171=$N$5,H2171/$O$5,B2171=$N$6,H2171/$O$6,B2171=$N$7,H2171/$O$7,B2171=$N$8,H2171/$O$8,B2171=$N$9,H2171/$O$9,B2171=$N$10,H2171/$O$10)</f>
        <v>4.2312536719340182E-4</v>
      </c>
      <c r="J2171" s="15" cm="1">
        <f t="array" ref="J2171">_xlfn.IFS(B2171=$N$4,I2171*$Q$4,B2171=$N$5,I2171*$Q$5,B2171=$N$6,I2171*$Q$6,B2171=$N$7,I2171*$Q$7,B2171=$N$8,I2171*$Q$8,B2171=$N$9,I2171*$Q$9,B2171=$N$10,I2171*$Q$10)</f>
        <v>1686731.6039058226</v>
      </c>
      <c r="K2171" s="4">
        <f>SUM(H2171,J2171)</f>
        <v>1743261.4039058227</v>
      </c>
      <c r="M2171">
        <v>1728500</v>
      </c>
    </row>
    <row r="2172" spans="1:13" x14ac:dyDescent="0.2">
      <c r="A2172">
        <v>1728500</v>
      </c>
      <c r="B2172">
        <v>2018</v>
      </c>
      <c r="C2172" t="s">
        <v>5</v>
      </c>
      <c r="D2172" t="s">
        <v>6</v>
      </c>
      <c r="E2172" t="s">
        <v>7</v>
      </c>
      <c r="F2172" t="s">
        <v>395</v>
      </c>
      <c r="G2172" s="8" t="s">
        <v>394</v>
      </c>
      <c r="H2172" s="11">
        <v>29151.42</v>
      </c>
      <c r="I2172" cm="1">
        <f t="array" ref="I2172">_xlfn.IFS(B2172=$N$4,H2172/$O$4,B2172=$N$5,H2172/$O$5,B2172=$N$6,H2172/$O$6,B2172=$N$7,H2172/$O$7,B2172=$N$8,H2172/$O$8,B2172=$N$9,H2172/$O$9,B2172=$N$10,H2172/$O$10)</f>
        <v>4.8765160904342347E-4</v>
      </c>
      <c r="J2172" s="15" cm="1">
        <f t="array" ref="J2172">_xlfn.IFS(B2172=$N$4,I2172*$Q$4,B2172=$N$5,I2172*$Q$5,B2172=$N$6,I2172*$Q$6,B2172=$N$7,I2172*$Q$7,B2172=$N$8,I2172*$Q$8,B2172=$N$9,I2172*$Q$9,B2172=$N$10,I2172*$Q$10)</f>
        <v>1996994.4700632256</v>
      </c>
      <c r="K2172" s="4">
        <f>SUM(H2172,J2172)</f>
        <v>2026145.8900632255</v>
      </c>
      <c r="M2172">
        <v>1728500</v>
      </c>
    </row>
    <row r="2173" spans="1:13" x14ac:dyDescent="0.2">
      <c r="A2173">
        <v>1728500</v>
      </c>
      <c r="B2173">
        <v>2019</v>
      </c>
      <c r="C2173" t="s">
        <v>5</v>
      </c>
      <c r="D2173" t="s">
        <v>6</v>
      </c>
      <c r="E2173" t="s">
        <v>7</v>
      </c>
      <c r="F2173" t="s">
        <v>395</v>
      </c>
      <c r="G2173" s="25" t="s">
        <v>394</v>
      </c>
      <c r="H2173" s="26">
        <v>30166.82</v>
      </c>
      <c r="I2173" cm="1">
        <f t="array" ref="I2173">_xlfn.IFS(B2173=$N$4,H2173/$O$4,B2173=$N$5,H2173/$O$5,B2173=$N$6,H2173/$O$6,B2173=$N$7,H2173/$O$7,B2173=$N$8,H2173/$O$8,B2173=$N$9,H2173/$O$9,B2173=$N$10,H2173/$O$10)</f>
        <v>4.807276558274174E-4</v>
      </c>
      <c r="J2173" s="15" cm="1">
        <f t="array" ref="J2173">_xlfn.IFS(B2173=$N$4,I2173*$Q$4,B2173=$N$5,I2173*$Q$5,B2173=$N$6,I2173*$Q$6,B2173=$N$7,I2173*$Q$7,B2173=$N$8,I2173*$Q$8,B2173=$N$9,I2173*$Q$9,B2173=$N$10,I2173*$Q$10)</f>
        <v>2146939.6581419003</v>
      </c>
      <c r="K2173" s="4">
        <f>SUM(H2173,J2173)</f>
        <v>2177106.4781419002</v>
      </c>
      <c r="M2173">
        <v>1728500</v>
      </c>
    </row>
    <row r="2174" spans="1:13" x14ac:dyDescent="0.2">
      <c r="A2174">
        <v>1728500</v>
      </c>
      <c r="B2174">
        <v>2020</v>
      </c>
      <c r="C2174" t="s">
        <v>5</v>
      </c>
      <c r="D2174" t="s">
        <v>6</v>
      </c>
      <c r="E2174" t="s">
        <v>7</v>
      </c>
      <c r="F2174" t="s">
        <v>395</v>
      </c>
      <c r="G2174" s="8" t="s">
        <v>394</v>
      </c>
      <c r="H2174" s="11">
        <v>31247.279999999999</v>
      </c>
      <c r="I2174" cm="1">
        <f t="array" ref="I2174">_xlfn.IFS(B2174=$N$4,H2174/$O$4,B2174=$N$5,H2174/$O$5,B2174=$N$6,H2174/$O$6,B2174=$N$7,H2174/$O$7,B2174=$N$8,H2174/$O$8,B2174=$N$9,H2174/$O$9,B2174=$N$10,H2174/$O$10)</f>
        <v>5.0846034048665847E-4</v>
      </c>
      <c r="J2174" s="15" cm="1">
        <f t="array" ref="J2174">_xlfn.IFS(B2174=$N$4,I2174*$Q$4,B2174=$N$5,I2174*$Q$5,B2174=$N$6,I2174*$Q$6,B2174=$N$7,I2174*$Q$7,B2174=$N$8,I2174*$Q$8,B2174=$N$9,I2174*$Q$9,B2174=$N$10,I2174*$Q$10)</f>
        <v>2447449.2796204179</v>
      </c>
      <c r="K2174" s="4">
        <f>SUM(H2174,J2174)</f>
        <v>2478696.5596204177</v>
      </c>
      <c r="M2174">
        <v>1728500</v>
      </c>
    </row>
    <row r="2175" spans="1:13" x14ac:dyDescent="0.2">
      <c r="A2175">
        <v>1728500</v>
      </c>
      <c r="B2175">
        <v>2021</v>
      </c>
      <c r="C2175" t="s">
        <v>5</v>
      </c>
      <c r="D2175" t="s">
        <v>6</v>
      </c>
      <c r="E2175" t="s">
        <v>7</v>
      </c>
      <c r="F2175" t="s">
        <v>395</v>
      </c>
      <c r="G2175" s="8" t="s">
        <v>394</v>
      </c>
      <c r="H2175" s="11">
        <v>29031.42</v>
      </c>
      <c r="I2175" cm="1">
        <f t="array" ref="I2175">_xlfn.IFS(B2175=$N$4,H2175/$O$4,B2175=$N$5,H2175/$O$5,B2175=$N$6,H2175/$O$6,B2175=$N$7,H2175/$O$7,B2175=$N$8,H2175/$O$8,B2175=$N$9,H2175/$O$9,B2175=$N$10,H2175/$O$10)</f>
        <v>4.7331413657596176E-4</v>
      </c>
      <c r="J2175" s="15" cm="1">
        <f t="array" ref="J2175">_xlfn.IFS(B2175=$N$4,I2175*$Q$4,B2175=$N$5,I2175*$Q$5,B2175=$N$6,I2175*$Q$6,B2175=$N$7,I2175*$Q$7,B2175=$N$8,I2175*$Q$8,B2175=$N$9,I2175*$Q$9,B2175=$N$10,I2175*$Q$10)</f>
        <v>2433141.5380607774</v>
      </c>
      <c r="K2175" s="4">
        <f>SUM(H2175,J2175)</f>
        <v>2462172.9580607773</v>
      </c>
      <c r="M2175">
        <v>1728500</v>
      </c>
    </row>
    <row r="2176" spans="1:13" x14ac:dyDescent="0.2">
      <c r="A2176">
        <v>1728500</v>
      </c>
      <c r="B2176">
        <v>2022</v>
      </c>
      <c r="C2176" t="s">
        <v>5</v>
      </c>
      <c r="D2176" t="s">
        <v>6</v>
      </c>
      <c r="E2176" t="s">
        <v>7</v>
      </c>
      <c r="F2176" t="s">
        <v>395</v>
      </c>
      <c r="G2176" t="s">
        <v>394</v>
      </c>
      <c r="H2176">
        <v>30623.31</v>
      </c>
      <c r="I2176" cm="1">
        <f t="array" ref="I2176">_xlfn.IFS(B2176=$N$4,H2176/$O$4,B2176=$N$5,H2176/$O$5,B2176=$N$6,H2176/$O$6,B2176=$N$7,H2176/$O$7,B2176=$N$8,H2176/$O$8,B2176=$N$9,H2176/$O$9,B2176=$N$10,H2176/$O$10)</f>
        <v>4.5277994389019603E-4</v>
      </c>
      <c r="J2176" s="15" cm="1">
        <f t="array" ref="J2176">_xlfn.IFS(B2176=$N$4,I2176*$Q$4,B2176=$N$5,I2176*$Q$5,B2176=$N$6,I2176*$Q$6,B2176=$N$7,I2176*$Q$7,B2176=$N$8,I2176*$Q$8,B2176=$N$9,I2176*$Q$9,B2176=$N$10,I2176*$Q$10)</f>
        <v>2656369.3005590914</v>
      </c>
      <c r="K2176" s="4">
        <f>SUM(H2176,J2176)</f>
        <v>2686992.6105590914</v>
      </c>
      <c r="M2176">
        <v>1728500</v>
      </c>
    </row>
    <row r="2177" spans="1:13" x14ac:dyDescent="0.2">
      <c r="A2177">
        <v>1728270</v>
      </c>
      <c r="B2177">
        <v>2016</v>
      </c>
      <c r="C2177" t="s">
        <v>5</v>
      </c>
      <c r="D2177" t="s">
        <v>6</v>
      </c>
      <c r="E2177" t="s">
        <v>7</v>
      </c>
      <c r="F2177" t="s">
        <v>1674</v>
      </c>
      <c r="G2177" s="9" t="s">
        <v>1673</v>
      </c>
      <c r="H2177" s="10">
        <v>5201.5200000000004</v>
      </c>
      <c r="I2177" cm="1">
        <f t="array" ref="I2177">_xlfn.IFS(B2177=$N$4,H2177/$O$4,B2177=$N$5,H2177/$O$5,B2177=$N$6,H2177/$O$6,B2177=$N$7,H2177/$O$7,B2177=$N$8,H2177/$O$8,B2177=$N$9,H2177/$O$9,B2177=$N$10,H2177/$O$10)</f>
        <v>3.9938678532349431E-5</v>
      </c>
      <c r="J2177" s="15" cm="1">
        <f t="array" ref="J2177">_xlfn.IFS(B2177=$N$4,I2177*$Q$4,B2177=$N$5,I2177*$Q$5,B2177=$N$6,I2177*$Q$6,B2177=$N$7,I2177*$Q$7,B2177=$N$8,I2177*$Q$8,B2177=$N$9,I2177*$Q$9,B2177=$N$10,I2177*$Q$10)</f>
        <v>149469.27609325948</v>
      </c>
      <c r="K2177" s="4">
        <f>SUM(H2177,J2177)</f>
        <v>154670.79609325947</v>
      </c>
      <c r="M2177">
        <v>1728270</v>
      </c>
    </row>
    <row r="2178" spans="1:13" x14ac:dyDescent="0.2">
      <c r="A2178">
        <v>1728270</v>
      </c>
      <c r="B2178">
        <v>2017</v>
      </c>
      <c r="C2178" t="s">
        <v>5</v>
      </c>
      <c r="D2178" t="s">
        <v>6</v>
      </c>
      <c r="E2178" t="s">
        <v>7</v>
      </c>
      <c r="F2178" t="s">
        <v>1674</v>
      </c>
      <c r="G2178" s="8" t="s">
        <v>1673</v>
      </c>
      <c r="H2178" s="11">
        <v>4873.0600000000004</v>
      </c>
      <c r="I2178" cm="1">
        <f t="array" ref="I2178">_xlfn.IFS(B2178=$N$4,H2178/$O$4,B2178=$N$5,H2178/$O$5,B2178=$N$6,H2178/$O$6,B2178=$N$7,H2178/$O$7,B2178=$N$8,H2178/$O$8,B2178=$N$9,H2178/$O$9,B2178=$N$10,H2178/$O$10)</f>
        <v>3.6474838082842657E-5</v>
      </c>
      <c r="J2178" s="15" cm="1">
        <f t="array" ref="J2178">_xlfn.IFS(B2178=$N$4,I2178*$Q$4,B2178=$N$5,I2178*$Q$5,B2178=$N$6,I2178*$Q$6,B2178=$N$7,I2178*$Q$7,B2178=$N$8,I2178*$Q$8,B2178=$N$9,I2178*$Q$9,B2178=$N$10,I2178*$Q$10)</f>
        <v>145401.97046034673</v>
      </c>
      <c r="K2178" s="4">
        <f>SUM(H2178,J2178)</f>
        <v>150275.03046034672</v>
      </c>
      <c r="M2178">
        <v>1728270</v>
      </c>
    </row>
    <row r="2179" spans="1:13" x14ac:dyDescent="0.2">
      <c r="A2179">
        <v>1728270</v>
      </c>
      <c r="B2179">
        <v>2018</v>
      </c>
      <c r="C2179" t="s">
        <v>5</v>
      </c>
      <c r="D2179" t="s">
        <v>6</v>
      </c>
      <c r="E2179" t="s">
        <v>7</v>
      </c>
      <c r="F2179" t="s">
        <v>1674</v>
      </c>
      <c r="G2179" s="8" t="s">
        <v>1673</v>
      </c>
      <c r="H2179" s="11">
        <v>5656.69</v>
      </c>
      <c r="I2179" cm="1">
        <f t="array" ref="I2179">_xlfn.IFS(B2179=$N$4,H2179/$O$4,B2179=$N$5,H2179/$O$5,B2179=$N$6,H2179/$O$6,B2179=$N$7,H2179/$O$7,B2179=$N$8,H2179/$O$8,B2179=$N$9,H2179/$O$9,B2179=$N$10,H2179/$O$10)</f>
        <v>9.4626401745089708E-5</v>
      </c>
      <c r="J2179" s="15" cm="1">
        <f t="array" ref="J2179">_xlfn.IFS(B2179=$N$4,I2179*$Q$4,B2179=$N$5,I2179*$Q$5,B2179=$N$6,I2179*$Q$6,B2179=$N$7,I2179*$Q$7,B2179=$N$8,I2179*$Q$8,B2179=$N$9,I2179*$Q$9,B2179=$N$10,I2179*$Q$10)</f>
        <v>387506.97732261231</v>
      </c>
      <c r="K2179" s="4">
        <f>SUM(H2179,J2179)</f>
        <v>393163.66732261231</v>
      </c>
      <c r="M2179">
        <v>1728270</v>
      </c>
    </row>
    <row r="2180" spans="1:13" x14ac:dyDescent="0.2">
      <c r="A2180">
        <v>1728270</v>
      </c>
      <c r="B2180">
        <v>2019</v>
      </c>
      <c r="C2180" t="s">
        <v>5</v>
      </c>
      <c r="D2180" t="s">
        <v>6</v>
      </c>
      <c r="E2180" t="s">
        <v>7</v>
      </c>
      <c r="F2180" t="s">
        <v>1674</v>
      </c>
      <c r="G2180" s="25" t="s">
        <v>1673</v>
      </c>
      <c r="H2180" s="26">
        <v>5694.22</v>
      </c>
      <c r="I2180" cm="1">
        <f t="array" ref="I2180">_xlfn.IFS(B2180=$N$4,H2180/$O$4,B2180=$N$5,H2180/$O$5,B2180=$N$6,H2180/$O$6,B2180=$N$7,H2180/$O$7,B2180=$N$8,H2180/$O$8,B2180=$N$9,H2180/$O$9,B2180=$N$10,H2180/$O$10)</f>
        <v>9.0741053659802287E-5</v>
      </c>
      <c r="J2180" s="15" cm="1">
        <f t="array" ref="J2180">_xlfn.IFS(B2180=$N$4,I2180*$Q$4,B2180=$N$5,I2180*$Q$5,B2180=$N$6,I2180*$Q$6,B2180=$N$7,I2180*$Q$7,B2180=$N$8,I2180*$Q$8,B2180=$N$9,I2180*$Q$9,B2180=$N$10,I2180*$Q$10)</f>
        <v>405251.42325855931</v>
      </c>
      <c r="K2180" s="4">
        <f>SUM(H2180,J2180)</f>
        <v>410945.64325855928</v>
      </c>
      <c r="M2180">
        <v>1728270</v>
      </c>
    </row>
    <row r="2181" spans="1:13" x14ac:dyDescent="0.2">
      <c r="A2181">
        <v>1728270</v>
      </c>
      <c r="B2181">
        <v>2020</v>
      </c>
      <c r="C2181" t="s">
        <v>5</v>
      </c>
      <c r="D2181" t="s">
        <v>6</v>
      </c>
      <c r="E2181" t="s">
        <v>7</v>
      </c>
      <c r="F2181" t="s">
        <v>1674</v>
      </c>
      <c r="G2181" s="8" t="s">
        <v>1673</v>
      </c>
      <c r="H2181" s="11">
        <v>5815.58</v>
      </c>
      <c r="I2181" cm="1">
        <f t="array" ref="I2181">_xlfn.IFS(B2181=$N$4,H2181/$O$4,B2181=$N$5,H2181/$O$5,B2181=$N$6,H2181/$O$6,B2181=$N$7,H2181/$O$7,B2181=$N$8,H2181/$O$8,B2181=$N$9,H2181/$O$9,B2181=$N$10,H2181/$O$10)</f>
        <v>9.463197394868934E-5</v>
      </c>
      <c r="J2181" s="15" cm="1">
        <f t="array" ref="J2181">_xlfn.IFS(B2181=$N$4,I2181*$Q$4,B2181=$N$5,I2181*$Q$5,B2181=$N$6,I2181*$Q$6,B2181=$N$7,I2181*$Q$7,B2181=$N$8,I2181*$Q$8,B2181=$N$9,I2181*$Q$9,B2181=$N$10,I2181*$Q$10)</f>
        <v>455506.43389040296</v>
      </c>
      <c r="K2181" s="4">
        <f>SUM(H2181,J2181)</f>
        <v>461322.01389040297</v>
      </c>
      <c r="M2181">
        <v>1728270</v>
      </c>
    </row>
    <row r="2182" spans="1:13" x14ac:dyDescent="0.2">
      <c r="A2182">
        <v>1728270</v>
      </c>
      <c r="B2182">
        <v>2021</v>
      </c>
      <c r="C2182" t="s">
        <v>5</v>
      </c>
      <c r="D2182" t="s">
        <v>6</v>
      </c>
      <c r="E2182" t="s">
        <v>7</v>
      </c>
      <c r="F2182" t="s">
        <v>1674</v>
      </c>
      <c r="G2182" s="8" t="s">
        <v>1673</v>
      </c>
      <c r="H2182" s="11">
        <v>7115.81</v>
      </c>
      <c r="I2182" cm="1">
        <f t="array" ref="I2182">_xlfn.IFS(B2182=$N$4,H2182/$O$4,B2182=$N$5,H2182/$O$5,B2182=$N$6,H2182/$O$6,B2182=$N$7,H2182/$O$7,B2182=$N$8,H2182/$O$8,B2182=$N$9,H2182/$O$9,B2182=$N$10,H2182/$O$10)</f>
        <v>1.160127016242607E-4</v>
      </c>
      <c r="J2182" s="15" cm="1">
        <f t="array" ref="J2182">_xlfn.IFS(B2182=$N$4,I2182*$Q$4,B2182=$N$5,I2182*$Q$5,B2182=$N$6,I2182*$Q$6,B2182=$N$7,I2182*$Q$7,B2182=$N$8,I2182*$Q$8,B2182=$N$9,I2182*$Q$9,B2182=$N$10,I2182*$Q$10)</f>
        <v>596380.50387987425</v>
      </c>
      <c r="K2182" s="4">
        <f>SUM(H2182,J2182)</f>
        <v>603496.3138798743</v>
      </c>
      <c r="M2182">
        <v>1728270</v>
      </c>
    </row>
    <row r="2183" spans="1:13" x14ac:dyDescent="0.2">
      <c r="A2183">
        <v>1728270</v>
      </c>
      <c r="B2183">
        <v>2022</v>
      </c>
      <c r="C2183" t="s">
        <v>5</v>
      </c>
      <c r="D2183" t="s">
        <v>6</v>
      </c>
      <c r="E2183" t="s">
        <v>7</v>
      </c>
      <c r="F2183" t="s">
        <v>1674</v>
      </c>
      <c r="G2183" t="s">
        <v>1673</v>
      </c>
      <c r="H2183">
        <v>5607.48</v>
      </c>
      <c r="I2183" cm="1">
        <f t="array" ref="I2183">_xlfn.IFS(B2183=$N$4,H2183/$O$4,B2183=$N$5,H2183/$O$5,B2183=$N$6,H2183/$O$6,B2183=$N$7,H2183/$O$7,B2183=$N$8,H2183/$O$8,B2183=$N$9,H2183/$O$9,B2183=$N$10,H2183/$O$10)</f>
        <v>8.2909211308816584E-5</v>
      </c>
      <c r="J2183" s="15" cm="1">
        <f t="array" ref="J2183">_xlfn.IFS(B2183=$N$4,I2183*$Q$4,B2183=$N$5,I2183*$Q$5,B2183=$N$6,I2183*$Q$6,B2183=$N$7,I2183*$Q$7,B2183=$N$8,I2183*$Q$8,B2183=$N$9,I2183*$Q$9,B2183=$N$10,I2183*$Q$10)</f>
        <v>486411.74730945448</v>
      </c>
      <c r="K2183" s="4">
        <f>SUM(H2183,J2183)</f>
        <v>492019.22730945447</v>
      </c>
      <c r="M2183">
        <v>1728270</v>
      </c>
    </row>
    <row r="2184" spans="1:13" x14ac:dyDescent="0.2">
      <c r="A2184">
        <v>1728260</v>
      </c>
      <c r="B2184">
        <v>2016</v>
      </c>
      <c r="C2184" t="s">
        <v>5</v>
      </c>
      <c r="D2184" t="s">
        <v>6</v>
      </c>
      <c r="E2184" t="s">
        <v>7</v>
      </c>
      <c r="F2184" t="s">
        <v>1670</v>
      </c>
      <c r="G2184" s="9" t="s">
        <v>1669</v>
      </c>
      <c r="H2184" s="10">
        <v>8389.08</v>
      </c>
      <c r="I2184" cm="1">
        <f t="array" ref="I2184">_xlfn.IFS(B2184=$N$4,H2184/$O$4,B2184=$N$5,H2184/$O$5,B2184=$N$6,H2184/$O$6,B2184=$N$7,H2184/$O$7,B2184=$N$8,H2184/$O$8,B2184=$N$9,H2184/$O$9,B2184=$N$10,H2184/$O$10)</f>
        <v>6.4413627036358974E-5</v>
      </c>
      <c r="J2184" s="15" cm="1">
        <f t="array" ref="J2184">_xlfn.IFS(B2184=$N$4,I2184*$Q$4,B2184=$N$5,I2184*$Q$5,B2184=$N$6,I2184*$Q$6,B2184=$N$7,I2184*$Q$7,B2184=$N$8,I2184*$Q$8,B2184=$N$9,I2184*$Q$9,B2184=$N$10,I2184*$Q$10)</f>
        <v>241066.01814247394</v>
      </c>
      <c r="K2184" s="4">
        <f>SUM(H2184,J2184)</f>
        <v>249455.09814247393</v>
      </c>
      <c r="M2184">
        <v>1728260</v>
      </c>
    </row>
    <row r="2185" spans="1:13" x14ac:dyDescent="0.2">
      <c r="A2185">
        <v>1728260</v>
      </c>
      <c r="B2185">
        <v>2017</v>
      </c>
      <c r="C2185" t="s">
        <v>5</v>
      </c>
      <c r="D2185" t="s">
        <v>6</v>
      </c>
      <c r="E2185" t="s">
        <v>7</v>
      </c>
      <c r="F2185" t="s">
        <v>1670</v>
      </c>
      <c r="G2185" s="8" t="s">
        <v>1669</v>
      </c>
      <c r="H2185" s="11">
        <v>8155.05</v>
      </c>
      <c r="I2185" cm="1">
        <f t="array" ref="I2185">_xlfn.IFS(B2185=$N$4,H2185/$O$4,B2185=$N$5,H2185/$O$5,B2185=$N$6,H2185/$O$6,B2185=$N$7,H2185/$O$7,B2185=$N$8,H2185/$O$8,B2185=$N$9,H2185/$O$9,B2185=$N$10,H2185/$O$10)</f>
        <v>6.1040522445339471E-5</v>
      </c>
      <c r="J2185" s="15" cm="1">
        <f t="array" ref="J2185">_xlfn.IFS(B2185=$N$4,I2185*$Q$4,B2185=$N$5,I2185*$Q$5,B2185=$N$6,I2185*$Q$6,B2185=$N$7,I2185*$Q$7,B2185=$N$8,I2185*$Q$8,B2185=$N$9,I2185*$Q$9,B2185=$N$10,I2185*$Q$10)</f>
        <v>243329.72284409599</v>
      </c>
      <c r="K2185" s="4">
        <f>SUM(H2185,J2185)</f>
        <v>251484.77284409598</v>
      </c>
      <c r="M2185">
        <v>1728260</v>
      </c>
    </row>
    <row r="2186" spans="1:13" x14ac:dyDescent="0.2">
      <c r="A2186">
        <v>1728260</v>
      </c>
      <c r="B2186">
        <v>2018</v>
      </c>
      <c r="C2186" t="s">
        <v>5</v>
      </c>
      <c r="D2186" t="s">
        <v>6</v>
      </c>
      <c r="E2186" t="s">
        <v>7</v>
      </c>
      <c r="F2186" t="s">
        <v>1670</v>
      </c>
      <c r="G2186" s="8" t="s">
        <v>1669</v>
      </c>
      <c r="H2186" s="11">
        <v>7562.69</v>
      </c>
      <c r="I2186" cm="1">
        <f t="array" ref="I2186">_xlfn.IFS(B2186=$N$4,H2186/$O$4,B2186=$N$5,H2186/$O$5,B2186=$N$6,H2186/$O$6,B2186=$N$7,H2186/$O$7,B2186=$N$8,H2186/$O$8,B2186=$N$9,H2186/$O$9,B2186=$N$10,H2186/$O$10)</f>
        <v>1.265104048858206E-4</v>
      </c>
      <c r="J2186" s="15" cm="1">
        <f t="array" ref="J2186">_xlfn.IFS(B2186=$N$4,I2186*$Q$4,B2186=$N$5,I2186*$Q$5,B2186=$N$6,I2186*$Q$6,B2186=$N$7,I2186*$Q$7,B2186=$N$8,I2186*$Q$8,B2186=$N$9,I2186*$Q$9,B2186=$N$10,I2186*$Q$10)</f>
        <v>518075.96709877101</v>
      </c>
      <c r="K2186" s="4">
        <f>SUM(H2186,J2186)</f>
        <v>525638.65709877096</v>
      </c>
      <c r="M2186">
        <v>1728260</v>
      </c>
    </row>
    <row r="2187" spans="1:13" x14ac:dyDescent="0.2">
      <c r="A2187">
        <v>1728260</v>
      </c>
      <c r="B2187">
        <v>2019</v>
      </c>
      <c r="C2187" t="s">
        <v>5</v>
      </c>
      <c r="D2187" t="s">
        <v>6</v>
      </c>
      <c r="E2187" t="s">
        <v>7</v>
      </c>
      <c r="F2187" t="s">
        <v>1670</v>
      </c>
      <c r="G2187" s="25" t="s">
        <v>1669</v>
      </c>
      <c r="H2187" s="26">
        <v>8991.3799999999992</v>
      </c>
      <c r="I2187" cm="1">
        <f t="array" ref="I2187">_xlfn.IFS(B2187=$N$4,H2187/$O$4,B2187=$N$5,H2187/$O$5,B2187=$N$6,H2187/$O$6,B2187=$N$7,H2187/$O$7,B2187=$N$8,H2187/$O$8,B2187=$N$9,H2187/$O$9,B2187=$N$10,H2187/$O$10)</f>
        <v>1.4328341635126023E-4</v>
      </c>
      <c r="J2187" s="15" cm="1">
        <f t="array" ref="J2187">_xlfn.IFS(B2187=$N$4,I2187*$Q$4,B2187=$N$5,I2187*$Q$5,B2187=$N$6,I2187*$Q$6,B2187=$N$7,I2187*$Q$7,B2187=$N$8,I2187*$Q$8,B2187=$N$9,I2187*$Q$9,B2187=$N$10,I2187*$Q$10)</f>
        <v>639906.70224517933</v>
      </c>
      <c r="K2187" s="4">
        <f>SUM(H2187,J2187)</f>
        <v>648898.08224517934</v>
      </c>
      <c r="M2187">
        <v>1728260</v>
      </c>
    </row>
    <row r="2188" spans="1:13" x14ac:dyDescent="0.2">
      <c r="A2188">
        <v>1728260</v>
      </c>
      <c r="B2188">
        <v>2020</v>
      </c>
      <c r="C2188" t="s">
        <v>5</v>
      </c>
      <c r="D2188" t="s">
        <v>6</v>
      </c>
      <c r="E2188" t="s">
        <v>7</v>
      </c>
      <c r="F2188" t="s">
        <v>1670</v>
      </c>
      <c r="G2188" s="8" t="s">
        <v>1669</v>
      </c>
      <c r="H2188" s="11">
        <v>37862.239999999998</v>
      </c>
      <c r="I2188" cm="1">
        <f t="array" ref="I2188">_xlfn.IFS(B2188=$N$4,H2188/$O$4,B2188=$N$5,H2188/$O$5,B2188=$N$6,H2188/$O$6,B2188=$N$7,H2188/$O$7,B2188=$N$8,H2188/$O$8,B2188=$N$9,H2188/$O$9,B2188=$N$10,H2188/$O$10)</f>
        <v>6.1609994348268331E-4</v>
      </c>
      <c r="J2188" s="15" cm="1">
        <f t="array" ref="J2188">_xlfn.IFS(B2188=$N$4,I2188*$Q$4,B2188=$N$5,I2188*$Q$5,B2188=$N$6,I2188*$Q$6,B2188=$N$7,I2188*$Q$7,B2188=$N$8,I2188*$Q$8,B2188=$N$9,I2188*$Q$9,B2188=$N$10,I2188*$Q$10)</f>
        <v>2965567.3073885269</v>
      </c>
      <c r="K2188" s="4">
        <f>SUM(H2188,J2188)</f>
        <v>3003429.5473885271</v>
      </c>
      <c r="M2188">
        <v>1728260</v>
      </c>
    </row>
    <row r="2189" spans="1:13" x14ac:dyDescent="0.2">
      <c r="A2189">
        <v>1728260</v>
      </c>
      <c r="B2189">
        <v>2021</v>
      </c>
      <c r="C2189" t="s">
        <v>5</v>
      </c>
      <c r="D2189" t="s">
        <v>6</v>
      </c>
      <c r="E2189" t="s">
        <v>7</v>
      </c>
      <c r="F2189" t="s">
        <v>1670</v>
      </c>
      <c r="G2189" s="8" t="s">
        <v>1669</v>
      </c>
      <c r="H2189" s="11">
        <v>-20396.43</v>
      </c>
      <c r="I2189" cm="1">
        <f t="array" ref="I2189">_xlfn.IFS(B2189=$N$4,H2189/$O$4,B2189=$N$5,H2189/$O$5,B2189=$N$6,H2189/$O$6,B2189=$N$7,H2189/$O$7,B2189=$N$8,H2189/$O$8,B2189=$N$9,H2189/$O$9,B2189=$N$10,H2189/$O$10)</f>
        <v>-3.3253346390503958E-4</v>
      </c>
      <c r="J2189" s="15" cm="1">
        <f t="array" ref="J2189">_xlfn.IFS(B2189=$N$4,I2189*$Q$4,B2189=$N$5,I2189*$Q$5,B2189=$N$6,I2189*$Q$6,B2189=$N$7,I2189*$Q$7,B2189=$N$8,I2189*$Q$8,B2189=$N$9,I2189*$Q$9,B2189=$N$10,I2189*$Q$10)</f>
        <v>-1709437.604538427</v>
      </c>
      <c r="K2189" s="4">
        <f>SUM(H2189,J2189)</f>
        <v>-1729834.0345384269</v>
      </c>
      <c r="M2189">
        <v>1728260</v>
      </c>
    </row>
    <row r="2190" spans="1:13" x14ac:dyDescent="0.2">
      <c r="A2190">
        <v>1728260</v>
      </c>
      <c r="B2190">
        <v>2022</v>
      </c>
      <c r="C2190" t="s">
        <v>5</v>
      </c>
      <c r="D2190" t="s">
        <v>6</v>
      </c>
      <c r="E2190" t="s">
        <v>7</v>
      </c>
      <c r="F2190" t="s">
        <v>1670</v>
      </c>
      <c r="G2190" t="s">
        <v>1669</v>
      </c>
      <c r="H2190">
        <v>9044.67</v>
      </c>
      <c r="I2190" cm="1">
        <f t="array" ref="I2190">_xlfn.IFS(B2190=$N$4,H2190/$O$4,B2190=$N$5,H2190/$O$5,B2190=$N$6,H2190/$O$6,B2190=$N$7,H2190/$O$7,B2190=$N$8,H2190/$O$8,B2190=$N$9,H2190/$O$9,B2190=$N$10,H2190/$O$10)</f>
        <v>1.3372967112651568E-4</v>
      </c>
      <c r="J2190" s="15" cm="1">
        <f t="array" ref="J2190">_xlfn.IFS(B2190=$N$4,I2190*$Q$4,B2190=$N$5,I2190*$Q$5,B2190=$N$6,I2190*$Q$6,B2190=$N$7,I2190*$Q$7,B2190=$N$8,I2190*$Q$8,B2190=$N$9,I2190*$Q$9,B2190=$N$10,I2190*$Q$10)</f>
        <v>784565.21263337613</v>
      </c>
      <c r="K2190" s="4">
        <f>SUM(H2190,J2190)</f>
        <v>793609.88263337617</v>
      </c>
      <c r="M2190">
        <v>1728260</v>
      </c>
    </row>
    <row r="2191" spans="1:13" x14ac:dyDescent="0.2">
      <c r="A2191">
        <v>1728200</v>
      </c>
      <c r="B2191">
        <v>2016</v>
      </c>
      <c r="C2191" t="s">
        <v>5</v>
      </c>
      <c r="D2191" t="s">
        <v>6</v>
      </c>
      <c r="E2191" t="s">
        <v>7</v>
      </c>
      <c r="F2191" t="s">
        <v>759</v>
      </c>
      <c r="G2191" s="9" t="s">
        <v>758</v>
      </c>
      <c r="H2191" s="10">
        <v>266352.38</v>
      </c>
      <c r="I2191" cm="1">
        <f t="array" ref="I2191">_xlfn.IFS(B2191=$N$4,H2191/$O$4,B2191=$N$5,H2191/$O$5,B2191=$N$6,H2191/$O$6,B2191=$N$7,H2191/$O$7,B2191=$N$8,H2191/$O$8,B2191=$N$9,H2191/$O$9,B2191=$N$10,H2191/$O$10)</f>
        <v>2.0451256711780746E-3</v>
      </c>
      <c r="J2191" s="15" cm="1">
        <f t="array" ref="J2191">_xlfn.IFS(B2191=$N$4,I2191*$Q$4,B2191=$N$5,I2191*$Q$5,B2191=$N$6,I2191*$Q$6,B2191=$N$7,I2191*$Q$7,B2191=$N$8,I2191*$Q$8,B2191=$N$9,I2191*$Q$9,B2191=$N$10,I2191*$Q$10)</f>
        <v>7653819.9265439268</v>
      </c>
      <c r="K2191" s="4">
        <f>SUM(H2191,J2191)</f>
        <v>7920172.3065439267</v>
      </c>
      <c r="M2191">
        <v>1728200</v>
      </c>
    </row>
    <row r="2192" spans="1:13" x14ac:dyDescent="0.2">
      <c r="A2192">
        <v>1728200</v>
      </c>
      <c r="B2192">
        <v>2017</v>
      </c>
      <c r="C2192" t="s">
        <v>5</v>
      </c>
      <c r="D2192" t="s">
        <v>6</v>
      </c>
      <c r="E2192" t="s">
        <v>7</v>
      </c>
      <c r="F2192" t="s">
        <v>759</v>
      </c>
      <c r="G2192" s="8" t="s">
        <v>758</v>
      </c>
      <c r="H2192" s="11">
        <v>293819.64</v>
      </c>
      <c r="I2192" cm="1">
        <f t="array" ref="I2192">_xlfn.IFS(B2192=$N$4,H2192/$O$4,B2192=$N$5,H2192/$O$5,B2192=$N$6,H2192/$O$6,B2192=$N$7,H2192/$O$7,B2192=$N$8,H2192/$O$8,B2192=$N$9,H2192/$O$9,B2192=$N$10,H2192/$O$10)</f>
        <v>2.1992390396504699E-3</v>
      </c>
      <c r="J2192" s="15" cm="1">
        <f t="array" ref="J2192">_xlfn.IFS(B2192=$N$4,I2192*$Q$4,B2192=$N$5,I2192*$Q$5,B2192=$N$6,I2192*$Q$6,B2192=$N$7,I2192*$Q$7,B2192=$N$8,I2192*$Q$8,B2192=$N$9,I2192*$Q$9,B2192=$N$10,I2192*$Q$10)</f>
        <v>8766966.6730862558</v>
      </c>
      <c r="K2192" s="4">
        <f>SUM(H2192,J2192)</f>
        <v>9060786.3130862564</v>
      </c>
      <c r="M2192">
        <v>1728200</v>
      </c>
    </row>
    <row r="2193" spans="1:13" x14ac:dyDescent="0.2">
      <c r="A2193">
        <v>1728200</v>
      </c>
      <c r="B2193">
        <v>2018</v>
      </c>
      <c r="C2193" t="s">
        <v>5</v>
      </c>
      <c r="D2193" t="s">
        <v>6</v>
      </c>
      <c r="E2193" t="s">
        <v>7</v>
      </c>
      <c r="F2193" t="s">
        <v>759</v>
      </c>
      <c r="G2193" s="8" t="s">
        <v>758</v>
      </c>
      <c r="H2193" s="11">
        <v>295693.44</v>
      </c>
      <c r="I2193" cm="1">
        <f t="array" ref="I2193">_xlfn.IFS(B2193=$N$4,H2193/$O$4,B2193=$N$5,H2193/$O$5,B2193=$N$6,H2193/$O$6,B2193=$N$7,H2193/$O$7,B2193=$N$8,H2193/$O$8,B2193=$N$9,H2193/$O$9,B2193=$N$10,H2193/$O$10)</f>
        <v>4.9464273712767678E-3</v>
      </c>
      <c r="J2193" s="15" cm="1">
        <f t="array" ref="J2193">_xlfn.IFS(B2193=$N$4,I2193*$Q$4,B2193=$N$5,I2193*$Q$5,B2193=$N$6,I2193*$Q$6,B2193=$N$7,I2193*$Q$7,B2193=$N$8,I2193*$Q$8,B2193=$N$9,I2193*$Q$9,B2193=$N$10,I2193*$Q$10)</f>
        <v>20256240.159620773</v>
      </c>
      <c r="K2193" s="4">
        <f>SUM(H2193,J2193)</f>
        <v>20551933.599620774</v>
      </c>
      <c r="M2193">
        <v>1728200</v>
      </c>
    </row>
    <row r="2194" spans="1:13" x14ac:dyDescent="0.2">
      <c r="A2194">
        <v>1728200</v>
      </c>
      <c r="B2194">
        <v>2019</v>
      </c>
      <c r="C2194" t="s">
        <v>5</v>
      </c>
      <c r="D2194" t="s">
        <v>6</v>
      </c>
      <c r="E2194" t="s">
        <v>7</v>
      </c>
      <c r="F2194" t="s">
        <v>759</v>
      </c>
      <c r="G2194" s="25" t="s">
        <v>758</v>
      </c>
      <c r="H2194" s="26">
        <v>308137.03000000003</v>
      </c>
      <c r="I2194" cm="1">
        <f t="array" ref="I2194">_xlfn.IFS(B2194=$N$4,H2194/$O$4,B2194=$N$5,H2194/$O$5,B2194=$N$6,H2194/$O$6,B2194=$N$7,H2194/$O$7,B2194=$N$8,H2194/$O$8,B2194=$N$9,H2194/$O$9,B2194=$N$10,H2194/$O$10)</f>
        <v>4.9103615198924713E-3</v>
      </c>
      <c r="J2194" s="15" cm="1">
        <f t="array" ref="J2194">_xlfn.IFS(B2194=$N$4,I2194*$Q$4,B2194=$N$5,I2194*$Q$5,B2194=$N$6,I2194*$Q$6,B2194=$N$7,I2194*$Q$7,B2194=$N$8,I2194*$Q$8,B2194=$N$9,I2194*$Q$9,B2194=$N$10,I2194*$Q$10)</f>
        <v>21929776.153040346</v>
      </c>
      <c r="K2194" s="4">
        <f>SUM(H2194,J2194)</f>
        <v>22237913.183040347</v>
      </c>
      <c r="M2194">
        <v>1728200</v>
      </c>
    </row>
    <row r="2195" spans="1:13" x14ac:dyDescent="0.2">
      <c r="A2195">
        <v>1728200</v>
      </c>
      <c r="B2195">
        <v>2020</v>
      </c>
      <c r="C2195" t="s">
        <v>5</v>
      </c>
      <c r="D2195" t="s">
        <v>6</v>
      </c>
      <c r="E2195" t="s">
        <v>7</v>
      </c>
      <c r="F2195" t="s">
        <v>759</v>
      </c>
      <c r="G2195" s="8" t="s">
        <v>758</v>
      </c>
      <c r="H2195" s="11">
        <v>323191.96000000002</v>
      </c>
      <c r="I2195" cm="1">
        <f t="array" ref="I2195">_xlfn.IFS(B2195=$N$4,H2195/$O$4,B2195=$N$5,H2195/$O$5,B2195=$N$6,H2195/$O$6,B2195=$N$7,H2195/$O$7,B2195=$N$8,H2195/$O$8,B2195=$N$9,H2195/$O$9,B2195=$N$10,H2195/$O$10)</f>
        <v>5.259027154496344E-3</v>
      </c>
      <c r="J2195" s="15" cm="1">
        <f t="array" ref="J2195">_xlfn.IFS(B2195=$N$4,I2195*$Q$4,B2195=$N$5,I2195*$Q$5,B2195=$N$6,I2195*$Q$6,B2195=$N$7,I2195*$Q$7,B2195=$N$8,I2195*$Q$8,B2195=$N$9,I2195*$Q$9,B2195=$N$10,I2195*$Q$10)</f>
        <v>25314073.086717021</v>
      </c>
      <c r="K2195" s="4">
        <f>SUM(H2195,J2195)</f>
        <v>25637265.046717022</v>
      </c>
      <c r="M2195">
        <v>1728200</v>
      </c>
    </row>
    <row r="2196" spans="1:13" x14ac:dyDescent="0.2">
      <c r="A2196">
        <v>1728200</v>
      </c>
      <c r="B2196">
        <v>2021</v>
      </c>
      <c r="C2196" t="s">
        <v>5</v>
      </c>
      <c r="D2196" t="s">
        <v>6</v>
      </c>
      <c r="E2196" t="s">
        <v>7</v>
      </c>
      <c r="F2196" t="s">
        <v>759</v>
      </c>
      <c r="G2196" s="8" t="s">
        <v>758</v>
      </c>
      <c r="H2196" s="11">
        <v>333598.14</v>
      </c>
      <c r="I2196" cm="1">
        <f t="array" ref="I2196">_xlfn.IFS(B2196=$N$4,H2196/$O$4,B2196=$N$5,H2196/$O$5,B2196=$N$6,H2196/$O$6,B2196=$N$7,H2196/$O$7,B2196=$N$8,H2196/$O$8,B2196=$N$9,H2196/$O$9,B2196=$N$10,H2196/$O$10)</f>
        <v>5.4388216490081033E-3</v>
      </c>
      <c r="J2196" s="15" cm="1">
        <f t="array" ref="J2196">_xlfn.IFS(B2196=$N$4,I2196*$Q$4,B2196=$N$5,I2196*$Q$5,B2196=$N$6,I2196*$Q$6,B2196=$N$7,I2196*$Q$7,B2196=$N$8,I2196*$Q$8,B2196=$N$9,I2196*$Q$9,B2196=$N$10,I2196*$Q$10)</f>
        <v>27959069.568550713</v>
      </c>
      <c r="K2196" s="4">
        <f>SUM(H2196,J2196)</f>
        <v>28292667.708550714</v>
      </c>
      <c r="M2196">
        <v>1728200</v>
      </c>
    </row>
    <row r="2197" spans="1:13" x14ac:dyDescent="0.2">
      <c r="A2197">
        <v>1728200</v>
      </c>
      <c r="B2197">
        <v>2022</v>
      </c>
      <c r="C2197" t="s">
        <v>5</v>
      </c>
      <c r="D2197" t="s">
        <v>6</v>
      </c>
      <c r="E2197" t="s">
        <v>7</v>
      </c>
      <c r="F2197" t="s">
        <v>759</v>
      </c>
      <c r="G2197" t="s">
        <v>758</v>
      </c>
      <c r="H2197">
        <v>338792.94</v>
      </c>
      <c r="I2197" cm="1">
        <f t="array" ref="I2197">_xlfn.IFS(B2197=$N$4,H2197/$O$4,B2197=$N$5,H2197/$O$5,B2197=$N$6,H2197/$O$6,B2197=$N$7,H2197/$O$7,B2197=$N$8,H2197/$O$8,B2197=$N$9,H2197/$O$9,B2197=$N$10,H2197/$O$10)</f>
        <v>5.0092118834833511E-3</v>
      </c>
      <c r="J2197" s="15" cm="1">
        <f t="array" ref="J2197">_xlfn.IFS(B2197=$N$4,I2197*$Q$4,B2197=$N$5,I2197*$Q$5,B2197=$N$6,I2197*$Q$6,B2197=$N$7,I2197*$Q$7,B2197=$N$8,I2197*$Q$8,B2197=$N$9,I2197*$Q$9,B2197=$N$10,I2197*$Q$10)</f>
        <v>29388043.456509374</v>
      </c>
      <c r="K2197" s="4">
        <f>SUM(H2197,J2197)</f>
        <v>29726836.396509375</v>
      </c>
      <c r="M2197">
        <v>1728200</v>
      </c>
    </row>
    <row r="2198" spans="1:13" x14ac:dyDescent="0.2">
      <c r="A2198">
        <v>1728160</v>
      </c>
      <c r="B2198">
        <v>2016</v>
      </c>
      <c r="C2198" t="s">
        <v>5</v>
      </c>
      <c r="D2198" t="s">
        <v>6</v>
      </c>
      <c r="E2198" t="s">
        <v>7</v>
      </c>
      <c r="F2198" t="s">
        <v>1566</v>
      </c>
      <c r="G2198" s="9" t="s">
        <v>1565</v>
      </c>
      <c r="H2198" s="10">
        <v>12967.22</v>
      </c>
      <c r="I2198" cm="1">
        <f t="array" ref="I2198">_xlfn.IFS(B2198=$N$4,H2198/$O$4,B2198=$N$5,H2198/$O$5,B2198=$N$6,H2198/$O$6,B2198=$N$7,H2198/$O$7,B2198=$N$8,H2198/$O$8,B2198=$N$9,H2198/$O$9,B2198=$N$10,H2198/$O$10)</f>
        <v>9.9565825189223945E-5</v>
      </c>
      <c r="J2198" s="15" cm="1">
        <f t="array" ref="J2198">_xlfn.IFS(B2198=$N$4,I2198*$Q$4,B2198=$N$5,I2198*$Q$5,B2198=$N$6,I2198*$Q$6,B2198=$N$7,I2198*$Q$7,B2198=$N$8,I2198*$Q$8,B2198=$N$9,I2198*$Q$9,B2198=$N$10,I2198*$Q$10)</f>
        <v>372622.03862371692</v>
      </c>
      <c r="K2198" s="4">
        <f>SUM(H2198,J2198)</f>
        <v>385589.25862371689</v>
      </c>
      <c r="M2198">
        <v>1728160</v>
      </c>
    </row>
    <row r="2199" spans="1:13" x14ac:dyDescent="0.2">
      <c r="A2199">
        <v>1728160</v>
      </c>
      <c r="B2199">
        <v>2017</v>
      </c>
      <c r="C2199" t="s">
        <v>5</v>
      </c>
      <c r="D2199" t="s">
        <v>6</v>
      </c>
      <c r="E2199" t="s">
        <v>7</v>
      </c>
      <c r="F2199" t="s">
        <v>1566</v>
      </c>
      <c r="G2199" s="8" t="s">
        <v>1565</v>
      </c>
      <c r="H2199" s="11">
        <v>10637.19</v>
      </c>
      <c r="I2199" cm="1">
        <f t="array" ref="I2199">_xlfn.IFS(B2199=$N$4,H2199/$O$4,B2199=$N$5,H2199/$O$5,B2199=$N$6,H2199/$O$6,B2199=$N$7,H2199/$O$7,B2199=$N$8,H2199/$O$8,B2199=$N$9,H2199/$O$9,B2199=$N$10,H2199/$O$10)</f>
        <v>7.9619332186846265E-5</v>
      </c>
      <c r="J2199" s="15" cm="1">
        <f t="array" ref="J2199">_xlfn.IFS(B2199=$N$4,I2199*$Q$4,B2199=$N$5,I2199*$Q$5,B2199=$N$6,I2199*$Q$6,B2199=$N$7,I2199*$Q$7,B2199=$N$8,I2199*$Q$8,B2199=$N$9,I2199*$Q$9,B2199=$N$10,I2199*$Q$10)</f>
        <v>317391.61556826625</v>
      </c>
      <c r="K2199" s="4">
        <f>SUM(H2199,J2199)</f>
        <v>328028.80556826625</v>
      </c>
      <c r="M2199">
        <v>1728160</v>
      </c>
    </row>
    <row r="2200" spans="1:13" x14ac:dyDescent="0.2">
      <c r="A2200">
        <v>1728160</v>
      </c>
      <c r="B2200">
        <v>2018</v>
      </c>
      <c r="C2200" t="s">
        <v>5</v>
      </c>
      <c r="D2200" t="s">
        <v>6</v>
      </c>
      <c r="E2200" t="s">
        <v>7</v>
      </c>
      <c r="F2200" t="s">
        <v>1566</v>
      </c>
      <c r="G2200" s="8" t="s">
        <v>1565</v>
      </c>
      <c r="H2200" s="11">
        <v>6061.43</v>
      </c>
      <c r="I2200" cm="1">
        <f t="array" ref="I2200">_xlfn.IFS(B2200=$N$4,H2200/$O$4,B2200=$N$5,H2200/$O$5,B2200=$N$6,H2200/$O$6,B2200=$N$7,H2200/$O$7,B2200=$N$8,H2200/$O$8,B2200=$N$9,H2200/$O$9,B2200=$N$10,H2200/$O$10)</f>
        <v>1.0139698486742939E-4</v>
      </c>
      <c r="J2200" s="15" cm="1">
        <f t="array" ref="J2200">_xlfn.IFS(B2200=$N$4,I2200*$Q$4,B2200=$N$5,I2200*$Q$5,B2200=$N$6,I2200*$Q$6,B2200=$N$7,I2200*$Q$7,B2200=$N$8,I2200*$Q$8,B2200=$N$9,I2200*$Q$9,B2200=$N$10,I2200*$Q$10)</f>
        <v>415233.3639553524</v>
      </c>
      <c r="K2200" s="4">
        <f>SUM(H2200,J2200)</f>
        <v>421294.79395535239</v>
      </c>
      <c r="M2200">
        <v>1728160</v>
      </c>
    </row>
    <row r="2201" spans="1:13" x14ac:dyDescent="0.2">
      <c r="A2201">
        <v>1728160</v>
      </c>
      <c r="B2201">
        <v>2019</v>
      </c>
      <c r="C2201" t="s">
        <v>5</v>
      </c>
      <c r="D2201" t="s">
        <v>6</v>
      </c>
      <c r="E2201" t="s">
        <v>7</v>
      </c>
      <c r="F2201" t="s">
        <v>1566</v>
      </c>
      <c r="G2201" s="25" t="s">
        <v>1565</v>
      </c>
      <c r="H2201" s="26">
        <v>6323.07</v>
      </c>
      <c r="I2201" cm="1">
        <f t="array" ref="I2201">_xlfn.IFS(B2201=$N$4,H2201/$O$4,B2201=$N$5,H2201/$O$5,B2201=$N$6,H2201/$O$6,B2201=$N$7,H2201/$O$7,B2201=$N$8,H2201/$O$8,B2201=$N$9,H2201/$O$9,B2201=$N$10,H2201/$O$10)</f>
        <v>1.0076218238225534E-4</v>
      </c>
      <c r="J2201" s="15" cm="1">
        <f t="array" ref="J2201">_xlfn.IFS(B2201=$N$4,I2201*$Q$4,B2201=$N$5,I2201*$Q$5,B2201=$N$6,I2201*$Q$6,B2201=$N$7,I2201*$Q$7,B2201=$N$8,I2201*$Q$8,B2201=$N$9,I2201*$Q$9,B2201=$N$10,I2201*$Q$10)</f>
        <v>450005.9914902302</v>
      </c>
      <c r="K2201" s="4">
        <f>SUM(H2201,J2201)</f>
        <v>456329.0614902302</v>
      </c>
      <c r="M2201">
        <v>1728160</v>
      </c>
    </row>
    <row r="2202" spans="1:13" x14ac:dyDescent="0.2">
      <c r="A2202">
        <v>1728160</v>
      </c>
      <c r="B2202">
        <v>2020</v>
      </c>
      <c r="C2202" t="s">
        <v>5</v>
      </c>
      <c r="D2202" t="s">
        <v>6</v>
      </c>
      <c r="E2202" t="s">
        <v>7</v>
      </c>
      <c r="F2202" t="s">
        <v>1566</v>
      </c>
      <c r="G2202" s="8" t="s">
        <v>1565</v>
      </c>
      <c r="H2202" s="11">
        <v>6599.35</v>
      </c>
      <c r="I2202" cm="1">
        <f t="array" ref="I2202">_xlfn.IFS(B2202=$N$4,H2202/$O$4,B2202=$N$5,H2202/$O$5,B2202=$N$6,H2202/$O$6,B2202=$N$7,H2202/$O$7,B2202=$N$8,H2202/$O$8,B2202=$N$9,H2202/$O$9,B2202=$N$10,H2202/$O$10)</f>
        <v>1.0738559477786963E-4</v>
      </c>
      <c r="J2202" s="15" cm="1">
        <f t="array" ref="J2202">_xlfn.IFS(B2202=$N$4,I2202*$Q$4,B2202=$N$5,I2202*$Q$5,B2202=$N$6,I2202*$Q$6,B2202=$N$7,I2202*$Q$7,B2202=$N$8,I2202*$Q$8,B2202=$N$9,I2202*$Q$9,B2202=$N$10,I2202*$Q$10)</f>
        <v>516895.37148395024</v>
      </c>
      <c r="K2202" s="4">
        <f>SUM(H2202,J2202)</f>
        <v>523494.72148395021</v>
      </c>
      <c r="M2202">
        <v>1728160</v>
      </c>
    </row>
    <row r="2203" spans="1:13" x14ac:dyDescent="0.2">
      <c r="A2203">
        <v>1728160</v>
      </c>
      <c r="B2203">
        <v>2021</v>
      </c>
      <c r="C2203" t="s">
        <v>5</v>
      </c>
      <c r="D2203" t="s">
        <v>6</v>
      </c>
      <c r="E2203" t="s">
        <v>7</v>
      </c>
      <c r="F2203" t="s">
        <v>1566</v>
      </c>
      <c r="G2203" s="8" t="s">
        <v>1565</v>
      </c>
      <c r="H2203" s="11">
        <v>6685.54</v>
      </c>
      <c r="I2203" cm="1">
        <f t="array" ref="I2203">_xlfn.IFS(B2203=$N$4,H2203/$O$4,B2203=$N$5,H2203/$O$5,B2203=$N$6,H2203/$O$6,B2203=$N$7,H2203/$O$7,B2203=$N$8,H2203/$O$8,B2203=$N$9,H2203/$O$9,B2203=$N$10,H2203/$O$10)</f>
        <v>1.0899778903836104E-4</v>
      </c>
      <c r="J2203" s="15" cm="1">
        <f t="array" ref="J2203">_xlfn.IFS(B2203=$N$4,I2203*$Q$4,B2203=$N$5,I2203*$Q$5,B2203=$N$6,I2203*$Q$6,B2203=$N$7,I2203*$Q$7,B2203=$N$8,I2203*$Q$8,B2203=$N$9,I2203*$Q$9,B2203=$N$10,I2203*$Q$10)</f>
        <v>560319.30502768548</v>
      </c>
      <c r="K2203" s="4">
        <f>SUM(H2203,J2203)</f>
        <v>567004.84502768551</v>
      </c>
      <c r="M2203">
        <v>1728160</v>
      </c>
    </row>
    <row r="2204" spans="1:13" x14ac:dyDescent="0.2">
      <c r="A2204">
        <v>1728160</v>
      </c>
      <c r="B2204">
        <v>2022</v>
      </c>
      <c r="C2204" t="s">
        <v>5</v>
      </c>
      <c r="D2204" t="s">
        <v>6</v>
      </c>
      <c r="E2204" t="s">
        <v>7</v>
      </c>
      <c r="F2204" t="s">
        <v>1566</v>
      </c>
      <c r="G2204" t="s">
        <v>1565</v>
      </c>
      <c r="H2204">
        <v>6709.15</v>
      </c>
      <c r="I2204" cm="1">
        <f t="array" ref="I2204">_xlfn.IFS(B2204=$N$4,H2204/$O$4,B2204=$N$5,H2204/$O$5,B2204=$N$6,H2204/$O$6,B2204=$N$7,H2204/$O$7,B2204=$N$8,H2204/$O$8,B2204=$N$9,H2204/$O$9,B2204=$N$10,H2204/$O$10)</f>
        <v>9.9197916898954039E-5</v>
      </c>
      <c r="J2204" s="15" cm="1">
        <f t="array" ref="J2204">_xlfn.IFS(B2204=$N$4,I2204*$Q$4,B2204=$N$5,I2204*$Q$5,B2204=$N$6,I2204*$Q$6,B2204=$N$7,I2204*$Q$7,B2204=$N$8,I2204*$Q$8,B2204=$N$9,I2204*$Q$9,B2204=$N$10,I2204*$Q$10)</f>
        <v>581974.32259432517</v>
      </c>
      <c r="K2204" s="4">
        <f>SUM(H2204,J2204)</f>
        <v>588683.4725943252</v>
      </c>
      <c r="M2204">
        <v>1728160</v>
      </c>
    </row>
    <row r="2205" spans="1:13" x14ac:dyDescent="0.2">
      <c r="A2205">
        <v>1728140</v>
      </c>
      <c r="B2205">
        <v>2016</v>
      </c>
      <c r="C2205" t="s">
        <v>5</v>
      </c>
      <c r="D2205" t="s">
        <v>6</v>
      </c>
      <c r="E2205" t="s">
        <v>7</v>
      </c>
      <c r="F2205" t="s">
        <v>3351</v>
      </c>
      <c r="G2205" s="9" t="s">
        <v>3350</v>
      </c>
      <c r="H2205" s="10">
        <v>196038.92</v>
      </c>
      <c r="I2205" cm="1">
        <f t="array" ref="I2205">_xlfn.IFS(B2205=$N$4,H2205/$O$4,B2205=$N$5,H2205/$O$5,B2205=$N$6,H2205/$O$6,B2205=$N$7,H2205/$O$7,B2205=$N$8,H2205/$O$8,B2205=$N$9,H2205/$O$9,B2205=$N$10,H2205/$O$10)</f>
        <v>1.5052398925139128E-3</v>
      </c>
      <c r="J2205" s="15" cm="1">
        <f t="array" ref="J2205">_xlfn.IFS(B2205=$N$4,I2205*$Q$4,B2205=$N$5,I2205*$Q$5,B2205=$N$6,I2205*$Q$6,B2205=$N$7,I2205*$Q$7,B2205=$N$8,I2205*$Q$8,B2205=$N$9,I2205*$Q$9,B2205=$N$10,I2205*$Q$10)</f>
        <v>5633314.0040804241</v>
      </c>
      <c r="K2205" s="4">
        <f>SUM(H2205,J2205)</f>
        <v>5829352.924080424</v>
      </c>
      <c r="M2205">
        <v>1728140</v>
      </c>
    </row>
    <row r="2206" spans="1:13" x14ac:dyDescent="0.2">
      <c r="A2206">
        <v>1728140</v>
      </c>
      <c r="B2206">
        <v>2017</v>
      </c>
      <c r="C2206" t="s">
        <v>5</v>
      </c>
      <c r="D2206" t="s">
        <v>6</v>
      </c>
      <c r="E2206" t="s">
        <v>7</v>
      </c>
      <c r="F2206" t="s">
        <v>3351</v>
      </c>
      <c r="G2206" s="8" t="s">
        <v>3350</v>
      </c>
      <c r="H2206" s="11">
        <v>211935.53</v>
      </c>
      <c r="I2206" cm="1">
        <f t="array" ref="I2206">_xlfn.IFS(B2206=$N$4,H2206/$O$4,B2206=$N$5,H2206/$O$5,B2206=$N$6,H2206/$O$6,B2206=$N$7,H2206/$O$7,B2206=$N$8,H2206/$O$8,B2206=$N$9,H2206/$O$9,B2206=$N$10,H2206/$O$10)</f>
        <v>1.5863367454436107E-3</v>
      </c>
      <c r="J2206" s="15" cm="1">
        <f t="array" ref="J2206">_xlfn.IFS(B2206=$N$4,I2206*$Q$4,B2206=$N$5,I2206*$Q$5,B2206=$N$6,I2206*$Q$6,B2206=$N$7,I2206*$Q$7,B2206=$N$8,I2206*$Q$8,B2206=$N$9,I2206*$Q$9,B2206=$N$10,I2206*$Q$10)</f>
        <v>6323715.2164262133</v>
      </c>
      <c r="K2206" s="4">
        <f>SUM(H2206,J2206)</f>
        <v>6535650.7464262135</v>
      </c>
      <c r="M2206">
        <v>1728140</v>
      </c>
    </row>
    <row r="2207" spans="1:13" x14ac:dyDescent="0.2">
      <c r="A2207">
        <v>1728140</v>
      </c>
      <c r="B2207">
        <v>2018</v>
      </c>
      <c r="C2207" t="s">
        <v>5</v>
      </c>
      <c r="D2207" t="s">
        <v>6</v>
      </c>
      <c r="E2207" t="s">
        <v>7</v>
      </c>
      <c r="F2207" t="s">
        <v>3351</v>
      </c>
      <c r="G2207" s="8" t="s">
        <v>3350</v>
      </c>
      <c r="H2207" s="11">
        <v>143614.70000000001</v>
      </c>
      <c r="I2207" cm="1">
        <f t="array" ref="I2207">_xlfn.IFS(B2207=$N$4,H2207/$O$4,B2207=$N$5,H2207/$O$5,B2207=$N$6,H2207/$O$6,B2207=$N$7,H2207/$O$7,B2207=$N$8,H2207/$O$8,B2207=$N$9,H2207/$O$9,B2207=$N$10,H2207/$O$10)</f>
        <v>2.4024194889061511E-3</v>
      </c>
      <c r="J2207" s="15" cm="1">
        <f t="array" ref="J2207">_xlfn.IFS(B2207=$N$4,I2207*$Q$4,B2207=$N$5,I2207*$Q$5,B2207=$N$6,I2207*$Q$6,B2207=$N$7,I2207*$Q$7,B2207=$N$8,I2207*$Q$8,B2207=$N$9,I2207*$Q$9,B2207=$N$10,I2207*$Q$10)</f>
        <v>9838208.9695729781</v>
      </c>
      <c r="K2207" s="4">
        <f>SUM(H2207,J2207)</f>
        <v>9981823.6695729773</v>
      </c>
      <c r="M2207">
        <v>1728140</v>
      </c>
    </row>
    <row r="2208" spans="1:13" x14ac:dyDescent="0.2">
      <c r="A2208">
        <v>1728140</v>
      </c>
      <c r="B2208">
        <v>2019</v>
      </c>
      <c r="C2208" t="s">
        <v>5</v>
      </c>
      <c r="D2208" t="s">
        <v>6</v>
      </c>
      <c r="E2208" t="s">
        <v>7</v>
      </c>
      <c r="F2208" t="s">
        <v>3351</v>
      </c>
      <c r="G2208" s="25" t="s">
        <v>3350</v>
      </c>
      <c r="H2208" s="26">
        <v>133732.97</v>
      </c>
      <c r="I2208" cm="1">
        <f t="array" ref="I2208">_xlfn.IFS(B2208=$N$4,H2208/$O$4,B2208=$N$5,H2208/$O$5,B2208=$N$6,H2208/$O$6,B2208=$N$7,H2208/$O$7,B2208=$N$8,H2208/$O$8,B2208=$N$9,H2208/$O$9,B2208=$N$10,H2208/$O$10)</f>
        <v>2.1311207868425753E-3</v>
      </c>
      <c r="J2208" s="15" cm="1">
        <f t="array" ref="J2208">_xlfn.IFS(B2208=$N$4,I2208*$Q$4,B2208=$N$5,I2208*$Q$5,B2208=$N$6,I2208*$Q$6,B2208=$N$7,I2208*$Q$7,B2208=$N$8,I2208*$Q$8,B2208=$N$9,I2208*$Q$9,B2208=$N$10,I2208*$Q$10)</f>
        <v>9517629.5311902631</v>
      </c>
      <c r="K2208" s="4">
        <f>SUM(H2208,J2208)</f>
        <v>9651362.5011902638</v>
      </c>
      <c r="M2208">
        <v>1728140</v>
      </c>
    </row>
    <row r="2209" spans="1:13" x14ac:dyDescent="0.2">
      <c r="A2209">
        <v>1728140</v>
      </c>
      <c r="B2209">
        <v>2020</v>
      </c>
      <c r="C2209" t="s">
        <v>5</v>
      </c>
      <c r="D2209" t="s">
        <v>6</v>
      </c>
      <c r="E2209" t="s">
        <v>7</v>
      </c>
      <c r="F2209" t="s">
        <v>3351</v>
      </c>
      <c r="G2209" s="8" t="s">
        <v>3350</v>
      </c>
      <c r="H2209" s="11">
        <v>154143.9</v>
      </c>
      <c r="I2209" cm="1">
        <f t="array" ref="I2209">_xlfn.IFS(B2209=$N$4,H2209/$O$4,B2209=$N$5,H2209/$O$5,B2209=$N$6,H2209/$O$6,B2209=$N$7,H2209/$O$7,B2209=$N$8,H2209/$O$8,B2209=$N$9,H2209/$O$9,B2209=$N$10,H2209/$O$10)</f>
        <v>2.5082522343686056E-3</v>
      </c>
      <c r="J2209" s="15" cm="1">
        <f t="array" ref="J2209">_xlfn.IFS(B2209=$N$4,I2209*$Q$4,B2209=$N$5,I2209*$Q$5,B2209=$N$6,I2209*$Q$6,B2209=$N$7,I2209*$Q$7,B2209=$N$8,I2209*$Q$8,B2209=$N$9,I2209*$Q$9,B2209=$N$10,I2209*$Q$10)</f>
        <v>12073350.928877067</v>
      </c>
      <c r="K2209" s="4">
        <f>SUM(H2209,J2209)</f>
        <v>12227494.828877067</v>
      </c>
      <c r="M2209">
        <v>1728140</v>
      </c>
    </row>
    <row r="2210" spans="1:13" x14ac:dyDescent="0.2">
      <c r="A2210">
        <v>1728140</v>
      </c>
      <c r="B2210">
        <v>2021</v>
      </c>
      <c r="C2210" t="s">
        <v>5</v>
      </c>
      <c r="D2210" t="s">
        <v>6</v>
      </c>
      <c r="E2210" t="s">
        <v>7</v>
      </c>
      <c r="F2210" t="s">
        <v>3351</v>
      </c>
      <c r="G2210" s="8" t="s">
        <v>3350</v>
      </c>
      <c r="H2210" s="11">
        <v>170508.67</v>
      </c>
      <c r="I2210" cm="1">
        <f t="array" ref="I2210">_xlfn.IFS(B2210=$N$4,H2210/$O$4,B2210=$N$5,H2210/$O$5,B2210=$N$6,H2210/$O$6,B2210=$N$7,H2210/$O$7,B2210=$N$8,H2210/$O$8,B2210=$N$9,H2210/$O$9,B2210=$N$10,H2210/$O$10)</f>
        <v>2.7798903367374245E-3</v>
      </c>
      <c r="J2210" s="15" cm="1">
        <f t="array" ref="J2210">_xlfn.IFS(B2210=$N$4,I2210*$Q$4,B2210=$N$5,I2210*$Q$5,B2210=$N$6,I2210*$Q$6,B2210=$N$7,I2210*$Q$7,B2210=$N$8,I2210*$Q$8,B2210=$N$9,I2210*$Q$9,B2210=$N$10,I2210*$Q$10)</f>
        <v>14290438.689409528</v>
      </c>
      <c r="K2210" s="4">
        <f>SUM(H2210,J2210)</f>
        <v>14460947.359409528</v>
      </c>
      <c r="M2210">
        <v>1728140</v>
      </c>
    </row>
    <row r="2211" spans="1:13" x14ac:dyDescent="0.2">
      <c r="A2211">
        <v>1728140</v>
      </c>
      <c r="B2211">
        <v>2022</v>
      </c>
      <c r="C2211" t="s">
        <v>5</v>
      </c>
      <c r="D2211" t="s">
        <v>6</v>
      </c>
      <c r="E2211" t="s">
        <v>7</v>
      </c>
      <c r="F2211" t="s">
        <v>3351</v>
      </c>
      <c r="G2211" t="s">
        <v>3350</v>
      </c>
      <c r="H2211">
        <v>167087.20000000001</v>
      </c>
      <c r="I2211" cm="1">
        <f t="array" ref="I2211">_xlfn.IFS(B2211=$N$4,H2211/$O$4,B2211=$N$5,H2211/$O$5,B2211=$N$6,H2211/$O$6,B2211=$N$7,H2211/$O$7,B2211=$N$8,H2211/$O$8,B2211=$N$9,H2211/$O$9,B2211=$N$10,H2211/$O$10)</f>
        <v>2.4704623060266824E-3</v>
      </c>
      <c r="J2211" s="15" cm="1">
        <f t="array" ref="J2211">_xlfn.IFS(B2211=$N$4,I2211*$Q$4,B2211=$N$5,I2211*$Q$5,B2211=$N$6,I2211*$Q$6,B2211=$N$7,I2211*$Q$7,B2211=$N$8,I2211*$Q$8,B2211=$N$9,I2211*$Q$9,B2211=$N$10,I2211*$Q$10)</f>
        <v>14493707.851841522</v>
      </c>
      <c r="K2211" s="4">
        <f>SUM(H2211,J2211)</f>
        <v>14660795.051841522</v>
      </c>
      <c r="M2211">
        <v>1728140</v>
      </c>
    </row>
    <row r="2212" spans="1:13" x14ac:dyDescent="0.2">
      <c r="A2212">
        <v>1728110</v>
      </c>
      <c r="B2212">
        <v>2016</v>
      </c>
      <c r="C2212" t="s">
        <v>5</v>
      </c>
      <c r="D2212" t="s">
        <v>6</v>
      </c>
      <c r="E2212" t="s">
        <v>7</v>
      </c>
      <c r="F2212" t="s">
        <v>3182</v>
      </c>
      <c r="G2212" s="9" t="s">
        <v>3181</v>
      </c>
      <c r="H2212" s="10">
        <v>10918.74</v>
      </c>
      <c r="I2212" cm="1">
        <f t="array" ref="I2212">_xlfn.IFS(B2212=$N$4,H2212/$O$4,B2212=$N$5,H2212/$O$5,B2212=$N$6,H2212/$O$6,B2212=$N$7,H2212/$O$7,B2212=$N$8,H2212/$O$8,B2212=$N$9,H2212/$O$9,B2212=$N$10,H2212/$O$10)</f>
        <v>8.3837041256845112E-5</v>
      </c>
      <c r="J2212" s="15" cm="1">
        <f t="array" ref="J2212">_xlfn.IFS(B2212=$N$4,I2212*$Q$4,B2212=$N$5,I2212*$Q$5,B2212=$N$6,I2212*$Q$6,B2212=$N$7,I2212*$Q$7,B2212=$N$8,I2212*$Q$8,B2212=$N$9,I2212*$Q$9,B2212=$N$10,I2212*$Q$10)</f>
        <v>313757.548495539</v>
      </c>
      <c r="K2212" s="4">
        <f>SUM(H2212,J2212)</f>
        <v>324676.28849553899</v>
      </c>
      <c r="M2212">
        <v>1728110</v>
      </c>
    </row>
    <row r="2213" spans="1:13" x14ac:dyDescent="0.2">
      <c r="A2213">
        <v>1728110</v>
      </c>
      <c r="B2213">
        <v>2017</v>
      </c>
      <c r="C2213" t="s">
        <v>5</v>
      </c>
      <c r="D2213" t="s">
        <v>6</v>
      </c>
      <c r="E2213" t="s">
        <v>7</v>
      </c>
      <c r="F2213" t="s">
        <v>3182</v>
      </c>
      <c r="G2213" s="8" t="s">
        <v>3181</v>
      </c>
      <c r="H2213" s="11">
        <v>8288.39</v>
      </c>
      <c r="I2213" cm="1">
        <f t="array" ref="I2213">_xlfn.IFS(B2213=$N$4,H2213/$O$4,B2213=$N$5,H2213/$O$5,B2213=$N$6,H2213/$O$6,B2213=$N$7,H2213/$O$7,B2213=$N$8,H2213/$O$8,B2213=$N$9,H2213/$O$9,B2213=$N$10,H2213/$O$10)</f>
        <v>6.2038571907067065E-5</v>
      </c>
      <c r="J2213" s="15" cm="1">
        <f t="array" ref="J2213">_xlfn.IFS(B2213=$N$4,I2213*$Q$4,B2213=$N$5,I2213*$Q$5,B2213=$N$6,I2213*$Q$6,B2213=$N$7,I2213*$Q$7,B2213=$N$8,I2213*$Q$8,B2213=$N$9,I2213*$Q$9,B2213=$N$10,I2213*$Q$10)</f>
        <v>247308.31098813334</v>
      </c>
      <c r="K2213" s="4">
        <f>SUM(H2213,J2213)</f>
        <v>255596.70098813332</v>
      </c>
      <c r="M2213">
        <v>1728110</v>
      </c>
    </row>
    <row r="2214" spans="1:13" x14ac:dyDescent="0.2">
      <c r="A2214">
        <v>1728110</v>
      </c>
      <c r="B2214">
        <v>2018</v>
      </c>
      <c r="C2214" t="s">
        <v>5</v>
      </c>
      <c r="D2214" t="s">
        <v>6</v>
      </c>
      <c r="E2214" t="s">
        <v>7</v>
      </c>
      <c r="F2214" t="s">
        <v>3182</v>
      </c>
      <c r="G2214" s="8" t="s">
        <v>3181</v>
      </c>
      <c r="H2214" s="11">
        <v>4459.43</v>
      </c>
      <c r="I2214" cm="1">
        <f t="array" ref="I2214">_xlfn.IFS(B2214=$N$4,H2214/$O$4,B2214=$N$5,H2214/$O$5,B2214=$N$6,H2214/$O$6,B2214=$N$7,H2214/$O$7,B2214=$N$8,H2214/$O$8,B2214=$N$9,H2214/$O$9,B2214=$N$10,H2214/$O$10)</f>
        <v>7.459836313004698E-5</v>
      </c>
      <c r="J2214" s="15" cm="1">
        <f t="array" ref="J2214">_xlfn.IFS(B2214=$N$4,I2214*$Q$4,B2214=$N$5,I2214*$Q$5,B2214=$N$6,I2214*$Q$6,B2214=$N$7,I2214*$Q$7,B2214=$N$8,I2214*$Q$8,B2214=$N$9,I2214*$Q$9,B2214=$N$10,I2214*$Q$10)</f>
        <v>305489.64851914765</v>
      </c>
      <c r="K2214" s="4">
        <f>SUM(H2214,J2214)</f>
        <v>309949.07851914765</v>
      </c>
      <c r="M2214">
        <v>1728110</v>
      </c>
    </row>
    <row r="2215" spans="1:13" x14ac:dyDescent="0.2">
      <c r="A2215">
        <v>1728110</v>
      </c>
      <c r="B2215">
        <v>2019</v>
      </c>
      <c r="C2215" t="s">
        <v>5</v>
      </c>
      <c r="D2215" t="s">
        <v>6</v>
      </c>
      <c r="E2215" t="s">
        <v>7</v>
      </c>
      <c r="F2215" t="s">
        <v>3182</v>
      </c>
      <c r="G2215" s="25" t="s">
        <v>3181</v>
      </c>
      <c r="H2215" s="26">
        <v>4750.2700000000004</v>
      </c>
      <c r="I2215" cm="1">
        <f t="array" ref="I2215">_xlfn.IFS(B2215=$N$4,H2215/$O$4,B2215=$N$5,H2215/$O$5,B2215=$N$6,H2215/$O$6,B2215=$N$7,H2215/$O$7,B2215=$N$8,H2215/$O$8,B2215=$N$9,H2215/$O$9,B2215=$N$10,H2215/$O$10)</f>
        <v>7.5698604017503541E-5</v>
      </c>
      <c r="J2215" s="15" cm="1">
        <f t="array" ref="J2215">_xlfn.IFS(B2215=$N$4,I2215*$Q$4,B2215=$N$5,I2215*$Q$5,B2215=$N$6,I2215*$Q$6,B2215=$N$7,I2215*$Q$7,B2215=$N$8,I2215*$Q$8,B2215=$N$9,I2215*$Q$9,B2215=$N$10,I2215*$Q$10)</f>
        <v>338071.53189768514</v>
      </c>
      <c r="K2215" s="4">
        <f>SUM(H2215,J2215)</f>
        <v>342821.80189768516</v>
      </c>
      <c r="M2215">
        <v>1728110</v>
      </c>
    </row>
    <row r="2216" spans="1:13" x14ac:dyDescent="0.2">
      <c r="A2216">
        <v>1728110</v>
      </c>
      <c r="B2216">
        <v>2020</v>
      </c>
      <c r="C2216" t="s">
        <v>5</v>
      </c>
      <c r="D2216" t="s">
        <v>6</v>
      </c>
      <c r="E2216" t="s">
        <v>7</v>
      </c>
      <c r="F2216" t="s">
        <v>3182</v>
      </c>
      <c r="G2216" s="8" t="s">
        <v>3181</v>
      </c>
      <c r="H2216" s="11">
        <v>5056.72</v>
      </c>
      <c r="I2216" cm="1">
        <f t="array" ref="I2216">_xlfn.IFS(B2216=$N$4,H2216/$O$4,B2216=$N$5,H2216/$O$5,B2216=$N$6,H2216/$O$6,B2216=$N$7,H2216/$O$7,B2216=$N$8,H2216/$O$8,B2216=$N$9,H2216/$O$9,B2216=$N$10,H2216/$O$10)</f>
        <v>8.2283692306840651E-5</v>
      </c>
      <c r="J2216" s="15" cm="1">
        <f t="array" ref="J2216">_xlfn.IFS(B2216=$N$4,I2216*$Q$4,B2216=$N$5,I2216*$Q$5,B2216=$N$6,I2216*$Q$6,B2216=$N$7,I2216*$Q$7,B2216=$N$8,I2216*$Q$8,B2216=$N$9,I2216*$Q$9,B2216=$N$10,I2216*$Q$10)</f>
        <v>396068.57688868151</v>
      </c>
      <c r="K2216" s="4">
        <f>SUM(H2216,J2216)</f>
        <v>401125.29688868148</v>
      </c>
      <c r="M2216">
        <v>1728110</v>
      </c>
    </row>
    <row r="2217" spans="1:13" x14ac:dyDescent="0.2">
      <c r="A2217">
        <v>1728110</v>
      </c>
      <c r="B2217">
        <v>2021</v>
      </c>
      <c r="C2217" t="s">
        <v>5</v>
      </c>
      <c r="D2217" t="s">
        <v>6</v>
      </c>
      <c r="E2217" t="s">
        <v>7</v>
      </c>
      <c r="F2217" t="s">
        <v>3182</v>
      </c>
      <c r="G2217" s="8" t="s">
        <v>3181</v>
      </c>
      <c r="H2217" s="11">
        <v>5276.25</v>
      </c>
      <c r="I2217" cm="1">
        <f t="array" ref="I2217">_xlfn.IFS(B2217=$N$4,H2217/$O$4,B2217=$N$5,H2217/$O$5,B2217=$N$6,H2217/$O$6,B2217=$N$7,H2217/$O$7,B2217=$N$8,H2217/$O$8,B2217=$N$9,H2217/$O$9,B2217=$N$10,H2217/$O$10)</f>
        <v>8.6021411047372757E-5</v>
      </c>
      <c r="J2217" s="15" cm="1">
        <f t="array" ref="J2217">_xlfn.IFS(B2217=$N$4,I2217*$Q$4,B2217=$N$5,I2217*$Q$5,B2217=$N$6,I2217*$Q$6,B2217=$N$7,I2217*$Q$7,B2217=$N$8,I2217*$Q$8,B2217=$N$9,I2217*$Q$9,B2217=$N$10,I2217*$Q$10)</f>
        <v>442205.82528147701</v>
      </c>
      <c r="K2217" s="4">
        <f>SUM(H2217,J2217)</f>
        <v>447482.07528147701</v>
      </c>
      <c r="M2217">
        <v>1728110</v>
      </c>
    </row>
    <row r="2218" spans="1:13" x14ac:dyDescent="0.2">
      <c r="A2218">
        <v>1728110</v>
      </c>
      <c r="B2218">
        <v>2022</v>
      </c>
      <c r="C2218" t="s">
        <v>5</v>
      </c>
      <c r="D2218" t="s">
        <v>6</v>
      </c>
      <c r="E2218" t="s">
        <v>7</v>
      </c>
      <c r="F2218" t="s">
        <v>3182</v>
      </c>
      <c r="G2218" t="s">
        <v>3181</v>
      </c>
      <c r="H2218">
        <v>5466.3</v>
      </c>
      <c r="I2218" cm="1">
        <f t="array" ref="I2218">_xlfn.IFS(B2218=$N$4,H2218/$O$4,B2218=$N$5,H2218/$O$5,B2218=$N$6,H2218/$O$6,B2218=$N$7,H2218/$O$7,B2218=$N$8,H2218/$O$8,B2218=$N$9,H2218/$O$9,B2218=$N$10,H2218/$O$10)</f>
        <v>8.0821799057220745E-5</v>
      </c>
      <c r="J2218" s="15" cm="1">
        <f t="array" ref="J2218">_xlfn.IFS(B2218=$N$4,I2218*$Q$4,B2218=$N$5,I2218*$Q$5,B2218=$N$6,I2218*$Q$6,B2218=$N$7,I2218*$Q$7,B2218=$N$8,I2218*$Q$8,B2218=$N$9,I2218*$Q$9,B2218=$N$10,I2218*$Q$10)</f>
        <v>474165.31745412759</v>
      </c>
      <c r="K2218" s="4">
        <f>SUM(H2218,J2218)</f>
        <v>479631.61745412758</v>
      </c>
      <c r="M2218">
        <v>1728110</v>
      </c>
    </row>
    <row r="2219" spans="1:13" x14ac:dyDescent="0.2">
      <c r="A2219">
        <v>1727990</v>
      </c>
      <c r="B2219">
        <v>2016</v>
      </c>
      <c r="C2219" t="s">
        <v>5</v>
      </c>
      <c r="D2219" t="s">
        <v>6</v>
      </c>
      <c r="E2219" t="s">
        <v>7</v>
      </c>
      <c r="F2219" t="s">
        <v>2898</v>
      </c>
      <c r="G2219" s="9" t="s">
        <v>2897</v>
      </c>
      <c r="H2219" s="10">
        <v>55962.91</v>
      </c>
      <c r="I2219" cm="1">
        <f t="array" ref="I2219">_xlfn.IFS(B2219=$N$4,H2219/$O$4,B2219=$N$5,H2219/$O$5,B2219=$N$6,H2219/$O$6,B2219=$N$7,H2219/$O$7,B2219=$N$8,H2219/$O$8,B2219=$N$9,H2219/$O$9,B2219=$N$10,H2219/$O$10)</f>
        <v>4.2969837128854706E-4</v>
      </c>
      <c r="J2219" s="15" cm="1">
        <f t="array" ref="J2219">_xlfn.IFS(B2219=$N$4,I2219*$Q$4,B2219=$N$5,I2219*$Q$5,B2219=$N$6,I2219*$Q$6,B2219=$N$7,I2219*$Q$7,B2219=$N$8,I2219*$Q$8,B2219=$N$9,I2219*$Q$9,B2219=$N$10,I2219*$Q$10)</f>
        <v>1608132.9391739783</v>
      </c>
      <c r="K2219" s="4">
        <f>SUM(H2219,J2219)</f>
        <v>1664095.8491739782</v>
      </c>
      <c r="M2219">
        <v>1727990</v>
      </c>
    </row>
    <row r="2220" spans="1:13" x14ac:dyDescent="0.2">
      <c r="A2220">
        <v>1727990</v>
      </c>
      <c r="B2220">
        <v>2017</v>
      </c>
      <c r="C2220" t="s">
        <v>5</v>
      </c>
      <c r="D2220" t="s">
        <v>6</v>
      </c>
      <c r="E2220" t="s">
        <v>7</v>
      </c>
      <c r="F2220" t="s">
        <v>2898</v>
      </c>
      <c r="G2220" s="8" t="s">
        <v>2897</v>
      </c>
      <c r="H2220" s="11">
        <v>48555.81</v>
      </c>
      <c r="I2220" cm="1">
        <f t="array" ref="I2220">_xlfn.IFS(B2220=$N$4,H2220/$O$4,B2220=$N$5,H2220/$O$5,B2220=$N$6,H2220/$O$6,B2220=$N$7,H2220/$O$7,B2220=$N$8,H2220/$O$8,B2220=$N$9,H2220/$O$9,B2220=$N$10,H2220/$O$10)</f>
        <v>3.6344007825294007E-4</v>
      </c>
      <c r="J2220" s="15" cm="1">
        <f t="array" ref="J2220">_xlfn.IFS(B2220=$N$4,I2220*$Q$4,B2220=$N$5,I2220*$Q$5,B2220=$N$6,I2220*$Q$6,B2220=$N$7,I2220*$Q$7,B2220=$N$8,I2220*$Q$8,B2220=$N$9,I2220*$Q$9,B2220=$N$10,I2220*$Q$10)</f>
        <v>1448804.3347092397</v>
      </c>
      <c r="K2220" s="4">
        <f>SUM(H2220,J2220)</f>
        <v>1497360.1447092397</v>
      </c>
      <c r="M2220">
        <v>1727990</v>
      </c>
    </row>
    <row r="2221" spans="1:13" x14ac:dyDescent="0.2">
      <c r="A2221">
        <v>1727990</v>
      </c>
      <c r="B2221">
        <v>2018</v>
      </c>
      <c r="C2221" t="s">
        <v>5</v>
      </c>
      <c r="D2221" t="s">
        <v>6</v>
      </c>
      <c r="E2221" t="s">
        <v>7</v>
      </c>
      <c r="F2221" t="s">
        <v>2898</v>
      </c>
      <c r="G2221" s="8" t="s">
        <v>2897</v>
      </c>
      <c r="H2221" s="11">
        <v>21303.46</v>
      </c>
      <c r="I2221" cm="1">
        <f t="array" ref="I2221">_xlfn.IFS(B2221=$N$4,H2221/$O$4,B2221=$N$5,H2221/$O$5,B2221=$N$6,H2221/$O$6,B2221=$N$7,H2221/$O$7,B2221=$N$8,H2221/$O$8,B2221=$N$9,H2221/$O$9,B2221=$N$10,H2221/$O$10)</f>
        <v>3.5636914247032253E-4</v>
      </c>
      <c r="J2221" s="15" cm="1">
        <f t="array" ref="J2221">_xlfn.IFS(B2221=$N$4,I2221*$Q$4,B2221=$N$5,I2221*$Q$5,B2221=$N$6,I2221*$Q$6,B2221=$N$7,I2221*$Q$7,B2221=$N$8,I2221*$Q$8,B2221=$N$9,I2221*$Q$9,B2221=$N$10,I2221*$Q$10)</f>
        <v>1459376.3121389325</v>
      </c>
      <c r="K2221" s="4">
        <f>SUM(H2221,J2221)</f>
        <v>1480679.7721389325</v>
      </c>
      <c r="M2221">
        <v>1727990</v>
      </c>
    </row>
    <row r="2222" spans="1:13" x14ac:dyDescent="0.2">
      <c r="A2222">
        <v>1727990</v>
      </c>
      <c r="B2222">
        <v>2019</v>
      </c>
      <c r="C2222" t="s">
        <v>5</v>
      </c>
      <c r="D2222" t="s">
        <v>6</v>
      </c>
      <c r="E2222" t="s">
        <v>7</v>
      </c>
      <c r="F2222" t="s">
        <v>2898</v>
      </c>
      <c r="G2222" s="25" t="s">
        <v>2897</v>
      </c>
      <c r="H2222" s="26">
        <v>24169.13</v>
      </c>
      <c r="I2222" cm="1">
        <f t="array" ref="I2222">_xlfn.IFS(B2222=$N$4,H2222/$O$4,B2222=$N$5,H2222/$O$5,B2222=$N$6,H2222/$O$6,B2222=$N$7,H2222/$O$7,B2222=$N$8,H2222/$O$8,B2222=$N$9,H2222/$O$9,B2222=$N$10,H2222/$O$10)</f>
        <v>3.8515061276886691E-4</v>
      </c>
      <c r="J2222" s="15" cm="1">
        <f t="array" ref="J2222">_xlfn.IFS(B2222=$N$4,I2222*$Q$4,B2222=$N$5,I2222*$Q$5,B2222=$N$6,I2222*$Q$6,B2222=$N$7,I2222*$Q$7,B2222=$N$8,I2222*$Q$8,B2222=$N$9,I2222*$Q$9,B2222=$N$10,I2222*$Q$10)</f>
        <v>1720090.6061622391</v>
      </c>
      <c r="K2222" s="4">
        <f>SUM(H2222,J2222)</f>
        <v>1744259.736162239</v>
      </c>
      <c r="M2222">
        <v>1727990</v>
      </c>
    </row>
    <row r="2223" spans="1:13" x14ac:dyDescent="0.2">
      <c r="A2223">
        <v>1727990</v>
      </c>
      <c r="B2223">
        <v>2020</v>
      </c>
      <c r="C2223" t="s">
        <v>5</v>
      </c>
      <c r="D2223" t="s">
        <v>6</v>
      </c>
      <c r="E2223" t="s">
        <v>7</v>
      </c>
      <c r="F2223" t="s">
        <v>2898</v>
      </c>
      <c r="G2223" s="8" t="s">
        <v>2897</v>
      </c>
      <c r="H2223" s="11">
        <v>25596.12</v>
      </c>
      <c r="I2223" cm="1">
        <f t="array" ref="I2223">_xlfn.IFS(B2223=$N$4,H2223/$O$4,B2223=$N$5,H2223/$O$5,B2223=$N$6,H2223/$O$6,B2223=$N$7,H2223/$O$7,B2223=$N$8,H2223/$O$8,B2223=$N$9,H2223/$O$9,B2223=$N$10,H2223/$O$10)</f>
        <v>4.1650383298441878E-4</v>
      </c>
      <c r="J2223" s="15" cm="1">
        <f t="array" ref="J2223">_xlfn.IFS(B2223=$N$4,I2223*$Q$4,B2223=$N$5,I2223*$Q$5,B2223=$N$6,I2223*$Q$6,B2223=$N$7,I2223*$Q$7,B2223=$N$8,I2223*$Q$8,B2223=$N$9,I2223*$Q$9,B2223=$N$10,I2223*$Q$10)</f>
        <v>2004821.0741887861</v>
      </c>
      <c r="K2223" s="4">
        <f>SUM(H2223,J2223)</f>
        <v>2030417.1941887862</v>
      </c>
      <c r="M2223">
        <v>1727990</v>
      </c>
    </row>
    <row r="2224" spans="1:13" x14ac:dyDescent="0.2">
      <c r="A2224">
        <v>1727990</v>
      </c>
      <c r="B2224">
        <v>2021</v>
      </c>
      <c r="C2224" t="s">
        <v>5</v>
      </c>
      <c r="D2224" t="s">
        <v>6</v>
      </c>
      <c r="E2224" t="s">
        <v>7</v>
      </c>
      <c r="F2224" t="s">
        <v>2898</v>
      </c>
      <c r="G2224" s="8" t="s">
        <v>2897</v>
      </c>
      <c r="H2224" s="11">
        <v>24158.63</v>
      </c>
      <c r="I2224" cm="1">
        <f t="array" ref="I2224">_xlfn.IFS(B2224=$N$4,H2224/$O$4,B2224=$N$5,H2224/$O$5,B2224=$N$6,H2224/$O$6,B2224=$N$7,H2224/$O$7,B2224=$N$8,H2224/$O$8,B2224=$N$9,H2224/$O$9,B2224=$N$10,H2224/$O$10)</f>
        <v>3.9387054092800583E-4</v>
      </c>
      <c r="J2224" s="15" cm="1">
        <f t="array" ref="J2224">_xlfn.IFS(B2224=$N$4,I2224*$Q$4,B2224=$N$5,I2224*$Q$5,B2224=$N$6,I2224*$Q$6,B2224=$N$7,I2224*$Q$7,B2224=$N$8,I2224*$Q$8,B2224=$N$9,I2224*$Q$9,B2224=$N$10,I2224*$Q$10)</f>
        <v>2024749.948698384</v>
      </c>
      <c r="K2224" s="4">
        <f>SUM(H2224,J2224)</f>
        <v>2048908.5786983839</v>
      </c>
      <c r="M2224">
        <v>1727990</v>
      </c>
    </row>
    <row r="2225" spans="1:13" x14ac:dyDescent="0.2">
      <c r="A2225">
        <v>1727990</v>
      </c>
      <c r="B2225">
        <v>2022</v>
      </c>
      <c r="C2225" t="s">
        <v>5</v>
      </c>
      <c r="D2225" t="s">
        <v>6</v>
      </c>
      <c r="E2225" t="s">
        <v>7</v>
      </c>
      <c r="F2225" t="s">
        <v>2898</v>
      </c>
      <c r="G2225" t="s">
        <v>2897</v>
      </c>
      <c r="H2225">
        <v>28328.52</v>
      </c>
      <c r="I2225" cm="1">
        <f t="array" ref="I2225">_xlfn.IFS(B2225=$N$4,H2225/$O$4,B2225=$N$5,H2225/$O$5,B2225=$N$6,H2225/$O$6,B2225=$N$7,H2225/$O$7,B2225=$N$8,H2225/$O$8,B2225=$N$9,H2225/$O$9,B2225=$N$10,H2225/$O$10)</f>
        <v>4.1885040173946891E-4</v>
      </c>
      <c r="J2225" s="15" cm="1">
        <f t="array" ref="J2225">_xlfn.IFS(B2225=$N$4,I2225*$Q$4,B2225=$N$5,I2225*$Q$5,B2225=$N$6,I2225*$Q$6,B2225=$N$7,I2225*$Q$7,B2225=$N$8,I2225*$Q$8,B2225=$N$9,I2225*$Q$9,B2225=$N$10,I2225*$Q$10)</f>
        <v>2457311.4682336506</v>
      </c>
      <c r="K2225" s="4">
        <f>SUM(H2225,J2225)</f>
        <v>2485639.9882336506</v>
      </c>
      <c r="M2225">
        <v>1727990</v>
      </c>
    </row>
    <row r="2226" spans="1:13" x14ac:dyDescent="0.2">
      <c r="A2226">
        <v>1727960</v>
      </c>
      <c r="B2226">
        <v>2016</v>
      </c>
      <c r="C2226" t="s">
        <v>5</v>
      </c>
      <c r="D2226" t="s">
        <v>6</v>
      </c>
      <c r="E2226" t="s">
        <v>7</v>
      </c>
      <c r="F2226" t="s">
        <v>2758</v>
      </c>
      <c r="G2226" s="9" t="s">
        <v>2757</v>
      </c>
      <c r="H2226" s="10">
        <v>49690.77</v>
      </c>
      <c r="I2226" cm="1">
        <f t="array" ref="I2226">_xlfn.IFS(B2226=$N$4,H2226/$O$4,B2226=$N$5,H2226/$O$5,B2226=$N$6,H2226/$O$6,B2226=$N$7,H2226/$O$7,B2226=$N$8,H2226/$O$8,B2226=$N$9,H2226/$O$9,B2226=$N$10,H2226/$O$10)</f>
        <v>3.8153918259564761E-4</v>
      </c>
      <c r="J2226" s="15" cm="1">
        <f t="array" ref="J2226">_xlfn.IFS(B2226=$N$4,I2226*$Q$4,B2226=$N$5,I2226*$Q$5,B2226=$N$6,I2226*$Q$6,B2226=$N$7,I2226*$Q$7,B2226=$N$8,I2226*$Q$8,B2226=$N$9,I2226*$Q$9,B2226=$N$10,I2226*$Q$10)</f>
        <v>1427898.6566266504</v>
      </c>
      <c r="K2226" s="4">
        <f>SUM(H2226,J2226)</f>
        <v>1477589.4266266504</v>
      </c>
      <c r="M2226">
        <v>1727960</v>
      </c>
    </row>
    <row r="2227" spans="1:13" x14ac:dyDescent="0.2">
      <c r="A2227">
        <v>1727960</v>
      </c>
      <c r="B2227">
        <v>2017</v>
      </c>
      <c r="C2227" t="s">
        <v>5</v>
      </c>
      <c r="D2227" t="s">
        <v>6</v>
      </c>
      <c r="E2227" t="s">
        <v>7</v>
      </c>
      <c r="F2227" t="s">
        <v>2758</v>
      </c>
      <c r="G2227" s="8" t="s">
        <v>2757</v>
      </c>
      <c r="H2227" s="11">
        <v>39366.33</v>
      </c>
      <c r="I2227" cm="1">
        <f t="array" ref="I2227">_xlfn.IFS(B2227=$N$4,H2227/$O$4,B2227=$N$5,H2227/$O$5,B2227=$N$6,H2227/$O$6,B2227=$N$7,H2227/$O$7,B2227=$N$8,H2227/$O$8,B2227=$N$9,H2227/$O$9,B2227=$N$10,H2227/$O$10)</f>
        <v>2.9465685065764661E-4</v>
      </c>
      <c r="J2227" s="15" cm="1">
        <f t="array" ref="J2227">_xlfn.IFS(B2227=$N$4,I2227*$Q$4,B2227=$N$5,I2227*$Q$5,B2227=$N$6,I2227*$Q$6,B2227=$N$7,I2227*$Q$7,B2227=$N$8,I2227*$Q$8,B2227=$N$9,I2227*$Q$9,B2227=$N$10,I2227*$Q$10)</f>
        <v>1174609.3731233068</v>
      </c>
      <c r="K2227" s="4">
        <f>SUM(H2227,J2227)</f>
        <v>1213975.7031233069</v>
      </c>
      <c r="M2227">
        <v>1727960</v>
      </c>
    </row>
    <row r="2228" spans="1:13" x14ac:dyDescent="0.2">
      <c r="A2228">
        <v>1727960</v>
      </c>
      <c r="B2228">
        <v>2018</v>
      </c>
      <c r="C2228" t="s">
        <v>5</v>
      </c>
      <c r="D2228" t="s">
        <v>6</v>
      </c>
      <c r="E2228" t="s">
        <v>7</v>
      </c>
      <c r="F2228" t="s">
        <v>2758</v>
      </c>
      <c r="G2228" s="8" t="s">
        <v>2757</v>
      </c>
      <c r="H2228" s="11">
        <v>11009.65</v>
      </c>
      <c r="I2228" cm="1">
        <f t="array" ref="I2228">_xlfn.IFS(B2228=$N$4,H2228/$O$4,B2228=$N$5,H2228/$O$5,B2228=$N$6,H2228/$O$6,B2228=$N$7,H2228/$O$7,B2228=$N$8,H2228/$O$8,B2228=$N$9,H2228/$O$9,B2228=$N$10,H2228/$O$10)</f>
        <v>1.8417193870847207E-4</v>
      </c>
      <c r="J2228" s="15" cm="1">
        <f t="array" ref="J2228">_xlfn.IFS(B2228=$N$4,I2228*$Q$4,B2228=$N$5,I2228*$Q$5,B2228=$N$6,I2228*$Q$6,B2228=$N$7,I2228*$Q$7,B2228=$N$8,I2228*$Q$8,B2228=$N$9,I2228*$Q$9,B2228=$N$10,I2228*$Q$10)</f>
        <v>754207.17643708573</v>
      </c>
      <c r="K2228" s="4">
        <f>SUM(H2228,J2228)</f>
        <v>765216.82643708575</v>
      </c>
      <c r="M2228">
        <v>1727960</v>
      </c>
    </row>
    <row r="2229" spans="1:13" x14ac:dyDescent="0.2">
      <c r="A2229">
        <v>1727960</v>
      </c>
      <c r="B2229">
        <v>2019</v>
      </c>
      <c r="C2229" t="s">
        <v>5</v>
      </c>
      <c r="D2229" t="s">
        <v>6</v>
      </c>
      <c r="E2229" t="s">
        <v>7</v>
      </c>
      <c r="F2229" t="s">
        <v>2758</v>
      </c>
      <c r="G2229" s="25" t="s">
        <v>2757</v>
      </c>
      <c r="H2229" s="26">
        <v>17930.919999999998</v>
      </c>
      <c r="I2229" cm="1">
        <f t="array" ref="I2229">_xlfn.IFS(B2229=$N$4,H2229/$O$4,B2229=$N$5,H2229/$O$5,B2229=$N$6,H2229/$O$6,B2229=$N$7,H2229/$O$7,B2229=$N$8,H2229/$O$8,B2229=$N$9,H2229/$O$9,B2229=$N$10,H2229/$O$10)</f>
        <v>2.8574072900056931E-4</v>
      </c>
      <c r="J2229" s="15" cm="1">
        <f t="array" ref="J2229">_xlfn.IFS(B2229=$N$4,I2229*$Q$4,B2229=$N$5,I2229*$Q$5,B2229=$N$6,I2229*$Q$6,B2229=$N$7,I2229*$Q$7,B2229=$N$8,I2229*$Q$8,B2229=$N$9,I2229*$Q$9,B2229=$N$10,I2229*$Q$10)</f>
        <v>1276124.0082637069</v>
      </c>
      <c r="K2229" s="4">
        <f>SUM(H2229,J2229)</f>
        <v>1294054.9282637069</v>
      </c>
      <c r="M2229">
        <v>1727960</v>
      </c>
    </row>
    <row r="2230" spans="1:13" x14ac:dyDescent="0.2">
      <c r="A2230">
        <v>1727960</v>
      </c>
      <c r="B2230">
        <v>2020</v>
      </c>
      <c r="C2230" t="s">
        <v>5</v>
      </c>
      <c r="D2230" t="s">
        <v>6</v>
      </c>
      <c r="E2230" t="s">
        <v>7</v>
      </c>
      <c r="F2230" t="s">
        <v>2758</v>
      </c>
      <c r="G2230" s="8" t="s">
        <v>2757</v>
      </c>
      <c r="H2230" s="11">
        <v>10243.959999999999</v>
      </c>
      <c r="I2230" cm="1">
        <f t="array" ref="I2230">_xlfn.IFS(B2230=$N$4,H2230/$O$4,B2230=$N$5,H2230/$O$5,B2230=$N$6,H2230/$O$6,B2230=$N$7,H2230/$O$7,B2230=$N$8,H2230/$O$8,B2230=$N$9,H2230/$O$9,B2230=$N$10,H2230/$O$10)</f>
        <v>1.6669122526926215E-4</v>
      </c>
      <c r="J2230" s="15" cm="1">
        <f t="array" ref="J2230">_xlfn.IFS(B2230=$N$4,I2230*$Q$4,B2230=$N$5,I2230*$Q$5,B2230=$N$6,I2230*$Q$6,B2230=$N$7,I2230*$Q$7,B2230=$N$8,I2230*$Q$8,B2230=$N$9,I2230*$Q$9,B2230=$N$10,I2230*$Q$10)</f>
        <v>802360.1581468971</v>
      </c>
      <c r="K2230" s="4">
        <f>SUM(H2230,J2230)</f>
        <v>812604.11814689706</v>
      </c>
      <c r="M2230">
        <v>1727960</v>
      </c>
    </row>
    <row r="2231" spans="1:13" x14ac:dyDescent="0.2">
      <c r="A2231">
        <v>1727960</v>
      </c>
      <c r="B2231">
        <v>2021</v>
      </c>
      <c r="C2231" t="s">
        <v>5</v>
      </c>
      <c r="D2231" t="s">
        <v>6</v>
      </c>
      <c r="E2231" t="s">
        <v>7</v>
      </c>
      <c r="F2231" t="s">
        <v>2758</v>
      </c>
      <c r="G2231" s="8" t="s">
        <v>2757</v>
      </c>
      <c r="H2231" s="11">
        <v>15040.63</v>
      </c>
      <c r="I2231" cm="1">
        <f t="array" ref="I2231">_xlfn.IFS(B2231=$N$4,H2231/$O$4,B2231=$N$5,H2231/$O$5,B2231=$N$6,H2231/$O$6,B2231=$N$7,H2231/$O$7,B2231=$N$8,H2231/$O$8,B2231=$N$9,H2231/$O$9,B2231=$N$10,H2231/$O$10)</f>
        <v>2.452151083897552E-4</v>
      </c>
      <c r="J2231" s="15" cm="1">
        <f t="array" ref="J2231">_xlfn.IFS(B2231=$N$4,I2231*$Q$4,B2231=$N$5,I2231*$Q$5,B2231=$N$6,I2231*$Q$6,B2231=$N$7,I2231*$Q$7,B2231=$N$8,I2231*$Q$8,B2231=$N$9,I2231*$Q$9,B2231=$N$10,I2231*$Q$10)</f>
        <v>1260564.643810157</v>
      </c>
      <c r="K2231" s="4">
        <f>SUM(H2231,J2231)</f>
        <v>1275605.2738101569</v>
      </c>
      <c r="M2231">
        <v>1727960</v>
      </c>
    </row>
    <row r="2232" spans="1:13" x14ac:dyDescent="0.2">
      <c r="A2232">
        <v>1727960</v>
      </c>
      <c r="B2232">
        <v>2022</v>
      </c>
      <c r="C2232" t="s">
        <v>5</v>
      </c>
      <c r="D2232" t="s">
        <v>6</v>
      </c>
      <c r="E2232" t="s">
        <v>7</v>
      </c>
      <c r="F2232" t="s">
        <v>2758</v>
      </c>
      <c r="G2232" t="s">
        <v>2757</v>
      </c>
      <c r="H2232">
        <v>15129.99</v>
      </c>
      <c r="I2232" cm="1">
        <f t="array" ref="I2232">_xlfn.IFS(B2232=$N$4,H2232/$O$4,B2232=$N$5,H2232/$O$5,B2232=$N$6,H2232/$O$6,B2232=$N$7,H2232/$O$7,B2232=$N$8,H2232/$O$8,B2232=$N$9,H2232/$O$9,B2232=$N$10,H2232/$O$10)</f>
        <v>2.2370397005611826E-4</v>
      </c>
      <c r="J2232" s="15" cm="1">
        <f t="array" ref="J2232">_xlfn.IFS(B2232=$N$4,I2232*$Q$4,B2232=$N$5,I2232*$Q$5,B2232=$N$6,I2232*$Q$6,B2232=$N$7,I2232*$Q$7,B2232=$N$8,I2232*$Q$8,B2232=$N$9,I2232*$Q$9,B2232=$N$10,I2232*$Q$10)</f>
        <v>1312426.4148377834</v>
      </c>
      <c r="K2232" s="4">
        <f>SUM(H2232,J2232)</f>
        <v>1327556.4048377834</v>
      </c>
      <c r="M2232">
        <v>1727960</v>
      </c>
    </row>
    <row r="2233" spans="1:13" x14ac:dyDescent="0.2">
      <c r="A2233">
        <v>1727930</v>
      </c>
      <c r="B2233">
        <v>2016</v>
      </c>
      <c r="C2233" t="s">
        <v>5</v>
      </c>
      <c r="D2233" t="s">
        <v>6</v>
      </c>
      <c r="E2233" t="s">
        <v>7</v>
      </c>
      <c r="F2233" t="s">
        <v>1266</v>
      </c>
      <c r="G2233" s="9" t="s">
        <v>1265</v>
      </c>
      <c r="H2233" s="10">
        <v>3536.48</v>
      </c>
      <c r="I2233" cm="1">
        <f t="array" ref="I2233">_xlfn.IFS(B2233=$N$4,H2233/$O$4,B2233=$N$5,H2233/$O$5,B2233=$N$6,H2233/$O$6,B2233=$N$7,H2233/$O$7,B2233=$N$8,H2233/$O$8,B2233=$N$9,H2233/$O$9,B2233=$N$10,H2233/$O$10)</f>
        <v>2.715405071134651E-5</v>
      </c>
      <c r="J2233" s="15" cm="1">
        <f t="array" ref="J2233">_xlfn.IFS(B2233=$N$4,I2233*$Q$4,B2233=$N$5,I2233*$Q$5,B2233=$N$6,I2233*$Q$6,B2233=$N$7,I2233*$Q$7,B2233=$N$8,I2233*$Q$8,B2233=$N$9,I2233*$Q$9,B2233=$N$10,I2233*$Q$10)</f>
        <v>101623.19966438469</v>
      </c>
      <c r="K2233" s="4">
        <f>SUM(H2233,J2233)</f>
        <v>105159.67966438469</v>
      </c>
      <c r="M2233">
        <v>1727930</v>
      </c>
    </row>
    <row r="2234" spans="1:13" x14ac:dyDescent="0.2">
      <c r="A2234">
        <v>1727930</v>
      </c>
      <c r="B2234">
        <v>2017</v>
      </c>
      <c r="C2234" t="s">
        <v>5</v>
      </c>
      <c r="D2234" t="s">
        <v>6</v>
      </c>
      <c r="E2234" t="s">
        <v>7</v>
      </c>
      <c r="F2234" t="s">
        <v>1266</v>
      </c>
      <c r="G2234" s="8" t="s">
        <v>1265</v>
      </c>
      <c r="H2234" s="11">
        <v>3577.08</v>
      </c>
      <c r="I2234" cm="1">
        <f t="array" ref="I2234">_xlfn.IFS(B2234=$N$4,H2234/$O$4,B2234=$N$5,H2234/$O$5,B2234=$N$6,H2234/$O$6,B2234=$N$7,H2234/$O$7,B2234=$N$8,H2234/$O$8,B2234=$N$9,H2234/$O$9,B2234=$N$10,H2234/$O$10)</f>
        <v>2.6774432042571771E-5</v>
      </c>
      <c r="J2234" s="15" cm="1">
        <f t="array" ref="J2234">_xlfn.IFS(B2234=$N$4,I2234*$Q$4,B2234=$N$5,I2234*$Q$5,B2234=$N$6,I2234*$Q$6,B2234=$N$7,I2234*$Q$7,B2234=$N$8,I2234*$Q$8,B2234=$N$9,I2234*$Q$9,B2234=$N$10,I2234*$Q$10)</f>
        <v>106732.62395585053</v>
      </c>
      <c r="K2234" s="4">
        <f>SUM(H2234,J2234)</f>
        <v>110309.70395585053</v>
      </c>
      <c r="M2234">
        <v>1727930</v>
      </c>
    </row>
    <row r="2235" spans="1:13" x14ac:dyDescent="0.2">
      <c r="A2235">
        <v>1727930</v>
      </c>
      <c r="B2235">
        <v>2018</v>
      </c>
      <c r="C2235" t="s">
        <v>5</v>
      </c>
      <c r="D2235" t="s">
        <v>6</v>
      </c>
      <c r="E2235" t="s">
        <v>7</v>
      </c>
      <c r="F2235" t="s">
        <v>1266</v>
      </c>
      <c r="G2235" s="8" t="s">
        <v>1265</v>
      </c>
      <c r="H2235" s="11">
        <v>3583.63</v>
      </c>
      <c r="I2235" cm="1">
        <f t="array" ref="I2235">_xlfn.IFS(B2235=$N$4,H2235/$O$4,B2235=$N$5,H2235/$O$5,B2235=$N$6,H2235/$O$6,B2235=$N$7,H2235/$O$7,B2235=$N$8,H2235/$O$8,B2235=$N$9,H2235/$O$9,B2235=$N$10,H2235/$O$10)</f>
        <v>5.994778078447924E-5</v>
      </c>
      <c r="J2235" s="15" cm="1">
        <f t="array" ref="J2235">_xlfn.IFS(B2235=$N$4,I2235*$Q$4,B2235=$N$5,I2235*$Q$5,B2235=$N$6,I2235*$Q$6,B2235=$N$7,I2235*$Q$7,B2235=$N$8,I2235*$Q$8,B2235=$N$9,I2235*$Q$9,B2235=$N$10,I2235*$Q$10)</f>
        <v>245493.67724634608</v>
      </c>
      <c r="K2235" s="4">
        <f>SUM(H2235,J2235)</f>
        <v>249077.30724634608</v>
      </c>
      <c r="M2235">
        <v>1727930</v>
      </c>
    </row>
    <row r="2236" spans="1:13" x14ac:dyDescent="0.2">
      <c r="A2236">
        <v>1727930</v>
      </c>
      <c r="B2236">
        <v>2019</v>
      </c>
      <c r="C2236" t="s">
        <v>5</v>
      </c>
      <c r="D2236" t="s">
        <v>6</v>
      </c>
      <c r="E2236" t="s">
        <v>7</v>
      </c>
      <c r="F2236" t="s">
        <v>1266</v>
      </c>
      <c r="G2236" s="25" t="s">
        <v>1265</v>
      </c>
      <c r="H2236" s="26">
        <v>3745.02</v>
      </c>
      <c r="I2236" cm="1">
        <f t="array" ref="I2236">_xlfn.IFS(B2236=$N$4,H2236/$O$4,B2236=$N$5,H2236/$O$5,B2236=$N$6,H2236/$O$6,B2236=$N$7,H2236/$O$7,B2236=$N$8,H2236/$O$8,B2236=$N$9,H2236/$O$9,B2236=$N$10,H2236/$O$10)</f>
        <v>5.9679299496161502E-5</v>
      </c>
      <c r="J2236" s="15" cm="1">
        <f t="array" ref="J2236">_xlfn.IFS(B2236=$N$4,I2236*$Q$4,B2236=$N$5,I2236*$Q$5,B2236=$N$6,I2236*$Q$6,B2236=$N$7,I2236*$Q$7,B2236=$N$8,I2236*$Q$8,B2236=$N$9,I2236*$Q$9,B2236=$N$10,I2236*$Q$10)</f>
        <v>266528.98643392243</v>
      </c>
      <c r="K2236" s="4">
        <f>SUM(H2236,J2236)</f>
        <v>270274.00643392245</v>
      </c>
      <c r="M2236">
        <v>1727930</v>
      </c>
    </row>
    <row r="2237" spans="1:13" x14ac:dyDescent="0.2">
      <c r="A2237">
        <v>1727930</v>
      </c>
      <c r="B2237">
        <v>2020</v>
      </c>
      <c r="C2237" t="s">
        <v>5</v>
      </c>
      <c r="D2237" t="s">
        <v>6</v>
      </c>
      <c r="E2237" t="s">
        <v>7</v>
      </c>
      <c r="F2237" t="s">
        <v>1266</v>
      </c>
      <c r="G2237" s="8" t="s">
        <v>1265</v>
      </c>
      <c r="H2237" s="11">
        <v>3892.33</v>
      </c>
      <c r="I2237" cm="1">
        <f t="array" ref="I2237">_xlfn.IFS(B2237=$N$4,H2237/$O$4,B2237=$N$5,H2237/$O$5,B2237=$N$6,H2237/$O$6,B2237=$N$7,H2237/$O$7,B2237=$N$8,H2237/$O$8,B2237=$N$9,H2237/$O$9,B2237=$N$10,H2237/$O$10)</f>
        <v>6.3336566801540346E-5</v>
      </c>
      <c r="J2237" s="15" cm="1">
        <f t="array" ref="J2237">_xlfn.IFS(B2237=$N$4,I2237*$Q$4,B2237=$N$5,I2237*$Q$5,B2237=$N$6,I2237*$Q$6,B2237=$N$7,I2237*$Q$7,B2237=$N$8,I2237*$Q$8,B2237=$N$9,I2237*$Q$9,B2237=$N$10,I2237*$Q$10)</f>
        <v>304867.50381297001</v>
      </c>
      <c r="K2237" s="4">
        <f>SUM(H2237,J2237)</f>
        <v>308759.83381297003</v>
      </c>
      <c r="M2237">
        <v>1727930</v>
      </c>
    </row>
    <row r="2238" spans="1:13" x14ac:dyDescent="0.2">
      <c r="A2238">
        <v>1727930</v>
      </c>
      <c r="B2238">
        <v>2021</v>
      </c>
      <c r="C2238" t="s">
        <v>5</v>
      </c>
      <c r="D2238" t="s">
        <v>6</v>
      </c>
      <c r="E2238" t="s">
        <v>7</v>
      </c>
      <c r="F2238" t="s">
        <v>1266</v>
      </c>
      <c r="G2238" s="8" t="s">
        <v>1265</v>
      </c>
      <c r="H2238" s="11">
        <v>3969.86</v>
      </c>
      <c r="I2238" cm="1">
        <f t="array" ref="I2238">_xlfn.IFS(B2238=$N$4,H2238/$O$4,B2238=$N$5,H2238/$O$5,B2238=$N$6,H2238/$O$6,B2238=$N$7,H2238/$O$7,B2238=$N$8,H2238/$O$8,B2238=$N$9,H2238/$O$9,B2238=$N$10,H2238/$O$10)</f>
        <v>6.4722664555417811E-5</v>
      </c>
      <c r="J2238" s="15" cm="1">
        <f t="array" ref="J2238">_xlfn.IFS(B2238=$N$4,I2238*$Q$4,B2238=$N$5,I2238*$Q$5,B2238=$N$6,I2238*$Q$6,B2238=$N$7,I2238*$Q$7,B2238=$N$8,I2238*$Q$8,B2238=$N$9,I2238*$Q$9,B2238=$N$10,I2238*$Q$10)</f>
        <v>332716.45914274803</v>
      </c>
      <c r="K2238" s="4">
        <f>SUM(H2238,J2238)</f>
        <v>336686.31914274802</v>
      </c>
      <c r="M2238">
        <v>1727930</v>
      </c>
    </row>
    <row r="2239" spans="1:13" x14ac:dyDescent="0.2">
      <c r="A2239">
        <v>1727930</v>
      </c>
      <c r="B2239">
        <v>2022</v>
      </c>
      <c r="C2239" t="s">
        <v>5</v>
      </c>
      <c r="D2239" t="s">
        <v>6</v>
      </c>
      <c r="E2239" t="s">
        <v>7</v>
      </c>
      <c r="F2239" t="s">
        <v>1266</v>
      </c>
      <c r="G2239" t="s">
        <v>1265</v>
      </c>
      <c r="H2239">
        <v>4309.22</v>
      </c>
      <c r="I2239" cm="1">
        <f t="array" ref="I2239">_xlfn.IFS(B2239=$N$4,H2239/$O$4,B2239=$N$5,H2239/$O$5,B2239=$N$6,H2239/$O$6,B2239=$N$7,H2239/$O$7,B2239=$N$8,H2239/$O$8,B2239=$N$9,H2239/$O$9,B2239=$N$10,H2239/$O$10)</f>
        <v>6.3713830732553417E-5</v>
      </c>
      <c r="J2239" s="15" cm="1">
        <f t="array" ref="J2239">_xlfn.IFS(B2239=$N$4,I2239*$Q$4,B2239=$N$5,I2239*$Q$5,B2239=$N$6,I2239*$Q$6,B2239=$N$7,I2239*$Q$7,B2239=$N$8,I2239*$Q$8,B2239=$N$9,I2239*$Q$9,B2239=$N$10,I2239*$Q$10)</f>
        <v>373796.29169267614</v>
      </c>
      <c r="K2239" s="4">
        <f>SUM(H2239,J2239)</f>
        <v>378105.51169267611</v>
      </c>
      <c r="M2239">
        <v>1727930</v>
      </c>
    </row>
    <row r="2240" spans="1:13" x14ac:dyDescent="0.2">
      <c r="A2240">
        <v>1727840</v>
      </c>
      <c r="B2240">
        <v>2016</v>
      </c>
      <c r="C2240" t="s">
        <v>5</v>
      </c>
      <c r="D2240" t="s">
        <v>6</v>
      </c>
      <c r="E2240" t="s">
        <v>7</v>
      </c>
      <c r="F2240" t="s">
        <v>875</v>
      </c>
      <c r="G2240" s="9" t="s">
        <v>874</v>
      </c>
      <c r="H2240" s="10">
        <v>33637.74</v>
      </c>
      <c r="I2240" cm="1">
        <f t="array" ref="I2240">_xlfn.IFS(B2240=$N$4,H2240/$O$4,B2240=$N$5,H2240/$O$5,B2240=$N$6,H2240/$O$6,B2240=$N$7,H2240/$O$7,B2240=$N$8,H2240/$O$8,B2240=$N$9,H2240/$O$9,B2240=$N$10,H2240/$O$10)</f>
        <v>2.5827967294459153E-4</v>
      </c>
      <c r="J2240" s="15" cm="1">
        <f t="array" ref="J2240">_xlfn.IFS(B2240=$N$4,I2240*$Q$4,B2240=$N$5,I2240*$Q$5,B2240=$N$6,I2240*$Q$6,B2240=$N$7,I2240*$Q$7,B2240=$N$8,I2240*$Q$8,B2240=$N$9,I2240*$Q$9,B2240=$N$10,I2240*$Q$10)</f>
        <v>966603.73260379233</v>
      </c>
      <c r="K2240" s="4">
        <f>SUM(H2240,J2240)</f>
        <v>1000241.4726037923</v>
      </c>
      <c r="M2240">
        <v>1727840</v>
      </c>
    </row>
    <row r="2241" spans="1:13" x14ac:dyDescent="0.2">
      <c r="A2241">
        <v>1727840</v>
      </c>
      <c r="B2241">
        <v>2017</v>
      </c>
      <c r="C2241" t="s">
        <v>5</v>
      </c>
      <c r="D2241" t="s">
        <v>6</v>
      </c>
      <c r="E2241" t="s">
        <v>7</v>
      </c>
      <c r="F2241" t="s">
        <v>875</v>
      </c>
      <c r="G2241" s="8" t="s">
        <v>874</v>
      </c>
      <c r="H2241" s="11">
        <v>35286.32</v>
      </c>
      <c r="I2241" cm="1">
        <f t="array" ref="I2241">_xlfn.IFS(B2241=$N$4,H2241/$O$4,B2241=$N$5,H2241/$O$5,B2241=$N$6,H2241/$O$6,B2241=$N$7,H2241/$O$7,B2241=$N$8,H2241/$O$8,B2241=$N$9,H2241/$O$9,B2241=$N$10,H2241/$O$10)</f>
        <v>2.6411798921814475E-4</v>
      </c>
      <c r="J2241" s="15" cm="1">
        <f t="array" ref="J2241">_xlfn.IFS(B2241=$N$4,I2241*$Q$4,B2241=$N$5,I2241*$Q$5,B2241=$N$6,I2241*$Q$6,B2241=$N$7,I2241*$Q$7,B2241=$N$8,I2241*$Q$8,B2241=$N$9,I2241*$Q$9,B2241=$N$10,I2241*$Q$10)</f>
        <v>1052870.3644720856</v>
      </c>
      <c r="K2241" s="4">
        <f>SUM(H2241,J2241)</f>
        <v>1088156.6844720857</v>
      </c>
      <c r="M2241">
        <v>1727840</v>
      </c>
    </row>
    <row r="2242" spans="1:13" x14ac:dyDescent="0.2">
      <c r="A2242">
        <v>1727840</v>
      </c>
      <c r="B2242">
        <v>2018</v>
      </c>
      <c r="C2242" t="s">
        <v>5</v>
      </c>
      <c r="D2242" t="s">
        <v>6</v>
      </c>
      <c r="E2242" t="s">
        <v>7</v>
      </c>
      <c r="F2242" t="s">
        <v>875</v>
      </c>
      <c r="G2242" s="8" t="s">
        <v>874</v>
      </c>
      <c r="H2242" s="11">
        <v>15189.03</v>
      </c>
      <c r="I2242" cm="1">
        <f t="array" ref="I2242">_xlfn.IFS(B2242=$N$4,H2242/$O$4,B2242=$N$5,H2242/$O$5,B2242=$N$6,H2242/$O$6,B2242=$N$7,H2242/$O$7,B2242=$N$8,H2242/$O$8,B2242=$N$9,H2242/$O$9,B2242=$N$10,H2242/$O$10)</f>
        <v>2.5408556150296731E-4</v>
      </c>
      <c r="J2242" s="15" cm="1">
        <f t="array" ref="J2242">_xlfn.IFS(B2242=$N$4,I2242*$Q$4,B2242=$N$5,I2242*$Q$5,B2242=$N$6,I2242*$Q$6,B2242=$N$7,I2242*$Q$7,B2242=$N$8,I2242*$Q$8,B2242=$N$9,I2242*$Q$9,B2242=$N$10,I2242*$Q$10)</f>
        <v>1040512.22601247</v>
      </c>
      <c r="K2242" s="4">
        <f>SUM(H2242,J2242)</f>
        <v>1055701.25601247</v>
      </c>
      <c r="M2242">
        <v>1727840</v>
      </c>
    </row>
    <row r="2243" spans="1:13" x14ac:dyDescent="0.2">
      <c r="A2243">
        <v>1727840</v>
      </c>
      <c r="B2243">
        <v>2019</v>
      </c>
      <c r="C2243" t="s">
        <v>5</v>
      </c>
      <c r="D2243" t="s">
        <v>6</v>
      </c>
      <c r="E2243" t="s">
        <v>7</v>
      </c>
      <c r="F2243" t="s">
        <v>875</v>
      </c>
      <c r="G2243" s="25" t="s">
        <v>874</v>
      </c>
      <c r="H2243" s="26">
        <v>16029.4</v>
      </c>
      <c r="I2243" cm="1">
        <f t="array" ref="I2243">_xlfn.IFS(B2243=$N$4,H2243/$O$4,B2243=$N$5,H2243/$O$5,B2243=$N$6,H2243/$O$6,B2243=$N$7,H2243/$O$7,B2243=$N$8,H2243/$O$8,B2243=$N$9,H2243/$O$9,B2243=$N$10,H2243/$O$10)</f>
        <v>2.5543878626650088E-4</v>
      </c>
      <c r="J2243" s="15" cm="1">
        <f t="array" ref="J2243">_xlfn.IFS(B2243=$N$4,I2243*$Q$4,B2243=$N$5,I2243*$Q$5,B2243=$N$6,I2243*$Q$6,B2243=$N$7,I2243*$Q$7,B2243=$N$8,I2243*$Q$8,B2243=$N$9,I2243*$Q$9,B2243=$N$10,I2243*$Q$10)</f>
        <v>1140794.9050055584</v>
      </c>
      <c r="K2243" s="4">
        <f>SUM(H2243,J2243)</f>
        <v>1156824.3050055583</v>
      </c>
      <c r="M2243">
        <v>1727840</v>
      </c>
    </row>
    <row r="2244" spans="1:13" x14ac:dyDescent="0.2">
      <c r="A2244">
        <v>1727840</v>
      </c>
      <c r="B2244">
        <v>2020</v>
      </c>
      <c r="C2244" t="s">
        <v>5</v>
      </c>
      <c r="D2244" t="s">
        <v>6</v>
      </c>
      <c r="E2244" t="s">
        <v>7</v>
      </c>
      <c r="F2244" t="s">
        <v>875</v>
      </c>
      <c r="G2244" s="8" t="s">
        <v>874</v>
      </c>
      <c r="H2244" s="11">
        <v>16400.650000000001</v>
      </c>
      <c r="I2244" cm="1">
        <f t="array" ref="I2244">_xlfn.IFS(B2244=$N$4,H2244/$O$4,B2244=$N$5,H2244/$O$5,B2244=$N$6,H2244/$O$6,B2244=$N$7,H2244/$O$7,B2244=$N$8,H2244/$O$8,B2244=$N$9,H2244/$O$9,B2244=$N$10,H2244/$O$10)</f>
        <v>2.6687379135728026E-4</v>
      </c>
      <c r="J2244" s="15" cm="1">
        <f t="array" ref="J2244">_xlfn.IFS(B2244=$N$4,I2244*$Q$4,B2244=$N$5,I2244*$Q$5,B2244=$N$6,I2244*$Q$6,B2244=$N$7,I2244*$Q$7,B2244=$N$8,I2244*$Q$8,B2244=$N$9,I2244*$Q$9,B2244=$N$10,I2244*$Q$10)</f>
        <v>1284584.0990897964</v>
      </c>
      <c r="K2244" s="4">
        <f>SUM(H2244,J2244)</f>
        <v>1300984.7490897963</v>
      </c>
      <c r="M2244">
        <v>1727840</v>
      </c>
    </row>
    <row r="2245" spans="1:13" x14ac:dyDescent="0.2">
      <c r="A2245">
        <v>1727840</v>
      </c>
      <c r="B2245">
        <v>2021</v>
      </c>
      <c r="C2245" t="s">
        <v>5</v>
      </c>
      <c r="D2245" t="s">
        <v>6</v>
      </c>
      <c r="E2245" t="s">
        <v>7</v>
      </c>
      <c r="F2245" t="s">
        <v>875</v>
      </c>
      <c r="G2245" s="8" t="s">
        <v>874</v>
      </c>
      <c r="H2245" s="11">
        <v>16527.61</v>
      </c>
      <c r="I2245" cm="1">
        <f t="array" ref="I2245">_xlfn.IFS(B2245=$N$4,H2245/$O$4,B2245=$N$5,H2245/$O$5,B2245=$N$6,H2245/$O$6,B2245=$N$7,H2245/$O$7,B2245=$N$8,H2245/$O$8,B2245=$N$9,H2245/$O$9,B2245=$N$10,H2245/$O$10)</f>
        <v>2.6945810631427025E-4</v>
      </c>
      <c r="J2245" s="15" cm="1">
        <f t="array" ref="J2245">_xlfn.IFS(B2245=$N$4,I2245*$Q$4,B2245=$N$5,I2245*$Q$5,B2245=$N$6,I2245*$Q$6,B2245=$N$7,I2245*$Q$7,B2245=$N$8,I2245*$Q$8,B2245=$N$9,I2245*$Q$9,B2245=$N$10,I2245*$Q$10)</f>
        <v>1385189.3712353266</v>
      </c>
      <c r="K2245" s="4">
        <f>SUM(H2245,J2245)</f>
        <v>1401716.9812353267</v>
      </c>
      <c r="M2245">
        <v>1727840</v>
      </c>
    </row>
    <row r="2246" spans="1:13" x14ac:dyDescent="0.2">
      <c r="A2246">
        <v>1727840</v>
      </c>
      <c r="B2246">
        <v>2022</v>
      </c>
      <c r="C2246" t="s">
        <v>5</v>
      </c>
      <c r="D2246" t="s">
        <v>6</v>
      </c>
      <c r="E2246" t="s">
        <v>7</v>
      </c>
      <c r="F2246" t="s">
        <v>875</v>
      </c>
      <c r="G2246" t="s">
        <v>874</v>
      </c>
      <c r="H2246">
        <v>16821.63</v>
      </c>
      <c r="I2246" cm="1">
        <f t="array" ref="I2246">_xlfn.IFS(B2246=$N$4,H2246/$O$4,B2246=$N$5,H2246/$O$5,B2246=$N$6,H2246/$O$6,B2246=$N$7,H2246/$O$7,B2246=$N$8,H2246/$O$8,B2246=$N$9,H2246/$O$9,B2246=$N$10,H2246/$O$10)</f>
        <v>2.4871565769806197E-4</v>
      </c>
      <c r="J2246" s="15" cm="1">
        <f t="array" ref="J2246">_xlfn.IFS(B2246=$N$4,I2246*$Q$4,B2246=$N$5,I2246*$Q$5,B2246=$N$6,I2246*$Q$6,B2246=$N$7,I2246*$Q$7,B2246=$N$8,I2246*$Q$8,B2246=$N$9,I2246*$Q$9,B2246=$N$10,I2246*$Q$10)</f>
        <v>1459164.9797936222</v>
      </c>
      <c r="K2246" s="4">
        <f>SUM(H2246,J2246)</f>
        <v>1475986.609793622</v>
      </c>
      <c r="M2246">
        <v>1727840</v>
      </c>
    </row>
    <row r="2247" spans="1:13" x14ac:dyDescent="0.2">
      <c r="A2247">
        <v>1727810</v>
      </c>
      <c r="B2247">
        <v>2016</v>
      </c>
      <c r="C2247" t="s">
        <v>5</v>
      </c>
      <c r="D2247" t="s">
        <v>6</v>
      </c>
      <c r="E2247" t="s">
        <v>7</v>
      </c>
      <c r="F2247" t="s">
        <v>2009</v>
      </c>
      <c r="G2247" s="9" t="s">
        <v>2008</v>
      </c>
      <c r="H2247" s="9"/>
      <c r="I2247" cm="1">
        <f t="array" ref="I2247">_xlfn.IFS(B2247=$N$4,H2247/$O$4,B2247=$N$5,H2247/$O$5,B2247=$N$6,H2247/$O$6,B2247=$N$7,H2247/$O$7,B2247=$N$8,H2247/$O$8,B2247=$N$9,H2247/$O$9,B2247=$N$10,H2247/$O$10)</f>
        <v>0</v>
      </c>
      <c r="J2247" s="15" cm="1">
        <f t="array" ref="J2247">_xlfn.IFS(B2247=$N$4,I2247*$Q$4,B2247=$N$5,I2247*$Q$5,B2247=$N$6,I2247*$Q$6,B2247=$N$7,I2247*$Q$7,B2247=$N$8,I2247*$Q$8,B2247=$N$9,I2247*$Q$9,B2247=$N$10,I2247*$Q$10)</f>
        <v>0</v>
      </c>
      <c r="K2247" s="4">
        <f>SUM(H2247,J2247)</f>
        <v>0</v>
      </c>
      <c r="M2247">
        <v>1727810</v>
      </c>
    </row>
    <row r="2248" spans="1:13" x14ac:dyDescent="0.2">
      <c r="A2248">
        <v>1727810</v>
      </c>
      <c r="B2248">
        <v>2017</v>
      </c>
      <c r="C2248" t="s">
        <v>5</v>
      </c>
      <c r="D2248" t="s">
        <v>6</v>
      </c>
      <c r="E2248" t="s">
        <v>7</v>
      </c>
      <c r="F2248" t="s">
        <v>2009</v>
      </c>
      <c r="G2248" s="8" t="s">
        <v>2008</v>
      </c>
      <c r="H2248" s="8"/>
      <c r="I2248" cm="1">
        <f t="array" ref="I2248">_xlfn.IFS(B2248=$N$4,H2248/$O$4,B2248=$N$5,H2248/$O$5,B2248=$N$6,H2248/$O$6,B2248=$N$7,H2248/$O$7,B2248=$N$8,H2248/$O$8,B2248=$N$9,H2248/$O$9,B2248=$N$10,H2248/$O$10)</f>
        <v>0</v>
      </c>
      <c r="J2248" s="15" cm="1">
        <f t="array" ref="J2248">_xlfn.IFS(B2248=$N$4,I2248*$Q$4,B2248=$N$5,I2248*$Q$5,B2248=$N$6,I2248*$Q$6,B2248=$N$7,I2248*$Q$7,B2248=$N$8,I2248*$Q$8,B2248=$N$9,I2248*$Q$9,B2248=$N$10,I2248*$Q$10)</f>
        <v>0</v>
      </c>
      <c r="K2248" s="4">
        <f>SUM(H2248,J2248)</f>
        <v>0</v>
      </c>
      <c r="M2248">
        <v>1727810</v>
      </c>
    </row>
    <row r="2249" spans="1:13" x14ac:dyDescent="0.2">
      <c r="A2249">
        <v>1727810</v>
      </c>
      <c r="B2249">
        <v>2018</v>
      </c>
      <c r="C2249" t="s">
        <v>5</v>
      </c>
      <c r="D2249" t="s">
        <v>6</v>
      </c>
      <c r="E2249" t="s">
        <v>7</v>
      </c>
      <c r="F2249" t="s">
        <v>2009</v>
      </c>
      <c r="G2249" s="8" t="s">
        <v>2008</v>
      </c>
      <c r="H2249" s="8"/>
      <c r="I2249" cm="1">
        <f t="array" ref="I2249">_xlfn.IFS(B2249=$N$4,H2249/$O$4,B2249=$N$5,H2249/$O$5,B2249=$N$6,H2249/$O$6,B2249=$N$7,H2249/$O$7,B2249=$N$8,H2249/$O$8,B2249=$N$9,H2249/$O$9,B2249=$N$10,H2249/$O$10)</f>
        <v>0</v>
      </c>
      <c r="J2249" s="15" cm="1">
        <f t="array" ref="J2249">_xlfn.IFS(B2249=$N$4,I2249*$Q$4,B2249=$N$5,I2249*$Q$5,B2249=$N$6,I2249*$Q$6,B2249=$N$7,I2249*$Q$7,B2249=$N$8,I2249*$Q$8,B2249=$N$9,I2249*$Q$9,B2249=$N$10,I2249*$Q$10)</f>
        <v>0</v>
      </c>
      <c r="K2249" s="4">
        <f>SUM(H2249,J2249)</f>
        <v>0</v>
      </c>
      <c r="M2249">
        <v>1727810</v>
      </c>
    </row>
    <row r="2250" spans="1:13" x14ac:dyDescent="0.2">
      <c r="A2250">
        <v>1727810</v>
      </c>
      <c r="B2250">
        <v>2019</v>
      </c>
      <c r="C2250" t="s">
        <v>5</v>
      </c>
      <c r="D2250" t="s">
        <v>6</v>
      </c>
      <c r="E2250" t="s">
        <v>7</v>
      </c>
      <c r="F2250" t="s">
        <v>2009</v>
      </c>
      <c r="G2250" s="25" t="s">
        <v>2008</v>
      </c>
      <c r="H2250" s="25"/>
      <c r="I2250" cm="1">
        <f t="array" ref="I2250">_xlfn.IFS(B2250=$N$4,H2250/$O$4,B2250=$N$5,H2250/$O$5,B2250=$N$6,H2250/$O$6,B2250=$N$7,H2250/$O$7,B2250=$N$8,H2250/$O$8,B2250=$N$9,H2250/$O$9,B2250=$N$10,H2250/$O$10)</f>
        <v>0</v>
      </c>
      <c r="J2250" s="15" cm="1">
        <f t="array" ref="J2250">_xlfn.IFS(B2250=$N$4,I2250*$Q$4,B2250=$N$5,I2250*$Q$5,B2250=$N$6,I2250*$Q$6,B2250=$N$7,I2250*$Q$7,B2250=$N$8,I2250*$Q$8,B2250=$N$9,I2250*$Q$9,B2250=$N$10,I2250*$Q$10)</f>
        <v>0</v>
      </c>
      <c r="K2250" s="4">
        <f>SUM(H2250,J2250)</f>
        <v>0</v>
      </c>
      <c r="M2250">
        <v>1727810</v>
      </c>
    </row>
    <row r="2251" spans="1:13" x14ac:dyDescent="0.2">
      <c r="A2251">
        <v>1727810</v>
      </c>
      <c r="B2251">
        <v>2020</v>
      </c>
      <c r="C2251" t="s">
        <v>5</v>
      </c>
      <c r="D2251" t="s">
        <v>6</v>
      </c>
      <c r="E2251" t="s">
        <v>7</v>
      </c>
      <c r="F2251" t="s">
        <v>2009</v>
      </c>
      <c r="G2251" s="8" t="s">
        <v>2008</v>
      </c>
      <c r="H2251" s="8"/>
      <c r="I2251" cm="1">
        <f t="array" ref="I2251">_xlfn.IFS(B2251=$N$4,H2251/$O$4,B2251=$N$5,H2251/$O$5,B2251=$N$6,H2251/$O$6,B2251=$N$7,H2251/$O$7,B2251=$N$8,H2251/$O$8,B2251=$N$9,H2251/$O$9,B2251=$N$10,H2251/$O$10)</f>
        <v>0</v>
      </c>
      <c r="J2251" s="15" cm="1">
        <f t="array" ref="J2251">_xlfn.IFS(B2251=$N$4,I2251*$Q$4,B2251=$N$5,I2251*$Q$5,B2251=$N$6,I2251*$Q$6,B2251=$N$7,I2251*$Q$7,B2251=$N$8,I2251*$Q$8,B2251=$N$9,I2251*$Q$9,B2251=$N$10,I2251*$Q$10)</f>
        <v>0</v>
      </c>
      <c r="K2251" s="4">
        <f>SUM(H2251,J2251)</f>
        <v>0</v>
      </c>
      <c r="M2251">
        <v>1727810</v>
      </c>
    </row>
    <row r="2252" spans="1:13" x14ac:dyDescent="0.2">
      <c r="A2252">
        <v>1727810</v>
      </c>
      <c r="B2252">
        <v>2021</v>
      </c>
      <c r="C2252" t="s">
        <v>5</v>
      </c>
      <c r="D2252" t="s">
        <v>6</v>
      </c>
      <c r="E2252" t="s">
        <v>7</v>
      </c>
      <c r="F2252" t="s">
        <v>2009</v>
      </c>
      <c r="G2252" s="8" t="s">
        <v>2008</v>
      </c>
      <c r="H2252" s="8"/>
      <c r="I2252" cm="1">
        <f t="array" ref="I2252">_xlfn.IFS(B2252=$N$4,H2252/$O$4,B2252=$N$5,H2252/$O$5,B2252=$N$6,H2252/$O$6,B2252=$N$7,H2252/$O$7,B2252=$N$8,H2252/$O$8,B2252=$N$9,H2252/$O$9,B2252=$N$10,H2252/$O$10)</f>
        <v>0</v>
      </c>
      <c r="J2252" s="15" cm="1">
        <f t="array" ref="J2252">_xlfn.IFS(B2252=$N$4,I2252*$Q$4,B2252=$N$5,I2252*$Q$5,B2252=$N$6,I2252*$Q$6,B2252=$N$7,I2252*$Q$7,B2252=$N$8,I2252*$Q$8,B2252=$N$9,I2252*$Q$9,B2252=$N$10,I2252*$Q$10)</f>
        <v>0</v>
      </c>
      <c r="K2252" s="4">
        <f>SUM(H2252,J2252)</f>
        <v>0</v>
      </c>
      <c r="M2252">
        <v>1727810</v>
      </c>
    </row>
    <row r="2253" spans="1:13" x14ac:dyDescent="0.2">
      <c r="A2253">
        <v>1727780</v>
      </c>
      <c r="B2253">
        <v>2016</v>
      </c>
      <c r="C2253" t="s">
        <v>5</v>
      </c>
      <c r="D2253" t="s">
        <v>6</v>
      </c>
      <c r="E2253" t="s">
        <v>7</v>
      </c>
      <c r="F2253" t="s">
        <v>1322</v>
      </c>
      <c r="G2253" s="9" t="s">
        <v>1321</v>
      </c>
      <c r="H2253" s="10">
        <v>22707.71</v>
      </c>
      <c r="I2253" cm="1">
        <f t="array" ref="I2253">_xlfn.IFS(B2253=$N$4,H2253/$O$4,B2253=$N$5,H2253/$O$5,B2253=$N$6,H2253/$O$6,B2253=$N$7,H2253/$O$7,B2253=$N$8,H2253/$O$8,B2253=$N$9,H2253/$O$9,B2253=$N$10,H2253/$O$10)</f>
        <v>1.7435594401171511E-4</v>
      </c>
      <c r="J2253" s="15" cm="1">
        <f t="array" ref="J2253">_xlfn.IFS(B2253=$N$4,I2253*$Q$4,B2253=$N$5,I2253*$Q$5,B2253=$N$6,I2253*$Q$6,B2253=$N$7,I2253*$Q$7,B2253=$N$8,I2253*$Q$8,B2253=$N$9,I2253*$Q$9,B2253=$N$10,I2253*$Q$10)</f>
        <v>652521.75814678567</v>
      </c>
      <c r="K2253" s="4">
        <f>SUM(H2253,J2253)</f>
        <v>675229.46814678563</v>
      </c>
      <c r="M2253">
        <v>1727780</v>
      </c>
    </row>
    <row r="2254" spans="1:13" x14ac:dyDescent="0.2">
      <c r="A2254">
        <v>1727780</v>
      </c>
      <c r="B2254">
        <v>2017</v>
      </c>
      <c r="C2254" t="s">
        <v>5</v>
      </c>
      <c r="D2254" t="s">
        <v>6</v>
      </c>
      <c r="E2254" t="s">
        <v>7</v>
      </c>
      <c r="F2254" t="s">
        <v>1322</v>
      </c>
      <c r="G2254" s="8" t="s">
        <v>1321</v>
      </c>
      <c r="H2254" s="11">
        <v>21513.49</v>
      </c>
      <c r="I2254" cm="1">
        <f t="array" ref="I2254">_xlfn.IFS(B2254=$N$4,H2254/$O$4,B2254=$N$5,H2254/$O$5,B2254=$N$6,H2254/$O$6,B2254=$N$7,H2254/$O$7,B2254=$N$8,H2254/$O$8,B2254=$N$9,H2254/$O$9,B2254=$N$10,H2254/$O$10)</f>
        <v>1.6102840193776697E-4</v>
      </c>
      <c r="J2254" s="15" cm="1">
        <f t="array" ref="J2254">_xlfn.IFS(B2254=$N$4,I2254*$Q$4,B2254=$N$5,I2254*$Q$5,B2254=$N$6,I2254*$Q$6,B2254=$N$7,I2254*$Q$7,B2254=$N$8,I2254*$Q$8,B2254=$N$9,I2254*$Q$9,B2254=$N$10,I2254*$Q$10)</f>
        <v>641917.77599269547</v>
      </c>
      <c r="K2254" s="4">
        <f>SUM(H2254,J2254)</f>
        <v>663431.26599269547</v>
      </c>
      <c r="M2254">
        <v>1727780</v>
      </c>
    </row>
    <row r="2255" spans="1:13" x14ac:dyDescent="0.2">
      <c r="A2255">
        <v>1727780</v>
      </c>
      <c r="B2255">
        <v>2018</v>
      </c>
      <c r="C2255" t="s">
        <v>5</v>
      </c>
      <c r="D2255" t="s">
        <v>6</v>
      </c>
      <c r="E2255" t="s">
        <v>7</v>
      </c>
      <c r="F2255" t="s">
        <v>1322</v>
      </c>
      <c r="G2255" s="8" t="s">
        <v>1321</v>
      </c>
      <c r="H2255" s="11">
        <v>6972.08</v>
      </c>
      <c r="I2255" cm="1">
        <f t="array" ref="I2255">_xlfn.IFS(B2255=$N$4,H2255/$O$4,B2255=$N$5,H2255/$O$5,B2255=$N$6,H2255/$O$6,B2255=$N$7,H2255/$O$7,B2255=$N$8,H2255/$O$8,B2255=$N$9,H2255/$O$9,B2255=$N$10,H2255/$O$10)</f>
        <v>1.1663054596926914E-4</v>
      </c>
      <c r="J2255" s="15" cm="1">
        <f t="array" ref="J2255">_xlfn.IFS(B2255=$N$4,I2255*$Q$4,B2255=$N$5,I2255*$Q$5,B2255=$N$6,I2255*$Q$6,B2255=$N$7,I2255*$Q$7,B2255=$N$8,I2255*$Q$8,B2255=$N$9,I2255*$Q$9,B2255=$N$10,I2255*$Q$10)</f>
        <v>477616.70631613873</v>
      </c>
      <c r="K2255" s="4">
        <f>SUM(H2255,J2255)</f>
        <v>484588.78631613875</v>
      </c>
      <c r="M2255">
        <v>1727780</v>
      </c>
    </row>
    <row r="2256" spans="1:13" x14ac:dyDescent="0.2">
      <c r="A2256">
        <v>1727780</v>
      </c>
      <c r="B2256">
        <v>2019</v>
      </c>
      <c r="C2256" t="s">
        <v>5</v>
      </c>
      <c r="D2256" t="s">
        <v>6</v>
      </c>
      <c r="E2256" t="s">
        <v>7</v>
      </c>
      <c r="F2256" t="s">
        <v>1322</v>
      </c>
      <c r="G2256" s="25" t="s">
        <v>1321</v>
      </c>
      <c r="H2256" s="26">
        <v>6989.64</v>
      </c>
      <c r="I2256" cm="1">
        <f t="array" ref="I2256">_xlfn.IFS(B2256=$N$4,H2256/$O$4,B2256=$N$5,H2256/$O$5,B2256=$N$6,H2256/$O$6,B2256=$N$7,H2256/$O$7,B2256=$N$8,H2256/$O$8,B2256=$N$9,H2256/$O$9,B2256=$N$10,H2256/$O$10)</f>
        <v>1.113844035359892E-4</v>
      </c>
      <c r="J2256" s="15" cm="1">
        <f t="array" ref="J2256">_xlfn.IFS(B2256=$N$4,I2256*$Q$4,B2256=$N$5,I2256*$Q$5,B2256=$N$6,I2256*$Q$6,B2256=$N$7,I2256*$Q$7,B2256=$N$8,I2256*$Q$8,B2256=$N$9,I2256*$Q$9,B2256=$N$10,I2256*$Q$10)</f>
        <v>497445.05095780571</v>
      </c>
      <c r="K2256" s="4">
        <f>SUM(H2256,J2256)</f>
        <v>504434.69095780572</v>
      </c>
      <c r="M2256">
        <v>1727780</v>
      </c>
    </row>
    <row r="2257" spans="1:13" x14ac:dyDescent="0.2">
      <c r="A2257">
        <v>1727780</v>
      </c>
      <c r="B2257">
        <v>2020</v>
      </c>
      <c r="C2257" t="s">
        <v>5</v>
      </c>
      <c r="D2257" t="s">
        <v>6</v>
      </c>
      <c r="E2257" t="s">
        <v>7</v>
      </c>
      <c r="F2257" t="s">
        <v>1322</v>
      </c>
      <c r="G2257" s="8" t="s">
        <v>1321</v>
      </c>
      <c r="H2257" s="11">
        <v>7083.67</v>
      </c>
      <c r="I2257" cm="1">
        <f t="array" ref="I2257">_xlfn.IFS(B2257=$N$4,H2257/$O$4,B2257=$N$5,H2257/$O$5,B2257=$N$6,H2257/$O$6,B2257=$N$7,H2257/$O$7,B2257=$N$8,H2257/$O$8,B2257=$N$9,H2257/$O$9,B2257=$N$10,H2257/$O$10)</f>
        <v>1.1526652112104248E-4</v>
      </c>
      <c r="J2257" s="15" cm="1">
        <f t="array" ref="J2257">_xlfn.IFS(B2257=$N$4,I2257*$Q$4,B2257=$N$5,I2257*$Q$5,B2257=$N$6,I2257*$Q$6,B2257=$N$7,I2257*$Q$7,B2257=$N$8,I2257*$Q$8,B2257=$N$9,I2257*$Q$9,B2257=$N$10,I2257*$Q$10)</f>
        <v>554829.82962257089</v>
      </c>
      <c r="K2257" s="4">
        <f>SUM(H2257,J2257)</f>
        <v>561913.49962257093</v>
      </c>
      <c r="M2257">
        <v>1727780</v>
      </c>
    </row>
    <row r="2258" spans="1:13" x14ac:dyDescent="0.2">
      <c r="A2258">
        <v>1727780</v>
      </c>
      <c r="B2258">
        <v>2021</v>
      </c>
      <c r="C2258" t="s">
        <v>5</v>
      </c>
      <c r="D2258" t="s">
        <v>6</v>
      </c>
      <c r="E2258" t="s">
        <v>7</v>
      </c>
      <c r="F2258" t="s">
        <v>1322</v>
      </c>
      <c r="G2258" s="8" t="s">
        <v>1321</v>
      </c>
      <c r="H2258" s="11">
        <v>7196.28</v>
      </c>
      <c r="I2258" cm="1">
        <f t="array" ref="I2258">_xlfn.IFS(B2258=$N$4,H2258/$O$4,B2258=$N$5,H2258/$O$5,B2258=$N$6,H2258/$O$6,B2258=$N$7,H2258/$O$7,B2258=$N$8,H2258/$O$8,B2258=$N$9,H2258/$O$9,B2258=$N$10,H2258/$O$10)</f>
        <v>1.173246453242336E-4</v>
      </c>
      <c r="J2258" s="15" cm="1">
        <f t="array" ref="J2258">_xlfn.IFS(B2258=$N$4,I2258*$Q$4,B2258=$N$5,I2258*$Q$5,B2258=$N$6,I2258*$Q$6,B2258=$N$7,I2258*$Q$7,B2258=$N$8,I2258*$Q$8,B2258=$N$9,I2258*$Q$9,B2258=$N$10,I2258*$Q$10)</f>
        <v>603124.74510430451</v>
      </c>
      <c r="K2258" s="4">
        <f>SUM(H2258,J2258)</f>
        <v>610321.02510430454</v>
      </c>
      <c r="M2258">
        <v>1727780</v>
      </c>
    </row>
    <row r="2259" spans="1:13" x14ac:dyDescent="0.2">
      <c r="A2259">
        <v>1727780</v>
      </c>
      <c r="B2259">
        <v>2022</v>
      </c>
      <c r="C2259" t="s">
        <v>5</v>
      </c>
      <c r="D2259" t="s">
        <v>6</v>
      </c>
      <c r="E2259" t="s">
        <v>7</v>
      </c>
      <c r="F2259" t="s">
        <v>1322</v>
      </c>
      <c r="G2259" t="s">
        <v>1321</v>
      </c>
      <c r="H2259">
        <v>7895.95</v>
      </c>
      <c r="I2259" cm="1">
        <f t="array" ref="I2259">_xlfn.IFS(B2259=$N$4,H2259/$O$4,B2259=$N$5,H2259/$O$5,B2259=$N$6,H2259/$O$6,B2259=$N$7,H2259/$O$7,B2259=$N$8,H2259/$O$8,B2259=$N$9,H2259/$O$9,B2259=$N$10,H2259/$O$10)</f>
        <v>1.1674530930718441E-4</v>
      </c>
      <c r="J2259" s="15" cm="1">
        <f t="array" ref="J2259">_xlfn.IFS(B2259=$N$4,I2259*$Q$4,B2259=$N$5,I2259*$Q$5,B2259=$N$6,I2259*$Q$6,B2259=$N$7,I2259*$Q$7,B2259=$N$8,I2259*$Q$8,B2259=$N$9,I2259*$Q$9,B2259=$N$10,I2259*$Q$10)</f>
        <v>684921.36149715877</v>
      </c>
      <c r="K2259" s="4">
        <f>SUM(H2259,J2259)</f>
        <v>692817.31149715872</v>
      </c>
      <c r="M2259">
        <v>1727780</v>
      </c>
    </row>
    <row r="2260" spans="1:13" x14ac:dyDescent="0.2">
      <c r="A2260">
        <v>1727740</v>
      </c>
      <c r="B2260">
        <v>2016</v>
      </c>
      <c r="C2260" t="s">
        <v>5</v>
      </c>
      <c r="D2260" t="s">
        <v>6</v>
      </c>
      <c r="E2260" t="s">
        <v>7</v>
      </c>
      <c r="F2260" t="s">
        <v>3177</v>
      </c>
      <c r="G2260" s="9" t="s">
        <v>3176</v>
      </c>
      <c r="H2260" s="10">
        <v>27215.82</v>
      </c>
      <c r="I2260" cm="1">
        <f t="array" ref="I2260">_xlfn.IFS(B2260=$N$4,H2260/$O$4,B2260=$N$5,H2260/$O$5,B2260=$N$6,H2260/$O$6,B2260=$N$7,H2260/$O$7,B2260=$N$8,H2260/$O$8,B2260=$N$9,H2260/$O$9,B2260=$N$10,H2260/$O$10)</f>
        <v>2.0897043286852426E-4</v>
      </c>
      <c r="J2260" s="15" cm="1">
        <f t="array" ref="J2260">_xlfn.IFS(B2260=$N$4,I2260*$Q$4,B2260=$N$5,I2260*$Q$5,B2260=$N$6,I2260*$Q$6,B2260=$N$7,I2260*$Q$7,B2260=$N$8,I2260*$Q$8,B2260=$N$9,I2260*$Q$9,B2260=$N$10,I2260*$Q$10)</f>
        <v>782065.41812478914</v>
      </c>
      <c r="K2260" s="4">
        <f>SUM(H2260,J2260)</f>
        <v>809281.23812478909</v>
      </c>
      <c r="M2260">
        <v>1727740</v>
      </c>
    </row>
    <row r="2261" spans="1:13" x14ac:dyDescent="0.2">
      <c r="A2261">
        <v>1727740</v>
      </c>
      <c r="B2261">
        <v>2017</v>
      </c>
      <c r="C2261" t="s">
        <v>5</v>
      </c>
      <c r="D2261" t="s">
        <v>6</v>
      </c>
      <c r="E2261" t="s">
        <v>7</v>
      </c>
      <c r="F2261" t="s">
        <v>3177</v>
      </c>
      <c r="G2261" s="8" t="s">
        <v>3176</v>
      </c>
      <c r="H2261" s="11">
        <v>30327.759999999998</v>
      </c>
      <c r="I2261" cm="1">
        <f t="array" ref="I2261">_xlfn.IFS(B2261=$N$4,H2261/$O$4,B2261=$N$5,H2261/$O$5,B2261=$N$6,H2261/$O$6,B2261=$N$7,H2261/$O$7,B2261=$N$8,H2261/$O$8,B2261=$N$9,H2261/$O$9,B2261=$N$10,H2261/$O$10)</f>
        <v>2.270031839163302E-4</v>
      </c>
      <c r="J2261" s="15" cm="1">
        <f t="array" ref="J2261">_xlfn.IFS(B2261=$N$4,I2261*$Q$4,B2261=$N$5,I2261*$Q$5,B2261=$N$6,I2261*$Q$6,B2261=$N$7,I2261*$Q$7,B2261=$N$8,I2261*$Q$8,B2261=$N$9,I2261*$Q$9,B2261=$N$10,I2261*$Q$10)</f>
        <v>904917.25192147936</v>
      </c>
      <c r="K2261" s="4">
        <f>SUM(H2261,J2261)</f>
        <v>935245.01192147937</v>
      </c>
      <c r="M2261">
        <v>1727740</v>
      </c>
    </row>
    <row r="2262" spans="1:13" x14ac:dyDescent="0.2">
      <c r="A2262">
        <v>1727740</v>
      </c>
      <c r="B2262">
        <v>2018</v>
      </c>
      <c r="C2262" t="s">
        <v>5</v>
      </c>
      <c r="D2262" t="s">
        <v>6</v>
      </c>
      <c r="E2262" t="s">
        <v>7</v>
      </c>
      <c r="F2262" t="s">
        <v>3177</v>
      </c>
      <c r="G2262" s="8" t="s">
        <v>3176</v>
      </c>
      <c r="H2262" s="11">
        <v>12271.98</v>
      </c>
      <c r="I2262" cm="1">
        <f t="array" ref="I2262">_xlfn.IFS(B2262=$N$4,H2262/$O$4,B2262=$N$5,H2262/$O$5,B2262=$N$6,H2262/$O$6,B2262=$N$7,H2262/$O$7,B2262=$N$8,H2262/$O$8,B2262=$N$9,H2262/$O$9,B2262=$N$10,H2262/$O$10)</f>
        <v>2.052884831390276E-4</v>
      </c>
      <c r="J2262" s="15" cm="1">
        <f t="array" ref="J2262">_xlfn.IFS(B2262=$N$4,I2262*$Q$4,B2262=$N$5,I2262*$Q$5,B2262=$N$6,I2262*$Q$6,B2262=$N$7,I2262*$Q$7,B2262=$N$8,I2262*$Q$8,B2262=$N$9,I2262*$Q$9,B2262=$N$10,I2262*$Q$10)</f>
        <v>840682.07300798735</v>
      </c>
      <c r="K2262" s="4">
        <f>SUM(H2262,J2262)</f>
        <v>852954.05300798733</v>
      </c>
      <c r="M2262">
        <v>1727740</v>
      </c>
    </row>
    <row r="2263" spans="1:13" x14ac:dyDescent="0.2">
      <c r="A2263">
        <v>1727740</v>
      </c>
      <c r="B2263">
        <v>2019</v>
      </c>
      <c r="C2263" t="s">
        <v>5</v>
      </c>
      <c r="D2263" t="s">
        <v>6</v>
      </c>
      <c r="E2263" t="s">
        <v>7</v>
      </c>
      <c r="F2263" t="s">
        <v>3177</v>
      </c>
      <c r="G2263" s="25" t="s">
        <v>3176</v>
      </c>
      <c r="H2263" s="26">
        <v>12636.39</v>
      </c>
      <c r="I2263" cm="1">
        <f t="array" ref="I2263">_xlfn.IFS(B2263=$N$4,H2263/$O$4,B2263=$N$5,H2263/$O$5,B2263=$N$6,H2263/$O$6,B2263=$N$7,H2263/$O$7,B2263=$N$8,H2263/$O$8,B2263=$N$9,H2263/$O$9,B2263=$N$10,H2263/$O$10)</f>
        <v>2.0136899225112287E-4</v>
      </c>
      <c r="J2263" s="15" cm="1">
        <f t="array" ref="J2263">_xlfn.IFS(B2263=$N$4,I2263*$Q$4,B2263=$N$5,I2263*$Q$5,B2263=$N$6,I2263*$Q$6,B2263=$N$7,I2263*$Q$7,B2263=$N$8,I2263*$Q$8,B2263=$N$9,I2263*$Q$9,B2263=$N$10,I2263*$Q$10)</f>
        <v>899318.08612070244</v>
      </c>
      <c r="K2263" s="4">
        <f>SUM(H2263,J2263)</f>
        <v>911954.47612070246</v>
      </c>
      <c r="M2263">
        <v>1727740</v>
      </c>
    </row>
    <row r="2264" spans="1:13" x14ac:dyDescent="0.2">
      <c r="A2264">
        <v>1727740</v>
      </c>
      <c r="B2264">
        <v>2020</v>
      </c>
      <c r="C2264" t="s">
        <v>5</v>
      </c>
      <c r="D2264" t="s">
        <v>6</v>
      </c>
      <c r="E2264" t="s">
        <v>7</v>
      </c>
      <c r="F2264" t="s">
        <v>3177</v>
      </c>
      <c r="G2264" s="8" t="s">
        <v>3176</v>
      </c>
      <c r="H2264" s="11">
        <v>12905.91</v>
      </c>
      <c r="I2264" cm="1">
        <f t="array" ref="I2264">_xlfn.IFS(B2264=$N$4,H2264/$O$4,B2264=$N$5,H2264/$O$5,B2264=$N$6,H2264/$O$6,B2264=$N$7,H2264/$O$7,B2264=$N$8,H2264/$O$8,B2264=$N$9,H2264/$O$9,B2264=$N$10,H2264/$O$10)</f>
        <v>2.1000686757023879E-4</v>
      </c>
      <c r="J2264" s="15" cm="1">
        <f t="array" ref="J2264">_xlfn.IFS(B2264=$N$4,I2264*$Q$4,B2264=$N$5,I2264*$Q$5,B2264=$N$6,I2264*$Q$6,B2264=$N$7,I2264*$Q$7,B2264=$N$8,I2264*$Q$8,B2264=$N$9,I2264*$Q$9,B2264=$N$10,I2264*$Q$10)</f>
        <v>1010857.9093074965</v>
      </c>
      <c r="K2264" s="4">
        <f>SUM(H2264,J2264)</f>
        <v>1023763.8193074965</v>
      </c>
      <c r="M2264">
        <v>1727740</v>
      </c>
    </row>
    <row r="2265" spans="1:13" x14ac:dyDescent="0.2">
      <c r="A2265">
        <v>1727740</v>
      </c>
      <c r="B2265">
        <v>2021</v>
      </c>
      <c r="C2265" t="s">
        <v>5</v>
      </c>
      <c r="D2265" t="s">
        <v>6</v>
      </c>
      <c r="E2265" t="s">
        <v>7</v>
      </c>
      <c r="F2265" t="s">
        <v>3177</v>
      </c>
      <c r="G2265" s="8" t="s">
        <v>3176</v>
      </c>
      <c r="H2265" s="11">
        <v>13392.23</v>
      </c>
      <c r="I2265" cm="1">
        <f t="array" ref="I2265">_xlfn.IFS(B2265=$N$4,H2265/$O$4,B2265=$N$5,H2265/$O$5,B2265=$N$6,H2265/$O$6,B2265=$N$7,H2265/$O$7,B2265=$N$8,H2265/$O$8,B2265=$N$9,H2265/$O$9,B2265=$N$10,H2265/$O$10)</f>
        <v>2.1834039737900153E-4</v>
      </c>
      <c r="J2265" s="15" cm="1">
        <f t="array" ref="J2265">_xlfn.IFS(B2265=$N$4,I2265*$Q$4,B2265=$N$5,I2265*$Q$5,B2265=$N$6,I2265*$Q$6,B2265=$N$7,I2265*$Q$7,B2265=$N$8,I2265*$Q$8,B2265=$N$9,I2265*$Q$9,B2265=$N$10,I2265*$Q$10)</f>
        <v>1122411.2048347509</v>
      </c>
      <c r="K2265" s="4">
        <f>SUM(H2265,J2265)</f>
        <v>1135803.4348347508</v>
      </c>
      <c r="M2265">
        <v>1727740</v>
      </c>
    </row>
    <row r="2266" spans="1:13" x14ac:dyDescent="0.2">
      <c r="A2266">
        <v>1727740</v>
      </c>
      <c r="B2266">
        <v>2022</v>
      </c>
      <c r="C2266" t="s">
        <v>5</v>
      </c>
      <c r="D2266" t="s">
        <v>6</v>
      </c>
      <c r="E2266" t="s">
        <v>7</v>
      </c>
      <c r="F2266" t="s">
        <v>3177</v>
      </c>
      <c r="G2266" t="s">
        <v>3176</v>
      </c>
      <c r="H2266">
        <v>12160.03</v>
      </c>
      <c r="I2266" cm="1">
        <f t="array" ref="I2266">_xlfn.IFS(B2266=$N$4,H2266/$O$4,B2266=$N$5,H2266/$O$5,B2266=$N$6,H2266/$O$6,B2266=$N$7,H2266/$O$7,B2266=$N$8,H2266/$O$8,B2266=$N$9,H2266/$O$9,B2266=$N$10,H2266/$O$10)</f>
        <v>1.7979172405279182E-4</v>
      </c>
      <c r="J2266" s="15" cm="1">
        <f t="array" ref="J2266">_xlfn.IFS(B2266=$N$4,I2266*$Q$4,B2266=$N$5,I2266*$Q$5,B2266=$N$6,I2266*$Q$6,B2266=$N$7,I2266*$Q$7,B2266=$N$8,I2266*$Q$8,B2266=$N$9,I2266*$Q$9,B2266=$N$10,I2266*$Q$10)</f>
        <v>1054802.0571870762</v>
      </c>
      <c r="K2266" s="4">
        <f>SUM(H2266,J2266)</f>
        <v>1066962.0871870762</v>
      </c>
      <c r="M2266">
        <v>1727740</v>
      </c>
    </row>
    <row r="2267" spans="1:13" x14ac:dyDescent="0.2">
      <c r="A2267">
        <v>1727720</v>
      </c>
      <c r="B2267">
        <v>2016</v>
      </c>
      <c r="C2267" t="s">
        <v>5</v>
      </c>
      <c r="D2267" t="s">
        <v>6</v>
      </c>
      <c r="E2267" t="s">
        <v>7</v>
      </c>
      <c r="F2267" t="s">
        <v>3172</v>
      </c>
      <c r="G2267" s="9" t="s">
        <v>3171</v>
      </c>
      <c r="H2267" s="10">
        <v>21570.16</v>
      </c>
      <c r="I2267" cm="1">
        <f t="array" ref="I2267">_xlfn.IFS(B2267=$N$4,H2267/$O$4,B2267=$N$5,H2267/$O$5,B2267=$N$6,H2267/$O$6,B2267=$N$7,H2267/$O$7,B2267=$N$8,H2267/$O$8,B2267=$N$9,H2267/$O$9,B2267=$N$10,H2267/$O$10)</f>
        <v>1.6562152719423214E-4</v>
      </c>
      <c r="J2267" s="15" cm="1">
        <f t="array" ref="J2267">_xlfn.IFS(B2267=$N$4,I2267*$Q$4,B2267=$N$5,I2267*$Q$5,B2267=$N$6,I2267*$Q$6,B2267=$N$7,I2267*$Q$7,B2267=$N$8,I2267*$Q$8,B2267=$N$9,I2267*$Q$9,B2267=$N$10,I2267*$Q$10)</f>
        <v>619833.47183434491</v>
      </c>
      <c r="K2267" s="4">
        <f>SUM(H2267,J2267)</f>
        <v>641403.63183434494</v>
      </c>
      <c r="M2267">
        <v>1727720</v>
      </c>
    </row>
    <row r="2268" spans="1:13" x14ac:dyDescent="0.2">
      <c r="A2268">
        <v>1727720</v>
      </c>
      <c r="B2268">
        <v>2017</v>
      </c>
      <c r="C2268" t="s">
        <v>5</v>
      </c>
      <c r="D2268" t="s">
        <v>6</v>
      </c>
      <c r="E2268" t="s">
        <v>7</v>
      </c>
      <c r="F2268" t="s">
        <v>3172</v>
      </c>
      <c r="G2268" s="8" t="s">
        <v>3171</v>
      </c>
      <c r="H2268" s="11">
        <v>21316.35</v>
      </c>
      <c r="I2268" cm="1">
        <f t="array" ref="I2268">_xlfn.IFS(B2268=$N$4,H2268/$O$4,B2268=$N$5,H2268/$O$5,B2268=$N$6,H2268/$O$6,B2268=$N$7,H2268/$O$7,B2268=$N$8,H2268/$O$8,B2268=$N$9,H2268/$O$9,B2268=$N$10,H2268/$O$10)</f>
        <v>1.5955280968574221E-4</v>
      </c>
      <c r="J2268" s="15" cm="1">
        <f t="array" ref="J2268">_xlfn.IFS(B2268=$N$4,I2268*$Q$4,B2268=$N$5,I2268*$Q$5,B2268=$N$6,I2268*$Q$6,B2268=$N$7,I2268*$Q$7,B2268=$N$8,I2268*$Q$8,B2268=$N$9,I2268*$Q$9,B2268=$N$10,I2268*$Q$10)</f>
        <v>636035.52860469837</v>
      </c>
      <c r="K2268" s="4">
        <f>SUM(H2268,J2268)</f>
        <v>657351.87860469834</v>
      </c>
      <c r="M2268">
        <v>1727720</v>
      </c>
    </row>
    <row r="2269" spans="1:13" x14ac:dyDescent="0.2">
      <c r="A2269">
        <v>1727720</v>
      </c>
      <c r="B2269">
        <v>2018</v>
      </c>
      <c r="C2269" t="s">
        <v>5</v>
      </c>
      <c r="D2269" t="s">
        <v>6</v>
      </c>
      <c r="E2269" t="s">
        <v>7</v>
      </c>
      <c r="F2269" t="s">
        <v>3172</v>
      </c>
      <c r="G2269" s="8" t="s">
        <v>3171</v>
      </c>
      <c r="H2269" s="11">
        <v>15175.62</v>
      </c>
      <c r="I2269" cm="1">
        <f t="array" ref="I2269">_xlfn.IFS(B2269=$N$4,H2269/$O$4,B2269=$N$5,H2269/$O$5,B2269=$N$6,H2269/$O$6,B2269=$N$7,H2269/$O$7,B2269=$N$8,H2269/$O$8,B2269=$N$9,H2269/$O$9,B2269=$N$10,H2269/$O$10)</f>
        <v>2.5386123596145776E-4</v>
      </c>
      <c r="J2269" s="15" cm="1">
        <f t="array" ref="J2269">_xlfn.IFS(B2269=$N$4,I2269*$Q$4,B2269=$N$5,I2269*$Q$5,B2269=$N$6,I2269*$Q$6,B2269=$N$7,I2269*$Q$7,B2269=$N$8,I2269*$Q$8,B2269=$N$9,I2269*$Q$9,B2269=$N$10,I2269*$Q$10)</f>
        <v>1039593.5847989871</v>
      </c>
      <c r="K2269" s="4">
        <f>SUM(H2269,J2269)</f>
        <v>1054769.2047989871</v>
      </c>
      <c r="M2269">
        <v>1727720</v>
      </c>
    </row>
    <row r="2270" spans="1:13" x14ac:dyDescent="0.2">
      <c r="A2270">
        <v>1727720</v>
      </c>
      <c r="B2270">
        <v>2019</v>
      </c>
      <c r="C2270" t="s">
        <v>5</v>
      </c>
      <c r="D2270" t="s">
        <v>6</v>
      </c>
      <c r="E2270" t="s">
        <v>7</v>
      </c>
      <c r="F2270" t="s">
        <v>3172</v>
      </c>
      <c r="G2270" s="25" t="s">
        <v>3171</v>
      </c>
      <c r="H2270" s="26">
        <v>14667.76</v>
      </c>
      <c r="I2270" cm="1">
        <f t="array" ref="I2270">_xlfn.IFS(B2270=$N$4,H2270/$O$4,B2270=$N$5,H2270/$O$5,B2270=$N$6,H2270/$O$6,B2270=$N$7,H2270/$O$7,B2270=$N$8,H2270/$O$8,B2270=$N$9,H2270/$O$9,B2270=$N$10,H2270/$O$10)</f>
        <v>2.3374017815066885E-4</v>
      </c>
      <c r="J2270" s="15" cm="1">
        <f t="array" ref="J2270">_xlfn.IFS(B2270=$N$4,I2270*$Q$4,B2270=$N$5,I2270*$Q$5,B2270=$N$6,I2270*$Q$6,B2270=$N$7,I2270*$Q$7,B2270=$N$8,I2270*$Q$8,B2270=$N$9,I2270*$Q$9,B2270=$N$10,I2270*$Q$10)</f>
        <v>1043888.4721726534</v>
      </c>
      <c r="K2270" s="4">
        <f>SUM(H2270,J2270)</f>
        <v>1058556.2321726533</v>
      </c>
      <c r="M2270">
        <v>1727720</v>
      </c>
    </row>
    <row r="2271" spans="1:13" x14ac:dyDescent="0.2">
      <c r="A2271">
        <v>1727720</v>
      </c>
      <c r="B2271">
        <v>2020</v>
      </c>
      <c r="C2271" t="s">
        <v>5</v>
      </c>
      <c r="D2271" t="s">
        <v>6</v>
      </c>
      <c r="E2271" t="s">
        <v>7</v>
      </c>
      <c r="F2271" t="s">
        <v>3172</v>
      </c>
      <c r="G2271" s="8" t="s">
        <v>3171</v>
      </c>
      <c r="H2271" s="11">
        <v>14987.96</v>
      </c>
      <c r="I2271" cm="1">
        <f t="array" ref="I2271">_xlfn.IFS(B2271=$N$4,H2271/$O$4,B2271=$N$5,H2271/$O$5,B2271=$N$6,H2271/$O$6,B2271=$N$7,H2271/$O$7,B2271=$N$8,H2271/$O$8,B2271=$N$9,H2271/$O$9,B2271=$N$10,H2271/$O$10)</f>
        <v>2.4388629169644262E-4</v>
      </c>
      <c r="J2271" s="15" cm="1">
        <f t="array" ref="J2271">_xlfn.IFS(B2271=$N$4,I2271*$Q$4,B2271=$N$5,I2271*$Q$5,B2271=$N$6,I2271*$Q$6,B2271=$N$7,I2271*$Q$7,B2271=$N$8,I2271*$Q$8,B2271=$N$9,I2271*$Q$9,B2271=$N$10,I2271*$Q$10)</f>
        <v>1173934.8802513254</v>
      </c>
      <c r="K2271" s="4">
        <f>SUM(H2271,J2271)</f>
        <v>1188922.8402513254</v>
      </c>
      <c r="M2271">
        <v>1727720</v>
      </c>
    </row>
    <row r="2272" spans="1:13" x14ac:dyDescent="0.2">
      <c r="A2272">
        <v>1727720</v>
      </c>
      <c r="B2272">
        <v>2021</v>
      </c>
      <c r="C2272" t="s">
        <v>5</v>
      </c>
      <c r="D2272" t="s">
        <v>6</v>
      </c>
      <c r="E2272" t="s">
        <v>7</v>
      </c>
      <c r="F2272" t="s">
        <v>3172</v>
      </c>
      <c r="G2272" s="8" t="s">
        <v>3171</v>
      </c>
      <c r="H2272" s="11">
        <v>15465.1</v>
      </c>
      <c r="I2272" cm="1">
        <f t="array" ref="I2272">_xlfn.IFS(B2272=$N$4,H2272/$O$4,B2272=$N$5,H2272/$O$5,B2272=$N$6,H2272/$O$6,B2272=$N$7,H2272/$O$7,B2272=$N$8,H2272/$O$8,B2272=$N$9,H2272/$O$9,B2272=$N$10,H2272/$O$10)</f>
        <v>2.5213546059961608E-4</v>
      </c>
      <c r="J2272" s="15" cm="1">
        <f t="array" ref="J2272">_xlfn.IFS(B2272=$N$4,I2272*$Q$4,B2272=$N$5,I2272*$Q$5,B2272=$N$6,I2272*$Q$6,B2272=$N$7,I2272*$Q$7,B2272=$N$8,I2272*$Q$8,B2272=$N$9,I2272*$Q$9,B2272=$N$10,I2272*$Q$10)</f>
        <v>1296139.7410207191</v>
      </c>
      <c r="K2272" s="4">
        <f>SUM(H2272,J2272)</f>
        <v>1311604.8410207191</v>
      </c>
      <c r="M2272">
        <v>1727720</v>
      </c>
    </row>
    <row r="2273" spans="1:13" x14ac:dyDescent="0.2">
      <c r="A2273">
        <v>1727720</v>
      </c>
      <c r="B2273">
        <v>2022</v>
      </c>
      <c r="C2273" t="s">
        <v>5</v>
      </c>
      <c r="D2273" t="s">
        <v>6</v>
      </c>
      <c r="E2273" t="s">
        <v>7</v>
      </c>
      <c r="F2273" t="s">
        <v>3172</v>
      </c>
      <c r="G2273" t="s">
        <v>3171</v>
      </c>
      <c r="H2273">
        <v>16098.05</v>
      </c>
      <c r="I2273" cm="1">
        <f t="array" ref="I2273">_xlfn.IFS(B2273=$N$4,H2273/$O$4,B2273=$N$5,H2273/$O$5,B2273=$N$6,H2273/$O$6,B2273=$N$7,H2273/$O$7,B2273=$N$8,H2273/$O$8,B2273=$N$9,H2273/$O$9,B2273=$N$10,H2273/$O$10)</f>
        <v>2.3801718938095098E-4</v>
      </c>
      <c r="J2273" s="15" cm="1">
        <f t="array" ref="J2273">_xlfn.IFS(B2273=$N$4,I2273*$Q$4,B2273=$N$5,I2273*$Q$5,B2273=$N$6,I2273*$Q$6,B2273=$N$7,I2273*$Q$7,B2273=$N$8,I2273*$Q$8,B2273=$N$9,I2273*$Q$9,B2273=$N$10,I2273*$Q$10)</f>
        <v>1396399.2076253442</v>
      </c>
      <c r="K2273" s="4">
        <f>SUM(H2273,J2273)</f>
        <v>1412497.2576253442</v>
      </c>
      <c r="M2273">
        <v>1727720</v>
      </c>
    </row>
    <row r="2274" spans="1:13" x14ac:dyDescent="0.2">
      <c r="A2274">
        <v>1727710</v>
      </c>
      <c r="B2274">
        <v>2016</v>
      </c>
      <c r="C2274" t="s">
        <v>5</v>
      </c>
      <c r="D2274" t="s">
        <v>6</v>
      </c>
      <c r="E2274" t="s">
        <v>7</v>
      </c>
      <c r="F2274" t="s">
        <v>1095</v>
      </c>
      <c r="G2274" s="9" t="s">
        <v>1094</v>
      </c>
      <c r="H2274" s="10">
        <v>996885.92</v>
      </c>
      <c r="I2274" cm="1">
        <f t="array" ref="I2274">_xlfn.IFS(B2274=$N$4,H2274/$O$4,B2274=$N$5,H2274/$O$5,B2274=$N$6,H2274/$O$6,B2274=$N$7,H2274/$O$7,B2274=$N$8,H2274/$O$8,B2274=$N$9,H2274/$O$9,B2274=$N$10,H2274/$O$10)</f>
        <v>7.6543599356160147E-3</v>
      </c>
      <c r="J2274" s="15" cm="1">
        <f t="array" ref="J2274">_xlfn.IFS(B2274=$N$4,I2274*$Q$4,B2274=$N$5,I2274*$Q$5,B2274=$N$6,I2274*$Q$6,B2274=$N$7,I2274*$Q$7,B2274=$N$8,I2274*$Q$8,B2274=$N$9,I2274*$Q$9,B2274=$N$10,I2274*$Q$10)</f>
        <v>28646206.649203114</v>
      </c>
      <c r="K2274" s="4">
        <f>SUM(H2274,J2274)</f>
        <v>29643092.569203116</v>
      </c>
      <c r="M2274">
        <v>1727710</v>
      </c>
    </row>
    <row r="2275" spans="1:13" x14ac:dyDescent="0.2">
      <c r="A2275">
        <v>1727710</v>
      </c>
      <c r="B2275">
        <v>2017</v>
      </c>
      <c r="C2275" t="s">
        <v>5</v>
      </c>
      <c r="D2275" t="s">
        <v>6</v>
      </c>
      <c r="E2275" t="s">
        <v>7</v>
      </c>
      <c r="F2275" t="s">
        <v>1095</v>
      </c>
      <c r="G2275" s="8" t="s">
        <v>1094</v>
      </c>
      <c r="H2275" s="11">
        <v>1062474.6000000001</v>
      </c>
      <c r="I2275" cm="1">
        <f t="array" ref="I2275">_xlfn.IFS(B2275=$N$4,H2275/$O$4,B2275=$N$5,H2275/$O$5,B2275=$N$6,H2275/$O$6,B2275=$N$7,H2275/$O$7,B2275=$N$8,H2275/$O$8,B2275=$N$9,H2275/$O$9,B2275=$N$10,H2275/$O$10)</f>
        <v>7.9526188887748192E-3</v>
      </c>
      <c r="J2275" s="15" cm="1">
        <f t="array" ref="J2275">_xlfn.IFS(B2275=$N$4,I2275*$Q$4,B2275=$N$5,I2275*$Q$5,B2275=$N$6,I2275*$Q$6,B2275=$N$7,I2275*$Q$7,B2275=$N$8,I2275*$Q$8,B2275=$N$9,I2275*$Q$9,B2275=$N$10,I2275*$Q$10)</f>
        <v>31702031.250193659</v>
      </c>
      <c r="K2275" s="4">
        <f>SUM(H2275,J2275)</f>
        <v>32764505.850193661</v>
      </c>
      <c r="M2275">
        <v>1727710</v>
      </c>
    </row>
    <row r="2276" spans="1:13" x14ac:dyDescent="0.2">
      <c r="A2276">
        <v>1727710</v>
      </c>
      <c r="B2276">
        <v>2018</v>
      </c>
      <c r="C2276" t="s">
        <v>5</v>
      </c>
      <c r="D2276" t="s">
        <v>6</v>
      </c>
      <c r="E2276" t="s">
        <v>7</v>
      </c>
      <c r="F2276" t="s">
        <v>1095</v>
      </c>
      <c r="G2276" s="8" t="s">
        <v>1094</v>
      </c>
      <c r="H2276" s="11">
        <v>758357.23</v>
      </c>
      <c r="I2276" cm="1">
        <f t="array" ref="I2276">_xlfn.IFS(B2276=$N$4,H2276/$O$4,B2276=$N$5,H2276/$O$5,B2276=$N$6,H2276/$O$6,B2276=$N$7,H2276/$O$7,B2276=$N$8,H2276/$O$8,B2276=$N$9,H2276/$O$9,B2276=$N$10,H2276/$O$10)</f>
        <v>1.2685972876765988E-2</v>
      </c>
      <c r="J2276" s="15" cm="1">
        <f t="array" ref="J2276">_xlfn.IFS(B2276=$N$4,I2276*$Q$4,B2276=$N$5,I2276*$Q$5,B2276=$N$6,I2276*$Q$6,B2276=$N$7,I2276*$Q$7,B2276=$N$8,I2276*$Q$8,B2276=$N$9,I2276*$Q$9,B2276=$N$10,I2276*$Q$10)</f>
        <v>51950649.21854461</v>
      </c>
      <c r="K2276" s="4">
        <f>SUM(H2276,J2276)</f>
        <v>52709006.448544607</v>
      </c>
      <c r="M2276">
        <v>1727710</v>
      </c>
    </row>
    <row r="2277" spans="1:13" x14ac:dyDescent="0.2">
      <c r="A2277">
        <v>1727710</v>
      </c>
      <c r="B2277">
        <v>2019</v>
      </c>
      <c r="C2277" t="s">
        <v>5</v>
      </c>
      <c r="D2277" t="s">
        <v>6</v>
      </c>
      <c r="E2277" t="s">
        <v>7</v>
      </c>
      <c r="F2277" t="s">
        <v>1095</v>
      </c>
      <c r="G2277" s="25" t="s">
        <v>1094</v>
      </c>
      <c r="H2277" s="26">
        <v>794853.14</v>
      </c>
      <c r="I2277" cm="1">
        <f t="array" ref="I2277">_xlfn.IFS(B2277=$N$4,H2277/$O$4,B2277=$N$5,H2277/$O$5,B2277=$N$6,H2277/$O$6,B2277=$N$7,H2277/$O$7,B2277=$N$8,H2277/$O$8,B2277=$N$9,H2277/$O$9,B2277=$N$10,H2277/$O$10)</f>
        <v>1.2666495398562461E-2</v>
      </c>
      <c r="J2277" s="15" cm="1">
        <f t="array" ref="J2277">_xlfn.IFS(B2277=$N$4,I2277*$Q$4,B2277=$N$5,I2277*$Q$5,B2277=$N$6,I2277*$Q$6,B2277=$N$7,I2277*$Q$7,B2277=$N$8,I2277*$Q$8,B2277=$N$9,I2277*$Q$9,B2277=$N$10,I2277*$Q$10)</f>
        <v>56568830.545102738</v>
      </c>
      <c r="K2277" s="4">
        <f>SUM(H2277,J2277)</f>
        <v>57363683.685102738</v>
      </c>
      <c r="M2277">
        <v>1727710</v>
      </c>
    </row>
    <row r="2278" spans="1:13" x14ac:dyDescent="0.2">
      <c r="A2278">
        <v>1727710</v>
      </c>
      <c r="B2278">
        <v>2020</v>
      </c>
      <c r="C2278" t="s">
        <v>5</v>
      </c>
      <c r="D2278" t="s">
        <v>6</v>
      </c>
      <c r="E2278" t="s">
        <v>7</v>
      </c>
      <c r="F2278" t="s">
        <v>1095</v>
      </c>
      <c r="G2278" s="8" t="s">
        <v>1094</v>
      </c>
      <c r="H2278" s="11">
        <v>790698.48</v>
      </c>
      <c r="I2278" cm="1">
        <f t="array" ref="I2278">_xlfn.IFS(B2278=$N$4,H2278/$O$4,B2278=$N$5,H2278/$O$5,B2278=$N$6,H2278/$O$6,B2278=$N$7,H2278/$O$7,B2278=$N$8,H2278/$O$8,B2278=$N$9,H2278/$O$9,B2278=$N$10,H2278/$O$10)</f>
        <v>1.2866362075773742E-2</v>
      </c>
      <c r="J2278" s="15" cm="1">
        <f t="array" ref="J2278">_xlfn.IFS(B2278=$N$4,I2278*$Q$4,B2278=$N$5,I2278*$Q$5,B2278=$N$6,I2278*$Q$6,B2278=$N$7,I2278*$Q$7,B2278=$N$8,I2278*$Q$8,B2278=$N$9,I2278*$Q$9,B2278=$N$10,I2278*$Q$10)</f>
        <v>61931612.136255048</v>
      </c>
      <c r="K2278" s="4">
        <f>SUM(H2278,J2278)</f>
        <v>62722310.616255045</v>
      </c>
      <c r="M2278">
        <v>1727710</v>
      </c>
    </row>
    <row r="2279" spans="1:13" x14ac:dyDescent="0.2">
      <c r="A2279">
        <v>1727710</v>
      </c>
      <c r="B2279">
        <v>2021</v>
      </c>
      <c r="C2279" t="s">
        <v>5</v>
      </c>
      <c r="D2279" t="s">
        <v>6</v>
      </c>
      <c r="E2279" t="s">
        <v>7</v>
      </c>
      <c r="F2279" t="s">
        <v>1095</v>
      </c>
      <c r="G2279" s="8" t="s">
        <v>1094</v>
      </c>
      <c r="H2279" s="11">
        <v>843743.43</v>
      </c>
      <c r="I2279" cm="1">
        <f t="array" ref="I2279">_xlfn.IFS(B2279=$N$4,H2279/$O$4,B2279=$N$5,H2279/$O$5,B2279=$N$6,H2279/$O$6,B2279=$N$7,H2279/$O$7,B2279=$N$8,H2279/$O$8,B2279=$N$9,H2279/$O$9,B2279=$N$10,H2279/$O$10)</f>
        <v>1.3755982072598944E-2</v>
      </c>
      <c r="J2279" s="15" cm="1">
        <f t="array" ref="J2279">_xlfn.IFS(B2279=$N$4,I2279*$Q$4,B2279=$N$5,I2279*$Q$5,B2279=$N$6,I2279*$Q$6,B2279=$N$7,I2279*$Q$7,B2279=$N$8,I2279*$Q$8,B2279=$N$9,I2279*$Q$9,B2279=$N$10,I2279*$Q$10)</f>
        <v>70714666.62667124</v>
      </c>
      <c r="K2279" s="4">
        <f>SUM(H2279,J2279)</f>
        <v>71558410.056671247</v>
      </c>
      <c r="M2279">
        <v>1727710</v>
      </c>
    </row>
    <row r="2280" spans="1:13" x14ac:dyDescent="0.2">
      <c r="A2280">
        <v>1727710</v>
      </c>
      <c r="B2280">
        <v>2022</v>
      </c>
      <c r="C2280" t="s">
        <v>5</v>
      </c>
      <c r="D2280" t="s">
        <v>6</v>
      </c>
      <c r="E2280" t="s">
        <v>7</v>
      </c>
      <c r="F2280" t="s">
        <v>1095</v>
      </c>
      <c r="G2280" t="s">
        <v>1094</v>
      </c>
      <c r="H2280">
        <v>843557.14</v>
      </c>
      <c r="I2280" cm="1">
        <f t="array" ref="I2280">_xlfn.IFS(B2280=$N$4,H2280/$O$4,B2280=$N$5,H2280/$O$5,B2280=$N$6,H2280/$O$6,B2280=$N$7,H2280/$O$7,B2280=$N$8,H2280/$O$8,B2280=$N$9,H2280/$O$9,B2280=$N$10,H2280/$O$10)</f>
        <v>1.2472386378787082E-2</v>
      </c>
      <c r="J2280" s="15" cm="1">
        <f t="array" ref="J2280">_xlfn.IFS(B2280=$N$4,I2280*$Q$4,B2280=$N$5,I2280*$Q$5,B2280=$N$6,I2280*$Q$6,B2280=$N$7,I2280*$Q$7,B2280=$N$8,I2280*$Q$8,B2280=$N$9,I2280*$Q$9,B2280=$N$10,I2280*$Q$10)</f>
        <v>73172994.361596689</v>
      </c>
      <c r="K2280" s="4">
        <f>SUM(H2280,J2280)</f>
        <v>74016551.501596689</v>
      </c>
      <c r="M2280">
        <v>1727710</v>
      </c>
    </row>
    <row r="2281" spans="1:13" x14ac:dyDescent="0.2">
      <c r="A2281">
        <v>1727610</v>
      </c>
      <c r="B2281">
        <v>2016</v>
      </c>
      <c r="C2281" t="s">
        <v>5</v>
      </c>
      <c r="D2281" t="s">
        <v>6</v>
      </c>
      <c r="E2281" t="s">
        <v>7</v>
      </c>
      <c r="F2281" t="s">
        <v>1444</v>
      </c>
      <c r="G2281" s="9" t="s">
        <v>1443</v>
      </c>
      <c r="H2281" s="10">
        <v>-13378.98</v>
      </c>
      <c r="I2281" cm="1">
        <f t="array" ref="I2281">_xlfn.IFS(B2281=$N$4,H2281/$O$4,B2281=$N$5,H2281/$O$5,B2281=$N$6,H2281/$O$6,B2281=$N$7,H2281/$O$7,B2281=$N$8,H2281/$O$8,B2281=$N$9,H2281/$O$9,B2281=$N$10,H2281/$O$10)</f>
        <v>-1.0272742992639312E-4</v>
      </c>
      <c r="J2281" s="15" cm="1">
        <f t="array" ref="J2281">_xlfn.IFS(B2281=$N$4,I2281*$Q$4,B2281=$N$5,I2281*$Q$5,B2281=$N$6,I2281*$Q$6,B2281=$N$7,I2281*$Q$7,B2281=$N$8,I2281*$Q$8,B2281=$N$9,I2281*$Q$9,B2281=$N$10,I2281*$Q$10)</f>
        <v>-384454.24711741885</v>
      </c>
      <c r="K2281" s="4">
        <f>SUM(H2281,J2281)</f>
        <v>-397833.22711741884</v>
      </c>
      <c r="M2281">
        <v>1727610</v>
      </c>
    </row>
    <row r="2282" spans="1:13" x14ac:dyDescent="0.2">
      <c r="A2282">
        <v>1727610</v>
      </c>
      <c r="B2282">
        <v>2017</v>
      </c>
      <c r="C2282" t="s">
        <v>5</v>
      </c>
      <c r="D2282" t="s">
        <v>6</v>
      </c>
      <c r="E2282" t="s">
        <v>7</v>
      </c>
      <c r="F2282" t="s">
        <v>1444</v>
      </c>
      <c r="G2282" s="8" t="s">
        <v>1443</v>
      </c>
      <c r="H2282" s="11">
        <v>106792.21</v>
      </c>
      <c r="I2282" cm="1">
        <f t="array" ref="I2282">_xlfn.IFS(B2282=$N$4,H2282/$O$4,B2282=$N$5,H2282/$O$5,B2282=$N$6,H2282/$O$6,B2282=$N$7,H2282/$O$7,B2282=$N$8,H2282/$O$8,B2282=$N$9,H2282/$O$9,B2282=$N$10,H2282/$O$10)</f>
        <v>7.9933934083695462E-4</v>
      </c>
      <c r="J2282" s="15" cm="1">
        <f t="array" ref="J2282">_xlfn.IFS(B2282=$N$4,I2282*$Q$4,B2282=$N$5,I2282*$Q$5,B2282=$N$6,I2282*$Q$6,B2282=$N$7,I2282*$Q$7,B2282=$N$8,I2282*$Q$8,B2282=$N$9,I2282*$Q$9,B2282=$N$10,I2282*$Q$10)</f>
        <v>3186457.3314950243</v>
      </c>
      <c r="K2282" s="4">
        <f>SUM(H2282,J2282)</f>
        <v>3293249.5414950242</v>
      </c>
      <c r="M2282">
        <v>1727610</v>
      </c>
    </row>
    <row r="2283" spans="1:13" x14ac:dyDescent="0.2">
      <c r="A2283">
        <v>1727610</v>
      </c>
      <c r="B2283">
        <v>2018</v>
      </c>
      <c r="C2283" t="s">
        <v>5</v>
      </c>
      <c r="D2283" t="s">
        <v>6</v>
      </c>
      <c r="E2283" t="s">
        <v>7</v>
      </c>
      <c r="F2283" t="s">
        <v>1444</v>
      </c>
      <c r="G2283" s="8" t="s">
        <v>1443</v>
      </c>
      <c r="H2283" s="11">
        <v>53915.12</v>
      </c>
      <c r="I2283" cm="1">
        <f t="array" ref="I2283">_xlfn.IFS(B2283=$N$4,H2283/$O$4,B2283=$N$5,H2283/$O$5,B2283=$N$6,H2283/$O$6,B2283=$N$7,H2283/$O$7,B2283=$N$8,H2283/$O$8,B2283=$N$9,H2283/$O$9,B2283=$N$10,H2283/$O$10)</f>
        <v>9.0190443620822799E-4</v>
      </c>
      <c r="J2283" s="15" cm="1">
        <f t="array" ref="J2283">_xlfn.IFS(B2283=$N$4,I2283*$Q$4,B2283=$N$5,I2283*$Q$5,B2283=$N$6,I2283*$Q$6,B2283=$N$7,I2283*$Q$7,B2283=$N$8,I2283*$Q$8,B2283=$N$9,I2283*$Q$9,B2283=$N$10,I2283*$Q$10)</f>
        <v>3693411.7272090078</v>
      </c>
      <c r="K2283" s="4">
        <f>SUM(H2283,J2283)</f>
        <v>3747326.8472090079</v>
      </c>
      <c r="M2283">
        <v>1727610</v>
      </c>
    </row>
    <row r="2284" spans="1:13" x14ac:dyDescent="0.2">
      <c r="A2284">
        <v>1727610</v>
      </c>
      <c r="B2284">
        <v>2019</v>
      </c>
      <c r="C2284" t="s">
        <v>5</v>
      </c>
      <c r="D2284" t="s">
        <v>6</v>
      </c>
      <c r="E2284" t="s">
        <v>7</v>
      </c>
      <c r="F2284" t="s">
        <v>1444</v>
      </c>
      <c r="G2284" s="25" t="s">
        <v>1443</v>
      </c>
      <c r="H2284" s="26">
        <v>54922.6</v>
      </c>
      <c r="I2284" cm="1">
        <f t="array" ref="I2284">_xlfn.IFS(B2284=$N$4,H2284/$O$4,B2284=$N$5,H2284/$O$5,B2284=$N$6,H2284/$O$6,B2284=$N$7,H2284/$O$7,B2284=$N$8,H2284/$O$8,B2284=$N$9,H2284/$O$9,B2284=$N$10,H2284/$O$10)</f>
        <v>8.7522691320951007E-4</v>
      </c>
      <c r="J2284" s="15" cm="1">
        <f t="array" ref="J2284">_xlfn.IFS(B2284=$N$4,I2284*$Q$4,B2284=$N$5,I2284*$Q$5,B2284=$N$6,I2284*$Q$6,B2284=$N$7,I2284*$Q$7,B2284=$N$8,I2284*$Q$8,B2284=$N$9,I2284*$Q$9,B2284=$N$10,I2284*$Q$10)</f>
        <v>3908781.5045889602</v>
      </c>
      <c r="K2284" s="4">
        <f>SUM(H2284,J2284)</f>
        <v>3963704.1045889603</v>
      </c>
      <c r="M2284">
        <v>1727610</v>
      </c>
    </row>
    <row r="2285" spans="1:13" x14ac:dyDescent="0.2">
      <c r="A2285">
        <v>1727610</v>
      </c>
      <c r="B2285">
        <v>2020</v>
      </c>
      <c r="C2285" t="s">
        <v>5</v>
      </c>
      <c r="D2285" t="s">
        <v>6</v>
      </c>
      <c r="E2285" t="s">
        <v>7</v>
      </c>
      <c r="F2285" t="s">
        <v>1444</v>
      </c>
      <c r="G2285" s="8" t="s">
        <v>1443</v>
      </c>
      <c r="H2285" s="11">
        <v>57645.1</v>
      </c>
      <c r="I2285" cm="1">
        <f t="array" ref="I2285">_xlfn.IFS(B2285=$N$4,H2285/$O$4,B2285=$N$5,H2285/$O$5,B2285=$N$6,H2285/$O$6,B2285=$N$7,H2285/$O$7,B2285=$N$8,H2285/$O$8,B2285=$N$9,H2285/$O$9,B2285=$N$10,H2285/$O$10)</f>
        <v>9.3800955389997077E-4</v>
      </c>
      <c r="J2285" s="15" cm="1">
        <f t="array" ref="J2285">_xlfn.IFS(B2285=$N$4,I2285*$Q$4,B2285=$N$5,I2285*$Q$5,B2285=$N$6,I2285*$Q$6,B2285=$N$7,I2285*$Q$7,B2285=$N$8,I2285*$Q$8,B2285=$N$9,I2285*$Q$9,B2285=$N$10,I2285*$Q$10)</f>
        <v>4515063.6621378548</v>
      </c>
      <c r="K2285" s="4">
        <f>SUM(H2285,J2285)</f>
        <v>4572708.7621378545</v>
      </c>
      <c r="M2285">
        <v>1727610</v>
      </c>
    </row>
    <row r="2286" spans="1:13" x14ac:dyDescent="0.2">
      <c r="A2286">
        <v>1727610</v>
      </c>
      <c r="B2286">
        <v>2021</v>
      </c>
      <c r="C2286" t="s">
        <v>5</v>
      </c>
      <c r="D2286" t="s">
        <v>6</v>
      </c>
      <c r="E2286" t="s">
        <v>7</v>
      </c>
      <c r="F2286" t="s">
        <v>1444</v>
      </c>
      <c r="G2286" s="8" t="s">
        <v>1443</v>
      </c>
      <c r="H2286" s="11">
        <v>60303.62</v>
      </c>
      <c r="I2286" cm="1">
        <f t="array" ref="I2286">_xlfn.IFS(B2286=$N$4,H2286/$O$4,B2286=$N$5,H2286/$O$5,B2286=$N$6,H2286/$O$6,B2286=$N$7,H2286/$O$7,B2286=$N$8,H2286/$O$8,B2286=$N$9,H2286/$O$9,B2286=$N$10,H2286/$O$10)</f>
        <v>9.8316085925886161E-4</v>
      </c>
      <c r="J2286" s="15" cm="1">
        <f t="array" ref="J2286">_xlfn.IFS(B2286=$N$4,I2286*$Q$4,B2286=$N$5,I2286*$Q$5,B2286=$N$6,I2286*$Q$6,B2286=$N$7,I2286*$Q$7,B2286=$N$8,I2286*$Q$8,B2286=$N$9,I2286*$Q$9,B2286=$N$10,I2286*$Q$10)</f>
        <v>5054084.2548326142</v>
      </c>
      <c r="K2286" s="4">
        <f>SUM(H2286,J2286)</f>
        <v>5114387.8748326143</v>
      </c>
      <c r="M2286">
        <v>1727610</v>
      </c>
    </row>
    <row r="2287" spans="1:13" x14ac:dyDescent="0.2">
      <c r="A2287">
        <v>1727610</v>
      </c>
      <c r="B2287">
        <v>2022</v>
      </c>
      <c r="C2287" t="s">
        <v>5</v>
      </c>
      <c r="D2287" t="s">
        <v>6</v>
      </c>
      <c r="E2287" t="s">
        <v>7</v>
      </c>
      <c r="F2287" t="s">
        <v>1444</v>
      </c>
      <c r="G2287" t="s">
        <v>1443</v>
      </c>
      <c r="H2287">
        <v>63019.15</v>
      </c>
      <c r="I2287" cm="1">
        <f t="array" ref="I2287">_xlfn.IFS(B2287=$N$4,H2287/$O$4,B2287=$N$5,H2287/$O$5,B2287=$N$6,H2287/$O$6,B2287=$N$7,H2287/$O$7,B2287=$N$8,H2287/$O$8,B2287=$N$9,H2287/$O$9,B2287=$N$10,H2287/$O$10)</f>
        <v>9.3176757185973189E-4</v>
      </c>
      <c r="J2287" s="15" cm="1">
        <f t="array" ref="J2287">_xlfn.IFS(B2287=$N$4,I2287*$Q$4,B2287=$N$5,I2287*$Q$5,B2287=$N$6,I2287*$Q$6,B2287=$N$7,I2287*$Q$7,B2287=$N$8,I2287*$Q$8,B2287=$N$9,I2287*$Q$9,B2287=$N$10,I2287*$Q$10)</f>
        <v>5466493.8377767932</v>
      </c>
      <c r="K2287" s="4">
        <f>SUM(H2287,J2287)</f>
        <v>5529512.9877767935</v>
      </c>
      <c r="M2287">
        <v>1727610</v>
      </c>
    </row>
    <row r="2288" spans="1:13" x14ac:dyDescent="0.2">
      <c r="A2288">
        <v>1727570</v>
      </c>
      <c r="B2288">
        <v>2016</v>
      </c>
      <c r="C2288" t="s">
        <v>5</v>
      </c>
      <c r="D2288" t="s">
        <v>6</v>
      </c>
      <c r="E2288" t="s">
        <v>7</v>
      </c>
      <c r="F2288" t="s">
        <v>1861</v>
      </c>
      <c r="G2288" s="9" t="s">
        <v>1860</v>
      </c>
      <c r="H2288" s="10">
        <v>117644.46</v>
      </c>
      <c r="I2288" cm="1">
        <f t="array" ref="I2288">_xlfn.IFS(B2288=$N$4,H2288/$O$4,B2288=$N$5,H2288/$O$5,B2288=$N$6,H2288/$O$6,B2288=$N$7,H2288/$O$7,B2288=$N$8,H2288/$O$8,B2288=$N$9,H2288/$O$9,B2288=$N$10,H2288/$O$10)</f>
        <v>9.0330600844596223E-4</v>
      </c>
      <c r="J2288" s="15" cm="1">
        <f t="array" ref="J2288">_xlfn.IFS(B2288=$N$4,I2288*$Q$4,B2288=$N$5,I2288*$Q$5,B2288=$N$6,I2288*$Q$6,B2288=$N$7,I2288*$Q$7,B2288=$N$8,I2288*$Q$8,B2288=$N$9,I2288*$Q$9,B2288=$N$10,I2288*$Q$10)</f>
        <v>3380594.9554327237</v>
      </c>
      <c r="K2288" s="4">
        <f>SUM(H2288,J2288)</f>
        <v>3498239.4154327237</v>
      </c>
      <c r="M2288">
        <v>1727570</v>
      </c>
    </row>
    <row r="2289" spans="1:13" x14ac:dyDescent="0.2">
      <c r="A2289">
        <v>1727570</v>
      </c>
      <c r="B2289">
        <v>2017</v>
      </c>
      <c r="C2289" t="s">
        <v>5</v>
      </c>
      <c r="D2289" t="s">
        <v>6</v>
      </c>
      <c r="E2289" t="s">
        <v>7</v>
      </c>
      <c r="F2289" t="s">
        <v>1861</v>
      </c>
      <c r="G2289" s="8" t="s">
        <v>1860</v>
      </c>
      <c r="H2289" s="11">
        <v>92891.39</v>
      </c>
      <c r="I2289" cm="1">
        <f t="array" ref="I2289">_xlfn.IFS(B2289=$N$4,H2289/$O$4,B2289=$N$5,H2289/$O$5,B2289=$N$6,H2289/$O$6,B2289=$N$7,H2289/$O$7,B2289=$N$8,H2289/$O$8,B2289=$N$9,H2289/$O$9,B2289=$N$10,H2289/$O$10)</f>
        <v>6.9529174882726442E-4</v>
      </c>
      <c r="J2289" s="15" cm="1">
        <f t="array" ref="J2289">_xlfn.IFS(B2289=$N$4,I2289*$Q$4,B2289=$N$5,I2289*$Q$5,B2289=$N$6,I2289*$Q$6,B2289=$N$7,I2289*$Q$7,B2289=$N$8,I2289*$Q$8,B2289=$N$9,I2289*$Q$9,B2289=$N$10,I2289*$Q$10)</f>
        <v>2771685.7877392326</v>
      </c>
      <c r="K2289" s="4">
        <f>SUM(H2289,J2289)</f>
        <v>2864577.1777392328</v>
      </c>
      <c r="M2289">
        <v>1727570</v>
      </c>
    </row>
    <row r="2290" spans="1:13" x14ac:dyDescent="0.2">
      <c r="A2290">
        <v>1727570</v>
      </c>
      <c r="B2290">
        <v>2018</v>
      </c>
      <c r="C2290" t="s">
        <v>5</v>
      </c>
      <c r="D2290" t="s">
        <v>6</v>
      </c>
      <c r="E2290" t="s">
        <v>7</v>
      </c>
      <c r="F2290" t="s">
        <v>1861</v>
      </c>
      <c r="G2290" s="8" t="s">
        <v>1860</v>
      </c>
      <c r="H2290" s="11">
        <v>101072.32000000001</v>
      </c>
      <c r="I2290" cm="1">
        <f t="array" ref="I2290">_xlfn.IFS(B2290=$N$4,H2290/$O$4,B2290=$N$5,H2290/$O$5,B2290=$N$6,H2290/$O$6,B2290=$N$7,H2290/$O$7,B2290=$N$8,H2290/$O$8,B2290=$N$9,H2290/$O$9,B2290=$N$10,H2290/$O$10)</f>
        <v>1.6907608438200196E-3</v>
      </c>
      <c r="J2290" s="15" cm="1">
        <f t="array" ref="J2290">_xlfn.IFS(B2290=$N$4,I2290*$Q$4,B2290=$N$5,I2290*$Q$5,B2290=$N$6,I2290*$Q$6,B2290=$N$7,I2290*$Q$7,B2290=$N$8,I2290*$Q$8,B2290=$N$9,I2290*$Q$9,B2290=$N$10,I2290*$Q$10)</f>
        <v>6923877.6058408404</v>
      </c>
      <c r="K2290" s="4">
        <f>SUM(H2290,J2290)</f>
        <v>7024949.9258408407</v>
      </c>
      <c r="M2290">
        <v>1727570</v>
      </c>
    </row>
    <row r="2291" spans="1:13" x14ac:dyDescent="0.2">
      <c r="A2291">
        <v>1727570</v>
      </c>
      <c r="B2291">
        <v>2019</v>
      </c>
      <c r="C2291" t="s">
        <v>5</v>
      </c>
      <c r="D2291" t="s">
        <v>6</v>
      </c>
      <c r="E2291" t="s">
        <v>7</v>
      </c>
      <c r="F2291" t="s">
        <v>1861</v>
      </c>
      <c r="G2291" s="25" t="s">
        <v>1860</v>
      </c>
      <c r="H2291" s="26">
        <v>100887.21</v>
      </c>
      <c r="I2291" cm="1">
        <f t="array" ref="I2291">_xlfn.IFS(B2291=$N$4,H2291/$O$4,B2291=$N$5,H2291/$O$5,B2291=$N$6,H2291/$O$6,B2291=$N$7,H2291/$O$7,B2291=$N$8,H2291/$O$8,B2291=$N$9,H2291/$O$9,B2291=$N$10,H2291/$O$10)</f>
        <v>1.6077025011674545E-3</v>
      </c>
      <c r="J2291" s="15" cm="1">
        <f t="array" ref="J2291">_xlfn.IFS(B2291=$N$4,I2291*$Q$4,B2291=$N$5,I2291*$Q$5,B2291=$N$6,I2291*$Q$6,B2291=$N$7,I2291*$Q$7,B2291=$N$8,I2291*$Q$8,B2291=$N$9,I2291*$Q$9,B2291=$N$10,I2291*$Q$10)</f>
        <v>7180032.6367940055</v>
      </c>
      <c r="K2291" s="4">
        <f>SUM(H2291,J2291)</f>
        <v>7280919.8467940055</v>
      </c>
      <c r="M2291">
        <v>1727570</v>
      </c>
    </row>
    <row r="2292" spans="1:13" x14ac:dyDescent="0.2">
      <c r="A2292">
        <v>1727570</v>
      </c>
      <c r="B2292">
        <v>2020</v>
      </c>
      <c r="C2292" t="s">
        <v>5</v>
      </c>
      <c r="D2292" t="s">
        <v>6</v>
      </c>
      <c r="E2292" t="s">
        <v>7</v>
      </c>
      <c r="F2292" t="s">
        <v>1861</v>
      </c>
      <c r="G2292" s="8" t="s">
        <v>1860</v>
      </c>
      <c r="H2292" s="11">
        <v>107218.74</v>
      </c>
      <c r="I2292" cm="1">
        <f t="array" ref="I2292">_xlfn.IFS(B2292=$N$4,H2292/$O$4,B2292=$N$5,H2292/$O$5,B2292=$N$6,H2292/$O$6,B2292=$N$7,H2292/$O$7,B2292=$N$8,H2292/$O$8,B2292=$N$9,H2292/$O$9,B2292=$N$10,H2292/$O$10)</f>
        <v>1.7446791223732277E-3</v>
      </c>
      <c r="J2292" s="15" cm="1">
        <f t="array" ref="J2292">_xlfn.IFS(B2292=$N$4,I2292*$Q$4,B2292=$N$5,I2292*$Q$5,B2292=$N$6,I2292*$Q$6,B2292=$N$7,I2292*$Q$7,B2292=$N$8,I2292*$Q$8,B2292=$N$9,I2292*$Q$9,B2292=$N$10,I2292*$Q$10)</f>
        <v>8397928.6509036589</v>
      </c>
      <c r="K2292" s="4">
        <f>SUM(H2292,J2292)</f>
        <v>8505147.3909036592</v>
      </c>
      <c r="M2292">
        <v>1727570</v>
      </c>
    </row>
    <row r="2293" spans="1:13" x14ac:dyDescent="0.2">
      <c r="A2293">
        <v>1727570</v>
      </c>
      <c r="B2293">
        <v>2021</v>
      </c>
      <c r="C2293" t="s">
        <v>5</v>
      </c>
      <c r="D2293" t="s">
        <v>6</v>
      </c>
      <c r="E2293" t="s">
        <v>7</v>
      </c>
      <c r="F2293" t="s">
        <v>1861</v>
      </c>
      <c r="G2293" s="8" t="s">
        <v>1860</v>
      </c>
      <c r="H2293" s="11">
        <v>112256.46</v>
      </c>
      <c r="I2293" cm="1">
        <f t="array" ref="I2293">_xlfn.IFS(B2293=$N$4,H2293/$O$4,B2293=$N$5,H2293/$O$5,B2293=$N$6,H2293/$O$6,B2293=$N$7,H2293/$O$7,B2293=$N$8,H2293/$O$8,B2293=$N$9,H2293/$O$9,B2293=$N$10,H2293/$O$10)</f>
        <v>1.8301746673078337E-3</v>
      </c>
      <c r="J2293" s="15" cm="1">
        <f t="array" ref="J2293">_xlfn.IFS(B2293=$N$4,I2293*$Q$4,B2293=$N$5,I2293*$Q$5,B2293=$N$6,I2293*$Q$6,B2293=$N$7,I2293*$Q$7,B2293=$N$8,I2293*$Q$8,B2293=$N$9,I2293*$Q$9,B2293=$N$10,I2293*$Q$10)</f>
        <v>9408284.3946888633</v>
      </c>
      <c r="K2293" s="4">
        <f>SUM(H2293,J2293)</f>
        <v>9520540.8546888642</v>
      </c>
      <c r="M2293">
        <v>1727570</v>
      </c>
    </row>
    <row r="2294" spans="1:13" x14ac:dyDescent="0.2">
      <c r="A2294">
        <v>1727570</v>
      </c>
      <c r="B2294">
        <v>2022</v>
      </c>
      <c r="C2294" t="s">
        <v>5</v>
      </c>
      <c r="D2294" t="s">
        <v>6</v>
      </c>
      <c r="E2294" t="s">
        <v>7</v>
      </c>
      <c r="F2294" t="s">
        <v>1861</v>
      </c>
      <c r="G2294" t="s">
        <v>1860</v>
      </c>
      <c r="H2294">
        <v>116626.48</v>
      </c>
      <c r="I2294" cm="1">
        <f t="array" ref="I2294">_xlfn.IFS(B2294=$N$4,H2294/$O$4,B2294=$N$5,H2294/$O$5,B2294=$N$6,H2294/$O$6,B2294=$N$7,H2294/$O$7,B2294=$N$8,H2294/$O$8,B2294=$N$9,H2294/$O$9,B2294=$N$10,H2294/$O$10)</f>
        <v>1.7243769883304929E-3</v>
      </c>
      <c r="J2294" s="15" cm="1">
        <f t="array" ref="J2294">_xlfn.IFS(B2294=$N$4,I2294*$Q$4,B2294=$N$5,I2294*$Q$5,B2294=$N$6,I2294*$Q$6,B2294=$N$7,I2294*$Q$7,B2294=$N$8,I2294*$Q$8,B2294=$N$9,I2294*$Q$9,B2294=$N$10,I2294*$Q$10)</f>
        <v>10116574.632339509</v>
      </c>
      <c r="K2294" s="4">
        <f>SUM(H2294,J2294)</f>
        <v>10233201.11233951</v>
      </c>
      <c r="M2294">
        <v>1727570</v>
      </c>
    </row>
    <row r="2295" spans="1:13" x14ac:dyDescent="0.2">
      <c r="A2295">
        <v>1727540</v>
      </c>
      <c r="B2295">
        <v>2016</v>
      </c>
      <c r="C2295" t="s">
        <v>5</v>
      </c>
      <c r="D2295" t="s">
        <v>6</v>
      </c>
      <c r="E2295" t="s">
        <v>7</v>
      </c>
      <c r="F2295" t="s">
        <v>1797</v>
      </c>
      <c r="G2295" s="9" t="s">
        <v>1796</v>
      </c>
      <c r="H2295" s="10">
        <v>116037.71</v>
      </c>
      <c r="I2295" cm="1">
        <f t="array" ref="I2295">_xlfn.IFS(B2295=$N$4,H2295/$O$4,B2295=$N$5,H2295/$O$5,B2295=$N$6,H2295/$O$6,B2295=$N$7,H2295/$O$7,B2295=$N$8,H2295/$O$8,B2295=$N$9,H2295/$O$9,B2295=$N$10,H2295/$O$10)</f>
        <v>8.9096894702317571E-4</v>
      </c>
      <c r="J2295" s="15" cm="1">
        <f t="array" ref="J2295">_xlfn.IFS(B2295=$N$4,I2295*$Q$4,B2295=$N$5,I2295*$Q$5,B2295=$N$6,I2295*$Q$6,B2295=$N$7,I2295*$Q$7,B2295=$N$8,I2295*$Q$8,B2295=$N$9,I2295*$Q$9,B2295=$N$10,I2295*$Q$10)</f>
        <v>3334423.8824842693</v>
      </c>
      <c r="K2295" s="4">
        <f>SUM(H2295,J2295)</f>
        <v>3450461.5924842693</v>
      </c>
      <c r="M2295">
        <v>1727540</v>
      </c>
    </row>
    <row r="2296" spans="1:13" x14ac:dyDescent="0.2">
      <c r="A2296">
        <v>1727540</v>
      </c>
      <c r="B2296">
        <v>2017</v>
      </c>
      <c r="C2296" t="s">
        <v>5</v>
      </c>
      <c r="D2296" t="s">
        <v>6</v>
      </c>
      <c r="E2296" t="s">
        <v>7</v>
      </c>
      <c r="F2296" t="s">
        <v>1797</v>
      </c>
      <c r="G2296" s="8" t="s">
        <v>1796</v>
      </c>
      <c r="H2296" s="11">
        <v>123677.23</v>
      </c>
      <c r="I2296" cm="1">
        <f t="array" ref="I2296">_xlfn.IFS(B2296=$N$4,H2296/$O$4,B2296=$N$5,H2296/$O$5,B2296=$N$6,H2296/$O$6,B2296=$N$7,H2296/$O$7,B2296=$N$8,H2296/$O$8,B2296=$N$9,H2296/$O$9,B2296=$N$10,H2296/$O$10)</f>
        <v>9.2572366003794123E-4</v>
      </c>
      <c r="J2296" s="15" cm="1">
        <f t="array" ref="J2296">_xlfn.IFS(B2296=$N$4,I2296*$Q$4,B2296=$N$5,I2296*$Q$5,B2296=$N$6,I2296*$Q$6,B2296=$N$7,I2296*$Q$7,B2296=$N$8,I2296*$Q$8,B2296=$N$9,I2296*$Q$9,B2296=$N$10,I2296*$Q$10)</f>
        <v>3690271.1936806659</v>
      </c>
      <c r="K2296" s="4">
        <f>SUM(H2296,J2296)</f>
        <v>3813948.4236806659</v>
      </c>
      <c r="M2296">
        <v>1727540</v>
      </c>
    </row>
    <row r="2297" spans="1:13" x14ac:dyDescent="0.2">
      <c r="A2297">
        <v>1727540</v>
      </c>
      <c r="B2297">
        <v>2018</v>
      </c>
      <c r="C2297" t="s">
        <v>5</v>
      </c>
      <c r="D2297" t="s">
        <v>6</v>
      </c>
      <c r="E2297" t="s">
        <v>7</v>
      </c>
      <c r="F2297" t="s">
        <v>1797</v>
      </c>
      <c r="G2297" s="8" t="s">
        <v>1796</v>
      </c>
      <c r="H2297" s="11">
        <v>55659.54</v>
      </c>
      <c r="I2297" cm="1">
        <f t="array" ref="I2297">_xlfn.IFS(B2297=$N$4,H2297/$O$4,B2297=$N$5,H2297/$O$5,B2297=$N$6,H2297/$O$6,B2297=$N$7,H2297/$O$7,B2297=$N$8,H2297/$O$8,B2297=$N$9,H2297/$O$9,B2297=$N$10,H2297/$O$10)</f>
        <v>9.31085492220166E-4</v>
      </c>
      <c r="J2297" s="15" cm="1">
        <f t="array" ref="J2297">_xlfn.IFS(B2297=$N$4,I2297*$Q$4,B2297=$N$5,I2297*$Q$5,B2297=$N$6,I2297*$Q$6,B2297=$N$7,I2297*$Q$7,B2297=$N$8,I2297*$Q$8,B2297=$N$9,I2297*$Q$9,B2297=$N$10,I2297*$Q$10)</f>
        <v>3812911.8096567136</v>
      </c>
      <c r="K2297" s="4">
        <f>SUM(H2297,J2297)</f>
        <v>3868571.3496567137</v>
      </c>
      <c r="M2297">
        <v>1727540</v>
      </c>
    </row>
    <row r="2298" spans="1:13" x14ac:dyDescent="0.2">
      <c r="A2298">
        <v>1727540</v>
      </c>
      <c r="B2298">
        <v>2019</v>
      </c>
      <c r="C2298" t="s">
        <v>5</v>
      </c>
      <c r="D2298" t="s">
        <v>6</v>
      </c>
      <c r="E2298" t="s">
        <v>7</v>
      </c>
      <c r="F2298" t="s">
        <v>1797</v>
      </c>
      <c r="G2298" s="25" t="s">
        <v>1796</v>
      </c>
      <c r="H2298" s="26">
        <v>56798.54</v>
      </c>
      <c r="I2298" cm="1">
        <f t="array" ref="I2298">_xlfn.IFS(B2298=$N$4,H2298/$O$4,B2298=$N$5,H2298/$O$5,B2298=$N$6,H2298/$O$6,B2298=$N$7,H2298/$O$7,B2298=$N$8,H2298/$O$8,B2298=$N$9,H2298/$O$9,B2298=$N$10,H2298/$O$10)</f>
        <v>9.0512122221101862E-4</v>
      </c>
      <c r="J2298" s="15" cm="1">
        <f t="array" ref="J2298">_xlfn.IFS(B2298=$N$4,I2298*$Q$4,B2298=$N$5,I2298*$Q$5,B2298=$N$6,I2298*$Q$6,B2298=$N$7,I2298*$Q$7,B2298=$N$8,I2298*$Q$8,B2298=$N$9,I2298*$Q$9,B2298=$N$10,I2298*$Q$10)</f>
        <v>4042290.1071627392</v>
      </c>
      <c r="K2298" s="4">
        <f>SUM(H2298,J2298)</f>
        <v>4099088.6471627392</v>
      </c>
      <c r="M2298">
        <v>1727540</v>
      </c>
    </row>
    <row r="2299" spans="1:13" x14ac:dyDescent="0.2">
      <c r="A2299">
        <v>1727540</v>
      </c>
      <c r="B2299">
        <v>2020</v>
      </c>
      <c r="C2299" t="s">
        <v>5</v>
      </c>
      <c r="D2299" t="s">
        <v>6</v>
      </c>
      <c r="E2299" t="s">
        <v>7</v>
      </c>
      <c r="F2299" t="s">
        <v>1797</v>
      </c>
      <c r="G2299" s="8" t="s">
        <v>1796</v>
      </c>
      <c r="H2299" s="11">
        <v>58264.01</v>
      </c>
      <c r="I2299" cm="1">
        <f t="array" ref="I2299">_xlfn.IFS(B2299=$N$4,H2299/$O$4,B2299=$N$5,H2299/$O$5,B2299=$N$6,H2299/$O$6,B2299=$N$7,H2299/$O$7,B2299=$N$8,H2299/$O$8,B2299=$N$9,H2299/$O$9,B2299=$N$10,H2299/$O$10)</f>
        <v>9.4808054853792322E-4</v>
      </c>
      <c r="J2299" s="15" cm="1">
        <f t="array" ref="J2299">_xlfn.IFS(B2299=$N$4,I2299*$Q$4,B2299=$N$5,I2299*$Q$5,B2299=$N$6,I2299*$Q$6,B2299=$N$7,I2299*$Q$7,B2299=$N$8,I2299*$Q$8,B2299=$N$9,I2299*$Q$9,B2299=$N$10,I2299*$Q$10)</f>
        <v>4563539.9081871072</v>
      </c>
      <c r="K2299" s="4">
        <f>SUM(H2299,J2299)</f>
        <v>4621803.918187107</v>
      </c>
      <c r="M2299">
        <v>1727540</v>
      </c>
    </row>
    <row r="2300" spans="1:13" x14ac:dyDescent="0.2">
      <c r="A2300">
        <v>1727540</v>
      </c>
      <c r="B2300">
        <v>2021</v>
      </c>
      <c r="C2300" t="s">
        <v>5</v>
      </c>
      <c r="D2300" t="s">
        <v>6</v>
      </c>
      <c r="E2300" t="s">
        <v>7</v>
      </c>
      <c r="F2300" t="s">
        <v>1797</v>
      </c>
      <c r="G2300" s="8" t="s">
        <v>1796</v>
      </c>
      <c r="H2300" s="11">
        <v>60723.4</v>
      </c>
      <c r="I2300" cm="1">
        <f t="array" ref="I2300">_xlfn.IFS(B2300=$N$4,H2300/$O$4,B2300=$N$5,H2300/$O$5,B2300=$N$6,H2300/$O$6,B2300=$N$7,H2300/$O$7,B2300=$N$8,H2300/$O$8,B2300=$N$9,H2300/$O$9,B2300=$N$10,H2300/$O$10)</f>
        <v>9.9000474799223592E-4</v>
      </c>
      <c r="J2300" s="15" cm="1">
        <f t="array" ref="J2300">_xlfn.IFS(B2300=$N$4,I2300*$Q$4,B2300=$N$5,I2300*$Q$5,B2300=$N$6,I2300*$Q$6,B2300=$N$7,I2300*$Q$7,B2300=$N$8,I2300*$Q$8,B2300=$N$9,I2300*$Q$9,B2300=$N$10,I2300*$Q$10)</f>
        <v>5089266.2801984819</v>
      </c>
      <c r="K2300" s="4">
        <f>SUM(H2300,J2300)</f>
        <v>5149989.6801984822</v>
      </c>
      <c r="M2300">
        <v>1727540</v>
      </c>
    </row>
    <row r="2301" spans="1:13" x14ac:dyDescent="0.2">
      <c r="A2301">
        <v>1727540</v>
      </c>
      <c r="B2301">
        <v>2022</v>
      </c>
      <c r="C2301" t="s">
        <v>5</v>
      </c>
      <c r="D2301" t="s">
        <v>6</v>
      </c>
      <c r="E2301" t="s">
        <v>7</v>
      </c>
      <c r="F2301" t="s">
        <v>1797</v>
      </c>
      <c r="G2301" t="s">
        <v>1796</v>
      </c>
      <c r="H2301">
        <v>62000</v>
      </c>
      <c r="I2301" cm="1">
        <f t="array" ref="I2301">_xlfn.IFS(B2301=$N$4,H2301/$O$4,B2301=$N$5,H2301/$O$5,B2301=$N$6,H2301/$O$6,B2301=$N$7,H2301/$O$7,B2301=$N$8,H2301/$O$8,B2301=$N$9,H2301/$O$9,B2301=$N$10,H2301/$O$10)</f>
        <v>9.1669896301843764E-4</v>
      </c>
      <c r="J2301" s="15" cm="1">
        <f t="array" ref="J2301">_xlfn.IFS(B2301=$N$4,I2301*$Q$4,B2301=$N$5,I2301*$Q$5,B2301=$N$6,I2301*$Q$6,B2301=$N$7,I2301*$Q$7,B2301=$N$8,I2301*$Q$8,B2301=$N$9,I2301*$Q$9,B2301=$N$10,I2301*$Q$10)</f>
        <v>5378089.3258979404</v>
      </c>
      <c r="K2301" s="4">
        <f>SUM(H2301,J2301)</f>
        <v>5440089.3258979404</v>
      </c>
      <c r="M2301">
        <v>1727540</v>
      </c>
    </row>
    <row r="2302" spans="1:13" x14ac:dyDescent="0.2">
      <c r="A2302">
        <v>1727450</v>
      </c>
      <c r="B2302">
        <v>2016</v>
      </c>
      <c r="C2302" t="s">
        <v>5</v>
      </c>
      <c r="D2302" t="s">
        <v>6</v>
      </c>
      <c r="E2302" t="s">
        <v>7</v>
      </c>
      <c r="F2302" t="s">
        <v>31</v>
      </c>
      <c r="G2302" s="9" t="s">
        <v>30</v>
      </c>
      <c r="H2302" s="10">
        <v>29951.03</v>
      </c>
      <c r="I2302" cm="1">
        <f t="array" ref="I2302">_xlfn.IFS(B2302=$N$4,H2302/$O$4,B2302=$N$5,H2302/$O$5,B2302=$N$6,H2302/$O$6,B2302=$N$7,H2302/$O$7,B2302=$N$8,H2302/$O$8,B2302=$N$9,H2302/$O$9,B2302=$N$10,H2302/$O$10)</f>
        <v>2.2997211562826898E-4</v>
      </c>
      <c r="J2302" s="15" cm="1">
        <f t="array" ref="J2302">_xlfn.IFS(B2302=$N$4,I2302*$Q$4,B2302=$N$5,I2302*$Q$5,B2302=$N$6,I2302*$Q$6,B2302=$N$7,I2302*$Q$7,B2302=$N$8,I2302*$Q$8,B2302=$N$9,I2302*$Q$9,B2302=$N$10,I2302*$Q$10)</f>
        <v>860663.56994638045</v>
      </c>
      <c r="K2302" s="4">
        <f>SUM(H2302,J2302)</f>
        <v>890614.59994638048</v>
      </c>
      <c r="M2302">
        <v>1727450</v>
      </c>
    </row>
    <row r="2303" spans="1:13" x14ac:dyDescent="0.2">
      <c r="A2303">
        <v>1727450</v>
      </c>
      <c r="B2303">
        <v>2017</v>
      </c>
      <c r="C2303" t="s">
        <v>5</v>
      </c>
      <c r="D2303" t="s">
        <v>6</v>
      </c>
      <c r="E2303" t="s">
        <v>7</v>
      </c>
      <c r="F2303" t="s">
        <v>31</v>
      </c>
      <c r="G2303" s="8" t="s">
        <v>30</v>
      </c>
      <c r="H2303" s="11">
        <v>31687.01</v>
      </c>
      <c r="I2303" cm="1">
        <f t="array" ref="I2303">_xlfn.IFS(B2303=$N$4,H2303/$O$4,B2303=$N$5,H2303/$O$5,B2303=$N$6,H2303/$O$6,B2303=$N$7,H2303/$O$7,B2303=$N$8,H2303/$O$8,B2303=$N$9,H2303/$O$9,B2303=$N$10,H2303/$O$10)</f>
        <v>2.3717716569864026E-4</v>
      </c>
      <c r="J2303" s="15" cm="1">
        <f t="array" ref="J2303">_xlfn.IFS(B2303=$N$4,I2303*$Q$4,B2303=$N$5,I2303*$Q$5,B2303=$N$6,I2303*$Q$6,B2303=$N$7,I2303*$Q$7,B2303=$N$8,I2303*$Q$8,B2303=$N$9,I2303*$Q$9,B2303=$N$10,I2303*$Q$10)</f>
        <v>945474.44357276754</v>
      </c>
      <c r="K2303" s="4">
        <f>SUM(H2303,J2303)</f>
        <v>977161.45357276755</v>
      </c>
      <c r="M2303">
        <v>1727450</v>
      </c>
    </row>
    <row r="2304" spans="1:13" x14ac:dyDescent="0.2">
      <c r="A2304">
        <v>1727450</v>
      </c>
      <c r="B2304">
        <v>2018</v>
      </c>
      <c r="C2304" t="s">
        <v>5</v>
      </c>
      <c r="D2304" t="s">
        <v>6</v>
      </c>
      <c r="E2304" t="s">
        <v>7</v>
      </c>
      <c r="F2304" t="s">
        <v>31</v>
      </c>
      <c r="G2304" s="8" t="s">
        <v>30</v>
      </c>
      <c r="H2304" s="11">
        <v>10386.120000000001</v>
      </c>
      <c r="I2304" cm="1">
        <f t="array" ref="I2304">_xlfn.IFS(B2304=$N$4,H2304/$O$4,B2304=$N$5,H2304/$O$5,B2304=$N$6,H2304/$O$6,B2304=$N$7,H2304/$O$7,B2304=$N$8,H2304/$O$8,B2304=$N$9,H2304/$O$9,B2304=$N$10,H2304/$O$10)</f>
        <v>1.7374138651626858E-4</v>
      </c>
      <c r="J2304" s="15" cm="1">
        <f t="array" ref="J2304">_xlfn.IFS(B2304=$N$4,I2304*$Q$4,B2304=$N$5,I2304*$Q$5,B2304=$N$6,I2304*$Q$6,B2304=$N$7,I2304*$Q$7,B2304=$N$8,I2304*$Q$8,B2304=$N$9,I2304*$Q$9,B2304=$N$10,I2304*$Q$10)</f>
        <v>711492.75765685074</v>
      </c>
      <c r="K2304" s="4">
        <f>SUM(H2304,J2304)</f>
        <v>721878.87765685073</v>
      </c>
      <c r="M2304">
        <v>1727450</v>
      </c>
    </row>
    <row r="2305" spans="1:13" x14ac:dyDescent="0.2">
      <c r="A2305">
        <v>1727450</v>
      </c>
      <c r="B2305">
        <v>2019</v>
      </c>
      <c r="C2305" t="s">
        <v>5</v>
      </c>
      <c r="D2305" t="s">
        <v>6</v>
      </c>
      <c r="E2305" t="s">
        <v>7</v>
      </c>
      <c r="F2305" t="s">
        <v>31</v>
      </c>
      <c r="G2305" s="25" t="s">
        <v>30</v>
      </c>
      <c r="H2305" s="26">
        <v>11083.95</v>
      </c>
      <c r="I2305" cm="1">
        <f t="array" ref="I2305">_xlfn.IFS(B2305=$N$4,H2305/$O$4,B2305=$N$5,H2305/$O$5,B2305=$N$6,H2305/$O$6,B2305=$N$7,H2305/$O$7,B2305=$N$8,H2305/$O$8,B2305=$N$9,H2305/$O$9,B2305=$N$10,H2305/$O$10)</f>
        <v>1.7662986356560962E-4</v>
      </c>
      <c r="J2305" s="15" cm="1">
        <f t="array" ref="J2305">_xlfn.IFS(B2305=$N$4,I2305*$Q$4,B2305=$N$5,I2305*$Q$5,B2305=$N$6,I2305*$Q$6,B2305=$N$7,I2305*$Q$7,B2305=$N$8,I2305*$Q$8,B2305=$N$9,I2305*$Q$9,B2305=$N$10,I2305*$Q$10)</f>
        <v>788832.62550914951</v>
      </c>
      <c r="K2305" s="4">
        <f>SUM(H2305,J2305)</f>
        <v>799916.57550914946</v>
      </c>
      <c r="M2305">
        <v>1727450</v>
      </c>
    </row>
    <row r="2306" spans="1:13" x14ac:dyDescent="0.2">
      <c r="A2306">
        <v>1727450</v>
      </c>
      <c r="B2306">
        <v>2020</v>
      </c>
      <c r="C2306" t="s">
        <v>5</v>
      </c>
      <c r="D2306" t="s">
        <v>6</v>
      </c>
      <c r="E2306" t="s">
        <v>7</v>
      </c>
      <c r="F2306" t="s">
        <v>31</v>
      </c>
      <c r="G2306" s="8" t="s">
        <v>30</v>
      </c>
      <c r="H2306" s="11">
        <v>11136.37</v>
      </c>
      <c r="I2306" cm="1">
        <f t="array" ref="I2306">_xlfn.IFS(B2306=$N$4,H2306/$O$4,B2306=$N$5,H2306/$O$5,B2306=$N$6,H2306/$O$6,B2306=$N$7,H2306/$O$7,B2306=$N$8,H2306/$O$8,B2306=$N$9,H2306/$O$9,B2306=$N$10,H2306/$O$10)</f>
        <v>1.8121265217277822E-4</v>
      </c>
      <c r="J2306" s="15" cm="1">
        <f t="array" ref="J2306">_xlfn.IFS(B2306=$N$4,I2306*$Q$4,B2306=$N$5,I2306*$Q$5,B2306=$N$6,I2306*$Q$6,B2306=$N$7,I2306*$Q$7,B2306=$N$8,I2306*$Q$8,B2306=$N$9,I2306*$Q$9,B2306=$N$10,I2306*$Q$10)</f>
        <v>872258.34485710238</v>
      </c>
      <c r="K2306" s="4">
        <f>SUM(H2306,J2306)</f>
        <v>883394.71485710237</v>
      </c>
      <c r="M2306">
        <v>1727450</v>
      </c>
    </row>
    <row r="2307" spans="1:13" x14ac:dyDescent="0.2">
      <c r="A2307">
        <v>1727450</v>
      </c>
      <c r="B2307">
        <v>2021</v>
      </c>
      <c r="C2307" t="s">
        <v>5</v>
      </c>
      <c r="D2307" t="s">
        <v>6</v>
      </c>
      <c r="E2307" t="s">
        <v>7</v>
      </c>
      <c r="F2307" t="s">
        <v>31</v>
      </c>
      <c r="G2307" s="8" t="s">
        <v>30</v>
      </c>
      <c r="H2307" s="11">
        <v>11446.17</v>
      </c>
      <c r="I2307" cm="1">
        <f t="array" ref="I2307">_xlfn.IFS(B2307=$N$4,H2307/$O$4,B2307=$N$5,H2307/$O$5,B2307=$N$6,H2307/$O$6,B2307=$N$7,H2307/$O$7,B2307=$N$8,H2307/$O$8,B2307=$N$9,H2307/$O$9,B2307=$N$10,H2307/$O$10)</f>
        <v>1.8661278265588374E-4</v>
      </c>
      <c r="J2307" s="15" cm="1">
        <f t="array" ref="J2307">_xlfn.IFS(B2307=$N$4,I2307*$Q$4,B2307=$N$5,I2307*$Q$5,B2307=$N$6,I2307*$Q$6,B2307=$N$7,I2307*$Q$7,B2307=$N$8,I2307*$Q$8,B2307=$N$9,I2307*$Q$9,B2307=$N$10,I2307*$Q$10)</f>
        <v>959310.69436855405</v>
      </c>
      <c r="K2307" s="4">
        <f>SUM(H2307,J2307)</f>
        <v>970756.86436855409</v>
      </c>
      <c r="M2307">
        <v>1727450</v>
      </c>
    </row>
    <row r="2308" spans="1:13" x14ac:dyDescent="0.2">
      <c r="A2308">
        <v>1727450</v>
      </c>
      <c r="B2308">
        <v>2022</v>
      </c>
      <c r="C2308" t="s">
        <v>5</v>
      </c>
      <c r="D2308" t="s">
        <v>6</v>
      </c>
      <c r="E2308" t="s">
        <v>7</v>
      </c>
      <c r="F2308" t="s">
        <v>31</v>
      </c>
      <c r="G2308" t="s">
        <v>30</v>
      </c>
      <c r="H2308">
        <v>12234.43</v>
      </c>
      <c r="I2308" cm="1">
        <f t="array" ref="I2308">_xlfn.IFS(B2308=$N$4,H2308/$O$4,B2308=$N$5,H2308/$O$5,B2308=$N$6,H2308/$O$6,B2308=$N$7,H2308/$O$7,B2308=$N$8,H2308/$O$8,B2308=$N$9,H2308/$O$9,B2308=$N$10,H2308/$O$10)</f>
        <v>1.8089176280841395E-4</v>
      </c>
      <c r="J2308" s="15" cm="1">
        <f t="array" ref="J2308">_xlfn.IFS(B2308=$N$4,I2308*$Q$4,B2308=$N$5,I2308*$Q$5,B2308=$N$6,I2308*$Q$6,B2308=$N$7,I2308*$Q$7,B2308=$N$8,I2308*$Q$8,B2308=$N$9,I2308*$Q$9,B2308=$N$10,I2308*$Q$10)</f>
        <v>1061255.764378154</v>
      </c>
      <c r="K2308" s="4">
        <f>SUM(H2308,J2308)</f>
        <v>1073490.1943781539</v>
      </c>
      <c r="M2308">
        <v>1727450</v>
      </c>
    </row>
    <row r="2309" spans="1:13" x14ac:dyDescent="0.2">
      <c r="A2309">
        <v>1727390</v>
      </c>
      <c r="B2309">
        <v>2016</v>
      </c>
      <c r="C2309" t="s">
        <v>5</v>
      </c>
      <c r="D2309" t="s">
        <v>6</v>
      </c>
      <c r="E2309" t="s">
        <v>7</v>
      </c>
      <c r="F2309" t="s">
        <v>2116</v>
      </c>
      <c r="G2309" s="9" t="s">
        <v>2115</v>
      </c>
      <c r="H2309" s="10">
        <v>117853.59</v>
      </c>
      <c r="I2309" cm="1">
        <f t="array" ref="I2309">_xlfn.IFS(B2309=$N$4,H2309/$O$4,B2309=$N$5,H2309/$O$5,B2309=$N$6,H2309/$O$6,B2309=$N$7,H2309/$O$7,B2309=$N$8,H2309/$O$8,B2309=$N$9,H2309/$O$9,B2309=$N$10,H2309/$O$10)</f>
        <v>9.0491176519427231E-4</v>
      </c>
      <c r="J2309" s="15" cm="1">
        <f t="array" ref="J2309">_xlfn.IFS(B2309=$N$4,I2309*$Q$4,B2309=$N$5,I2309*$Q$5,B2309=$N$6,I2309*$Q$6,B2309=$N$7,I2309*$Q$7,B2309=$N$8,I2309*$Q$8,B2309=$N$9,I2309*$Q$9,B2309=$N$10,I2309*$Q$10)</f>
        <v>3386604.4506782256</v>
      </c>
      <c r="K2309" s="4">
        <f>SUM(H2309,J2309)</f>
        <v>3504458.0406782255</v>
      </c>
      <c r="M2309">
        <v>1727390</v>
      </c>
    </row>
    <row r="2310" spans="1:13" x14ac:dyDescent="0.2">
      <c r="A2310">
        <v>1727390</v>
      </c>
      <c r="B2310">
        <v>2017</v>
      </c>
      <c r="C2310" t="s">
        <v>5</v>
      </c>
      <c r="D2310" t="s">
        <v>6</v>
      </c>
      <c r="E2310" t="s">
        <v>7</v>
      </c>
      <c r="F2310" t="s">
        <v>2116</v>
      </c>
      <c r="G2310" s="8" t="s">
        <v>2115</v>
      </c>
      <c r="H2310" s="11">
        <v>116186.68</v>
      </c>
      <c r="I2310" cm="1">
        <f t="array" ref="I2310">_xlfn.IFS(B2310=$N$4,H2310/$O$4,B2310=$N$5,H2310/$O$5,B2310=$N$6,H2310/$O$6,B2310=$N$7,H2310/$O$7,B2310=$N$8,H2310/$O$8,B2310=$N$9,H2310/$O$9,B2310=$N$10,H2310/$O$10)</f>
        <v>8.6965691790847081E-4</v>
      </c>
      <c r="J2310" s="15" cm="1">
        <f t="array" ref="J2310">_xlfn.IFS(B2310=$N$4,I2310*$Q$4,B2310=$N$5,I2310*$Q$5,B2310=$N$6,I2310*$Q$6,B2310=$N$7,I2310*$Q$7,B2310=$N$8,I2310*$Q$8,B2310=$N$9,I2310*$Q$9,B2310=$N$10,I2310*$Q$10)</f>
        <v>3466768.7681345511</v>
      </c>
      <c r="K2310" s="4">
        <f>SUM(H2310,J2310)</f>
        <v>3582955.4481345513</v>
      </c>
      <c r="M2310">
        <v>1727390</v>
      </c>
    </row>
    <row r="2311" spans="1:13" x14ac:dyDescent="0.2">
      <c r="A2311">
        <v>1727390</v>
      </c>
      <c r="B2311">
        <v>2018</v>
      </c>
      <c r="C2311" t="s">
        <v>5</v>
      </c>
      <c r="D2311" t="s">
        <v>6</v>
      </c>
      <c r="E2311" t="s">
        <v>7</v>
      </c>
      <c r="F2311" t="s">
        <v>2116</v>
      </c>
      <c r="G2311" s="8" t="s">
        <v>2115</v>
      </c>
      <c r="H2311" s="11">
        <v>62460.76</v>
      </c>
      <c r="I2311" cm="1">
        <f t="array" ref="I2311">_xlfn.IFS(B2311=$N$4,H2311/$O$4,B2311=$N$5,H2311/$O$5,B2311=$N$6,H2311/$O$6,B2311=$N$7,H2311/$O$7,B2311=$N$8,H2311/$O$8,B2311=$N$9,H2311/$O$9,B2311=$N$10,H2311/$O$10)</f>
        <v>1.0448578531020137E-3</v>
      </c>
      <c r="J2311" s="15" cm="1">
        <f t="array" ref="J2311">_xlfn.IFS(B2311=$N$4,I2311*$Q$4,B2311=$N$5,I2311*$Q$5,B2311=$N$6,I2311*$Q$6,B2311=$N$7,I2311*$Q$7,B2311=$N$8,I2311*$Q$8,B2311=$N$9,I2311*$Q$9,B2311=$N$10,I2311*$Q$10)</f>
        <v>4278823.8897434948</v>
      </c>
      <c r="K2311" s="4">
        <f>SUM(H2311,J2311)</f>
        <v>4341284.6497434946</v>
      </c>
      <c r="M2311">
        <v>1727390</v>
      </c>
    </row>
    <row r="2312" spans="1:13" x14ac:dyDescent="0.2">
      <c r="A2312">
        <v>1727390</v>
      </c>
      <c r="B2312">
        <v>2019</v>
      </c>
      <c r="C2312" t="s">
        <v>5</v>
      </c>
      <c r="D2312" t="s">
        <v>6</v>
      </c>
      <c r="E2312" t="s">
        <v>7</v>
      </c>
      <c r="F2312" t="s">
        <v>2116</v>
      </c>
      <c r="G2312" s="25" t="s">
        <v>2115</v>
      </c>
      <c r="H2312" s="26">
        <v>64146.02</v>
      </c>
      <c r="I2312" cm="1">
        <f t="array" ref="I2312">_xlfn.IFS(B2312=$N$4,H2312/$O$4,B2312=$N$5,H2312/$O$5,B2312=$N$6,H2312/$O$6,B2312=$N$7,H2312/$O$7,B2312=$N$8,H2312/$O$8,B2312=$N$9,H2312/$O$9,B2312=$N$10,H2312/$O$10)</f>
        <v>1.022208036022976E-3</v>
      </c>
      <c r="J2312" s="15" cm="1">
        <f t="array" ref="J2312">_xlfn.IFS(B2312=$N$4,I2312*$Q$4,B2312=$N$5,I2312*$Q$5,B2312=$N$6,I2312*$Q$6,B2312=$N$7,I2312*$Q$7,B2312=$N$8,I2312*$Q$8,B2312=$N$9,I2312*$Q$9,B2312=$N$10,I2312*$Q$10)</f>
        <v>4565202.2404072918</v>
      </c>
      <c r="K2312" s="4">
        <f>SUM(H2312,J2312)</f>
        <v>4629348.2604072914</v>
      </c>
      <c r="M2312">
        <v>1727390</v>
      </c>
    </row>
    <row r="2313" spans="1:13" x14ac:dyDescent="0.2">
      <c r="A2313">
        <v>1727390</v>
      </c>
      <c r="B2313">
        <v>2020</v>
      </c>
      <c r="C2313" t="s">
        <v>5</v>
      </c>
      <c r="D2313" t="s">
        <v>6</v>
      </c>
      <c r="E2313" t="s">
        <v>7</v>
      </c>
      <c r="F2313" t="s">
        <v>2116</v>
      </c>
      <c r="G2313" s="8" t="s">
        <v>2115</v>
      </c>
      <c r="H2313" s="11">
        <v>65200.46</v>
      </c>
      <c r="I2313" cm="1">
        <f t="array" ref="I2313">_xlfn.IFS(B2313=$N$4,H2313/$O$4,B2313=$N$5,H2313/$O$5,B2313=$N$6,H2313/$O$6,B2313=$N$7,H2313/$O$7,B2313=$N$8,H2313/$O$8,B2313=$N$9,H2313/$O$9,B2313=$N$10,H2313/$O$10)</f>
        <v>1.0609514841447563E-3</v>
      </c>
      <c r="J2313" s="15" cm="1">
        <f t="array" ref="J2313">_xlfn.IFS(B2313=$N$4,I2313*$Q$4,B2313=$N$5,I2313*$Q$5,B2313=$N$6,I2313*$Q$6,B2313=$N$7,I2313*$Q$7,B2313=$N$8,I2313*$Q$8,B2313=$N$9,I2313*$Q$9,B2313=$N$10,I2313*$Q$10)</f>
        <v>5106838.702694119</v>
      </c>
      <c r="K2313" s="4">
        <f>SUM(H2313,J2313)</f>
        <v>5172039.1626941189</v>
      </c>
      <c r="M2313">
        <v>1727390</v>
      </c>
    </row>
    <row r="2314" spans="1:13" x14ac:dyDescent="0.2">
      <c r="A2314">
        <v>1727390</v>
      </c>
      <c r="B2314">
        <v>2021</v>
      </c>
      <c r="C2314" t="s">
        <v>5</v>
      </c>
      <c r="D2314" t="s">
        <v>6</v>
      </c>
      <c r="E2314" t="s">
        <v>7</v>
      </c>
      <c r="F2314" t="s">
        <v>2116</v>
      </c>
      <c r="G2314" s="8" t="s">
        <v>2115</v>
      </c>
      <c r="H2314" s="11">
        <v>66785.87</v>
      </c>
      <c r="I2314" cm="1">
        <f t="array" ref="I2314">_xlfn.IFS(B2314=$N$4,H2314/$O$4,B2314=$N$5,H2314/$O$5,B2314=$N$6,H2314/$O$6,B2314=$N$7,H2314/$O$7,B2314=$N$8,H2314/$O$8,B2314=$N$9,H2314/$O$9,B2314=$N$10,H2314/$O$10)</f>
        <v>1.0888443071170623E-3</v>
      </c>
      <c r="J2314" s="15" cm="1">
        <f t="array" ref="J2314">_xlfn.IFS(B2314=$N$4,I2314*$Q$4,B2314=$N$5,I2314*$Q$5,B2314=$N$6,I2314*$Q$6,B2314=$N$7,I2314*$Q$7,B2314=$N$8,I2314*$Q$8,B2314=$N$9,I2314*$Q$9,B2314=$N$10,I2314*$Q$10)</f>
        <v>5597365.6973212855</v>
      </c>
      <c r="K2314" s="4">
        <f>SUM(H2314,J2314)</f>
        <v>5664151.5673212856</v>
      </c>
      <c r="M2314">
        <v>1727390</v>
      </c>
    </row>
    <row r="2315" spans="1:13" x14ac:dyDescent="0.2">
      <c r="A2315">
        <v>1727390</v>
      </c>
      <c r="B2315">
        <v>2022</v>
      </c>
      <c r="C2315" t="s">
        <v>5</v>
      </c>
      <c r="D2315" t="s">
        <v>6</v>
      </c>
      <c r="E2315" t="s">
        <v>7</v>
      </c>
      <c r="F2315" t="s">
        <v>2116</v>
      </c>
      <c r="G2315" t="s">
        <v>2115</v>
      </c>
      <c r="H2315">
        <v>69781.17</v>
      </c>
      <c r="I2315" cm="1">
        <f t="array" ref="I2315">_xlfn.IFS(B2315=$N$4,H2315/$O$4,B2315=$N$5,H2315/$O$5,B2315=$N$6,H2315/$O$6,B2315=$N$7,H2315/$O$7,B2315=$N$8,H2315/$O$8,B2315=$N$9,H2315/$O$9,B2315=$N$10,H2315/$O$10)</f>
        <v>1.0317471964066663E-3</v>
      </c>
      <c r="J2315" s="15" cm="1">
        <f t="array" ref="J2315">_xlfn.IFS(B2315=$N$4,I2315*$Q$4,B2315=$N$5,I2315*$Q$5,B2315=$N$6,I2315*$Q$6,B2315=$N$7,I2315*$Q$7,B2315=$N$8,I2315*$Q$8,B2315=$N$9,I2315*$Q$9,B2315=$N$10,I2315*$Q$10)</f>
        <v>6053054.2826720895</v>
      </c>
      <c r="K2315" s="4">
        <f>SUM(H2315,J2315)</f>
        <v>6122835.4526720895</v>
      </c>
      <c r="M2315">
        <v>1727390</v>
      </c>
    </row>
    <row r="2316" spans="1:13" x14ac:dyDescent="0.2">
      <c r="A2316">
        <v>1727360</v>
      </c>
      <c r="B2316">
        <v>2016</v>
      </c>
      <c r="C2316" t="s">
        <v>5</v>
      </c>
      <c r="D2316" t="s">
        <v>6</v>
      </c>
      <c r="E2316" t="s">
        <v>7</v>
      </c>
      <c r="F2316" t="s">
        <v>1514</v>
      </c>
      <c r="G2316" s="9" t="s">
        <v>1513</v>
      </c>
      <c r="H2316" s="10">
        <v>58165.84</v>
      </c>
      <c r="I2316" cm="1">
        <f t="array" ref="I2316">_xlfn.IFS(B2316=$N$4,H2316/$O$4,B2316=$N$5,H2316/$O$5,B2316=$N$6,H2316/$O$6,B2316=$N$7,H2316/$O$7,B2316=$N$8,H2316/$O$8,B2316=$N$9,H2316/$O$9,B2316=$N$10,H2316/$O$10)</f>
        <v>4.4661306412819169E-4</v>
      </c>
      <c r="J2316" s="15" cm="1">
        <f t="array" ref="J2316">_xlfn.IFS(B2316=$N$4,I2316*$Q$4,B2316=$N$5,I2316*$Q$5,B2316=$N$6,I2316*$Q$6,B2316=$N$7,I2316*$Q$7,B2316=$N$8,I2316*$Q$8,B2316=$N$9,I2316*$Q$9,B2316=$N$10,I2316*$Q$10)</f>
        <v>1671435.6569149701</v>
      </c>
      <c r="K2316" s="4">
        <f>SUM(H2316,J2316)</f>
        <v>1729601.4969149702</v>
      </c>
      <c r="M2316">
        <v>1727360</v>
      </c>
    </row>
    <row r="2317" spans="1:13" x14ac:dyDescent="0.2">
      <c r="A2317">
        <v>1727360</v>
      </c>
      <c r="B2317">
        <v>2017</v>
      </c>
      <c r="C2317" t="s">
        <v>5</v>
      </c>
      <c r="D2317" t="s">
        <v>6</v>
      </c>
      <c r="E2317" t="s">
        <v>7</v>
      </c>
      <c r="F2317" t="s">
        <v>1514</v>
      </c>
      <c r="G2317" s="8" t="s">
        <v>1513</v>
      </c>
      <c r="H2317" s="11">
        <v>61185.22</v>
      </c>
      <c r="I2317" cm="1">
        <f t="array" ref="I2317">_xlfn.IFS(B2317=$N$4,H2317/$O$4,B2317=$N$5,H2317/$O$5,B2317=$N$6,H2317/$O$6,B2317=$N$7,H2317/$O$7,B2317=$N$8,H2317/$O$8,B2317=$N$9,H2317/$O$9,B2317=$N$10,H2317/$O$10)</f>
        <v>4.5797117059160074E-4</v>
      </c>
      <c r="J2317" s="15" cm="1">
        <f t="array" ref="J2317">_xlfn.IFS(B2317=$N$4,I2317*$Q$4,B2317=$N$5,I2317*$Q$5,B2317=$N$6,I2317*$Q$6,B2317=$N$7,I2317*$Q$7,B2317=$N$8,I2317*$Q$8,B2317=$N$9,I2317*$Q$9,B2317=$N$10,I2317*$Q$10)</f>
        <v>1825639.6496348935</v>
      </c>
      <c r="K2317" s="4">
        <f>SUM(H2317,J2317)</f>
        <v>1886824.8696348935</v>
      </c>
      <c r="M2317">
        <v>1727360</v>
      </c>
    </row>
    <row r="2318" spans="1:13" x14ac:dyDescent="0.2">
      <c r="A2318">
        <v>1727360</v>
      </c>
      <c r="B2318">
        <v>2018</v>
      </c>
      <c r="C2318" t="s">
        <v>5</v>
      </c>
      <c r="D2318" t="s">
        <v>6</v>
      </c>
      <c r="E2318" t="s">
        <v>7</v>
      </c>
      <c r="F2318" t="s">
        <v>1514</v>
      </c>
      <c r="G2318" s="8" t="s">
        <v>1513</v>
      </c>
      <c r="H2318" s="11">
        <v>32900.43</v>
      </c>
      <c r="I2318" cm="1">
        <f t="array" ref="I2318">_xlfn.IFS(B2318=$N$4,H2318/$O$4,B2318=$N$5,H2318/$O$5,B2318=$N$6,H2318/$O$6,B2318=$N$7,H2318/$O$7,B2318=$N$8,H2318/$O$8,B2318=$N$9,H2318/$O$9,B2318=$N$10,H2318/$O$10)</f>
        <v>5.5036590422423751E-4</v>
      </c>
      <c r="J2318" s="15" cm="1">
        <f t="array" ref="J2318">_xlfn.IFS(B2318=$N$4,I2318*$Q$4,B2318=$N$5,I2318*$Q$5,B2318=$N$6,I2318*$Q$6,B2318=$N$7,I2318*$Q$7,B2318=$N$8,I2318*$Q$8,B2318=$N$9,I2318*$Q$9,B2318=$N$10,I2318*$Q$10)</f>
        <v>2253817.3705672743</v>
      </c>
      <c r="K2318" s="4">
        <f>SUM(H2318,J2318)</f>
        <v>2286717.8005672744</v>
      </c>
      <c r="M2318">
        <v>1727360</v>
      </c>
    </row>
    <row r="2319" spans="1:13" x14ac:dyDescent="0.2">
      <c r="A2319">
        <v>1727360</v>
      </c>
      <c r="B2319">
        <v>2019</v>
      </c>
      <c r="C2319" t="s">
        <v>5</v>
      </c>
      <c r="D2319" t="s">
        <v>6</v>
      </c>
      <c r="E2319" t="s">
        <v>7</v>
      </c>
      <c r="F2319" t="s">
        <v>1514</v>
      </c>
      <c r="G2319" s="25" t="s">
        <v>1513</v>
      </c>
      <c r="H2319" s="26">
        <v>36477.18</v>
      </c>
      <c r="I2319" cm="1">
        <f t="array" ref="I2319">_xlfn.IFS(B2319=$N$4,H2319/$O$4,B2319=$N$5,H2319/$O$5,B2319=$N$6,H2319/$O$6,B2319=$N$7,H2319/$O$7,B2319=$N$8,H2319/$O$8,B2319=$N$9,H2319/$O$9,B2319=$N$10,H2319/$O$10)</f>
        <v>5.8128729619478462E-4</v>
      </c>
      <c r="J2319" s="15" cm="1">
        <f t="array" ref="J2319">_xlfn.IFS(B2319=$N$4,I2319*$Q$4,B2319=$N$5,I2319*$Q$5,B2319=$N$6,I2319*$Q$6,B2319=$N$7,I2319*$Q$7,B2319=$N$8,I2319*$Q$8,B2319=$N$9,I2319*$Q$9,B2319=$N$10,I2319*$Q$10)</f>
        <v>2596041.092802641</v>
      </c>
      <c r="K2319" s="4">
        <f>SUM(H2319,J2319)</f>
        <v>2632518.2728026411</v>
      </c>
      <c r="M2319">
        <v>1727360</v>
      </c>
    </row>
    <row r="2320" spans="1:13" x14ac:dyDescent="0.2">
      <c r="A2320">
        <v>1727360</v>
      </c>
      <c r="B2320">
        <v>2020</v>
      </c>
      <c r="C2320" t="s">
        <v>5</v>
      </c>
      <c r="D2320" t="s">
        <v>6</v>
      </c>
      <c r="E2320" t="s">
        <v>7</v>
      </c>
      <c r="F2320" t="s">
        <v>1514</v>
      </c>
      <c r="G2320" s="8" t="s">
        <v>1513</v>
      </c>
      <c r="H2320" s="11">
        <v>40003.83</v>
      </c>
      <c r="I2320" cm="1">
        <f t="array" ref="I2320">_xlfn.IFS(B2320=$N$4,H2320/$O$4,B2320=$N$5,H2320/$O$5,B2320=$N$6,H2320/$O$6,B2320=$N$7,H2320/$O$7,B2320=$N$8,H2320/$O$8,B2320=$N$9,H2320/$O$9,B2320=$N$10,H2320/$O$10)</f>
        <v>6.5094821125456055E-4</v>
      </c>
      <c r="J2320" s="15" cm="1">
        <f t="array" ref="J2320">_xlfn.IFS(B2320=$N$4,I2320*$Q$4,B2320=$N$5,I2320*$Q$5,B2320=$N$6,I2320*$Q$6,B2320=$N$7,I2320*$Q$7,B2320=$N$8,I2320*$Q$8,B2320=$N$9,I2320*$Q$9,B2320=$N$10,I2320*$Q$10)</f>
        <v>3133307.7604053114</v>
      </c>
      <c r="K2320" s="4">
        <f>SUM(H2320,J2320)</f>
        <v>3173311.5904053114</v>
      </c>
      <c r="M2320">
        <v>1727360</v>
      </c>
    </row>
    <row r="2321" spans="1:13" x14ac:dyDescent="0.2">
      <c r="A2321">
        <v>1727360</v>
      </c>
      <c r="B2321">
        <v>2021</v>
      </c>
      <c r="C2321" t="s">
        <v>5</v>
      </c>
      <c r="D2321" t="s">
        <v>6</v>
      </c>
      <c r="E2321" t="s">
        <v>7</v>
      </c>
      <c r="F2321" t="s">
        <v>1514</v>
      </c>
      <c r="G2321" s="8" t="s">
        <v>1513</v>
      </c>
      <c r="H2321" s="11">
        <v>40874.01</v>
      </c>
      <c r="I2321" cm="1">
        <f t="array" ref="I2321">_xlfn.IFS(B2321=$N$4,H2321/$O$4,B2321=$N$5,H2321/$O$5,B2321=$N$6,H2321/$O$6,B2321=$N$7,H2321/$O$7,B2321=$N$8,H2321/$O$8,B2321=$N$9,H2321/$O$9,B2321=$N$10,H2321/$O$10)</f>
        <v>6.6638995789896694E-4</v>
      </c>
      <c r="J2321" s="15" cm="1">
        <f t="array" ref="J2321">_xlfn.IFS(B2321=$N$4,I2321*$Q$4,B2321=$N$5,I2321*$Q$5,B2321=$N$6,I2321*$Q$6,B2321=$N$7,I2321*$Q$7,B2321=$N$8,I2321*$Q$8,B2321=$N$9,I2321*$Q$9,B2321=$N$10,I2321*$Q$10)</f>
        <v>3425676.4415282337</v>
      </c>
      <c r="K2321" s="4">
        <f>SUM(H2321,J2321)</f>
        <v>3466550.4515282335</v>
      </c>
      <c r="M2321">
        <v>1727360</v>
      </c>
    </row>
    <row r="2322" spans="1:13" x14ac:dyDescent="0.2">
      <c r="A2322">
        <v>1727360</v>
      </c>
      <c r="B2322">
        <v>2022</v>
      </c>
      <c r="C2322" t="s">
        <v>5</v>
      </c>
      <c r="D2322" t="s">
        <v>6</v>
      </c>
      <c r="E2322" t="s">
        <v>7</v>
      </c>
      <c r="F2322" t="s">
        <v>1514</v>
      </c>
      <c r="G2322" t="s">
        <v>1513</v>
      </c>
      <c r="H2322">
        <v>44137.88</v>
      </c>
      <c r="I2322" cm="1">
        <f t="array" ref="I2322">_xlfn.IFS(B2322=$N$4,H2322/$O$4,B2322=$N$5,H2322/$O$5,B2322=$N$6,H2322/$O$6,B2322=$N$7,H2322/$O$7,B2322=$N$8,H2322/$O$8,B2322=$N$9,H2322/$O$9,B2322=$N$10,H2322/$O$10)</f>
        <v>6.5259917461019741E-4</v>
      </c>
      <c r="J2322" s="15" cm="1">
        <f t="array" ref="J2322">_xlfn.IFS(B2322=$N$4,I2322*$Q$4,B2322=$N$5,I2322*$Q$5,B2322=$N$6,I2322*$Q$6,B2322=$N$7,I2322*$Q$7,B2322=$N$8,I2322*$Q$8,B2322=$N$9,I2322*$Q$9,B2322=$N$10,I2322*$Q$10)</f>
        <v>3828668.7305768416</v>
      </c>
      <c r="K2322" s="4">
        <f>SUM(H2322,J2322)</f>
        <v>3872806.6105768415</v>
      </c>
      <c r="M2322">
        <v>1727360</v>
      </c>
    </row>
    <row r="2323" spans="1:13" x14ac:dyDescent="0.2">
      <c r="A2323">
        <v>1727340</v>
      </c>
      <c r="B2323">
        <v>2016</v>
      </c>
      <c r="C2323" t="s">
        <v>5</v>
      </c>
      <c r="D2323" t="s">
        <v>6</v>
      </c>
      <c r="E2323" t="s">
        <v>7</v>
      </c>
      <c r="F2323" t="s">
        <v>1494</v>
      </c>
      <c r="G2323" s="9" t="s">
        <v>1493</v>
      </c>
      <c r="H2323" s="10">
        <v>310236.79999999999</v>
      </c>
      <c r="I2323" cm="1">
        <f t="array" ref="I2323">_xlfn.IFS(B2323=$N$4,H2323/$O$4,B2323=$N$5,H2323/$O$5,B2323=$N$6,H2323/$O$6,B2323=$N$7,H2323/$O$7,B2323=$N$8,H2323/$O$8,B2323=$N$9,H2323/$O$9,B2323=$N$10,H2323/$O$10)</f>
        <v>2.3820821267830907E-3</v>
      </c>
      <c r="J2323" s="15" cm="1">
        <f t="array" ref="J2323">_xlfn.IFS(B2323=$N$4,I2323*$Q$4,B2323=$N$5,I2323*$Q$5,B2323=$N$6,I2323*$Q$6,B2323=$N$7,I2323*$Q$7,B2323=$N$8,I2323*$Q$8,B2323=$N$9,I2323*$Q$9,B2323=$N$10,I2323*$Q$10)</f>
        <v>8914869.098549908</v>
      </c>
      <c r="K2323" s="4">
        <f>SUM(H2323,J2323)</f>
        <v>9225105.8985499088</v>
      </c>
      <c r="M2323">
        <v>1727340</v>
      </c>
    </row>
    <row r="2324" spans="1:13" x14ac:dyDescent="0.2">
      <c r="A2324">
        <v>1727340</v>
      </c>
      <c r="B2324">
        <v>2017</v>
      </c>
      <c r="C2324" t="s">
        <v>5</v>
      </c>
      <c r="D2324" t="s">
        <v>6</v>
      </c>
      <c r="E2324" t="s">
        <v>7</v>
      </c>
      <c r="F2324" t="s">
        <v>1494</v>
      </c>
      <c r="G2324" s="8" t="s">
        <v>1493</v>
      </c>
      <c r="H2324" s="11">
        <v>309535.61</v>
      </c>
      <c r="I2324" cm="1">
        <f t="array" ref="I2324">_xlfn.IFS(B2324=$N$4,H2324/$O$4,B2324=$N$5,H2324/$O$5,B2324=$N$6,H2324/$O$6,B2324=$N$7,H2324/$O$7,B2324=$N$8,H2324/$O$8,B2324=$N$9,H2324/$O$9,B2324=$N$10,H2324/$O$10)</f>
        <v>2.3168730234439821E-3</v>
      </c>
      <c r="J2324" s="15" cm="1">
        <f t="array" ref="J2324">_xlfn.IFS(B2324=$N$4,I2324*$Q$4,B2324=$N$5,I2324*$Q$5,B2324=$N$6,I2324*$Q$6,B2324=$N$7,I2324*$Q$7,B2324=$N$8,I2324*$Q$8,B2324=$N$9,I2324*$Q$9,B2324=$N$10,I2324*$Q$10)</f>
        <v>9235898.5158494655</v>
      </c>
      <c r="K2324" s="4">
        <f>SUM(H2324,J2324)</f>
        <v>9545434.1258494649</v>
      </c>
      <c r="M2324">
        <v>1727340</v>
      </c>
    </row>
    <row r="2325" spans="1:13" x14ac:dyDescent="0.2">
      <c r="A2325">
        <v>1727340</v>
      </c>
      <c r="B2325">
        <v>2018</v>
      </c>
      <c r="C2325" t="s">
        <v>5</v>
      </c>
      <c r="D2325" t="s">
        <v>6</v>
      </c>
      <c r="E2325" t="s">
        <v>7</v>
      </c>
      <c r="F2325" t="s">
        <v>1494</v>
      </c>
      <c r="G2325" s="8" t="s">
        <v>1493</v>
      </c>
      <c r="H2325" s="11">
        <v>47911.17</v>
      </c>
      <c r="I2325" cm="1">
        <f t="array" ref="I2325">_xlfn.IFS(B2325=$N$4,H2325/$O$4,B2325=$N$5,H2325/$O$5,B2325=$N$6,H2325/$O$6,B2325=$N$7,H2325/$O$7,B2325=$N$8,H2325/$O$8,B2325=$N$9,H2325/$O$9,B2325=$N$10,H2325/$O$10)</f>
        <v>8.0146898990351067E-4</v>
      </c>
      <c r="J2325" s="15" cm="1">
        <f t="array" ref="J2325">_xlfn.IFS(B2325=$N$4,I2325*$Q$4,B2325=$N$5,I2325*$Q$5,B2325=$N$6,I2325*$Q$6,B2325=$N$7,I2325*$Q$7,B2325=$N$8,I2325*$Q$8,B2325=$N$9,I2325*$Q$9,B2325=$N$10,I2325*$Q$10)</f>
        <v>3282115.9842045126</v>
      </c>
      <c r="K2325" s="4">
        <f>SUM(H2325,J2325)</f>
        <v>3330027.1542045125</v>
      </c>
      <c r="M2325">
        <v>1727340</v>
      </c>
    </row>
    <row r="2326" spans="1:13" x14ac:dyDescent="0.2">
      <c r="A2326">
        <v>1727340</v>
      </c>
      <c r="B2326">
        <v>2019</v>
      </c>
      <c r="C2326" t="s">
        <v>5</v>
      </c>
      <c r="D2326" t="s">
        <v>6</v>
      </c>
      <c r="E2326" t="s">
        <v>7</v>
      </c>
      <c r="F2326" t="s">
        <v>1494</v>
      </c>
      <c r="G2326" s="25" t="s">
        <v>1493</v>
      </c>
      <c r="H2326" s="26">
        <v>51016.74</v>
      </c>
      <c r="I2326" cm="1">
        <f t="array" ref="I2326">_xlfn.IFS(B2326=$N$4,H2326/$O$4,B2326=$N$5,H2326/$O$5,B2326=$N$6,H2326/$O$6,B2326=$N$7,H2326/$O$7,B2326=$N$8,H2326/$O$8,B2326=$N$9,H2326/$O$9,B2326=$N$10,H2326/$O$10)</f>
        <v>8.129845249899339E-4</v>
      </c>
      <c r="J2326" s="15" cm="1">
        <f t="array" ref="J2326">_xlfn.IFS(B2326=$N$4,I2326*$Q$4,B2326=$N$5,I2326*$Q$5,B2326=$N$6,I2326*$Q$6,B2326=$N$7,I2326*$Q$7,B2326=$N$8,I2326*$Q$8,B2326=$N$9,I2326*$Q$9,B2326=$N$10,I2326*$Q$10)</f>
        <v>3630805.710880836</v>
      </c>
      <c r="K2326" s="4">
        <f>SUM(H2326,J2326)</f>
        <v>3681822.4508808362</v>
      </c>
      <c r="M2326">
        <v>1727340</v>
      </c>
    </row>
    <row r="2327" spans="1:13" x14ac:dyDescent="0.2">
      <c r="A2327">
        <v>1727340</v>
      </c>
      <c r="B2327">
        <v>2020</v>
      </c>
      <c r="C2327" t="s">
        <v>5</v>
      </c>
      <c r="D2327" t="s">
        <v>6</v>
      </c>
      <c r="E2327" t="s">
        <v>7</v>
      </c>
      <c r="F2327" t="s">
        <v>1494</v>
      </c>
      <c r="G2327" s="8" t="s">
        <v>1493</v>
      </c>
      <c r="H2327" s="11">
        <v>51107.87</v>
      </c>
      <c r="I2327" cm="1">
        <f t="array" ref="I2327">_xlfn.IFS(B2327=$N$4,H2327/$O$4,B2327=$N$5,H2327/$O$5,B2327=$N$6,H2327/$O$6,B2327=$N$7,H2327/$O$7,B2327=$N$8,H2327/$O$8,B2327=$N$9,H2327/$O$9,B2327=$N$10,H2327/$O$10)</f>
        <v>8.3163478490761052E-4</v>
      </c>
      <c r="J2327" s="15" cm="1">
        <f t="array" ref="J2327">_xlfn.IFS(B2327=$N$4,I2327*$Q$4,B2327=$N$5,I2327*$Q$5,B2327=$N$6,I2327*$Q$6,B2327=$N$7,I2327*$Q$7,B2327=$N$8,I2327*$Q$8,B2327=$N$9,I2327*$Q$9,B2327=$N$10,I2327*$Q$10)</f>
        <v>4003033.8517283415</v>
      </c>
      <c r="K2327" s="4">
        <f>SUM(H2327,J2327)</f>
        <v>4054141.7217283417</v>
      </c>
      <c r="M2327">
        <v>1727340</v>
      </c>
    </row>
    <row r="2328" spans="1:13" x14ac:dyDescent="0.2">
      <c r="A2328">
        <v>1727340</v>
      </c>
      <c r="B2328">
        <v>2021</v>
      </c>
      <c r="C2328" t="s">
        <v>5</v>
      </c>
      <c r="D2328" t="s">
        <v>6</v>
      </c>
      <c r="E2328" t="s">
        <v>7</v>
      </c>
      <c r="F2328" t="s">
        <v>1494</v>
      </c>
      <c r="G2328" s="8" t="s">
        <v>1493</v>
      </c>
      <c r="H2328" s="11">
        <v>51171.06</v>
      </c>
      <c r="I2328" cm="1">
        <f t="array" ref="I2328">_xlfn.IFS(B2328=$N$4,H2328/$O$4,B2328=$N$5,H2328/$O$5,B2328=$N$6,H2328/$O$6,B2328=$N$7,H2328/$O$7,B2328=$N$8,H2328/$O$8,B2328=$N$9,H2328/$O$9,B2328=$N$10,H2328/$O$10)</f>
        <v>8.3426804756972733E-4</v>
      </c>
      <c r="J2328" s="15" cm="1">
        <f t="array" ref="J2328">_xlfn.IFS(B2328=$N$4,I2328*$Q$4,B2328=$N$5,I2328*$Q$5,B2328=$N$6,I2328*$Q$6,B2328=$N$7,I2328*$Q$7,B2328=$N$8,I2328*$Q$8,B2328=$N$9,I2328*$Q$9,B2328=$N$10,I2328*$Q$10)</f>
        <v>4288678.6672026487</v>
      </c>
      <c r="K2328" s="4">
        <f>SUM(H2328,J2328)</f>
        <v>4339849.7272026483</v>
      </c>
      <c r="M2328">
        <v>1727340</v>
      </c>
    </row>
    <row r="2329" spans="1:13" x14ac:dyDescent="0.2">
      <c r="A2329">
        <v>1727340</v>
      </c>
      <c r="B2329">
        <v>2022</v>
      </c>
      <c r="C2329" t="s">
        <v>5</v>
      </c>
      <c r="D2329" t="s">
        <v>6</v>
      </c>
      <c r="E2329" t="s">
        <v>7</v>
      </c>
      <c r="F2329" t="s">
        <v>1494</v>
      </c>
      <c r="G2329" t="s">
        <v>1493</v>
      </c>
      <c r="H2329">
        <v>51735.92</v>
      </c>
      <c r="I2329" cm="1">
        <f t="array" ref="I2329">_xlfn.IFS(B2329=$N$4,H2329/$O$4,B2329=$N$5,H2329/$O$5,B2329=$N$6,H2329/$O$6,B2329=$N$7,H2329/$O$7,B2329=$N$8,H2329/$O$8,B2329=$N$9,H2329/$O$9,B2329=$N$10,H2329/$O$10)</f>
        <v>7.6493974540007821E-4</v>
      </c>
      <c r="J2329" s="15" cm="1">
        <f t="array" ref="J2329">_xlfn.IFS(B2329=$N$4,I2329*$Q$4,B2329=$N$5,I2329*$Q$5,B2329=$N$6,I2329*$Q$6,B2329=$N$7,I2329*$Q$7,B2329=$N$8,I2329*$Q$8,B2329=$N$9,I2329*$Q$9,B2329=$N$10,I2329*$Q$10)</f>
        <v>4487748.3728630608</v>
      </c>
      <c r="K2329" s="4">
        <f>SUM(H2329,J2329)</f>
        <v>4539484.2928630607</v>
      </c>
      <c r="M2329">
        <v>1727340</v>
      </c>
    </row>
    <row r="2330" spans="1:13" x14ac:dyDescent="0.2">
      <c r="A2330">
        <v>1727300</v>
      </c>
      <c r="B2330">
        <v>2016</v>
      </c>
      <c r="C2330" t="s">
        <v>5</v>
      </c>
      <c r="D2330" t="s">
        <v>6</v>
      </c>
      <c r="E2330" t="s">
        <v>7</v>
      </c>
      <c r="F2330" t="s">
        <v>43</v>
      </c>
      <c r="G2330" s="9" t="s">
        <v>42</v>
      </c>
      <c r="H2330" s="10">
        <v>33477.61</v>
      </c>
      <c r="I2330" cm="1">
        <f t="array" ref="I2330">_xlfn.IFS(B2330=$N$4,H2330/$O$4,B2330=$N$5,H2330/$O$5,B2330=$N$6,H2330/$O$6,B2330=$N$7,H2330/$O$7,B2330=$N$8,H2330/$O$8,B2330=$N$9,H2330/$O$9,B2330=$N$10,H2330/$O$10)</f>
        <v>2.5705015145983609E-4</v>
      </c>
      <c r="J2330" s="15" cm="1">
        <f t="array" ref="J2330">_xlfn.IFS(B2330=$N$4,I2330*$Q$4,B2330=$N$5,I2330*$Q$5,B2330=$N$6,I2330*$Q$6,B2330=$N$7,I2330*$Q$7,B2330=$N$8,I2330*$Q$8,B2330=$N$9,I2330*$Q$9,B2330=$N$10,I2330*$Q$10)</f>
        <v>962002.28626102838</v>
      </c>
      <c r="K2330" s="4">
        <f>SUM(H2330,J2330)</f>
        <v>995479.89626102836</v>
      </c>
      <c r="M2330">
        <v>1727300</v>
      </c>
    </row>
    <row r="2331" spans="1:13" x14ac:dyDescent="0.2">
      <c r="A2331">
        <v>1727300</v>
      </c>
      <c r="B2331">
        <v>2017</v>
      </c>
      <c r="C2331" t="s">
        <v>5</v>
      </c>
      <c r="D2331" t="s">
        <v>6</v>
      </c>
      <c r="E2331" t="s">
        <v>7</v>
      </c>
      <c r="F2331" t="s">
        <v>43</v>
      </c>
      <c r="G2331" s="8" t="s">
        <v>42</v>
      </c>
      <c r="H2331" s="11">
        <v>43057.760000000002</v>
      </c>
      <c r="I2331" cm="1">
        <f t="array" ref="I2331">_xlfn.IFS(B2331=$N$4,H2331/$O$4,B2331=$N$5,H2331/$O$5,B2331=$N$6,H2331/$O$6,B2331=$N$7,H2331/$O$7,B2331=$N$8,H2331/$O$8,B2331=$N$9,H2331/$O$9,B2331=$N$10,H2331/$O$10)</f>
        <v>3.2228719207436378E-4</v>
      </c>
      <c r="J2331" s="15" cm="1">
        <f t="array" ref="J2331">_xlfn.IFS(B2331=$N$4,I2331*$Q$4,B2331=$N$5,I2331*$Q$5,B2331=$N$6,I2331*$Q$6,B2331=$N$7,I2331*$Q$7,B2331=$N$8,I2331*$Q$8,B2331=$N$9,I2331*$Q$9,B2331=$N$10,I2331*$Q$10)</f>
        <v>1284753.9631378842</v>
      </c>
      <c r="K2331" s="4">
        <f>SUM(H2331,J2331)</f>
        <v>1327811.7231378842</v>
      </c>
      <c r="M2331">
        <v>1727300</v>
      </c>
    </row>
    <row r="2332" spans="1:13" x14ac:dyDescent="0.2">
      <c r="A2332">
        <v>1727300</v>
      </c>
      <c r="B2332">
        <v>2018</v>
      </c>
      <c r="C2332" t="s">
        <v>5</v>
      </c>
      <c r="D2332" t="s">
        <v>6</v>
      </c>
      <c r="E2332" t="s">
        <v>7</v>
      </c>
      <c r="F2332" t="s">
        <v>43</v>
      </c>
      <c r="G2332" s="8" t="s">
        <v>42</v>
      </c>
      <c r="H2332" s="11">
        <v>20073.95</v>
      </c>
      <c r="I2332" cm="1">
        <f t="array" ref="I2332">_xlfn.IFS(B2332=$N$4,H2332/$O$4,B2332=$N$5,H2332/$O$5,B2332=$N$6,H2332/$O$6,B2332=$N$7,H2332/$O$7,B2332=$N$8,H2332/$O$8,B2332=$N$9,H2332/$O$9,B2332=$N$10,H2332/$O$10)</f>
        <v>3.3580161849258906E-4</v>
      </c>
      <c r="J2332" s="15" cm="1">
        <f t="array" ref="J2332">_xlfn.IFS(B2332=$N$4,I2332*$Q$4,B2332=$N$5,I2332*$Q$5,B2332=$N$6,I2332*$Q$6,B2332=$N$7,I2332*$Q$7,B2332=$N$8,I2332*$Q$8,B2332=$N$9,I2332*$Q$9,B2332=$N$10,I2332*$Q$10)</f>
        <v>1375149.7231464433</v>
      </c>
      <c r="K2332" s="4">
        <f>SUM(H2332,J2332)</f>
        <v>1395223.6731464432</v>
      </c>
      <c r="M2332">
        <v>1727300</v>
      </c>
    </row>
    <row r="2333" spans="1:13" x14ac:dyDescent="0.2">
      <c r="A2333">
        <v>1727300</v>
      </c>
      <c r="B2333">
        <v>2019</v>
      </c>
      <c r="C2333" t="s">
        <v>5</v>
      </c>
      <c r="D2333" t="s">
        <v>6</v>
      </c>
      <c r="E2333" t="s">
        <v>7</v>
      </c>
      <c r="F2333" t="s">
        <v>43</v>
      </c>
      <c r="G2333" s="25" t="s">
        <v>42</v>
      </c>
      <c r="H2333" s="26">
        <v>20817.12</v>
      </c>
      <c r="I2333" cm="1">
        <f t="array" ref="I2333">_xlfn.IFS(B2333=$N$4,H2333/$O$4,B2333=$N$5,H2333/$O$5,B2333=$N$6,H2333/$O$6,B2333=$N$7,H2333/$O$7,B2333=$N$8,H2333/$O$8,B2333=$N$9,H2333/$O$9,B2333=$N$10,H2333/$O$10)</f>
        <v>3.3173418009183753E-4</v>
      </c>
      <c r="J2333" s="15" cm="1">
        <f t="array" ref="J2333">_xlfn.IFS(B2333=$N$4,I2333*$Q$4,B2333=$N$5,I2333*$Q$5,B2333=$N$6,I2333*$Q$6,B2333=$N$7,I2333*$Q$7,B2333=$N$8,I2333*$Q$8,B2333=$N$9,I2333*$Q$9,B2333=$N$10,I2333*$Q$10)</f>
        <v>1481531.7125338009</v>
      </c>
      <c r="K2333" s="4">
        <f>SUM(H2333,J2333)</f>
        <v>1502348.832533801</v>
      </c>
      <c r="M2333">
        <v>1727300</v>
      </c>
    </row>
    <row r="2334" spans="1:13" x14ac:dyDescent="0.2">
      <c r="A2334">
        <v>1727300</v>
      </c>
      <c r="B2334">
        <v>2020</v>
      </c>
      <c r="C2334" t="s">
        <v>5</v>
      </c>
      <c r="D2334" t="s">
        <v>6</v>
      </c>
      <c r="E2334" t="s">
        <v>7</v>
      </c>
      <c r="F2334" t="s">
        <v>43</v>
      </c>
      <c r="G2334" s="8" t="s">
        <v>42</v>
      </c>
      <c r="H2334" s="11">
        <v>23966.22</v>
      </c>
      <c r="I2334" cm="1">
        <f t="array" ref="I2334">_xlfn.IFS(B2334=$N$4,H2334/$O$4,B2334=$N$5,H2334/$O$5,B2334=$N$6,H2334/$O$6,B2334=$N$7,H2334/$O$7,B2334=$N$8,H2334/$O$8,B2334=$N$9,H2334/$O$9,B2334=$N$10,H2334/$O$10)</f>
        <v>3.899818602252153E-4</v>
      </c>
      <c r="J2334" s="15" cm="1">
        <f t="array" ref="J2334">_xlfn.IFS(B2334=$N$4,I2334*$Q$4,B2334=$N$5,I2334*$Q$5,B2334=$N$6,I2334*$Q$6,B2334=$N$7,I2334*$Q$7,B2334=$N$8,I2334*$Q$8,B2334=$N$9,I2334*$Q$9,B2334=$N$10,I2334*$Q$10)</f>
        <v>1877158.8398806059</v>
      </c>
      <c r="K2334" s="4">
        <f>SUM(H2334,J2334)</f>
        <v>1901125.0598806059</v>
      </c>
      <c r="M2334">
        <v>1727300</v>
      </c>
    </row>
    <row r="2335" spans="1:13" x14ac:dyDescent="0.2">
      <c r="A2335">
        <v>1727300</v>
      </c>
      <c r="B2335">
        <v>2021</v>
      </c>
      <c r="C2335" t="s">
        <v>5</v>
      </c>
      <c r="D2335" t="s">
        <v>6</v>
      </c>
      <c r="E2335" t="s">
        <v>7</v>
      </c>
      <c r="F2335" t="s">
        <v>43</v>
      </c>
      <c r="G2335" s="8" t="s">
        <v>42</v>
      </c>
      <c r="H2335" s="11">
        <v>22977.08</v>
      </c>
      <c r="I2335" cm="1">
        <f t="array" ref="I2335">_xlfn.IFS(B2335=$N$4,H2335/$O$4,B2335=$N$5,H2335/$O$5,B2335=$N$6,H2335/$O$6,B2335=$N$7,H2335/$O$7,B2335=$N$8,H2335/$O$8,B2335=$N$9,H2335/$O$9,B2335=$N$10,H2335/$O$10)</f>
        <v>3.7460712501272072E-4</v>
      </c>
      <c r="J2335" s="15" cm="1">
        <f t="array" ref="J2335">_xlfn.IFS(B2335=$N$4,I2335*$Q$4,B2335=$N$5,I2335*$Q$5,B2335=$N$6,I2335*$Q$6,B2335=$N$7,I2335*$Q$7,B2335=$N$8,I2335*$Q$8,B2335=$N$9,I2335*$Q$9,B2335=$N$10,I2335*$Q$10)</f>
        <v>1925723.5013425292</v>
      </c>
      <c r="K2335" s="4">
        <f>SUM(H2335,J2335)</f>
        <v>1948700.5813425293</v>
      </c>
      <c r="M2335">
        <v>1727300</v>
      </c>
    </row>
    <row r="2336" spans="1:13" x14ac:dyDescent="0.2">
      <c r="A2336">
        <v>1727300</v>
      </c>
      <c r="B2336">
        <v>2022</v>
      </c>
      <c r="C2336" t="s">
        <v>5</v>
      </c>
      <c r="D2336" t="s">
        <v>6</v>
      </c>
      <c r="E2336" t="s">
        <v>7</v>
      </c>
      <c r="F2336" t="s">
        <v>43</v>
      </c>
      <c r="G2336" t="s">
        <v>42</v>
      </c>
      <c r="H2336">
        <v>22432.560000000001</v>
      </c>
      <c r="I2336" cm="1">
        <f t="array" ref="I2336">_xlfn.IFS(B2336=$N$4,H2336/$O$4,B2336=$N$5,H2336/$O$5,B2336=$N$6,H2336/$O$6,B2336=$N$7,H2336/$O$7,B2336=$N$8,H2336/$O$8,B2336=$N$9,H2336/$O$9,B2336=$N$10,H2336/$O$10)</f>
        <v>3.3167587886853039E-4</v>
      </c>
      <c r="J2336" s="15" cm="1">
        <f t="array" ref="J2336">_xlfn.IFS(B2336=$N$4,I2336*$Q$4,B2336=$N$5,I2336*$Q$5,B2336=$N$6,I2336*$Q$6,B2336=$N$7,I2336*$Q$7,B2336=$N$8,I2336*$Q$8,B2336=$N$9,I2336*$Q$9,B2336=$N$10,I2336*$Q$10)</f>
        <v>1945875.9917510499</v>
      </c>
      <c r="K2336" s="4">
        <f>SUM(H2336,J2336)</f>
        <v>1968308.5517510499</v>
      </c>
      <c r="M2336">
        <v>1727300</v>
      </c>
    </row>
    <row r="2337" spans="1:13" x14ac:dyDescent="0.2">
      <c r="A2337">
        <v>1727290</v>
      </c>
      <c r="B2337">
        <v>2016</v>
      </c>
      <c r="C2337" t="s">
        <v>5</v>
      </c>
      <c r="D2337" t="s">
        <v>6</v>
      </c>
      <c r="E2337" t="s">
        <v>7</v>
      </c>
      <c r="F2337" t="s">
        <v>2084</v>
      </c>
      <c r="G2337" s="9" t="s">
        <v>2083</v>
      </c>
      <c r="H2337" s="10">
        <v>36598.379999999997</v>
      </c>
      <c r="I2337" cm="1">
        <f t="array" ref="I2337">_xlfn.IFS(B2337=$N$4,H2337/$O$4,B2337=$N$5,H2337/$O$5,B2337=$N$6,H2337/$O$6,B2337=$N$7,H2337/$O$7,B2337=$N$8,H2337/$O$8,B2337=$N$9,H2337/$O$9,B2337=$N$10,H2337/$O$10)</f>
        <v>2.8101226826480845E-4</v>
      </c>
      <c r="J2337" s="15" cm="1">
        <f t="array" ref="J2337">_xlfn.IFS(B2337=$N$4,I2337*$Q$4,B2337=$N$5,I2337*$Q$5,B2337=$N$6,I2337*$Q$6,B2337=$N$7,I2337*$Q$7,B2337=$N$8,I2337*$Q$8,B2337=$N$9,I2337*$Q$9,B2337=$N$10,I2337*$Q$10)</f>
        <v>1051679.7714487351</v>
      </c>
      <c r="K2337" s="4">
        <f>SUM(H2337,J2337)</f>
        <v>1088278.151448735</v>
      </c>
      <c r="M2337">
        <v>1727290</v>
      </c>
    </row>
    <row r="2338" spans="1:13" x14ac:dyDescent="0.2">
      <c r="A2338">
        <v>1727290</v>
      </c>
      <c r="B2338">
        <v>2017</v>
      </c>
      <c r="C2338" t="s">
        <v>5</v>
      </c>
      <c r="D2338" t="s">
        <v>6</v>
      </c>
      <c r="E2338" t="s">
        <v>7</v>
      </c>
      <c r="F2338" t="s">
        <v>2084</v>
      </c>
      <c r="G2338" s="8" t="s">
        <v>2083</v>
      </c>
      <c r="H2338" s="11">
        <v>36010.1</v>
      </c>
      <c r="I2338" cm="1">
        <f t="array" ref="I2338">_xlfn.IFS(B2338=$N$4,H2338/$O$4,B2338=$N$5,H2338/$O$5,B2338=$N$6,H2338/$O$6,B2338=$N$7,H2338/$O$7,B2338=$N$8,H2338/$O$8,B2338=$N$9,H2338/$O$9,B2338=$N$10,H2338/$O$10)</f>
        <v>2.6953548013916763E-4</v>
      </c>
      <c r="J2338" s="15" cm="1">
        <f t="array" ref="J2338">_xlfn.IFS(B2338=$N$4,I2338*$Q$4,B2338=$N$5,I2338*$Q$5,B2338=$N$6,I2338*$Q$6,B2338=$N$7,I2338*$Q$7,B2338=$N$8,I2338*$Q$8,B2338=$N$9,I2338*$Q$9,B2338=$N$10,I2338*$Q$10)</f>
        <v>1074466.4536193132</v>
      </c>
      <c r="K2338" s="4">
        <f>SUM(H2338,J2338)</f>
        <v>1110476.5536193133</v>
      </c>
      <c r="M2338">
        <v>1727290</v>
      </c>
    </row>
    <row r="2339" spans="1:13" x14ac:dyDescent="0.2">
      <c r="A2339">
        <v>1727290</v>
      </c>
      <c r="B2339">
        <v>2018</v>
      </c>
      <c r="C2339" t="s">
        <v>5</v>
      </c>
      <c r="D2339" t="s">
        <v>6</v>
      </c>
      <c r="E2339" t="s">
        <v>7</v>
      </c>
      <c r="F2339" t="s">
        <v>2084</v>
      </c>
      <c r="G2339" s="8" t="s">
        <v>2083</v>
      </c>
      <c r="H2339" s="11">
        <v>18637.57</v>
      </c>
      <c r="I2339" cm="1">
        <f t="array" ref="I2339">_xlfn.IFS(B2339=$N$4,H2339/$O$4,B2339=$N$5,H2339/$O$5,B2339=$N$6,H2339/$O$6,B2339=$N$7,H2339/$O$7,B2339=$N$8,H2339/$O$8,B2339=$N$9,H2339/$O$9,B2339=$N$10,H2339/$O$10)</f>
        <v>3.1177352592633351E-4</v>
      </c>
      <c r="J2339" s="15" cm="1">
        <f t="array" ref="J2339">_xlfn.IFS(B2339=$N$4,I2339*$Q$4,B2339=$N$5,I2339*$Q$5,B2339=$N$6,I2339*$Q$6,B2339=$N$7,I2339*$Q$7,B2339=$N$8,I2339*$Q$8,B2339=$N$9,I2339*$Q$9,B2339=$N$10,I2339*$Q$10)</f>
        <v>1276751.6719739989</v>
      </c>
      <c r="K2339" s="4">
        <f>SUM(H2339,J2339)</f>
        <v>1295389.241973999</v>
      </c>
      <c r="M2339">
        <v>1727290</v>
      </c>
    </row>
    <row r="2340" spans="1:13" x14ac:dyDescent="0.2">
      <c r="A2340">
        <v>1727290</v>
      </c>
      <c r="B2340">
        <v>2019</v>
      </c>
      <c r="C2340" t="s">
        <v>5</v>
      </c>
      <c r="D2340" t="s">
        <v>6</v>
      </c>
      <c r="E2340" t="s">
        <v>7</v>
      </c>
      <c r="F2340" t="s">
        <v>2084</v>
      </c>
      <c r="G2340" s="25" t="s">
        <v>2083</v>
      </c>
      <c r="H2340" s="26">
        <v>17839.52</v>
      </c>
      <c r="I2340" cm="1">
        <f t="array" ref="I2340">_xlfn.IFS(B2340=$N$4,H2340/$O$4,B2340=$N$5,H2340/$O$5,B2340=$N$6,H2340/$O$6,B2340=$N$7,H2340/$O$7,B2340=$N$8,H2340/$O$8,B2340=$N$9,H2340/$O$9,B2340=$N$10,H2340/$O$10)</f>
        <v>2.842842112853237E-4</v>
      </c>
      <c r="J2340" s="15" cm="1">
        <f t="array" ref="J2340">_xlfn.IFS(B2340=$N$4,I2340*$Q$4,B2340=$N$5,I2340*$Q$5,B2340=$N$6,I2340*$Q$6,B2340=$N$7,I2340*$Q$7,B2340=$N$8,I2340*$Q$8,B2340=$N$9,I2340*$Q$9,B2340=$N$10,I2340*$Q$10)</f>
        <v>1269619.1700091555</v>
      </c>
      <c r="K2340" s="4">
        <f>SUM(H2340,J2340)</f>
        <v>1287458.6900091555</v>
      </c>
      <c r="M2340">
        <v>1727290</v>
      </c>
    </row>
    <row r="2341" spans="1:13" x14ac:dyDescent="0.2">
      <c r="A2341">
        <v>1727290</v>
      </c>
      <c r="B2341">
        <v>2020</v>
      </c>
      <c r="C2341" t="s">
        <v>5</v>
      </c>
      <c r="D2341" t="s">
        <v>6</v>
      </c>
      <c r="E2341" t="s">
        <v>7</v>
      </c>
      <c r="F2341" t="s">
        <v>2084</v>
      </c>
      <c r="G2341" s="8" t="s">
        <v>2083</v>
      </c>
      <c r="H2341" s="11">
        <v>19513.759999999998</v>
      </c>
      <c r="I2341" cm="1">
        <f t="array" ref="I2341">_xlfn.IFS(B2341=$N$4,H2341/$O$4,B2341=$N$5,H2341/$O$5,B2341=$N$6,H2341/$O$6,B2341=$N$7,H2341/$O$7,B2341=$N$8,H2341/$O$8,B2341=$N$9,H2341/$O$9,B2341=$N$10,H2341/$O$10)</f>
        <v>3.1753077559950617E-4</v>
      </c>
      <c r="J2341" s="15" cm="1">
        <f t="array" ref="J2341">_xlfn.IFS(B2341=$N$4,I2341*$Q$4,B2341=$N$5,I2341*$Q$5,B2341=$N$6,I2341*$Q$6,B2341=$N$7,I2341*$Q$7,B2341=$N$8,I2341*$Q$8,B2341=$N$9,I2341*$Q$9,B2341=$N$10,I2341*$Q$10)</f>
        <v>1528419.0449436153</v>
      </c>
      <c r="K2341" s="4">
        <f>SUM(H2341,J2341)</f>
        <v>1547932.8049436153</v>
      </c>
      <c r="M2341">
        <v>1727290</v>
      </c>
    </row>
    <row r="2342" spans="1:13" x14ac:dyDescent="0.2">
      <c r="A2342">
        <v>1727290</v>
      </c>
      <c r="B2342">
        <v>2021</v>
      </c>
      <c r="C2342" t="s">
        <v>5</v>
      </c>
      <c r="D2342" t="s">
        <v>6</v>
      </c>
      <c r="E2342" t="s">
        <v>7</v>
      </c>
      <c r="F2342" t="s">
        <v>2084</v>
      </c>
      <c r="G2342" s="8" t="s">
        <v>2083</v>
      </c>
      <c r="H2342" s="11">
        <v>18098.189999999999</v>
      </c>
      <c r="I2342" cm="1">
        <f t="array" ref="I2342">_xlfn.IFS(B2342=$N$4,H2342/$O$4,B2342=$N$5,H2342/$O$5,B2342=$N$6,H2342/$O$6,B2342=$N$7,H2342/$O$7,B2342=$N$8,H2342/$O$8,B2342=$N$9,H2342/$O$9,B2342=$N$10,H2342/$O$10)</f>
        <v>2.9506407793479289E-4</v>
      </c>
      <c r="J2342" s="15" cm="1">
        <f t="array" ref="J2342">_xlfn.IFS(B2342=$N$4,I2342*$Q$4,B2342=$N$5,I2342*$Q$5,B2342=$N$6,I2342*$Q$6,B2342=$N$7,I2342*$Q$7,B2342=$N$8,I2342*$Q$8,B2342=$N$9,I2342*$Q$9,B2342=$N$10,I2342*$Q$10)</f>
        <v>1516820.6671501489</v>
      </c>
      <c r="K2342" s="4">
        <f>SUM(H2342,J2342)</f>
        <v>1534918.8571501488</v>
      </c>
      <c r="M2342">
        <v>1727290</v>
      </c>
    </row>
    <row r="2343" spans="1:13" x14ac:dyDescent="0.2">
      <c r="A2343">
        <v>1727290</v>
      </c>
      <c r="B2343">
        <v>2022</v>
      </c>
      <c r="C2343" t="s">
        <v>5</v>
      </c>
      <c r="D2343" t="s">
        <v>6</v>
      </c>
      <c r="E2343" t="s">
        <v>7</v>
      </c>
      <c r="F2343" t="s">
        <v>2084</v>
      </c>
      <c r="G2343" t="s">
        <v>2083</v>
      </c>
      <c r="H2343">
        <v>22768.58</v>
      </c>
      <c r="I2343" cm="1">
        <f t="array" ref="I2343">_xlfn.IFS(B2343=$N$4,H2343/$O$4,B2343=$N$5,H2343/$O$5,B2343=$N$6,H2343/$O$6,B2343=$N$7,H2343/$O$7,B2343=$N$8,H2343/$O$8,B2343=$N$9,H2343/$O$9,B2343=$N$10,H2343/$O$10)</f>
        <v>3.3664409153874743E-4</v>
      </c>
      <c r="J2343" s="15" cm="1">
        <f t="array" ref="J2343">_xlfn.IFS(B2343=$N$4,I2343*$Q$4,B2343=$N$5,I2343*$Q$5,B2343=$N$6,I2343*$Q$6,B2343=$N$7,I2343*$Q$7,B2343=$N$8,I2343*$Q$8,B2343=$N$9,I2343*$Q$9,B2343=$N$10,I2343*$Q$10)</f>
        <v>1975023.5010298924</v>
      </c>
      <c r="K2343" s="4">
        <f>SUM(H2343,J2343)</f>
        <v>1997792.0810298924</v>
      </c>
      <c r="M2343">
        <v>1727290</v>
      </c>
    </row>
    <row r="2344" spans="1:13" x14ac:dyDescent="0.2">
      <c r="A2344">
        <v>1727210</v>
      </c>
      <c r="B2344">
        <v>2016</v>
      </c>
      <c r="C2344" t="s">
        <v>5</v>
      </c>
      <c r="D2344" t="s">
        <v>6</v>
      </c>
      <c r="E2344" t="s">
        <v>7</v>
      </c>
      <c r="F2344" t="s">
        <v>355</v>
      </c>
      <c r="G2344" s="9" t="s">
        <v>354</v>
      </c>
      <c r="H2344" s="10">
        <v>108170.36</v>
      </c>
      <c r="I2344" cm="1">
        <f t="array" ref="I2344">_xlfn.IFS(B2344=$N$4,H2344/$O$4,B2344=$N$5,H2344/$O$5,B2344=$N$6,H2344/$O$6,B2344=$N$7,H2344/$O$7,B2344=$N$8,H2344/$O$8,B2344=$N$9,H2344/$O$9,B2344=$N$10,H2344/$O$10)</f>
        <v>8.3056130415119225E-4</v>
      </c>
      <c r="J2344" s="15" cm="1">
        <f t="array" ref="J2344">_xlfn.IFS(B2344=$N$4,I2344*$Q$4,B2344=$N$5,I2344*$Q$5,B2344=$N$6,I2344*$Q$6,B2344=$N$7,I2344*$Q$7,B2344=$N$8,I2344*$Q$8,B2344=$N$9,I2344*$Q$9,B2344=$N$10,I2344*$Q$10)</f>
        <v>3108350.1368729277</v>
      </c>
      <c r="K2344" s="4">
        <f>SUM(H2344,J2344)</f>
        <v>3216520.4968729275</v>
      </c>
      <c r="M2344">
        <v>1727210</v>
      </c>
    </row>
    <row r="2345" spans="1:13" x14ac:dyDescent="0.2">
      <c r="A2345">
        <v>1727210</v>
      </c>
      <c r="B2345">
        <v>2017</v>
      </c>
      <c r="C2345" t="s">
        <v>5</v>
      </c>
      <c r="D2345" t="s">
        <v>6</v>
      </c>
      <c r="E2345" t="s">
        <v>7</v>
      </c>
      <c r="F2345" t="s">
        <v>355</v>
      </c>
      <c r="G2345" s="8" t="s">
        <v>354</v>
      </c>
      <c r="H2345" s="11">
        <v>96042.39</v>
      </c>
      <c r="I2345" cm="1">
        <f t="array" ref="I2345">_xlfn.IFS(B2345=$N$4,H2345/$O$4,B2345=$N$5,H2345/$O$5,B2345=$N$6,H2345/$O$6,B2345=$N$7,H2345/$O$7,B2345=$N$8,H2345/$O$8,B2345=$N$9,H2345/$O$9,B2345=$N$10,H2345/$O$10)</f>
        <v>7.1887697347030948E-4</v>
      </c>
      <c r="J2345" s="15" cm="1">
        <f t="array" ref="J2345">_xlfn.IFS(B2345=$N$4,I2345*$Q$4,B2345=$N$5,I2345*$Q$5,B2345=$N$6,I2345*$Q$6,B2345=$N$7,I2345*$Q$7,B2345=$N$8,I2345*$Q$8,B2345=$N$9,I2345*$Q$9,B2345=$N$10,I2345*$Q$10)</f>
        <v>2865705.0710890279</v>
      </c>
      <c r="K2345" s="4">
        <f>SUM(H2345,J2345)</f>
        <v>2961747.461089028</v>
      </c>
      <c r="M2345">
        <v>1727210</v>
      </c>
    </row>
    <row r="2346" spans="1:13" x14ac:dyDescent="0.2">
      <c r="A2346">
        <v>1727210</v>
      </c>
      <c r="B2346">
        <v>2018</v>
      </c>
      <c r="C2346" t="s">
        <v>5</v>
      </c>
      <c r="D2346" t="s">
        <v>6</v>
      </c>
      <c r="E2346" t="s">
        <v>7</v>
      </c>
      <c r="F2346" t="s">
        <v>355</v>
      </c>
      <c r="G2346" s="8" t="s">
        <v>354</v>
      </c>
      <c r="H2346" s="11">
        <v>69776.78</v>
      </c>
      <c r="I2346" cm="1">
        <f t="array" ref="I2346">_xlfn.IFS(B2346=$N$4,H2346/$O$4,B2346=$N$5,H2346/$O$5,B2346=$N$6,H2346/$O$6,B2346=$N$7,H2346/$O$7,B2346=$N$8,H2346/$O$8,B2346=$N$9,H2346/$O$9,B2346=$N$10,H2346/$O$10)</f>
        <v>1.1672419059129528E-3</v>
      </c>
      <c r="J2346" s="15" cm="1">
        <f t="array" ref="J2346">_xlfn.IFS(B2346=$N$4,I2346*$Q$4,B2346=$N$5,I2346*$Q$5,B2346=$N$6,I2346*$Q$6,B2346=$N$7,I2346*$Q$7,B2346=$N$8,I2346*$Q$8,B2346=$N$9,I2346*$Q$9,B2346=$N$10,I2346*$Q$10)</f>
        <v>4780001.9278243827</v>
      </c>
      <c r="K2346" s="4">
        <f>SUM(H2346,J2346)</f>
        <v>4849778.7078243829</v>
      </c>
      <c r="M2346">
        <v>1727210</v>
      </c>
    </row>
    <row r="2347" spans="1:13" x14ac:dyDescent="0.2">
      <c r="A2347">
        <v>1727210</v>
      </c>
      <c r="B2347">
        <v>2019</v>
      </c>
      <c r="C2347" t="s">
        <v>5</v>
      </c>
      <c r="D2347" t="s">
        <v>6</v>
      </c>
      <c r="E2347" t="s">
        <v>7</v>
      </c>
      <c r="F2347" t="s">
        <v>355</v>
      </c>
      <c r="G2347" s="25" t="s">
        <v>354</v>
      </c>
      <c r="H2347" s="26">
        <v>83348.899999999994</v>
      </c>
      <c r="I2347" cm="1">
        <f t="array" ref="I2347">_xlfn.IFS(B2347=$N$4,H2347/$O$4,B2347=$N$5,H2347/$O$5,B2347=$N$6,H2347/$O$6,B2347=$N$7,H2347/$O$7,B2347=$N$8,H2347/$O$8,B2347=$N$9,H2347/$O$9,B2347=$N$10,H2347/$O$10)</f>
        <v>1.3282182647290576E-3</v>
      </c>
      <c r="J2347" s="15" cm="1">
        <f t="array" ref="J2347">_xlfn.IFS(B2347=$N$4,I2347*$Q$4,B2347=$N$5,I2347*$Q$5,B2347=$N$6,I2347*$Q$6,B2347=$N$7,I2347*$Q$7,B2347=$N$8,I2347*$Q$8,B2347=$N$9,I2347*$Q$9,B2347=$N$10,I2347*$Q$10)</f>
        <v>5931850.2537723053</v>
      </c>
      <c r="K2347" s="4">
        <f>SUM(H2347,J2347)</f>
        <v>6015199.1537723057</v>
      </c>
      <c r="M2347">
        <v>1727210</v>
      </c>
    </row>
    <row r="2348" spans="1:13" x14ac:dyDescent="0.2">
      <c r="A2348">
        <v>1727210</v>
      </c>
      <c r="B2348">
        <v>2020</v>
      </c>
      <c r="C2348" t="s">
        <v>5</v>
      </c>
      <c r="D2348" t="s">
        <v>6</v>
      </c>
      <c r="E2348" t="s">
        <v>7</v>
      </c>
      <c r="F2348" t="s">
        <v>355</v>
      </c>
      <c r="G2348" s="8" t="s">
        <v>354</v>
      </c>
      <c r="H2348" s="11">
        <v>79172.77</v>
      </c>
      <c r="I2348" cm="1">
        <f t="array" ref="I2348">_xlfn.IFS(B2348=$N$4,H2348/$O$4,B2348=$N$5,H2348/$O$5,B2348=$N$6,H2348/$O$6,B2348=$N$7,H2348/$O$7,B2348=$N$8,H2348/$O$8,B2348=$N$9,H2348/$O$9,B2348=$N$10,H2348/$O$10)</f>
        <v>1.2883109695138873E-3</v>
      </c>
      <c r="J2348" s="15" cm="1">
        <f t="array" ref="J2348">_xlfn.IFS(B2348=$N$4,I2348*$Q$4,B2348=$N$5,I2348*$Q$5,B2348=$N$6,I2348*$Q$6,B2348=$N$7,I2348*$Q$7,B2348=$N$8,I2348*$Q$8,B2348=$N$9,I2348*$Q$9,B2348=$N$10,I2348*$Q$10)</f>
        <v>6201222.5992807392</v>
      </c>
      <c r="K2348" s="4">
        <f>SUM(H2348,J2348)</f>
        <v>6280395.3692807388</v>
      </c>
      <c r="M2348">
        <v>1727210</v>
      </c>
    </row>
    <row r="2349" spans="1:13" x14ac:dyDescent="0.2">
      <c r="A2349">
        <v>1727210</v>
      </c>
      <c r="B2349">
        <v>2021</v>
      </c>
      <c r="C2349" t="s">
        <v>5</v>
      </c>
      <c r="D2349" t="s">
        <v>6</v>
      </c>
      <c r="E2349" t="s">
        <v>7</v>
      </c>
      <c r="F2349" t="s">
        <v>355</v>
      </c>
      <c r="G2349" s="8" t="s">
        <v>354</v>
      </c>
      <c r="H2349" s="11">
        <v>91405.39</v>
      </c>
      <c r="I2349" cm="1">
        <f t="array" ref="I2349">_xlfn.IFS(B2349=$N$4,H2349/$O$4,B2349=$N$5,H2349/$O$5,B2349=$N$6,H2349/$O$6,B2349=$N$7,H2349/$O$7,B2349=$N$8,H2349/$O$8,B2349=$N$9,H2349/$O$9,B2349=$N$10,H2349/$O$10)</f>
        <v>1.4902289742024003E-3</v>
      </c>
      <c r="J2349" s="15" cm="1">
        <f t="array" ref="J2349">_xlfn.IFS(B2349=$N$4,I2349*$Q$4,B2349=$N$5,I2349*$Q$5,B2349=$N$6,I2349*$Q$6,B2349=$N$7,I2349*$Q$7,B2349=$N$8,I2349*$Q$8,B2349=$N$9,I2349*$Q$9,B2349=$N$10,I2349*$Q$10)</f>
        <v>7660743.1262971358</v>
      </c>
      <c r="K2349" s="4">
        <f>SUM(H2349,J2349)</f>
        <v>7752148.5162971355</v>
      </c>
      <c r="M2349">
        <v>1727210</v>
      </c>
    </row>
    <row r="2350" spans="1:13" x14ac:dyDescent="0.2">
      <c r="A2350">
        <v>1727210</v>
      </c>
      <c r="B2350">
        <v>2022</v>
      </c>
      <c r="C2350" t="s">
        <v>5</v>
      </c>
      <c r="D2350" t="s">
        <v>6</v>
      </c>
      <c r="E2350" t="s">
        <v>7</v>
      </c>
      <c r="F2350" t="s">
        <v>355</v>
      </c>
      <c r="G2350" t="s">
        <v>354</v>
      </c>
      <c r="H2350">
        <v>90304.19</v>
      </c>
      <c r="I2350" cm="1">
        <f t="array" ref="I2350">_xlfn.IFS(B2350=$N$4,H2350/$O$4,B2350=$N$5,H2350/$O$5,B2350=$N$6,H2350/$O$6,B2350=$N$7,H2350/$O$7,B2350=$N$8,H2350/$O$8,B2350=$N$9,H2350/$O$9,B2350=$N$10,H2350/$O$10)</f>
        <v>1.3351896343422576E-3</v>
      </c>
      <c r="J2350" s="15" cm="1">
        <f t="array" ref="J2350">_xlfn.IFS(B2350=$N$4,I2350*$Q$4,B2350=$N$5,I2350*$Q$5,B2350=$N$6,I2350*$Q$6,B2350=$N$7,I2350*$Q$7,B2350=$N$8,I2350*$Q$8,B2350=$N$9,I2350*$Q$9,B2350=$N$10,I2350*$Q$10)</f>
        <v>7833290.3277880568</v>
      </c>
      <c r="K2350" s="4">
        <f>SUM(H2350,J2350)</f>
        <v>7923594.5177880572</v>
      </c>
      <c r="M2350">
        <v>1727210</v>
      </c>
    </row>
    <row r="2351" spans="1:13" x14ac:dyDescent="0.2">
      <c r="A2351">
        <v>1727180</v>
      </c>
      <c r="B2351">
        <v>2016</v>
      </c>
      <c r="C2351" t="s">
        <v>5</v>
      </c>
      <c r="D2351" t="s">
        <v>6</v>
      </c>
      <c r="E2351" t="s">
        <v>7</v>
      </c>
      <c r="F2351" t="s">
        <v>2144</v>
      </c>
      <c r="G2351" s="9" t="s">
        <v>2143</v>
      </c>
      <c r="H2351" s="10">
        <v>21076.92</v>
      </c>
      <c r="I2351" cm="1">
        <f t="array" ref="I2351">_xlfn.IFS(B2351=$N$4,H2351/$O$4,B2351=$N$5,H2351/$O$5,B2351=$N$6,H2351/$O$6,B2351=$N$7,H2351/$O$7,B2351=$N$8,H2351/$O$8,B2351=$N$9,H2351/$O$9,B2351=$N$10,H2351/$O$10)</f>
        <v>1.6183429696166624E-4</v>
      </c>
      <c r="J2351" s="15" cm="1">
        <f t="array" ref="J2351">_xlfn.IFS(B2351=$N$4,I2351*$Q$4,B2351=$N$5,I2351*$Q$5,B2351=$N$6,I2351*$Q$6,B2351=$N$7,I2351*$Q$7,B2351=$N$8,I2351*$Q$8,B2351=$N$9,I2351*$Q$9,B2351=$N$10,I2351*$Q$10)</f>
        <v>605659.87916523288</v>
      </c>
      <c r="K2351" s="4">
        <f>SUM(H2351,J2351)</f>
        <v>626736.79916523292</v>
      </c>
      <c r="M2351">
        <v>1727180</v>
      </c>
    </row>
    <row r="2352" spans="1:13" x14ac:dyDescent="0.2">
      <c r="A2352">
        <v>1727180</v>
      </c>
      <c r="B2352">
        <v>2017</v>
      </c>
      <c r="C2352" t="s">
        <v>5</v>
      </c>
      <c r="D2352" t="s">
        <v>6</v>
      </c>
      <c r="E2352" t="s">
        <v>7</v>
      </c>
      <c r="F2352" t="s">
        <v>2144</v>
      </c>
      <c r="G2352" s="8" t="s">
        <v>2143</v>
      </c>
      <c r="H2352" s="11">
        <v>16051.03</v>
      </c>
      <c r="I2352" cm="1">
        <f t="array" ref="I2352">_xlfn.IFS(B2352=$N$4,H2352/$O$4,B2352=$N$5,H2352/$O$5,B2352=$N$6,H2352/$O$6,B2352=$N$7,H2352/$O$7,B2352=$N$8,H2352/$O$8,B2352=$N$9,H2352/$O$9,B2352=$N$10,H2352/$O$10)</f>
        <v>1.2014190679221063E-4</v>
      </c>
      <c r="J2352" s="15" cm="1">
        <f t="array" ref="J2352">_xlfn.IFS(B2352=$N$4,I2352*$Q$4,B2352=$N$5,I2352*$Q$5,B2352=$N$6,I2352*$Q$6,B2352=$N$7,I2352*$Q$7,B2352=$N$8,I2352*$Q$8,B2352=$N$9,I2352*$Q$9,B2352=$N$10,I2352*$Q$10)</f>
        <v>478929.33596510999</v>
      </c>
      <c r="K2352" s="4">
        <f>SUM(H2352,J2352)</f>
        <v>494980.36596511002</v>
      </c>
      <c r="M2352">
        <v>1727180</v>
      </c>
    </row>
    <row r="2353" spans="1:13" x14ac:dyDescent="0.2">
      <c r="A2353">
        <v>1727180</v>
      </c>
      <c r="B2353">
        <v>2018</v>
      </c>
      <c r="C2353" t="s">
        <v>5</v>
      </c>
      <c r="D2353" t="s">
        <v>6</v>
      </c>
      <c r="E2353" t="s">
        <v>7</v>
      </c>
      <c r="F2353" t="s">
        <v>2144</v>
      </c>
      <c r="G2353" s="8" t="s">
        <v>2143</v>
      </c>
      <c r="H2353" s="11">
        <v>14035.53</v>
      </c>
      <c r="I2353" cm="1">
        <f t="array" ref="I2353">_xlfn.IFS(B2353=$N$4,H2353/$O$4,B2353=$N$5,H2353/$O$5,B2353=$N$6,H2353/$O$6,B2353=$N$7,H2353/$O$7,B2353=$N$8,H2353/$O$8,B2353=$N$9,H2353/$O$9,B2353=$N$10,H2353/$O$10)</f>
        <v>2.3478955015835394E-4</v>
      </c>
      <c r="J2353" s="15" cm="1">
        <f t="array" ref="J2353">_xlfn.IFS(B2353=$N$4,I2353*$Q$4,B2353=$N$5,I2353*$Q$5,B2353=$N$6,I2353*$Q$6,B2353=$N$7,I2353*$Q$7,B2353=$N$8,I2353*$Q$8,B2353=$N$9,I2353*$Q$9,B2353=$N$10,I2353*$Q$10)</f>
        <v>961492.64064688818</v>
      </c>
      <c r="K2353" s="4">
        <f>SUM(H2353,J2353)</f>
        <v>975528.1706468882</v>
      </c>
      <c r="M2353">
        <v>1727180</v>
      </c>
    </row>
    <row r="2354" spans="1:13" x14ac:dyDescent="0.2">
      <c r="A2354">
        <v>1727180</v>
      </c>
      <c r="B2354">
        <v>2019</v>
      </c>
      <c r="C2354" t="s">
        <v>5</v>
      </c>
      <c r="D2354" t="s">
        <v>6</v>
      </c>
      <c r="E2354" t="s">
        <v>7</v>
      </c>
      <c r="F2354" t="s">
        <v>2144</v>
      </c>
      <c r="G2354" s="25" t="s">
        <v>2143</v>
      </c>
      <c r="H2354" s="26">
        <v>13506.56</v>
      </c>
      <c r="I2354" cm="1">
        <f t="array" ref="I2354">_xlfn.IFS(B2354=$N$4,H2354/$O$4,B2354=$N$5,H2354/$O$5,B2354=$N$6,H2354/$O$6,B2354=$N$7,H2354/$O$7,B2354=$N$8,H2354/$O$8,B2354=$N$9,H2354/$O$9,B2354=$N$10,H2354/$O$10)</f>
        <v>2.1523571019724195E-4</v>
      </c>
      <c r="J2354" s="15" cm="1">
        <f t="array" ref="J2354">_xlfn.IFS(B2354=$N$4,I2354*$Q$4,B2354=$N$5,I2354*$Q$5,B2354=$N$6,I2354*$Q$6,B2354=$N$7,I2354*$Q$7,B2354=$N$8,I2354*$Q$8,B2354=$N$9,I2354*$Q$9,B2354=$N$10,I2354*$Q$10)</f>
        <v>961247.13539819792</v>
      </c>
      <c r="K2354" s="4">
        <f>SUM(H2354,J2354)</f>
        <v>974753.69539819798</v>
      </c>
      <c r="M2354">
        <v>1727180</v>
      </c>
    </row>
    <row r="2355" spans="1:13" x14ac:dyDescent="0.2">
      <c r="A2355">
        <v>1727180</v>
      </c>
      <c r="B2355">
        <v>2020</v>
      </c>
      <c r="C2355" t="s">
        <v>5</v>
      </c>
      <c r="D2355" t="s">
        <v>6</v>
      </c>
      <c r="E2355" t="s">
        <v>7</v>
      </c>
      <c r="F2355" t="s">
        <v>2144</v>
      </c>
      <c r="G2355" s="8" t="s">
        <v>2143</v>
      </c>
      <c r="H2355" s="11">
        <v>17244.79</v>
      </c>
      <c r="I2355" cm="1">
        <f t="array" ref="I2355">_xlfn.IFS(B2355=$N$4,H2355/$O$4,B2355=$N$5,H2355/$O$5,B2355=$N$6,H2355/$O$6,B2355=$N$7,H2355/$O$7,B2355=$N$8,H2355/$O$8,B2355=$N$9,H2355/$O$9,B2355=$N$10,H2355/$O$10)</f>
        <v>2.8060976171432917E-4</v>
      </c>
      <c r="J2355" s="15" cm="1">
        <f t="array" ref="J2355">_xlfn.IFS(B2355=$N$4,I2355*$Q$4,B2355=$N$5,I2355*$Q$5,B2355=$N$6,I2355*$Q$6,B2355=$N$7,I2355*$Q$7,B2355=$N$8,I2355*$Q$8,B2355=$N$9,I2355*$Q$9,B2355=$N$10,I2355*$Q$10)</f>
        <v>1350701.5286676276</v>
      </c>
      <c r="K2355" s="4">
        <f>SUM(H2355,J2355)</f>
        <v>1367946.3186676276</v>
      </c>
      <c r="M2355">
        <v>1727180</v>
      </c>
    </row>
    <row r="2356" spans="1:13" x14ac:dyDescent="0.2">
      <c r="A2356">
        <v>1727180</v>
      </c>
      <c r="B2356">
        <v>2021</v>
      </c>
      <c r="C2356" t="s">
        <v>5</v>
      </c>
      <c r="D2356" t="s">
        <v>6</v>
      </c>
      <c r="E2356" t="s">
        <v>7</v>
      </c>
      <c r="F2356" t="s">
        <v>2144</v>
      </c>
      <c r="G2356" s="8" t="s">
        <v>2143</v>
      </c>
      <c r="H2356" s="11">
        <v>16340.32</v>
      </c>
      <c r="I2356" cm="1">
        <f t="array" ref="I2356">_xlfn.IFS(B2356=$N$4,H2356/$O$4,B2356=$N$5,H2356/$O$5,B2356=$N$6,H2356/$O$6,B2356=$N$7,H2356/$O$7,B2356=$N$8,H2356/$O$8,B2356=$N$9,H2356/$O$9,B2356=$N$10,H2356/$O$10)</f>
        <v>2.6640462134387222E-4</v>
      </c>
      <c r="J2356" s="15" cm="1">
        <f t="array" ref="J2356">_xlfn.IFS(B2356=$N$4,I2356*$Q$4,B2356=$N$5,I2356*$Q$5,B2356=$N$6,I2356*$Q$6,B2356=$N$7,I2356*$Q$7,B2356=$N$8,I2356*$Q$8,B2356=$N$9,I2356*$Q$9,B2356=$N$10,I2356*$Q$10)</f>
        <v>1369492.4787421792</v>
      </c>
      <c r="K2356" s="4">
        <f>SUM(H2356,J2356)</f>
        <v>1385832.7987421793</v>
      </c>
      <c r="M2356">
        <v>1727180</v>
      </c>
    </row>
    <row r="2357" spans="1:13" x14ac:dyDescent="0.2">
      <c r="A2357">
        <v>1727180</v>
      </c>
      <c r="B2357">
        <v>2022</v>
      </c>
      <c r="C2357" t="s">
        <v>5</v>
      </c>
      <c r="D2357" t="s">
        <v>6</v>
      </c>
      <c r="E2357" t="s">
        <v>7</v>
      </c>
      <c r="F2357" t="s">
        <v>2144</v>
      </c>
      <c r="G2357" t="s">
        <v>2143</v>
      </c>
      <c r="H2357">
        <v>17781.18</v>
      </c>
      <c r="I2357" cm="1">
        <f t="array" ref="I2357">_xlfn.IFS(B2357=$N$4,H2357/$O$4,B2357=$N$5,H2357/$O$5,B2357=$N$6,H2357/$O$6,B2357=$N$7,H2357/$O$7,B2357=$N$8,H2357/$O$8,B2357=$N$9,H2357/$O$9,B2357=$N$10,H2357/$O$10)</f>
        <v>2.6290305269748682E-4</v>
      </c>
      <c r="J2357" s="15" cm="1">
        <f t="array" ref="J2357">_xlfn.IFS(B2357=$N$4,I2357*$Q$4,B2357=$N$5,I2357*$Q$5,B2357=$N$6,I2357*$Q$6,B2357=$N$7,I2357*$Q$7,B2357=$N$8,I2357*$Q$8,B2357=$N$9,I2357*$Q$9,B2357=$N$10,I2357*$Q$10)</f>
        <v>1542399.5864495151</v>
      </c>
      <c r="K2357" s="4">
        <f>SUM(H2357,J2357)</f>
        <v>1560180.766449515</v>
      </c>
      <c r="M2357">
        <v>1727180</v>
      </c>
    </row>
    <row r="2358" spans="1:13" x14ac:dyDescent="0.2">
      <c r="A2358">
        <v>1726970</v>
      </c>
      <c r="B2358">
        <v>2016</v>
      </c>
      <c r="C2358" t="s">
        <v>5</v>
      </c>
      <c r="D2358" t="s">
        <v>6</v>
      </c>
      <c r="E2358" t="s">
        <v>7</v>
      </c>
      <c r="F2358" t="s">
        <v>2663</v>
      </c>
      <c r="G2358" s="9" t="s">
        <v>2662</v>
      </c>
      <c r="H2358" s="10">
        <v>236292.96</v>
      </c>
      <c r="I2358" cm="1">
        <f t="array" ref="I2358">_xlfn.IFS(B2358=$N$4,H2358/$O$4,B2358=$N$5,H2358/$O$5,B2358=$N$6,H2358/$O$6,B2358=$N$7,H2358/$O$7,B2358=$N$8,H2358/$O$8,B2358=$N$9,H2358/$O$9,B2358=$N$10,H2358/$O$10)</f>
        <v>1.8143213077902809E-3</v>
      </c>
      <c r="J2358" s="15" cm="1">
        <f t="array" ref="J2358">_xlfn.IFS(B2358=$N$4,I2358*$Q$4,B2358=$N$5,I2358*$Q$5,B2358=$N$6,I2358*$Q$6,B2358=$N$7,I2358*$Q$7,B2358=$N$8,I2358*$Q$8,B2358=$N$9,I2358*$Q$9,B2358=$N$10,I2358*$Q$10)</f>
        <v>6790041.6949533056</v>
      </c>
      <c r="K2358" s="4">
        <f>SUM(H2358,J2358)</f>
        <v>7026334.6549533056</v>
      </c>
      <c r="M2358">
        <v>1726970</v>
      </c>
    </row>
    <row r="2359" spans="1:13" x14ac:dyDescent="0.2">
      <c r="A2359">
        <v>1726970</v>
      </c>
      <c r="B2359">
        <v>2017</v>
      </c>
      <c r="C2359" t="s">
        <v>5</v>
      </c>
      <c r="D2359" t="s">
        <v>6</v>
      </c>
      <c r="E2359" t="s">
        <v>7</v>
      </c>
      <c r="F2359" t="s">
        <v>2663</v>
      </c>
      <c r="G2359" s="8" t="s">
        <v>2662</v>
      </c>
      <c r="H2359" s="11">
        <v>316107.53000000003</v>
      </c>
      <c r="I2359" cm="1">
        <f t="array" ref="I2359">_xlfn.IFS(B2359=$N$4,H2359/$O$4,B2359=$N$5,H2359/$O$5,B2359=$N$6,H2359/$O$6,B2359=$N$7,H2359/$O$7,B2359=$N$8,H2359/$O$8,B2359=$N$9,H2359/$O$9,B2359=$N$10,H2359/$O$10)</f>
        <v>2.3660638230428781E-3</v>
      </c>
      <c r="J2359" s="15" cm="1">
        <f t="array" ref="J2359">_xlfn.IFS(B2359=$N$4,I2359*$Q$4,B2359=$N$5,I2359*$Q$5,B2359=$N$6,I2359*$Q$6,B2359=$N$7,I2359*$Q$7,B2359=$N$8,I2359*$Q$8,B2359=$N$9,I2359*$Q$9,B2359=$N$10,I2359*$Q$10)</f>
        <v>9431990.9336952884</v>
      </c>
      <c r="K2359" s="4">
        <f>SUM(H2359,J2359)</f>
        <v>9748098.4636952877</v>
      </c>
      <c r="M2359">
        <v>1726970</v>
      </c>
    </row>
    <row r="2360" spans="1:13" x14ac:dyDescent="0.2">
      <c r="A2360">
        <v>1726970</v>
      </c>
      <c r="B2360">
        <v>2018</v>
      </c>
      <c r="C2360" t="s">
        <v>5</v>
      </c>
      <c r="D2360" t="s">
        <v>6</v>
      </c>
      <c r="E2360" t="s">
        <v>7</v>
      </c>
      <c r="F2360" t="s">
        <v>2663</v>
      </c>
      <c r="G2360" s="8" t="s">
        <v>2662</v>
      </c>
      <c r="H2360" s="11">
        <v>14721.68</v>
      </c>
      <c r="I2360" cm="1">
        <f t="array" ref="I2360">_xlfn.IFS(B2360=$N$4,H2360/$O$4,B2360=$N$5,H2360/$O$5,B2360=$N$6,H2360/$O$6,B2360=$N$7,H2360/$O$7,B2360=$N$8,H2360/$O$8,B2360=$N$9,H2360/$O$9,B2360=$N$10,H2360/$O$10)</f>
        <v>2.4626762400673403E-4</v>
      </c>
      <c r="J2360" s="15" cm="1">
        <f t="array" ref="J2360">_xlfn.IFS(B2360=$N$4,I2360*$Q$4,B2360=$N$5,I2360*$Q$5,B2360=$N$6,I2360*$Q$6,B2360=$N$7,I2360*$Q$7,B2360=$N$8,I2360*$Q$8,B2360=$N$9,I2360*$Q$9,B2360=$N$10,I2360*$Q$10)</f>
        <v>1008496.7919243861</v>
      </c>
      <c r="K2360" s="4">
        <f>SUM(H2360,J2360)</f>
        <v>1023218.4719243861</v>
      </c>
      <c r="M2360">
        <v>1726970</v>
      </c>
    </row>
    <row r="2361" spans="1:13" x14ac:dyDescent="0.2">
      <c r="A2361">
        <v>1726970</v>
      </c>
      <c r="B2361">
        <v>2019</v>
      </c>
      <c r="C2361" t="s">
        <v>5</v>
      </c>
      <c r="D2361" t="s">
        <v>6</v>
      </c>
      <c r="E2361" t="s">
        <v>7</v>
      </c>
      <c r="F2361" t="s">
        <v>2663</v>
      </c>
      <c r="G2361" s="25" t="s">
        <v>2662</v>
      </c>
      <c r="H2361" s="26">
        <v>12036.1</v>
      </c>
      <c r="I2361" cm="1">
        <f t="array" ref="I2361">_xlfn.IFS(B2361=$N$4,H2361/$O$4,B2361=$N$5,H2361/$O$5,B2361=$N$6,H2361/$O$6,B2361=$N$7,H2361/$O$7,B2361=$N$8,H2361/$O$8,B2361=$N$9,H2361/$O$9,B2361=$N$10,H2361/$O$10)</f>
        <v>1.918029854755781E-4</v>
      </c>
      <c r="J2361" s="15" cm="1">
        <f t="array" ref="J2361">_xlfn.IFS(B2361=$N$4,I2361*$Q$4,B2361=$N$5,I2361*$Q$5,B2361=$N$6,I2361*$Q$6,B2361=$N$7,I2361*$Q$7,B2361=$N$8,I2361*$Q$8,B2361=$N$9,I2361*$Q$9,B2361=$N$10,I2361*$Q$10)</f>
        <v>856596.10192130727</v>
      </c>
      <c r="K2361" s="4">
        <f>SUM(H2361,J2361)</f>
        <v>868632.20192130725</v>
      </c>
      <c r="M2361">
        <v>1726970</v>
      </c>
    </row>
    <row r="2362" spans="1:13" x14ac:dyDescent="0.2">
      <c r="A2362">
        <v>1726970</v>
      </c>
      <c r="B2362">
        <v>2020</v>
      </c>
      <c r="C2362" t="s">
        <v>5</v>
      </c>
      <c r="D2362" t="s">
        <v>6</v>
      </c>
      <c r="E2362" t="s">
        <v>7</v>
      </c>
      <c r="F2362" t="s">
        <v>2663</v>
      </c>
      <c r="G2362" s="8" t="s">
        <v>2662</v>
      </c>
      <c r="H2362" s="11">
        <v>13306.81</v>
      </c>
      <c r="I2362" cm="1">
        <f t="array" ref="I2362">_xlfn.IFS(B2362=$N$4,H2362/$O$4,B2362=$N$5,H2362/$O$5,B2362=$N$6,H2362/$O$6,B2362=$N$7,H2362/$O$7,B2362=$N$8,H2362/$O$8,B2362=$N$9,H2362/$O$9,B2362=$N$10,H2362/$O$10)</f>
        <v>2.1653037139204666E-4</v>
      </c>
      <c r="J2362" s="15" cm="1">
        <f t="array" ref="J2362">_xlfn.IFS(B2362=$N$4,I2362*$Q$4,B2362=$N$5,I2362*$Q$5,B2362=$N$6,I2362*$Q$6,B2362=$N$7,I2362*$Q$7,B2362=$N$8,I2362*$Q$8,B2362=$N$9,I2362*$Q$9,B2362=$N$10,I2362*$Q$10)</f>
        <v>1042258.4797315405</v>
      </c>
      <c r="K2362" s="4">
        <f>SUM(H2362,J2362)</f>
        <v>1055565.2897315405</v>
      </c>
      <c r="M2362">
        <v>1726970</v>
      </c>
    </row>
    <row r="2363" spans="1:13" x14ac:dyDescent="0.2">
      <c r="A2363">
        <v>1726970</v>
      </c>
      <c r="B2363">
        <v>2021</v>
      </c>
      <c r="C2363" t="s">
        <v>5</v>
      </c>
      <c r="D2363" t="s">
        <v>6</v>
      </c>
      <c r="E2363" t="s">
        <v>7</v>
      </c>
      <c r="F2363" t="s">
        <v>2663</v>
      </c>
      <c r="G2363" s="8" t="s">
        <v>2662</v>
      </c>
      <c r="H2363" s="11">
        <v>16513.900000000001</v>
      </c>
      <c r="I2363" cm="1">
        <f t="array" ref="I2363">_xlfn.IFS(B2363=$N$4,H2363/$O$4,B2363=$N$5,H2363/$O$5,B2363=$N$6,H2363/$O$6,B2363=$N$7,H2363/$O$7,B2363=$N$8,H2363/$O$8,B2363=$N$9,H2363/$O$9,B2363=$N$10,H2363/$O$10)</f>
        <v>2.6923458514953026E-4</v>
      </c>
      <c r="J2363" s="15" cm="1">
        <f t="array" ref="J2363">_xlfn.IFS(B2363=$N$4,I2363*$Q$4,B2363=$N$5,I2363*$Q$5,B2363=$N$6,I2363*$Q$6,B2363=$N$7,I2363*$Q$7,B2363=$N$8,I2363*$Q$8,B2363=$N$9,I2363*$Q$9,B2363=$N$10,I2363*$Q$10)</f>
        <v>1384040.3275272748</v>
      </c>
      <c r="K2363" s="4">
        <f>SUM(H2363,J2363)</f>
        <v>1400554.2275272748</v>
      </c>
      <c r="M2363">
        <v>1726970</v>
      </c>
    </row>
    <row r="2364" spans="1:13" x14ac:dyDescent="0.2">
      <c r="A2364">
        <v>1726970</v>
      </c>
      <c r="B2364">
        <v>2022</v>
      </c>
      <c r="C2364" t="s">
        <v>5</v>
      </c>
      <c r="D2364" t="s">
        <v>6</v>
      </c>
      <c r="E2364" t="s">
        <v>7</v>
      </c>
      <c r="F2364" t="s">
        <v>2663</v>
      </c>
      <c r="G2364" t="s">
        <v>2662</v>
      </c>
      <c r="H2364">
        <v>17262.419999999998</v>
      </c>
      <c r="I2364" cm="1">
        <f t="array" ref="I2364">_xlfn.IFS(B2364=$N$4,H2364/$O$4,B2364=$N$5,H2364/$O$5,B2364=$N$6,H2364/$O$6,B2364=$N$7,H2364/$O$7,B2364=$N$8,H2364/$O$8,B2364=$N$9,H2364/$O$9,B2364=$N$10,H2364/$O$10)</f>
        <v>2.5523294376110869E-4</v>
      </c>
      <c r="J2364" s="15" cm="1">
        <f t="array" ref="J2364">_xlfn.IFS(B2364=$N$4,I2364*$Q$4,B2364=$N$5,I2364*$Q$5,B2364=$N$6,I2364*$Q$6,B2364=$N$7,I2364*$Q$7,B2364=$N$8,I2364*$Q$8,B2364=$N$9,I2364*$Q$9,B2364=$N$10,I2364*$Q$10)</f>
        <v>1497400.5925994697</v>
      </c>
      <c r="K2364" s="4">
        <f>SUM(H2364,J2364)</f>
        <v>1514663.0125994696</v>
      </c>
      <c r="M2364">
        <v>1726970</v>
      </c>
    </row>
    <row r="2365" spans="1:13" x14ac:dyDescent="0.2">
      <c r="A2365">
        <v>1726880</v>
      </c>
      <c r="B2365">
        <v>2016</v>
      </c>
      <c r="C2365" t="s">
        <v>5</v>
      </c>
      <c r="D2365" t="s">
        <v>6</v>
      </c>
      <c r="E2365" t="s">
        <v>7</v>
      </c>
      <c r="F2365" t="s">
        <v>751</v>
      </c>
      <c r="G2365" s="9" t="s">
        <v>750</v>
      </c>
      <c r="H2365" s="10">
        <v>888992.26</v>
      </c>
      <c r="I2365" cm="1">
        <f t="array" ref="I2365">_xlfn.IFS(B2365=$N$4,H2365/$O$4,B2365=$N$5,H2365/$O$5,B2365=$N$6,H2365/$O$6,B2365=$N$7,H2365/$O$7,B2365=$N$8,H2365/$O$8,B2365=$N$9,H2365/$O$9,B2365=$N$10,H2365/$O$10)</f>
        <v>6.8259232089633035E-3</v>
      </c>
      <c r="J2365" s="15" cm="1">
        <f t="array" ref="J2365">_xlfn.IFS(B2365=$N$4,I2365*$Q$4,B2365=$N$5,I2365*$Q$5,B2365=$N$6,I2365*$Q$6,B2365=$N$7,I2365*$Q$7,B2365=$N$8,I2365*$Q$8,B2365=$N$9,I2365*$Q$9,B2365=$N$10,I2365*$Q$10)</f>
        <v>25545807.67827687</v>
      </c>
      <c r="K2365" s="4">
        <f>SUM(H2365,J2365)</f>
        <v>26434799.938276872</v>
      </c>
      <c r="M2365">
        <v>1726880</v>
      </c>
    </row>
    <row r="2366" spans="1:13" x14ac:dyDescent="0.2">
      <c r="A2366">
        <v>1726880</v>
      </c>
      <c r="B2366">
        <v>2017</v>
      </c>
      <c r="C2366" t="s">
        <v>5</v>
      </c>
      <c r="D2366" t="s">
        <v>6</v>
      </c>
      <c r="E2366" t="s">
        <v>7</v>
      </c>
      <c r="F2366" t="s">
        <v>751</v>
      </c>
      <c r="G2366" s="8" t="s">
        <v>750</v>
      </c>
      <c r="H2366" s="11">
        <v>908038.7</v>
      </c>
      <c r="I2366" cm="1">
        <f t="array" ref="I2366">_xlfn.IFS(B2366=$N$4,H2366/$O$4,B2366=$N$5,H2366/$O$5,B2366=$N$6,H2366/$O$6,B2366=$N$7,H2366/$O$7,B2366=$N$8,H2366/$O$8,B2366=$N$9,H2366/$O$9,B2366=$N$10,H2366/$O$10)</f>
        <v>6.7966666848868953E-3</v>
      </c>
      <c r="J2366" s="15" cm="1">
        <f t="array" ref="J2366">_xlfn.IFS(B2366=$N$4,I2366*$Q$4,B2366=$N$5,I2366*$Q$5,B2366=$N$6,I2366*$Q$6,B2366=$N$7,I2366*$Q$7,B2366=$N$8,I2366*$Q$8,B2366=$N$9,I2366*$Q$9,B2366=$N$10,I2366*$Q$10)</f>
        <v>27093985.346835792</v>
      </c>
      <c r="K2366" s="4">
        <f>SUM(H2366,J2366)</f>
        <v>28002024.046835791</v>
      </c>
      <c r="M2366">
        <v>1726880</v>
      </c>
    </row>
    <row r="2367" spans="1:13" x14ac:dyDescent="0.2">
      <c r="A2367">
        <v>1726880</v>
      </c>
      <c r="B2367">
        <v>2018</v>
      </c>
      <c r="C2367" t="s">
        <v>5</v>
      </c>
      <c r="D2367" t="s">
        <v>6</v>
      </c>
      <c r="E2367" t="s">
        <v>7</v>
      </c>
      <c r="F2367" t="s">
        <v>751</v>
      </c>
      <c r="G2367" s="8" t="s">
        <v>750</v>
      </c>
      <c r="H2367" s="11">
        <v>301422.34999999998</v>
      </c>
      <c r="I2367" cm="1">
        <f t="array" ref="I2367">_xlfn.IFS(B2367=$N$4,H2367/$O$4,B2367=$N$5,H2367/$O$5,B2367=$N$6,H2367/$O$6,B2367=$N$7,H2367/$O$7,B2367=$N$8,H2367/$O$8,B2367=$N$9,H2367/$O$9,B2367=$N$10,H2367/$O$10)</f>
        <v>5.0422618856697183E-3</v>
      </c>
      <c r="J2367" s="15" cm="1">
        <f t="array" ref="J2367">_xlfn.IFS(B2367=$N$4,I2367*$Q$4,B2367=$N$5,I2367*$Q$5,B2367=$N$6,I2367*$Q$6,B2367=$N$7,I2367*$Q$7,B2367=$N$8,I2367*$Q$8,B2367=$N$9,I2367*$Q$9,B2367=$N$10,I2367*$Q$10)</f>
        <v>20648694.509682961</v>
      </c>
      <c r="K2367" s="4">
        <f>SUM(H2367,J2367)</f>
        <v>20950116.859682962</v>
      </c>
      <c r="M2367">
        <v>1726880</v>
      </c>
    </row>
    <row r="2368" spans="1:13" x14ac:dyDescent="0.2">
      <c r="A2368">
        <v>1726880</v>
      </c>
      <c r="B2368">
        <v>2019</v>
      </c>
      <c r="C2368" t="s">
        <v>5</v>
      </c>
      <c r="D2368" t="s">
        <v>6</v>
      </c>
      <c r="E2368" t="s">
        <v>7</v>
      </c>
      <c r="F2368" t="s">
        <v>751</v>
      </c>
      <c r="G2368" s="25" t="s">
        <v>750</v>
      </c>
      <c r="H2368" s="26">
        <v>331434.55</v>
      </c>
      <c r="I2368" cm="1">
        <f t="array" ref="I2368">_xlfn.IFS(B2368=$N$4,H2368/$O$4,B2368=$N$5,H2368/$O$5,B2368=$N$6,H2368/$O$6,B2368=$N$7,H2368/$O$7,B2368=$N$8,H2368/$O$8,B2368=$N$9,H2368/$O$9,B2368=$N$10,H2368/$O$10)</f>
        <v>5.2816224673901645E-3</v>
      </c>
      <c r="J2368" s="15" cm="1">
        <f t="array" ref="J2368">_xlfn.IFS(B2368=$N$4,I2368*$Q$4,B2368=$N$5,I2368*$Q$5,B2368=$N$6,I2368*$Q$6,B2368=$N$7,I2368*$Q$7,B2368=$N$8,I2368*$Q$8,B2368=$N$9,I2368*$Q$9,B2368=$N$10,I2368*$Q$10)</f>
        <v>23587835.226696569</v>
      </c>
      <c r="K2368" s="4">
        <f>SUM(H2368,J2368)</f>
        <v>23919269.77669657</v>
      </c>
      <c r="M2368">
        <v>1726880</v>
      </c>
    </row>
    <row r="2369" spans="1:13" x14ac:dyDescent="0.2">
      <c r="A2369">
        <v>1726880</v>
      </c>
      <c r="B2369">
        <v>2020</v>
      </c>
      <c r="C2369" t="s">
        <v>5</v>
      </c>
      <c r="D2369" t="s">
        <v>6</v>
      </c>
      <c r="E2369" t="s">
        <v>7</v>
      </c>
      <c r="F2369" t="s">
        <v>751</v>
      </c>
      <c r="G2369" s="8" t="s">
        <v>750</v>
      </c>
      <c r="H2369" s="11">
        <v>319438.2</v>
      </c>
      <c r="I2369" cm="1">
        <f t="array" ref="I2369">_xlfn.IFS(B2369=$N$4,H2369/$O$4,B2369=$N$5,H2369/$O$5,B2369=$N$6,H2369/$O$6,B2369=$N$7,H2369/$O$7,B2369=$N$8,H2369/$O$8,B2369=$N$9,H2369/$O$9,B2369=$N$10,H2369/$O$10)</f>
        <v>5.1979454191355317E-3</v>
      </c>
      <c r="J2369" s="15" cm="1">
        <f t="array" ref="J2369">_xlfn.IFS(B2369=$N$4,I2369*$Q$4,B2369=$N$5,I2369*$Q$5,B2369=$N$6,I2369*$Q$6,B2369=$N$7,I2369*$Q$7,B2369=$N$8,I2369*$Q$8,B2369=$N$9,I2369*$Q$9,B2369=$N$10,I2369*$Q$10)</f>
        <v>25020059.105088282</v>
      </c>
      <c r="K2369" s="4">
        <f>SUM(H2369,J2369)</f>
        <v>25339497.305088282</v>
      </c>
      <c r="M2369">
        <v>1726880</v>
      </c>
    </row>
    <row r="2370" spans="1:13" x14ac:dyDescent="0.2">
      <c r="A2370">
        <v>1726880</v>
      </c>
      <c r="B2370">
        <v>2021</v>
      </c>
      <c r="C2370" t="s">
        <v>5</v>
      </c>
      <c r="D2370" t="s">
        <v>6</v>
      </c>
      <c r="E2370" t="s">
        <v>7</v>
      </c>
      <c r="F2370" t="s">
        <v>751</v>
      </c>
      <c r="G2370" s="8" t="s">
        <v>750</v>
      </c>
      <c r="H2370" s="11">
        <v>106559.88</v>
      </c>
      <c r="I2370" cm="1">
        <f t="array" ref="I2370">_xlfn.IFS(B2370=$N$4,H2370/$O$4,B2370=$N$5,H2370/$O$5,B2370=$N$6,H2370/$O$6,B2370=$N$7,H2370/$O$7,B2370=$N$8,H2370/$O$8,B2370=$N$9,H2370/$O$9,B2370=$N$10,H2370/$O$10)</f>
        <v>1.7373004005948761E-3</v>
      </c>
      <c r="J2370" s="15" cm="1">
        <f t="array" ref="J2370">_xlfn.IFS(B2370=$N$4,I2370*$Q$4,B2370=$N$5,I2370*$Q$5,B2370=$N$6,I2370*$Q$6,B2370=$N$7,I2370*$Q$7,B2370=$N$8,I2370*$Q$8,B2370=$N$9,I2370*$Q$9,B2370=$N$10,I2370*$Q$10)</f>
        <v>8930850.4481961913</v>
      </c>
      <c r="K2370" s="4">
        <f>SUM(H2370,J2370)</f>
        <v>9037410.3281961922</v>
      </c>
      <c r="M2370">
        <v>1726880</v>
      </c>
    </row>
    <row r="2371" spans="1:13" x14ac:dyDescent="0.2">
      <c r="A2371">
        <v>1726880</v>
      </c>
      <c r="B2371">
        <v>2022</v>
      </c>
      <c r="C2371" t="s">
        <v>5</v>
      </c>
      <c r="D2371" t="s">
        <v>6</v>
      </c>
      <c r="E2371" t="s">
        <v>7</v>
      </c>
      <c r="F2371" t="s">
        <v>751</v>
      </c>
      <c r="G2371" t="s">
        <v>750</v>
      </c>
      <c r="H2371">
        <v>516915.4</v>
      </c>
      <c r="I2371" cm="1">
        <f t="array" ref="I2371">_xlfn.IFS(B2371=$N$4,H2371/$O$4,B2371=$N$5,H2371/$O$5,B2371=$N$6,H2371/$O$6,B2371=$N$7,H2371/$O$7,B2371=$N$8,H2371/$O$8,B2371=$N$9,H2371/$O$9,B2371=$N$10,H2371/$O$10)</f>
        <v>7.6428356636816276E-3</v>
      </c>
      <c r="J2371" s="15" cm="1">
        <f t="array" ref="J2371">_xlfn.IFS(B2371=$N$4,I2371*$Q$4,B2371=$N$5,I2371*$Q$5,B2371=$N$6,I2371*$Q$6,B2371=$N$7,I2371*$Q$7,B2371=$N$8,I2371*$Q$8,B2371=$N$9,I2371*$Q$9,B2371=$N$10,I2371*$Q$10)</f>
        <v>44838987.018262327</v>
      </c>
      <c r="K2371" s="4">
        <f>SUM(H2371,J2371)</f>
        <v>45355902.418262325</v>
      </c>
      <c r="M2371">
        <v>1726880</v>
      </c>
    </row>
    <row r="2372" spans="1:13" x14ac:dyDescent="0.2">
      <c r="A2372">
        <v>1726850</v>
      </c>
      <c r="B2372">
        <v>2016</v>
      </c>
      <c r="C2372" t="s">
        <v>5</v>
      </c>
      <c r="D2372" t="s">
        <v>6</v>
      </c>
      <c r="E2372" t="s">
        <v>7</v>
      </c>
      <c r="F2372" t="s">
        <v>391</v>
      </c>
      <c r="G2372" s="9" t="s">
        <v>390</v>
      </c>
      <c r="H2372" s="10">
        <v>42495.81</v>
      </c>
      <c r="I2372" cm="1">
        <f t="array" ref="I2372">_xlfn.IFS(B2372=$N$4,H2372/$O$4,B2372=$N$5,H2372/$O$5,B2372=$N$6,H2372/$O$6,B2372=$N$7,H2372/$O$7,B2372=$N$8,H2372/$O$8,B2372=$N$9,H2372/$O$9,B2372=$N$10,H2372/$O$10)</f>
        <v>3.2629433214941017E-4</v>
      </c>
      <c r="J2372" s="15" cm="1">
        <f t="array" ref="J2372">_xlfn.IFS(B2372=$N$4,I2372*$Q$4,B2372=$N$5,I2372*$Q$5,B2372=$N$6,I2372*$Q$6,B2372=$N$7,I2372*$Q$7,B2372=$N$8,I2372*$Q$8,B2372=$N$9,I2372*$Q$9,B2372=$N$10,I2372*$Q$10)</f>
        <v>1221146.5028869824</v>
      </c>
      <c r="K2372" s="4">
        <f>SUM(H2372,J2372)</f>
        <v>1263642.3128869825</v>
      </c>
      <c r="M2372">
        <v>1726850</v>
      </c>
    </row>
    <row r="2373" spans="1:13" x14ac:dyDescent="0.2">
      <c r="A2373">
        <v>1726850</v>
      </c>
      <c r="B2373">
        <v>2017</v>
      </c>
      <c r="C2373" t="s">
        <v>5</v>
      </c>
      <c r="D2373" t="s">
        <v>6</v>
      </c>
      <c r="E2373" t="s">
        <v>7</v>
      </c>
      <c r="F2373" t="s">
        <v>391</v>
      </c>
      <c r="G2373" s="8" t="s">
        <v>390</v>
      </c>
      <c r="H2373" s="11">
        <v>63930.22</v>
      </c>
      <c r="I2373" cm="1">
        <f t="array" ref="I2373">_xlfn.IFS(B2373=$N$4,H2373/$O$4,B2373=$N$5,H2373/$O$5,B2373=$N$6,H2373/$O$6,B2373=$N$7,H2373/$O$7,B2373=$N$8,H2373/$O$8,B2373=$N$9,H2373/$O$9,B2373=$N$10,H2373/$O$10)</f>
        <v>4.7851748656911863E-4</v>
      </c>
      <c r="J2373" s="15" cm="1">
        <f t="array" ref="J2373">_xlfn.IFS(B2373=$N$4,I2373*$Q$4,B2373=$N$5,I2373*$Q$5,B2373=$N$6,I2373*$Q$6,B2373=$N$7,I2373*$Q$7,B2373=$N$8,I2373*$Q$8,B2373=$N$9,I2373*$Q$9,B2373=$N$10,I2373*$Q$10)</f>
        <v>1907544.7377958545</v>
      </c>
      <c r="K2373" s="4">
        <f>SUM(H2373,J2373)</f>
        <v>1971474.9577958544</v>
      </c>
      <c r="M2373">
        <v>1726850</v>
      </c>
    </row>
    <row r="2374" spans="1:13" x14ac:dyDescent="0.2">
      <c r="A2374">
        <v>1726850</v>
      </c>
      <c r="B2374">
        <v>2018</v>
      </c>
      <c r="C2374" t="s">
        <v>5</v>
      </c>
      <c r="D2374" t="s">
        <v>6</v>
      </c>
      <c r="E2374" t="s">
        <v>7</v>
      </c>
      <c r="F2374" t="s">
        <v>391</v>
      </c>
      <c r="G2374" s="8" t="s">
        <v>390</v>
      </c>
      <c r="H2374" s="11">
        <v>40345.01</v>
      </c>
      <c r="I2374" cm="1">
        <f t="array" ref="I2374">_xlfn.IFS(B2374=$N$4,H2374/$O$4,B2374=$N$5,H2374/$O$5,B2374=$N$6,H2374/$O$6,B2374=$N$7,H2374/$O$7,B2374=$N$8,H2374/$O$8,B2374=$N$9,H2374/$O$9,B2374=$N$10,H2374/$O$10)</f>
        <v>6.7490053806548744E-4</v>
      </c>
      <c r="J2374" s="15" cm="1">
        <f t="array" ref="J2374">_xlfn.IFS(B2374=$N$4,I2374*$Q$4,B2374=$N$5,I2374*$Q$5,B2374=$N$6,I2374*$Q$6,B2374=$N$7,I2374*$Q$7,B2374=$N$8,I2374*$Q$8,B2374=$N$9,I2374*$Q$9,B2374=$N$10,I2374*$Q$10)</f>
        <v>2763802.3075598218</v>
      </c>
      <c r="K2374" s="4">
        <f>SUM(H2374,J2374)</f>
        <v>2804147.3175598215</v>
      </c>
      <c r="M2374">
        <v>1726850</v>
      </c>
    </row>
    <row r="2375" spans="1:13" x14ac:dyDescent="0.2">
      <c r="A2375">
        <v>1726850</v>
      </c>
      <c r="B2375">
        <v>2019</v>
      </c>
      <c r="C2375" t="s">
        <v>5</v>
      </c>
      <c r="D2375" t="s">
        <v>6</v>
      </c>
      <c r="E2375" t="s">
        <v>7</v>
      </c>
      <c r="F2375" t="s">
        <v>391</v>
      </c>
      <c r="G2375" s="25" t="s">
        <v>390</v>
      </c>
      <c r="H2375" s="26">
        <v>41793.25</v>
      </c>
      <c r="I2375" cm="1">
        <f t="array" ref="I2375">_xlfn.IFS(B2375=$N$4,H2375/$O$4,B2375=$N$5,H2375/$O$5,B2375=$N$6,H2375/$O$6,B2375=$N$7,H2375/$O$7,B2375=$N$8,H2375/$O$8,B2375=$N$9,H2375/$O$9,B2375=$N$10,H2375/$O$10)</f>
        <v>6.6600228668150011E-4</v>
      </c>
      <c r="J2375" s="15" cm="1">
        <f t="array" ref="J2375">_xlfn.IFS(B2375=$N$4,I2375*$Q$4,B2375=$N$5,I2375*$Q$5,B2375=$N$6,I2375*$Q$6,B2375=$N$7,I2375*$Q$7,B2375=$N$8,I2375*$Q$8,B2375=$N$9,I2375*$Q$9,B2375=$N$10,I2375*$Q$10)</f>
        <v>2974379.9932388957</v>
      </c>
      <c r="K2375" s="4">
        <f>SUM(H2375,J2375)</f>
        <v>3016173.2432388957</v>
      </c>
      <c r="M2375">
        <v>1726850</v>
      </c>
    </row>
    <row r="2376" spans="1:13" x14ac:dyDescent="0.2">
      <c r="A2376">
        <v>1726850</v>
      </c>
      <c r="B2376">
        <v>2020</v>
      </c>
      <c r="C2376" t="s">
        <v>5</v>
      </c>
      <c r="D2376" t="s">
        <v>6</v>
      </c>
      <c r="E2376" t="s">
        <v>7</v>
      </c>
      <c r="F2376" t="s">
        <v>391</v>
      </c>
      <c r="G2376" s="8" t="s">
        <v>390</v>
      </c>
      <c r="H2376" s="11">
        <v>42327.83</v>
      </c>
      <c r="I2376" cm="1">
        <f t="array" ref="I2376">_xlfn.IFS(B2376=$N$4,H2376/$O$4,B2376=$N$5,H2376/$O$5,B2376=$N$6,H2376/$O$6,B2376=$N$7,H2376/$O$7,B2376=$N$8,H2376/$O$8,B2376=$N$9,H2376/$O$9,B2376=$N$10,H2376/$O$10)</f>
        <v>6.88764681401434E-4</v>
      </c>
      <c r="J2376" s="15" cm="1">
        <f t="array" ref="J2376">_xlfn.IFS(B2376=$N$4,I2376*$Q$4,B2376=$N$5,I2376*$Q$5,B2376=$N$6,I2376*$Q$6,B2376=$N$7,I2376*$Q$7,B2376=$N$8,I2376*$Q$8,B2376=$N$9,I2376*$Q$9,B2376=$N$10,I2376*$Q$10)</f>
        <v>3315335.5121276327</v>
      </c>
      <c r="K2376" s="4">
        <f>SUM(H2376,J2376)</f>
        <v>3357663.3421276328</v>
      </c>
      <c r="M2376">
        <v>1726850</v>
      </c>
    </row>
    <row r="2377" spans="1:13" x14ac:dyDescent="0.2">
      <c r="A2377">
        <v>1726850</v>
      </c>
      <c r="B2377">
        <v>2021</v>
      </c>
      <c r="C2377" t="s">
        <v>5</v>
      </c>
      <c r="D2377" t="s">
        <v>6</v>
      </c>
      <c r="E2377" t="s">
        <v>7</v>
      </c>
      <c r="F2377" t="s">
        <v>391</v>
      </c>
      <c r="G2377" s="8" t="s">
        <v>390</v>
      </c>
      <c r="H2377" s="11">
        <v>42378.49</v>
      </c>
      <c r="I2377" cm="1">
        <f t="array" ref="I2377">_xlfn.IFS(B2377=$N$4,H2377/$O$4,B2377=$N$5,H2377/$O$5,B2377=$N$6,H2377/$O$6,B2377=$N$7,H2377/$O$7,B2377=$N$8,H2377/$O$8,B2377=$N$9,H2377/$O$9,B2377=$N$10,H2377/$O$10)</f>
        <v>6.9091826730290941E-4</v>
      </c>
      <c r="J2377" s="15" cm="1">
        <f t="array" ref="J2377">_xlfn.IFS(B2377=$N$4,I2377*$Q$4,B2377=$N$5,I2377*$Q$5,B2377=$N$6,I2377*$Q$6,B2377=$N$7,I2377*$Q$7,B2377=$N$8,I2377*$Q$8,B2377=$N$9,I2377*$Q$9,B2377=$N$10,I2377*$Q$10)</f>
        <v>3551767.8549410696</v>
      </c>
      <c r="K2377" s="4">
        <f>SUM(H2377,J2377)</f>
        <v>3594146.3449410698</v>
      </c>
      <c r="M2377">
        <v>1726850</v>
      </c>
    </row>
    <row r="2378" spans="1:13" x14ac:dyDescent="0.2">
      <c r="A2378">
        <v>1726850</v>
      </c>
      <c r="B2378">
        <v>2022</v>
      </c>
      <c r="C2378" t="s">
        <v>5</v>
      </c>
      <c r="D2378" t="s">
        <v>6</v>
      </c>
      <c r="E2378" t="s">
        <v>7</v>
      </c>
      <c r="F2378" t="s">
        <v>391</v>
      </c>
      <c r="G2378" t="s">
        <v>390</v>
      </c>
      <c r="H2378">
        <v>42920.36</v>
      </c>
      <c r="I2378" cm="1">
        <f t="array" ref="I2378">_xlfn.IFS(B2378=$N$4,H2378/$O$4,B2378=$N$5,H2378/$O$5,B2378=$N$6,H2378/$O$6,B2378=$N$7,H2378/$O$7,B2378=$N$8,H2378/$O$8,B2378=$N$9,H2378/$O$9,B2378=$N$10,H2378/$O$10)</f>
        <v>6.3459757265125853E-4</v>
      </c>
      <c r="J2378" s="15" cm="1">
        <f t="array" ref="J2378">_xlfn.IFS(B2378=$N$4,I2378*$Q$4,B2378=$N$5,I2378*$Q$5,B2378=$N$6,I2378*$Q$6,B2378=$N$7,I2378*$Q$7,B2378=$N$8,I2378*$Q$8,B2378=$N$9,I2378*$Q$9,B2378=$N$10,I2378*$Q$10)</f>
        <v>3723056.9351564017</v>
      </c>
      <c r="K2378" s="4">
        <f>SUM(H2378,J2378)</f>
        <v>3765977.2951564016</v>
      </c>
      <c r="M2378">
        <v>1726850</v>
      </c>
    </row>
    <row r="2379" spans="1:13" x14ac:dyDescent="0.2">
      <c r="A2379">
        <v>1726820</v>
      </c>
      <c r="B2379">
        <v>2016</v>
      </c>
      <c r="C2379" t="s">
        <v>5</v>
      </c>
      <c r="D2379" t="s">
        <v>6</v>
      </c>
      <c r="E2379" t="s">
        <v>7</v>
      </c>
      <c r="F2379" t="s">
        <v>379</v>
      </c>
      <c r="G2379" s="9" t="s">
        <v>378</v>
      </c>
      <c r="H2379" s="10">
        <v>26851.71</v>
      </c>
      <c r="I2379" cm="1">
        <f t="array" ref="I2379">_xlfn.IFS(B2379=$N$4,H2379/$O$4,B2379=$N$5,H2379/$O$5,B2379=$N$6,H2379/$O$6,B2379=$N$7,H2379/$O$7,B2379=$N$8,H2379/$O$8,B2379=$N$9,H2379/$O$9,B2379=$N$10,H2379/$O$10)</f>
        <v>2.0617469772948532E-4</v>
      </c>
      <c r="J2379" s="15" cm="1">
        <f t="array" ref="J2379">_xlfn.IFS(B2379=$N$4,I2379*$Q$4,B2379=$N$5,I2379*$Q$5,B2379=$N$6,I2379*$Q$6,B2379=$N$7,I2379*$Q$7,B2379=$N$8,I2379*$Q$8,B2379=$N$9,I2379*$Q$9,B2379=$N$10,I2379*$Q$10)</f>
        <v>771602.46534977015</v>
      </c>
      <c r="K2379" s="4">
        <f>SUM(H2379,J2379)</f>
        <v>798454.17534977011</v>
      </c>
      <c r="M2379">
        <v>1726820</v>
      </c>
    </row>
    <row r="2380" spans="1:13" x14ac:dyDescent="0.2">
      <c r="A2380">
        <v>1726820</v>
      </c>
      <c r="B2380">
        <v>2017</v>
      </c>
      <c r="C2380" t="s">
        <v>5</v>
      </c>
      <c r="D2380" t="s">
        <v>6</v>
      </c>
      <c r="E2380" t="s">
        <v>7</v>
      </c>
      <c r="F2380" t="s">
        <v>379</v>
      </c>
      <c r="G2380" s="8" t="s">
        <v>378</v>
      </c>
      <c r="H2380" s="11">
        <v>28597.42</v>
      </c>
      <c r="I2380" cm="1">
        <f t="array" ref="I2380">_xlfn.IFS(B2380=$N$4,H2380/$O$4,B2380=$N$5,H2380/$O$5,B2380=$N$6,H2380/$O$6,B2380=$N$7,H2380/$O$7,B2380=$N$8,H2380/$O$8,B2380=$N$9,H2380/$O$9,B2380=$N$10,H2380/$O$10)</f>
        <v>2.1405159470374796E-4</v>
      </c>
      <c r="J2380" s="15" cm="1">
        <f t="array" ref="J2380">_xlfn.IFS(B2380=$N$4,I2380*$Q$4,B2380=$N$5,I2380*$Q$5,B2380=$N$6,I2380*$Q$6,B2380=$N$7,I2380*$Q$7,B2380=$N$8,I2380*$Q$8,B2380=$N$9,I2380*$Q$9,B2380=$N$10,I2380*$Q$10)</f>
        <v>853287.50684008154</v>
      </c>
      <c r="K2380" s="4">
        <f>SUM(H2380,J2380)</f>
        <v>881884.92684008158</v>
      </c>
      <c r="M2380">
        <v>1726820</v>
      </c>
    </row>
    <row r="2381" spans="1:13" x14ac:dyDescent="0.2">
      <c r="A2381">
        <v>1726820</v>
      </c>
      <c r="B2381">
        <v>2018</v>
      </c>
      <c r="C2381" t="s">
        <v>5</v>
      </c>
      <c r="D2381" t="s">
        <v>6</v>
      </c>
      <c r="E2381" t="s">
        <v>7</v>
      </c>
      <c r="F2381" t="s">
        <v>379</v>
      </c>
      <c r="G2381" s="8" t="s">
        <v>378</v>
      </c>
      <c r="H2381" s="11">
        <v>28152.42</v>
      </c>
      <c r="I2381" cm="1">
        <f t="array" ref="I2381">_xlfn.IFS(B2381=$N$4,H2381/$O$4,B2381=$N$5,H2381/$O$5,B2381=$N$6,H2381/$O$6,B2381=$N$7,H2381/$O$7,B2381=$N$8,H2381/$O$8,B2381=$N$9,H2381/$O$9,B2381=$N$10,H2381/$O$10)</f>
        <v>4.7094010897123556E-4</v>
      </c>
      <c r="J2381" s="15" cm="1">
        <f t="array" ref="J2381">_xlfn.IFS(B2381=$N$4,I2381*$Q$4,B2381=$N$5,I2381*$Q$5,B2381=$N$6,I2381*$Q$6,B2381=$N$7,I2381*$Q$7,B2381=$N$8,I2381*$Q$8,B2381=$N$9,I2381*$Q$9,B2381=$N$10,I2381*$Q$10)</f>
        <v>1928558.78234739</v>
      </c>
      <c r="K2381" s="4">
        <f>SUM(H2381,J2381)</f>
        <v>1956711.2023473899</v>
      </c>
      <c r="M2381">
        <v>1726820</v>
      </c>
    </row>
    <row r="2382" spans="1:13" x14ac:dyDescent="0.2">
      <c r="A2382">
        <v>1726820</v>
      </c>
      <c r="B2382">
        <v>2019</v>
      </c>
      <c r="C2382" t="s">
        <v>5</v>
      </c>
      <c r="D2382" t="s">
        <v>6</v>
      </c>
      <c r="E2382" t="s">
        <v>7</v>
      </c>
      <c r="F2382" t="s">
        <v>379</v>
      </c>
      <c r="G2382" s="25" t="s">
        <v>378</v>
      </c>
      <c r="H2382" s="26">
        <v>27229.69</v>
      </c>
      <c r="I2382" cm="1">
        <f t="array" ref="I2382">_xlfn.IFS(B2382=$N$4,H2382/$O$4,B2382=$N$5,H2382/$O$5,B2382=$N$6,H2382/$O$6,B2382=$N$7,H2382/$O$7,B2382=$N$8,H2382/$O$8,B2382=$N$9,H2382/$O$9,B2382=$N$10,H2382/$O$10)</f>
        <v>4.3392260246878092E-4</v>
      </c>
      <c r="J2382" s="15" cm="1">
        <f t="array" ref="J2382">_xlfn.IFS(B2382=$N$4,I2382*$Q$4,B2382=$N$5,I2382*$Q$5,B2382=$N$6,I2382*$Q$6,B2382=$N$7,I2382*$Q$7,B2382=$N$8,I2382*$Q$8,B2382=$N$9,I2382*$Q$9,B2382=$N$10,I2382*$Q$10)</f>
        <v>1937907.3213520658</v>
      </c>
      <c r="K2382" s="4">
        <f>SUM(H2382,J2382)</f>
        <v>1965137.0113520657</v>
      </c>
      <c r="M2382">
        <v>1726820</v>
      </c>
    </row>
    <row r="2383" spans="1:13" x14ac:dyDescent="0.2">
      <c r="A2383">
        <v>1726820</v>
      </c>
      <c r="B2383">
        <v>2020</v>
      </c>
      <c r="C2383" t="s">
        <v>5</v>
      </c>
      <c r="D2383" t="s">
        <v>6</v>
      </c>
      <c r="E2383" t="s">
        <v>7</v>
      </c>
      <c r="F2383" t="s">
        <v>379</v>
      </c>
      <c r="G2383" s="8" t="s">
        <v>378</v>
      </c>
      <c r="H2383" s="11">
        <v>28571.45</v>
      </c>
      <c r="I2383" cm="1">
        <f t="array" ref="I2383">_xlfn.IFS(B2383=$N$4,H2383/$O$4,B2383=$N$5,H2383/$O$5,B2383=$N$6,H2383/$O$6,B2383=$N$7,H2383/$O$7,B2383=$N$8,H2383/$O$8,B2383=$N$9,H2383/$O$9,B2383=$N$10,H2383/$O$10)</f>
        <v>4.6491884078222296E-4</v>
      </c>
      <c r="J2383" s="15" cm="1">
        <f t="array" ref="J2383">_xlfn.IFS(B2383=$N$4,I2383*$Q$4,B2383=$N$5,I2383*$Q$5,B2383=$N$6,I2383*$Q$6,B2383=$N$7,I2383*$Q$7,B2383=$N$8,I2383*$Q$8,B2383=$N$9,I2383*$Q$9,B2383=$N$10,I2383*$Q$10)</f>
        <v>2237864.3747619246</v>
      </c>
      <c r="K2383" s="4">
        <f>SUM(H2383,J2383)</f>
        <v>2266435.8247619248</v>
      </c>
      <c r="M2383">
        <v>1726820</v>
      </c>
    </row>
    <row r="2384" spans="1:13" x14ac:dyDescent="0.2">
      <c r="A2384">
        <v>1726820</v>
      </c>
      <c r="B2384">
        <v>2021</v>
      </c>
      <c r="C2384" t="s">
        <v>5</v>
      </c>
      <c r="D2384" t="s">
        <v>6</v>
      </c>
      <c r="E2384" t="s">
        <v>7</v>
      </c>
      <c r="F2384" t="s">
        <v>379</v>
      </c>
      <c r="G2384" s="8" t="s">
        <v>378</v>
      </c>
      <c r="H2384" s="11">
        <v>28262.06</v>
      </c>
      <c r="I2384" cm="1">
        <f t="array" ref="I2384">_xlfn.IFS(B2384=$N$4,H2384/$O$4,B2384=$N$5,H2384/$O$5,B2384=$N$6,H2384/$O$6,B2384=$N$7,H2384/$O$7,B2384=$N$8,H2384/$O$8,B2384=$N$9,H2384/$O$9,B2384=$N$10,H2384/$O$10)</f>
        <v>4.6077086572954496E-4</v>
      </c>
      <c r="J2384" s="15" cm="1">
        <f t="array" ref="J2384">_xlfn.IFS(B2384=$N$4,I2384*$Q$4,B2384=$N$5,I2384*$Q$5,B2384=$N$6,I2384*$Q$6,B2384=$N$7,I2384*$Q$7,B2384=$N$8,I2384*$Q$8,B2384=$N$9,I2384*$Q$9,B2384=$N$10,I2384*$Q$10)</f>
        <v>2368660.993405282</v>
      </c>
      <c r="K2384" s="4">
        <f>SUM(H2384,J2384)</f>
        <v>2396923.0534052821</v>
      </c>
      <c r="M2384">
        <v>1726820</v>
      </c>
    </row>
    <row r="2385" spans="1:13" x14ac:dyDescent="0.2">
      <c r="A2385">
        <v>1726820</v>
      </c>
      <c r="B2385">
        <v>2022</v>
      </c>
      <c r="C2385" t="s">
        <v>5</v>
      </c>
      <c r="D2385" t="s">
        <v>6</v>
      </c>
      <c r="E2385" t="s">
        <v>7</v>
      </c>
      <c r="F2385" t="s">
        <v>379</v>
      </c>
      <c r="G2385" t="s">
        <v>378</v>
      </c>
      <c r="H2385">
        <v>30565.23</v>
      </c>
      <c r="I2385" cm="1">
        <f t="array" ref="I2385">_xlfn.IFS(B2385=$N$4,H2385/$O$4,B2385=$N$5,H2385/$O$5,B2385=$N$6,H2385/$O$6,B2385=$N$7,H2385/$O$7,B2385=$N$8,H2385/$O$8,B2385=$N$9,H2385/$O$9,B2385=$N$10,H2385/$O$10)</f>
        <v>4.5192120395838776E-4</v>
      </c>
      <c r="J2385" s="15" cm="1">
        <f t="array" ref="J2385">_xlfn.IFS(B2385=$N$4,I2385*$Q$4,B2385=$N$5,I2385*$Q$5,B2385=$N$6,I2385*$Q$6,B2385=$N$7,I2385*$Q$7,B2385=$N$8,I2385*$Q$8,B2385=$N$9,I2385*$Q$9,B2385=$N$10,I2385*$Q$10)</f>
        <v>2651331.2452679919</v>
      </c>
      <c r="K2385" s="4">
        <f>SUM(H2385,J2385)</f>
        <v>2681896.4752679919</v>
      </c>
      <c r="M2385">
        <v>1726820</v>
      </c>
    </row>
    <row r="2386" spans="1:13" x14ac:dyDescent="0.2">
      <c r="A2386">
        <v>1726800</v>
      </c>
      <c r="B2386">
        <v>2016</v>
      </c>
      <c r="C2386" t="s">
        <v>5</v>
      </c>
      <c r="D2386" t="s">
        <v>6</v>
      </c>
      <c r="E2386" t="s">
        <v>7</v>
      </c>
      <c r="F2386" t="s">
        <v>3034</v>
      </c>
      <c r="G2386" s="9" t="s">
        <v>3033</v>
      </c>
      <c r="H2386" s="10">
        <v>138060.32</v>
      </c>
      <c r="I2386" cm="1">
        <f t="array" ref="I2386">_xlfn.IFS(B2386=$N$4,H2386/$O$4,B2386=$N$5,H2386/$O$5,B2386=$N$6,H2386/$O$6,B2386=$N$7,H2386/$O$7,B2386=$N$8,H2386/$O$8,B2386=$N$9,H2386/$O$9,B2386=$N$10,H2386/$O$10)</f>
        <v>1.0600645077887411E-3</v>
      </c>
      <c r="J2386" s="15" cm="1">
        <f t="array" ref="J2386">_xlfn.IFS(B2386=$N$4,I2386*$Q$4,B2386=$N$5,I2386*$Q$5,B2386=$N$6,I2386*$Q$6,B2386=$N$7,I2386*$Q$7,B2386=$N$8,I2386*$Q$8,B2386=$N$9,I2386*$Q$9,B2386=$N$10,I2386*$Q$10)</f>
        <v>3967258.8181154262</v>
      </c>
      <c r="K2386" s="4">
        <f>SUM(H2386,J2386)</f>
        <v>4105319.1381154261</v>
      </c>
      <c r="M2386">
        <v>1726800</v>
      </c>
    </row>
    <row r="2387" spans="1:13" x14ac:dyDescent="0.2">
      <c r="A2387">
        <v>1726800</v>
      </c>
      <c r="B2387">
        <v>2017</v>
      </c>
      <c r="C2387" t="s">
        <v>5</v>
      </c>
      <c r="D2387" t="s">
        <v>6</v>
      </c>
      <c r="E2387" t="s">
        <v>7</v>
      </c>
      <c r="F2387" t="s">
        <v>3034</v>
      </c>
      <c r="G2387" s="8" t="s">
        <v>3033</v>
      </c>
      <c r="H2387" s="11">
        <v>98471.56</v>
      </c>
      <c r="I2387" cm="1">
        <f t="array" ref="I2387">_xlfn.IFS(B2387=$N$4,H2387/$O$4,B2387=$N$5,H2387/$O$5,B2387=$N$6,H2387/$O$6,B2387=$N$7,H2387/$O$7,B2387=$N$8,H2387/$O$8,B2387=$N$9,H2387/$O$9,B2387=$N$10,H2387/$O$10)</f>
        <v>7.370593029359222E-4</v>
      </c>
      <c r="J2387" s="15" cm="1">
        <f t="array" ref="J2387">_xlfn.IFS(B2387=$N$4,I2387*$Q$4,B2387=$N$5,I2387*$Q$5,B2387=$N$6,I2387*$Q$6,B2387=$N$7,I2387*$Q$7,B2387=$N$8,I2387*$Q$8,B2387=$N$9,I2387*$Q$9,B2387=$N$10,I2387*$Q$10)</f>
        <v>2938186.4492340046</v>
      </c>
      <c r="K2387" s="4">
        <f>SUM(H2387,J2387)</f>
        <v>3036658.0092340047</v>
      </c>
      <c r="M2387">
        <v>1726800</v>
      </c>
    </row>
    <row r="2388" spans="1:13" x14ac:dyDescent="0.2">
      <c r="A2388">
        <v>1726800</v>
      </c>
      <c r="B2388">
        <v>2018</v>
      </c>
      <c r="C2388" t="s">
        <v>5</v>
      </c>
      <c r="D2388" t="s">
        <v>6</v>
      </c>
      <c r="E2388" t="s">
        <v>7</v>
      </c>
      <c r="F2388" t="s">
        <v>3034</v>
      </c>
      <c r="G2388" s="8" t="s">
        <v>3033</v>
      </c>
      <c r="H2388" s="11">
        <v>82263.08</v>
      </c>
      <c r="I2388" cm="1">
        <f t="array" ref="I2388">_xlfn.IFS(B2388=$N$4,H2388/$O$4,B2388=$N$5,H2388/$O$5,B2388=$N$6,H2388/$O$6,B2388=$N$7,H2388/$O$7,B2388=$N$8,H2388/$O$8,B2388=$N$9,H2388/$O$9,B2388=$N$10,H2388/$O$10)</f>
        <v>1.3761155829413411E-3</v>
      </c>
      <c r="J2388" s="15" cm="1">
        <f t="array" ref="J2388">_xlfn.IFS(B2388=$N$4,I2388*$Q$4,B2388=$N$5,I2388*$Q$5,B2388=$N$6,I2388*$Q$6,B2388=$N$7,I2388*$Q$7,B2388=$N$8,I2388*$Q$8,B2388=$N$9,I2388*$Q$9,B2388=$N$10,I2388*$Q$10)</f>
        <v>5635365.8192420378</v>
      </c>
      <c r="K2388" s="4">
        <f>SUM(H2388,J2388)</f>
        <v>5717628.8992420379</v>
      </c>
      <c r="M2388">
        <v>1726800</v>
      </c>
    </row>
    <row r="2389" spans="1:13" x14ac:dyDescent="0.2">
      <c r="A2389">
        <v>1726800</v>
      </c>
      <c r="B2389">
        <v>2019</v>
      </c>
      <c r="C2389" t="s">
        <v>5</v>
      </c>
      <c r="D2389" t="s">
        <v>6</v>
      </c>
      <c r="E2389" t="s">
        <v>7</v>
      </c>
      <c r="F2389" t="s">
        <v>3034</v>
      </c>
      <c r="G2389" s="25" t="s">
        <v>3033</v>
      </c>
      <c r="H2389" s="26">
        <v>154549.79</v>
      </c>
      <c r="I2389" cm="1">
        <f t="array" ref="I2389">_xlfn.IFS(B2389=$N$4,H2389/$O$4,B2389=$N$5,H2389/$O$5,B2389=$N$6,H2389/$O$6,B2389=$N$7,H2389/$O$7,B2389=$N$8,H2389/$O$8,B2389=$N$9,H2389/$O$9,B2389=$N$10,H2389/$O$10)</f>
        <v>2.4628501862416934E-3</v>
      </c>
      <c r="J2389" s="15" cm="1">
        <f t="array" ref="J2389">_xlfn.IFS(B2389=$N$4,I2389*$Q$4,B2389=$N$5,I2389*$Q$5,B2389=$N$6,I2389*$Q$6,B2389=$N$7,I2389*$Q$7,B2389=$N$8,I2389*$Q$8,B2389=$N$9,I2389*$Q$9,B2389=$N$10,I2389*$Q$10)</f>
        <v>10999139.893051457</v>
      </c>
      <c r="K2389" s="4">
        <f>SUM(H2389,J2389)</f>
        <v>11153689.683051456</v>
      </c>
      <c r="M2389">
        <v>1726800</v>
      </c>
    </row>
    <row r="2390" spans="1:13" x14ac:dyDescent="0.2">
      <c r="A2390">
        <v>1726800</v>
      </c>
      <c r="B2390">
        <v>2020</v>
      </c>
      <c r="C2390" t="s">
        <v>5</v>
      </c>
      <c r="D2390" t="s">
        <v>6</v>
      </c>
      <c r="E2390" t="s">
        <v>7</v>
      </c>
      <c r="F2390" t="s">
        <v>3034</v>
      </c>
      <c r="G2390" s="8" t="s">
        <v>3033</v>
      </c>
      <c r="H2390" s="11">
        <v>33176.699999999997</v>
      </c>
      <c r="I2390" cm="1">
        <f t="array" ref="I2390">_xlfn.IFS(B2390=$N$4,H2390/$O$4,B2390=$N$5,H2390/$O$5,B2390=$N$6,H2390/$O$6,B2390=$N$7,H2390/$O$7,B2390=$N$8,H2390/$O$8,B2390=$N$9,H2390/$O$9,B2390=$N$10,H2390/$O$10)</f>
        <v>5.3985614678217497E-4</v>
      </c>
      <c r="J2390" s="15" cm="1">
        <f t="array" ref="J2390">_xlfn.IFS(B2390=$N$4,I2390*$Q$4,B2390=$N$5,I2390*$Q$5,B2390=$N$6,I2390*$Q$6,B2390=$N$7,I2390*$Q$7,B2390=$N$8,I2390*$Q$8,B2390=$N$9,I2390*$Q$9,B2390=$N$10,I2390*$Q$10)</f>
        <v>2598571.4761471306</v>
      </c>
      <c r="K2390" s="4">
        <f>SUM(H2390,J2390)</f>
        <v>2631748.1761471308</v>
      </c>
      <c r="M2390">
        <v>1726800</v>
      </c>
    </row>
    <row r="2391" spans="1:13" x14ac:dyDescent="0.2">
      <c r="A2391">
        <v>1726800</v>
      </c>
      <c r="B2391">
        <v>2021</v>
      </c>
      <c r="C2391" t="s">
        <v>5</v>
      </c>
      <c r="D2391" t="s">
        <v>6</v>
      </c>
      <c r="E2391" t="s">
        <v>7</v>
      </c>
      <c r="F2391" t="s">
        <v>3034</v>
      </c>
      <c r="G2391" s="8" t="s">
        <v>3033</v>
      </c>
      <c r="H2391" s="11">
        <v>106557.72</v>
      </c>
      <c r="I2391" cm="1">
        <f t="array" ref="I2391">_xlfn.IFS(B2391=$N$4,H2391/$O$4,B2391=$N$5,H2391/$O$5,B2391=$N$6,H2391/$O$6,B2391=$N$7,H2391/$O$7,B2391=$N$8,H2391/$O$8,B2391=$N$9,H2391/$O$9,B2391=$N$10,H2391/$O$10)</f>
        <v>1.7372651850065582E-3</v>
      </c>
      <c r="J2391" s="15" cm="1">
        <f t="array" ref="J2391">_xlfn.IFS(B2391=$N$4,I2391*$Q$4,B2391=$N$5,I2391*$Q$5,B2391=$N$6,I2391*$Q$6,B2391=$N$7,I2391*$Q$7,B2391=$N$8,I2391*$Q$8,B2391=$N$9,I2391*$Q$9,B2391=$N$10,I2391*$Q$10)</f>
        <v>8930669.4172399994</v>
      </c>
      <c r="K2391" s="4">
        <f>SUM(H2391,J2391)</f>
        <v>9037227.1372400001</v>
      </c>
      <c r="M2391">
        <v>1726800</v>
      </c>
    </row>
    <row r="2392" spans="1:13" x14ac:dyDescent="0.2">
      <c r="A2392">
        <v>1726800</v>
      </c>
      <c r="B2392">
        <v>2022</v>
      </c>
      <c r="C2392" t="s">
        <v>5</v>
      </c>
      <c r="D2392" t="s">
        <v>6</v>
      </c>
      <c r="E2392" t="s">
        <v>7</v>
      </c>
      <c r="F2392" t="s">
        <v>3034</v>
      </c>
      <c r="G2392" t="s">
        <v>3033</v>
      </c>
      <c r="H2392">
        <v>103455.03999999999</v>
      </c>
      <c r="I2392" cm="1">
        <f t="array" ref="I2392">_xlfn.IFS(B2392=$N$4,H2392/$O$4,B2392=$N$5,H2392/$O$5,B2392=$N$6,H2392/$O$6,B2392=$N$7,H2392/$O$7,B2392=$N$8,H2392/$O$8,B2392=$N$9,H2392/$O$9,B2392=$N$10,H2392/$O$10)</f>
        <v>1.5296310949521126E-3</v>
      </c>
      <c r="J2392" s="15" cm="1">
        <f t="array" ref="J2392">_xlfn.IFS(B2392=$N$4,I2392*$Q$4,B2392=$N$5,I2392*$Q$5,B2392=$N$6,I2392*$Q$6,B2392=$N$7,I2392*$Q$7,B2392=$N$8,I2392*$Q$8,B2392=$N$9,I2392*$Q$9,B2392=$N$10,I2392*$Q$10)</f>
        <v>8974039.4570055548</v>
      </c>
      <c r="K2392" s="4">
        <f>SUM(H2392,J2392)</f>
        <v>9077494.4970055539</v>
      </c>
      <c r="M2392">
        <v>1726800</v>
      </c>
    </row>
    <row r="2393" spans="1:13" x14ac:dyDescent="0.2">
      <c r="A2393">
        <v>1726760</v>
      </c>
      <c r="B2393">
        <v>2016</v>
      </c>
      <c r="C2393" t="s">
        <v>5</v>
      </c>
      <c r="D2393" t="s">
        <v>6</v>
      </c>
      <c r="E2393" t="s">
        <v>7</v>
      </c>
      <c r="F2393" t="s">
        <v>183</v>
      </c>
      <c r="G2393" s="9" t="s">
        <v>182</v>
      </c>
      <c r="H2393" s="10">
        <v>15103.77</v>
      </c>
      <c r="I2393" cm="1">
        <f t="array" ref="I2393">_xlfn.IFS(B2393=$N$4,H2393/$O$4,B2393=$N$5,H2393/$O$5,B2393=$N$6,H2393/$O$6,B2393=$N$7,H2393/$O$7,B2393=$N$8,H2393/$O$8,B2393=$N$9,H2393/$O$9,B2393=$N$10,H2393/$O$10)</f>
        <v>1.1597083442081225E-4</v>
      </c>
      <c r="J2393" s="15" cm="1">
        <f t="array" ref="J2393">_xlfn.IFS(B2393=$N$4,I2393*$Q$4,B2393=$N$5,I2393*$Q$5,B2393=$N$6,I2393*$Q$6,B2393=$N$7,I2393*$Q$7,B2393=$N$8,I2393*$Q$8,B2393=$N$9,I2393*$Q$9,B2393=$N$10,I2393*$Q$10)</f>
        <v>434017.28113687719</v>
      </c>
      <c r="K2393" s="4">
        <f>SUM(H2393,J2393)</f>
        <v>449121.05113687721</v>
      </c>
      <c r="M2393">
        <v>1726760</v>
      </c>
    </row>
    <row r="2394" spans="1:13" x14ac:dyDescent="0.2">
      <c r="A2394">
        <v>1726760</v>
      </c>
      <c r="B2394">
        <v>2017</v>
      </c>
      <c r="C2394" t="s">
        <v>5</v>
      </c>
      <c r="D2394" t="s">
        <v>6</v>
      </c>
      <c r="E2394" t="s">
        <v>7</v>
      </c>
      <c r="F2394" t="s">
        <v>183</v>
      </c>
      <c r="G2394" s="8" t="s">
        <v>182</v>
      </c>
      <c r="H2394" s="11">
        <v>19537.13</v>
      </c>
      <c r="I2394" cm="1">
        <f t="array" ref="I2394">_xlfn.IFS(B2394=$N$4,H2394/$O$4,B2394=$N$5,H2394/$O$5,B2394=$N$6,H2394/$O$6,B2394=$N$7,H2394/$O$7,B2394=$N$8,H2394/$O$8,B2394=$N$9,H2394/$O$9,B2394=$N$10,H2394/$O$10)</f>
        <v>1.4623535383382263E-4</v>
      </c>
      <c r="J2394" s="15" cm="1">
        <f t="array" ref="J2394">_xlfn.IFS(B2394=$N$4,I2394*$Q$4,B2394=$N$5,I2394*$Q$5,B2394=$N$6,I2394*$Q$6,B2394=$N$7,I2394*$Q$7,B2394=$N$8,I2394*$Q$8,B2394=$N$9,I2394*$Q$9,B2394=$N$10,I2394*$Q$10)</f>
        <v>582947.30603357102</v>
      </c>
      <c r="K2394" s="4">
        <f>SUM(H2394,J2394)</f>
        <v>602484.43603357102</v>
      </c>
      <c r="M2394">
        <v>1726760</v>
      </c>
    </row>
    <row r="2395" spans="1:13" x14ac:dyDescent="0.2">
      <c r="A2395">
        <v>1726760</v>
      </c>
      <c r="B2395">
        <v>2018</v>
      </c>
      <c r="C2395" t="s">
        <v>5</v>
      </c>
      <c r="D2395" t="s">
        <v>6</v>
      </c>
      <c r="E2395" t="s">
        <v>7</v>
      </c>
      <c r="F2395" t="s">
        <v>183</v>
      </c>
      <c r="G2395" s="8" t="s">
        <v>182</v>
      </c>
      <c r="H2395" s="11">
        <v>8122.22</v>
      </c>
      <c r="I2395" cm="1">
        <f t="array" ref="I2395">_xlfn.IFS(B2395=$N$4,H2395/$O$4,B2395=$N$5,H2395/$O$5,B2395=$N$6,H2395/$O$6,B2395=$N$7,H2395/$O$7,B2395=$N$8,H2395/$O$8,B2395=$N$9,H2395/$O$9,B2395=$N$10,H2395/$O$10)</f>
        <v>1.3587035046679289E-4</v>
      </c>
      <c r="J2395" s="15" cm="1">
        <f t="array" ref="J2395">_xlfn.IFS(B2395=$N$4,I2395*$Q$4,B2395=$N$5,I2395*$Q$5,B2395=$N$6,I2395*$Q$6,B2395=$N$7,I2395*$Q$7,B2395=$N$8,I2395*$Q$8,B2395=$N$9,I2395*$Q$9,B2395=$N$10,I2395*$Q$10)</f>
        <v>556406.11759691068</v>
      </c>
      <c r="K2395" s="4">
        <f>SUM(H2395,J2395)</f>
        <v>564528.33759691066</v>
      </c>
      <c r="M2395">
        <v>1726760</v>
      </c>
    </row>
    <row r="2396" spans="1:13" x14ac:dyDescent="0.2">
      <c r="A2396">
        <v>1726760</v>
      </c>
      <c r="B2396">
        <v>2019</v>
      </c>
      <c r="C2396" t="s">
        <v>5</v>
      </c>
      <c r="D2396" t="s">
        <v>6</v>
      </c>
      <c r="E2396" t="s">
        <v>7</v>
      </c>
      <c r="F2396" t="s">
        <v>183</v>
      </c>
      <c r="G2396" s="25" t="s">
        <v>182</v>
      </c>
      <c r="H2396" s="26">
        <v>8198.4500000000007</v>
      </c>
      <c r="I2396" cm="1">
        <f t="array" ref="I2396">_xlfn.IFS(B2396=$N$4,H2396/$O$4,B2396=$N$5,H2396/$O$5,B2396=$N$6,H2396/$O$6,B2396=$N$7,H2396/$O$7,B2396=$N$8,H2396/$O$8,B2396=$N$9,H2396/$O$9,B2396=$N$10,H2396/$O$10)</f>
        <v>1.3064756742402051E-4</v>
      </c>
      <c r="J2396" s="15" cm="1">
        <f t="array" ref="J2396">_xlfn.IFS(B2396=$N$4,I2396*$Q$4,B2396=$N$5,I2396*$Q$5,B2396=$N$6,I2396*$Q$6,B2396=$N$7,I2396*$Q$7,B2396=$N$8,I2396*$Q$8,B2396=$N$9,I2396*$Q$9,B2396=$N$10,I2396*$Q$10)</f>
        <v>583474.73947514081</v>
      </c>
      <c r="K2396" s="4">
        <f>SUM(H2396,J2396)</f>
        <v>591673.18947514077</v>
      </c>
      <c r="M2396">
        <v>1726760</v>
      </c>
    </row>
    <row r="2397" spans="1:13" x14ac:dyDescent="0.2">
      <c r="A2397">
        <v>1726760</v>
      </c>
      <c r="B2397">
        <v>2020</v>
      </c>
      <c r="C2397" t="s">
        <v>5</v>
      </c>
      <c r="D2397" t="s">
        <v>6</v>
      </c>
      <c r="E2397" t="s">
        <v>7</v>
      </c>
      <c r="F2397" t="s">
        <v>183</v>
      </c>
      <c r="G2397" s="8" t="s">
        <v>182</v>
      </c>
      <c r="H2397" s="11">
        <v>9310.1</v>
      </c>
      <c r="I2397" cm="1">
        <f t="array" ref="I2397">_xlfn.IFS(B2397=$N$4,H2397/$O$4,B2397=$N$5,H2397/$O$5,B2397=$N$6,H2397/$O$6,B2397=$N$7,H2397/$O$7,B2397=$N$8,H2397/$O$8,B2397=$N$9,H2397/$O$9,B2397=$N$10,H2397/$O$10)</f>
        <v>1.5149531786334169E-4</v>
      </c>
      <c r="J2397" s="15" cm="1">
        <f t="array" ref="J2397">_xlfn.IFS(B2397=$N$4,I2397*$Q$4,B2397=$N$5,I2397*$Q$5,B2397=$N$6,I2397*$Q$6,B2397=$N$7,I2397*$Q$7,B2397=$N$8,I2397*$Q$8,B2397=$N$9,I2397*$Q$9,B2397=$N$10,I2397*$Q$10)</f>
        <v>729215.39212994068</v>
      </c>
      <c r="K2397" s="4">
        <f>SUM(H2397,J2397)</f>
        <v>738525.49212994066</v>
      </c>
      <c r="M2397">
        <v>1726760</v>
      </c>
    </row>
    <row r="2398" spans="1:13" x14ac:dyDescent="0.2">
      <c r="A2398">
        <v>1726760</v>
      </c>
      <c r="B2398">
        <v>2021</v>
      </c>
      <c r="C2398" t="s">
        <v>5</v>
      </c>
      <c r="D2398" t="s">
        <v>6</v>
      </c>
      <c r="E2398" t="s">
        <v>7</v>
      </c>
      <c r="F2398" t="s">
        <v>183</v>
      </c>
      <c r="G2398" s="8" t="s">
        <v>182</v>
      </c>
      <c r="H2398" s="11">
        <v>9650.81</v>
      </c>
      <c r="I2398" cm="1">
        <f t="array" ref="I2398">_xlfn.IFS(B2398=$N$4,H2398/$O$4,B2398=$N$5,H2398/$O$5,B2398=$N$6,H2398/$O$6,B2398=$N$7,H2398/$O$7,B2398=$N$8,H2398/$O$8,B2398=$N$9,H2398/$O$9,B2398=$N$10,H2398/$O$10)</f>
        <v>1.5734210735846396E-4</v>
      </c>
      <c r="J2398" s="15" cm="1">
        <f t="array" ref="J2398">_xlfn.IFS(B2398=$N$4,I2398*$Q$4,B2398=$N$5,I2398*$Q$5,B2398=$N$6,I2398*$Q$6,B2398=$N$7,I2398*$Q$7,B2398=$N$8,I2398*$Q$8,B2398=$N$9,I2398*$Q$9,B2398=$N$10,I2398*$Q$10)</f>
        <v>808840.44552186318</v>
      </c>
      <c r="K2398" s="4">
        <f>SUM(H2398,J2398)</f>
        <v>818491.25552186323</v>
      </c>
      <c r="M2398">
        <v>1726760</v>
      </c>
    </row>
    <row r="2399" spans="1:13" x14ac:dyDescent="0.2">
      <c r="A2399">
        <v>1726760</v>
      </c>
      <c r="B2399">
        <v>2022</v>
      </c>
      <c r="C2399" t="s">
        <v>5</v>
      </c>
      <c r="D2399" t="s">
        <v>6</v>
      </c>
      <c r="E2399" t="s">
        <v>7</v>
      </c>
      <c r="F2399" t="s">
        <v>183</v>
      </c>
      <c r="G2399" t="s">
        <v>182</v>
      </c>
      <c r="H2399">
        <v>9773.02</v>
      </c>
      <c r="I2399" cm="1">
        <f t="array" ref="I2399">_xlfn.IFS(B2399=$N$4,H2399/$O$4,B2399=$N$5,H2399/$O$5,B2399=$N$6,H2399/$O$6,B2399=$N$7,H2399/$O$7,B2399=$N$8,H2399/$O$8,B2399=$N$9,H2399/$O$9,B2399=$N$10,H2399/$O$10)</f>
        <v>1.4449866612191052E-4</v>
      </c>
      <c r="J2399" s="15" cm="1">
        <f t="array" ref="J2399">_xlfn.IFS(B2399=$N$4,I2399*$Q$4,B2399=$N$5,I2399*$Q$5,B2399=$N$6,I2399*$Q$6,B2399=$N$7,I2399*$Q$7,B2399=$N$8,I2399*$Q$8,B2399=$N$9,I2399*$Q$9,B2399=$N$10,I2399*$Q$10)</f>
        <v>847744.75070624333</v>
      </c>
      <c r="K2399" s="4">
        <f>SUM(H2399,J2399)</f>
        <v>857517.77070624335</v>
      </c>
      <c r="M2399">
        <v>1726760</v>
      </c>
    </row>
    <row r="2400" spans="1:13" x14ac:dyDescent="0.2">
      <c r="A2400">
        <v>1726710</v>
      </c>
      <c r="B2400">
        <v>2016</v>
      </c>
      <c r="C2400" t="s">
        <v>5</v>
      </c>
      <c r="D2400" t="s">
        <v>6</v>
      </c>
      <c r="E2400" t="s">
        <v>7</v>
      </c>
      <c r="F2400" t="s">
        <v>3252</v>
      </c>
      <c r="G2400" s="9" t="s">
        <v>3251</v>
      </c>
      <c r="H2400" s="10">
        <v>43315.41</v>
      </c>
      <c r="I2400" cm="1">
        <f t="array" ref="I2400">_xlfn.IFS(B2400=$N$4,H2400/$O$4,B2400=$N$5,H2400/$O$5,B2400=$N$6,H2400/$O$6,B2400=$N$7,H2400/$O$7,B2400=$N$8,H2400/$O$8,B2400=$N$9,H2400/$O$9,B2400=$N$10,H2400/$O$10)</f>
        <v>3.3258744280266418E-4</v>
      </c>
      <c r="J2400" s="15" cm="1">
        <f t="array" ref="J2400">_xlfn.IFS(B2400=$N$4,I2400*$Q$4,B2400=$N$5,I2400*$Q$5,B2400=$N$6,I2400*$Q$6,B2400=$N$7,I2400*$Q$7,B2400=$N$8,I2400*$Q$8,B2400=$N$9,I2400*$Q$9,B2400=$N$10,I2400*$Q$10)</f>
        <v>1244698.2759621674</v>
      </c>
      <c r="K2400" s="4">
        <f>SUM(H2400,J2400)</f>
        <v>1288013.6859621673</v>
      </c>
      <c r="M2400">
        <v>1726710</v>
      </c>
    </row>
    <row r="2401" spans="1:13" x14ac:dyDescent="0.2">
      <c r="A2401">
        <v>1726710</v>
      </c>
      <c r="B2401">
        <v>2017</v>
      </c>
      <c r="C2401" t="s">
        <v>5</v>
      </c>
      <c r="D2401" t="s">
        <v>6</v>
      </c>
      <c r="E2401" t="s">
        <v>7</v>
      </c>
      <c r="F2401" t="s">
        <v>3252</v>
      </c>
      <c r="G2401" s="8" t="s">
        <v>3251</v>
      </c>
      <c r="H2401" s="11">
        <v>29349.89</v>
      </c>
      <c r="I2401" cm="1">
        <f t="array" ref="I2401">_xlfn.IFS(B2401=$N$4,H2401/$O$4,B2401=$N$5,H2401/$O$5,B2401=$N$6,H2401/$O$6,B2401=$N$7,H2401/$O$7,B2401=$N$8,H2401/$O$8,B2401=$N$9,H2401/$O$9,B2401=$N$10,H2401/$O$10)</f>
        <v>2.1968383018047032E-4</v>
      </c>
      <c r="J2401" s="15" cm="1">
        <f t="array" ref="J2401">_xlfn.IFS(B2401=$N$4,I2401*$Q$4,B2401=$N$5,I2401*$Q$5,B2401=$N$6,I2401*$Q$6,B2401=$N$7,I2401*$Q$7,B2401=$N$8,I2401*$Q$8,B2401=$N$9,I2401*$Q$9,B2401=$N$10,I2401*$Q$10)</f>
        <v>875739.64588870748</v>
      </c>
      <c r="K2401" s="4">
        <f>SUM(H2401,J2401)</f>
        <v>905089.5358887075</v>
      </c>
      <c r="M2401">
        <v>1726710</v>
      </c>
    </row>
    <row r="2402" spans="1:13" x14ac:dyDescent="0.2">
      <c r="A2402">
        <v>1726710</v>
      </c>
      <c r="B2402">
        <v>2018</v>
      </c>
      <c r="C2402" t="s">
        <v>5</v>
      </c>
      <c r="D2402" t="s">
        <v>6</v>
      </c>
      <c r="E2402" t="s">
        <v>7</v>
      </c>
      <c r="F2402" t="s">
        <v>3252</v>
      </c>
      <c r="G2402" s="8" t="s">
        <v>3251</v>
      </c>
      <c r="H2402" s="11">
        <v>32877.919999999998</v>
      </c>
      <c r="I2402" cm="1">
        <f t="array" ref="I2402">_xlfn.IFS(B2402=$N$4,H2402/$O$4,B2402=$N$5,H2402/$O$5,B2402=$N$6,H2402/$O$6,B2402=$N$7,H2402/$O$7,B2402=$N$8,H2402/$O$8,B2402=$N$9,H2402/$O$9,B2402=$N$10,H2402/$O$10)</f>
        <v>5.4998935180519345E-4</v>
      </c>
      <c r="J2402" s="15" cm="1">
        <f t="array" ref="J2402">_xlfn.IFS(B2402=$N$4,I2402*$Q$4,B2402=$N$5,I2402*$Q$5,B2402=$N$6,I2402*$Q$6,B2402=$N$7,I2402*$Q$7,B2402=$N$8,I2402*$Q$8,B2402=$N$9,I2402*$Q$9,B2402=$N$10,I2402*$Q$10)</f>
        <v>2252275.3412074307</v>
      </c>
      <c r="K2402" s="4">
        <f>SUM(H2402,J2402)</f>
        <v>2285153.2612074306</v>
      </c>
      <c r="M2402">
        <v>1726710</v>
      </c>
    </row>
    <row r="2403" spans="1:13" x14ac:dyDescent="0.2">
      <c r="A2403">
        <v>1726710</v>
      </c>
      <c r="B2403">
        <v>2019</v>
      </c>
      <c r="C2403" t="s">
        <v>5</v>
      </c>
      <c r="D2403" t="s">
        <v>6</v>
      </c>
      <c r="E2403" t="s">
        <v>7</v>
      </c>
      <c r="F2403" t="s">
        <v>3252</v>
      </c>
      <c r="G2403" s="25" t="s">
        <v>3251</v>
      </c>
      <c r="H2403" s="26">
        <v>29079.72</v>
      </c>
      <c r="I2403" cm="1">
        <f t="array" ref="I2403">_xlfn.IFS(B2403=$N$4,H2403/$O$4,B2403=$N$5,H2403/$O$5,B2403=$N$6,H2403/$O$6,B2403=$N$7,H2403/$O$7,B2403=$N$8,H2403/$O$8,B2403=$N$9,H2403/$O$9,B2403=$N$10,H2403/$O$10)</f>
        <v>4.6340401897573781E-4</v>
      </c>
      <c r="J2403" s="15" cm="1">
        <f t="array" ref="J2403">_xlfn.IFS(B2403=$N$4,I2403*$Q$4,B2403=$N$5,I2403*$Q$5,B2403=$N$6,I2403*$Q$6,B2403=$N$7,I2403*$Q$7,B2403=$N$8,I2403*$Q$8,B2403=$N$9,I2403*$Q$9,B2403=$N$10,I2403*$Q$10)</f>
        <v>2069571.9375016056</v>
      </c>
      <c r="K2403" s="4">
        <f>SUM(H2403,J2403)</f>
        <v>2098651.6575016058</v>
      </c>
      <c r="M2403">
        <v>1726710</v>
      </c>
    </row>
    <row r="2404" spans="1:13" x14ac:dyDescent="0.2">
      <c r="A2404">
        <v>1726710</v>
      </c>
      <c r="B2404">
        <v>2020</v>
      </c>
      <c r="C2404" t="s">
        <v>5</v>
      </c>
      <c r="D2404" t="s">
        <v>6</v>
      </c>
      <c r="E2404" t="s">
        <v>7</v>
      </c>
      <c r="F2404" t="s">
        <v>3252</v>
      </c>
      <c r="G2404" s="8" t="s">
        <v>3251</v>
      </c>
      <c r="H2404" s="11">
        <v>31506.31</v>
      </c>
      <c r="I2404" cm="1">
        <f t="array" ref="I2404">_xlfn.IFS(B2404=$N$4,H2404/$O$4,B2404=$N$5,H2404/$O$5,B2404=$N$6,H2404/$O$6,B2404=$N$7,H2404/$O$7,B2404=$N$8,H2404/$O$8,B2404=$N$9,H2404/$O$9,B2404=$N$10,H2404/$O$10)</f>
        <v>5.1267531478190148E-4</v>
      </c>
      <c r="J2404" s="15" cm="1">
        <f t="array" ref="J2404">_xlfn.IFS(B2404=$N$4,I2404*$Q$4,B2404=$N$5,I2404*$Q$5,B2404=$N$6,I2404*$Q$6,B2404=$N$7,I2404*$Q$7,B2404=$N$8,I2404*$Q$8,B2404=$N$9,I2404*$Q$9,B2404=$N$10,I2404*$Q$10)</f>
        <v>2467737.8547187974</v>
      </c>
      <c r="K2404" s="4">
        <f>SUM(H2404,J2404)</f>
        <v>2499244.1647187974</v>
      </c>
      <c r="M2404">
        <v>1726710</v>
      </c>
    </row>
    <row r="2405" spans="1:13" x14ac:dyDescent="0.2">
      <c r="A2405">
        <v>1726710</v>
      </c>
      <c r="B2405">
        <v>2021</v>
      </c>
      <c r="C2405" t="s">
        <v>5</v>
      </c>
      <c r="D2405" t="s">
        <v>6</v>
      </c>
      <c r="E2405" t="s">
        <v>7</v>
      </c>
      <c r="F2405" t="s">
        <v>3252</v>
      </c>
      <c r="G2405" s="8" t="s">
        <v>3251</v>
      </c>
      <c r="H2405" s="11">
        <v>31924.05</v>
      </c>
      <c r="I2405" cm="1">
        <f t="array" ref="I2405">_xlfn.IFS(B2405=$N$4,H2405/$O$4,B2405=$N$5,H2405/$O$5,B2405=$N$6,H2405/$O$6,B2405=$N$7,H2405/$O$7,B2405=$N$8,H2405/$O$8,B2405=$N$9,H2405/$O$9,B2405=$N$10,H2405/$O$10)</f>
        <v>5.2047416770374417E-4</v>
      </c>
      <c r="J2405" s="15" cm="1">
        <f t="array" ref="J2405">_xlfn.IFS(B2405=$N$4,I2405*$Q$4,B2405=$N$5,I2405*$Q$5,B2405=$N$6,I2405*$Q$6,B2405=$N$7,I2405*$Q$7,B2405=$N$8,I2405*$Q$8,B2405=$N$9,I2405*$Q$9,B2405=$N$10,I2405*$Q$10)</f>
        <v>2675574.6745467209</v>
      </c>
      <c r="K2405" s="4">
        <f>SUM(H2405,J2405)</f>
        <v>2707498.7245467207</v>
      </c>
      <c r="M2405">
        <v>1726710</v>
      </c>
    </row>
    <row r="2406" spans="1:13" x14ac:dyDescent="0.2">
      <c r="A2406">
        <v>1726710</v>
      </c>
      <c r="B2406">
        <v>2022</v>
      </c>
      <c r="C2406" t="s">
        <v>5</v>
      </c>
      <c r="D2406" t="s">
        <v>6</v>
      </c>
      <c r="E2406" t="s">
        <v>7</v>
      </c>
      <c r="F2406" t="s">
        <v>3252</v>
      </c>
      <c r="G2406" t="s">
        <v>3251</v>
      </c>
      <c r="H2406">
        <v>33297.46</v>
      </c>
      <c r="I2406" cm="1">
        <f t="array" ref="I2406">_xlfn.IFS(B2406=$N$4,H2406/$O$4,B2406=$N$5,H2406/$O$5,B2406=$N$6,H2406/$O$6,B2406=$N$7,H2406/$O$7,B2406=$N$8,H2406/$O$8,B2406=$N$9,H2406/$O$9,B2406=$N$10,H2406/$O$10)</f>
        <v>4.9231850085722435E-4</v>
      </c>
      <c r="J2406" s="15" cm="1">
        <f t="array" ref="J2406">_xlfn.IFS(B2406=$N$4,I2406*$Q$4,B2406=$N$5,I2406*$Q$5,B2406=$N$6,I2406*$Q$6,B2406=$N$7,I2406*$Q$7,B2406=$N$8,I2406*$Q$8,B2406=$N$9,I2406*$Q$9,B2406=$N$10,I2406*$Q$10)</f>
        <v>2888334.1000889298</v>
      </c>
      <c r="K2406" s="4">
        <f>SUM(H2406,J2406)</f>
        <v>2921631.5600889297</v>
      </c>
      <c r="M2406">
        <v>1726710</v>
      </c>
    </row>
    <row r="2407" spans="1:13" x14ac:dyDescent="0.2">
      <c r="A2407">
        <v>1726640</v>
      </c>
      <c r="B2407">
        <v>2016</v>
      </c>
      <c r="C2407" t="s">
        <v>5</v>
      </c>
      <c r="D2407" t="s">
        <v>6</v>
      </c>
      <c r="E2407" t="s">
        <v>7</v>
      </c>
      <c r="F2407" t="s">
        <v>1294</v>
      </c>
      <c r="G2407" s="9" t="s">
        <v>1293</v>
      </c>
      <c r="H2407" s="10">
        <v>54095.6</v>
      </c>
      <c r="I2407" cm="1">
        <f t="array" ref="I2407">_xlfn.IFS(B2407=$N$4,H2407/$O$4,B2407=$N$5,H2407/$O$5,B2407=$N$6,H2407/$O$6,B2407=$N$7,H2407/$O$7,B2407=$N$8,H2407/$O$8,B2407=$N$9,H2407/$O$9,B2407=$N$10,H2407/$O$10)</f>
        <v>4.1536065965613162E-4</v>
      </c>
      <c r="J2407" s="15" cm="1">
        <f t="array" ref="J2407">_xlfn.IFS(B2407=$N$4,I2407*$Q$4,B2407=$N$5,I2407*$Q$5,B2407=$N$6,I2407*$Q$6,B2407=$N$7,I2407*$Q$7,B2407=$N$8,I2407*$Q$8,B2407=$N$9,I2407*$Q$9,B2407=$N$10,I2407*$Q$10)</f>
        <v>1554474.4943459849</v>
      </c>
      <c r="K2407" s="4">
        <f>SUM(H2407,J2407)</f>
        <v>1608570.094345985</v>
      </c>
      <c r="M2407">
        <v>1726640</v>
      </c>
    </row>
    <row r="2408" spans="1:13" x14ac:dyDescent="0.2">
      <c r="A2408">
        <v>1726640</v>
      </c>
      <c r="B2408">
        <v>2017</v>
      </c>
      <c r="C2408" t="s">
        <v>5</v>
      </c>
      <c r="D2408" t="s">
        <v>6</v>
      </c>
      <c r="E2408" t="s">
        <v>7</v>
      </c>
      <c r="F2408" t="s">
        <v>1294</v>
      </c>
      <c r="G2408" s="8" t="s">
        <v>1293</v>
      </c>
      <c r="H2408" s="11">
        <v>56885.77</v>
      </c>
      <c r="I2408" cm="1">
        <f t="array" ref="I2408">_xlfn.IFS(B2408=$N$4,H2408/$O$4,B2408=$N$5,H2408/$O$5,B2408=$N$6,H2408/$O$6,B2408=$N$7,H2408/$O$7,B2408=$N$8,H2408/$O$8,B2408=$N$9,H2408/$O$9,B2408=$N$10,H2408/$O$10)</f>
        <v>4.2578980147337154E-4</v>
      </c>
      <c r="J2408" s="15" cm="1">
        <f t="array" ref="J2408">_xlfn.IFS(B2408=$N$4,I2408*$Q$4,B2408=$N$5,I2408*$Q$5,B2408=$N$6,I2408*$Q$6,B2408=$N$7,I2408*$Q$7,B2408=$N$8,I2408*$Q$8,B2408=$N$9,I2408*$Q$9,B2408=$N$10,I2408*$Q$10)</f>
        <v>1697353.0079978651</v>
      </c>
      <c r="K2408" s="4">
        <f>SUM(H2408,J2408)</f>
        <v>1754238.7779978651</v>
      </c>
      <c r="M2408">
        <v>1726640</v>
      </c>
    </row>
    <row r="2409" spans="1:13" x14ac:dyDescent="0.2">
      <c r="A2409">
        <v>1726640</v>
      </c>
      <c r="B2409">
        <v>2018</v>
      </c>
      <c r="C2409" t="s">
        <v>5</v>
      </c>
      <c r="D2409" t="s">
        <v>6</v>
      </c>
      <c r="E2409" t="s">
        <v>7</v>
      </c>
      <c r="F2409" t="s">
        <v>1294</v>
      </c>
      <c r="G2409" s="8" t="s">
        <v>1293</v>
      </c>
      <c r="H2409" s="11">
        <v>30061.29</v>
      </c>
      <c r="I2409" cm="1">
        <f t="array" ref="I2409">_xlfn.IFS(B2409=$N$4,H2409/$O$4,B2409=$N$5,H2409/$O$5,B2409=$N$6,H2409/$O$6,B2409=$N$7,H2409/$O$7,B2409=$N$8,H2409/$O$8,B2409=$N$9,H2409/$O$9,B2409=$N$10,H2409/$O$10)</f>
        <v>5.0287212212718892E-4</v>
      </c>
      <c r="J2409" s="15" cm="1">
        <f t="array" ref="J2409">_xlfn.IFS(B2409=$N$4,I2409*$Q$4,B2409=$N$5,I2409*$Q$5,B2409=$N$6,I2409*$Q$6,B2409=$N$7,I2409*$Q$7,B2409=$N$8,I2409*$Q$8,B2409=$N$9,I2409*$Q$9,B2409=$N$10,I2409*$Q$10)</f>
        <v>2059324.3791543243</v>
      </c>
      <c r="K2409" s="4">
        <f>SUM(H2409,J2409)</f>
        <v>2089385.6691543243</v>
      </c>
      <c r="M2409">
        <v>1726640</v>
      </c>
    </row>
    <row r="2410" spans="1:13" x14ac:dyDescent="0.2">
      <c r="A2410">
        <v>1726640</v>
      </c>
      <c r="B2410">
        <v>2019</v>
      </c>
      <c r="C2410" t="s">
        <v>5</v>
      </c>
      <c r="D2410" t="s">
        <v>6</v>
      </c>
      <c r="E2410" t="s">
        <v>7</v>
      </c>
      <c r="F2410" t="s">
        <v>1294</v>
      </c>
      <c r="G2410" s="25" t="s">
        <v>1293</v>
      </c>
      <c r="H2410" s="26">
        <v>30445.8</v>
      </c>
      <c r="I2410" cm="1">
        <f t="array" ref="I2410">_xlfn.IFS(B2410=$N$4,H2410/$O$4,B2410=$N$5,H2410/$O$5,B2410=$N$6,H2410/$O$6,B2410=$N$7,H2410/$O$7,B2410=$N$8,H2410/$O$8,B2410=$N$9,H2410/$O$9,B2410=$N$10,H2410/$O$10)</f>
        <v>4.8517338134382028E-4</v>
      </c>
      <c r="J2410" s="15" cm="1">
        <f t="array" ref="J2410">_xlfn.IFS(B2410=$N$4,I2410*$Q$4,B2410=$N$5,I2410*$Q$5,B2410=$N$6,I2410*$Q$6,B2410=$N$7,I2410*$Q$7,B2410=$N$8,I2410*$Q$8,B2410=$N$9,I2410*$Q$9,B2410=$N$10,I2410*$Q$10)</f>
        <v>2166794.360289108</v>
      </c>
      <c r="K2410" s="4">
        <f>SUM(H2410,J2410)</f>
        <v>2197240.1602891078</v>
      </c>
      <c r="M2410">
        <v>1726640</v>
      </c>
    </row>
    <row r="2411" spans="1:13" x14ac:dyDescent="0.2">
      <c r="A2411">
        <v>1726640</v>
      </c>
      <c r="B2411">
        <v>2020</v>
      </c>
      <c r="C2411" t="s">
        <v>5</v>
      </c>
      <c r="D2411" t="s">
        <v>6</v>
      </c>
      <c r="E2411" t="s">
        <v>7</v>
      </c>
      <c r="F2411" t="s">
        <v>1294</v>
      </c>
      <c r="G2411" s="8" t="s">
        <v>1293</v>
      </c>
      <c r="H2411" s="11">
        <v>30724.9</v>
      </c>
      <c r="I2411" cm="1">
        <f t="array" ref="I2411">_xlfn.IFS(B2411=$N$4,H2411/$O$4,B2411=$N$5,H2411/$O$5,B2411=$N$6,H2411/$O$6,B2411=$N$7,H2411/$O$7,B2411=$N$8,H2411/$O$8,B2411=$N$9,H2411/$O$9,B2411=$N$10,H2411/$O$10)</f>
        <v>4.9996009622016815E-4</v>
      </c>
      <c r="J2411" s="15" cm="1">
        <f t="array" ref="J2411">_xlfn.IFS(B2411=$N$4,I2411*$Q$4,B2411=$N$5,I2411*$Q$5,B2411=$N$6,I2411*$Q$6,B2411=$N$7,I2411*$Q$7,B2411=$N$8,I2411*$Q$8,B2411=$N$9,I2411*$Q$9,B2411=$N$10,I2411*$Q$10)</f>
        <v>2406533.76458397</v>
      </c>
      <c r="K2411" s="4">
        <f>SUM(H2411,J2411)</f>
        <v>2437258.6645839699</v>
      </c>
      <c r="M2411">
        <v>1726640</v>
      </c>
    </row>
    <row r="2412" spans="1:13" x14ac:dyDescent="0.2">
      <c r="A2412">
        <v>1726640</v>
      </c>
      <c r="B2412">
        <v>2021</v>
      </c>
      <c r="C2412" t="s">
        <v>5</v>
      </c>
      <c r="D2412" t="s">
        <v>6</v>
      </c>
      <c r="E2412" t="s">
        <v>7</v>
      </c>
      <c r="F2412" t="s">
        <v>1294</v>
      </c>
      <c r="G2412" s="8" t="s">
        <v>1293</v>
      </c>
      <c r="H2412" s="11">
        <v>32200.51</v>
      </c>
      <c r="I2412" cm="1">
        <f t="array" ref="I2412">_xlfn.IFS(B2412=$N$4,H2412/$O$4,B2412=$N$5,H2412/$O$5,B2412=$N$6,H2412/$O$6,B2412=$N$7,H2412/$O$7,B2412=$N$8,H2412/$O$8,B2412=$N$9,H2412/$O$9,B2412=$N$10,H2412/$O$10)</f>
        <v>5.2498143693817324E-4</v>
      </c>
      <c r="J2412" s="15" cm="1">
        <f t="array" ref="J2412">_xlfn.IFS(B2412=$N$4,I2412*$Q$4,B2412=$N$5,I2412*$Q$5,B2412=$N$6,I2412*$Q$6,B2412=$N$7,I2412*$Q$7,B2412=$N$8,I2412*$Q$8,B2412=$N$9,I2412*$Q$9,B2412=$N$10,I2412*$Q$10)</f>
        <v>2698744.960726738</v>
      </c>
      <c r="K2412" s="4">
        <f>SUM(H2412,J2412)</f>
        <v>2730945.4707267378</v>
      </c>
      <c r="M2412">
        <v>1726640</v>
      </c>
    </row>
    <row r="2413" spans="1:13" x14ac:dyDescent="0.2">
      <c r="A2413">
        <v>1726640</v>
      </c>
      <c r="B2413">
        <v>2022</v>
      </c>
      <c r="C2413" t="s">
        <v>5</v>
      </c>
      <c r="D2413" t="s">
        <v>6</v>
      </c>
      <c r="E2413" t="s">
        <v>7</v>
      </c>
      <c r="F2413" t="s">
        <v>1294</v>
      </c>
      <c r="G2413" t="s">
        <v>1293</v>
      </c>
      <c r="H2413">
        <v>30960.75</v>
      </c>
      <c r="I2413" cm="1">
        <f t="array" ref="I2413">_xlfn.IFS(B2413=$N$4,H2413/$O$4,B2413=$N$5,H2413/$O$5,B2413=$N$6,H2413/$O$6,B2413=$N$7,H2413/$O$7,B2413=$N$8,H2413/$O$8,B2413=$N$9,H2413/$O$9,B2413=$N$10,H2413/$O$10)</f>
        <v>4.5776915192375956E-4</v>
      </c>
      <c r="J2413" s="15" cm="1">
        <f t="array" ref="J2413">_xlfn.IFS(B2413=$N$4,I2413*$Q$4,B2413=$N$5,I2413*$Q$5,B2413=$N$6,I2413*$Q$6,B2413=$N$7,I2413*$Q$7,B2413=$N$8,I2413*$Q$8,B2413=$N$9,I2413*$Q$9,B2413=$N$10,I2413*$Q$10)</f>
        <v>2685639.9854321717</v>
      </c>
      <c r="K2413" s="4">
        <f>SUM(H2413,J2413)</f>
        <v>2716600.7354321717</v>
      </c>
      <c r="M2413">
        <v>1726640</v>
      </c>
    </row>
    <row r="2414" spans="1:13" x14ac:dyDescent="0.2">
      <c r="A2414">
        <v>1726610</v>
      </c>
      <c r="B2414">
        <v>2016</v>
      </c>
      <c r="C2414" t="s">
        <v>5</v>
      </c>
      <c r="D2414" t="s">
        <v>6</v>
      </c>
      <c r="E2414" t="s">
        <v>7</v>
      </c>
      <c r="F2414" t="s">
        <v>1270</v>
      </c>
      <c r="G2414" s="9" t="s">
        <v>1269</v>
      </c>
      <c r="H2414" s="10">
        <v>38254.31</v>
      </c>
      <c r="I2414" cm="1">
        <f t="array" ref="I2414">_xlfn.IFS(B2414=$N$4,H2414/$O$4,B2414=$N$5,H2414/$O$5,B2414=$N$6,H2414/$O$6,B2414=$N$7,H2414/$O$7,B2414=$N$8,H2414/$O$8,B2414=$N$9,H2414/$O$9,B2414=$N$10,H2414/$O$10)</f>
        <v>2.9372694703987297E-4</v>
      </c>
      <c r="J2414" s="15" cm="1">
        <f t="array" ref="J2414">_xlfn.IFS(B2414=$N$4,I2414*$Q$4,B2414=$N$5,I2414*$Q$5,B2414=$N$6,I2414*$Q$6,B2414=$N$7,I2414*$Q$7,B2414=$N$8,I2414*$Q$8,B2414=$N$9,I2414*$Q$9,B2414=$N$10,I2414*$Q$10)</f>
        <v>1099264.0657244683</v>
      </c>
      <c r="K2414" s="4">
        <f>SUM(H2414,J2414)</f>
        <v>1137518.3757244684</v>
      </c>
      <c r="M2414">
        <v>1726610</v>
      </c>
    </row>
    <row r="2415" spans="1:13" x14ac:dyDescent="0.2">
      <c r="A2415">
        <v>1726610</v>
      </c>
      <c r="B2415">
        <v>2017</v>
      </c>
      <c r="C2415" t="s">
        <v>5</v>
      </c>
      <c r="D2415" t="s">
        <v>6</v>
      </c>
      <c r="E2415" t="s">
        <v>7</v>
      </c>
      <c r="F2415" t="s">
        <v>1270</v>
      </c>
      <c r="G2415" s="8" t="s">
        <v>1269</v>
      </c>
      <c r="H2415" s="11">
        <v>43440.4</v>
      </c>
      <c r="I2415" cm="1">
        <f t="array" ref="I2415">_xlfn.IFS(B2415=$N$4,H2415/$O$4,B2415=$N$5,H2415/$O$5,B2415=$N$6,H2415/$O$6,B2415=$N$7,H2415/$O$7,B2415=$N$8,H2415/$O$8,B2415=$N$9,H2415/$O$9,B2415=$N$10,H2415/$O$10)</f>
        <v>3.251512512166725E-4</v>
      </c>
      <c r="J2415" s="15" cm="1">
        <f t="array" ref="J2415">_xlfn.IFS(B2415=$N$4,I2415*$Q$4,B2415=$N$5,I2415*$Q$5,B2415=$N$6,I2415*$Q$6,B2415=$N$7,I2415*$Q$7,B2415=$N$8,I2415*$Q$8,B2415=$N$9,I2415*$Q$9,B2415=$N$10,I2415*$Q$10)</f>
        <v>1296171.1445345727</v>
      </c>
      <c r="K2415" s="4">
        <f>SUM(H2415,J2415)</f>
        <v>1339611.5445345726</v>
      </c>
      <c r="M2415">
        <v>1726610</v>
      </c>
    </row>
    <row r="2416" spans="1:13" x14ac:dyDescent="0.2">
      <c r="A2416">
        <v>1726610</v>
      </c>
      <c r="B2416">
        <v>2018</v>
      </c>
      <c r="C2416" t="s">
        <v>5</v>
      </c>
      <c r="D2416" t="s">
        <v>6</v>
      </c>
      <c r="E2416" t="s">
        <v>7</v>
      </c>
      <c r="F2416" t="s">
        <v>1270</v>
      </c>
      <c r="G2416" s="8" t="s">
        <v>1269</v>
      </c>
      <c r="H2416" s="11">
        <v>28036.34</v>
      </c>
      <c r="I2416" cm="1">
        <f t="array" ref="I2416">_xlfn.IFS(B2416=$N$4,H2416/$O$4,B2416=$N$5,H2416/$O$5,B2416=$N$6,H2416/$O$6,B2416=$N$7,H2416/$O$7,B2416=$N$8,H2416/$O$8,B2416=$N$9,H2416/$O$9,B2416=$N$10,H2416/$O$10)</f>
        <v>4.6899829623011486E-4</v>
      </c>
      <c r="J2416" s="15" cm="1">
        <f t="array" ref="J2416">_xlfn.IFS(B2416=$N$4,I2416*$Q$4,B2416=$N$5,I2416*$Q$5,B2416=$N$6,I2416*$Q$6,B2416=$N$7,I2416*$Q$7,B2416=$N$8,I2416*$Q$8,B2416=$N$9,I2416*$Q$9,B2416=$N$10,I2416*$Q$10)</f>
        <v>1920606.8157507391</v>
      </c>
      <c r="K2416" s="4">
        <f>SUM(H2416,J2416)</f>
        <v>1948643.1557507392</v>
      </c>
      <c r="M2416">
        <v>1726610</v>
      </c>
    </row>
    <row r="2417" spans="1:13" x14ac:dyDescent="0.2">
      <c r="A2417">
        <v>1726610</v>
      </c>
      <c r="B2417">
        <v>2019</v>
      </c>
      <c r="C2417" t="s">
        <v>5</v>
      </c>
      <c r="D2417" t="s">
        <v>6</v>
      </c>
      <c r="E2417" t="s">
        <v>7</v>
      </c>
      <c r="F2417" t="s">
        <v>1270</v>
      </c>
      <c r="G2417" s="25" t="s">
        <v>1269</v>
      </c>
      <c r="H2417" s="26">
        <v>29588.53</v>
      </c>
      <c r="I2417" cm="1">
        <f t="array" ref="I2417">_xlfn.IFS(B2417=$N$4,H2417/$O$4,B2417=$N$5,H2417/$O$5,B2417=$N$6,H2417/$O$6,B2417=$N$7,H2417/$O$7,B2417=$N$8,H2417/$O$8,B2417=$N$9,H2417/$O$9,B2417=$N$10,H2417/$O$10)</f>
        <v>4.7151223318464504E-4</v>
      </c>
      <c r="J2417" s="15" cm="1">
        <f t="array" ref="J2417">_xlfn.IFS(B2417=$N$4,I2417*$Q$4,B2417=$N$5,I2417*$Q$5,B2417=$N$6,I2417*$Q$6,B2417=$N$7,I2417*$Q$7,B2417=$N$8,I2417*$Q$8,B2417=$N$9,I2417*$Q$9,B2417=$N$10,I2417*$Q$10)</f>
        <v>2105783.3899337538</v>
      </c>
      <c r="K2417" s="4">
        <f>SUM(H2417,J2417)</f>
        <v>2135371.9199337536</v>
      </c>
      <c r="M2417">
        <v>1726610</v>
      </c>
    </row>
    <row r="2418" spans="1:13" x14ac:dyDescent="0.2">
      <c r="A2418">
        <v>1726610</v>
      </c>
      <c r="B2418">
        <v>2020</v>
      </c>
      <c r="C2418" t="s">
        <v>5</v>
      </c>
      <c r="D2418" t="s">
        <v>6</v>
      </c>
      <c r="E2418" t="s">
        <v>7</v>
      </c>
      <c r="F2418" t="s">
        <v>1270</v>
      </c>
      <c r="G2418" s="8" t="s">
        <v>1269</v>
      </c>
      <c r="H2418" s="11">
        <v>31155.02</v>
      </c>
      <c r="I2418" cm="1">
        <f t="array" ref="I2418">_xlfn.IFS(B2418=$N$4,H2418/$O$4,B2418=$N$5,H2418/$O$5,B2418=$N$6,H2418/$O$6,B2418=$N$7,H2418/$O$7,B2418=$N$8,H2418/$O$8,B2418=$N$9,H2418/$O$9,B2418=$N$10,H2418/$O$10)</f>
        <v>5.0695907218383982E-4</v>
      </c>
      <c r="J2418" s="15" cm="1">
        <f t="array" ref="J2418">_xlfn.IFS(B2418=$N$4,I2418*$Q$4,B2418=$N$5,I2418*$Q$5,B2418=$N$6,I2418*$Q$6,B2418=$N$7,I2418*$Q$7,B2418=$N$8,I2418*$Q$8,B2418=$N$9,I2418*$Q$9,B2418=$N$10,I2418*$Q$10)</f>
        <v>2440222.997187586</v>
      </c>
      <c r="K2418" s="4">
        <f>SUM(H2418,J2418)</f>
        <v>2471378.0171875861</v>
      </c>
      <c r="M2418">
        <v>1726610</v>
      </c>
    </row>
    <row r="2419" spans="1:13" x14ac:dyDescent="0.2">
      <c r="A2419">
        <v>1726610</v>
      </c>
      <c r="B2419">
        <v>2021</v>
      </c>
      <c r="C2419" t="s">
        <v>5</v>
      </c>
      <c r="D2419" t="s">
        <v>6</v>
      </c>
      <c r="E2419" t="s">
        <v>7</v>
      </c>
      <c r="F2419" t="s">
        <v>1270</v>
      </c>
      <c r="G2419" s="8" t="s">
        <v>1269</v>
      </c>
      <c r="H2419" s="11">
        <v>34078.75</v>
      </c>
      <c r="I2419" cm="1">
        <f t="array" ref="I2419">_xlfn.IFS(B2419=$N$4,H2419/$O$4,B2419=$N$5,H2419/$O$5,B2419=$N$6,H2419/$O$6,B2419=$N$7,H2419/$O$7,B2419=$N$8,H2419/$O$8,B2419=$N$9,H2419/$O$9,B2419=$N$10,H2419/$O$10)</f>
        <v>5.556033474021614E-4</v>
      </c>
      <c r="J2419" s="15" cm="1">
        <f t="array" ref="J2419">_xlfn.IFS(B2419=$N$4,I2419*$Q$4,B2419=$N$5,I2419*$Q$5,B2419=$N$6,I2419*$Q$6,B2419=$N$7,I2419*$Q$7,B2419=$N$8,I2419*$Q$8,B2419=$N$9,I2419*$Q$9,B2419=$N$10,I2419*$Q$10)</f>
        <v>2856161.4344110177</v>
      </c>
      <c r="K2419" s="4">
        <f>SUM(H2419,J2419)</f>
        <v>2890240.1844110177</v>
      </c>
      <c r="M2419">
        <v>1726610</v>
      </c>
    </row>
    <row r="2420" spans="1:13" x14ac:dyDescent="0.2">
      <c r="A2420">
        <v>1726610</v>
      </c>
      <c r="B2420">
        <v>2022</v>
      </c>
      <c r="C2420" t="s">
        <v>5</v>
      </c>
      <c r="D2420" t="s">
        <v>6</v>
      </c>
      <c r="E2420" t="s">
        <v>7</v>
      </c>
      <c r="F2420" t="s">
        <v>1270</v>
      </c>
      <c r="G2420" t="s">
        <v>1269</v>
      </c>
      <c r="H2420">
        <v>35693.06</v>
      </c>
      <c r="I2420" cm="1">
        <f t="array" ref="I2420">_xlfn.IFS(B2420=$N$4,H2420/$O$4,B2420=$N$5,H2420/$O$5,B2420=$N$6,H2420/$O$6,B2420=$N$7,H2420/$O$7,B2420=$N$8,H2420/$O$8,B2420=$N$9,H2420/$O$9,B2420=$N$10,H2420/$O$10)</f>
        <v>5.2773856595088504E-4</v>
      </c>
      <c r="J2420" s="15" cm="1">
        <f t="array" ref="J2420">_xlfn.IFS(B2420=$N$4,I2420*$Q$4,B2420=$N$5,I2420*$Q$5,B2420=$N$6,I2420*$Q$6,B2420=$N$7,I2420*$Q$7,B2420=$N$8,I2420*$Q$8,B2420=$N$9,I2420*$Q$9,B2420=$N$10,I2420*$Q$10)</f>
        <v>3096136.5321715274</v>
      </c>
      <c r="K2420" s="4">
        <f>SUM(H2420,J2420)</f>
        <v>3131829.5921715274</v>
      </c>
      <c r="M2420">
        <v>1726610</v>
      </c>
    </row>
    <row r="2421" spans="1:13" x14ac:dyDescent="0.2">
      <c r="A2421">
        <v>1726590</v>
      </c>
      <c r="B2421">
        <v>2016</v>
      </c>
      <c r="C2421" t="s">
        <v>5</v>
      </c>
      <c r="D2421" t="s">
        <v>6</v>
      </c>
      <c r="E2421" t="s">
        <v>7</v>
      </c>
      <c r="F2421" t="s">
        <v>3271</v>
      </c>
      <c r="G2421" s="9" t="s">
        <v>3270</v>
      </c>
      <c r="H2421" s="10">
        <v>20909.68</v>
      </c>
      <c r="I2421" cm="1">
        <f t="array" ref="I2421">_xlfn.IFS(B2421=$N$4,H2421/$O$4,B2421=$N$5,H2421/$O$5,B2421=$N$6,H2421/$O$6,B2421=$N$7,H2421/$O$7,B2421=$N$8,H2421/$O$8,B2421=$N$9,H2421/$O$9,B2421=$N$10,H2421/$O$10)</f>
        <v>1.6055018297234198E-4</v>
      </c>
      <c r="J2421" s="15" cm="1">
        <f t="array" ref="J2421">_xlfn.IFS(B2421=$N$4,I2421*$Q$4,B2421=$N$5,I2421*$Q$5,B2421=$N$6,I2421*$Q$6,B2421=$N$7,I2421*$Q$7,B2421=$N$8,I2421*$Q$8,B2421=$N$9,I2421*$Q$9,B2421=$N$10,I2421*$Q$10)</f>
        <v>600854.12205311249</v>
      </c>
      <c r="K2421" s="4">
        <f>SUM(H2421,J2421)</f>
        <v>621763.80205311254</v>
      </c>
      <c r="M2421">
        <v>1726590</v>
      </c>
    </row>
    <row r="2422" spans="1:13" x14ac:dyDescent="0.2">
      <c r="A2422">
        <v>1726590</v>
      </c>
      <c r="B2422">
        <v>2017</v>
      </c>
      <c r="C2422" t="s">
        <v>5</v>
      </c>
      <c r="D2422" t="s">
        <v>6</v>
      </c>
      <c r="E2422" t="s">
        <v>7</v>
      </c>
      <c r="F2422" t="s">
        <v>3271</v>
      </c>
      <c r="G2422" s="8" t="s">
        <v>3270</v>
      </c>
      <c r="H2422" s="11">
        <v>17956.11</v>
      </c>
      <c r="I2422" cm="1">
        <f t="array" ref="I2422">_xlfn.IFS(B2422=$N$4,H2422/$O$4,B2422=$N$5,H2422/$O$5,B2422=$N$6,H2422/$O$6,B2422=$N$7,H2422/$O$7,B2422=$N$8,H2422/$O$8,B2422=$N$9,H2422/$O$9,B2422=$N$10,H2422/$O$10)</f>
        <v>1.3440142433044367E-4</v>
      </c>
      <c r="J2422" s="15" cm="1">
        <f t="array" ref="J2422">_xlfn.IFS(B2422=$N$4,I2422*$Q$4,B2422=$N$5,I2422*$Q$5,B2422=$N$6,I2422*$Q$6,B2422=$N$7,I2422*$Q$7,B2422=$N$8,I2422*$Q$8,B2422=$N$9,I2422*$Q$9,B2422=$N$10,I2422*$Q$10)</f>
        <v>535772.95904477604</v>
      </c>
      <c r="K2422" s="4">
        <f>SUM(H2422,J2422)</f>
        <v>553729.06904477603</v>
      </c>
      <c r="M2422">
        <v>1726590</v>
      </c>
    </row>
    <row r="2423" spans="1:13" x14ac:dyDescent="0.2">
      <c r="A2423">
        <v>1726590</v>
      </c>
      <c r="B2423">
        <v>2018</v>
      </c>
      <c r="C2423" t="s">
        <v>5</v>
      </c>
      <c r="D2423" t="s">
        <v>6</v>
      </c>
      <c r="E2423" t="s">
        <v>7</v>
      </c>
      <c r="F2423" t="s">
        <v>3271</v>
      </c>
      <c r="G2423" s="8" t="s">
        <v>3270</v>
      </c>
      <c r="H2423" s="11">
        <v>7673.51</v>
      </c>
      <c r="I2423" cm="1">
        <f t="array" ref="I2423">_xlfn.IFS(B2423=$N$4,H2423/$O$4,B2423=$N$5,H2423/$O$5,B2423=$N$6,H2423/$O$6,B2423=$N$7,H2423/$O$7,B2423=$N$8,H2423/$O$8,B2423=$N$9,H2423/$O$9,B2423=$N$10,H2423/$O$10)</f>
        <v>1.2836422714608073E-4</v>
      </c>
      <c r="J2423" s="15" cm="1">
        <f t="array" ref="J2423">_xlfn.IFS(B2423=$N$4,I2423*$Q$4,B2423=$N$5,I2423*$Q$5,B2423=$N$6,I2423*$Q$6,B2423=$N$7,I2423*$Q$7,B2423=$N$8,I2423*$Q$8,B2423=$N$9,I2423*$Q$9,B2423=$N$10,I2423*$Q$10)</f>
        <v>525667.60164598713</v>
      </c>
      <c r="K2423" s="4">
        <f>SUM(H2423,J2423)</f>
        <v>533341.11164598714</v>
      </c>
      <c r="M2423">
        <v>1726590</v>
      </c>
    </row>
    <row r="2424" spans="1:13" x14ac:dyDescent="0.2">
      <c r="A2424">
        <v>1726590</v>
      </c>
      <c r="B2424">
        <v>2019</v>
      </c>
      <c r="C2424" t="s">
        <v>5</v>
      </c>
      <c r="D2424" t="s">
        <v>6</v>
      </c>
      <c r="E2424" t="s">
        <v>7</v>
      </c>
      <c r="F2424" t="s">
        <v>3271</v>
      </c>
      <c r="G2424" s="25" t="s">
        <v>3270</v>
      </c>
      <c r="H2424" s="26">
        <v>7580.68</v>
      </c>
      <c r="I2424" cm="1">
        <f t="array" ref="I2424">_xlfn.IFS(B2424=$N$4,H2424/$O$4,B2424=$N$5,H2424/$O$5,B2424=$N$6,H2424/$O$6,B2424=$N$7,H2424/$O$7,B2424=$N$8,H2424/$O$8,B2424=$N$9,H2424/$O$9,B2424=$N$10,H2424/$O$10)</f>
        <v>1.2080300561934558E-4</v>
      </c>
      <c r="J2424" s="15" cm="1">
        <f t="array" ref="J2424">_xlfn.IFS(B2424=$N$4,I2424*$Q$4,B2424=$N$5,I2424*$Q$5,B2424=$N$6,I2424*$Q$6,B2424=$N$7,I2424*$Q$7,B2424=$N$8,I2424*$Q$8,B2424=$N$9,I2424*$Q$9,B2424=$N$10,I2424*$Q$10)</f>
        <v>539508.72275178961</v>
      </c>
      <c r="K2424" s="4">
        <f>SUM(H2424,J2424)</f>
        <v>547089.40275178966</v>
      </c>
      <c r="M2424">
        <v>1726590</v>
      </c>
    </row>
    <row r="2425" spans="1:13" x14ac:dyDescent="0.2">
      <c r="A2425">
        <v>1726590</v>
      </c>
      <c r="B2425">
        <v>2020</v>
      </c>
      <c r="C2425" t="s">
        <v>5</v>
      </c>
      <c r="D2425" t="s">
        <v>6</v>
      </c>
      <c r="E2425" t="s">
        <v>7</v>
      </c>
      <c r="F2425" t="s">
        <v>3271</v>
      </c>
      <c r="G2425" s="8" t="s">
        <v>3270</v>
      </c>
      <c r="H2425" s="11">
        <v>7555.09</v>
      </c>
      <c r="I2425" cm="1">
        <f t="array" ref="I2425">_xlfn.IFS(B2425=$N$4,H2425/$O$4,B2425=$N$5,H2425/$O$5,B2425=$N$6,H2425/$O$6,B2425=$N$7,H2425/$O$7,B2425=$N$8,H2425/$O$8,B2425=$N$9,H2425/$O$9,B2425=$N$10,H2425/$O$10)</f>
        <v>1.2293753676503519E-4</v>
      </c>
      <c r="J2425" s="15" cm="1">
        <f t="array" ref="J2425">_xlfn.IFS(B2425=$N$4,I2425*$Q$4,B2425=$N$5,I2425*$Q$5,B2425=$N$6,I2425*$Q$6,B2425=$N$7,I2425*$Q$7,B2425=$N$8,I2425*$Q$8,B2425=$N$9,I2425*$Q$9,B2425=$N$10,I2425*$Q$10)</f>
        <v>591753.89275378291</v>
      </c>
      <c r="K2425" s="4">
        <f>SUM(H2425,J2425)</f>
        <v>599308.98275378288</v>
      </c>
      <c r="M2425">
        <v>1726590</v>
      </c>
    </row>
    <row r="2426" spans="1:13" x14ac:dyDescent="0.2">
      <c r="A2426">
        <v>1726590</v>
      </c>
      <c r="B2426">
        <v>2021</v>
      </c>
      <c r="C2426" t="s">
        <v>5</v>
      </c>
      <c r="D2426" t="s">
        <v>6</v>
      </c>
      <c r="E2426" t="s">
        <v>7</v>
      </c>
      <c r="F2426" t="s">
        <v>3271</v>
      </c>
      <c r="G2426" s="8" t="s">
        <v>3270</v>
      </c>
      <c r="H2426" s="11">
        <v>7482.17</v>
      </c>
      <c r="I2426" cm="1">
        <f t="array" ref="I2426">_xlfn.IFS(B2426=$N$4,H2426/$O$4,B2426=$N$5,H2426/$O$5,B2426=$N$6,H2426/$O$6,B2426=$N$7,H2426/$O$7,B2426=$N$8,H2426/$O$8,B2426=$N$9,H2426/$O$9,B2426=$N$10,H2426/$O$10)</f>
        <v>1.2198565668729136E-4</v>
      </c>
      <c r="J2426" s="15" cm="1">
        <f t="array" ref="J2426">_xlfn.IFS(B2426=$N$4,I2426*$Q$4,B2426=$N$5,I2426*$Q$5,B2426=$N$6,I2426*$Q$6,B2426=$N$7,I2426*$Q$7,B2426=$N$8,I2426*$Q$8,B2426=$N$9,I2426*$Q$9,B2426=$N$10,I2426*$Q$10)</f>
        <v>627085.36550510477</v>
      </c>
      <c r="K2426" s="4">
        <f>SUM(H2426,J2426)</f>
        <v>634567.53550510481</v>
      </c>
      <c r="M2426">
        <v>1726590</v>
      </c>
    </row>
    <row r="2427" spans="1:13" x14ac:dyDescent="0.2">
      <c r="A2427">
        <v>1726590</v>
      </c>
      <c r="B2427">
        <v>2022</v>
      </c>
      <c r="C2427" t="s">
        <v>5</v>
      </c>
      <c r="D2427" t="s">
        <v>6</v>
      </c>
      <c r="E2427" t="s">
        <v>7</v>
      </c>
      <c r="F2427" t="s">
        <v>3271</v>
      </c>
      <c r="G2427" t="s">
        <v>3270</v>
      </c>
      <c r="H2427">
        <v>7945.48</v>
      </c>
      <c r="I2427" cm="1">
        <f t="array" ref="I2427">_xlfn.IFS(B2427=$N$4,H2427/$O$4,B2427=$N$5,H2427/$O$5,B2427=$N$6,H2427/$O$6,B2427=$N$7,H2427/$O$7,B2427=$N$8,H2427/$O$8,B2427=$N$9,H2427/$O$9,B2427=$N$10,H2427/$O$10)</f>
        <v>1.1747763349489897E-4</v>
      </c>
      <c r="J2427" s="15" cm="1">
        <f t="array" ref="J2427">_xlfn.IFS(B2427=$N$4,I2427*$Q$4,B2427=$N$5,I2427*$Q$5,B2427=$N$6,I2427*$Q$6,B2427=$N$7,I2427*$Q$7,B2427=$N$8,I2427*$Q$8,B2427=$N$9,I2427*$Q$9,B2427=$N$10,I2427*$Q$10)</f>
        <v>689217.76092154137</v>
      </c>
      <c r="K2427" s="4">
        <f>SUM(H2427,J2427)</f>
        <v>697163.24092154135</v>
      </c>
      <c r="M2427">
        <v>1726590</v>
      </c>
    </row>
    <row r="2428" spans="1:13" x14ac:dyDescent="0.2">
      <c r="A2428">
        <v>1726550</v>
      </c>
      <c r="B2428">
        <v>2016</v>
      </c>
      <c r="C2428" t="s">
        <v>5</v>
      </c>
      <c r="D2428" t="s">
        <v>6</v>
      </c>
      <c r="E2428" t="s">
        <v>7</v>
      </c>
      <c r="F2428" t="s">
        <v>2624</v>
      </c>
      <c r="G2428" s="9" t="s">
        <v>2623</v>
      </c>
      <c r="H2428" s="10">
        <v>57038.51</v>
      </c>
      <c r="I2428" cm="1">
        <f t="array" ref="I2428">_xlfn.IFS(B2428=$N$4,H2428/$O$4,B2428=$N$5,H2428/$O$5,B2428=$N$6,H2428/$O$6,B2428=$N$7,H2428/$O$7,B2428=$N$8,H2428/$O$8,B2428=$N$9,H2428/$O$9,B2428=$N$10,H2428/$O$10)</f>
        <v>4.3795711923710727E-4</v>
      </c>
      <c r="J2428" s="15" cm="1">
        <f t="array" ref="J2428">_xlfn.IFS(B2428=$N$4,I2428*$Q$4,B2428=$N$5,I2428*$Q$5,B2428=$N$6,I2428*$Q$6,B2428=$N$7,I2428*$Q$7,B2428=$N$8,I2428*$Q$8,B2428=$N$9,I2428*$Q$9,B2428=$N$10,I2428*$Q$10)</f>
        <v>1639041.0493736719</v>
      </c>
      <c r="K2428" s="4">
        <f>SUM(H2428,J2428)</f>
        <v>1696079.5593736719</v>
      </c>
      <c r="M2428">
        <v>1726550</v>
      </c>
    </row>
    <row r="2429" spans="1:13" x14ac:dyDescent="0.2">
      <c r="A2429">
        <v>1726550</v>
      </c>
      <c r="B2429">
        <v>2017</v>
      </c>
      <c r="C2429" t="s">
        <v>5</v>
      </c>
      <c r="D2429" t="s">
        <v>6</v>
      </c>
      <c r="E2429" t="s">
        <v>7</v>
      </c>
      <c r="F2429" t="s">
        <v>2624</v>
      </c>
      <c r="G2429" s="8" t="s">
        <v>2623</v>
      </c>
      <c r="H2429" s="11">
        <v>47698.84</v>
      </c>
      <c r="I2429" cm="1">
        <f t="array" ref="I2429">_xlfn.IFS(B2429=$N$4,H2429/$O$4,B2429=$N$5,H2429/$O$5,B2429=$N$6,H2429/$O$6,B2429=$N$7,H2429/$O$7,B2429=$N$8,H2429/$O$8,B2429=$N$9,H2429/$O$9,B2429=$N$10,H2429/$O$10)</f>
        <v>3.570256606196965E-4</v>
      </c>
      <c r="J2429" s="15" cm="1">
        <f t="array" ref="J2429">_xlfn.IFS(B2429=$N$4,I2429*$Q$4,B2429=$N$5,I2429*$Q$5,B2429=$N$6,I2429*$Q$6,B2429=$N$7,I2429*$Q$7,B2429=$N$8,I2429*$Q$8,B2429=$N$9,I2429*$Q$9,B2429=$N$10,I2429*$Q$10)</f>
        <v>1423234.1331058519</v>
      </c>
      <c r="K2429" s="4">
        <f>SUM(H2429,J2429)</f>
        <v>1470932.973105852</v>
      </c>
      <c r="M2429">
        <v>1726550</v>
      </c>
    </row>
    <row r="2430" spans="1:13" x14ac:dyDescent="0.2">
      <c r="A2430">
        <v>1726550</v>
      </c>
      <c r="B2430">
        <v>2018</v>
      </c>
      <c r="C2430" t="s">
        <v>5</v>
      </c>
      <c r="D2430" t="s">
        <v>6</v>
      </c>
      <c r="E2430" t="s">
        <v>7</v>
      </c>
      <c r="F2430" t="s">
        <v>2624</v>
      </c>
      <c r="G2430" s="8" t="s">
        <v>2623</v>
      </c>
      <c r="H2430" s="11">
        <v>46965.34</v>
      </c>
      <c r="I2430" cm="1">
        <f t="array" ref="I2430">_xlfn.IFS(B2430=$N$4,H2430/$O$4,B2430=$N$5,H2430/$O$5,B2430=$N$6,H2430/$O$6,B2430=$N$7,H2430/$O$7,B2430=$N$8,H2430/$O$8,B2430=$N$9,H2430/$O$9,B2430=$N$10,H2430/$O$10)</f>
        <v>7.8564692973005963E-4</v>
      </c>
      <c r="J2430" s="15" cm="1">
        <f t="array" ref="J2430">_xlfn.IFS(B2430=$N$4,I2430*$Q$4,B2430=$N$5,I2430*$Q$5,B2430=$N$6,I2430*$Q$6,B2430=$N$7,I2430*$Q$7,B2430=$N$8,I2430*$Q$8,B2430=$N$9,I2430*$Q$9,B2430=$N$10,I2430*$Q$10)</f>
        <v>3217322.6643724111</v>
      </c>
      <c r="K2430" s="4">
        <f>SUM(H2430,J2430)</f>
        <v>3264288.0043724109</v>
      </c>
      <c r="M2430">
        <v>1726550</v>
      </c>
    </row>
    <row r="2431" spans="1:13" x14ac:dyDescent="0.2">
      <c r="A2431">
        <v>1726550</v>
      </c>
      <c r="B2431">
        <v>2019</v>
      </c>
      <c r="C2431" t="s">
        <v>5</v>
      </c>
      <c r="D2431" t="s">
        <v>6</v>
      </c>
      <c r="E2431" t="s">
        <v>7</v>
      </c>
      <c r="F2431" t="s">
        <v>2624</v>
      </c>
      <c r="G2431" s="25" t="s">
        <v>2623</v>
      </c>
      <c r="H2431" s="26">
        <v>49177.16</v>
      </c>
      <c r="I2431" cm="1">
        <f t="array" ref="I2431">_xlfn.IFS(B2431=$N$4,H2431/$O$4,B2431=$N$5,H2431/$O$5,B2431=$N$6,H2431/$O$6,B2431=$N$7,H2431/$O$7,B2431=$N$8,H2431/$O$8,B2431=$N$9,H2431/$O$9,B2431=$N$10,H2431/$O$10)</f>
        <v>7.8366963594604406E-4</v>
      </c>
      <c r="J2431" s="15" cm="1">
        <f t="array" ref="J2431">_xlfn.IFS(B2431=$N$4,I2431*$Q$4,B2431=$N$5,I2431*$Q$5,B2431=$N$6,I2431*$Q$6,B2431=$N$7,I2431*$Q$7,B2431=$N$8,I2431*$Q$8,B2431=$N$9,I2431*$Q$9,B2431=$N$10,I2431*$Q$10)</f>
        <v>3499884.8098271396</v>
      </c>
      <c r="K2431" s="4">
        <f>SUM(H2431,J2431)</f>
        <v>3549061.9698271398</v>
      </c>
      <c r="M2431">
        <v>1726550</v>
      </c>
    </row>
    <row r="2432" spans="1:13" x14ac:dyDescent="0.2">
      <c r="A2432">
        <v>1726550</v>
      </c>
      <c r="B2432">
        <v>2020</v>
      </c>
      <c r="C2432" t="s">
        <v>5</v>
      </c>
      <c r="D2432" t="s">
        <v>6</v>
      </c>
      <c r="E2432" t="s">
        <v>7</v>
      </c>
      <c r="F2432" t="s">
        <v>2624</v>
      </c>
      <c r="G2432" s="8" t="s">
        <v>2623</v>
      </c>
      <c r="H2432" s="11">
        <v>50047.42</v>
      </c>
      <c r="I2432" cm="1">
        <f t="array" ref="I2432">_xlfn.IFS(B2432=$N$4,H2432/$O$4,B2432=$N$5,H2432/$O$5,B2432=$N$6,H2432/$O$6,B2432=$N$7,H2432/$O$7,B2432=$N$8,H2432/$O$8,B2432=$N$9,H2432/$O$9,B2432=$N$10,H2432/$O$10)</f>
        <v>8.1437898638469662E-4</v>
      </c>
      <c r="J2432" s="15" cm="1">
        <f t="array" ref="J2432">_xlfn.IFS(B2432=$N$4,I2432*$Q$4,B2432=$N$5,I2432*$Q$5,B2432=$N$6,I2432*$Q$6,B2432=$N$7,I2432*$Q$7,B2432=$N$8,I2432*$Q$8,B2432=$N$9,I2432*$Q$9,B2432=$N$10,I2432*$Q$10)</f>
        <v>3919973.8993557361</v>
      </c>
      <c r="K2432" s="4">
        <f>SUM(H2432,J2432)</f>
        <v>3970021.319355736</v>
      </c>
      <c r="M2432">
        <v>1726550</v>
      </c>
    </row>
    <row r="2433" spans="1:13" x14ac:dyDescent="0.2">
      <c r="A2433">
        <v>1726550</v>
      </c>
      <c r="B2433">
        <v>2021</v>
      </c>
      <c r="C2433" t="s">
        <v>5</v>
      </c>
      <c r="D2433" t="s">
        <v>6</v>
      </c>
      <c r="E2433" t="s">
        <v>7</v>
      </c>
      <c r="F2433" t="s">
        <v>2624</v>
      </c>
      <c r="G2433" s="8" t="s">
        <v>2623</v>
      </c>
      <c r="H2433" s="11">
        <v>51841.35</v>
      </c>
      <c r="I2433" cm="1">
        <f t="array" ref="I2433">_xlfn.IFS(B2433=$N$4,H2433/$O$4,B2433=$N$5,H2433/$O$5,B2433=$N$6,H2433/$O$6,B2433=$N$7,H2433/$O$7,B2433=$N$8,H2433/$O$8,B2433=$N$9,H2433/$O$9,B2433=$N$10,H2433/$O$10)</f>
        <v>8.4519612937232263E-4</v>
      </c>
      <c r="J2433" s="15" cm="1">
        <f t="array" ref="J2433">_xlfn.IFS(B2433=$N$4,I2433*$Q$4,B2433=$N$5,I2433*$Q$5,B2433=$N$6,I2433*$Q$6,B2433=$N$7,I2433*$Q$7,B2433=$N$8,I2433*$Q$8,B2433=$N$9,I2433*$Q$9,B2433=$N$10,I2433*$Q$10)</f>
        <v>4344856.0929553937</v>
      </c>
      <c r="K2433" s="4">
        <f>SUM(H2433,J2433)</f>
        <v>4396697.4429553933</v>
      </c>
      <c r="M2433">
        <v>1726550</v>
      </c>
    </row>
    <row r="2434" spans="1:13" x14ac:dyDescent="0.2">
      <c r="A2434">
        <v>1726550</v>
      </c>
      <c r="B2434">
        <v>2022</v>
      </c>
      <c r="C2434" t="s">
        <v>5</v>
      </c>
      <c r="D2434" t="s">
        <v>6</v>
      </c>
      <c r="E2434" t="s">
        <v>7</v>
      </c>
      <c r="F2434" t="s">
        <v>2624</v>
      </c>
      <c r="G2434" t="s">
        <v>2623</v>
      </c>
      <c r="H2434">
        <v>52031.99</v>
      </c>
      <c r="I2434" cm="1">
        <f t="array" ref="I2434">_xlfn.IFS(B2434=$N$4,H2434/$O$4,B2434=$N$5,H2434/$O$5,B2434=$N$6,H2434/$O$6,B2434=$N$7,H2434/$O$7,B2434=$N$8,H2434/$O$8,B2434=$N$9,H2434/$O$9,B2434=$N$10,H2434/$O$10)</f>
        <v>7.6931727865783416E-4</v>
      </c>
      <c r="J2434" s="15" cm="1">
        <f t="array" ref="J2434">_xlfn.IFS(B2434=$N$4,I2434*$Q$4,B2434=$N$5,I2434*$Q$5,B2434=$N$6,I2434*$Q$6,B2434=$N$7,I2434*$Q$7,B2434=$N$8,I2434*$Q$8,B2434=$N$9,I2434*$Q$9,B2434=$N$10,I2434*$Q$10)</f>
        <v>4513430.4842617474</v>
      </c>
      <c r="K2434" s="4">
        <f>SUM(H2434,J2434)</f>
        <v>4565462.4742617477</v>
      </c>
      <c r="M2434">
        <v>1726550</v>
      </c>
    </row>
    <row r="2435" spans="1:13" x14ac:dyDescent="0.2">
      <c r="A2435">
        <v>1726490</v>
      </c>
      <c r="B2435">
        <v>2016</v>
      </c>
      <c r="C2435" t="s">
        <v>5</v>
      </c>
      <c r="D2435" t="s">
        <v>6</v>
      </c>
      <c r="E2435" t="s">
        <v>7</v>
      </c>
      <c r="F2435" t="s">
        <v>2548</v>
      </c>
      <c r="G2435" s="9" t="s">
        <v>2547</v>
      </c>
      <c r="H2435" s="10">
        <v>6796.03</v>
      </c>
      <c r="I2435" cm="1">
        <f t="array" ref="I2435">_xlfn.IFS(B2435=$N$4,H2435/$O$4,B2435=$N$5,H2435/$O$5,B2435=$N$6,H2435/$O$6,B2435=$N$7,H2435/$O$7,B2435=$N$8,H2435/$O$8,B2435=$N$9,H2435/$O$9,B2435=$N$10,H2435/$O$10)</f>
        <v>5.21817579219541E-5</v>
      </c>
      <c r="J2435" s="15" cm="1">
        <f t="array" ref="J2435">_xlfn.IFS(B2435=$N$4,I2435*$Q$4,B2435=$N$5,I2435*$Q$5,B2435=$N$6,I2435*$Q$6,B2435=$N$7,I2435*$Q$7,B2435=$N$8,I2435*$Q$8,B2435=$N$9,I2435*$Q$9,B2435=$N$10,I2435*$Q$10)</f>
        <v>195288.62417294833</v>
      </c>
      <c r="K2435" s="4">
        <f>SUM(H2435,J2435)</f>
        <v>202084.65417294833</v>
      </c>
      <c r="M2435">
        <v>1726490</v>
      </c>
    </row>
    <row r="2436" spans="1:13" x14ac:dyDescent="0.2">
      <c r="A2436">
        <v>1726490</v>
      </c>
      <c r="B2436">
        <v>2017</v>
      </c>
      <c r="C2436" t="s">
        <v>5</v>
      </c>
      <c r="D2436" t="s">
        <v>6</v>
      </c>
      <c r="E2436" t="s">
        <v>7</v>
      </c>
      <c r="F2436" t="s">
        <v>2548</v>
      </c>
      <c r="G2436" s="8" t="s">
        <v>2547</v>
      </c>
      <c r="H2436" s="11">
        <v>6605.71</v>
      </c>
      <c r="I2436" cm="1">
        <f t="array" ref="I2436">_xlfn.IFS(B2436=$N$4,H2436/$O$4,B2436=$N$5,H2436/$O$5,B2436=$N$6,H2436/$O$6,B2436=$N$7,H2436/$O$7,B2436=$N$8,H2436/$O$8,B2436=$N$9,H2436/$O$9,B2436=$N$10,H2436/$O$10)</f>
        <v>4.944371763783219E-5</v>
      </c>
      <c r="J2436" s="15" cm="1">
        <f t="array" ref="J2436">_xlfn.IFS(B2436=$N$4,I2436*$Q$4,B2436=$N$5,I2436*$Q$5,B2436=$N$6,I2436*$Q$6,B2436=$N$7,I2436*$Q$7,B2436=$N$8,I2436*$Q$8,B2436=$N$9,I2436*$Q$9,B2436=$N$10,I2436*$Q$10)</f>
        <v>197100.64113506026</v>
      </c>
      <c r="K2436" s="4">
        <f>SUM(H2436,J2436)</f>
        <v>203706.35113506025</v>
      </c>
      <c r="M2436">
        <v>1726490</v>
      </c>
    </row>
    <row r="2437" spans="1:13" x14ac:dyDescent="0.2">
      <c r="A2437">
        <v>1726490</v>
      </c>
      <c r="B2437">
        <v>2018</v>
      </c>
      <c r="C2437" t="s">
        <v>5</v>
      </c>
      <c r="D2437" t="s">
        <v>6</v>
      </c>
      <c r="E2437" t="s">
        <v>7</v>
      </c>
      <c r="F2437" t="s">
        <v>2548</v>
      </c>
      <c r="G2437" s="8" t="s">
        <v>2547</v>
      </c>
      <c r="H2437" s="11">
        <v>6862.32</v>
      </c>
      <c r="I2437" cm="1">
        <f t="array" ref="I2437">_xlfn.IFS(B2437=$N$4,H2437/$O$4,B2437=$N$5,H2437/$O$5,B2437=$N$6,H2437/$O$6,B2437=$N$7,H2437/$O$7,B2437=$N$8,H2437/$O$8,B2437=$N$9,H2437/$O$9,B2437=$N$10,H2437/$O$10)</f>
        <v>1.1479445563100753E-4</v>
      </c>
      <c r="J2437" s="15" cm="1">
        <f t="array" ref="J2437">_xlfn.IFS(B2437=$N$4,I2437*$Q$4,B2437=$N$5,I2437*$Q$5,B2437=$N$6,I2437*$Q$6,B2437=$N$7,I2437*$Q$7,B2437=$N$8,I2437*$Q$8,B2437=$N$9,I2437*$Q$9,B2437=$N$10,I2437*$Q$10)</f>
        <v>470097.68621234485</v>
      </c>
      <c r="K2437" s="4">
        <f>SUM(H2437,J2437)</f>
        <v>476960.00621234486</v>
      </c>
      <c r="M2437">
        <v>1726490</v>
      </c>
    </row>
    <row r="2438" spans="1:13" x14ac:dyDescent="0.2">
      <c r="A2438">
        <v>1726490</v>
      </c>
      <c r="B2438">
        <v>2019</v>
      </c>
      <c r="C2438" t="s">
        <v>5</v>
      </c>
      <c r="D2438" t="s">
        <v>6</v>
      </c>
      <c r="E2438" t="s">
        <v>7</v>
      </c>
      <c r="F2438" t="s">
        <v>2548</v>
      </c>
      <c r="G2438" s="25" t="s">
        <v>2547</v>
      </c>
      <c r="H2438" s="26">
        <v>6836.46</v>
      </c>
      <c r="I2438" cm="1">
        <f t="array" ref="I2438">_xlfn.IFS(B2438=$N$4,H2438/$O$4,B2438=$N$5,H2438/$O$5,B2438=$N$6,H2438/$O$6,B2438=$N$7,H2438/$O$7,B2438=$N$8,H2438/$O$8,B2438=$N$9,H2438/$O$9,B2438=$N$10,H2438/$O$10)</f>
        <v>1.0894338183334889E-4</v>
      </c>
      <c r="J2438" s="15" cm="1">
        <f t="array" ref="J2438">_xlfn.IFS(B2438=$N$4,I2438*$Q$4,B2438=$N$5,I2438*$Q$5,B2438=$N$6,I2438*$Q$6,B2438=$N$7,I2438*$Q$7,B2438=$N$8,I2438*$Q$8,B2438=$N$9,I2438*$Q$9,B2438=$N$10,I2438*$Q$10)</f>
        <v>486543.39752419305</v>
      </c>
      <c r="K2438" s="4">
        <f>SUM(H2438,J2438)</f>
        <v>493379.85752419307</v>
      </c>
      <c r="M2438">
        <v>1726490</v>
      </c>
    </row>
    <row r="2439" spans="1:13" x14ac:dyDescent="0.2">
      <c r="A2439">
        <v>1726490</v>
      </c>
      <c r="B2439">
        <v>2020</v>
      </c>
      <c r="C2439" t="s">
        <v>5</v>
      </c>
      <c r="D2439" t="s">
        <v>6</v>
      </c>
      <c r="E2439" t="s">
        <v>7</v>
      </c>
      <c r="F2439" t="s">
        <v>2548</v>
      </c>
      <c r="G2439" s="8" t="s">
        <v>2547</v>
      </c>
      <c r="H2439" s="11">
        <v>7154.77</v>
      </c>
      <c r="I2439" cm="1">
        <f t="array" ref="I2439">_xlfn.IFS(B2439=$N$4,H2439/$O$4,B2439=$N$5,H2439/$O$5,B2439=$N$6,H2439/$O$6,B2439=$N$7,H2439/$O$7,B2439=$N$8,H2439/$O$8,B2439=$N$9,H2439/$O$9,B2439=$N$10,H2439/$O$10)</f>
        <v>1.164234707886168E-4</v>
      </c>
      <c r="J2439" s="15" cm="1">
        <f t="array" ref="J2439">_xlfn.IFS(B2439=$N$4,I2439*$Q$4,B2439=$N$5,I2439*$Q$5,B2439=$N$6,I2439*$Q$6,B2439=$N$7,I2439*$Q$7,B2439=$N$8,I2439*$Q$8,B2439=$N$9,I2439*$Q$9,B2439=$N$10,I2439*$Q$10)</f>
        <v>560398.75094247493</v>
      </c>
      <c r="K2439" s="4">
        <f>SUM(H2439,J2439)</f>
        <v>567553.52094247495</v>
      </c>
      <c r="M2439">
        <v>1726490</v>
      </c>
    </row>
    <row r="2440" spans="1:13" x14ac:dyDescent="0.2">
      <c r="A2440">
        <v>1726490</v>
      </c>
      <c r="B2440">
        <v>2021</v>
      </c>
      <c r="C2440" t="s">
        <v>5</v>
      </c>
      <c r="D2440" t="s">
        <v>6</v>
      </c>
      <c r="E2440" t="s">
        <v>7</v>
      </c>
      <c r="F2440" t="s">
        <v>2548</v>
      </c>
      <c r="G2440" s="8" t="s">
        <v>2547</v>
      </c>
      <c r="H2440" s="11">
        <v>7169.48</v>
      </c>
      <c r="I2440" cm="1">
        <f t="array" ref="I2440">_xlfn.IFS(B2440=$N$4,H2440/$O$4,B2440=$N$5,H2440/$O$5,B2440=$N$6,H2440/$O$6,B2440=$N$7,H2440/$O$7,B2440=$N$8,H2440/$O$8,B2440=$N$9,H2440/$O$9,B2440=$N$10,H2440/$O$10)</f>
        <v>1.1688771117288186E-4</v>
      </c>
      <c r="J2440" s="15" cm="1">
        <f t="array" ref="J2440">_xlfn.IFS(B2440=$N$4,I2440*$Q$4,B2440=$N$5,I2440*$Q$5,B2440=$N$6,I2440*$Q$6,B2440=$N$7,I2440*$Q$7,B2440=$N$8,I2440*$Q$8,B2440=$N$9,I2440*$Q$9,B2440=$N$10,I2440*$Q$10)</f>
        <v>600878.62027747801</v>
      </c>
      <c r="K2440" s="4">
        <f>SUM(H2440,J2440)</f>
        <v>608048.10027747799</v>
      </c>
      <c r="M2440">
        <v>1726490</v>
      </c>
    </row>
    <row r="2441" spans="1:13" x14ac:dyDescent="0.2">
      <c r="A2441">
        <v>1726490</v>
      </c>
      <c r="B2441">
        <v>2022</v>
      </c>
      <c r="C2441" t="s">
        <v>5</v>
      </c>
      <c r="D2441" t="s">
        <v>6</v>
      </c>
      <c r="E2441" t="s">
        <v>7</v>
      </c>
      <c r="F2441" t="s">
        <v>2548</v>
      </c>
      <c r="G2441" t="s">
        <v>2547</v>
      </c>
      <c r="H2441">
        <v>7444.76</v>
      </c>
      <c r="I2441" cm="1">
        <f t="array" ref="I2441">_xlfn.IFS(B2441=$N$4,H2441/$O$4,B2441=$N$5,H2441/$O$5,B2441=$N$6,H2441/$O$6,B2441=$N$7,H2441/$O$7,B2441=$N$8,H2441/$O$8,B2441=$N$9,H2441/$O$9,B2441=$N$10,H2441/$O$10)</f>
        <v>1.1007425438582491E-4</v>
      </c>
      <c r="J2441" s="15" cm="1">
        <f t="array" ref="J2441">_xlfn.IFS(B2441=$N$4,I2441*$Q$4,B2441=$N$5,I2441*$Q$5,B2441=$N$6,I2441*$Q$6,B2441=$N$7,I2441*$Q$7,B2441=$N$8,I2441*$Q$8,B2441=$N$9,I2441*$Q$9,B2441=$N$10,I2441*$Q$10)</f>
        <v>645783.61757857981</v>
      </c>
      <c r="K2441" s="4">
        <f>SUM(H2441,J2441)</f>
        <v>653228.37757857982</v>
      </c>
      <c r="M2441">
        <v>1726490</v>
      </c>
    </row>
    <row r="2442" spans="1:13" x14ac:dyDescent="0.2">
      <c r="A2442">
        <v>1726430</v>
      </c>
      <c r="B2442">
        <v>2016</v>
      </c>
      <c r="C2442" t="s">
        <v>5</v>
      </c>
      <c r="D2442" t="s">
        <v>6</v>
      </c>
      <c r="E2442" t="s">
        <v>7</v>
      </c>
      <c r="F2442" t="s">
        <v>1622</v>
      </c>
      <c r="G2442" s="9" t="s">
        <v>1621</v>
      </c>
      <c r="H2442" s="10">
        <v>85429.79</v>
      </c>
      <c r="I2442" cm="1">
        <f t="array" ref="I2442">_xlfn.IFS(B2442=$N$4,H2442/$O$4,B2442=$N$5,H2442/$O$5,B2442=$N$6,H2442/$O$6,B2442=$N$7,H2442/$O$7,B2442=$N$8,H2442/$O$8,B2442=$N$9,H2442/$O$9,B2442=$N$10,H2442/$O$10)</f>
        <v>6.559530521647748E-4</v>
      </c>
      <c r="J2442" s="15" cm="1">
        <f t="array" ref="J2442">_xlfn.IFS(B2442=$N$4,I2442*$Q$4,B2442=$N$5,I2442*$Q$5,B2442=$N$6,I2442*$Q$6,B2442=$N$7,I2442*$Q$7,B2442=$N$8,I2442*$Q$8,B2442=$N$9,I2442*$Q$9,B2442=$N$10,I2442*$Q$10)</f>
        <v>2454884.1238905503</v>
      </c>
      <c r="K2442" s="4">
        <f>SUM(H2442,J2442)</f>
        <v>2540313.9138905504</v>
      </c>
      <c r="M2442">
        <v>1726430</v>
      </c>
    </row>
    <row r="2443" spans="1:13" x14ac:dyDescent="0.2">
      <c r="A2443">
        <v>1726430</v>
      </c>
      <c r="B2443">
        <v>2017</v>
      </c>
      <c r="C2443" t="s">
        <v>5</v>
      </c>
      <c r="D2443" t="s">
        <v>6</v>
      </c>
      <c r="E2443" t="s">
        <v>7</v>
      </c>
      <c r="F2443" t="s">
        <v>1622</v>
      </c>
      <c r="G2443" s="8" t="s">
        <v>1621</v>
      </c>
      <c r="H2443" s="11">
        <v>81764.7</v>
      </c>
      <c r="I2443" cm="1">
        <f t="array" ref="I2443">_xlfn.IFS(B2443=$N$4,H2443/$O$4,B2443=$N$5,H2443/$O$5,B2443=$N$6,H2443/$O$6,B2443=$N$7,H2443/$O$7,B2443=$N$8,H2443/$O$8,B2443=$N$9,H2443/$O$9,B2443=$N$10,H2443/$O$10)</f>
        <v>6.1200851074934531E-4</v>
      </c>
      <c r="J2443" s="15" cm="1">
        <f t="array" ref="J2443">_xlfn.IFS(B2443=$N$4,I2443*$Q$4,B2443=$N$5,I2443*$Q$5,B2443=$N$6,I2443*$Q$6,B2443=$N$7,I2443*$Q$7,B2443=$N$8,I2443*$Q$8,B2443=$N$9,I2443*$Q$9,B2443=$N$10,I2443*$Q$10)</f>
        <v>2439688.5107302414</v>
      </c>
      <c r="K2443" s="4">
        <f>SUM(H2443,J2443)</f>
        <v>2521453.2107302416</v>
      </c>
      <c r="M2443">
        <v>1726430</v>
      </c>
    </row>
    <row r="2444" spans="1:13" x14ac:dyDescent="0.2">
      <c r="A2444">
        <v>1726430</v>
      </c>
      <c r="B2444">
        <v>2018</v>
      </c>
      <c r="C2444" t="s">
        <v>5</v>
      </c>
      <c r="D2444" t="s">
        <v>6</v>
      </c>
      <c r="E2444" t="s">
        <v>7</v>
      </c>
      <c r="F2444" t="s">
        <v>1622</v>
      </c>
      <c r="G2444" s="8" t="s">
        <v>1621</v>
      </c>
      <c r="H2444" s="11">
        <v>26833.72</v>
      </c>
      <c r="I2444" cm="1">
        <f t="array" ref="I2444">_xlfn.IFS(B2444=$N$4,H2444/$O$4,B2444=$N$5,H2444/$O$5,B2444=$N$6,H2444/$O$6,B2444=$N$7,H2444/$O$7,B2444=$N$8,H2444/$O$8,B2444=$N$9,H2444/$O$9,B2444=$N$10,H2444/$O$10)</f>
        <v>4.4888059431138155E-4</v>
      </c>
      <c r="J2444" s="15" cm="1">
        <f t="array" ref="J2444">_xlfn.IFS(B2444=$N$4,I2444*$Q$4,B2444=$N$5,I2444*$Q$5,B2444=$N$6,I2444*$Q$6,B2444=$N$7,I2444*$Q$7,B2444=$N$8,I2444*$Q$8,B2444=$N$9,I2444*$Q$9,B2444=$N$10,I2444*$Q$10)</f>
        <v>1838222.304478649</v>
      </c>
      <c r="K2444" s="4">
        <f>SUM(H2444,J2444)</f>
        <v>1865056.024478649</v>
      </c>
      <c r="M2444">
        <v>1726430</v>
      </c>
    </row>
    <row r="2445" spans="1:13" x14ac:dyDescent="0.2">
      <c r="A2445">
        <v>1726430</v>
      </c>
      <c r="B2445">
        <v>2019</v>
      </c>
      <c r="C2445" t="s">
        <v>5</v>
      </c>
      <c r="D2445" t="s">
        <v>6</v>
      </c>
      <c r="E2445" t="s">
        <v>7</v>
      </c>
      <c r="F2445" t="s">
        <v>1622</v>
      </c>
      <c r="G2445" s="25" t="s">
        <v>1621</v>
      </c>
      <c r="H2445" s="26">
        <v>28157.37</v>
      </c>
      <c r="I2445" cm="1">
        <f t="array" ref="I2445">_xlfn.IFS(B2445=$N$4,H2445/$O$4,B2445=$N$5,H2445/$O$5,B2445=$N$6,H2445/$O$6,B2445=$N$7,H2445/$O$7,B2445=$N$8,H2445/$O$8,B2445=$N$9,H2445/$O$9,B2445=$N$10,H2445/$O$10)</f>
        <v>4.4870577920925201E-4</v>
      </c>
      <c r="J2445" s="15" cm="1">
        <f t="array" ref="J2445">_xlfn.IFS(B2445=$N$4,I2445*$Q$4,B2445=$N$5,I2445*$Q$5,B2445=$N$6,I2445*$Q$6,B2445=$N$7,I2445*$Q$7,B2445=$N$8,I2445*$Q$8,B2445=$N$9,I2445*$Q$9,B2445=$N$10,I2445*$Q$10)</f>
        <v>2003929.2945685028</v>
      </c>
      <c r="K2445" s="4">
        <f>SUM(H2445,J2445)</f>
        <v>2032086.6645685029</v>
      </c>
      <c r="M2445">
        <v>1726430</v>
      </c>
    </row>
    <row r="2446" spans="1:13" x14ac:dyDescent="0.2">
      <c r="A2446">
        <v>1726430</v>
      </c>
      <c r="B2446">
        <v>2020</v>
      </c>
      <c r="C2446" t="s">
        <v>5</v>
      </c>
      <c r="D2446" t="s">
        <v>6</v>
      </c>
      <c r="E2446" t="s">
        <v>7</v>
      </c>
      <c r="F2446" t="s">
        <v>1622</v>
      </c>
      <c r="G2446" s="8" t="s">
        <v>1621</v>
      </c>
      <c r="H2446" s="11">
        <v>28669.32</v>
      </c>
      <c r="I2446" cm="1">
        <f t="array" ref="I2446">_xlfn.IFS(B2446=$N$4,H2446/$O$4,B2446=$N$5,H2446/$O$5,B2446=$N$6,H2446/$O$6,B2446=$N$7,H2446/$O$7,B2446=$N$8,H2446/$O$8,B2446=$N$9,H2446/$O$9,B2446=$N$10,H2446/$O$10)</f>
        <v>4.6651139583096411E-4</v>
      </c>
      <c r="J2446" s="15" cm="1">
        <f t="array" ref="J2446">_xlfn.IFS(B2446=$N$4,I2446*$Q$4,B2446=$N$5,I2446*$Q$5,B2446=$N$6,I2446*$Q$6,B2446=$N$7,I2446*$Q$7,B2446=$N$8,I2446*$Q$8,B2446=$N$9,I2446*$Q$9,B2446=$N$10,I2446*$Q$10)</f>
        <v>2245530.061535188</v>
      </c>
      <c r="K2446" s="4">
        <f>SUM(H2446,J2446)</f>
        <v>2274199.3815351878</v>
      </c>
      <c r="M2446">
        <v>1726430</v>
      </c>
    </row>
    <row r="2447" spans="1:13" x14ac:dyDescent="0.2">
      <c r="A2447">
        <v>1726430</v>
      </c>
      <c r="B2447">
        <v>2021</v>
      </c>
      <c r="C2447" t="s">
        <v>5</v>
      </c>
      <c r="D2447" t="s">
        <v>6</v>
      </c>
      <c r="E2447" t="s">
        <v>7</v>
      </c>
      <c r="F2447" t="s">
        <v>1622</v>
      </c>
      <c r="G2447" s="8" t="s">
        <v>1621</v>
      </c>
      <c r="H2447" s="11">
        <v>30042.799999999999</v>
      </c>
      <c r="I2447" cm="1">
        <f t="array" ref="I2447">_xlfn.IFS(B2447=$N$4,H2447/$O$4,B2447=$N$5,H2447/$O$5,B2447=$N$6,H2447/$O$6,B2447=$N$7,H2447/$O$7,B2447=$N$8,H2447/$O$8,B2447=$N$9,H2447/$O$9,B2447=$N$10,H2447/$O$10)</f>
        <v>4.8980318366529448E-4</v>
      </c>
      <c r="J2447" s="15" cm="1">
        <f t="array" ref="J2447">_xlfn.IFS(B2447=$N$4,I2447*$Q$4,B2447=$N$5,I2447*$Q$5,B2447=$N$6,I2447*$Q$6,B2447=$N$7,I2447*$Q$7,B2447=$N$8,I2447*$Q$8,B2447=$N$9,I2447*$Q$9,B2447=$N$10,I2447*$Q$10)</f>
        <v>2517905.9308725623</v>
      </c>
      <c r="K2447" s="4">
        <f>SUM(H2447,J2447)</f>
        <v>2547948.7308725622</v>
      </c>
      <c r="M2447">
        <v>1726430</v>
      </c>
    </row>
    <row r="2448" spans="1:13" x14ac:dyDescent="0.2">
      <c r="A2448">
        <v>1726430</v>
      </c>
      <c r="B2448">
        <v>2022</v>
      </c>
      <c r="C2448" t="s">
        <v>5</v>
      </c>
      <c r="D2448" t="s">
        <v>6</v>
      </c>
      <c r="E2448" t="s">
        <v>7</v>
      </c>
      <c r="F2448" t="s">
        <v>1622</v>
      </c>
      <c r="G2448" t="s">
        <v>1621</v>
      </c>
      <c r="H2448">
        <v>32088.57</v>
      </c>
      <c r="I2448" cm="1">
        <f t="array" ref="I2448">_xlfn.IFS(B2448=$N$4,H2448/$O$4,B2448=$N$5,H2448/$O$5,B2448=$N$6,H2448/$O$6,B2448=$N$7,H2448/$O$7,B2448=$N$8,H2448/$O$8,B2448=$N$9,H2448/$O$9,B2448=$N$10,H2448/$O$10)</f>
        <v>4.7444449747975078E-4</v>
      </c>
      <c r="J2448" s="15" cm="1">
        <f t="array" ref="J2448">_xlfn.IFS(B2448=$N$4,I2448*$Q$4,B2448=$N$5,I2448*$Q$5,B2448=$N$6,I2448*$Q$6,B2448=$N$7,I2448*$Q$7,B2448=$N$8,I2448*$Q$8,B2448=$N$9,I2448*$Q$9,B2448=$N$10,I2448*$Q$10)</f>
        <v>2783470.9000053043</v>
      </c>
      <c r="K2448" s="4">
        <f>SUM(H2448,J2448)</f>
        <v>2815559.4700053041</v>
      </c>
      <c r="M2448">
        <v>1726430</v>
      </c>
    </row>
    <row r="2449" spans="1:13" x14ac:dyDescent="0.2">
      <c r="A2449">
        <v>1726400</v>
      </c>
      <c r="B2449">
        <v>2016</v>
      </c>
      <c r="C2449" t="s">
        <v>5</v>
      </c>
      <c r="D2449" t="s">
        <v>6</v>
      </c>
      <c r="E2449" t="s">
        <v>7</v>
      </c>
      <c r="F2449" t="s">
        <v>2722</v>
      </c>
      <c r="G2449" s="9" t="s">
        <v>2721</v>
      </c>
      <c r="H2449" s="10">
        <v>562561.27</v>
      </c>
      <c r="I2449" cm="1">
        <f t="array" ref="I2449">_xlfn.IFS(B2449=$N$4,H2449/$O$4,B2449=$N$5,H2449/$O$5,B2449=$N$6,H2449/$O$6,B2449=$N$7,H2449/$O$7,B2449=$N$8,H2449/$O$8,B2449=$N$9,H2449/$O$9,B2449=$N$10,H2449/$O$10)</f>
        <v>4.3194977078392918E-3</v>
      </c>
      <c r="J2449" s="15" cm="1">
        <f t="array" ref="J2449">_xlfn.IFS(B2449=$N$4,I2449*$Q$4,B2449=$N$5,I2449*$Q$5,B2449=$N$6,I2449*$Q$6,B2449=$N$7,I2449*$Q$7,B2449=$N$8,I2449*$Q$8,B2449=$N$9,I2449*$Q$9,B2449=$N$10,I2449*$Q$10)</f>
        <v>16165587.325436546</v>
      </c>
      <c r="K2449" s="4">
        <f>SUM(H2449,J2449)</f>
        <v>16728148.595436545</v>
      </c>
      <c r="M2449">
        <v>1726400</v>
      </c>
    </row>
    <row r="2450" spans="1:13" x14ac:dyDescent="0.2">
      <c r="A2450">
        <v>1726400</v>
      </c>
      <c r="B2450">
        <v>2017</v>
      </c>
      <c r="C2450" t="s">
        <v>5</v>
      </c>
      <c r="D2450" t="s">
        <v>6</v>
      </c>
      <c r="E2450" t="s">
        <v>7</v>
      </c>
      <c r="F2450" t="s">
        <v>2722</v>
      </c>
      <c r="G2450" s="8" t="s">
        <v>2721</v>
      </c>
      <c r="H2450" s="11">
        <v>638647.22</v>
      </c>
      <c r="I2450" cm="1">
        <f t="array" ref="I2450">_xlfn.IFS(B2450=$N$4,H2450/$O$4,B2450=$N$5,H2450/$O$5,B2450=$N$6,H2450/$O$6,B2450=$N$7,H2450/$O$7,B2450=$N$8,H2450/$O$8,B2450=$N$9,H2450/$O$9,B2450=$N$10,H2450/$O$10)</f>
        <v>4.7802723425440256E-3</v>
      </c>
      <c r="J2450" s="15" cm="1">
        <f t="array" ref="J2450">_xlfn.IFS(B2450=$N$4,I2450*$Q$4,B2450=$N$5,I2450*$Q$5,B2450=$N$6,I2450*$Q$6,B2450=$N$7,I2450*$Q$7,B2450=$N$8,I2450*$Q$8,B2450=$N$9,I2450*$Q$9,B2450=$N$10,I2450*$Q$10)</f>
        <v>19055904.137651198</v>
      </c>
      <c r="K2450" s="4">
        <f>SUM(H2450,J2450)</f>
        <v>19694551.357651196</v>
      </c>
      <c r="M2450">
        <v>1726400</v>
      </c>
    </row>
    <row r="2451" spans="1:13" x14ac:dyDescent="0.2">
      <c r="A2451">
        <v>1726400</v>
      </c>
      <c r="B2451">
        <v>2018</v>
      </c>
      <c r="C2451" t="s">
        <v>5</v>
      </c>
      <c r="D2451" t="s">
        <v>6</v>
      </c>
      <c r="E2451" t="s">
        <v>7</v>
      </c>
      <c r="F2451" t="s">
        <v>2722</v>
      </c>
      <c r="G2451" s="8" t="s">
        <v>2721</v>
      </c>
      <c r="H2451" s="11">
        <v>227889.02</v>
      </c>
      <c r="I2451" cm="1">
        <f t="array" ref="I2451">_xlfn.IFS(B2451=$N$4,H2451/$O$4,B2451=$N$5,H2451/$O$5,B2451=$N$6,H2451/$O$6,B2451=$N$7,H2451/$O$7,B2451=$N$8,H2451/$O$8,B2451=$N$9,H2451/$O$9,B2451=$N$10,H2451/$O$10)</f>
        <v>3.8121795537345662E-3</v>
      </c>
      <c r="J2451" s="15" cm="1">
        <f t="array" ref="J2451">_xlfn.IFS(B2451=$N$4,I2451*$Q$4,B2451=$N$5,I2451*$Q$5,B2451=$N$6,I2451*$Q$6,B2451=$N$7,I2451*$Q$7,B2451=$N$8,I2451*$Q$8,B2451=$N$9,I2451*$Q$9,B2451=$N$10,I2451*$Q$10)</f>
        <v>15611353.159747545</v>
      </c>
      <c r="K2451" s="4">
        <f>SUM(H2451,J2451)</f>
        <v>15839242.179747544</v>
      </c>
      <c r="M2451">
        <v>1726400</v>
      </c>
    </row>
    <row r="2452" spans="1:13" x14ac:dyDescent="0.2">
      <c r="A2452">
        <v>1726400</v>
      </c>
      <c r="B2452">
        <v>2019</v>
      </c>
      <c r="C2452" t="s">
        <v>5</v>
      </c>
      <c r="D2452" t="s">
        <v>6</v>
      </c>
      <c r="E2452" t="s">
        <v>7</v>
      </c>
      <c r="F2452" t="s">
        <v>2722</v>
      </c>
      <c r="G2452" s="25" t="s">
        <v>2721</v>
      </c>
      <c r="H2452" s="26">
        <v>233948.26</v>
      </c>
      <c r="I2452" cm="1">
        <f t="array" ref="I2452">_xlfn.IFS(B2452=$N$4,H2452/$O$4,B2452=$N$5,H2452/$O$5,B2452=$N$6,H2452/$O$6,B2452=$N$7,H2452/$O$7,B2452=$N$8,H2452/$O$8,B2452=$N$9,H2452/$O$9,B2452=$N$10,H2452/$O$10)</f>
        <v>3.7281158111694625E-3</v>
      </c>
      <c r="J2452" s="15" cm="1">
        <f t="array" ref="J2452">_xlfn.IFS(B2452=$N$4,I2452*$Q$4,B2452=$N$5,I2452*$Q$5,B2452=$N$6,I2452*$Q$6,B2452=$N$7,I2452*$Q$7,B2452=$N$8,I2452*$Q$8,B2452=$N$9,I2452*$Q$9,B2452=$N$10,I2452*$Q$10)</f>
        <v>16649842.354855184</v>
      </c>
      <c r="K2452" s="4">
        <f>SUM(H2452,J2452)</f>
        <v>16883790.614855185</v>
      </c>
      <c r="M2452">
        <v>1726400</v>
      </c>
    </row>
    <row r="2453" spans="1:13" x14ac:dyDescent="0.2">
      <c r="A2453">
        <v>1726400</v>
      </c>
      <c r="B2453">
        <v>2020</v>
      </c>
      <c r="C2453" t="s">
        <v>5</v>
      </c>
      <c r="D2453" t="s">
        <v>6</v>
      </c>
      <c r="E2453" t="s">
        <v>7</v>
      </c>
      <c r="F2453" t="s">
        <v>2722</v>
      </c>
      <c r="G2453" s="8" t="s">
        <v>2721</v>
      </c>
      <c r="H2453" s="11">
        <v>247157.23</v>
      </c>
      <c r="I2453" cm="1">
        <f t="array" ref="I2453">_xlfn.IFS(B2453=$N$4,H2453/$O$4,B2453=$N$5,H2453/$O$5,B2453=$N$6,H2453/$O$6,B2453=$N$7,H2453/$O$7,B2453=$N$8,H2453/$O$8,B2453=$N$9,H2453/$O$9,B2453=$N$10,H2453/$O$10)</f>
        <v>4.0217788338549583E-3</v>
      </c>
      <c r="J2453" s="15" cm="1">
        <f t="array" ref="J2453">_xlfn.IFS(B2453=$N$4,I2453*$Q$4,B2453=$N$5,I2453*$Q$5,B2453=$N$6,I2453*$Q$6,B2453=$N$7,I2453*$Q$7,B2453=$N$8,I2453*$Q$8,B2453=$N$9,I2453*$Q$9,B2453=$N$10,I2453*$Q$10)</f>
        <v>19358638.080385812</v>
      </c>
      <c r="K2453" s="4">
        <f>SUM(H2453,J2453)</f>
        <v>19605795.310385812</v>
      </c>
      <c r="M2453">
        <v>1726400</v>
      </c>
    </row>
    <row r="2454" spans="1:13" x14ac:dyDescent="0.2">
      <c r="A2454">
        <v>1726400</v>
      </c>
      <c r="B2454">
        <v>2021</v>
      </c>
      <c r="C2454" t="s">
        <v>5</v>
      </c>
      <c r="D2454" t="s">
        <v>6</v>
      </c>
      <c r="E2454" t="s">
        <v>7</v>
      </c>
      <c r="F2454" t="s">
        <v>2722</v>
      </c>
      <c r="G2454" s="8" t="s">
        <v>2721</v>
      </c>
      <c r="H2454" s="11">
        <v>260246.87</v>
      </c>
      <c r="I2454" cm="1">
        <f t="array" ref="I2454">_xlfn.IFS(B2454=$N$4,H2454/$O$4,B2454=$N$5,H2454/$O$5,B2454=$N$6,H2454/$O$6,B2454=$N$7,H2454/$O$7,B2454=$N$8,H2454/$O$8,B2454=$N$9,H2454/$O$9,B2454=$N$10,H2454/$O$10)</f>
        <v>4.2429382569177318E-3</v>
      </c>
      <c r="J2454" s="15" cm="1">
        <f t="array" ref="J2454">_xlfn.IFS(B2454=$N$4,I2454*$Q$4,B2454=$N$5,I2454*$Q$5,B2454=$N$6,I2454*$Q$6,B2454=$N$7,I2454*$Q$7,B2454=$N$8,I2454*$Q$8,B2454=$N$9,I2454*$Q$9,B2454=$N$10,I2454*$Q$10)</f>
        <v>21811453.575033642</v>
      </c>
      <c r="K2454" s="4">
        <f>SUM(H2454,J2454)</f>
        <v>22071700.445033643</v>
      </c>
      <c r="M2454">
        <v>1726400</v>
      </c>
    </row>
    <row r="2455" spans="1:13" x14ac:dyDescent="0.2">
      <c r="A2455">
        <v>1726400</v>
      </c>
      <c r="B2455">
        <v>2022</v>
      </c>
      <c r="C2455" t="s">
        <v>5</v>
      </c>
      <c r="D2455" t="s">
        <v>6</v>
      </c>
      <c r="E2455" t="s">
        <v>7</v>
      </c>
      <c r="F2455" t="s">
        <v>2722</v>
      </c>
      <c r="G2455" t="s">
        <v>2721</v>
      </c>
      <c r="H2455">
        <v>279613.06</v>
      </c>
      <c r="I2455" cm="1">
        <f t="array" ref="I2455">_xlfn.IFS(B2455=$N$4,H2455/$O$4,B2455=$N$5,H2455/$O$5,B2455=$N$6,H2455/$O$6,B2455=$N$7,H2455/$O$7,B2455=$N$8,H2455/$O$8,B2455=$N$9,H2455/$O$9,B2455=$N$10,H2455/$O$10)</f>
        <v>4.134209712071164E-3</v>
      </c>
      <c r="J2455" s="15" cm="1">
        <f t="array" ref="J2455">_xlfn.IFS(B2455=$N$4,I2455*$Q$4,B2455=$N$5,I2455*$Q$5,B2455=$N$6,I2455*$Q$6,B2455=$N$7,I2455*$Q$7,B2455=$N$8,I2455*$Q$8,B2455=$N$9,I2455*$Q$9,B2455=$N$10,I2455*$Q$10)</f>
        <v>24254580.860768713</v>
      </c>
      <c r="K2455" s="4">
        <f>SUM(H2455,J2455)</f>
        <v>24534193.920768712</v>
      </c>
      <c r="M2455">
        <v>1726400</v>
      </c>
    </row>
    <row r="2456" spans="1:13" x14ac:dyDescent="0.2">
      <c r="A2456">
        <v>1726370</v>
      </c>
      <c r="B2456">
        <v>2016</v>
      </c>
      <c r="C2456" t="s">
        <v>5</v>
      </c>
      <c r="D2456" t="s">
        <v>6</v>
      </c>
      <c r="E2456" t="s">
        <v>7</v>
      </c>
      <c r="F2456" t="s">
        <v>3361</v>
      </c>
      <c r="G2456" s="9" t="s">
        <v>3360</v>
      </c>
      <c r="H2456" s="10">
        <v>62252.83</v>
      </c>
      <c r="I2456" cm="1">
        <f t="array" ref="I2456">_xlfn.IFS(B2456=$N$4,H2456/$O$4,B2456=$N$5,H2456/$O$5,B2456=$N$6,H2456/$O$6,B2456=$N$7,H2456/$O$7,B2456=$N$8,H2456/$O$8,B2456=$N$9,H2456/$O$9,B2456=$N$10,H2456/$O$10)</f>
        <v>4.7799407963422205E-4</v>
      </c>
      <c r="J2456" s="15" cm="1">
        <f t="array" ref="J2456">_xlfn.IFS(B2456=$N$4,I2456*$Q$4,B2456=$N$5,I2456*$Q$5,B2456=$N$6,I2456*$Q$6,B2456=$N$7,I2456*$Q$7,B2456=$N$8,I2456*$Q$8,B2456=$N$9,I2456*$Q$9,B2456=$N$10,I2456*$Q$10)</f>
        <v>1788878.1423231568</v>
      </c>
      <c r="K2456" s="4">
        <f>SUM(H2456,J2456)</f>
        <v>1851130.9723231569</v>
      </c>
      <c r="M2456">
        <v>1726370</v>
      </c>
    </row>
    <row r="2457" spans="1:13" x14ac:dyDescent="0.2">
      <c r="A2457">
        <v>1726370</v>
      </c>
      <c r="B2457">
        <v>2017</v>
      </c>
      <c r="C2457" t="s">
        <v>5</v>
      </c>
      <c r="D2457" t="s">
        <v>6</v>
      </c>
      <c r="E2457" t="s">
        <v>7</v>
      </c>
      <c r="F2457" t="s">
        <v>3361</v>
      </c>
      <c r="G2457" s="8" t="s">
        <v>3360</v>
      </c>
      <c r="H2457" s="11">
        <v>69755.509999999995</v>
      </c>
      <c r="I2457" cm="1">
        <f t="array" ref="I2457">_xlfn.IFS(B2457=$N$4,H2457/$O$4,B2457=$N$5,H2457/$O$5,B2457=$N$6,H2457/$O$6,B2457=$N$7,H2457/$O$7,B2457=$N$8,H2457/$O$8,B2457=$N$9,H2457/$O$9,B2457=$N$10,H2457/$O$10)</f>
        <v>5.2211976307209665E-4</v>
      </c>
      <c r="J2457" s="15" cm="1">
        <f t="array" ref="J2457">_xlfn.IFS(B2457=$N$4,I2457*$Q$4,B2457=$N$5,I2457*$Q$5,B2457=$N$6,I2457*$Q$6,B2457=$N$7,I2457*$Q$7,B2457=$N$8,I2457*$Q$8,B2457=$N$9,I2457*$Q$9,B2457=$N$10,I2457*$Q$10)</f>
        <v>2081359.2700410867</v>
      </c>
      <c r="K2457" s="4">
        <f>SUM(H2457,J2457)</f>
        <v>2151114.7800410865</v>
      </c>
      <c r="M2457">
        <v>1726370</v>
      </c>
    </row>
    <row r="2458" spans="1:13" x14ac:dyDescent="0.2">
      <c r="A2458">
        <v>1726370</v>
      </c>
      <c r="B2458">
        <v>2018</v>
      </c>
      <c r="C2458" t="s">
        <v>5</v>
      </c>
      <c r="D2458" t="s">
        <v>6</v>
      </c>
      <c r="E2458" t="s">
        <v>7</v>
      </c>
      <c r="F2458" t="s">
        <v>3361</v>
      </c>
      <c r="G2458" s="8" t="s">
        <v>3360</v>
      </c>
      <c r="H2458" s="11">
        <v>44181.61</v>
      </c>
      <c r="I2458" cm="1">
        <f t="array" ref="I2458">_xlfn.IFS(B2458=$N$4,H2458/$O$4,B2458=$N$5,H2458/$O$5,B2458=$N$6,H2458/$O$6,B2458=$N$7,H2458/$O$7,B2458=$N$8,H2458/$O$8,B2458=$N$9,H2458/$O$9,B2458=$N$10,H2458/$O$10)</f>
        <v>7.390800587631412E-4</v>
      </c>
      <c r="J2458" s="15" cm="1">
        <f t="array" ref="J2458">_xlfn.IFS(B2458=$N$4,I2458*$Q$4,B2458=$N$5,I2458*$Q$5,B2458=$N$6,I2458*$Q$6,B2458=$N$7,I2458*$Q$7,B2458=$N$8,I2458*$Q$8,B2458=$N$9,I2458*$Q$9,B2458=$N$10,I2458*$Q$10)</f>
        <v>3026625.4902330698</v>
      </c>
      <c r="K2458" s="4">
        <f>SUM(H2458,J2458)</f>
        <v>3070807.1002330696</v>
      </c>
      <c r="M2458">
        <v>1726370</v>
      </c>
    </row>
    <row r="2459" spans="1:13" x14ac:dyDescent="0.2">
      <c r="A2459">
        <v>1726370</v>
      </c>
      <c r="B2459">
        <v>2019</v>
      </c>
      <c r="C2459" t="s">
        <v>5</v>
      </c>
      <c r="D2459" t="s">
        <v>6</v>
      </c>
      <c r="E2459" t="s">
        <v>7</v>
      </c>
      <c r="F2459" t="s">
        <v>3361</v>
      </c>
      <c r="G2459" s="25" t="s">
        <v>3360</v>
      </c>
      <c r="H2459" s="26">
        <v>50034.559999999998</v>
      </c>
      <c r="I2459" cm="1">
        <f t="array" ref="I2459">_xlfn.IFS(B2459=$N$4,H2459/$O$4,B2459=$N$5,H2459/$O$5,B2459=$N$6,H2459/$O$6,B2459=$N$7,H2459/$O$7,B2459=$N$8,H2459/$O$8,B2459=$N$9,H2459/$O$9,B2459=$N$10,H2459/$O$10)</f>
        <v>7.9733285573873095E-4</v>
      </c>
      <c r="J2459" s="15" cm="1">
        <f t="array" ref="J2459">_xlfn.IFS(B2459=$N$4,I2459*$Q$4,B2459=$N$5,I2459*$Q$5,B2459=$N$6,I2459*$Q$6,B2459=$N$7,I2459*$Q$7,B2459=$N$8,I2459*$Q$8,B2459=$N$9,I2459*$Q$9,B2459=$N$10,I2459*$Q$10)</f>
        <v>3560905.0321406233</v>
      </c>
      <c r="K2459" s="4">
        <f>SUM(H2459,J2459)</f>
        <v>3610939.5921406234</v>
      </c>
      <c r="M2459">
        <v>1726370</v>
      </c>
    </row>
    <row r="2460" spans="1:13" x14ac:dyDescent="0.2">
      <c r="A2460">
        <v>1726370</v>
      </c>
      <c r="B2460">
        <v>2020</v>
      </c>
      <c r="C2460" t="s">
        <v>5</v>
      </c>
      <c r="D2460" t="s">
        <v>6</v>
      </c>
      <c r="E2460" t="s">
        <v>7</v>
      </c>
      <c r="F2460" t="s">
        <v>3361</v>
      </c>
      <c r="G2460" s="8" t="s">
        <v>3360</v>
      </c>
      <c r="H2460" s="11">
        <v>47893</v>
      </c>
      <c r="I2460" cm="1">
        <f t="array" ref="I2460">_xlfn.IFS(B2460=$N$4,H2460/$O$4,B2460=$N$5,H2460/$O$5,B2460=$N$6,H2460/$O$6,B2460=$N$7,H2460/$O$7,B2460=$N$8,H2460/$O$8,B2460=$N$9,H2460/$O$9,B2460=$N$10,H2460/$O$10)</f>
        <v>7.793219469639449E-4</v>
      </c>
      <c r="J2460" s="15" cm="1">
        <f t="array" ref="J2460">_xlfn.IFS(B2460=$N$4,I2460*$Q$4,B2460=$N$5,I2460*$Q$5,B2460=$N$6,I2460*$Q$6,B2460=$N$7,I2460*$Q$7,B2460=$N$8,I2460*$Q$8,B2460=$N$9,I2460*$Q$9,B2460=$N$10,I2460*$Q$10)</f>
        <v>3751228.5340951495</v>
      </c>
      <c r="K2460" s="4">
        <f>SUM(H2460,J2460)</f>
        <v>3799121.5340951495</v>
      </c>
      <c r="M2460">
        <v>1726370</v>
      </c>
    </row>
    <row r="2461" spans="1:13" x14ac:dyDescent="0.2">
      <c r="A2461">
        <v>1726370</v>
      </c>
      <c r="B2461">
        <v>2021</v>
      </c>
      <c r="C2461" t="s">
        <v>5</v>
      </c>
      <c r="D2461" t="s">
        <v>6</v>
      </c>
      <c r="E2461" t="s">
        <v>7</v>
      </c>
      <c r="F2461" t="s">
        <v>3361</v>
      </c>
      <c r="G2461" s="8" t="s">
        <v>3360</v>
      </c>
      <c r="H2461" s="11">
        <v>50403.46</v>
      </c>
      <c r="I2461" cm="1">
        <f t="array" ref="I2461">_xlfn.IFS(B2461=$N$4,H2461/$O$4,B2461=$N$5,H2461/$O$5,B2461=$N$6,H2461/$O$6,B2461=$N$7,H2461/$O$7,B2461=$N$8,H2461/$O$8,B2461=$N$9,H2461/$O$9,B2461=$N$10,H2461/$O$10)</f>
        <v>8.2175347090638435E-4</v>
      </c>
      <c r="J2461" s="15" cm="1">
        <f t="array" ref="J2461">_xlfn.IFS(B2461=$N$4,I2461*$Q$4,B2461=$N$5,I2461*$Q$5,B2461=$N$6,I2461*$Q$6,B2461=$N$7,I2461*$Q$7,B2461=$N$8,I2461*$Q$8,B2461=$N$9,I2461*$Q$9,B2461=$N$10,I2461*$Q$10)</f>
        <v>4224345.6292521982</v>
      </c>
      <c r="K2461" s="4">
        <f>SUM(H2461,J2461)</f>
        <v>4274749.0892521981</v>
      </c>
      <c r="M2461">
        <v>1726370</v>
      </c>
    </row>
    <row r="2462" spans="1:13" x14ac:dyDescent="0.2">
      <c r="A2462">
        <v>1726370</v>
      </c>
      <c r="B2462">
        <v>2022</v>
      </c>
      <c r="C2462" t="s">
        <v>5</v>
      </c>
      <c r="D2462" t="s">
        <v>6</v>
      </c>
      <c r="E2462" t="s">
        <v>7</v>
      </c>
      <c r="F2462" t="s">
        <v>3361</v>
      </c>
      <c r="G2462" t="s">
        <v>3360</v>
      </c>
      <c r="H2462">
        <v>49604.160000000003</v>
      </c>
      <c r="I2462" cm="1">
        <f t="array" ref="I2462">_xlfn.IFS(B2462=$N$4,H2462/$O$4,B2462=$N$5,H2462/$O$5,B2462=$N$6,H2462/$O$6,B2462=$N$7,H2462/$O$7,B2462=$N$8,H2462/$O$8,B2462=$N$9,H2462/$O$9,B2462=$N$10,H2462/$O$10)</f>
        <v>7.3342067795807535E-4</v>
      </c>
      <c r="J2462" s="15" cm="1">
        <f t="array" ref="J2462">_xlfn.IFS(B2462=$N$4,I2462*$Q$4,B2462=$N$5,I2462*$Q$5,B2462=$N$6,I2462*$Q$6,B2462=$N$7,I2462*$Q$7,B2462=$N$8,I2462*$Q$8,B2462=$N$9,I2462*$Q$9,B2462=$N$10,I2462*$Q$10)</f>
        <v>4302832.3131634453</v>
      </c>
      <c r="K2462" s="4">
        <f>SUM(H2462,J2462)</f>
        <v>4352436.4731634455</v>
      </c>
      <c r="M2462">
        <v>1726370</v>
      </c>
    </row>
    <row r="2463" spans="1:13" x14ac:dyDescent="0.2">
      <c r="A2463">
        <v>1726340</v>
      </c>
      <c r="B2463">
        <v>2016</v>
      </c>
      <c r="C2463" t="s">
        <v>5</v>
      </c>
      <c r="D2463" t="s">
        <v>6</v>
      </c>
      <c r="E2463" t="s">
        <v>7</v>
      </c>
      <c r="F2463" t="s">
        <v>1298</v>
      </c>
      <c r="G2463" s="9" t="s">
        <v>1297</v>
      </c>
      <c r="H2463" s="10">
        <v>100486.49</v>
      </c>
      <c r="I2463" cm="1">
        <f t="array" ref="I2463">_xlfn.IFS(B2463=$N$4,H2463/$O$4,B2463=$N$5,H2463/$O$5,B2463=$N$6,H2463/$O$6,B2463=$N$7,H2463/$O$7,B2463=$N$8,H2463/$O$8,B2463=$N$9,H2463/$O$9,B2463=$N$10,H2463/$O$10)</f>
        <v>7.7156247038445409E-4</v>
      </c>
      <c r="J2463" s="15" cm="1">
        <f t="array" ref="J2463">_xlfn.IFS(B2463=$N$4,I2463*$Q$4,B2463=$N$5,I2463*$Q$5,B2463=$N$6,I2463*$Q$6,B2463=$N$7,I2463*$Q$7,B2463=$N$8,I2463*$Q$8,B2463=$N$9,I2463*$Q$9,B2463=$N$10,I2463*$Q$10)</f>
        <v>2887548.8160100426</v>
      </c>
      <c r="K2463" s="4">
        <f>SUM(H2463,J2463)</f>
        <v>2988035.3060100428</v>
      </c>
      <c r="M2463">
        <v>1726340</v>
      </c>
    </row>
    <row r="2464" spans="1:13" x14ac:dyDescent="0.2">
      <c r="A2464">
        <v>1726340</v>
      </c>
      <c r="B2464">
        <v>2017</v>
      </c>
      <c r="C2464" t="s">
        <v>5</v>
      </c>
      <c r="D2464" t="s">
        <v>6</v>
      </c>
      <c r="E2464" t="s">
        <v>7</v>
      </c>
      <c r="F2464" t="s">
        <v>1298</v>
      </c>
      <c r="G2464" s="8" t="s">
        <v>1297</v>
      </c>
      <c r="H2464" s="11">
        <v>92549.59</v>
      </c>
      <c r="I2464" cm="1">
        <f t="array" ref="I2464">_xlfn.IFS(B2464=$N$4,H2464/$O$4,B2464=$N$5,H2464/$O$5,B2464=$N$6,H2464/$O$6,B2464=$N$7,H2464/$O$7,B2464=$N$8,H2464/$O$8,B2464=$N$9,H2464/$O$9,B2464=$N$10,H2464/$O$10)</f>
        <v>6.9273337695071951E-4</v>
      </c>
      <c r="J2464" s="15" cm="1">
        <f t="array" ref="J2464">_xlfn.IFS(B2464=$N$4,I2464*$Q$4,B2464=$N$5,I2464*$Q$5,B2464=$N$6,I2464*$Q$6,B2464=$N$7,I2464*$Q$7,B2464=$N$8,I2464*$Q$8,B2464=$N$9,I2464*$Q$9,B2464=$N$10,I2464*$Q$10)</f>
        <v>2761487.1869620318</v>
      </c>
      <c r="K2464" s="4">
        <f>SUM(H2464,J2464)</f>
        <v>2854036.7769620316</v>
      </c>
      <c r="M2464">
        <v>1726340</v>
      </c>
    </row>
    <row r="2465" spans="1:13" x14ac:dyDescent="0.2">
      <c r="A2465">
        <v>1726340</v>
      </c>
      <c r="B2465">
        <v>2018</v>
      </c>
      <c r="C2465" t="s">
        <v>5</v>
      </c>
      <c r="D2465" t="s">
        <v>6</v>
      </c>
      <c r="E2465" t="s">
        <v>7</v>
      </c>
      <c r="F2465" t="s">
        <v>1298</v>
      </c>
      <c r="G2465" s="8" t="s">
        <v>1297</v>
      </c>
      <c r="H2465" s="11">
        <v>87867.65</v>
      </c>
      <c r="I2465" cm="1">
        <f t="array" ref="I2465">_xlfn.IFS(B2465=$N$4,H2465/$O$4,B2465=$N$5,H2465/$O$5,B2465=$N$6,H2465/$O$6,B2465=$N$7,H2465/$O$7,B2465=$N$8,H2465/$O$8,B2465=$N$9,H2465/$O$9,B2465=$N$10,H2465/$O$10)</f>
        <v>1.4698701094274093E-3</v>
      </c>
      <c r="J2465" s="15" cm="1">
        <f t="array" ref="J2465">_xlfn.IFS(B2465=$N$4,I2465*$Q$4,B2465=$N$5,I2465*$Q$5,B2465=$N$6,I2465*$Q$6,B2465=$N$7,I2465*$Q$7,B2465=$N$8,I2465*$Q$8,B2465=$N$9,I2465*$Q$9,B2465=$N$10,I2465*$Q$10)</f>
        <v>6019302.3580824183</v>
      </c>
      <c r="K2465" s="4">
        <f>SUM(H2465,J2465)</f>
        <v>6107170.0080824187</v>
      </c>
      <c r="M2465">
        <v>1726340</v>
      </c>
    </row>
    <row r="2466" spans="1:13" x14ac:dyDescent="0.2">
      <c r="A2466">
        <v>1726340</v>
      </c>
      <c r="B2466">
        <v>2019</v>
      </c>
      <c r="C2466" t="s">
        <v>5</v>
      </c>
      <c r="D2466" t="s">
        <v>6</v>
      </c>
      <c r="E2466" t="s">
        <v>7</v>
      </c>
      <c r="F2466" t="s">
        <v>1298</v>
      </c>
      <c r="G2466" s="25" t="s">
        <v>1297</v>
      </c>
      <c r="H2466" s="26">
        <v>90917.34</v>
      </c>
      <c r="I2466" cm="1">
        <f t="array" ref="I2466">_xlfn.IFS(B2466=$N$4,H2466/$O$4,B2466=$N$5,H2466/$O$5,B2466=$N$6,H2466/$O$6,B2466=$N$7,H2466/$O$7,B2466=$N$8,H2466/$O$8,B2466=$N$9,H2466/$O$9,B2466=$N$10,H2466/$O$10)</f>
        <v>1.4488262180854426E-3</v>
      </c>
      <c r="J2466" s="15" cm="1">
        <f t="array" ref="J2466">_xlfn.IFS(B2466=$N$4,I2466*$Q$4,B2466=$N$5,I2466*$Q$5,B2466=$N$6,I2466*$Q$6,B2466=$N$7,I2466*$Q$7,B2466=$N$8,I2466*$Q$8,B2466=$N$9,I2466*$Q$9,B2466=$N$10,I2466*$Q$10)</f>
        <v>6470487.8690816909</v>
      </c>
      <c r="K2466" s="4">
        <f>SUM(H2466,J2466)</f>
        <v>6561405.2090816908</v>
      </c>
      <c r="M2466">
        <v>1726340</v>
      </c>
    </row>
    <row r="2467" spans="1:13" x14ac:dyDescent="0.2">
      <c r="A2467">
        <v>1726340</v>
      </c>
      <c r="B2467">
        <v>2020</v>
      </c>
      <c r="C2467" t="s">
        <v>5</v>
      </c>
      <c r="D2467" t="s">
        <v>6</v>
      </c>
      <c r="E2467" t="s">
        <v>7</v>
      </c>
      <c r="F2467" t="s">
        <v>1298</v>
      </c>
      <c r="G2467" s="8" t="s">
        <v>1297</v>
      </c>
      <c r="H2467" s="11">
        <v>92592.39</v>
      </c>
      <c r="I2467" cm="1">
        <f t="array" ref="I2467">_xlfn.IFS(B2467=$N$4,H2467/$O$4,B2467=$N$5,H2467/$O$5,B2467=$N$6,H2467/$O$6,B2467=$N$7,H2467/$O$7,B2467=$N$8,H2467/$O$8,B2467=$N$9,H2467/$O$9,B2467=$N$10,H2467/$O$10)</f>
        <v>1.5066770018341909E-3</v>
      </c>
      <c r="J2467" s="15" cm="1">
        <f t="array" ref="J2467">_xlfn.IFS(B2467=$N$4,I2467*$Q$4,B2467=$N$5,I2467*$Q$5,B2467=$N$6,I2467*$Q$6,B2467=$N$7,I2467*$Q$7,B2467=$N$8,I2467*$Q$8,B2467=$N$9,I2467*$Q$9,B2467=$N$10,I2467*$Q$10)</f>
        <v>7252316.9441894721</v>
      </c>
      <c r="K2467" s="4">
        <f>SUM(H2467,J2467)</f>
        <v>7344909.3341894718</v>
      </c>
      <c r="M2467">
        <v>1726340</v>
      </c>
    </row>
    <row r="2468" spans="1:13" x14ac:dyDescent="0.2">
      <c r="A2468">
        <v>1726340</v>
      </c>
      <c r="B2468">
        <v>2021</v>
      </c>
      <c r="C2468" t="s">
        <v>5</v>
      </c>
      <c r="D2468" t="s">
        <v>6</v>
      </c>
      <c r="E2468" t="s">
        <v>7</v>
      </c>
      <c r="F2468" t="s">
        <v>1298</v>
      </c>
      <c r="G2468" s="8" t="s">
        <v>1297</v>
      </c>
      <c r="H2468" s="11">
        <v>95459.13</v>
      </c>
      <c r="I2468" cm="1">
        <f t="array" ref="I2468">_xlfn.IFS(B2468=$N$4,H2468/$O$4,B2468=$N$5,H2468/$O$5,B2468=$N$6,H2468/$O$6,B2468=$N$7,H2468/$O$7,B2468=$N$8,H2468/$O$8,B2468=$N$9,H2468/$O$9,B2468=$N$10,H2468/$O$10)</f>
        <v>1.5563191774374968E-3</v>
      </c>
      <c r="J2468" s="15" cm="1">
        <f t="array" ref="J2468">_xlfn.IFS(B2468=$N$4,I2468*$Q$4,B2468=$N$5,I2468*$Q$5,B2468=$N$6,I2468*$Q$6,B2468=$N$7,I2468*$Q$7,B2468=$N$8,I2468*$Q$8,B2468=$N$9,I2468*$Q$9,B2468=$N$10,I2468*$Q$10)</f>
        <v>8000489.6209053397</v>
      </c>
      <c r="K2468" s="4">
        <f>SUM(H2468,J2468)</f>
        <v>8095948.7509053396</v>
      </c>
      <c r="M2468">
        <v>1726340</v>
      </c>
    </row>
    <row r="2469" spans="1:13" x14ac:dyDescent="0.2">
      <c r="A2469">
        <v>1726340</v>
      </c>
      <c r="B2469">
        <v>2022</v>
      </c>
      <c r="C2469" t="s">
        <v>5</v>
      </c>
      <c r="D2469" t="s">
        <v>6</v>
      </c>
      <c r="E2469" t="s">
        <v>7</v>
      </c>
      <c r="F2469" t="s">
        <v>1298</v>
      </c>
      <c r="G2469" t="s">
        <v>1297</v>
      </c>
      <c r="H2469">
        <v>100497.63</v>
      </c>
      <c r="I2469" cm="1">
        <f t="array" ref="I2469">_xlfn.IFS(B2469=$N$4,H2469/$O$4,B2469=$N$5,H2469/$O$5,B2469=$N$6,H2469/$O$6,B2469=$N$7,H2469/$O$7,B2469=$N$8,H2469/$O$8,B2469=$N$9,H2469/$O$9,B2469=$N$10,H2469/$O$10)</f>
        <v>1.4859044065614619E-3</v>
      </c>
      <c r="J2469" s="15" cm="1">
        <f t="array" ref="J2469">_xlfn.IFS(B2469=$N$4,I2469*$Q$4,B2469=$N$5,I2469*$Q$5,B2469=$N$6,I2469*$Q$6,B2469=$N$7,I2469*$Q$7,B2469=$N$8,I2469*$Q$8,B2469=$N$9,I2469*$Q$9,B2469=$N$10,I2469*$Q$10)</f>
        <v>8717503.7287264615</v>
      </c>
      <c r="K2469" s="4">
        <f>SUM(H2469,J2469)</f>
        <v>8818001.3587264623</v>
      </c>
      <c r="M2469">
        <v>1726340</v>
      </c>
    </row>
    <row r="2470" spans="1:13" x14ac:dyDescent="0.2">
      <c r="A2470">
        <v>1726310</v>
      </c>
      <c r="B2470">
        <v>2016</v>
      </c>
      <c r="C2470" t="s">
        <v>5</v>
      </c>
      <c r="D2470" t="s">
        <v>6</v>
      </c>
      <c r="E2470" t="s">
        <v>7</v>
      </c>
      <c r="F2470" t="s">
        <v>1302</v>
      </c>
      <c r="G2470" s="9" t="s">
        <v>1301</v>
      </c>
      <c r="H2470" s="10">
        <v>168164.14</v>
      </c>
      <c r="I2470" cm="1">
        <f t="array" ref="I2470">_xlfn.IFS(B2470=$N$4,H2470/$O$4,B2470=$N$5,H2470/$O$5,B2470=$N$6,H2470/$O$6,B2470=$N$7,H2470/$O$7,B2470=$N$8,H2470/$O$8,B2470=$N$9,H2470/$O$9,B2470=$N$10,H2470/$O$10)</f>
        <v>1.2912097863949392E-3</v>
      </c>
      <c r="J2470" s="15" cm="1">
        <f t="array" ref="J2470">_xlfn.IFS(B2470=$N$4,I2470*$Q$4,B2470=$N$5,I2470*$Q$5,B2470=$N$6,I2470*$Q$6,B2470=$N$7,I2470*$Q$7,B2470=$N$8,I2470*$Q$8,B2470=$N$9,I2470*$Q$9,B2470=$N$10,I2470*$Q$10)</f>
        <v>4832312.914426079</v>
      </c>
      <c r="K2470" s="4">
        <f>SUM(H2470,J2470)</f>
        <v>5000477.0544260787</v>
      </c>
      <c r="M2470">
        <v>1726310</v>
      </c>
    </row>
    <row r="2471" spans="1:13" x14ac:dyDescent="0.2">
      <c r="A2471">
        <v>1726310</v>
      </c>
      <c r="B2471">
        <v>2017</v>
      </c>
      <c r="C2471" t="s">
        <v>5</v>
      </c>
      <c r="D2471" t="s">
        <v>6</v>
      </c>
      <c r="E2471" t="s">
        <v>7</v>
      </c>
      <c r="F2471" t="s">
        <v>1302</v>
      </c>
      <c r="G2471" s="8" t="s">
        <v>1301</v>
      </c>
      <c r="H2471" s="11">
        <v>169443.6</v>
      </c>
      <c r="I2471" cm="1">
        <f t="array" ref="I2471">_xlfn.IFS(B2471=$N$4,H2471/$O$4,B2471=$N$5,H2471/$O$5,B2471=$N$6,H2471/$O$6,B2471=$N$7,H2471/$O$7,B2471=$N$8,H2471/$O$8,B2471=$N$9,H2471/$O$9,B2471=$N$10,H2471/$O$10)</f>
        <v>1.2682847890594323E-3</v>
      </c>
      <c r="J2471" s="15" cm="1">
        <f t="array" ref="J2471">_xlfn.IFS(B2471=$N$4,I2471*$Q$4,B2471=$N$5,I2471*$Q$5,B2471=$N$6,I2471*$Q$6,B2471=$N$7,I2471*$Q$7,B2471=$N$8,I2471*$Q$8,B2471=$N$9,I2471*$Q$9,B2471=$N$10,I2471*$Q$10)</f>
        <v>5055844.4431003937</v>
      </c>
      <c r="K2471" s="4">
        <f>SUM(H2471,J2471)</f>
        <v>5225288.0431003934</v>
      </c>
      <c r="M2471">
        <v>1726310</v>
      </c>
    </row>
    <row r="2472" spans="1:13" x14ac:dyDescent="0.2">
      <c r="A2472">
        <v>1726310</v>
      </c>
      <c r="B2472">
        <v>2018</v>
      </c>
      <c r="C2472" t="s">
        <v>5</v>
      </c>
      <c r="D2472" t="s">
        <v>6</v>
      </c>
      <c r="E2472" t="s">
        <v>7</v>
      </c>
      <c r="F2472" t="s">
        <v>1302</v>
      </c>
      <c r="G2472" s="8" t="s">
        <v>1301</v>
      </c>
      <c r="H2472" s="11">
        <v>107820.64</v>
      </c>
      <c r="I2472" cm="1">
        <f t="array" ref="I2472">_xlfn.IFS(B2472=$N$4,H2472/$O$4,B2472=$N$5,H2472/$O$5,B2472=$N$6,H2472/$O$6,B2472=$N$7,H2472/$O$7,B2472=$N$8,H2472/$O$8,B2472=$N$9,H2472/$O$9,B2472=$N$10,H2472/$O$10)</f>
        <v>1.8036482814247712E-3</v>
      </c>
      <c r="J2472" s="15" cm="1">
        <f t="array" ref="J2472">_xlfn.IFS(B2472=$N$4,I2472*$Q$4,B2472=$N$5,I2472*$Q$5,B2472=$N$6,I2472*$Q$6,B2472=$N$7,I2472*$Q$7,B2472=$N$8,I2472*$Q$8,B2472=$N$9,I2472*$Q$9,B2472=$N$10,I2472*$Q$10)</f>
        <v>7386165.8141757008</v>
      </c>
      <c r="K2472" s="4">
        <f>SUM(H2472,J2472)</f>
        <v>7493986.4541757004</v>
      </c>
      <c r="M2472">
        <v>1726310</v>
      </c>
    </row>
    <row r="2473" spans="1:13" x14ac:dyDescent="0.2">
      <c r="A2473">
        <v>1726310</v>
      </c>
      <c r="B2473">
        <v>2019</v>
      </c>
      <c r="C2473" t="s">
        <v>5</v>
      </c>
      <c r="D2473" t="s">
        <v>6</v>
      </c>
      <c r="E2473" t="s">
        <v>7</v>
      </c>
      <c r="F2473" t="s">
        <v>1302</v>
      </c>
      <c r="G2473" s="25" t="s">
        <v>1301</v>
      </c>
      <c r="H2473" s="26">
        <v>116890.3</v>
      </c>
      <c r="I2473" cm="1">
        <f t="array" ref="I2473">_xlfn.IFS(B2473=$N$4,H2473/$O$4,B2473=$N$5,H2473/$O$5,B2473=$N$6,H2473/$O$6,B2473=$N$7,H2473/$O$7,B2473=$N$8,H2473/$O$8,B2473=$N$9,H2473/$O$9,B2473=$N$10,H2473/$O$10)</f>
        <v>1.8627220206824441E-3</v>
      </c>
      <c r="J2473" s="15" cm="1">
        <f t="array" ref="J2473">_xlfn.IFS(B2473=$N$4,I2473*$Q$4,B2473=$N$5,I2473*$Q$5,B2473=$N$6,I2473*$Q$6,B2473=$N$7,I2473*$Q$7,B2473=$N$8,I2473*$Q$8,B2473=$N$9,I2473*$Q$9,B2473=$N$10,I2473*$Q$10)</f>
        <v>8318955.0878118472</v>
      </c>
      <c r="K2473" s="4">
        <f>SUM(H2473,J2473)</f>
        <v>8435845.387811847</v>
      </c>
      <c r="M2473">
        <v>1726310</v>
      </c>
    </row>
    <row r="2474" spans="1:13" x14ac:dyDescent="0.2">
      <c r="A2474">
        <v>1726310</v>
      </c>
      <c r="B2474">
        <v>2020</v>
      </c>
      <c r="C2474" t="s">
        <v>5</v>
      </c>
      <c r="D2474" t="s">
        <v>6</v>
      </c>
      <c r="E2474" t="s">
        <v>7</v>
      </c>
      <c r="F2474" t="s">
        <v>1302</v>
      </c>
      <c r="G2474" s="8" t="s">
        <v>1301</v>
      </c>
      <c r="H2474" s="11">
        <v>124911.9</v>
      </c>
      <c r="I2474" cm="1">
        <f t="array" ref="I2474">_xlfn.IFS(B2474=$N$4,H2474/$O$4,B2474=$N$5,H2474/$O$5,B2474=$N$6,H2474/$O$6,B2474=$N$7,H2474/$O$7,B2474=$N$8,H2474/$O$8,B2474=$N$9,H2474/$O$9,B2474=$N$10,H2474/$O$10)</f>
        <v>2.0325848267380531E-3</v>
      </c>
      <c r="J2474" s="15" cm="1">
        <f t="array" ref="J2474">_xlfn.IFS(B2474=$N$4,I2474*$Q$4,B2474=$N$5,I2474*$Q$5,B2474=$N$6,I2474*$Q$6,B2474=$N$7,I2474*$Q$7,B2474=$N$8,I2474*$Q$8,B2474=$N$9,I2474*$Q$9,B2474=$N$10,I2474*$Q$10)</f>
        <v>9783748.8469722047</v>
      </c>
      <c r="K2474" s="4">
        <f>SUM(H2474,J2474)</f>
        <v>9908660.7469722051</v>
      </c>
      <c r="M2474">
        <v>1726310</v>
      </c>
    </row>
    <row r="2475" spans="1:13" x14ac:dyDescent="0.2">
      <c r="A2475">
        <v>1726310</v>
      </c>
      <c r="B2475">
        <v>2021</v>
      </c>
      <c r="C2475" t="s">
        <v>5</v>
      </c>
      <c r="D2475" t="s">
        <v>6</v>
      </c>
      <c r="E2475" t="s">
        <v>7</v>
      </c>
      <c r="F2475" t="s">
        <v>1302</v>
      </c>
      <c r="G2475" s="8" t="s">
        <v>1301</v>
      </c>
      <c r="H2475" s="11">
        <v>129283.89</v>
      </c>
      <c r="I2475" cm="1">
        <f t="array" ref="I2475">_xlfn.IFS(B2475=$N$4,H2475/$O$4,B2475=$N$5,H2475/$O$5,B2475=$N$6,H2475/$O$6,B2475=$N$7,H2475/$O$7,B2475=$N$8,H2475/$O$8,B2475=$N$9,H2475/$O$9,B2475=$N$10,H2475/$O$10)</f>
        <v>2.107781595544814E-3</v>
      </c>
      <c r="J2475" s="15" cm="1">
        <f t="array" ref="J2475">_xlfn.IFS(B2475=$N$4,I2475*$Q$4,B2475=$N$5,I2475*$Q$5,B2475=$N$6,I2475*$Q$6,B2475=$N$7,I2475*$Q$7,B2475=$N$8,I2475*$Q$8,B2475=$N$9,I2475*$Q$9,B2475=$N$10,I2475*$Q$10)</f>
        <v>10835363.993944505</v>
      </c>
      <c r="K2475" s="4">
        <f>SUM(H2475,J2475)</f>
        <v>10964647.883944506</v>
      </c>
      <c r="M2475">
        <v>1726310</v>
      </c>
    </row>
    <row r="2476" spans="1:13" x14ac:dyDescent="0.2">
      <c r="A2476">
        <v>1726310</v>
      </c>
      <c r="B2476">
        <v>2022</v>
      </c>
      <c r="C2476" t="s">
        <v>5</v>
      </c>
      <c r="D2476" t="s">
        <v>6</v>
      </c>
      <c r="E2476" t="s">
        <v>7</v>
      </c>
      <c r="F2476" t="s">
        <v>1302</v>
      </c>
      <c r="G2476" t="s">
        <v>1301</v>
      </c>
      <c r="H2476">
        <v>134785.94</v>
      </c>
      <c r="I2476" cm="1">
        <f t="array" ref="I2476">_xlfn.IFS(B2476=$N$4,H2476/$O$4,B2476=$N$5,H2476/$O$5,B2476=$N$6,H2476/$O$6,B2476=$N$7,H2476/$O$7,B2476=$N$8,H2476/$O$8,B2476=$N$9,H2476/$O$9,B2476=$N$10,H2476/$O$10)</f>
        <v>1.9928730875397641E-3</v>
      </c>
      <c r="J2476" s="15" cm="1">
        <f t="array" ref="J2476">_xlfn.IFS(B2476=$N$4,I2476*$Q$4,B2476=$N$5,I2476*$Q$5,B2476=$N$6,I2476*$Q$6,B2476=$N$7,I2476*$Q$7,B2476=$N$8,I2476*$Q$8,B2476=$N$9,I2476*$Q$9,B2476=$N$10,I2476*$Q$10)</f>
        <v>11691787.503147101</v>
      </c>
      <c r="K2476" s="4">
        <f>SUM(H2476,J2476)</f>
        <v>11826573.443147101</v>
      </c>
      <c r="M2476">
        <v>1726310</v>
      </c>
    </row>
    <row r="2477" spans="1:13" x14ac:dyDescent="0.2">
      <c r="A2477">
        <v>1726250</v>
      </c>
      <c r="B2477">
        <v>2016</v>
      </c>
      <c r="C2477" t="s">
        <v>5</v>
      </c>
      <c r="D2477" t="s">
        <v>6</v>
      </c>
      <c r="E2477" t="s">
        <v>7</v>
      </c>
      <c r="F2477" t="s">
        <v>1981</v>
      </c>
      <c r="G2477" s="9" t="s">
        <v>1980</v>
      </c>
      <c r="H2477" s="10">
        <v>13353.02</v>
      </c>
      <c r="I2477" cm="1">
        <f t="array" ref="I2477">_xlfn.IFS(B2477=$N$4,H2477/$O$4,B2477=$N$5,H2477/$O$5,B2477=$N$6,H2477/$O$6,B2477=$N$7,H2477/$O$7,B2477=$N$8,H2477/$O$8,B2477=$N$9,H2477/$O$9,B2477=$N$10,H2477/$O$10)</f>
        <v>1.0252810201941598E-4</v>
      </c>
      <c r="J2477" s="15" cm="1">
        <f t="array" ref="J2477">_xlfn.IFS(B2477=$N$4,I2477*$Q$4,B2477=$N$5,I2477*$Q$5,B2477=$N$6,I2477*$Q$6,B2477=$N$7,I2477*$Q$7,B2477=$N$8,I2477*$Q$8,B2477=$N$9,I2477*$Q$9,B2477=$N$10,I2477*$Q$10)</f>
        <v>383708.26855588669</v>
      </c>
      <c r="K2477" s="4">
        <f>SUM(H2477,J2477)</f>
        <v>397061.28855588671</v>
      </c>
      <c r="M2477">
        <v>1726250</v>
      </c>
    </row>
    <row r="2478" spans="1:13" x14ac:dyDescent="0.2">
      <c r="A2478">
        <v>1726250</v>
      </c>
      <c r="B2478">
        <v>2017</v>
      </c>
      <c r="C2478" t="s">
        <v>5</v>
      </c>
      <c r="D2478" t="s">
        <v>6</v>
      </c>
      <c r="E2478" t="s">
        <v>7</v>
      </c>
      <c r="F2478" t="s">
        <v>1981</v>
      </c>
      <c r="G2478" s="8" t="s">
        <v>1980</v>
      </c>
      <c r="H2478" s="11">
        <v>8431.01</v>
      </c>
      <c r="I2478" cm="1">
        <f t="array" ref="I2478">_xlfn.IFS(B2478=$N$4,H2478/$O$4,B2478=$N$5,H2478/$O$5,B2478=$N$6,H2478/$O$6,B2478=$N$7,H2478/$O$7,B2478=$N$8,H2478/$O$8,B2478=$N$9,H2478/$O$9,B2478=$N$10,H2478/$O$10)</f>
        <v>6.3106082138292413E-5</v>
      </c>
      <c r="J2478" s="15" cm="1">
        <f t="array" ref="J2478">_xlfn.IFS(B2478=$N$4,I2478*$Q$4,B2478=$N$5,I2478*$Q$5,B2478=$N$6,I2478*$Q$6,B2478=$N$7,I2478*$Q$7,B2478=$N$8,I2478*$Q$8,B2478=$N$9,I2478*$Q$9,B2478=$N$10,I2478*$Q$10)</f>
        <v>251563.79502220117</v>
      </c>
      <c r="K2478" s="4">
        <f>SUM(H2478,J2478)</f>
        <v>259994.80502220118</v>
      </c>
      <c r="M2478">
        <v>1726250</v>
      </c>
    </row>
    <row r="2479" spans="1:13" x14ac:dyDescent="0.2">
      <c r="A2479">
        <v>1726250</v>
      </c>
      <c r="B2479">
        <v>2018</v>
      </c>
      <c r="C2479" t="s">
        <v>5</v>
      </c>
      <c r="D2479" t="s">
        <v>6</v>
      </c>
      <c r="E2479" t="s">
        <v>7</v>
      </c>
      <c r="F2479" t="s">
        <v>1981</v>
      </c>
      <c r="G2479" s="8" t="s">
        <v>1980</v>
      </c>
      <c r="H2479" s="11">
        <v>5203.7700000000004</v>
      </c>
      <c r="I2479" cm="1">
        <f t="array" ref="I2479">_xlfn.IFS(B2479=$N$4,H2479/$O$4,B2479=$N$5,H2479/$O$5,B2479=$N$6,H2479/$O$6,B2479=$N$7,H2479/$O$7,B2479=$N$8,H2479/$O$8,B2479=$N$9,H2479/$O$9,B2479=$N$10,H2479/$O$10)</f>
        <v>8.7049852583232515E-5</v>
      </c>
      <c r="J2479" s="15" cm="1">
        <f t="array" ref="J2479">_xlfn.IFS(B2479=$N$4,I2479*$Q$4,B2479=$N$5,I2479*$Q$5,B2479=$N$6,I2479*$Q$6,B2479=$N$7,I2479*$Q$7,B2479=$N$8,I2479*$Q$8,B2479=$N$9,I2479*$Q$9,B2479=$N$10,I2479*$Q$10)</f>
        <v>356480.05872375728</v>
      </c>
      <c r="K2479" s="4">
        <f>SUM(H2479,J2479)</f>
        <v>361683.82872375729</v>
      </c>
      <c r="M2479">
        <v>1726250</v>
      </c>
    </row>
    <row r="2480" spans="1:13" x14ac:dyDescent="0.2">
      <c r="A2480">
        <v>1726250</v>
      </c>
      <c r="B2480">
        <v>2019</v>
      </c>
      <c r="C2480" t="s">
        <v>5</v>
      </c>
      <c r="D2480" t="s">
        <v>6</v>
      </c>
      <c r="E2480" t="s">
        <v>7</v>
      </c>
      <c r="F2480" t="s">
        <v>1981</v>
      </c>
      <c r="G2480" s="25" t="s">
        <v>1980</v>
      </c>
      <c r="H2480" s="26">
        <v>5298.64</v>
      </c>
      <c r="I2480" cm="1">
        <f t="array" ref="I2480">_xlfn.IFS(B2480=$N$4,H2480/$O$4,B2480=$N$5,H2480/$O$5,B2480=$N$6,H2480/$O$6,B2480=$N$7,H2480/$O$7,B2480=$N$8,H2480/$O$8,B2480=$N$9,H2480/$O$9,B2480=$N$10,H2480/$O$10)</f>
        <v>8.4437232239705309E-5</v>
      </c>
      <c r="J2480" s="15" cm="1">
        <f t="array" ref="J2480">_xlfn.IFS(B2480=$N$4,I2480*$Q$4,B2480=$N$5,I2480*$Q$5,B2480=$N$6,I2480*$Q$6,B2480=$N$7,I2480*$Q$7,B2480=$N$8,I2480*$Q$8,B2480=$N$9,I2480*$Q$9,B2480=$N$10,I2480*$Q$10)</f>
        <v>377098.42635773343</v>
      </c>
      <c r="K2480" s="4">
        <f>SUM(H2480,J2480)</f>
        <v>382397.06635773345</v>
      </c>
      <c r="M2480">
        <v>1726250</v>
      </c>
    </row>
    <row r="2481" spans="1:13" x14ac:dyDescent="0.2">
      <c r="A2481">
        <v>1726250</v>
      </c>
      <c r="B2481">
        <v>2020</v>
      </c>
      <c r="C2481" t="s">
        <v>5</v>
      </c>
      <c r="D2481" t="s">
        <v>6</v>
      </c>
      <c r="E2481" t="s">
        <v>7</v>
      </c>
      <c r="F2481" t="s">
        <v>1981</v>
      </c>
      <c r="G2481" s="8" t="s">
        <v>1980</v>
      </c>
      <c r="H2481" s="11">
        <v>5311.45</v>
      </c>
      <c r="I2481" cm="1">
        <f t="array" ref="I2481">_xlfn.IFS(B2481=$N$4,H2481/$O$4,B2481=$N$5,H2481/$O$5,B2481=$N$6,H2481/$O$6,B2481=$N$7,H2481/$O$7,B2481=$N$8,H2481/$O$8,B2481=$N$9,H2481/$O$9,B2481=$N$10,H2481/$O$10)</f>
        <v>8.6428696369023555E-5</v>
      </c>
      <c r="J2481" s="15" cm="1">
        <f t="array" ref="J2481">_xlfn.IFS(B2481=$N$4,I2481*$Q$4,B2481=$N$5,I2481*$Q$5,B2481=$N$6,I2481*$Q$6,B2481=$N$7,I2481*$Q$7,B2481=$N$8,I2481*$Q$8,B2481=$N$9,I2481*$Q$9,B2481=$N$10,I2481*$Q$10)</f>
        <v>416020.35365125764</v>
      </c>
      <c r="K2481" s="4">
        <f>SUM(H2481,J2481)</f>
        <v>421331.80365125765</v>
      </c>
      <c r="M2481">
        <v>1726250</v>
      </c>
    </row>
    <row r="2482" spans="1:13" x14ac:dyDescent="0.2">
      <c r="A2482">
        <v>1726250</v>
      </c>
      <c r="B2482">
        <v>2021</v>
      </c>
      <c r="C2482" t="s">
        <v>5</v>
      </c>
      <c r="D2482" t="s">
        <v>6</v>
      </c>
      <c r="E2482" t="s">
        <v>7</v>
      </c>
      <c r="F2482" t="s">
        <v>1981</v>
      </c>
      <c r="G2482" s="8" t="s">
        <v>1980</v>
      </c>
      <c r="H2482" s="11">
        <v>5720.82</v>
      </c>
      <c r="I2482" cm="1">
        <f t="array" ref="I2482">_xlfn.IFS(B2482=$N$4,H2482/$O$4,B2482=$N$5,H2482/$O$5,B2482=$N$6,H2482/$O$6,B2482=$N$7,H2482/$O$7,B2482=$N$8,H2482/$O$8,B2482=$N$9,H2482/$O$9,B2482=$N$10,H2482/$O$10)</f>
        <v>9.3269463870747401E-5</v>
      </c>
      <c r="J2482" s="15" cm="1">
        <f t="array" ref="J2482">_xlfn.IFS(B2482=$N$4,I2482*$Q$4,B2482=$N$5,I2482*$Q$5,B2482=$N$6,I2482*$Q$6,B2482=$N$7,I2482*$Q$7,B2482=$N$8,I2482*$Q$8,B2482=$N$9,I2482*$Q$9,B2482=$N$10,I2482*$Q$10)</f>
        <v>479465.51611215901</v>
      </c>
      <c r="K2482" s="4">
        <f>SUM(H2482,J2482)</f>
        <v>485186.33611215901</v>
      </c>
      <c r="M2482">
        <v>1726250</v>
      </c>
    </row>
    <row r="2483" spans="1:13" x14ac:dyDescent="0.2">
      <c r="A2483">
        <v>1726250</v>
      </c>
      <c r="B2483">
        <v>2022</v>
      </c>
      <c r="C2483" t="s">
        <v>5</v>
      </c>
      <c r="D2483" t="s">
        <v>6</v>
      </c>
      <c r="E2483" t="s">
        <v>7</v>
      </c>
      <c r="F2483" t="s">
        <v>1981</v>
      </c>
      <c r="G2483" t="s">
        <v>1980</v>
      </c>
      <c r="H2483">
        <v>5936.38</v>
      </c>
      <c r="I2483" cm="1">
        <f t="array" ref="I2483">_xlfn.IFS(B2483=$N$4,H2483/$O$4,B2483=$N$5,H2483/$O$5,B2483=$N$6,H2483/$O$6,B2483=$N$7,H2483/$O$7,B2483=$N$8,H2483/$O$8,B2483=$N$9,H2483/$O$9,B2483=$N$10,H2483/$O$10)</f>
        <v>8.7772151452957949E-5</v>
      </c>
      <c r="J2483" s="15" cm="1">
        <f t="array" ref="J2483">_xlfn.IFS(B2483=$N$4,I2483*$Q$4,B2483=$N$5,I2483*$Q$5,B2483=$N$6,I2483*$Q$6,B2483=$N$7,I2483*$Q$7,B2483=$N$8,I2483*$Q$8,B2483=$N$9,I2483*$Q$9,B2483=$N$10,I2483*$Q$10)</f>
        <v>514941.64374958083</v>
      </c>
      <c r="K2483" s="4">
        <f>SUM(H2483,J2483)</f>
        <v>520878.02374958084</v>
      </c>
      <c r="M2483">
        <v>1726250</v>
      </c>
    </row>
    <row r="2484" spans="1:13" x14ac:dyDescent="0.2">
      <c r="A2484">
        <v>1726190</v>
      </c>
      <c r="B2484">
        <v>2016</v>
      </c>
      <c r="C2484" t="s">
        <v>5</v>
      </c>
      <c r="D2484" t="s">
        <v>6</v>
      </c>
      <c r="E2484" t="s">
        <v>7</v>
      </c>
      <c r="F2484" t="s">
        <v>2814</v>
      </c>
      <c r="G2484" s="9" t="s">
        <v>2813</v>
      </c>
      <c r="H2484" s="10">
        <v>23285.200000000001</v>
      </c>
      <c r="I2484" cm="1">
        <f t="array" ref="I2484">_xlfn.IFS(B2484=$N$4,H2484/$O$4,B2484=$N$5,H2484/$O$5,B2484=$N$6,H2484/$O$6,B2484=$N$7,H2484/$O$7,B2484=$N$8,H2484/$O$8,B2484=$N$9,H2484/$O$9,B2484=$N$10,H2484/$O$10)</f>
        <v>1.7879006854947457E-4</v>
      </c>
      <c r="J2484" s="15" cm="1">
        <f t="array" ref="J2484">_xlfn.IFS(B2484=$N$4,I2484*$Q$4,B2484=$N$5,I2484*$Q$5,B2484=$N$6,I2484*$Q$6,B2484=$N$7,I2484*$Q$7,B2484=$N$8,I2484*$Q$8,B2484=$N$9,I2484*$Q$9,B2484=$N$10,I2484*$Q$10)</f>
        <v>669116.33285785036</v>
      </c>
      <c r="K2484" s="4">
        <f>SUM(H2484,J2484)</f>
        <v>692401.53285785031</v>
      </c>
      <c r="M2484">
        <v>1726190</v>
      </c>
    </row>
    <row r="2485" spans="1:13" x14ac:dyDescent="0.2">
      <c r="A2485">
        <v>1726190</v>
      </c>
      <c r="B2485">
        <v>2017</v>
      </c>
      <c r="C2485" t="s">
        <v>5</v>
      </c>
      <c r="D2485" t="s">
        <v>6</v>
      </c>
      <c r="E2485" t="s">
        <v>7</v>
      </c>
      <c r="F2485" t="s">
        <v>2814</v>
      </c>
      <c r="G2485" s="8" t="s">
        <v>2813</v>
      </c>
      <c r="H2485" s="11">
        <v>22360.5</v>
      </c>
      <c r="I2485" cm="1">
        <f t="array" ref="I2485">_xlfn.IFS(B2485=$N$4,H2485/$O$4,B2485=$N$5,H2485/$O$5,B2485=$N$6,H2485/$O$6,B2485=$N$7,H2485/$O$7,B2485=$N$8,H2485/$O$8,B2485=$N$9,H2485/$O$9,B2485=$N$10,H2485/$O$10)</f>
        <v>1.6736826900374779E-4</v>
      </c>
      <c r="J2485" s="15" cm="1">
        <f t="array" ref="J2485">_xlfn.IFS(B2485=$N$4,I2485*$Q$4,B2485=$N$5,I2485*$Q$5,B2485=$N$6,I2485*$Q$6,B2485=$N$7,I2485*$Q$7,B2485=$N$8,I2485*$Q$8,B2485=$N$9,I2485*$Q$9,B2485=$N$10,I2485*$Q$10)</f>
        <v>667190.7919210071</v>
      </c>
      <c r="K2485" s="4">
        <f>SUM(H2485,J2485)</f>
        <v>689551.2919210071</v>
      </c>
      <c r="M2485">
        <v>1726190</v>
      </c>
    </row>
    <row r="2486" spans="1:13" x14ac:dyDescent="0.2">
      <c r="A2486">
        <v>1726190</v>
      </c>
      <c r="B2486">
        <v>2018</v>
      </c>
      <c r="C2486" t="s">
        <v>5</v>
      </c>
      <c r="D2486" t="s">
        <v>6</v>
      </c>
      <c r="E2486" t="s">
        <v>7</v>
      </c>
      <c r="F2486" t="s">
        <v>2814</v>
      </c>
      <c r="G2486" s="8" t="s">
        <v>2813</v>
      </c>
      <c r="H2486" s="11">
        <v>23755.38</v>
      </c>
      <c r="I2486" cm="1">
        <f t="array" ref="I2486">_xlfn.IFS(B2486=$N$4,H2486/$O$4,B2486=$N$5,H2486/$O$5,B2486=$N$6,H2486/$O$6,B2486=$N$7,H2486/$O$7,B2486=$N$8,H2486/$O$8,B2486=$N$9,H2486/$O$9,B2486=$N$10,H2486/$O$10)</f>
        <v>3.9738542000485608E-4</v>
      </c>
      <c r="J2486" s="15" cm="1">
        <f t="array" ref="J2486">_xlfn.IFS(B2486=$N$4,I2486*$Q$4,B2486=$N$5,I2486*$Q$5,B2486=$N$6,I2486*$Q$6,B2486=$N$7,I2486*$Q$7,B2486=$N$8,I2486*$Q$8,B2486=$N$9,I2486*$Q$9,B2486=$N$10,I2486*$Q$10)</f>
        <v>1627343.1103613665</v>
      </c>
      <c r="K2486" s="4">
        <f>SUM(H2486,J2486)</f>
        <v>1651098.4903613664</v>
      </c>
      <c r="M2486">
        <v>1726190</v>
      </c>
    </row>
    <row r="2487" spans="1:13" x14ac:dyDescent="0.2">
      <c r="A2487">
        <v>1726190</v>
      </c>
      <c r="B2487">
        <v>2019</v>
      </c>
      <c r="C2487" t="s">
        <v>5</v>
      </c>
      <c r="D2487" t="s">
        <v>6</v>
      </c>
      <c r="E2487" t="s">
        <v>7</v>
      </c>
      <c r="F2487" t="s">
        <v>2814</v>
      </c>
      <c r="G2487" s="25" t="s">
        <v>2813</v>
      </c>
      <c r="H2487" s="26">
        <v>23975.87</v>
      </c>
      <c r="I2487" cm="1">
        <f t="array" ref="I2487">_xlfn.IFS(B2487=$N$4,H2487/$O$4,B2487=$N$5,H2487/$O$5,B2487=$N$6,H2487/$O$6,B2487=$N$7,H2487/$O$7,B2487=$N$8,H2487/$O$8,B2487=$N$9,H2487/$O$9,B2487=$N$10,H2487/$O$10)</f>
        <v>3.8207089051888469E-4</v>
      </c>
      <c r="J2487" s="15" cm="1">
        <f t="array" ref="J2487">_xlfn.IFS(B2487=$N$4,I2487*$Q$4,B2487=$N$5,I2487*$Q$5,B2487=$N$6,I2487*$Q$6,B2487=$N$7,I2487*$Q$7,B2487=$N$8,I2487*$Q$8,B2487=$N$9,I2487*$Q$9,B2487=$N$10,I2487*$Q$10)</f>
        <v>1706336.5028682055</v>
      </c>
      <c r="K2487" s="4">
        <f>SUM(H2487,J2487)</f>
        <v>1730312.3728682057</v>
      </c>
      <c r="M2487">
        <v>1726190</v>
      </c>
    </row>
    <row r="2488" spans="1:13" x14ac:dyDescent="0.2">
      <c r="A2488">
        <v>1726190</v>
      </c>
      <c r="B2488">
        <v>2020</v>
      </c>
      <c r="C2488" t="s">
        <v>5</v>
      </c>
      <c r="D2488" t="s">
        <v>6</v>
      </c>
      <c r="E2488" t="s">
        <v>7</v>
      </c>
      <c r="F2488" t="s">
        <v>2814</v>
      </c>
      <c r="G2488" s="8" t="s">
        <v>2813</v>
      </c>
      <c r="H2488" s="11">
        <v>24468.23</v>
      </c>
      <c r="I2488" cm="1">
        <f t="array" ref="I2488">_xlfn.IFS(B2488=$N$4,H2488/$O$4,B2488=$N$5,H2488/$O$5,B2488=$N$6,H2488/$O$6,B2488=$N$7,H2488/$O$7,B2488=$N$8,H2488/$O$8,B2488=$N$9,H2488/$O$9,B2488=$N$10,H2488/$O$10)</f>
        <v>3.9815064085276772E-4</v>
      </c>
      <c r="J2488" s="15" cm="1">
        <f t="array" ref="J2488">_xlfn.IFS(B2488=$N$4,I2488*$Q$4,B2488=$N$5,I2488*$Q$5,B2488=$N$6,I2488*$Q$6,B2488=$N$7,I2488*$Q$7,B2488=$N$8,I2488*$Q$8,B2488=$N$9,I2488*$Q$9,B2488=$N$10,I2488*$Q$10)</f>
        <v>1916478.8707076807</v>
      </c>
      <c r="K2488" s="4">
        <f>SUM(H2488,J2488)</f>
        <v>1940947.1007076807</v>
      </c>
      <c r="M2488">
        <v>1726190</v>
      </c>
    </row>
    <row r="2489" spans="1:13" x14ac:dyDescent="0.2">
      <c r="A2489">
        <v>1726190</v>
      </c>
      <c r="B2489">
        <v>2021</v>
      </c>
      <c r="C2489" t="s">
        <v>5</v>
      </c>
      <c r="D2489" t="s">
        <v>6</v>
      </c>
      <c r="E2489" t="s">
        <v>7</v>
      </c>
      <c r="F2489" t="s">
        <v>2814</v>
      </c>
      <c r="G2489" s="8" t="s">
        <v>2813</v>
      </c>
      <c r="H2489" s="11">
        <v>23784.2</v>
      </c>
      <c r="I2489" cm="1">
        <f t="array" ref="I2489">_xlfn.IFS(B2489=$N$4,H2489/$O$4,B2489=$N$5,H2489/$O$5,B2489=$N$6,H2489/$O$6,B2489=$N$7,H2489/$O$7,B2489=$N$8,H2489/$O$8,B2489=$N$9,H2489/$O$9,B2489=$N$10,H2489/$O$10)</f>
        <v>3.8776601651417637E-4</v>
      </c>
      <c r="J2489" s="15" cm="1">
        <f t="array" ref="J2489">_xlfn.IFS(B2489=$N$4,I2489*$Q$4,B2489=$N$5,I2489*$Q$5,B2489=$N$6,I2489*$Q$6,B2489=$N$7,I2489*$Q$7,B2489=$N$8,I2489*$Q$8,B2489=$N$9,I2489*$Q$9,B2489=$N$10,I2489*$Q$10)</f>
        <v>1993368.7353062695</v>
      </c>
      <c r="K2489" s="4">
        <f>SUM(H2489,J2489)</f>
        <v>2017152.9353062694</v>
      </c>
      <c r="M2489">
        <v>1726190</v>
      </c>
    </row>
    <row r="2490" spans="1:13" x14ac:dyDescent="0.2">
      <c r="A2490">
        <v>1726190</v>
      </c>
      <c r="B2490">
        <v>2022</v>
      </c>
      <c r="C2490" t="s">
        <v>5</v>
      </c>
      <c r="D2490" t="s">
        <v>6</v>
      </c>
      <c r="E2490" t="s">
        <v>7</v>
      </c>
      <c r="F2490" t="s">
        <v>2814</v>
      </c>
      <c r="G2490" t="s">
        <v>2813</v>
      </c>
      <c r="H2490">
        <v>23191.37</v>
      </c>
      <c r="I2490" cm="1">
        <f t="array" ref="I2490">_xlfn.IFS(B2490=$N$4,H2490/$O$4,B2490=$N$5,H2490/$O$5,B2490=$N$6,H2490/$O$6,B2490=$N$7,H2490/$O$7,B2490=$N$8,H2490/$O$8,B2490=$N$9,H2490/$O$9,B2490=$N$10,H2490/$O$10)</f>
        <v>3.4289523919317586E-4</v>
      </c>
      <c r="J2490" s="15" cm="1">
        <f t="array" ref="J2490">_xlfn.IFS(B2490=$N$4,I2490*$Q$4,B2490=$N$5,I2490*$Q$5,B2490=$N$6,I2490*$Q$6,B2490=$N$7,I2490*$Q$7,B2490=$N$8,I2490*$Q$8,B2490=$N$9,I2490*$Q$9,B2490=$N$10,I2490*$Q$10)</f>
        <v>2011697.733063705</v>
      </c>
      <c r="K2490" s="4">
        <f>SUM(H2490,J2490)</f>
        <v>2034889.1030637051</v>
      </c>
      <c r="M2490">
        <v>1726190</v>
      </c>
    </row>
    <row r="2491" spans="1:13" x14ac:dyDescent="0.2">
      <c r="A2491">
        <v>1726180</v>
      </c>
      <c r="B2491">
        <v>2016</v>
      </c>
      <c r="C2491" t="s">
        <v>5</v>
      </c>
      <c r="D2491" t="s">
        <v>6</v>
      </c>
      <c r="E2491" t="s">
        <v>7</v>
      </c>
      <c r="F2491" t="s">
        <v>3212</v>
      </c>
      <c r="G2491" s="9" t="s">
        <v>3211</v>
      </c>
      <c r="H2491" s="10">
        <v>46937.82</v>
      </c>
      <c r="I2491" cm="1">
        <f t="array" ref="I2491">_xlfn.IFS(B2491=$N$4,H2491/$O$4,B2491=$N$5,H2491/$O$5,B2491=$N$6,H2491/$O$6,B2491=$N$7,H2491/$O$7,B2491=$N$8,H2491/$O$8,B2491=$N$9,H2491/$O$9,B2491=$N$10,H2491/$O$10)</f>
        <v>3.6040128731395469E-4</v>
      </c>
      <c r="J2491" s="15" cm="1">
        <f t="array" ref="J2491">_xlfn.IFS(B2491=$N$4,I2491*$Q$4,B2491=$N$5,I2491*$Q$5,B2491=$N$6,I2491*$Q$6,B2491=$N$7,I2491*$Q$7,B2491=$N$8,I2491*$Q$8,B2491=$N$9,I2491*$Q$9,B2491=$N$10,I2491*$Q$10)</f>
        <v>1348790.733630884</v>
      </c>
      <c r="K2491" s="4">
        <f>SUM(H2491,J2491)</f>
        <v>1395728.553630884</v>
      </c>
      <c r="M2491">
        <v>1726180</v>
      </c>
    </row>
    <row r="2492" spans="1:13" x14ac:dyDescent="0.2">
      <c r="A2492">
        <v>1726180</v>
      </c>
      <c r="B2492">
        <v>2017</v>
      </c>
      <c r="C2492" t="s">
        <v>5</v>
      </c>
      <c r="D2492" t="s">
        <v>6</v>
      </c>
      <c r="E2492" t="s">
        <v>7</v>
      </c>
      <c r="F2492" t="s">
        <v>3212</v>
      </c>
      <c r="G2492" s="8" t="s">
        <v>3211</v>
      </c>
      <c r="H2492" s="11">
        <v>38331.68</v>
      </c>
      <c r="I2492" cm="1">
        <f t="array" ref="I2492">_xlfn.IFS(B2492=$N$4,H2492/$O$4,B2492=$N$5,H2492/$O$5,B2492=$N$6,H2492/$O$6,B2492=$N$7,H2492/$O$7,B2492=$N$8,H2492/$O$8,B2492=$N$9,H2492/$O$9,B2492=$N$10,H2492/$O$10)</f>
        <v>2.8691249880841569E-4</v>
      </c>
      <c r="J2492" s="15" cm="1">
        <f t="array" ref="J2492">_xlfn.IFS(B2492=$N$4,I2492*$Q$4,B2492=$N$5,I2492*$Q$5,B2492=$N$6,I2492*$Q$6,B2492=$N$7,I2492*$Q$7,B2492=$N$8,I2492*$Q$8,B2492=$N$9,I2492*$Q$9,B2492=$N$10,I2492*$Q$10)</f>
        <v>1143737.570039249</v>
      </c>
      <c r="K2492" s="4">
        <f>SUM(H2492,J2492)</f>
        <v>1182069.250039249</v>
      </c>
      <c r="M2492">
        <v>1726180</v>
      </c>
    </row>
    <row r="2493" spans="1:13" x14ac:dyDescent="0.2">
      <c r="A2493">
        <v>1726180</v>
      </c>
      <c r="B2493">
        <v>2018</v>
      </c>
      <c r="C2493" t="s">
        <v>5</v>
      </c>
      <c r="D2493" t="s">
        <v>6</v>
      </c>
      <c r="E2493" t="s">
        <v>7</v>
      </c>
      <c r="F2493" t="s">
        <v>3212</v>
      </c>
      <c r="G2493" s="8" t="s">
        <v>3211</v>
      </c>
      <c r="H2493" s="11">
        <v>10981.61</v>
      </c>
      <c r="I2493" cm="1">
        <f t="array" ref="I2493">_xlfn.IFS(B2493=$N$4,H2493/$O$4,B2493=$N$5,H2493/$O$5,B2493=$N$6,H2493/$O$6,B2493=$N$7,H2493/$O$7,B2493=$N$8,H2493/$O$8,B2493=$N$9,H2493/$O$9,B2493=$N$10,H2493/$O$10)</f>
        <v>1.8370287918692641E-4</v>
      </c>
      <c r="J2493" s="15" cm="1">
        <f t="array" ref="J2493">_xlfn.IFS(B2493=$N$4,I2493*$Q$4,B2493=$N$5,I2493*$Q$5,B2493=$N$6,I2493*$Q$6,B2493=$N$7,I2493*$Q$7,B2493=$N$8,I2493*$Q$8,B2493=$N$9,I2493*$Q$9,B2493=$N$10,I2493*$Q$10)</f>
        <v>752286.31889599282</v>
      </c>
      <c r="K2493" s="4">
        <f>SUM(H2493,J2493)</f>
        <v>763267.92889599281</v>
      </c>
      <c r="M2493">
        <v>1726180</v>
      </c>
    </row>
    <row r="2494" spans="1:13" x14ac:dyDescent="0.2">
      <c r="A2494">
        <v>1726180</v>
      </c>
      <c r="B2494">
        <v>2019</v>
      </c>
      <c r="C2494" t="s">
        <v>5</v>
      </c>
      <c r="D2494" t="s">
        <v>6</v>
      </c>
      <c r="E2494" t="s">
        <v>7</v>
      </c>
      <c r="F2494" t="s">
        <v>3212</v>
      </c>
      <c r="G2494" s="25" t="s">
        <v>3211</v>
      </c>
      <c r="H2494" s="26">
        <v>11387.56</v>
      </c>
      <c r="I2494" cm="1">
        <f t="array" ref="I2494">_xlfn.IFS(B2494=$N$4,H2494/$O$4,B2494=$N$5,H2494/$O$5,B2494=$N$6,H2494/$O$6,B2494=$N$7,H2494/$O$7,B2494=$N$8,H2494/$O$8,B2494=$N$9,H2494/$O$9,B2494=$N$10,H2494/$O$10)</f>
        <v>1.8146808395429366E-4</v>
      </c>
      <c r="J2494" s="15" cm="1">
        <f t="array" ref="J2494">_xlfn.IFS(B2494=$N$4,I2494*$Q$4,B2494=$N$5,I2494*$Q$5,B2494=$N$6,I2494*$Q$6,B2494=$N$7,I2494*$Q$7,B2494=$N$8,I2494*$Q$8,B2494=$N$9,I2494*$Q$9,B2494=$N$10,I2494*$Q$10)</f>
        <v>810440.21787746868</v>
      </c>
      <c r="K2494" s="4">
        <f>SUM(H2494,J2494)</f>
        <v>821827.77787746873</v>
      </c>
      <c r="M2494">
        <v>1726180</v>
      </c>
    </row>
    <row r="2495" spans="1:13" x14ac:dyDescent="0.2">
      <c r="A2495">
        <v>1726180</v>
      </c>
      <c r="B2495">
        <v>2020</v>
      </c>
      <c r="C2495" t="s">
        <v>5</v>
      </c>
      <c r="D2495" t="s">
        <v>6</v>
      </c>
      <c r="E2495" t="s">
        <v>7</v>
      </c>
      <c r="F2495" t="s">
        <v>3212</v>
      </c>
      <c r="G2495" s="8" t="s">
        <v>3211</v>
      </c>
      <c r="H2495" s="11">
        <v>12138.07</v>
      </c>
      <c r="I2495" cm="1">
        <f t="array" ref="I2495">_xlfn.IFS(B2495=$N$4,H2495/$O$4,B2495=$N$5,H2495/$O$5,B2495=$N$6,H2495/$O$6,B2495=$N$7,H2495/$O$7,B2495=$N$8,H2495/$O$8,B2495=$N$9,H2495/$O$9,B2495=$N$10,H2495/$O$10)</f>
        <v>1.9751246204632514E-4</v>
      </c>
      <c r="J2495" s="15" cm="1">
        <f t="array" ref="J2495">_xlfn.IFS(B2495=$N$4,I2495*$Q$4,B2495=$N$5,I2495*$Q$5,B2495=$N$6,I2495*$Q$6,B2495=$N$7,I2495*$Q$7,B2495=$N$8,I2495*$Q$8,B2495=$N$9,I2495*$Q$9,B2495=$N$10,I2495*$Q$10)</f>
        <v>950716.69206030748</v>
      </c>
      <c r="K2495" s="4">
        <f>SUM(H2495,J2495)</f>
        <v>962854.76206030743</v>
      </c>
      <c r="M2495">
        <v>1726180</v>
      </c>
    </row>
    <row r="2496" spans="1:13" x14ac:dyDescent="0.2">
      <c r="A2496">
        <v>1726180</v>
      </c>
      <c r="B2496">
        <v>2021</v>
      </c>
      <c r="C2496" t="s">
        <v>5</v>
      </c>
      <c r="D2496" t="s">
        <v>6</v>
      </c>
      <c r="E2496" t="s">
        <v>7</v>
      </c>
      <c r="F2496" t="s">
        <v>3212</v>
      </c>
      <c r="G2496" s="8" t="s">
        <v>3211</v>
      </c>
      <c r="H2496" s="11">
        <v>12490.37</v>
      </c>
      <c r="I2496" cm="1">
        <f t="array" ref="I2496">_xlfn.IFS(B2496=$N$4,H2496/$O$4,B2496=$N$5,H2496/$O$5,B2496=$N$6,H2496/$O$6,B2496=$N$7,H2496/$O$7,B2496=$N$8,H2496/$O$8,B2496=$N$9,H2496/$O$9,B2496=$N$10,H2496/$O$10)</f>
        <v>2.0363691104549126E-4</v>
      </c>
      <c r="J2496" s="15" cm="1">
        <f t="array" ref="J2496">_xlfn.IFS(B2496=$N$4,I2496*$Q$4,B2496=$N$5,I2496*$Q$5,B2496=$N$6,I2496*$Q$6,B2496=$N$7,I2496*$Q$7,B2496=$N$8,I2496*$Q$8,B2496=$N$9,I2496*$Q$9,B2496=$N$10,I2496*$Q$10)</f>
        <v>1046825.7519869229</v>
      </c>
      <c r="K2496" s="4">
        <f>SUM(H2496,J2496)</f>
        <v>1059316.121986923</v>
      </c>
      <c r="M2496">
        <v>1726180</v>
      </c>
    </row>
    <row r="2497" spans="1:13" x14ac:dyDescent="0.2">
      <c r="A2497">
        <v>1726180</v>
      </c>
      <c r="B2497">
        <v>2022</v>
      </c>
      <c r="C2497" t="s">
        <v>5</v>
      </c>
      <c r="D2497" t="s">
        <v>6</v>
      </c>
      <c r="E2497" t="s">
        <v>7</v>
      </c>
      <c r="F2497" t="s">
        <v>3212</v>
      </c>
      <c r="G2497" t="s">
        <v>3211</v>
      </c>
      <c r="H2497">
        <v>13356.32</v>
      </c>
      <c r="I2497" cm="1">
        <f t="array" ref="I2497">_xlfn.IFS(B2497=$N$4,H2497/$O$4,B2497=$N$5,H2497/$O$5,B2497=$N$6,H2497/$O$6,B2497=$N$7,H2497/$O$7,B2497=$N$8,H2497/$O$8,B2497=$N$9,H2497/$O$9,B2497=$N$10,H2497/$O$10)</f>
        <v>1.9747943054423256E-4</v>
      </c>
      <c r="J2497" s="15" cm="1">
        <f t="array" ref="J2497">_xlfn.IFS(B2497=$N$4,I2497*$Q$4,B2497=$N$5,I2497*$Q$5,B2497=$N$6,I2497*$Q$6,B2497=$N$7,I2497*$Q$7,B2497=$N$8,I2497*$Q$8,B2497=$N$9,I2497*$Q$9,B2497=$N$10,I2497*$Q$10)</f>
        <v>1158572.2907302771</v>
      </c>
      <c r="K2497" s="4">
        <f>SUM(H2497,J2497)</f>
        <v>1171928.6107302771</v>
      </c>
      <c r="M2497">
        <v>1726180</v>
      </c>
    </row>
    <row r="2498" spans="1:13" x14ac:dyDescent="0.2">
      <c r="A2498">
        <v>1726100</v>
      </c>
      <c r="B2498">
        <v>2016</v>
      </c>
      <c r="C2498" t="s">
        <v>5</v>
      </c>
      <c r="D2498" t="s">
        <v>6</v>
      </c>
      <c r="E2498" t="s">
        <v>7</v>
      </c>
      <c r="F2498" t="s">
        <v>1729</v>
      </c>
      <c r="G2498" s="9" t="s">
        <v>1728</v>
      </c>
      <c r="H2498" s="10">
        <v>40407.56</v>
      </c>
      <c r="I2498" cm="1">
        <f t="array" ref="I2498">_xlfn.IFS(B2498=$N$4,H2498/$O$4,B2498=$N$5,H2498/$O$5,B2498=$N$6,H2498/$O$6,B2498=$N$7,H2498/$O$7,B2498=$N$8,H2498/$O$8,B2498=$N$9,H2498/$O$9,B2498=$N$10,H2498/$O$10)</f>
        <v>3.1026018339189724E-4</v>
      </c>
      <c r="J2498" s="15" cm="1">
        <f t="array" ref="J2498">_xlfn.IFS(B2498=$N$4,I2498*$Q$4,B2498=$N$5,I2498*$Q$5,B2498=$N$6,I2498*$Q$6,B2498=$N$7,I2498*$Q$7,B2498=$N$8,I2498*$Q$8,B2498=$N$9,I2498*$Q$9,B2498=$N$10,I2498*$Q$10)</f>
        <v>1161139.1942922352</v>
      </c>
      <c r="K2498" s="4">
        <f>SUM(H2498,J2498)</f>
        <v>1201546.7542922352</v>
      </c>
      <c r="M2498">
        <v>1726100</v>
      </c>
    </row>
    <row r="2499" spans="1:13" x14ac:dyDescent="0.2">
      <c r="A2499">
        <v>1726100</v>
      </c>
      <c r="B2499">
        <v>2017</v>
      </c>
      <c r="C2499" t="s">
        <v>5</v>
      </c>
      <c r="D2499" t="s">
        <v>6</v>
      </c>
      <c r="E2499" t="s">
        <v>7</v>
      </c>
      <c r="F2499" t="s">
        <v>1729</v>
      </c>
      <c r="G2499" s="8" t="s">
        <v>1728</v>
      </c>
      <c r="H2499" s="11">
        <v>41046.14</v>
      </c>
      <c r="I2499" cm="1">
        <f t="array" ref="I2499">_xlfn.IFS(B2499=$N$4,H2499/$O$4,B2499=$N$5,H2499/$O$5,B2499=$N$6,H2499/$O$6,B2499=$N$7,H2499/$O$7,B2499=$N$8,H2499/$O$8,B2499=$N$9,H2499/$O$9,B2499=$N$10,H2499/$O$10)</f>
        <v>3.0723022298631477E-4</v>
      </c>
      <c r="J2499" s="15" cm="1">
        <f t="array" ref="J2499">_xlfn.IFS(B2499=$N$4,I2499*$Q$4,B2499=$N$5,I2499*$Q$5,B2499=$N$6,I2499*$Q$6,B2499=$N$7,I2499*$Q$7,B2499=$N$8,I2499*$Q$8,B2499=$N$9,I2499*$Q$9,B2499=$N$10,I2499*$Q$10)</f>
        <v>1224731.4081483206</v>
      </c>
      <c r="K2499" s="4">
        <f>SUM(H2499,J2499)</f>
        <v>1265777.5481483205</v>
      </c>
      <c r="M2499">
        <v>1726100</v>
      </c>
    </row>
    <row r="2500" spans="1:13" x14ac:dyDescent="0.2">
      <c r="A2500">
        <v>1726100</v>
      </c>
      <c r="B2500">
        <v>2018</v>
      </c>
      <c r="C2500" t="s">
        <v>5</v>
      </c>
      <c r="D2500" t="s">
        <v>6</v>
      </c>
      <c r="E2500" t="s">
        <v>7</v>
      </c>
      <c r="F2500" t="s">
        <v>1729</v>
      </c>
      <c r="G2500" s="8" t="s">
        <v>1728</v>
      </c>
      <c r="H2500" s="11">
        <v>41886.1</v>
      </c>
      <c r="I2500" cm="1">
        <f t="array" ref="I2500">_xlfn.IFS(B2500=$N$4,H2500/$O$4,B2500=$N$5,H2500/$O$5,B2500=$N$6,H2500/$O$6,B2500=$N$7,H2500/$O$7,B2500=$N$8,H2500/$O$8,B2500=$N$9,H2500/$O$9,B2500=$N$10,H2500/$O$10)</f>
        <v>7.0068024341708702E-4</v>
      </c>
      <c r="J2500" s="15" cm="1">
        <f t="array" ref="J2500">_xlfn.IFS(B2500=$N$4,I2500*$Q$4,B2500=$N$5,I2500*$Q$5,B2500=$N$6,I2500*$Q$6,B2500=$N$7,I2500*$Q$7,B2500=$N$8,I2500*$Q$8,B2500=$N$9,I2500*$Q$9,B2500=$N$10,I2500*$Q$10)</f>
        <v>2869373.4326669257</v>
      </c>
      <c r="K2500" s="4">
        <f>SUM(H2500,J2500)</f>
        <v>2911259.5326669258</v>
      </c>
      <c r="M2500">
        <v>1726100</v>
      </c>
    </row>
    <row r="2501" spans="1:13" x14ac:dyDescent="0.2">
      <c r="A2501">
        <v>1726100</v>
      </c>
      <c r="B2501">
        <v>2019</v>
      </c>
      <c r="C2501" t="s">
        <v>5</v>
      </c>
      <c r="D2501" t="s">
        <v>6</v>
      </c>
      <c r="E2501" t="s">
        <v>7</v>
      </c>
      <c r="F2501" t="s">
        <v>1729</v>
      </c>
      <c r="G2501" s="25" t="s">
        <v>1728</v>
      </c>
      <c r="H2501" s="26">
        <v>43977.31</v>
      </c>
      <c r="I2501" cm="1">
        <f t="array" ref="I2501">_xlfn.IFS(B2501=$N$4,H2501/$O$4,B2501=$N$5,H2501/$O$5,B2501=$N$6,H2501/$O$6,B2501=$N$7,H2501/$O$7,B2501=$N$8,H2501/$O$8,B2501=$N$9,H2501/$O$9,B2501=$N$10,H2501/$O$10)</f>
        <v>7.0080668581891099E-4</v>
      </c>
      <c r="J2501" s="15" cm="1">
        <f t="array" ref="J2501">_xlfn.IFS(B2501=$N$4,I2501*$Q$4,B2501=$N$5,I2501*$Q$5,B2501=$N$6,I2501*$Q$6,B2501=$N$7,I2501*$Q$7,B2501=$N$8,I2501*$Q$8,B2501=$N$9,I2501*$Q$9,B2501=$N$10,I2501*$Q$10)</f>
        <v>3129817.1599591994</v>
      </c>
      <c r="K2501" s="4">
        <f>SUM(H2501,J2501)</f>
        <v>3173794.4699591994</v>
      </c>
      <c r="M2501">
        <v>1726100</v>
      </c>
    </row>
    <row r="2502" spans="1:13" x14ac:dyDescent="0.2">
      <c r="A2502">
        <v>1726100</v>
      </c>
      <c r="B2502">
        <v>2020</v>
      </c>
      <c r="C2502" t="s">
        <v>5</v>
      </c>
      <c r="D2502" t="s">
        <v>6</v>
      </c>
      <c r="E2502" t="s">
        <v>7</v>
      </c>
      <c r="F2502" t="s">
        <v>1729</v>
      </c>
      <c r="G2502" s="8" t="s">
        <v>1728</v>
      </c>
      <c r="H2502" s="11">
        <v>45627.24</v>
      </c>
      <c r="I2502" cm="1">
        <f t="array" ref="I2502">_xlfn.IFS(B2502=$N$4,H2502/$O$4,B2502=$N$5,H2502/$O$5,B2502=$N$6,H2502/$O$6,B2502=$N$7,H2502/$O$7,B2502=$N$8,H2502/$O$8,B2502=$N$9,H2502/$O$9,B2502=$N$10,H2502/$O$10)</f>
        <v>7.4245316667135458E-4</v>
      </c>
      <c r="J2502" s="15" cm="1">
        <f t="array" ref="J2502">_xlfn.IFS(B2502=$N$4,I2502*$Q$4,B2502=$N$5,I2502*$Q$5,B2502=$N$6,I2502*$Q$6,B2502=$N$7,I2502*$Q$7,B2502=$N$8,I2502*$Q$8,B2502=$N$9,I2502*$Q$9,B2502=$N$10,I2502*$Q$10)</f>
        <v>3573762.4416930987</v>
      </c>
      <c r="K2502" s="4">
        <f>SUM(H2502,J2502)</f>
        <v>3619389.681693099</v>
      </c>
      <c r="M2502">
        <v>1726100</v>
      </c>
    </row>
    <row r="2503" spans="1:13" x14ac:dyDescent="0.2">
      <c r="A2503">
        <v>1726100</v>
      </c>
      <c r="B2503">
        <v>2021</v>
      </c>
      <c r="C2503" t="s">
        <v>5</v>
      </c>
      <c r="D2503" t="s">
        <v>6</v>
      </c>
      <c r="E2503" t="s">
        <v>7</v>
      </c>
      <c r="F2503" t="s">
        <v>1729</v>
      </c>
      <c r="G2503" s="8" t="s">
        <v>1728</v>
      </c>
      <c r="H2503" s="11">
        <v>45817.05</v>
      </c>
      <c r="I2503" cm="1">
        <f t="array" ref="I2503">_xlfn.IFS(B2503=$N$4,H2503/$O$4,B2503=$N$5,H2503/$O$5,B2503=$N$6,H2503/$O$6,B2503=$N$7,H2503/$O$7,B2503=$N$8,H2503/$O$8,B2503=$N$9,H2503/$O$9,B2503=$N$10,H2503/$O$10)</f>
        <v>7.4697887534291017E-4</v>
      </c>
      <c r="J2503" s="15" cm="1">
        <f t="array" ref="J2503">_xlfn.IFS(B2503=$N$4,I2503*$Q$4,B2503=$N$5,I2503*$Q$5,B2503=$N$6,I2503*$Q$6,B2503=$N$7,I2503*$Q$7,B2503=$N$8,I2503*$Q$8,B2503=$N$9,I2503*$Q$9,B2503=$N$10,I2503*$Q$10)</f>
        <v>3839955.7274982599</v>
      </c>
      <c r="K2503" s="4">
        <f>SUM(H2503,J2503)</f>
        <v>3885772.7774982597</v>
      </c>
      <c r="M2503">
        <v>1726100</v>
      </c>
    </row>
    <row r="2504" spans="1:13" x14ac:dyDescent="0.2">
      <c r="A2504">
        <v>1726100</v>
      </c>
      <c r="B2504">
        <v>2022</v>
      </c>
      <c r="C2504" t="s">
        <v>5</v>
      </c>
      <c r="D2504" t="s">
        <v>6</v>
      </c>
      <c r="E2504" t="s">
        <v>7</v>
      </c>
      <c r="F2504" t="s">
        <v>1729</v>
      </c>
      <c r="G2504" t="s">
        <v>1728</v>
      </c>
      <c r="H2504">
        <v>48204.11</v>
      </c>
      <c r="I2504" cm="1">
        <f t="array" ref="I2504">_xlfn.IFS(B2504=$N$4,H2504/$O$4,B2504=$N$5,H2504/$O$5,B2504=$N$6,H2504/$O$6,B2504=$N$7,H2504/$O$7,B2504=$N$8,H2504/$O$8,B2504=$N$9,H2504/$O$9,B2504=$N$10,H2504/$O$10)</f>
        <v>7.1272028468107583E-4</v>
      </c>
      <c r="J2504" s="15" cm="1">
        <f t="array" ref="J2504">_xlfn.IFS(B2504=$N$4,I2504*$Q$4,B2504=$N$5,I2504*$Q$5,B2504=$N$6,I2504*$Q$6,B2504=$N$7,I2504*$Q$7,B2504=$N$8,I2504*$Q$8,B2504=$N$9,I2504*$Q$9,B2504=$N$10,I2504*$Q$10)</f>
        <v>4181387.249280809</v>
      </c>
      <c r="K2504" s="4">
        <f>SUM(H2504,J2504)</f>
        <v>4229591.3592808088</v>
      </c>
      <c r="M2504">
        <v>1726100</v>
      </c>
    </row>
    <row r="2505" spans="1:13" x14ac:dyDescent="0.2">
      <c r="A2505">
        <v>1725980</v>
      </c>
      <c r="B2505">
        <v>2016</v>
      </c>
      <c r="C2505" t="s">
        <v>5</v>
      </c>
      <c r="D2505" t="s">
        <v>6</v>
      </c>
      <c r="E2505" t="s">
        <v>7</v>
      </c>
      <c r="F2505" t="s">
        <v>1410</v>
      </c>
      <c r="G2505" s="9" t="s">
        <v>1409</v>
      </c>
      <c r="H2505" s="9"/>
      <c r="I2505" cm="1">
        <f t="array" ref="I2505">_xlfn.IFS(B2505=$N$4,H2505/$O$4,B2505=$N$5,H2505/$O$5,B2505=$N$6,H2505/$O$6,B2505=$N$7,H2505/$O$7,B2505=$N$8,H2505/$O$8,B2505=$N$9,H2505/$O$9,B2505=$N$10,H2505/$O$10)</f>
        <v>0</v>
      </c>
      <c r="J2505" s="15" cm="1">
        <f t="array" ref="J2505">_xlfn.IFS(B2505=$N$4,I2505*$Q$4,B2505=$N$5,I2505*$Q$5,B2505=$N$6,I2505*$Q$6,B2505=$N$7,I2505*$Q$7,B2505=$N$8,I2505*$Q$8,B2505=$N$9,I2505*$Q$9,B2505=$N$10,I2505*$Q$10)</f>
        <v>0</v>
      </c>
      <c r="K2505" s="4">
        <f>SUM(H2505,J2505)</f>
        <v>0</v>
      </c>
      <c r="M2505">
        <v>1725980</v>
      </c>
    </row>
    <row r="2506" spans="1:13" x14ac:dyDescent="0.2">
      <c r="A2506">
        <v>1725980</v>
      </c>
      <c r="B2506">
        <v>2017</v>
      </c>
      <c r="C2506" t="s">
        <v>5</v>
      </c>
      <c r="D2506" t="s">
        <v>6</v>
      </c>
      <c r="E2506" t="s">
        <v>7</v>
      </c>
      <c r="F2506" t="s">
        <v>1410</v>
      </c>
      <c r="G2506" s="8" t="s">
        <v>1409</v>
      </c>
      <c r="H2506" s="8"/>
      <c r="I2506" cm="1">
        <f t="array" ref="I2506">_xlfn.IFS(B2506=$N$4,H2506/$O$4,B2506=$N$5,H2506/$O$5,B2506=$N$6,H2506/$O$6,B2506=$N$7,H2506/$O$7,B2506=$N$8,H2506/$O$8,B2506=$N$9,H2506/$O$9,B2506=$N$10,H2506/$O$10)</f>
        <v>0</v>
      </c>
      <c r="J2506" s="15" cm="1">
        <f t="array" ref="J2506">_xlfn.IFS(B2506=$N$4,I2506*$Q$4,B2506=$N$5,I2506*$Q$5,B2506=$N$6,I2506*$Q$6,B2506=$N$7,I2506*$Q$7,B2506=$N$8,I2506*$Q$8,B2506=$N$9,I2506*$Q$9,B2506=$N$10,I2506*$Q$10)</f>
        <v>0</v>
      </c>
      <c r="K2506" s="4">
        <f>SUM(H2506,J2506)</f>
        <v>0</v>
      </c>
      <c r="M2506">
        <v>1725980</v>
      </c>
    </row>
    <row r="2507" spans="1:13" x14ac:dyDescent="0.2">
      <c r="A2507">
        <v>1725980</v>
      </c>
      <c r="B2507">
        <v>2018</v>
      </c>
      <c r="C2507" t="s">
        <v>5</v>
      </c>
      <c r="D2507" t="s">
        <v>6</v>
      </c>
      <c r="E2507" t="s">
        <v>7</v>
      </c>
      <c r="F2507" t="s">
        <v>1410</v>
      </c>
      <c r="G2507" s="8" t="s">
        <v>1409</v>
      </c>
      <c r="H2507" s="8"/>
      <c r="I2507" cm="1">
        <f t="array" ref="I2507">_xlfn.IFS(B2507=$N$4,H2507/$O$4,B2507=$N$5,H2507/$O$5,B2507=$N$6,H2507/$O$6,B2507=$N$7,H2507/$O$7,B2507=$N$8,H2507/$O$8,B2507=$N$9,H2507/$O$9,B2507=$N$10,H2507/$O$10)</f>
        <v>0</v>
      </c>
      <c r="J2507" s="15" cm="1">
        <f t="array" ref="J2507">_xlfn.IFS(B2507=$N$4,I2507*$Q$4,B2507=$N$5,I2507*$Q$5,B2507=$N$6,I2507*$Q$6,B2507=$N$7,I2507*$Q$7,B2507=$N$8,I2507*$Q$8,B2507=$N$9,I2507*$Q$9,B2507=$N$10,I2507*$Q$10)</f>
        <v>0</v>
      </c>
      <c r="K2507" s="4">
        <f>SUM(H2507,J2507)</f>
        <v>0</v>
      </c>
      <c r="M2507">
        <v>1725980</v>
      </c>
    </row>
    <row r="2508" spans="1:13" x14ac:dyDescent="0.2">
      <c r="A2508">
        <v>1725980</v>
      </c>
      <c r="B2508">
        <v>2019</v>
      </c>
      <c r="C2508" t="s">
        <v>5</v>
      </c>
      <c r="D2508" t="s">
        <v>6</v>
      </c>
      <c r="E2508" t="s">
        <v>7</v>
      </c>
      <c r="F2508" t="s">
        <v>1410</v>
      </c>
      <c r="G2508" s="25" t="s">
        <v>1409</v>
      </c>
      <c r="H2508" s="25"/>
      <c r="I2508" cm="1">
        <f t="array" ref="I2508">_xlfn.IFS(B2508=$N$4,H2508/$O$4,B2508=$N$5,H2508/$O$5,B2508=$N$6,H2508/$O$6,B2508=$N$7,H2508/$O$7,B2508=$N$8,H2508/$O$8,B2508=$N$9,H2508/$O$9,B2508=$N$10,H2508/$O$10)</f>
        <v>0</v>
      </c>
      <c r="J2508" s="15" cm="1">
        <f t="array" ref="J2508">_xlfn.IFS(B2508=$N$4,I2508*$Q$4,B2508=$N$5,I2508*$Q$5,B2508=$N$6,I2508*$Q$6,B2508=$N$7,I2508*$Q$7,B2508=$N$8,I2508*$Q$8,B2508=$N$9,I2508*$Q$9,B2508=$N$10,I2508*$Q$10)</f>
        <v>0</v>
      </c>
      <c r="K2508" s="4">
        <f>SUM(H2508,J2508)</f>
        <v>0</v>
      </c>
      <c r="M2508">
        <v>1725980</v>
      </c>
    </row>
    <row r="2509" spans="1:13" x14ac:dyDescent="0.2">
      <c r="A2509">
        <v>1725980</v>
      </c>
      <c r="B2509">
        <v>2020</v>
      </c>
      <c r="C2509" t="s">
        <v>5</v>
      </c>
      <c r="D2509" t="s">
        <v>6</v>
      </c>
      <c r="E2509" t="s">
        <v>7</v>
      </c>
      <c r="F2509" t="s">
        <v>1410</v>
      </c>
      <c r="G2509" s="8" t="s">
        <v>1409</v>
      </c>
      <c r="H2509" s="8"/>
      <c r="I2509" cm="1">
        <f t="array" ref="I2509">_xlfn.IFS(B2509=$N$4,H2509/$O$4,B2509=$N$5,H2509/$O$5,B2509=$N$6,H2509/$O$6,B2509=$N$7,H2509/$O$7,B2509=$N$8,H2509/$O$8,B2509=$N$9,H2509/$O$9,B2509=$N$10,H2509/$O$10)</f>
        <v>0</v>
      </c>
      <c r="J2509" s="15" cm="1">
        <f t="array" ref="J2509">_xlfn.IFS(B2509=$N$4,I2509*$Q$4,B2509=$N$5,I2509*$Q$5,B2509=$N$6,I2509*$Q$6,B2509=$N$7,I2509*$Q$7,B2509=$N$8,I2509*$Q$8,B2509=$N$9,I2509*$Q$9,B2509=$N$10,I2509*$Q$10)</f>
        <v>0</v>
      </c>
      <c r="K2509" s="4">
        <f>SUM(H2509,J2509)</f>
        <v>0</v>
      </c>
      <c r="M2509">
        <v>1725980</v>
      </c>
    </row>
    <row r="2510" spans="1:13" x14ac:dyDescent="0.2">
      <c r="A2510">
        <v>1725980</v>
      </c>
      <c r="B2510">
        <v>2021</v>
      </c>
      <c r="C2510" t="s">
        <v>5</v>
      </c>
      <c r="D2510" t="s">
        <v>6</v>
      </c>
      <c r="E2510" t="s">
        <v>7</v>
      </c>
      <c r="F2510" t="s">
        <v>1410</v>
      </c>
      <c r="G2510" s="8" t="s">
        <v>1409</v>
      </c>
      <c r="H2510" s="8"/>
      <c r="I2510" cm="1">
        <f t="array" ref="I2510">_xlfn.IFS(B2510=$N$4,H2510/$O$4,B2510=$N$5,H2510/$O$5,B2510=$N$6,H2510/$O$6,B2510=$N$7,H2510/$O$7,B2510=$N$8,H2510/$O$8,B2510=$N$9,H2510/$O$9,B2510=$N$10,H2510/$O$10)</f>
        <v>0</v>
      </c>
      <c r="J2510" s="15" cm="1">
        <f t="array" ref="J2510">_xlfn.IFS(B2510=$N$4,I2510*$Q$4,B2510=$N$5,I2510*$Q$5,B2510=$N$6,I2510*$Q$6,B2510=$N$7,I2510*$Q$7,B2510=$N$8,I2510*$Q$8,B2510=$N$9,I2510*$Q$9,B2510=$N$10,I2510*$Q$10)</f>
        <v>0</v>
      </c>
      <c r="K2510" s="4">
        <f>SUM(H2510,J2510)</f>
        <v>0</v>
      </c>
      <c r="M2510">
        <v>1725980</v>
      </c>
    </row>
    <row r="2511" spans="1:13" x14ac:dyDescent="0.2">
      <c r="A2511">
        <v>1725950</v>
      </c>
      <c r="B2511">
        <v>2016</v>
      </c>
      <c r="C2511" t="s">
        <v>5</v>
      </c>
      <c r="D2511" t="s">
        <v>6</v>
      </c>
      <c r="E2511" t="s">
        <v>7</v>
      </c>
      <c r="F2511" t="s">
        <v>1417</v>
      </c>
      <c r="G2511" s="9" t="s">
        <v>1416</v>
      </c>
      <c r="H2511" s="9"/>
      <c r="I2511" cm="1">
        <f t="array" ref="I2511">_xlfn.IFS(B2511=$N$4,H2511/$O$4,B2511=$N$5,H2511/$O$5,B2511=$N$6,H2511/$O$6,B2511=$N$7,H2511/$O$7,B2511=$N$8,H2511/$O$8,B2511=$N$9,H2511/$O$9,B2511=$N$10,H2511/$O$10)</f>
        <v>0</v>
      </c>
      <c r="J2511" s="15" cm="1">
        <f t="array" ref="J2511">_xlfn.IFS(B2511=$N$4,I2511*$Q$4,B2511=$N$5,I2511*$Q$5,B2511=$N$6,I2511*$Q$6,B2511=$N$7,I2511*$Q$7,B2511=$N$8,I2511*$Q$8,B2511=$N$9,I2511*$Q$9,B2511=$N$10,I2511*$Q$10)</f>
        <v>0</v>
      </c>
      <c r="K2511" s="4">
        <f>SUM(H2511,J2511)</f>
        <v>0</v>
      </c>
      <c r="M2511">
        <v>1725950</v>
      </c>
    </row>
    <row r="2512" spans="1:13" x14ac:dyDescent="0.2">
      <c r="A2512">
        <v>1725950</v>
      </c>
      <c r="B2512">
        <v>2017</v>
      </c>
      <c r="C2512" t="s">
        <v>5</v>
      </c>
      <c r="D2512" t="s">
        <v>6</v>
      </c>
      <c r="E2512" t="s">
        <v>7</v>
      </c>
      <c r="F2512" t="s">
        <v>1417</v>
      </c>
      <c r="G2512" s="8" t="s">
        <v>1416</v>
      </c>
      <c r="H2512" s="8"/>
      <c r="I2512" cm="1">
        <f t="array" ref="I2512">_xlfn.IFS(B2512=$N$4,H2512/$O$4,B2512=$N$5,H2512/$O$5,B2512=$N$6,H2512/$O$6,B2512=$N$7,H2512/$O$7,B2512=$N$8,H2512/$O$8,B2512=$N$9,H2512/$O$9,B2512=$N$10,H2512/$O$10)</f>
        <v>0</v>
      </c>
      <c r="J2512" s="15" cm="1">
        <f t="array" ref="J2512">_xlfn.IFS(B2512=$N$4,I2512*$Q$4,B2512=$N$5,I2512*$Q$5,B2512=$N$6,I2512*$Q$6,B2512=$N$7,I2512*$Q$7,B2512=$N$8,I2512*$Q$8,B2512=$N$9,I2512*$Q$9,B2512=$N$10,I2512*$Q$10)</f>
        <v>0</v>
      </c>
      <c r="K2512" s="4">
        <f>SUM(H2512,J2512)</f>
        <v>0</v>
      </c>
      <c r="M2512">
        <v>1725950</v>
      </c>
    </row>
    <row r="2513" spans="1:13" x14ac:dyDescent="0.2">
      <c r="A2513">
        <v>1725950</v>
      </c>
      <c r="B2513">
        <v>2018</v>
      </c>
      <c r="C2513" t="s">
        <v>5</v>
      </c>
      <c r="D2513" t="s">
        <v>6</v>
      </c>
      <c r="E2513" t="s">
        <v>7</v>
      </c>
      <c r="F2513" t="s">
        <v>1417</v>
      </c>
      <c r="G2513" s="8" t="s">
        <v>1416</v>
      </c>
      <c r="H2513" s="8"/>
      <c r="I2513" cm="1">
        <f t="array" ref="I2513">_xlfn.IFS(B2513=$N$4,H2513/$O$4,B2513=$N$5,H2513/$O$5,B2513=$N$6,H2513/$O$6,B2513=$N$7,H2513/$O$7,B2513=$N$8,H2513/$O$8,B2513=$N$9,H2513/$O$9,B2513=$N$10,H2513/$O$10)</f>
        <v>0</v>
      </c>
      <c r="J2513" s="15" cm="1">
        <f t="array" ref="J2513">_xlfn.IFS(B2513=$N$4,I2513*$Q$4,B2513=$N$5,I2513*$Q$5,B2513=$N$6,I2513*$Q$6,B2513=$N$7,I2513*$Q$7,B2513=$N$8,I2513*$Q$8,B2513=$N$9,I2513*$Q$9,B2513=$N$10,I2513*$Q$10)</f>
        <v>0</v>
      </c>
      <c r="K2513" s="4">
        <f>SUM(H2513,J2513)</f>
        <v>0</v>
      </c>
      <c r="M2513">
        <v>1725950</v>
      </c>
    </row>
    <row r="2514" spans="1:13" x14ac:dyDescent="0.2">
      <c r="A2514">
        <v>1725950</v>
      </c>
      <c r="B2514">
        <v>2019</v>
      </c>
      <c r="C2514" t="s">
        <v>5</v>
      </c>
      <c r="D2514" t="s">
        <v>6</v>
      </c>
      <c r="E2514" t="s">
        <v>7</v>
      </c>
      <c r="F2514" t="s">
        <v>1417</v>
      </c>
      <c r="G2514" s="25" t="s">
        <v>1416</v>
      </c>
      <c r="H2514" s="25"/>
      <c r="I2514" cm="1">
        <f t="array" ref="I2514">_xlfn.IFS(B2514=$N$4,H2514/$O$4,B2514=$N$5,H2514/$O$5,B2514=$N$6,H2514/$O$6,B2514=$N$7,H2514/$O$7,B2514=$N$8,H2514/$O$8,B2514=$N$9,H2514/$O$9,B2514=$N$10,H2514/$O$10)</f>
        <v>0</v>
      </c>
      <c r="J2514" s="15" cm="1">
        <f t="array" ref="J2514">_xlfn.IFS(B2514=$N$4,I2514*$Q$4,B2514=$N$5,I2514*$Q$5,B2514=$N$6,I2514*$Q$6,B2514=$N$7,I2514*$Q$7,B2514=$N$8,I2514*$Q$8,B2514=$N$9,I2514*$Q$9,B2514=$N$10,I2514*$Q$10)</f>
        <v>0</v>
      </c>
      <c r="K2514" s="4">
        <f>SUM(H2514,J2514)</f>
        <v>0</v>
      </c>
      <c r="M2514">
        <v>1725950</v>
      </c>
    </row>
    <row r="2515" spans="1:13" x14ac:dyDescent="0.2">
      <c r="A2515">
        <v>1725950</v>
      </c>
      <c r="B2515">
        <v>2020</v>
      </c>
      <c r="C2515" t="s">
        <v>5</v>
      </c>
      <c r="D2515" t="s">
        <v>6</v>
      </c>
      <c r="E2515" t="s">
        <v>7</v>
      </c>
      <c r="F2515" t="s">
        <v>1417</v>
      </c>
      <c r="G2515" s="8" t="s">
        <v>1416</v>
      </c>
      <c r="H2515" s="8"/>
      <c r="I2515" cm="1">
        <f t="array" ref="I2515">_xlfn.IFS(B2515=$N$4,H2515/$O$4,B2515=$N$5,H2515/$O$5,B2515=$N$6,H2515/$O$6,B2515=$N$7,H2515/$O$7,B2515=$N$8,H2515/$O$8,B2515=$N$9,H2515/$O$9,B2515=$N$10,H2515/$O$10)</f>
        <v>0</v>
      </c>
      <c r="J2515" s="15" cm="1">
        <f t="array" ref="J2515">_xlfn.IFS(B2515=$N$4,I2515*$Q$4,B2515=$N$5,I2515*$Q$5,B2515=$N$6,I2515*$Q$6,B2515=$N$7,I2515*$Q$7,B2515=$N$8,I2515*$Q$8,B2515=$N$9,I2515*$Q$9,B2515=$N$10,I2515*$Q$10)</f>
        <v>0</v>
      </c>
      <c r="K2515" s="4">
        <f>SUM(H2515,J2515)</f>
        <v>0</v>
      </c>
      <c r="M2515">
        <v>1725950</v>
      </c>
    </row>
    <row r="2516" spans="1:13" x14ac:dyDescent="0.2">
      <c r="A2516">
        <v>1725950</v>
      </c>
      <c r="B2516">
        <v>2021</v>
      </c>
      <c r="C2516" t="s">
        <v>5</v>
      </c>
      <c r="D2516" t="s">
        <v>6</v>
      </c>
      <c r="E2516" t="s">
        <v>7</v>
      </c>
      <c r="F2516" t="s">
        <v>1417</v>
      </c>
      <c r="G2516" s="8" t="s">
        <v>1416</v>
      </c>
      <c r="H2516" s="8"/>
      <c r="I2516" cm="1">
        <f t="array" ref="I2516">_xlfn.IFS(B2516=$N$4,H2516/$O$4,B2516=$N$5,H2516/$O$5,B2516=$N$6,H2516/$O$6,B2516=$N$7,H2516/$O$7,B2516=$N$8,H2516/$O$8,B2516=$N$9,H2516/$O$9,B2516=$N$10,H2516/$O$10)</f>
        <v>0</v>
      </c>
      <c r="J2516" s="15" cm="1">
        <f t="array" ref="J2516">_xlfn.IFS(B2516=$N$4,I2516*$Q$4,B2516=$N$5,I2516*$Q$5,B2516=$N$6,I2516*$Q$6,B2516=$N$7,I2516*$Q$7,B2516=$N$8,I2516*$Q$8,B2516=$N$9,I2516*$Q$9,B2516=$N$10,I2516*$Q$10)</f>
        <v>0</v>
      </c>
      <c r="K2516" s="4">
        <f>SUM(H2516,J2516)</f>
        <v>0</v>
      </c>
      <c r="M2516">
        <v>1725950</v>
      </c>
    </row>
    <row r="2517" spans="1:13" x14ac:dyDescent="0.2">
      <c r="A2517">
        <v>1725920</v>
      </c>
      <c r="B2517">
        <v>2016</v>
      </c>
      <c r="C2517" t="s">
        <v>5</v>
      </c>
      <c r="D2517" t="s">
        <v>6</v>
      </c>
      <c r="E2517" t="s">
        <v>7</v>
      </c>
      <c r="F2517" t="s">
        <v>623</v>
      </c>
      <c r="G2517" s="9" t="s">
        <v>622</v>
      </c>
      <c r="H2517" s="10">
        <v>184264.3</v>
      </c>
      <c r="I2517" cm="1">
        <f t="array" ref="I2517">_xlfn.IFS(B2517=$N$4,H2517/$O$4,B2517=$N$5,H2517/$O$5,B2517=$N$6,H2517/$O$6,B2517=$N$7,H2517/$O$7,B2517=$N$8,H2517/$O$8,B2517=$N$9,H2517/$O$9,B2517=$N$10,H2517/$O$10)</f>
        <v>1.4148311729433693E-3</v>
      </c>
      <c r="J2517" s="15" cm="1">
        <f t="array" ref="J2517">_xlfn.IFS(B2517=$N$4,I2517*$Q$4,B2517=$N$5,I2517*$Q$5,B2517=$N$6,I2517*$Q$6,B2517=$N$7,I2517*$Q$7,B2517=$N$8,I2517*$Q$8,B2517=$N$9,I2517*$Q$9,B2517=$N$10,I2517*$Q$10)</f>
        <v>5294962.1516078357</v>
      </c>
      <c r="K2517" s="4">
        <f>SUM(H2517,J2517)</f>
        <v>5479226.4516078355</v>
      </c>
      <c r="M2517">
        <v>1725920</v>
      </c>
    </row>
    <row r="2518" spans="1:13" x14ac:dyDescent="0.2">
      <c r="A2518">
        <v>1725920</v>
      </c>
      <c r="B2518">
        <v>2017</v>
      </c>
      <c r="C2518" t="s">
        <v>5</v>
      </c>
      <c r="D2518" t="s">
        <v>6</v>
      </c>
      <c r="E2518" t="s">
        <v>7</v>
      </c>
      <c r="F2518" t="s">
        <v>623</v>
      </c>
      <c r="G2518" s="8" t="s">
        <v>622</v>
      </c>
      <c r="H2518" s="11">
        <v>146551.1</v>
      </c>
      <c r="I2518" cm="1">
        <f t="array" ref="I2518">_xlfn.IFS(B2518=$N$4,H2518/$O$4,B2518=$N$5,H2518/$O$5,B2518=$N$6,H2518/$O$6,B2518=$N$7,H2518/$O$7,B2518=$N$8,H2518/$O$8,B2518=$N$9,H2518/$O$9,B2518=$N$10,H2518/$O$10)</f>
        <v>1.0969345018043042E-3</v>
      </c>
      <c r="J2518" s="15" cm="1">
        <f t="array" ref="J2518">_xlfn.IFS(B2518=$N$4,I2518*$Q$4,B2518=$N$5,I2518*$Q$5,B2518=$N$6,I2518*$Q$6,B2518=$N$7,I2518*$Q$7,B2518=$N$8,I2518*$Q$8,B2518=$N$9,I2518*$Q$9,B2518=$N$10,I2518*$Q$10)</f>
        <v>4372779.878173328</v>
      </c>
      <c r="K2518" s="4">
        <f>SUM(H2518,J2518)</f>
        <v>4519330.9781733276</v>
      </c>
      <c r="M2518">
        <v>1725920</v>
      </c>
    </row>
    <row r="2519" spans="1:13" x14ac:dyDescent="0.2">
      <c r="A2519">
        <v>1725920</v>
      </c>
      <c r="B2519">
        <v>2018</v>
      </c>
      <c r="C2519" t="s">
        <v>5</v>
      </c>
      <c r="D2519" t="s">
        <v>6</v>
      </c>
      <c r="E2519" t="s">
        <v>7</v>
      </c>
      <c r="F2519" t="s">
        <v>623</v>
      </c>
      <c r="G2519" s="8" t="s">
        <v>622</v>
      </c>
      <c r="H2519" s="11">
        <v>56604.55</v>
      </c>
      <c r="I2519" cm="1">
        <f t="array" ref="I2519">_xlfn.IFS(B2519=$N$4,H2519/$O$4,B2519=$N$5,H2519/$O$5,B2519=$N$6,H2519/$O$6,B2519=$N$7,H2519/$O$7,B2519=$N$8,H2519/$O$8,B2519=$N$9,H2519/$O$9,B2519=$N$10,H2519/$O$10)</f>
        <v>9.4689383524641053E-4</v>
      </c>
      <c r="J2519" s="15" cm="1">
        <f t="array" ref="J2519">_xlfn.IFS(B2519=$N$4,I2519*$Q$4,B2519=$N$5,I2519*$Q$5,B2519=$N$6,I2519*$Q$6,B2519=$N$7,I2519*$Q$7,B2519=$N$8,I2519*$Q$8,B2519=$N$9,I2519*$Q$9,B2519=$N$10,I2519*$Q$10)</f>
        <v>3877648.9560514498</v>
      </c>
      <c r="K2519" s="4">
        <f>SUM(H2519,J2519)</f>
        <v>3934253.5060514496</v>
      </c>
      <c r="M2519">
        <v>1725920</v>
      </c>
    </row>
    <row r="2520" spans="1:13" x14ac:dyDescent="0.2">
      <c r="A2520">
        <v>1725920</v>
      </c>
      <c r="B2520">
        <v>2019</v>
      </c>
      <c r="C2520" t="s">
        <v>5</v>
      </c>
      <c r="D2520" t="s">
        <v>6</v>
      </c>
      <c r="E2520" t="s">
        <v>7</v>
      </c>
      <c r="F2520" t="s">
        <v>623</v>
      </c>
      <c r="G2520" s="25" t="s">
        <v>622</v>
      </c>
      <c r="H2520" s="26">
        <v>56432.61</v>
      </c>
      <c r="I2520" cm="1">
        <f t="array" ref="I2520">_xlfn.IFS(B2520=$N$4,H2520/$O$4,B2520=$N$5,H2520/$O$5,B2520=$N$6,H2520/$O$6,B2520=$N$7,H2520/$O$7,B2520=$N$8,H2520/$O$8,B2520=$N$9,H2520/$O$9,B2520=$N$10,H2520/$O$10)</f>
        <v>8.9928989258804455E-4</v>
      </c>
      <c r="J2520" s="15" cm="1">
        <f t="array" ref="J2520">_xlfn.IFS(B2520=$N$4,I2520*$Q$4,B2520=$N$5,I2520*$Q$5,B2520=$N$6,I2520*$Q$6,B2520=$N$7,I2520*$Q$7,B2520=$N$8,I2520*$Q$8,B2520=$N$9,I2520*$Q$9,B2520=$N$10,I2520*$Q$10)</f>
        <v>4016247.2684046645</v>
      </c>
      <c r="K2520" s="4">
        <f>SUM(H2520,J2520)</f>
        <v>4072679.8784046643</v>
      </c>
      <c r="M2520">
        <v>1725920</v>
      </c>
    </row>
    <row r="2521" spans="1:13" x14ac:dyDescent="0.2">
      <c r="A2521">
        <v>1725920</v>
      </c>
      <c r="B2521">
        <v>2020</v>
      </c>
      <c r="C2521" t="s">
        <v>5</v>
      </c>
      <c r="D2521" t="s">
        <v>6</v>
      </c>
      <c r="E2521" t="s">
        <v>7</v>
      </c>
      <c r="F2521" t="s">
        <v>623</v>
      </c>
      <c r="G2521" s="8" t="s">
        <v>622</v>
      </c>
      <c r="H2521" s="11">
        <v>57295.62</v>
      </c>
      <c r="I2521" cm="1">
        <f t="array" ref="I2521">_xlfn.IFS(B2521=$N$4,H2521/$O$4,B2521=$N$5,H2521/$O$5,B2521=$N$6,H2521/$O$6,B2521=$N$7,H2521/$O$7,B2521=$N$8,H2521/$O$8,B2521=$N$9,H2521/$O$9,B2521=$N$10,H2521/$O$10)</f>
        <v>9.3232276388838329E-4</v>
      </c>
      <c r="J2521" s="15" cm="1">
        <f t="array" ref="J2521">_xlfn.IFS(B2521=$N$4,I2521*$Q$4,B2521=$N$5,I2521*$Q$5,B2521=$N$6,I2521*$Q$6,B2521=$N$7,I2521*$Q$7,B2521=$N$8,I2521*$Q$8,B2521=$N$9,I2521*$Q$9,B2521=$N$10,I2521*$Q$10)</f>
        <v>4487690.5732084587</v>
      </c>
      <c r="K2521" s="4">
        <f>SUM(H2521,J2521)</f>
        <v>4544986.1932084588</v>
      </c>
      <c r="M2521">
        <v>1725920</v>
      </c>
    </row>
    <row r="2522" spans="1:13" x14ac:dyDescent="0.2">
      <c r="A2522">
        <v>1725920</v>
      </c>
      <c r="B2522">
        <v>2021</v>
      </c>
      <c r="C2522" t="s">
        <v>5</v>
      </c>
      <c r="D2522" t="s">
        <v>6</v>
      </c>
      <c r="E2522" t="s">
        <v>7</v>
      </c>
      <c r="F2522" t="s">
        <v>623</v>
      </c>
      <c r="G2522" s="8" t="s">
        <v>622</v>
      </c>
      <c r="H2522" s="11">
        <v>58866.87</v>
      </c>
      <c r="I2522" cm="1">
        <f t="array" ref="I2522">_xlfn.IFS(B2522=$N$4,H2522/$O$4,B2522=$N$5,H2522/$O$5,B2522=$N$6,H2522/$O$6,B2522=$N$7,H2522/$O$7,B2522=$N$8,H2522/$O$8,B2522=$N$9,H2522/$O$9,B2522=$N$10,H2522/$O$10)</f>
        <v>9.5973678679786892E-4</v>
      </c>
      <c r="J2522" s="15" cm="1">
        <f t="array" ref="J2522">_xlfn.IFS(B2522=$N$4,I2522*$Q$4,B2522=$N$5,I2522*$Q$5,B2522=$N$6,I2522*$Q$6,B2522=$N$7,I2522*$Q$7,B2522=$N$8,I2522*$Q$8,B2522=$N$9,I2522*$Q$9,B2522=$N$10,I2522*$Q$10)</f>
        <v>4933669.3352451874</v>
      </c>
      <c r="K2522" s="4">
        <f>SUM(H2522,J2522)</f>
        <v>4992536.2052451875</v>
      </c>
      <c r="M2522">
        <v>1725920</v>
      </c>
    </row>
    <row r="2523" spans="1:13" x14ac:dyDescent="0.2">
      <c r="A2523">
        <v>1725920</v>
      </c>
      <c r="B2523">
        <v>2022</v>
      </c>
      <c r="C2523" t="s">
        <v>5</v>
      </c>
      <c r="D2523" t="s">
        <v>6</v>
      </c>
      <c r="E2523" t="s">
        <v>7</v>
      </c>
      <c r="F2523" t="s">
        <v>623</v>
      </c>
      <c r="G2523" t="s">
        <v>622</v>
      </c>
      <c r="H2523">
        <v>63088.51</v>
      </c>
      <c r="I2523" cm="1">
        <f t="array" ref="I2523">_xlfn.IFS(B2523=$N$4,H2523/$O$4,B2523=$N$5,H2523/$O$5,B2523=$N$6,H2523/$O$6,B2523=$N$7,H2523/$O$7,B2523=$N$8,H2523/$O$8,B2523=$N$9,H2523/$O$9,B2523=$N$10,H2523/$O$10)</f>
        <v>9.3279309186094096E-4</v>
      </c>
      <c r="J2523" s="15" cm="1">
        <f t="array" ref="J2523">_xlfn.IFS(B2523=$N$4,I2523*$Q$4,B2523=$N$5,I2523*$Q$5,B2523=$N$6,I2523*$Q$6,B2523=$N$7,I2523*$Q$7,B2523=$N$8,I2523*$Q$8,B2523=$N$9,I2523*$Q$9,B2523=$N$10,I2523*$Q$10)</f>
        <v>5472510.3583517009</v>
      </c>
      <c r="K2523" s="4">
        <f>SUM(H2523,J2523)</f>
        <v>5535598.8683517007</v>
      </c>
      <c r="M2523">
        <v>1725920</v>
      </c>
    </row>
    <row r="2524" spans="1:13" x14ac:dyDescent="0.2">
      <c r="A2524">
        <v>1725740</v>
      </c>
      <c r="B2524">
        <v>2016</v>
      </c>
      <c r="C2524" t="s">
        <v>5</v>
      </c>
      <c r="D2524" t="s">
        <v>6</v>
      </c>
      <c r="E2524" t="s">
        <v>7</v>
      </c>
      <c r="F2524" t="s">
        <v>3506</v>
      </c>
      <c r="G2524" s="9" t="s">
        <v>3505</v>
      </c>
      <c r="H2524" s="10">
        <v>21598.37</v>
      </c>
      <c r="I2524" cm="1">
        <f t="array" ref="I2524">_xlfn.IFS(B2524=$N$4,H2524/$O$4,B2524=$N$5,H2524/$O$5,B2524=$N$6,H2524/$O$6,B2524=$N$7,H2524/$O$7,B2524=$N$8,H2524/$O$8,B2524=$N$9,H2524/$O$9,B2524=$N$10,H2524/$O$10)</f>
        <v>1.6583813121025007E-4</v>
      </c>
      <c r="J2524" s="15" cm="1">
        <f t="array" ref="J2524">_xlfn.IFS(B2524=$N$4,I2524*$Q$4,B2524=$N$5,I2524*$Q$5,B2524=$N$6,I2524*$Q$6,B2524=$N$7,I2524*$Q$7,B2524=$N$8,I2524*$Q$8,B2524=$N$9,I2524*$Q$9,B2524=$N$10,I2524*$Q$10)</f>
        <v>620644.10570263548</v>
      </c>
      <c r="K2524" s="4">
        <f>SUM(H2524,J2524)</f>
        <v>642242.47570263548</v>
      </c>
      <c r="M2524">
        <v>1725740</v>
      </c>
    </row>
    <row r="2525" spans="1:13" x14ac:dyDescent="0.2">
      <c r="A2525">
        <v>1725740</v>
      </c>
      <c r="B2525">
        <v>2017</v>
      </c>
      <c r="C2525" t="s">
        <v>5</v>
      </c>
      <c r="D2525" t="s">
        <v>6</v>
      </c>
      <c r="E2525" t="s">
        <v>7</v>
      </c>
      <c r="F2525" t="s">
        <v>3506</v>
      </c>
      <c r="G2525" s="8" t="s">
        <v>3505</v>
      </c>
      <c r="H2525" s="11">
        <v>17686.47</v>
      </c>
      <c r="I2525" cm="1">
        <f t="array" ref="I2525">_xlfn.IFS(B2525=$N$4,H2525/$O$4,B2525=$N$5,H2525/$O$5,B2525=$N$6,H2525/$O$6,B2525=$N$7,H2525/$O$7,B2525=$N$8,H2525/$O$8,B2525=$N$9,H2525/$O$9,B2525=$N$10,H2525/$O$10)</f>
        <v>1.3238316981671765E-4</v>
      </c>
      <c r="J2525" s="15" cm="1">
        <f t="array" ref="J2525">_xlfn.IFS(B2525=$N$4,I2525*$Q$4,B2525=$N$5,I2525*$Q$5,B2525=$N$6,I2525*$Q$6,B2525=$N$7,I2525*$Q$7,B2525=$N$8,I2525*$Q$8,B2525=$N$9,I2525*$Q$9,B2525=$N$10,I2525*$Q$10)</f>
        <v>527727.46251591574</v>
      </c>
      <c r="K2525" s="4">
        <f>SUM(H2525,J2525)</f>
        <v>545413.93251591572</v>
      </c>
      <c r="M2525">
        <v>1725740</v>
      </c>
    </row>
    <row r="2526" spans="1:13" x14ac:dyDescent="0.2">
      <c r="A2526">
        <v>1725740</v>
      </c>
      <c r="B2526">
        <v>2018</v>
      </c>
      <c r="C2526" t="s">
        <v>5</v>
      </c>
      <c r="D2526" t="s">
        <v>6</v>
      </c>
      <c r="E2526" t="s">
        <v>7</v>
      </c>
      <c r="F2526" t="s">
        <v>3506</v>
      </c>
      <c r="G2526" s="8" t="s">
        <v>3505</v>
      </c>
      <c r="H2526" s="11">
        <v>18168.88</v>
      </c>
      <c r="I2526" cm="1">
        <f t="array" ref="I2526">_xlfn.IFS(B2526=$N$4,H2526/$O$4,B2526=$N$5,H2526/$O$5,B2526=$N$6,H2526/$O$6,B2526=$N$7,H2526/$O$7,B2526=$N$8,H2526/$O$8,B2526=$N$9,H2526/$O$9,B2526=$N$10,H2526/$O$10)</f>
        <v>3.0393317260417763E-4</v>
      </c>
      <c r="J2526" s="15" cm="1">
        <f t="array" ref="J2526">_xlfn.IFS(B2526=$N$4,I2526*$Q$4,B2526=$N$5,I2526*$Q$5,B2526=$N$6,I2526*$Q$6,B2526=$N$7,I2526*$Q$7,B2526=$N$8,I2526*$Q$8,B2526=$N$9,I2526*$Q$9,B2526=$N$10,I2526*$Q$10)</f>
        <v>1244644.4422687588</v>
      </c>
      <c r="K2526" s="4">
        <f>SUM(H2526,J2526)</f>
        <v>1262813.3222687587</v>
      </c>
      <c r="M2526">
        <v>1725740</v>
      </c>
    </row>
    <row r="2527" spans="1:13" x14ac:dyDescent="0.2">
      <c r="A2527">
        <v>1725740</v>
      </c>
      <c r="B2527">
        <v>2019</v>
      </c>
      <c r="C2527" t="s">
        <v>5</v>
      </c>
      <c r="D2527" t="s">
        <v>6</v>
      </c>
      <c r="E2527" t="s">
        <v>7</v>
      </c>
      <c r="F2527" t="s">
        <v>3506</v>
      </c>
      <c r="G2527" s="25" t="s">
        <v>3505</v>
      </c>
      <c r="H2527" s="26">
        <v>19099.71</v>
      </c>
      <c r="I2527" cm="1">
        <f t="array" ref="I2527">_xlfn.IFS(B2527=$N$4,H2527/$O$4,B2527=$N$5,H2527/$O$5,B2527=$N$6,H2527/$O$6,B2527=$N$7,H2527/$O$7,B2527=$N$8,H2527/$O$8,B2527=$N$9,H2527/$O$9,B2527=$N$10,H2527/$O$10)</f>
        <v>3.043661484798027E-4</v>
      </c>
      <c r="J2527" s="15" cm="1">
        <f t="array" ref="J2527">_xlfn.IFS(B2527=$N$4,I2527*$Q$4,B2527=$N$5,I2527*$Q$5,B2527=$N$6,I2527*$Q$6,B2527=$N$7,I2527*$Q$7,B2527=$N$8,I2527*$Q$8,B2527=$N$9,I2527*$Q$9,B2527=$N$10,I2527*$Q$10)</f>
        <v>1359305.5170551431</v>
      </c>
      <c r="K2527" s="4">
        <f>SUM(H2527,J2527)</f>
        <v>1378405.2270551431</v>
      </c>
      <c r="M2527">
        <v>1725740</v>
      </c>
    </row>
    <row r="2528" spans="1:13" x14ac:dyDescent="0.2">
      <c r="A2528">
        <v>1725740</v>
      </c>
      <c r="B2528">
        <v>2020</v>
      </c>
      <c r="C2528" t="s">
        <v>5</v>
      </c>
      <c r="D2528" t="s">
        <v>6</v>
      </c>
      <c r="E2528" t="s">
        <v>7</v>
      </c>
      <c r="F2528" t="s">
        <v>3506</v>
      </c>
      <c r="G2528" s="8" t="s">
        <v>3505</v>
      </c>
      <c r="H2528" s="11">
        <v>19774.669999999998</v>
      </c>
      <c r="I2528" cm="1">
        <f t="array" ref="I2528">_xlfn.IFS(B2528=$N$4,H2528/$O$4,B2528=$N$5,H2528/$O$5,B2528=$N$6,H2528/$O$6,B2528=$N$7,H2528/$O$7,B2528=$N$8,H2528/$O$8,B2528=$N$9,H2528/$O$9,B2528=$N$10,H2528/$O$10)</f>
        <v>3.2177634153152882E-4</v>
      </c>
      <c r="J2528" s="15" cm="1">
        <f t="array" ref="J2528">_xlfn.IFS(B2528=$N$4,I2528*$Q$4,B2528=$N$5,I2528*$Q$5,B2528=$N$6,I2528*$Q$6,B2528=$N$7,I2528*$Q$7,B2528=$N$8,I2528*$Q$8,B2528=$N$9,I2528*$Q$9,B2528=$N$10,I2528*$Q$10)</f>
        <v>1548854.8714074148</v>
      </c>
      <c r="K2528" s="4">
        <f>SUM(H2528,J2528)</f>
        <v>1568629.5414074147</v>
      </c>
      <c r="M2528">
        <v>1725740</v>
      </c>
    </row>
    <row r="2529" spans="1:13" x14ac:dyDescent="0.2">
      <c r="A2529">
        <v>1725740</v>
      </c>
      <c r="B2529">
        <v>2021</v>
      </c>
      <c r="C2529" t="s">
        <v>5</v>
      </c>
      <c r="D2529" t="s">
        <v>6</v>
      </c>
      <c r="E2529" t="s">
        <v>7</v>
      </c>
      <c r="F2529" t="s">
        <v>3506</v>
      </c>
      <c r="G2529" s="8" t="s">
        <v>3505</v>
      </c>
      <c r="H2529" s="11">
        <v>20732.59</v>
      </c>
      <c r="I2529" cm="1">
        <f t="array" ref="I2529">_xlfn.IFS(B2529=$N$4,H2529/$O$4,B2529=$N$5,H2529/$O$5,B2529=$N$6,H2529/$O$6,B2529=$N$7,H2529/$O$7,B2529=$N$8,H2529/$O$8,B2529=$N$9,H2529/$O$9,B2529=$N$10,H2529/$O$10)</f>
        <v>3.3801405287214403E-4</v>
      </c>
      <c r="J2529" s="15" cm="1">
        <f t="array" ref="J2529">_xlfn.IFS(B2529=$N$4,I2529*$Q$4,B2529=$N$5,I2529*$Q$5,B2529=$N$6,I2529*$Q$6,B2529=$N$7,I2529*$Q$7,B2529=$N$8,I2529*$Q$8,B2529=$N$9,I2529*$Q$9,B2529=$N$10,I2529*$Q$10)</f>
        <v>1737611.3852020842</v>
      </c>
      <c r="K2529" s="4">
        <f>SUM(H2529,J2529)</f>
        <v>1758343.9752020843</v>
      </c>
      <c r="M2529">
        <v>1725740</v>
      </c>
    </row>
    <row r="2530" spans="1:13" x14ac:dyDescent="0.2">
      <c r="A2530">
        <v>1725740</v>
      </c>
      <c r="B2530">
        <v>2022</v>
      </c>
      <c r="C2530" t="s">
        <v>5</v>
      </c>
      <c r="D2530" t="s">
        <v>6</v>
      </c>
      <c r="E2530" t="s">
        <v>7</v>
      </c>
      <c r="F2530" t="s">
        <v>3506</v>
      </c>
      <c r="G2530" t="s">
        <v>3505</v>
      </c>
      <c r="H2530">
        <v>20688.919999999998</v>
      </c>
      <c r="I2530" cm="1">
        <f t="array" ref="I2530">_xlfn.IFS(B2530=$N$4,H2530/$O$4,B2530=$N$5,H2530/$O$5,B2530=$N$6,H2530/$O$6,B2530=$N$7,H2530/$O$7,B2530=$N$8,H2530/$O$8,B2530=$N$9,H2530/$O$9,B2530=$N$10,H2530/$O$10)</f>
        <v>3.058953469350228E-4</v>
      </c>
      <c r="J2530" s="15" cm="1">
        <f t="array" ref="J2530">_xlfn.IFS(B2530=$N$4,I2530*$Q$4,B2530=$N$5,I2530*$Q$5,B2530=$N$6,I2530*$Q$6,B2530=$N$7,I2530*$Q$7,B2530=$N$8,I2530*$Q$8,B2530=$N$9,I2530*$Q$9,B2530=$N$10,I2530*$Q$10)</f>
        <v>1794626.7712315549</v>
      </c>
      <c r="K2530" s="4">
        <f>SUM(H2530,J2530)</f>
        <v>1815315.6912315548</v>
      </c>
      <c r="M2530">
        <v>1725740</v>
      </c>
    </row>
    <row r="2531" spans="1:13" x14ac:dyDescent="0.2">
      <c r="A2531">
        <v>1725690</v>
      </c>
      <c r="B2531">
        <v>2016</v>
      </c>
      <c r="C2531" t="s">
        <v>5</v>
      </c>
      <c r="D2531" t="s">
        <v>6</v>
      </c>
      <c r="E2531" t="s">
        <v>7</v>
      </c>
      <c r="F2531" t="s">
        <v>2512</v>
      </c>
      <c r="G2531" s="9" t="s">
        <v>2511</v>
      </c>
      <c r="H2531" s="10">
        <v>50254.99</v>
      </c>
      <c r="I2531" cm="1">
        <f t="array" ref="I2531">_xlfn.IFS(B2531=$N$4,H2531/$O$4,B2531=$N$5,H2531/$O$5,B2531=$N$6,H2531/$O$6,B2531=$N$7,H2531/$O$7,B2531=$N$8,H2531/$O$8,B2531=$N$9,H2531/$O$9,B2531=$N$10,H2531/$O$10)</f>
        <v>3.8587141648141986E-4</v>
      </c>
      <c r="J2531" s="15" cm="1">
        <f t="array" ref="J2531">_xlfn.IFS(B2531=$N$4,I2531*$Q$4,B2531=$N$5,I2531*$Q$5,B2531=$N$6,I2531*$Q$6,B2531=$N$7,I2531*$Q$7,B2531=$N$8,I2531*$Q$8,B2531=$N$9,I2531*$Q$9,B2531=$N$10,I2531*$Q$10)</f>
        <v>1444111.9087063</v>
      </c>
      <c r="K2531" s="4">
        <f>SUM(H2531,J2531)</f>
        <v>1494366.8987063</v>
      </c>
      <c r="M2531">
        <v>1725690</v>
      </c>
    </row>
    <row r="2532" spans="1:13" x14ac:dyDescent="0.2">
      <c r="A2532">
        <v>1725690</v>
      </c>
      <c r="B2532">
        <v>2017</v>
      </c>
      <c r="C2532" t="s">
        <v>5</v>
      </c>
      <c r="D2532" t="s">
        <v>6</v>
      </c>
      <c r="E2532" t="s">
        <v>7</v>
      </c>
      <c r="F2532" t="s">
        <v>2512</v>
      </c>
      <c r="G2532" s="8" t="s">
        <v>2511</v>
      </c>
      <c r="H2532" s="11">
        <v>81564.600000000006</v>
      </c>
      <c r="I2532" cm="1">
        <f t="array" ref="I2532">_xlfn.IFS(B2532=$N$4,H2532/$O$4,B2532=$N$5,H2532/$O$5,B2532=$N$6,H2532/$O$6,B2532=$N$7,H2532/$O$7,B2532=$N$8,H2532/$O$8,B2532=$N$9,H2532/$O$9,B2532=$N$10,H2532/$O$10)</f>
        <v>6.105107629070498E-4</v>
      </c>
      <c r="J2532" s="15" cm="1">
        <f t="array" ref="J2532">_xlfn.IFS(B2532=$N$4,I2532*$Q$4,B2532=$N$5,I2532*$Q$5,B2532=$N$6,I2532*$Q$6,B2532=$N$7,I2532*$Q$7,B2532=$N$8,I2532*$Q$8,B2532=$N$9,I2532*$Q$9,B2532=$N$10,I2532*$Q$10)</f>
        <v>2433717.9431014592</v>
      </c>
      <c r="K2532" s="4">
        <f>SUM(H2532,J2532)</f>
        <v>2515282.5431014593</v>
      </c>
      <c r="M2532">
        <v>1725690</v>
      </c>
    </row>
    <row r="2533" spans="1:13" x14ac:dyDescent="0.2">
      <c r="A2533">
        <v>1725690</v>
      </c>
      <c r="B2533">
        <v>2018</v>
      </c>
      <c r="C2533" t="s">
        <v>5</v>
      </c>
      <c r="D2533" t="s">
        <v>6</v>
      </c>
      <c r="E2533" t="s">
        <v>7</v>
      </c>
      <c r="F2533" t="s">
        <v>2512</v>
      </c>
      <c r="G2533" s="8" t="s">
        <v>2511</v>
      </c>
      <c r="H2533" s="11">
        <v>43744.82</v>
      </c>
      <c r="I2533" cm="1">
        <f t="array" ref="I2533">_xlfn.IFS(B2533=$N$4,H2533/$O$4,B2533=$N$5,H2533/$O$5,B2533=$N$6,H2533/$O$6,B2533=$N$7,H2533/$O$7,B2533=$N$8,H2533/$O$8,B2533=$N$9,H2533/$O$9,B2533=$N$10,H2533/$O$10)</f>
        <v>7.317733359237708E-4</v>
      </c>
      <c r="J2533" s="15" cm="1">
        <f t="array" ref="J2533">_xlfn.IFS(B2533=$N$4,I2533*$Q$4,B2533=$N$5,I2533*$Q$5,B2533=$N$6,I2533*$Q$6,B2533=$N$7,I2533*$Q$7,B2533=$N$8,I2533*$Q$8,B2533=$N$9,I2533*$Q$9,B2533=$N$10,I2533*$Q$10)</f>
        <v>2996703.5442496859</v>
      </c>
      <c r="K2533" s="4">
        <f>SUM(H2533,J2533)</f>
        <v>3040448.3642496858</v>
      </c>
      <c r="M2533">
        <v>1725690</v>
      </c>
    </row>
    <row r="2534" spans="1:13" x14ac:dyDescent="0.2">
      <c r="A2534">
        <v>1725690</v>
      </c>
      <c r="B2534">
        <v>2019</v>
      </c>
      <c r="C2534" t="s">
        <v>5</v>
      </c>
      <c r="D2534" t="s">
        <v>6</v>
      </c>
      <c r="E2534" t="s">
        <v>7</v>
      </c>
      <c r="F2534" t="s">
        <v>2512</v>
      </c>
      <c r="G2534" s="25" t="s">
        <v>2511</v>
      </c>
      <c r="H2534" s="26">
        <v>47529.25</v>
      </c>
      <c r="I2534" cm="1">
        <f t="array" ref="I2534">_xlfn.IFS(B2534=$N$4,H2534/$O$4,B2534=$N$5,H2534/$O$5,B2534=$N$6,H2534/$O$6,B2534=$N$7,H2534/$O$7,B2534=$N$8,H2534/$O$8,B2534=$N$9,H2534/$O$9,B2534=$N$10,H2534/$O$10)</f>
        <v>7.5740913148072216E-4</v>
      </c>
      <c r="J2534" s="15" cm="1">
        <f t="array" ref="J2534">_xlfn.IFS(B2534=$N$4,I2534*$Q$4,B2534=$N$5,I2534*$Q$5,B2534=$N$6,I2534*$Q$6,B2534=$N$7,I2534*$Q$7,B2534=$N$8,I2534*$Q$8,B2534=$N$9,I2534*$Q$9,B2534=$N$10,I2534*$Q$10)</f>
        <v>3382604.8535026535</v>
      </c>
      <c r="K2534" s="4">
        <f>SUM(H2534,J2534)</f>
        <v>3430134.1035026535</v>
      </c>
      <c r="M2534">
        <v>1725690</v>
      </c>
    </row>
    <row r="2535" spans="1:13" x14ac:dyDescent="0.2">
      <c r="A2535">
        <v>1725690</v>
      </c>
      <c r="B2535">
        <v>2020</v>
      </c>
      <c r="C2535" t="s">
        <v>5</v>
      </c>
      <c r="D2535" t="s">
        <v>6</v>
      </c>
      <c r="E2535" t="s">
        <v>7</v>
      </c>
      <c r="F2535" t="s">
        <v>2512</v>
      </c>
      <c r="G2535" s="8" t="s">
        <v>2511</v>
      </c>
      <c r="H2535" s="11">
        <v>45377.64</v>
      </c>
      <c r="I2535" cm="1">
        <f t="array" ref="I2535">_xlfn.IFS(B2535=$N$4,H2535/$O$4,B2535=$N$5,H2535/$O$5,B2535=$N$6,H2535/$O$6,B2535=$N$7,H2535/$O$7,B2535=$N$8,H2535/$O$8,B2535=$N$9,H2535/$O$9,B2535=$N$10,H2535/$O$10)</f>
        <v>7.38391638724427E-4</v>
      </c>
      <c r="J2535" s="15" cm="1">
        <f t="array" ref="J2535">_xlfn.IFS(B2535=$N$4,I2535*$Q$4,B2535=$N$5,I2535*$Q$5,B2535=$N$6,I2535*$Q$6,B2535=$N$7,I2535*$Q$7,B2535=$N$8,I2535*$Q$8,B2535=$N$9,I2535*$Q$9,B2535=$N$10,I2535*$Q$10)</f>
        <v>3554212.4731776547</v>
      </c>
      <c r="K2535" s="4">
        <f>SUM(H2535,J2535)</f>
        <v>3599590.1131776548</v>
      </c>
      <c r="M2535">
        <v>1725690</v>
      </c>
    </row>
    <row r="2536" spans="1:13" x14ac:dyDescent="0.2">
      <c r="A2536">
        <v>1725690</v>
      </c>
      <c r="B2536">
        <v>2021</v>
      </c>
      <c r="C2536" t="s">
        <v>5</v>
      </c>
      <c r="D2536" t="s">
        <v>6</v>
      </c>
      <c r="E2536" t="s">
        <v>7</v>
      </c>
      <c r="F2536" t="s">
        <v>2512</v>
      </c>
      <c r="G2536" s="8" t="s">
        <v>2511</v>
      </c>
      <c r="H2536" s="11">
        <v>50034.27</v>
      </c>
      <c r="I2536" cm="1">
        <f t="array" ref="I2536">_xlfn.IFS(B2536=$N$4,H2536/$O$4,B2536=$N$5,H2536/$O$5,B2536=$N$6,H2536/$O$6,B2536=$N$7,H2536/$O$7,B2536=$N$8,H2536/$O$8,B2536=$N$9,H2536/$O$9,B2536=$N$10,H2536/$O$10)</f>
        <v>8.15734376901252E-4</v>
      </c>
      <c r="J2536" s="15" cm="1">
        <f t="array" ref="J2536">_xlfn.IFS(B2536=$N$4,I2536*$Q$4,B2536=$N$5,I2536*$Q$5,B2536=$N$6,I2536*$Q$6,B2536=$N$7,I2536*$Q$7,B2536=$N$8,I2536*$Q$8,B2536=$N$9,I2536*$Q$9,B2536=$N$10,I2536*$Q$10)</f>
        <v>4193403.5835501053</v>
      </c>
      <c r="K2536" s="4">
        <f>SUM(H2536,J2536)</f>
        <v>4243437.8535501054</v>
      </c>
      <c r="M2536">
        <v>1725690</v>
      </c>
    </row>
    <row r="2537" spans="1:13" x14ac:dyDescent="0.2">
      <c r="A2537">
        <v>1725690</v>
      </c>
      <c r="B2537">
        <v>2022</v>
      </c>
      <c r="C2537" t="s">
        <v>5</v>
      </c>
      <c r="D2537" t="s">
        <v>6</v>
      </c>
      <c r="E2537" t="s">
        <v>7</v>
      </c>
      <c r="F2537" t="s">
        <v>2512</v>
      </c>
      <c r="G2537" t="s">
        <v>2511</v>
      </c>
      <c r="H2537">
        <v>52817.51</v>
      </c>
      <c r="I2537" cm="1">
        <f t="array" ref="I2537">_xlfn.IFS(B2537=$N$4,H2537/$O$4,B2537=$N$5,H2537/$O$5,B2537=$N$6,H2537/$O$6,B2537=$N$7,H2537/$O$7,B2537=$N$8,H2537/$O$8,B2537=$N$9,H2537/$O$9,B2537=$N$10,H2537/$O$10)</f>
        <v>7.8093155880993486E-4</v>
      </c>
      <c r="J2537" s="15" cm="1">
        <f t="array" ref="J2537">_xlfn.IFS(B2537=$N$4,I2537*$Q$4,B2537=$N$5,I2537*$Q$5,B2537=$N$6,I2537*$Q$6,B2537=$N$7,I2537*$Q$7,B2537=$N$8,I2537*$Q$8,B2537=$N$9,I2537*$Q$9,B2537=$N$10,I2537*$Q$10)</f>
        <v>4581569.1411533505</v>
      </c>
      <c r="K2537" s="4">
        <f>SUM(H2537,J2537)</f>
        <v>4634386.6511533502</v>
      </c>
      <c r="M2537">
        <v>1725690</v>
      </c>
    </row>
    <row r="2538" spans="1:13" x14ac:dyDescent="0.2">
      <c r="A2538">
        <v>1725680</v>
      </c>
      <c r="B2538">
        <v>2016</v>
      </c>
      <c r="C2538" t="s">
        <v>5</v>
      </c>
      <c r="D2538" t="s">
        <v>6</v>
      </c>
      <c r="E2538" t="s">
        <v>7</v>
      </c>
      <c r="F2538" t="s">
        <v>2468</v>
      </c>
      <c r="G2538" s="9" t="s">
        <v>2467</v>
      </c>
      <c r="H2538" s="10">
        <v>22951.17</v>
      </c>
      <c r="I2538" cm="1">
        <f t="array" ref="I2538">_xlfn.IFS(B2538=$N$4,H2538/$O$4,B2538=$N$5,H2538/$O$5,B2538=$N$6,H2538/$O$6,B2538=$N$7,H2538/$O$7,B2538=$N$8,H2538/$O$8,B2538=$N$9,H2538/$O$9,B2538=$N$10,H2538/$O$10)</f>
        <v>1.7622529579263411E-4</v>
      </c>
      <c r="J2538" s="15" cm="1">
        <f t="array" ref="J2538">_xlfn.IFS(B2538=$N$4,I2538*$Q$4,B2538=$N$5,I2538*$Q$5,B2538=$N$6,I2538*$Q$6,B2538=$N$7,I2538*$Q$7,B2538=$N$8,I2538*$Q$8,B2538=$N$9,I2538*$Q$9,B2538=$N$10,I2538*$Q$10)</f>
        <v>659517.74969496101</v>
      </c>
      <c r="K2538" s="4">
        <f>SUM(H2538,J2538)</f>
        <v>682468.91969496105</v>
      </c>
      <c r="M2538">
        <v>1725680</v>
      </c>
    </row>
    <row r="2539" spans="1:13" x14ac:dyDescent="0.2">
      <c r="A2539">
        <v>1725680</v>
      </c>
      <c r="B2539">
        <v>2017</v>
      </c>
      <c r="C2539" t="s">
        <v>5</v>
      </c>
      <c r="D2539" t="s">
        <v>6</v>
      </c>
      <c r="E2539" t="s">
        <v>7</v>
      </c>
      <c r="F2539" t="s">
        <v>2468</v>
      </c>
      <c r="G2539" s="8" t="s">
        <v>2467</v>
      </c>
      <c r="H2539" s="11">
        <v>24429.439999999999</v>
      </c>
      <c r="I2539" cm="1">
        <f t="array" ref="I2539">_xlfn.IFS(B2539=$N$4,H2539/$O$4,B2539=$N$5,H2539/$O$5,B2539=$N$6,H2539/$O$6,B2539=$N$7,H2539/$O$7,B2539=$N$8,H2539/$O$8,B2539=$N$9,H2539/$O$9,B2539=$N$10,H2539/$O$10)</f>
        <v>1.8285427810339286E-4</v>
      </c>
      <c r="J2539" s="15" cm="1">
        <f t="array" ref="J2539">_xlfn.IFS(B2539=$N$4,I2539*$Q$4,B2539=$N$5,I2539*$Q$5,B2539=$N$6,I2539*$Q$6,B2539=$N$7,I2539*$Q$7,B2539=$N$8,I2539*$Q$8,B2539=$N$9,I2539*$Q$9,B2539=$N$10,I2539*$Q$10)</f>
        <v>728923.65643821587</v>
      </c>
      <c r="K2539" s="4">
        <f>SUM(H2539,J2539)</f>
        <v>753353.09643821581</v>
      </c>
      <c r="M2539">
        <v>1725680</v>
      </c>
    </row>
    <row r="2540" spans="1:13" x14ac:dyDescent="0.2">
      <c r="A2540">
        <v>1725680</v>
      </c>
      <c r="B2540">
        <v>2018</v>
      </c>
      <c r="C2540" t="s">
        <v>5</v>
      </c>
      <c r="D2540" t="s">
        <v>6</v>
      </c>
      <c r="E2540" t="s">
        <v>7</v>
      </c>
      <c r="F2540" t="s">
        <v>2468</v>
      </c>
      <c r="G2540" s="8" t="s">
        <v>2467</v>
      </c>
      <c r="H2540" s="11">
        <v>7759.7</v>
      </c>
      <c r="I2540" cm="1">
        <f t="array" ref="I2540">_xlfn.IFS(B2540=$N$4,H2540/$O$4,B2540=$N$5,H2540/$O$5,B2540=$N$6,H2540/$O$6,B2540=$N$7,H2540/$O$7,B2540=$N$8,H2540/$O$8,B2540=$N$9,H2540/$O$9,B2540=$N$10,H2540/$O$10)</f>
        <v>1.2980603314329981E-4</v>
      </c>
      <c r="J2540" s="15" cm="1">
        <f t="array" ref="J2540">_xlfn.IFS(B2540=$N$4,I2540*$Q$4,B2540=$N$5,I2540*$Q$5,B2540=$N$6,I2540*$Q$6,B2540=$N$7,I2540*$Q$7,B2540=$N$8,I2540*$Q$8,B2540=$N$9,I2540*$Q$9,B2540=$N$10,I2540*$Q$10)</f>
        <v>531571.97794651554</v>
      </c>
      <c r="K2540" s="4">
        <f>SUM(H2540,J2540)</f>
        <v>539331.6779465155</v>
      </c>
      <c r="M2540">
        <v>1725680</v>
      </c>
    </row>
    <row r="2541" spans="1:13" x14ac:dyDescent="0.2">
      <c r="A2541">
        <v>1725680</v>
      </c>
      <c r="B2541">
        <v>2019</v>
      </c>
      <c r="C2541" t="s">
        <v>5</v>
      </c>
      <c r="D2541" t="s">
        <v>6</v>
      </c>
      <c r="E2541" t="s">
        <v>7</v>
      </c>
      <c r="F2541" t="s">
        <v>2468</v>
      </c>
      <c r="G2541" s="25" t="s">
        <v>2467</v>
      </c>
      <c r="H2541" s="26">
        <v>8385.0499999999993</v>
      </c>
      <c r="I2541" cm="1">
        <f t="array" ref="I2541">_xlfn.IFS(B2541=$N$4,H2541/$O$4,B2541=$N$5,H2541/$O$5,B2541=$N$6,H2541/$O$6,B2541=$N$7,H2541/$O$7,B2541=$N$8,H2541/$O$8,B2541=$N$9,H2541/$O$9,B2541=$N$10,H2541/$O$10)</f>
        <v>1.3362115829562699E-4</v>
      </c>
      <c r="J2541" s="15" cm="1">
        <f t="array" ref="J2541">_xlfn.IFS(B2541=$N$4,I2541*$Q$4,B2541=$N$5,I2541*$Q$5,B2541=$N$6,I2541*$Q$6,B2541=$N$7,I2541*$Q$7,B2541=$N$8,I2541*$Q$8,B2541=$N$9,I2541*$Q$9,B2541=$N$10,I2541*$Q$10)</f>
        <v>596754.85783727758</v>
      </c>
      <c r="K2541" s="4">
        <f>SUM(H2541,J2541)</f>
        <v>605139.90783727763</v>
      </c>
      <c r="M2541">
        <v>1725680</v>
      </c>
    </row>
    <row r="2542" spans="1:13" x14ac:dyDescent="0.2">
      <c r="A2542">
        <v>1725680</v>
      </c>
      <c r="B2542">
        <v>2020</v>
      </c>
      <c r="C2542" t="s">
        <v>5</v>
      </c>
      <c r="D2542" t="s">
        <v>6</v>
      </c>
      <c r="E2542" t="s">
        <v>7</v>
      </c>
      <c r="F2542" t="s">
        <v>2468</v>
      </c>
      <c r="G2542" s="8" t="s">
        <v>2467</v>
      </c>
      <c r="H2542" s="11">
        <v>8034.68</v>
      </c>
      <c r="I2542" cm="1">
        <f t="array" ref="I2542">_xlfn.IFS(B2542=$N$4,H2542/$O$4,B2542=$N$5,H2542/$O$5,B2542=$N$6,H2542/$O$6,B2542=$N$7,H2542/$O$7,B2542=$N$8,H2542/$O$8,B2542=$N$9,H2542/$O$9,B2542=$N$10,H2542/$O$10)</f>
        <v>1.3074149585184201E-4</v>
      </c>
      <c r="J2542" s="15" cm="1">
        <f t="array" ref="J2542">_xlfn.IFS(B2542=$N$4,I2542*$Q$4,B2542=$N$5,I2542*$Q$5,B2542=$N$6,I2542*$Q$6,B2542=$N$7,I2542*$Q$7,B2542=$N$8,I2542*$Q$8,B2542=$N$9,I2542*$Q$9,B2542=$N$10,I2542*$Q$10)</f>
        <v>629317.8727230205</v>
      </c>
      <c r="K2542" s="4">
        <f>SUM(H2542,J2542)</f>
        <v>637352.55272302055</v>
      </c>
      <c r="M2542">
        <v>1725680</v>
      </c>
    </row>
    <row r="2543" spans="1:13" x14ac:dyDescent="0.2">
      <c r="A2543">
        <v>1725680</v>
      </c>
      <c r="B2543">
        <v>2021</v>
      </c>
      <c r="C2543" t="s">
        <v>5</v>
      </c>
      <c r="D2543" t="s">
        <v>6</v>
      </c>
      <c r="E2543" t="s">
        <v>7</v>
      </c>
      <c r="F2543" t="s">
        <v>2468</v>
      </c>
      <c r="G2543" s="8" t="s">
        <v>2467</v>
      </c>
      <c r="H2543" s="11">
        <v>8447.7099999999991</v>
      </c>
      <c r="I2543" cm="1">
        <f t="array" ref="I2543">_xlfn.IFS(B2543=$N$4,H2543/$O$4,B2543=$N$5,H2543/$O$5,B2543=$N$6,H2543/$O$6,B2543=$N$7,H2543/$O$7,B2543=$N$8,H2543/$O$8,B2543=$N$9,H2543/$O$9,B2543=$N$10,H2543/$O$10)</f>
        <v>1.3772735073565529E-4</v>
      </c>
      <c r="J2543" s="15" cm="1">
        <f t="array" ref="J2543">_xlfn.IFS(B2543=$N$4,I2543*$Q$4,B2543=$N$5,I2543*$Q$5,B2543=$N$6,I2543*$Q$6,B2543=$N$7,I2543*$Q$7,B2543=$N$8,I2543*$Q$8,B2543=$N$9,I2543*$Q$9,B2543=$N$10,I2543*$Q$10)</f>
        <v>708007.87913548178</v>
      </c>
      <c r="K2543" s="4">
        <f>SUM(H2543,J2543)</f>
        <v>716455.58913548174</v>
      </c>
      <c r="M2543">
        <v>1725680</v>
      </c>
    </row>
    <row r="2544" spans="1:13" x14ac:dyDescent="0.2">
      <c r="A2544">
        <v>1725680</v>
      </c>
      <c r="B2544">
        <v>2022</v>
      </c>
      <c r="C2544" t="s">
        <v>5</v>
      </c>
      <c r="D2544" t="s">
        <v>6</v>
      </c>
      <c r="E2544" t="s">
        <v>7</v>
      </c>
      <c r="F2544" t="s">
        <v>2468</v>
      </c>
      <c r="G2544" t="s">
        <v>2467</v>
      </c>
      <c r="H2544">
        <v>9691.86</v>
      </c>
      <c r="I2544" cm="1">
        <f t="array" ref="I2544">_xlfn.IFS(B2544=$N$4,H2544/$O$4,B2544=$N$5,H2544/$O$5,B2544=$N$6,H2544/$O$6,B2544=$N$7,H2544/$O$7,B2544=$N$8,H2544/$O$8,B2544=$N$9,H2544/$O$9,B2544=$N$10,H2544/$O$10)</f>
        <v>1.432986776083851E-4</v>
      </c>
      <c r="J2544" s="15" cm="1">
        <f t="array" ref="J2544">_xlfn.IFS(B2544=$N$4,I2544*$Q$4,B2544=$N$5,I2544*$Q$5,B2544=$N$6,I2544*$Q$6,B2544=$N$7,I2544*$Q$7,B2544=$N$8,I2544*$Q$8,B2544=$N$9,I2544*$Q$9,B2544=$N$10,I2544*$Q$10)</f>
        <v>840704.65829189064</v>
      </c>
      <c r="K2544" s="4">
        <f>SUM(H2544,J2544)</f>
        <v>850396.51829189062</v>
      </c>
      <c r="M2544">
        <v>1725680</v>
      </c>
    </row>
    <row r="2545" spans="1:13" x14ac:dyDescent="0.2">
      <c r="A2545">
        <v>1725650</v>
      </c>
      <c r="B2545">
        <v>2016</v>
      </c>
      <c r="C2545" t="s">
        <v>5</v>
      </c>
      <c r="D2545" t="s">
        <v>6</v>
      </c>
      <c r="E2545" t="s">
        <v>7</v>
      </c>
      <c r="F2545" t="s">
        <v>1989</v>
      </c>
      <c r="G2545" s="9" t="s">
        <v>1988</v>
      </c>
      <c r="H2545" s="10">
        <v>24768.46</v>
      </c>
      <c r="I2545" cm="1">
        <f t="array" ref="I2545">_xlfn.IFS(B2545=$N$4,H2545/$O$4,B2545=$N$5,H2545/$O$5,B2545=$N$6,H2545/$O$6,B2545=$N$7,H2545/$O$7,B2545=$N$8,H2545/$O$8,B2545=$N$9,H2545/$O$9,B2545=$N$10,H2545/$O$10)</f>
        <v>1.9017894032539632E-4</v>
      </c>
      <c r="J2545" s="15" cm="1">
        <f t="array" ref="J2545">_xlfn.IFS(B2545=$N$4,I2545*$Q$4,B2545=$N$5,I2545*$Q$5,B2545=$N$6,I2545*$Q$6,B2545=$N$7,I2545*$Q$7,B2545=$N$8,I2545*$Q$8,B2545=$N$9,I2545*$Q$9,B2545=$N$10,I2545*$Q$10)</f>
        <v>711738.835214486</v>
      </c>
      <c r="K2545" s="4">
        <f>SUM(H2545,J2545)</f>
        <v>736507.29521448596</v>
      </c>
      <c r="M2545">
        <v>1725650</v>
      </c>
    </row>
    <row r="2546" spans="1:13" x14ac:dyDescent="0.2">
      <c r="A2546">
        <v>1725650</v>
      </c>
      <c r="B2546">
        <v>2017</v>
      </c>
      <c r="C2546" t="s">
        <v>5</v>
      </c>
      <c r="D2546" t="s">
        <v>6</v>
      </c>
      <c r="E2546" t="s">
        <v>7</v>
      </c>
      <c r="F2546" t="s">
        <v>1989</v>
      </c>
      <c r="G2546" s="8" t="s">
        <v>1988</v>
      </c>
      <c r="H2546" s="11">
        <v>25192.98</v>
      </c>
      <c r="I2546" cm="1">
        <f t="array" ref="I2546">_xlfn.IFS(B2546=$N$4,H2546/$O$4,B2546=$N$5,H2546/$O$5,B2546=$N$6,H2546/$O$6,B2546=$N$7,H2546/$O$7,B2546=$N$8,H2546/$O$8,B2546=$N$9,H2546/$O$9,B2546=$N$10,H2546/$O$10)</f>
        <v>1.8856937249372947E-4</v>
      </c>
      <c r="J2546" s="15" cm="1">
        <f t="array" ref="J2546">_xlfn.IFS(B2546=$N$4,I2546*$Q$4,B2546=$N$5,I2546*$Q$5,B2546=$N$6,I2546*$Q$6,B2546=$N$7,I2546*$Q$7,B2546=$N$8,I2546*$Q$8,B2546=$N$9,I2546*$Q$9,B2546=$N$10,I2546*$Q$10)</f>
        <v>751706.10125221231</v>
      </c>
      <c r="K2546" s="4">
        <f>SUM(H2546,J2546)</f>
        <v>776899.08125221229</v>
      </c>
      <c r="M2546">
        <v>1725650</v>
      </c>
    </row>
    <row r="2547" spans="1:13" x14ac:dyDescent="0.2">
      <c r="A2547">
        <v>1725650</v>
      </c>
      <c r="B2547">
        <v>2018</v>
      </c>
      <c r="C2547" t="s">
        <v>5</v>
      </c>
      <c r="D2547" t="s">
        <v>6</v>
      </c>
      <c r="E2547" t="s">
        <v>7</v>
      </c>
      <c r="F2547" t="s">
        <v>1989</v>
      </c>
      <c r="G2547" s="8" t="s">
        <v>1988</v>
      </c>
      <c r="H2547" s="11">
        <v>21084.28</v>
      </c>
      <c r="I2547" cm="1">
        <f t="array" ref="I2547">_xlfn.IFS(B2547=$N$4,H2547/$O$4,B2547=$N$5,H2547/$O$5,B2547=$N$6,H2547/$O$6,B2547=$N$7,H2547/$O$7,B2547=$N$8,H2547/$O$8,B2547=$N$9,H2547/$O$9,B2547=$N$10,H2547/$O$10)</f>
        <v>3.5270264939142148E-4</v>
      </c>
      <c r="J2547" s="15" cm="1">
        <f t="array" ref="J2547">_xlfn.IFS(B2547=$N$4,I2547*$Q$4,B2547=$N$5,I2547*$Q$5,B2547=$N$6,I2547*$Q$6,B2547=$N$7,I2547*$Q$7,B2547=$N$8,I2547*$Q$8,B2547=$N$9,I2547*$Q$9,B2547=$N$10,I2547*$Q$10)</f>
        <v>1444361.5633565935</v>
      </c>
      <c r="K2547" s="4">
        <f>SUM(H2547,J2547)</f>
        <v>1465445.8433565935</v>
      </c>
      <c r="M2547">
        <v>1725650</v>
      </c>
    </row>
    <row r="2548" spans="1:13" x14ac:dyDescent="0.2">
      <c r="A2548">
        <v>1725650</v>
      </c>
      <c r="B2548">
        <v>2019</v>
      </c>
      <c r="C2548" t="s">
        <v>5</v>
      </c>
      <c r="D2548" t="s">
        <v>6</v>
      </c>
      <c r="E2548" t="s">
        <v>7</v>
      </c>
      <c r="F2548" t="s">
        <v>1989</v>
      </c>
      <c r="G2548" s="25" t="s">
        <v>1988</v>
      </c>
      <c r="H2548" s="26">
        <v>22463.23</v>
      </c>
      <c r="I2548" cm="1">
        <f t="array" ref="I2548">_xlfn.IFS(B2548=$N$4,H2548/$O$4,B2548=$N$5,H2548/$O$5,B2548=$N$6,H2548/$O$6,B2548=$N$7,H2548/$O$7,B2548=$N$8,H2548/$O$8,B2548=$N$9,H2548/$O$9,B2548=$N$10,H2548/$O$10)</f>
        <v>3.5796600040084161E-4</v>
      </c>
      <c r="J2548" s="15" cm="1">
        <f t="array" ref="J2548">_xlfn.IFS(B2548=$N$4,I2548*$Q$4,B2548=$N$5,I2548*$Q$5,B2548=$N$6,I2548*$Q$6,B2548=$N$7,I2548*$Q$7,B2548=$N$8,I2548*$Q$8,B2548=$N$9,I2548*$Q$9,B2548=$N$10,I2548*$Q$10)</f>
        <v>1598683.5648226389</v>
      </c>
      <c r="K2548" s="4">
        <f>SUM(H2548,J2548)</f>
        <v>1621146.7948226389</v>
      </c>
      <c r="M2548">
        <v>1725650</v>
      </c>
    </row>
    <row r="2549" spans="1:13" x14ac:dyDescent="0.2">
      <c r="A2549">
        <v>1725650</v>
      </c>
      <c r="B2549">
        <v>2020</v>
      </c>
      <c r="C2549" t="s">
        <v>5</v>
      </c>
      <c r="D2549" t="s">
        <v>6</v>
      </c>
      <c r="E2549" t="s">
        <v>7</v>
      </c>
      <c r="F2549" t="s">
        <v>1989</v>
      </c>
      <c r="G2549" s="8" t="s">
        <v>1988</v>
      </c>
      <c r="H2549" s="11">
        <v>22348.65</v>
      </c>
      <c r="I2549" cm="1">
        <f t="array" ref="I2549">_xlfn.IFS(B2549=$N$4,H2549/$O$4,B2549=$N$5,H2549/$O$5,B2549=$N$6,H2549/$O$6,B2549=$N$7,H2549/$O$7,B2549=$N$8,H2549/$O$8,B2549=$N$9,H2549/$O$9,B2549=$N$10,H2549/$O$10)</f>
        <v>3.6366052304127465E-4</v>
      </c>
      <c r="J2549" s="15" cm="1">
        <f t="array" ref="J2549">_xlfn.IFS(B2549=$N$4,I2549*$Q$4,B2549=$N$5,I2549*$Q$5,B2549=$N$6,I2549*$Q$6,B2549=$N$7,I2549*$Q$7,B2549=$N$8,I2549*$Q$8,B2549=$N$9,I2549*$Q$9,B2549=$N$10,I2549*$Q$10)</f>
        <v>1750462.3552190417</v>
      </c>
      <c r="K2549" s="4">
        <f>SUM(H2549,J2549)</f>
        <v>1772811.0052190416</v>
      </c>
      <c r="M2549">
        <v>1725650</v>
      </c>
    </row>
    <row r="2550" spans="1:13" x14ac:dyDescent="0.2">
      <c r="A2550">
        <v>1725650</v>
      </c>
      <c r="B2550">
        <v>2021</v>
      </c>
      <c r="C2550" t="s">
        <v>5</v>
      </c>
      <c r="D2550" t="s">
        <v>6</v>
      </c>
      <c r="E2550" t="s">
        <v>7</v>
      </c>
      <c r="F2550" t="s">
        <v>1989</v>
      </c>
      <c r="G2550" s="8" t="s">
        <v>1988</v>
      </c>
      <c r="H2550" s="11">
        <v>22477.279999999999</v>
      </c>
      <c r="I2550" cm="1">
        <f t="array" ref="I2550">_xlfn.IFS(B2550=$N$4,H2550/$O$4,B2550=$N$5,H2550/$O$5,B2550=$N$6,H2550/$O$6,B2550=$N$7,H2550/$O$7,B2550=$N$8,H2550/$O$8,B2550=$N$9,H2550/$O$9,B2550=$N$10,H2550/$O$10)</f>
        <v>3.6645862916027304E-4</v>
      </c>
      <c r="J2550" s="15" cm="1">
        <f t="array" ref="J2550">_xlfn.IFS(B2550=$N$4,I2550*$Q$4,B2550=$N$5,I2550*$Q$5,B2550=$N$6,I2550*$Q$6,B2550=$N$7,I2550*$Q$7,B2550=$N$8,I2550*$Q$8,B2550=$N$9,I2550*$Q$9,B2550=$N$10,I2550*$Q$10)</f>
        <v>1883834.9495347713</v>
      </c>
      <c r="K2550" s="4">
        <f>SUM(H2550,J2550)</f>
        <v>1906312.2295347713</v>
      </c>
      <c r="M2550">
        <v>1725650</v>
      </c>
    </row>
    <row r="2551" spans="1:13" x14ac:dyDescent="0.2">
      <c r="A2551">
        <v>1725650</v>
      </c>
      <c r="B2551">
        <v>2022</v>
      </c>
      <c r="C2551" t="s">
        <v>5</v>
      </c>
      <c r="D2551" t="s">
        <v>6</v>
      </c>
      <c r="E2551" t="s">
        <v>7</v>
      </c>
      <c r="F2551" t="s">
        <v>1989</v>
      </c>
      <c r="G2551" t="s">
        <v>1988</v>
      </c>
      <c r="H2551">
        <v>23205.46</v>
      </c>
      <c r="I2551" cm="1">
        <f t="array" ref="I2551">_xlfn.IFS(B2551=$N$4,H2551/$O$4,B2551=$N$5,H2551/$O$5,B2551=$N$6,H2551/$O$6,B2551=$N$7,H2551/$O$7,B2551=$N$8,H2551/$O$8,B2551=$N$9,H2551/$O$9,B2551=$N$10,H2551/$O$10)</f>
        <v>3.4310356642525537E-4</v>
      </c>
      <c r="J2551" s="15" cm="1">
        <f t="array" ref="J2551">_xlfn.IFS(B2551=$N$4,I2551*$Q$4,B2551=$N$5,I2551*$Q$5,B2551=$N$6,I2551*$Q$6,B2551=$N$7,I2551*$Q$7,B2551=$N$8,I2551*$Q$8,B2551=$N$9,I2551*$Q$9,B2551=$N$10,I2551*$Q$10)</f>
        <v>2012919.9472347032</v>
      </c>
      <c r="K2551" s="4">
        <f>SUM(H2551,J2551)</f>
        <v>2036125.4072347032</v>
      </c>
      <c r="M2551">
        <v>1725650</v>
      </c>
    </row>
    <row r="2552" spans="1:13" x14ac:dyDescent="0.2">
      <c r="A2552">
        <v>1725620</v>
      </c>
      <c r="B2552">
        <v>2016</v>
      </c>
      <c r="C2552" t="s">
        <v>5</v>
      </c>
      <c r="D2552" t="s">
        <v>6</v>
      </c>
      <c r="E2552" t="s">
        <v>7</v>
      </c>
      <c r="F2552" t="s">
        <v>1993</v>
      </c>
      <c r="G2552" s="9" t="s">
        <v>1992</v>
      </c>
      <c r="H2552" s="10">
        <v>77612.63</v>
      </c>
      <c r="I2552" cm="1">
        <f t="array" ref="I2552">_xlfn.IFS(B2552=$N$4,H2552/$O$4,B2552=$N$5,H2552/$O$5,B2552=$N$6,H2552/$O$6,B2552=$N$7,H2552/$O$7,B2552=$N$8,H2552/$O$8,B2552=$N$9,H2552/$O$9,B2552=$N$10,H2552/$O$10)</f>
        <v>5.9593078169846111E-4</v>
      </c>
      <c r="J2552" s="15" cm="1">
        <f t="array" ref="J2552">_xlfn.IFS(B2552=$N$4,I2552*$Q$4,B2552=$N$5,I2552*$Q$5,B2552=$N$6,I2552*$Q$6,B2552=$N$7,I2552*$Q$7,B2552=$N$8,I2552*$Q$8,B2552=$N$9,I2552*$Q$9,B2552=$N$10,I2552*$Q$10)</f>
        <v>2230252.6226552995</v>
      </c>
      <c r="K2552" s="4">
        <f>SUM(H2552,J2552)</f>
        <v>2307865.2526552994</v>
      </c>
      <c r="M2552">
        <v>1725620</v>
      </c>
    </row>
    <row r="2553" spans="1:13" x14ac:dyDescent="0.2">
      <c r="A2553">
        <v>1725620</v>
      </c>
      <c r="B2553">
        <v>2017</v>
      </c>
      <c r="C2553" t="s">
        <v>5</v>
      </c>
      <c r="D2553" t="s">
        <v>6</v>
      </c>
      <c r="E2553" t="s">
        <v>7</v>
      </c>
      <c r="F2553" t="s">
        <v>1993</v>
      </c>
      <c r="G2553" s="8" t="s">
        <v>1992</v>
      </c>
      <c r="H2553" s="11">
        <v>65912.28</v>
      </c>
      <c r="I2553" cm="1">
        <f t="array" ref="I2553">_xlfn.IFS(B2553=$N$4,H2553/$O$4,B2553=$N$5,H2553/$O$5,B2553=$N$6,H2553/$O$6,B2553=$N$7,H2553/$O$7,B2553=$N$8,H2553/$O$8,B2553=$N$9,H2553/$O$9,B2553=$N$10,H2553/$O$10)</f>
        <v>4.9335319915432766E-4</v>
      </c>
      <c r="J2553" s="15" cm="1">
        <f t="array" ref="J2553">_xlfn.IFS(B2553=$N$4,I2553*$Q$4,B2553=$N$5,I2553*$Q$5,B2553=$N$6,I2553*$Q$6,B2553=$N$7,I2553*$Q$7,B2553=$N$8,I2553*$Q$8,B2553=$N$9,I2553*$Q$9,B2553=$N$10,I2553*$Q$10)</f>
        <v>1966685.2838943293</v>
      </c>
      <c r="K2553" s="4">
        <f>SUM(H2553,J2553)</f>
        <v>2032597.5638943294</v>
      </c>
      <c r="M2553">
        <v>1725620</v>
      </c>
    </row>
    <row r="2554" spans="1:13" x14ac:dyDescent="0.2">
      <c r="A2554">
        <v>1725620</v>
      </c>
      <c r="B2554">
        <v>2018</v>
      </c>
      <c r="C2554" t="s">
        <v>5</v>
      </c>
      <c r="D2554" t="s">
        <v>6</v>
      </c>
      <c r="E2554" t="s">
        <v>7</v>
      </c>
      <c r="F2554" t="s">
        <v>1993</v>
      </c>
      <c r="G2554" s="8" t="s">
        <v>1992</v>
      </c>
      <c r="H2554" s="11">
        <v>28312.84</v>
      </c>
      <c r="I2554" cm="1">
        <f t="array" ref="I2554">_xlfn.IFS(B2554=$N$4,H2554/$O$4,B2554=$N$5,H2554/$O$5,B2554=$N$6,H2554/$O$6,B2554=$N$7,H2554/$O$7,B2554=$N$8,H2554/$O$8,B2554=$N$9,H2554/$O$9,B2554=$N$10,H2554/$O$10)</f>
        <v>4.7362365135519992E-4</v>
      </c>
      <c r="J2554" s="15" cm="1">
        <f t="array" ref="J2554">_xlfn.IFS(B2554=$N$4,I2554*$Q$4,B2554=$N$5,I2554*$Q$5,B2554=$N$6,I2554*$Q$6,B2554=$N$7,I2554*$Q$7,B2554=$N$8,I2554*$Q$8,B2554=$N$9,I2554*$Q$9,B2554=$N$10,I2554*$Q$10)</f>
        <v>1939548.2248132303</v>
      </c>
      <c r="K2554" s="4">
        <f>SUM(H2554,J2554)</f>
        <v>1967861.0648132304</v>
      </c>
      <c r="M2554">
        <v>1725620</v>
      </c>
    </row>
    <row r="2555" spans="1:13" x14ac:dyDescent="0.2">
      <c r="A2555">
        <v>1725620</v>
      </c>
      <c r="B2555">
        <v>2019</v>
      </c>
      <c r="C2555" t="s">
        <v>5</v>
      </c>
      <c r="D2555" t="s">
        <v>6</v>
      </c>
      <c r="E2555" t="s">
        <v>7</v>
      </c>
      <c r="F2555" t="s">
        <v>1993</v>
      </c>
      <c r="G2555" s="25" t="s">
        <v>1992</v>
      </c>
      <c r="H2555" s="26">
        <v>28484.720000000001</v>
      </c>
      <c r="I2555" cm="1">
        <f t="array" ref="I2555">_xlfn.IFS(B2555=$N$4,H2555/$O$4,B2555=$N$5,H2555/$O$5,B2555=$N$6,H2555/$O$6,B2555=$N$7,H2555/$O$7,B2555=$N$8,H2555/$O$8,B2555=$N$9,H2555/$O$9,B2555=$N$10,H2555/$O$10)</f>
        <v>4.5392231174848238E-4</v>
      </c>
      <c r="J2555" s="15" cm="1">
        <f t="array" ref="J2555">_xlfn.IFS(B2555=$N$4,I2555*$Q$4,B2555=$N$5,I2555*$Q$5,B2555=$N$6,I2555*$Q$6,B2555=$N$7,I2555*$Q$7,B2555=$N$8,I2555*$Q$8,B2555=$N$9,I2555*$Q$9,B2555=$N$10,I2555*$Q$10)</f>
        <v>2027226.436829197</v>
      </c>
      <c r="K2555" s="4">
        <f>SUM(H2555,J2555)</f>
        <v>2055711.156829197</v>
      </c>
      <c r="M2555">
        <v>1725620</v>
      </c>
    </row>
    <row r="2556" spans="1:13" x14ac:dyDescent="0.2">
      <c r="A2556">
        <v>1725620</v>
      </c>
      <c r="B2556">
        <v>2020</v>
      </c>
      <c r="C2556" t="s">
        <v>5</v>
      </c>
      <c r="D2556" t="s">
        <v>6</v>
      </c>
      <c r="E2556" t="s">
        <v>7</v>
      </c>
      <c r="F2556" t="s">
        <v>1993</v>
      </c>
      <c r="G2556" s="8" t="s">
        <v>1992</v>
      </c>
      <c r="H2556" s="11">
        <v>29430.44</v>
      </c>
      <c r="I2556" cm="1">
        <f t="array" ref="I2556">_xlfn.IFS(B2556=$N$4,H2556/$O$4,B2556=$N$5,H2556/$O$5,B2556=$N$6,H2556/$O$6,B2556=$N$7,H2556/$O$7,B2556=$N$8,H2556/$O$8,B2556=$N$9,H2556/$O$9,B2556=$N$10,H2556/$O$10)</f>
        <v>4.7889645252553736E-4</v>
      </c>
      <c r="J2556" s="15" cm="1">
        <f t="array" ref="J2556">_xlfn.IFS(B2556=$N$4,I2556*$Q$4,B2556=$N$5,I2556*$Q$5,B2556=$N$6,I2556*$Q$6,B2556=$N$7,I2556*$Q$7,B2556=$N$8,I2556*$Q$8,B2556=$N$9,I2556*$Q$9,B2556=$N$10,I2556*$Q$10)</f>
        <v>2305144.9334761915</v>
      </c>
      <c r="K2556" s="4">
        <f>SUM(H2556,J2556)</f>
        <v>2334575.3734761914</v>
      </c>
      <c r="M2556">
        <v>1725620</v>
      </c>
    </row>
    <row r="2557" spans="1:13" x14ac:dyDescent="0.2">
      <c r="A2557">
        <v>1725620</v>
      </c>
      <c r="B2557">
        <v>2021</v>
      </c>
      <c r="C2557" t="s">
        <v>5</v>
      </c>
      <c r="D2557" t="s">
        <v>6</v>
      </c>
      <c r="E2557" t="s">
        <v>7</v>
      </c>
      <c r="F2557" t="s">
        <v>1993</v>
      </c>
      <c r="G2557" s="8" t="s">
        <v>1992</v>
      </c>
      <c r="H2557" s="11">
        <v>30518.31</v>
      </c>
      <c r="I2557" cm="1">
        <f t="array" ref="I2557">_xlfn.IFS(B2557=$N$4,H2557/$O$4,B2557=$N$5,H2557/$O$5,B2557=$N$6,H2557/$O$6,B2557=$N$7,H2557/$O$7,B2557=$N$8,H2557/$O$8,B2557=$N$9,H2557/$O$9,B2557=$N$10,H2557/$O$10)</f>
        <v>4.9755566718429685E-4</v>
      </c>
      <c r="J2557" s="15" cm="1">
        <f t="array" ref="J2557">_xlfn.IFS(B2557=$N$4,I2557*$Q$4,B2557=$N$5,I2557*$Q$5,B2557=$N$6,I2557*$Q$6,B2557=$N$7,I2557*$Q$7,B2557=$N$8,I2557*$Q$8,B2557=$N$9,I2557*$Q$9,B2557=$N$10,I2557*$Q$10)</f>
        <v>2557758.7225294388</v>
      </c>
      <c r="K2557" s="4">
        <f>SUM(H2557,J2557)</f>
        <v>2588277.0325294388</v>
      </c>
      <c r="M2557">
        <v>1725620</v>
      </c>
    </row>
    <row r="2558" spans="1:13" x14ac:dyDescent="0.2">
      <c r="A2558">
        <v>1725620</v>
      </c>
      <c r="B2558">
        <v>2022</v>
      </c>
      <c r="C2558" t="s">
        <v>5</v>
      </c>
      <c r="D2558" t="s">
        <v>6</v>
      </c>
      <c r="E2558" t="s">
        <v>7</v>
      </c>
      <c r="F2558" t="s">
        <v>1993</v>
      </c>
      <c r="G2558" t="s">
        <v>1992</v>
      </c>
      <c r="H2558">
        <v>32215.54</v>
      </c>
      <c r="I2558" cm="1">
        <f t="array" ref="I2558">_xlfn.IFS(B2558=$N$4,H2558/$O$4,B2558=$N$5,H2558/$O$5,B2558=$N$6,H2558/$O$6,B2558=$N$7,H2558/$O$7,B2558=$N$8,H2558/$O$8,B2558=$N$9,H2558/$O$9,B2558=$N$10,H2558/$O$10)</f>
        <v>4.763218082432097E-4</v>
      </c>
      <c r="J2558" s="15" cm="1">
        <f t="array" ref="J2558">_xlfn.IFS(B2558=$N$4,I2558*$Q$4,B2558=$N$5,I2558*$Q$5,B2558=$N$6,I2558*$Q$6,B2558=$N$7,I2558*$Q$7,B2558=$N$8,I2558*$Q$8,B2558=$N$9,I2558*$Q$9,B2558=$N$10,I2558*$Q$10)</f>
        <v>2794484.7064844863</v>
      </c>
      <c r="K2558" s="4">
        <f>SUM(H2558,J2558)</f>
        <v>2826700.2464844864</v>
      </c>
      <c r="M2558">
        <v>1725620</v>
      </c>
    </row>
    <row r="2559" spans="1:13" x14ac:dyDescent="0.2">
      <c r="A2559">
        <v>1725590</v>
      </c>
      <c r="B2559">
        <v>2016</v>
      </c>
      <c r="C2559" t="s">
        <v>5</v>
      </c>
      <c r="D2559" t="s">
        <v>6</v>
      </c>
      <c r="E2559" t="s">
        <v>7</v>
      </c>
      <c r="F2559" t="s">
        <v>19</v>
      </c>
      <c r="G2559" s="9" t="s">
        <v>18</v>
      </c>
      <c r="H2559" s="10">
        <v>40886.370000000003</v>
      </c>
      <c r="I2559" cm="1">
        <f t="array" ref="I2559">_xlfn.IFS(B2559=$N$4,H2559/$O$4,B2559=$N$5,H2559/$O$5,B2559=$N$6,H2559/$O$6,B2559=$N$7,H2559/$O$7,B2559=$N$8,H2559/$O$8,B2559=$N$9,H2559/$O$9,B2559=$N$10,H2559/$O$10)</f>
        <v>3.1393661617848162E-4</v>
      </c>
      <c r="J2559" s="15" cm="1">
        <f t="array" ref="J2559">_xlfn.IFS(B2559=$N$4,I2559*$Q$4,B2559=$N$5,I2559*$Q$5,B2559=$N$6,I2559*$Q$6,B2559=$N$7,I2559*$Q$7,B2559=$N$8,I2559*$Q$8,B2559=$N$9,I2559*$Q$9,B2559=$N$10,I2559*$Q$10)</f>
        <v>1174898.1309273369</v>
      </c>
      <c r="K2559" s="4">
        <f>SUM(H2559,J2559)</f>
        <v>1215784.500927337</v>
      </c>
      <c r="M2559">
        <v>1725590</v>
      </c>
    </row>
    <row r="2560" spans="1:13" x14ac:dyDescent="0.2">
      <c r="A2560">
        <v>1725590</v>
      </c>
      <c r="B2560">
        <v>2017</v>
      </c>
      <c r="C2560" t="s">
        <v>5</v>
      </c>
      <c r="D2560" t="s">
        <v>6</v>
      </c>
      <c r="E2560" t="s">
        <v>7</v>
      </c>
      <c r="F2560" t="s">
        <v>19</v>
      </c>
      <c r="G2560" s="8" t="s">
        <v>18</v>
      </c>
      <c r="H2560" s="11">
        <v>58681.26</v>
      </c>
      <c r="I2560" cm="1">
        <f t="array" ref="I2560">_xlfn.IFS(B2560=$N$4,H2560/$O$4,B2560=$N$5,H2560/$O$5,B2560=$N$6,H2560/$O$6,B2560=$N$7,H2560/$O$7,B2560=$N$8,H2560/$O$8,B2560=$N$9,H2560/$O$9,B2560=$N$10,H2560/$O$10)</f>
        <v>4.392290382218137E-4</v>
      </c>
      <c r="J2560" s="15" cm="1">
        <f t="array" ref="J2560">_xlfn.IFS(B2560=$N$4,I2560*$Q$4,B2560=$N$5,I2560*$Q$5,B2560=$N$6,I2560*$Q$6,B2560=$N$7,I2560*$Q$7,B2560=$N$8,I2560*$Q$8,B2560=$N$9,I2560*$Q$9,B2560=$N$10,I2560*$Q$10)</f>
        <v>1750926.6935141217</v>
      </c>
      <c r="K2560" s="4">
        <f>SUM(H2560,J2560)</f>
        <v>1809607.9535141217</v>
      </c>
      <c r="M2560">
        <v>1725590</v>
      </c>
    </row>
    <row r="2561" spans="1:13" x14ac:dyDescent="0.2">
      <c r="A2561">
        <v>1725590</v>
      </c>
      <c r="B2561">
        <v>2018</v>
      </c>
      <c r="C2561" t="s">
        <v>5</v>
      </c>
      <c r="D2561" t="s">
        <v>6</v>
      </c>
      <c r="E2561" t="s">
        <v>7</v>
      </c>
      <c r="F2561" t="s">
        <v>19</v>
      </c>
      <c r="G2561" s="8" t="s">
        <v>18</v>
      </c>
      <c r="H2561" s="11">
        <v>16074.06</v>
      </c>
      <c r="I2561" cm="1">
        <f t="array" ref="I2561">_xlfn.IFS(B2561=$N$4,H2561/$O$4,B2561=$N$5,H2561/$O$5,B2561=$N$6,H2561/$O$6,B2561=$N$7,H2561/$O$7,B2561=$N$8,H2561/$O$8,B2561=$N$9,H2561/$O$9,B2561=$N$10,H2561/$O$10)</f>
        <v>2.6889054539574851E-4</v>
      </c>
      <c r="J2561" s="15" cm="1">
        <f t="array" ref="J2561">_xlfn.IFS(B2561=$N$4,I2561*$Q$4,B2561=$N$5,I2561*$Q$5,B2561=$N$6,I2561*$Q$6,B2561=$N$7,I2561*$Q$7,B2561=$N$8,I2561*$Q$8,B2561=$N$9,I2561*$Q$9,B2561=$N$10,I2561*$Q$10)</f>
        <v>1101140.49097658</v>
      </c>
      <c r="K2561" s="4">
        <f>SUM(H2561,J2561)</f>
        <v>1117214.55097658</v>
      </c>
      <c r="M2561">
        <v>1725590</v>
      </c>
    </row>
    <row r="2562" spans="1:13" x14ac:dyDescent="0.2">
      <c r="A2562">
        <v>1725590</v>
      </c>
      <c r="B2562">
        <v>2019</v>
      </c>
      <c r="C2562" t="s">
        <v>5</v>
      </c>
      <c r="D2562" t="s">
        <v>6</v>
      </c>
      <c r="E2562" t="s">
        <v>7</v>
      </c>
      <c r="F2562" t="s">
        <v>19</v>
      </c>
      <c r="G2562" s="25" t="s">
        <v>18</v>
      </c>
      <c r="H2562" s="26">
        <v>16462.73</v>
      </c>
      <c r="I2562" cm="1">
        <f t="array" ref="I2562">_xlfn.IFS(B2562=$N$4,H2562/$O$4,B2562=$N$5,H2562/$O$5,B2562=$N$6,H2562/$O$6,B2562=$N$7,H2562/$O$7,B2562=$N$8,H2562/$O$8,B2562=$N$9,H2562/$O$9,B2562=$N$10,H2562/$O$10)</f>
        <v>2.623441781871506E-4</v>
      </c>
      <c r="J2562" s="15" cm="1">
        <f t="array" ref="J2562">_xlfn.IFS(B2562=$N$4,I2562*$Q$4,B2562=$N$5,I2562*$Q$5,B2562=$N$6,I2562*$Q$6,B2562=$N$7,I2562*$Q$7,B2562=$N$8,I2562*$Q$8,B2562=$N$9,I2562*$Q$9,B2562=$N$10,I2562*$Q$10)</f>
        <v>1171634.5282095496</v>
      </c>
      <c r="K2562" s="4">
        <f>SUM(H2562,J2562)</f>
        <v>1188097.2582095496</v>
      </c>
      <c r="M2562">
        <v>1725590</v>
      </c>
    </row>
    <row r="2563" spans="1:13" x14ac:dyDescent="0.2">
      <c r="A2563">
        <v>1725590</v>
      </c>
      <c r="B2563">
        <v>2020</v>
      </c>
      <c r="C2563" t="s">
        <v>5</v>
      </c>
      <c r="D2563" t="s">
        <v>6</v>
      </c>
      <c r="E2563" t="s">
        <v>7</v>
      </c>
      <c r="F2563" t="s">
        <v>19</v>
      </c>
      <c r="G2563" s="8" t="s">
        <v>18</v>
      </c>
      <c r="H2563" s="11">
        <v>15930.03</v>
      </c>
      <c r="I2563" cm="1">
        <f t="array" ref="I2563">_xlfn.IFS(B2563=$N$4,H2563/$O$4,B2563=$N$5,H2563/$O$5,B2563=$N$6,H2563/$O$6,B2563=$N$7,H2563/$O$7,B2563=$N$8,H2563/$O$8,B2563=$N$9,H2563/$O$9,B2563=$N$10,H2563/$O$10)</f>
        <v>2.5921579343106616E-4</v>
      </c>
      <c r="J2563" s="15" cm="1">
        <f t="array" ref="J2563">_xlfn.IFS(B2563=$N$4,I2563*$Q$4,B2563=$N$5,I2563*$Q$5,B2563=$N$6,I2563*$Q$6,B2563=$N$7,I2563*$Q$7,B2563=$N$8,I2563*$Q$8,B2563=$N$9,I2563*$Q$9,B2563=$N$10,I2563*$Q$10)</f>
        <v>1247722.6961140826</v>
      </c>
      <c r="K2563" s="4">
        <f>SUM(H2563,J2563)</f>
        <v>1263652.7261140826</v>
      </c>
      <c r="M2563">
        <v>1725590</v>
      </c>
    </row>
    <row r="2564" spans="1:13" x14ac:dyDescent="0.2">
      <c r="A2564">
        <v>1725590</v>
      </c>
      <c r="B2564">
        <v>2021</v>
      </c>
      <c r="C2564" t="s">
        <v>5</v>
      </c>
      <c r="D2564" t="s">
        <v>6</v>
      </c>
      <c r="E2564" t="s">
        <v>7</v>
      </c>
      <c r="F2564" t="s">
        <v>19</v>
      </c>
      <c r="G2564" s="8" t="s">
        <v>18</v>
      </c>
      <c r="H2564" s="11">
        <v>15934.17</v>
      </c>
      <c r="I2564" cm="1">
        <f t="array" ref="I2564">_xlfn.IFS(B2564=$N$4,H2564/$O$4,B2564=$N$5,H2564/$O$5,B2564=$N$6,H2564/$O$6,B2564=$N$7,H2564/$O$7,B2564=$N$8,H2564/$O$8,B2564=$N$9,H2564/$O$9,B2564=$N$10,H2564/$O$10)</f>
        <v>2.5978294949418912E-4</v>
      </c>
      <c r="J2564" s="15" cm="1">
        <f t="array" ref="J2564">_xlfn.IFS(B2564=$N$4,I2564*$Q$4,B2564=$N$5,I2564*$Q$5,B2564=$N$6,I2564*$Q$6,B2564=$N$7,I2564*$Q$7,B2564=$N$8,I2564*$Q$8,B2564=$N$9,I2564*$Q$9,B2564=$N$10,I2564*$Q$10)</f>
        <v>1335452.7922341344</v>
      </c>
      <c r="K2564" s="4">
        <f>SUM(H2564,J2564)</f>
        <v>1351386.9622341343</v>
      </c>
      <c r="M2564">
        <v>1725590</v>
      </c>
    </row>
    <row r="2565" spans="1:13" x14ac:dyDescent="0.2">
      <c r="A2565">
        <v>1725590</v>
      </c>
      <c r="B2565">
        <v>2022</v>
      </c>
      <c r="C2565" t="s">
        <v>5</v>
      </c>
      <c r="D2565" t="s">
        <v>6</v>
      </c>
      <c r="E2565" t="s">
        <v>7</v>
      </c>
      <c r="F2565" t="s">
        <v>19</v>
      </c>
      <c r="G2565" t="s">
        <v>18</v>
      </c>
      <c r="H2565">
        <v>17002.18</v>
      </c>
      <c r="I2565" cm="1">
        <f t="array" ref="I2565">_xlfn.IFS(B2565=$N$4,H2565/$O$4,B2565=$N$5,H2565/$O$5,B2565=$N$6,H2565/$O$6,B2565=$N$7,H2565/$O$7,B2565=$N$8,H2565/$O$8,B2565=$N$9,H2565/$O$9,B2565=$N$10,H2565/$O$10)</f>
        <v>2.5138517379117451E-4</v>
      </c>
      <c r="J2565" s="15" cm="1">
        <f t="array" ref="J2565">_xlfn.IFS(B2565=$N$4,I2565*$Q$4,B2565=$N$5,I2565*$Q$5,B2565=$N$6,I2565*$Q$6,B2565=$N$7,I2565*$Q$7,B2565=$N$8,I2565*$Q$8,B2565=$N$9,I2565*$Q$9,B2565=$N$10,I2565*$Q$10)</f>
        <v>1474826.4963708941</v>
      </c>
      <c r="K2565" s="4">
        <f>SUM(H2565,J2565)</f>
        <v>1491828.6763708941</v>
      </c>
      <c r="M2565">
        <v>1725590</v>
      </c>
    </row>
    <row r="2566" spans="1:13" x14ac:dyDescent="0.2">
      <c r="A2566">
        <v>1725500</v>
      </c>
      <c r="B2566">
        <v>2016</v>
      </c>
      <c r="C2566" t="s">
        <v>5</v>
      </c>
      <c r="D2566" t="s">
        <v>6</v>
      </c>
      <c r="E2566" t="s">
        <v>7</v>
      </c>
      <c r="F2566" t="s">
        <v>955</v>
      </c>
      <c r="G2566" s="9" t="s">
        <v>954</v>
      </c>
      <c r="H2566" s="10">
        <v>23283.84</v>
      </c>
      <c r="I2566" cm="1">
        <f t="array" ref="I2566">_xlfn.IFS(B2566=$N$4,H2566/$O$4,B2566=$N$5,H2566/$O$5,B2566=$N$6,H2566/$O$6,B2566=$N$7,H2566/$O$7,B2566=$N$8,H2566/$O$8,B2566=$N$9,H2566/$O$9,B2566=$N$10,H2566/$O$10)</f>
        <v>1.7877962610134325E-4</v>
      </c>
      <c r="J2566" s="15" cm="1">
        <f t="array" ref="J2566">_xlfn.IFS(B2566=$N$4,I2566*$Q$4,B2566=$N$5,I2566*$Q$5,B2566=$N$6,I2566*$Q$6,B2566=$N$7,I2566*$Q$7,B2566=$N$8,I2566*$Q$8,B2566=$N$9,I2566*$Q$9,B2566=$N$10,I2566*$Q$10)</f>
        <v>669077.25231687631</v>
      </c>
      <c r="K2566" s="4">
        <f>SUM(H2566,J2566)</f>
        <v>692361.09231687628</v>
      </c>
      <c r="M2566">
        <v>1725500</v>
      </c>
    </row>
    <row r="2567" spans="1:13" x14ac:dyDescent="0.2">
      <c r="A2567">
        <v>1725500</v>
      </c>
      <c r="B2567">
        <v>2017</v>
      </c>
      <c r="C2567" t="s">
        <v>5</v>
      </c>
      <c r="D2567" t="s">
        <v>6</v>
      </c>
      <c r="E2567" t="s">
        <v>7</v>
      </c>
      <c r="F2567" t="s">
        <v>955</v>
      </c>
      <c r="G2567" s="8" t="s">
        <v>954</v>
      </c>
      <c r="H2567" s="11">
        <v>22579.1</v>
      </c>
      <c r="I2567" cm="1">
        <f t="array" ref="I2567">_xlfn.IFS(B2567=$N$4,H2567/$O$4,B2567=$N$5,H2567/$O$5,B2567=$N$6,H2567/$O$6,B2567=$N$7,H2567/$O$7,B2567=$N$8,H2567/$O$8,B2567=$N$9,H2567/$O$9,B2567=$N$10,H2567/$O$10)</f>
        <v>1.6900448928523608E-4</v>
      </c>
      <c r="J2567" s="15" cm="1">
        <f t="array" ref="J2567">_xlfn.IFS(B2567=$N$4,I2567*$Q$4,B2567=$N$5,I2567*$Q$5,B2567=$N$6,I2567*$Q$6,B2567=$N$7,I2567*$Q$7,B2567=$N$8,I2567*$Q$8,B2567=$N$9,I2567*$Q$9,B2567=$N$10,I2567*$Q$10)</f>
        <v>673713.36105469952</v>
      </c>
      <c r="K2567" s="4">
        <f>SUM(H2567,J2567)</f>
        <v>696292.4610546995</v>
      </c>
      <c r="M2567">
        <v>1725500</v>
      </c>
    </row>
    <row r="2568" spans="1:13" x14ac:dyDescent="0.2">
      <c r="A2568">
        <v>1725500</v>
      </c>
      <c r="B2568">
        <v>2018</v>
      </c>
      <c r="C2568" t="s">
        <v>5</v>
      </c>
      <c r="D2568" t="s">
        <v>6</v>
      </c>
      <c r="E2568" t="s">
        <v>7</v>
      </c>
      <c r="F2568" t="s">
        <v>955</v>
      </c>
      <c r="G2568" s="8" t="s">
        <v>954</v>
      </c>
      <c r="H2568" s="11">
        <v>24341.3</v>
      </c>
      <c r="I2568" cm="1">
        <f t="array" ref="I2568">_xlfn.IFS(B2568=$N$4,H2568/$O$4,B2568=$N$5,H2568/$O$5,B2568=$N$6,H2568/$O$6,B2568=$N$7,H2568/$O$7,B2568=$N$8,H2568/$O$8,B2568=$N$9,H2568/$O$9,B2568=$N$10,H2568/$O$10)</f>
        <v>4.071868235306782E-4</v>
      </c>
      <c r="J2568" s="15" cm="1">
        <f t="array" ref="J2568">_xlfn.IFS(B2568=$N$4,I2568*$Q$4,B2568=$N$5,I2568*$Q$5,B2568=$N$6,I2568*$Q$6,B2568=$N$7,I2568*$Q$7,B2568=$N$8,I2568*$Q$8,B2568=$N$9,I2568*$Q$9,B2568=$N$10,I2568*$Q$10)</f>
        <v>1667481.0864839514</v>
      </c>
      <c r="K2568" s="4">
        <f>SUM(H2568,J2568)</f>
        <v>1691822.3864839515</v>
      </c>
      <c r="M2568">
        <v>1725500</v>
      </c>
    </row>
    <row r="2569" spans="1:13" x14ac:dyDescent="0.2">
      <c r="A2569">
        <v>1725500</v>
      </c>
      <c r="B2569">
        <v>2019</v>
      </c>
      <c r="C2569" t="s">
        <v>5</v>
      </c>
      <c r="D2569" t="s">
        <v>6</v>
      </c>
      <c r="E2569" t="s">
        <v>7</v>
      </c>
      <c r="F2569" t="s">
        <v>955</v>
      </c>
      <c r="G2569" s="25" t="s">
        <v>954</v>
      </c>
      <c r="H2569" s="26">
        <v>24302.080000000002</v>
      </c>
      <c r="I2569" cm="1">
        <f t="array" ref="I2569">_xlfn.IFS(B2569=$N$4,H2569/$O$4,B2569=$N$5,H2569/$O$5,B2569=$N$6,H2569/$O$6,B2569=$N$7,H2569/$O$7,B2569=$N$8,H2569/$O$8,B2569=$N$9,H2569/$O$9,B2569=$N$10,H2569/$O$10)</f>
        <v>3.8726925642578055E-4</v>
      </c>
      <c r="J2569" s="15" cm="1">
        <f t="array" ref="J2569">_xlfn.IFS(B2569=$N$4,I2569*$Q$4,B2569=$N$5,I2569*$Q$5,B2569=$N$6,I2569*$Q$6,B2569=$N$7,I2569*$Q$7,B2569=$N$8,I2569*$Q$8,B2569=$N$9,I2569*$Q$9,B2569=$N$10,I2569*$Q$10)</f>
        <v>1729552.5125729898</v>
      </c>
      <c r="K2569" s="4">
        <f>SUM(H2569,J2569)</f>
        <v>1753854.5925729899</v>
      </c>
      <c r="M2569">
        <v>1725500</v>
      </c>
    </row>
    <row r="2570" spans="1:13" x14ac:dyDescent="0.2">
      <c r="A2570">
        <v>1725500</v>
      </c>
      <c r="B2570">
        <v>2020</v>
      </c>
      <c r="C2570" t="s">
        <v>5</v>
      </c>
      <c r="D2570" t="s">
        <v>6</v>
      </c>
      <c r="E2570" t="s">
        <v>7</v>
      </c>
      <c r="F2570" t="s">
        <v>955</v>
      </c>
      <c r="G2570" s="8" t="s">
        <v>954</v>
      </c>
      <c r="H2570" s="11">
        <v>24399.84</v>
      </c>
      <c r="I2570" cm="1">
        <f t="array" ref="I2570">_xlfn.IFS(B2570=$N$4,H2570/$O$4,B2570=$N$5,H2570/$O$5,B2570=$N$6,H2570/$O$6,B2570=$N$7,H2570/$O$7,B2570=$N$8,H2570/$O$8,B2570=$N$9,H2570/$O$9,B2570=$N$10,H2570/$O$10)</f>
        <v>3.9703778870416848E-4</v>
      </c>
      <c r="J2570" s="15" cm="1">
        <f t="array" ref="J2570">_xlfn.IFS(B2570=$N$4,I2570*$Q$4,B2570=$N$5,I2570*$Q$5,B2570=$N$6,I2570*$Q$6,B2570=$N$7,I2570*$Q$7,B2570=$N$8,I2570*$Q$8,B2570=$N$9,I2570*$Q$9,B2570=$N$10,I2570*$Q$10)</f>
        <v>1911122.210664527</v>
      </c>
      <c r="K2570" s="4">
        <f>SUM(H2570,J2570)</f>
        <v>1935522.0506645271</v>
      </c>
      <c r="M2570">
        <v>1725500</v>
      </c>
    </row>
    <row r="2571" spans="1:13" x14ac:dyDescent="0.2">
      <c r="A2571">
        <v>1725500</v>
      </c>
      <c r="B2571">
        <v>2021</v>
      </c>
      <c r="C2571" t="s">
        <v>5</v>
      </c>
      <c r="D2571" t="s">
        <v>6</v>
      </c>
      <c r="E2571" t="s">
        <v>7</v>
      </c>
      <c r="F2571" t="s">
        <v>955</v>
      </c>
      <c r="G2571" s="8" t="s">
        <v>954</v>
      </c>
      <c r="H2571" s="11">
        <v>24464.04</v>
      </c>
      <c r="I2571" cm="1">
        <f t="array" ref="I2571">_xlfn.IFS(B2571=$N$4,H2571/$O$4,B2571=$N$5,H2571/$O$5,B2571=$N$6,H2571/$O$6,B2571=$N$7,H2571/$O$7,B2571=$N$8,H2571/$O$8,B2571=$N$9,H2571/$O$9,B2571=$N$10,H2571/$O$10)</f>
        <v>3.9884979686697351E-4</v>
      </c>
      <c r="J2571" s="15" cm="1">
        <f t="array" ref="J2571">_xlfn.IFS(B2571=$N$4,I2571*$Q$4,B2571=$N$5,I2571*$Q$5,B2571=$N$6,I2571*$Q$6,B2571=$N$7,I2571*$Q$7,B2571=$N$8,I2571*$Q$8,B2571=$N$9,I2571*$Q$9,B2571=$N$10,I2571*$Q$10)</f>
        <v>2050346.5525551413</v>
      </c>
      <c r="K2571" s="4">
        <f>SUM(H2571,J2571)</f>
        <v>2074810.5925551413</v>
      </c>
      <c r="M2571">
        <v>1725500</v>
      </c>
    </row>
    <row r="2572" spans="1:13" x14ac:dyDescent="0.2">
      <c r="A2572">
        <v>1725500</v>
      </c>
      <c r="B2572">
        <v>2022</v>
      </c>
      <c r="C2572" t="s">
        <v>5</v>
      </c>
      <c r="D2572" t="s">
        <v>6</v>
      </c>
      <c r="E2572" t="s">
        <v>7</v>
      </c>
      <c r="F2572" t="s">
        <v>955</v>
      </c>
      <c r="G2572" t="s">
        <v>954</v>
      </c>
      <c r="H2572">
        <v>25778.02</v>
      </c>
      <c r="I2572" cm="1">
        <f t="array" ref="I2572">_xlfn.IFS(B2572=$N$4,H2572/$O$4,B2572=$N$5,H2572/$O$5,B2572=$N$6,H2572/$O$6,B2572=$N$7,H2572/$O$7,B2572=$N$8,H2572/$O$8,B2572=$N$9,H2572/$O$9,B2572=$N$10,H2572/$O$10)</f>
        <v>3.8114006778497655E-4</v>
      </c>
      <c r="J2572" s="15" cm="1">
        <f t="array" ref="J2572">_xlfn.IFS(B2572=$N$4,I2572*$Q$4,B2572=$N$5,I2572*$Q$5,B2572=$N$6,I2572*$Q$6,B2572=$N$7,I2572*$Q$7,B2572=$N$8,I2572*$Q$8,B2572=$N$9,I2572*$Q$9,B2572=$N$10,I2572*$Q$10)</f>
        <v>2236072.4871739293</v>
      </c>
      <c r="K2572" s="4">
        <f>SUM(H2572,J2572)</f>
        <v>2261850.5071739294</v>
      </c>
      <c r="M2572">
        <v>1725500</v>
      </c>
    </row>
    <row r="2573" spans="1:13" x14ac:dyDescent="0.2">
      <c r="A2573">
        <v>1725320</v>
      </c>
      <c r="B2573">
        <v>2016</v>
      </c>
      <c r="C2573" t="s">
        <v>5</v>
      </c>
      <c r="D2573" t="s">
        <v>6</v>
      </c>
      <c r="E2573" t="s">
        <v>7</v>
      </c>
      <c r="F2573" t="s">
        <v>2364</v>
      </c>
      <c r="G2573" s="9" t="s">
        <v>2363</v>
      </c>
      <c r="H2573" s="10">
        <v>144762.74</v>
      </c>
      <c r="I2573" cm="1">
        <f t="array" ref="I2573">_xlfn.IFS(B2573=$N$4,H2573/$O$4,B2573=$N$5,H2573/$O$5,B2573=$N$6,H2573/$O$6,B2573=$N$7,H2573/$O$7,B2573=$N$8,H2573/$O$8,B2573=$N$9,H2573/$O$9,B2573=$N$10,H2573/$O$10)</f>
        <v>1.1115275027918918E-3</v>
      </c>
      <c r="J2573" s="15" cm="1">
        <f t="array" ref="J2573">_xlfn.IFS(B2573=$N$4,I2573*$Q$4,B2573=$N$5,I2573*$Q$5,B2573=$N$6,I2573*$Q$6,B2573=$N$7,I2573*$Q$7,B2573=$N$8,I2573*$Q$8,B2573=$N$9,I2573*$Q$9,B2573=$N$10,I2573*$Q$10)</f>
        <v>4159857.4941703067</v>
      </c>
      <c r="K2573" s="4">
        <f>SUM(H2573,J2573)</f>
        <v>4304620.2341703065</v>
      </c>
      <c r="M2573">
        <v>1725320</v>
      </c>
    </row>
    <row r="2574" spans="1:13" x14ac:dyDescent="0.2">
      <c r="A2574">
        <v>1725320</v>
      </c>
      <c r="B2574">
        <v>2017</v>
      </c>
      <c r="C2574" t="s">
        <v>5</v>
      </c>
      <c r="D2574" t="s">
        <v>6</v>
      </c>
      <c r="E2574" t="s">
        <v>7</v>
      </c>
      <c r="F2574" t="s">
        <v>2364</v>
      </c>
      <c r="G2574" s="8" t="s">
        <v>2363</v>
      </c>
      <c r="H2574" s="11">
        <v>150608.9</v>
      </c>
      <c r="I2574" cm="1">
        <f t="array" ref="I2574">_xlfn.IFS(B2574=$N$4,H2574/$O$4,B2574=$N$5,H2574/$O$5,B2574=$N$6,H2574/$O$6,B2574=$N$7,H2574/$O$7,B2574=$N$8,H2574/$O$8,B2574=$N$9,H2574/$O$9,B2574=$N$10,H2574/$O$10)</f>
        <v>1.1273071214668075E-3</v>
      </c>
      <c r="J2574" s="15" cm="1">
        <f t="array" ref="J2574">_xlfn.IFS(B2574=$N$4,I2574*$Q$4,B2574=$N$5,I2574*$Q$5,B2574=$N$6,I2574*$Q$6,B2574=$N$7,I2574*$Q$7,B2574=$N$8,I2574*$Q$8,B2574=$N$9,I2574*$Q$9,B2574=$N$10,I2574*$Q$10)</f>
        <v>4493856.1866394645</v>
      </c>
      <c r="K2574" s="4">
        <f>SUM(H2574,J2574)</f>
        <v>4644465.0866394648</v>
      </c>
      <c r="M2574">
        <v>1725320</v>
      </c>
    </row>
    <row r="2575" spans="1:13" x14ac:dyDescent="0.2">
      <c r="A2575">
        <v>1725320</v>
      </c>
      <c r="B2575">
        <v>2018</v>
      </c>
      <c r="C2575" t="s">
        <v>5</v>
      </c>
      <c r="D2575" t="s">
        <v>6</v>
      </c>
      <c r="E2575" t="s">
        <v>7</v>
      </c>
      <c r="F2575" t="s">
        <v>2364</v>
      </c>
      <c r="G2575" s="8" t="s">
        <v>2363</v>
      </c>
      <c r="H2575" s="11">
        <v>85395.76</v>
      </c>
      <c r="I2575" cm="1">
        <f t="array" ref="I2575">_xlfn.IFS(B2575=$N$4,H2575/$O$4,B2575=$N$5,H2575/$O$5,B2575=$N$6,H2575/$O$6,B2575=$N$7,H2575/$O$7,B2575=$N$8,H2575/$O$8,B2575=$N$9,H2575/$O$9,B2575=$N$10,H2575/$O$10)</f>
        <v>1.428519769173715E-3</v>
      </c>
      <c r="J2575" s="15" cm="1">
        <f t="array" ref="J2575">_xlfn.IFS(B2575=$N$4,I2575*$Q$4,B2575=$N$5,I2575*$Q$5,B2575=$N$6,I2575*$Q$6,B2575=$N$7,I2575*$Q$7,B2575=$N$8,I2575*$Q$8,B2575=$N$9,I2575*$Q$9,B2575=$N$10,I2575*$Q$10)</f>
        <v>5849967.5311475871</v>
      </c>
      <c r="K2575" s="4">
        <f>SUM(H2575,J2575)</f>
        <v>5935363.2911475869</v>
      </c>
      <c r="M2575">
        <v>1725320</v>
      </c>
    </row>
    <row r="2576" spans="1:13" x14ac:dyDescent="0.2">
      <c r="A2576">
        <v>1725320</v>
      </c>
      <c r="B2576">
        <v>2019</v>
      </c>
      <c r="C2576" t="s">
        <v>5</v>
      </c>
      <c r="D2576" t="s">
        <v>6</v>
      </c>
      <c r="E2576" t="s">
        <v>7</v>
      </c>
      <c r="F2576" t="s">
        <v>2364</v>
      </c>
      <c r="G2576" s="25" t="s">
        <v>2363</v>
      </c>
      <c r="H2576" s="26">
        <v>89377.84</v>
      </c>
      <c r="I2576" cm="1">
        <f t="array" ref="I2576">_xlfn.IFS(B2576=$N$4,H2576/$O$4,B2576=$N$5,H2576/$O$5,B2576=$N$6,H2576/$O$6,B2576=$N$7,H2576/$O$7,B2576=$N$8,H2576/$O$8,B2576=$N$9,H2576/$O$9,B2576=$N$10,H2576/$O$10)</f>
        <v>1.424293296612569E-3</v>
      </c>
      <c r="J2576" s="15" cm="1">
        <f t="array" ref="J2576">_xlfn.IFS(B2576=$N$4,I2576*$Q$4,B2576=$N$5,I2576*$Q$5,B2576=$N$6,I2576*$Q$6,B2576=$N$7,I2576*$Q$7,B2576=$N$8,I2576*$Q$8,B2576=$N$9,I2576*$Q$9,B2576=$N$10,I2576*$Q$10)</f>
        <v>6360923.3341486268</v>
      </c>
      <c r="K2576" s="4">
        <f>SUM(H2576,J2576)</f>
        <v>6450301.1741486266</v>
      </c>
      <c r="M2576">
        <v>1725320</v>
      </c>
    </row>
    <row r="2577" spans="1:13" x14ac:dyDescent="0.2">
      <c r="A2577">
        <v>1725320</v>
      </c>
      <c r="B2577">
        <v>2020</v>
      </c>
      <c r="C2577" t="s">
        <v>5</v>
      </c>
      <c r="D2577" t="s">
        <v>6</v>
      </c>
      <c r="E2577" t="s">
        <v>7</v>
      </c>
      <c r="F2577" t="s">
        <v>2364</v>
      </c>
      <c r="G2577" s="8" t="s">
        <v>2363</v>
      </c>
      <c r="H2577" s="11">
        <v>91605.71</v>
      </c>
      <c r="I2577" cm="1">
        <f t="array" ref="I2577">_xlfn.IFS(B2577=$N$4,H2577/$O$4,B2577=$N$5,H2577/$O$5,B2577=$N$6,H2577/$O$6,B2577=$N$7,H2577/$O$7,B2577=$N$8,H2577/$O$8,B2577=$N$9,H2577/$O$9,B2577=$N$10,H2577/$O$10)</f>
        <v>1.4906215996119375E-3</v>
      </c>
      <c r="J2577" s="15" cm="1">
        <f t="array" ref="J2577">_xlfn.IFS(B2577=$N$4,I2577*$Q$4,B2577=$N$5,I2577*$Q$5,B2577=$N$6,I2577*$Q$6,B2577=$N$7,I2577*$Q$7,B2577=$N$8,I2577*$Q$8,B2577=$N$9,I2577*$Q$9,B2577=$N$10,I2577*$Q$10)</f>
        <v>7175035.0414057467</v>
      </c>
      <c r="K2577" s="4">
        <f>SUM(H2577,J2577)</f>
        <v>7266640.7514057467</v>
      </c>
      <c r="M2577">
        <v>1725320</v>
      </c>
    </row>
    <row r="2578" spans="1:13" x14ac:dyDescent="0.2">
      <c r="A2578">
        <v>1725320</v>
      </c>
      <c r="B2578">
        <v>2021</v>
      </c>
      <c r="C2578" t="s">
        <v>5</v>
      </c>
      <c r="D2578" t="s">
        <v>6</v>
      </c>
      <c r="E2578" t="s">
        <v>7</v>
      </c>
      <c r="F2578" t="s">
        <v>2364</v>
      </c>
      <c r="G2578" s="8" t="s">
        <v>2363</v>
      </c>
      <c r="H2578" s="11">
        <v>89721.05</v>
      </c>
      <c r="I2578" cm="1">
        <f t="array" ref="I2578">_xlfn.IFS(B2578=$N$4,H2578/$O$4,B2578=$N$5,H2578/$O$5,B2578=$N$6,H2578/$O$6,B2578=$N$7,H2578/$O$7,B2578=$N$8,H2578/$O$8,B2578=$N$9,H2578/$O$9,B2578=$N$10,H2578/$O$10)</f>
        <v>1.4627683149304683E-3</v>
      </c>
      <c r="J2578" s="15" cm="1">
        <f t="array" ref="J2578">_xlfn.IFS(B2578=$N$4,I2578*$Q$4,B2578=$N$5,I2578*$Q$5,B2578=$N$6,I2578*$Q$6,B2578=$N$7,I2578*$Q$7,B2578=$N$8,I2578*$Q$8,B2578=$N$9,I2578*$Q$9,B2578=$N$10,I2578*$Q$10)</f>
        <v>7519577.5333562028</v>
      </c>
      <c r="K2578" s="4">
        <f>SUM(H2578,J2578)</f>
        <v>7609298.5833562026</v>
      </c>
      <c r="M2578">
        <v>1725320</v>
      </c>
    </row>
    <row r="2579" spans="1:13" x14ac:dyDescent="0.2">
      <c r="A2579">
        <v>1725320</v>
      </c>
      <c r="B2579">
        <v>2022</v>
      </c>
      <c r="C2579" t="s">
        <v>5</v>
      </c>
      <c r="D2579" t="s">
        <v>6</v>
      </c>
      <c r="E2579" t="s">
        <v>7</v>
      </c>
      <c r="F2579" t="s">
        <v>2364</v>
      </c>
      <c r="G2579" t="s">
        <v>2363</v>
      </c>
      <c r="H2579">
        <v>90442.45</v>
      </c>
      <c r="I2579" cm="1">
        <f t="array" ref="I2579">_xlfn.IFS(B2579=$N$4,H2579/$O$4,B2579=$N$5,H2579/$O$5,B2579=$N$6,H2579/$O$6,B2579=$N$7,H2579/$O$7,B2579=$N$8,H2579/$O$8,B2579=$N$9,H2579/$O$9,B2579=$N$10,H2579/$O$10)</f>
        <v>1.3372338730297886E-3</v>
      </c>
      <c r="J2579" s="15" cm="1">
        <f t="array" ref="J2579">_xlfn.IFS(B2579=$N$4,I2579*$Q$4,B2579=$N$5,I2579*$Q$5,B2579=$N$6,I2579*$Q$6,B2579=$N$7,I2579*$Q$7,B2579=$N$8,I2579*$Q$8,B2579=$N$9,I2579*$Q$9,B2579=$N$10,I2579*$Q$10)</f>
        <v>7845283.4669848084</v>
      </c>
      <c r="K2579" s="4">
        <f>SUM(H2579,J2579)</f>
        <v>7935725.9169848086</v>
      </c>
      <c r="M2579">
        <v>1725320</v>
      </c>
    </row>
    <row r="2580" spans="1:13" x14ac:dyDescent="0.2">
      <c r="A2580">
        <v>1725290</v>
      </c>
      <c r="B2580">
        <v>2016</v>
      </c>
      <c r="C2580" t="s">
        <v>5</v>
      </c>
      <c r="D2580" t="s">
        <v>6</v>
      </c>
      <c r="E2580" t="s">
        <v>7</v>
      </c>
      <c r="F2580" t="s">
        <v>2324</v>
      </c>
      <c r="G2580" s="9" t="s">
        <v>2323</v>
      </c>
      <c r="H2580" s="10">
        <v>310663.59999999998</v>
      </c>
      <c r="I2580" cm="1">
        <f t="array" ref="I2580">_xlfn.IFS(B2580=$N$4,H2580/$O$4,B2580=$N$5,H2580/$O$5,B2580=$N$6,H2580/$O$6,B2580=$N$7,H2580/$O$7,B2580=$N$8,H2580/$O$8,B2580=$N$9,H2580/$O$9,B2580=$N$10,H2580/$O$10)</f>
        <v>2.385359212711359E-3</v>
      </c>
      <c r="J2580" s="15" cm="1">
        <f t="array" ref="J2580">_xlfn.IFS(B2580=$N$4,I2580*$Q$4,B2580=$N$5,I2580*$Q$5,B2580=$N$6,I2580*$Q$6,B2580=$N$7,I2580*$Q$7,B2580=$N$8,I2580*$Q$8,B2580=$N$9,I2580*$Q$9,B2580=$N$10,I2580*$Q$10)</f>
        <v>8927133.4918496739</v>
      </c>
      <c r="K2580" s="4">
        <f>SUM(H2580,J2580)</f>
        <v>9237797.0918496735</v>
      </c>
      <c r="M2580">
        <v>1725290</v>
      </c>
    </row>
    <row r="2581" spans="1:13" x14ac:dyDescent="0.2">
      <c r="A2581">
        <v>1725290</v>
      </c>
      <c r="B2581">
        <v>2017</v>
      </c>
      <c r="C2581" t="s">
        <v>5</v>
      </c>
      <c r="D2581" t="s">
        <v>6</v>
      </c>
      <c r="E2581" t="s">
        <v>7</v>
      </c>
      <c r="F2581" t="s">
        <v>2324</v>
      </c>
      <c r="G2581" s="8" t="s">
        <v>2323</v>
      </c>
      <c r="H2581" s="11">
        <v>318674.8</v>
      </c>
      <c r="I2581" cm="1">
        <f t="array" ref="I2581">_xlfn.IFS(B2581=$N$4,H2581/$O$4,B2581=$N$5,H2581/$O$5,B2581=$N$6,H2581/$O$6,B2581=$N$7,H2581/$O$7,B2581=$N$8,H2581/$O$8,B2581=$N$9,H2581/$O$9,B2581=$N$10,H2581/$O$10)</f>
        <v>2.3852798305545727E-3</v>
      </c>
      <c r="J2581" s="15" cm="1">
        <f t="array" ref="J2581">_xlfn.IFS(B2581=$N$4,I2581*$Q$4,B2581=$N$5,I2581*$Q$5,B2581=$N$6,I2581*$Q$6,B2581=$N$7,I2581*$Q$7,B2581=$N$8,I2581*$Q$8,B2581=$N$9,I2581*$Q$9,B2581=$N$10,I2581*$Q$10)</f>
        <v>9508592.9284796193</v>
      </c>
      <c r="K2581" s="4">
        <f>SUM(H2581,J2581)</f>
        <v>9827267.7284796201</v>
      </c>
      <c r="M2581">
        <v>1725290</v>
      </c>
    </row>
    <row r="2582" spans="1:13" x14ac:dyDescent="0.2">
      <c r="A2582">
        <v>1725290</v>
      </c>
      <c r="B2582">
        <v>2018</v>
      </c>
      <c r="C2582" t="s">
        <v>5</v>
      </c>
      <c r="D2582" t="s">
        <v>6</v>
      </c>
      <c r="E2582" t="s">
        <v>7</v>
      </c>
      <c r="F2582" t="s">
        <v>2324</v>
      </c>
      <c r="G2582" s="8" t="s">
        <v>2323</v>
      </c>
      <c r="H2582" s="11">
        <v>175988.88</v>
      </c>
      <c r="I2582" cm="1">
        <f t="array" ref="I2582">_xlfn.IFS(B2582=$N$4,H2582/$O$4,B2582=$N$5,H2582/$O$5,B2582=$N$6,H2582/$O$6,B2582=$N$7,H2582/$O$7,B2582=$N$8,H2582/$O$8,B2582=$N$9,H2582/$O$9,B2582=$N$10,H2582/$O$10)</f>
        <v>2.9439821629872564E-3</v>
      </c>
      <c r="J2582" s="15" cm="1">
        <f t="array" ref="J2582">_xlfn.IFS(B2582=$N$4,I2582*$Q$4,B2582=$N$5,I2582*$Q$5,B2582=$N$6,I2582*$Q$6,B2582=$N$7,I2582*$Q$7,B2582=$N$8,I2582*$Q$8,B2582=$N$9,I2582*$Q$9,B2582=$N$10,I2582*$Q$10)</f>
        <v>12055976.009148803</v>
      </c>
      <c r="K2582" s="4">
        <f>SUM(H2582,J2582)</f>
        <v>12231964.889148803</v>
      </c>
      <c r="M2582">
        <v>1725290</v>
      </c>
    </row>
    <row r="2583" spans="1:13" x14ac:dyDescent="0.2">
      <c r="A2583">
        <v>1725290</v>
      </c>
      <c r="B2583">
        <v>2019</v>
      </c>
      <c r="C2583" t="s">
        <v>5</v>
      </c>
      <c r="D2583" t="s">
        <v>6</v>
      </c>
      <c r="E2583" t="s">
        <v>7</v>
      </c>
      <c r="F2583" t="s">
        <v>2324</v>
      </c>
      <c r="G2583" s="25" t="s">
        <v>2323</v>
      </c>
      <c r="H2583" s="26">
        <v>180793.73</v>
      </c>
      <c r="I2583" cm="1">
        <f t="array" ref="I2583">_xlfn.IFS(B2583=$N$4,H2583/$O$4,B2583=$N$5,H2583/$O$5,B2583=$N$6,H2583/$O$6,B2583=$N$7,H2583/$O$7,B2583=$N$8,H2583/$O$8,B2583=$N$9,H2583/$O$9,B2583=$N$10,H2583/$O$10)</f>
        <v>2.881064229215908E-3</v>
      </c>
      <c r="J2583" s="15" cm="1">
        <f t="array" ref="J2583">_xlfn.IFS(B2583=$N$4,I2583*$Q$4,B2583=$N$5,I2583*$Q$5,B2583=$N$6,I2583*$Q$6,B2583=$N$7,I2583*$Q$7,B2583=$N$8,I2583*$Q$8,B2583=$N$9,I2583*$Q$9,B2583=$N$10,I2583*$Q$10)</f>
        <v>12866892.462659275</v>
      </c>
      <c r="K2583" s="4">
        <f>SUM(H2583,J2583)</f>
        <v>13047686.192659276</v>
      </c>
      <c r="M2583">
        <v>1725290</v>
      </c>
    </row>
    <row r="2584" spans="1:13" x14ac:dyDescent="0.2">
      <c r="A2584">
        <v>1725290</v>
      </c>
      <c r="B2584">
        <v>2020</v>
      </c>
      <c r="C2584" t="s">
        <v>5</v>
      </c>
      <c r="D2584" t="s">
        <v>6</v>
      </c>
      <c r="E2584" t="s">
        <v>7</v>
      </c>
      <c r="F2584" t="s">
        <v>2324</v>
      </c>
      <c r="G2584" s="8" t="s">
        <v>2323</v>
      </c>
      <c r="H2584" s="11">
        <v>184692.27</v>
      </c>
      <c r="I2584" cm="1">
        <f t="array" ref="I2584">_xlfn.IFS(B2584=$N$4,H2584/$O$4,B2584=$N$5,H2584/$O$5,B2584=$N$6,H2584/$O$6,B2584=$N$7,H2584/$O$7,B2584=$N$8,H2584/$O$8,B2584=$N$9,H2584/$O$9,B2584=$N$10,H2584/$O$10)</f>
        <v>3.00533980843945E-3</v>
      </c>
      <c r="J2584" s="15" cm="1">
        <f t="array" ref="J2584">_xlfn.IFS(B2584=$N$4,I2584*$Q$4,B2584=$N$5,I2584*$Q$5,B2584=$N$6,I2584*$Q$6,B2584=$N$7,I2584*$Q$7,B2584=$N$8,I2584*$Q$8,B2584=$N$9,I2584*$Q$9,B2584=$N$10,I2584*$Q$10)</f>
        <v>14466057.946898408</v>
      </c>
      <c r="K2584" s="4">
        <f>SUM(H2584,J2584)</f>
        <v>14650750.216898408</v>
      </c>
      <c r="M2584">
        <v>1725290</v>
      </c>
    </row>
    <row r="2585" spans="1:13" x14ac:dyDescent="0.2">
      <c r="A2585">
        <v>1725290</v>
      </c>
      <c r="B2585">
        <v>2021</v>
      </c>
      <c r="C2585" t="s">
        <v>5</v>
      </c>
      <c r="D2585" t="s">
        <v>6</v>
      </c>
      <c r="E2585" t="s">
        <v>7</v>
      </c>
      <c r="F2585" t="s">
        <v>2324</v>
      </c>
      <c r="G2585" s="8" t="s">
        <v>2323</v>
      </c>
      <c r="H2585" s="11">
        <v>190764.09</v>
      </c>
      <c r="I2585" cm="1">
        <f t="array" ref="I2585">_xlfn.IFS(B2585=$N$4,H2585/$O$4,B2585=$N$5,H2585/$O$5,B2585=$N$6,H2585/$O$6,B2585=$N$7,H2585/$O$7,B2585=$N$8,H2585/$O$8,B2585=$N$9,H2585/$O$9,B2585=$N$10,H2585/$O$10)</f>
        <v>3.1101248422588032E-3</v>
      </c>
      <c r="J2585" s="15" cm="1">
        <f t="array" ref="J2585">_xlfn.IFS(B2585=$N$4,I2585*$Q$4,B2585=$N$5,I2585*$Q$5,B2585=$N$6,I2585*$Q$6,B2585=$N$7,I2585*$Q$7,B2585=$N$8,I2585*$Q$8,B2585=$N$9,I2585*$Q$9,B2585=$N$10,I2585*$Q$10)</f>
        <v>15988058.157312475</v>
      </c>
      <c r="K2585" s="4">
        <f>SUM(H2585,J2585)</f>
        <v>16178822.247312475</v>
      </c>
      <c r="M2585">
        <v>1725290</v>
      </c>
    </row>
    <row r="2586" spans="1:13" x14ac:dyDescent="0.2">
      <c r="A2586">
        <v>1725290</v>
      </c>
      <c r="B2586">
        <v>2022</v>
      </c>
      <c r="C2586" t="s">
        <v>5</v>
      </c>
      <c r="D2586" t="s">
        <v>6</v>
      </c>
      <c r="E2586" t="s">
        <v>7</v>
      </c>
      <c r="F2586" t="s">
        <v>2324</v>
      </c>
      <c r="G2586" t="s">
        <v>2323</v>
      </c>
      <c r="H2586">
        <v>178983.57</v>
      </c>
      <c r="I2586" cm="1">
        <f t="array" ref="I2586">_xlfn.IFS(B2586=$N$4,H2586/$O$4,B2586=$N$5,H2586/$O$5,B2586=$N$6,H2586/$O$6,B2586=$N$7,H2586/$O$7,B2586=$N$8,H2586/$O$8,B2586=$N$9,H2586/$O$9,B2586=$N$10,H2586/$O$10)</f>
        <v>2.6463556938119024E-3</v>
      </c>
      <c r="J2586" s="15" cm="1">
        <f t="array" ref="J2586">_xlfn.IFS(B2586=$N$4,I2586*$Q$4,B2586=$N$5,I2586*$Q$5,B2586=$N$6,I2586*$Q$6,B2586=$N$7,I2586*$Q$7,B2586=$N$8,I2586*$Q$8,B2586=$N$9,I2586*$Q$9,B2586=$N$10,I2586*$Q$10)</f>
        <v>15525639.150453335</v>
      </c>
      <c r="K2586" s="4">
        <f>SUM(H2586,J2586)</f>
        <v>15704622.720453335</v>
      </c>
      <c r="M2586">
        <v>1725290</v>
      </c>
    </row>
    <row r="2587" spans="1:13" x14ac:dyDescent="0.2">
      <c r="A2587">
        <v>1725260</v>
      </c>
      <c r="B2587">
        <v>2016</v>
      </c>
      <c r="C2587" t="s">
        <v>5</v>
      </c>
      <c r="D2587" t="s">
        <v>6</v>
      </c>
      <c r="E2587" t="s">
        <v>7</v>
      </c>
      <c r="F2587" t="s">
        <v>1486</v>
      </c>
      <c r="G2587" s="9" t="s">
        <v>1485</v>
      </c>
      <c r="H2587" s="10">
        <v>1147.4100000000001</v>
      </c>
      <c r="I2587" cm="1">
        <f t="array" ref="I2587">_xlfn.IFS(B2587=$N$4,H2587/$O$4,B2587=$N$5,H2587/$O$5,B2587=$N$6,H2587/$O$6,B2587=$N$7,H2587/$O$7,B2587=$N$8,H2587/$O$8,B2587=$N$9,H2587/$O$9,B2587=$N$10,H2587/$O$10)</f>
        <v>8.8101245664350159E-6</v>
      </c>
      <c r="J2587" s="15" cm="1">
        <f t="array" ref="J2587">_xlfn.IFS(B2587=$N$4,I2587*$Q$4,B2587=$N$5,I2587*$Q$5,B2587=$N$6,I2587*$Q$6,B2587=$N$7,I2587*$Q$7,B2587=$N$8,I2587*$Q$8,B2587=$N$9,I2587*$Q$9,B2587=$N$10,I2587*$Q$10)</f>
        <v>32971.620234502006</v>
      </c>
      <c r="K2587" s="4">
        <f>SUM(H2587,J2587)</f>
        <v>34119.03023450201</v>
      </c>
      <c r="M2587">
        <v>1725260</v>
      </c>
    </row>
    <row r="2588" spans="1:13" x14ac:dyDescent="0.2">
      <c r="A2588">
        <v>1725260</v>
      </c>
      <c r="B2588">
        <v>2017</v>
      </c>
      <c r="C2588" t="s">
        <v>5</v>
      </c>
      <c r="D2588" t="s">
        <v>6</v>
      </c>
      <c r="E2588" t="s">
        <v>7</v>
      </c>
      <c r="F2588" t="s">
        <v>1486</v>
      </c>
      <c r="G2588" s="8" t="s">
        <v>1485</v>
      </c>
      <c r="H2588" s="11">
        <v>1814.39</v>
      </c>
      <c r="I2588" cm="1">
        <f t="array" ref="I2588">_xlfn.IFS(B2588=$N$4,H2588/$O$4,B2588=$N$5,H2588/$O$5,B2588=$N$6,H2588/$O$6,B2588=$N$7,H2588/$O$7,B2588=$N$8,H2588/$O$8,B2588=$N$9,H2588/$O$9,B2588=$N$10,H2588/$O$10)</f>
        <v>1.3580703186320071E-5</v>
      </c>
      <c r="J2588" s="15" cm="1">
        <f t="array" ref="J2588">_xlfn.IFS(B2588=$N$4,I2588*$Q$4,B2588=$N$5,I2588*$Q$5,B2588=$N$6,I2588*$Q$6,B2588=$N$7,I2588*$Q$7,B2588=$N$8,I2588*$Q$8,B2588=$N$9,I2588*$Q$9,B2588=$N$10,I2588*$Q$10)</f>
        <v>54137.62218883996</v>
      </c>
      <c r="K2588" s="4">
        <f>SUM(H2588,J2588)</f>
        <v>55952.012188839959</v>
      </c>
      <c r="M2588">
        <v>1725260</v>
      </c>
    </row>
    <row r="2589" spans="1:13" x14ac:dyDescent="0.2">
      <c r="A2589">
        <v>1725260</v>
      </c>
      <c r="B2589">
        <v>2018</v>
      </c>
      <c r="C2589" t="s">
        <v>5</v>
      </c>
      <c r="D2589" t="s">
        <v>6</v>
      </c>
      <c r="E2589" t="s">
        <v>7</v>
      </c>
      <c r="F2589" t="s">
        <v>1486</v>
      </c>
      <c r="G2589" s="8" t="s">
        <v>1485</v>
      </c>
      <c r="H2589" s="11">
        <v>1954.88</v>
      </c>
      <c r="I2589" cm="1">
        <f t="array" ref="I2589">_xlfn.IFS(B2589=$N$4,H2589/$O$4,B2589=$N$5,H2589/$O$5,B2589=$N$6,H2589/$O$6,B2589=$N$7,H2589/$O$7,B2589=$N$8,H2589/$O$8,B2589=$N$9,H2589/$O$9,B2589=$N$10,H2589/$O$10)</f>
        <v>3.270167894005876E-5</v>
      </c>
      <c r="J2589" s="15" cm="1">
        <f t="array" ref="J2589">_xlfn.IFS(B2589=$N$4,I2589*$Q$4,B2589=$N$5,I2589*$Q$5,B2589=$N$6,I2589*$Q$6,B2589=$N$7,I2589*$Q$7,B2589=$N$8,I2589*$Q$8,B2589=$N$9,I2589*$Q$9,B2589=$N$10,I2589*$Q$10)</f>
        <v>133917.47467660918</v>
      </c>
      <c r="K2589" s="4">
        <f>SUM(H2589,J2589)</f>
        <v>135872.35467660919</v>
      </c>
      <c r="M2589">
        <v>1725260</v>
      </c>
    </row>
    <row r="2590" spans="1:13" x14ac:dyDescent="0.2">
      <c r="A2590">
        <v>1725260</v>
      </c>
      <c r="B2590">
        <v>2019</v>
      </c>
      <c r="C2590" t="s">
        <v>5</v>
      </c>
      <c r="D2590" t="s">
        <v>6</v>
      </c>
      <c r="E2590" t="s">
        <v>7</v>
      </c>
      <c r="F2590" t="s">
        <v>1486</v>
      </c>
      <c r="G2590" s="25" t="s">
        <v>1485</v>
      </c>
      <c r="H2590" s="26">
        <v>1879.35</v>
      </c>
      <c r="I2590" cm="1">
        <f t="array" ref="I2590">_xlfn.IFS(B2590=$N$4,H2590/$O$4,B2590=$N$5,H2590/$O$5,B2590=$N$6,H2590/$O$6,B2590=$N$7,H2590/$O$7,B2590=$N$8,H2590/$O$8,B2590=$N$9,H2590/$O$9,B2590=$N$10,H2590/$O$10)</f>
        <v>2.9948649542088192E-5</v>
      </c>
      <c r="J2590" s="15" cm="1">
        <f t="array" ref="J2590">_xlfn.IFS(B2590=$N$4,I2590*$Q$4,B2590=$N$5,I2590*$Q$5,B2590=$N$6,I2590*$Q$6,B2590=$N$7,I2590*$Q$7,B2590=$N$8,I2590*$Q$8,B2590=$N$9,I2590*$Q$9,B2590=$N$10,I2590*$Q$10)</f>
        <v>133751.28855242219</v>
      </c>
      <c r="K2590" s="4">
        <f>SUM(H2590,J2590)</f>
        <v>135630.6385524222</v>
      </c>
      <c r="M2590">
        <v>1725260</v>
      </c>
    </row>
    <row r="2591" spans="1:13" x14ac:dyDescent="0.2">
      <c r="A2591">
        <v>1725260</v>
      </c>
      <c r="B2591">
        <v>2020</v>
      </c>
      <c r="C2591" t="s">
        <v>5</v>
      </c>
      <c r="D2591" t="s">
        <v>6</v>
      </c>
      <c r="E2591" t="s">
        <v>7</v>
      </c>
      <c r="F2591" t="s">
        <v>1486</v>
      </c>
      <c r="G2591" s="8" t="s">
        <v>1485</v>
      </c>
      <c r="H2591" s="11">
        <v>1428.83</v>
      </c>
      <c r="I2591" cm="1">
        <f t="array" ref="I2591">_xlfn.IFS(B2591=$N$4,H2591/$O$4,B2591=$N$5,H2591/$O$5,B2591=$N$6,H2591/$O$6,B2591=$N$7,H2591/$O$7,B2591=$N$8,H2591/$O$8,B2591=$N$9,H2591/$O$9,B2591=$N$10,H2591/$O$10)</f>
        <v>2.3250132117021136E-5</v>
      </c>
      <c r="J2591" s="15" cm="1">
        <f t="array" ref="J2591">_xlfn.IFS(B2591=$N$4,I2591*$Q$4,B2591=$N$5,I2591*$Q$5,B2591=$N$6,I2591*$Q$6,B2591=$N$7,I2591*$Q$7,B2591=$N$8,I2591*$Q$8,B2591=$N$9,I2591*$Q$9,B2591=$N$10,I2591*$Q$10)</f>
        <v>111913.38747564721</v>
      </c>
      <c r="K2591" s="4">
        <f>SUM(H2591,J2591)</f>
        <v>113342.21747564721</v>
      </c>
      <c r="M2591">
        <v>1725260</v>
      </c>
    </row>
    <row r="2592" spans="1:13" x14ac:dyDescent="0.2">
      <c r="A2592">
        <v>1725260</v>
      </c>
      <c r="B2592">
        <v>2021</v>
      </c>
      <c r="C2592" t="s">
        <v>5</v>
      </c>
      <c r="D2592" t="s">
        <v>6</v>
      </c>
      <c r="E2592" t="s">
        <v>7</v>
      </c>
      <c r="F2592" t="s">
        <v>1486</v>
      </c>
      <c r="G2592" s="8" t="s">
        <v>1485</v>
      </c>
      <c r="H2592" s="11">
        <v>2927.46</v>
      </c>
      <c r="I2592" cm="1">
        <f t="array" ref="I2592">_xlfn.IFS(B2592=$N$4,H2592/$O$4,B2592=$N$5,H2592/$O$5,B2592=$N$6,H2592/$O$6,B2592=$N$7,H2592/$O$7,B2592=$N$8,H2592/$O$8,B2592=$N$9,H2592/$O$9,B2592=$N$10,H2592/$O$10)</f>
        <v>4.7727882489408547E-5</v>
      </c>
      <c r="J2592" s="15" cm="1">
        <f t="array" ref="J2592">_xlfn.IFS(B2592=$N$4,I2592*$Q$4,B2592=$N$5,I2592*$Q$5,B2592=$N$6,I2592*$Q$6,B2592=$N$7,I2592*$Q$7,B2592=$N$8,I2592*$Q$8,B2592=$N$9,I2592*$Q$9,B2592=$N$10,I2592*$Q$10)</f>
        <v>245352.26065453925</v>
      </c>
      <c r="K2592" s="4">
        <f>SUM(H2592,J2592)</f>
        <v>248279.72065453924</v>
      </c>
      <c r="M2592">
        <v>1725260</v>
      </c>
    </row>
    <row r="2593" spans="1:13" x14ac:dyDescent="0.2">
      <c r="A2593">
        <v>1725260</v>
      </c>
      <c r="B2593">
        <v>2022</v>
      </c>
      <c r="C2593" t="s">
        <v>5</v>
      </c>
      <c r="D2593" t="s">
        <v>6</v>
      </c>
      <c r="E2593" t="s">
        <v>7</v>
      </c>
      <c r="F2593" t="s">
        <v>1486</v>
      </c>
      <c r="G2593" t="s">
        <v>1485</v>
      </c>
      <c r="H2593">
        <v>382.1</v>
      </c>
      <c r="I2593" cm="1">
        <f t="array" ref="I2593">_xlfn.IFS(B2593=$N$4,H2593/$O$4,B2593=$N$5,H2593/$O$5,B2593=$N$6,H2593/$O$6,B2593=$N$7,H2593/$O$7,B2593=$N$8,H2593/$O$8,B2593=$N$9,H2593/$O$9,B2593=$N$10,H2593/$O$10)</f>
        <v>5.6495269962797588E-6</v>
      </c>
      <c r="J2593" s="15" cm="1">
        <f t="array" ref="J2593">_xlfn.IFS(B2593=$N$4,I2593*$Q$4,B2593=$N$5,I2593*$Q$5,B2593=$N$6,I2593*$Q$6,B2593=$N$7,I2593*$Q$7,B2593=$N$8,I2593*$Q$8,B2593=$N$9,I2593*$Q$9,B2593=$N$10,I2593*$Q$10)</f>
        <v>33144.644055251665</v>
      </c>
      <c r="K2593" s="4">
        <f>SUM(H2593,J2593)</f>
        <v>33526.744055251664</v>
      </c>
      <c r="M2593">
        <v>1725260</v>
      </c>
    </row>
    <row r="2594" spans="1:13" x14ac:dyDescent="0.2">
      <c r="A2594">
        <v>1725190</v>
      </c>
      <c r="B2594">
        <v>2016</v>
      </c>
      <c r="C2594" t="s">
        <v>5</v>
      </c>
      <c r="D2594" t="s">
        <v>6</v>
      </c>
      <c r="E2594" t="s">
        <v>7</v>
      </c>
      <c r="F2594" t="s">
        <v>1262</v>
      </c>
      <c r="G2594" s="9" t="s">
        <v>1261</v>
      </c>
      <c r="H2594" s="10">
        <v>15477.27</v>
      </c>
      <c r="I2594" cm="1">
        <f t="array" ref="I2594">_xlfn.IFS(B2594=$N$4,H2594/$O$4,B2594=$N$5,H2594/$O$5,B2594=$N$6,H2594/$O$6,B2594=$N$7,H2594/$O$7,B2594=$N$8,H2594/$O$8,B2594=$N$9,H2594/$O$9,B2594=$N$10,H2594/$O$10)</f>
        <v>1.1883866852158136E-4</v>
      </c>
      <c r="J2594" s="15" cm="1">
        <f t="array" ref="J2594">_xlfn.IFS(B2594=$N$4,I2594*$Q$4,B2594=$N$5,I2594*$Q$5,B2594=$N$6,I2594*$Q$6,B2594=$N$7,I2594*$Q$7,B2594=$N$8,I2594*$Q$8,B2594=$N$9,I2594*$Q$9,B2594=$N$10,I2594*$Q$10)</f>
        <v>444750.06205876783</v>
      </c>
      <c r="K2594" s="4">
        <f>SUM(H2594,J2594)</f>
        <v>460227.33205876785</v>
      </c>
      <c r="M2594">
        <v>1725190</v>
      </c>
    </row>
    <row r="2595" spans="1:13" x14ac:dyDescent="0.2">
      <c r="A2595">
        <v>1725190</v>
      </c>
      <c r="B2595">
        <v>2017</v>
      </c>
      <c r="C2595" t="s">
        <v>5</v>
      </c>
      <c r="D2595" t="s">
        <v>6</v>
      </c>
      <c r="E2595" t="s">
        <v>7</v>
      </c>
      <c r="F2595" t="s">
        <v>1262</v>
      </c>
      <c r="G2595" s="8" t="s">
        <v>1261</v>
      </c>
      <c r="H2595" s="11">
        <v>16800.37</v>
      </c>
      <c r="I2595" cm="1">
        <f t="array" ref="I2595">_xlfn.IFS(B2595=$N$4,H2595/$O$4,B2595=$N$5,H2595/$O$5,B2595=$N$6,H2595/$O$6,B2595=$N$7,H2595/$O$7,B2595=$N$8,H2595/$O$8,B2595=$N$9,H2595/$O$9,B2595=$N$10,H2595/$O$10)</f>
        <v>1.257507142292209E-4</v>
      </c>
      <c r="J2595" s="15" cm="1">
        <f t="array" ref="J2595">_xlfn.IFS(B2595=$N$4,I2595*$Q$4,B2595=$N$5,I2595*$Q$5,B2595=$N$6,I2595*$Q$6,B2595=$N$7,I2595*$Q$7,B2595=$N$8,I2595*$Q$8,B2595=$N$9,I2595*$Q$9,B2595=$N$10,I2595*$Q$10)</f>
        <v>501288.08232668898</v>
      </c>
      <c r="K2595" s="4">
        <f>SUM(H2595,J2595)</f>
        <v>518088.45232668897</v>
      </c>
      <c r="M2595">
        <v>1725190</v>
      </c>
    </row>
    <row r="2596" spans="1:13" x14ac:dyDescent="0.2">
      <c r="A2596">
        <v>1725190</v>
      </c>
      <c r="B2596">
        <v>2018</v>
      </c>
      <c r="C2596" t="s">
        <v>5</v>
      </c>
      <c r="D2596" t="s">
        <v>6</v>
      </c>
      <c r="E2596" t="s">
        <v>7</v>
      </c>
      <c r="F2596" t="s">
        <v>1262</v>
      </c>
      <c r="G2596" s="8" t="s">
        <v>1261</v>
      </c>
      <c r="H2596" s="11">
        <v>10570.82</v>
      </c>
      <c r="I2596" cm="1">
        <f t="array" ref="I2596">_xlfn.IFS(B2596=$N$4,H2596/$O$4,B2596=$N$5,H2596/$O$5,B2596=$N$6,H2596/$O$6,B2596=$N$7,H2596/$O$7,B2596=$N$8,H2596/$O$8,B2596=$N$9,H2596/$O$9,B2596=$N$10,H2596/$O$10)</f>
        <v>1.7683109028336874E-4</v>
      </c>
      <c r="J2596" s="15" cm="1">
        <f t="array" ref="J2596">_xlfn.IFS(B2596=$N$4,I2596*$Q$4,B2596=$N$5,I2596*$Q$5,B2596=$N$6,I2596*$Q$6,B2596=$N$7,I2596*$Q$7,B2596=$N$8,I2596*$Q$8,B2596=$N$9,I2596*$Q$9,B2596=$N$10,I2596*$Q$10)</f>
        <v>724145.48190221074</v>
      </c>
      <c r="K2596" s="4">
        <f>SUM(H2596,J2596)</f>
        <v>734716.30190221069</v>
      </c>
      <c r="M2596">
        <v>1725190</v>
      </c>
    </row>
    <row r="2597" spans="1:13" x14ac:dyDescent="0.2">
      <c r="A2597">
        <v>1725190</v>
      </c>
      <c r="B2597">
        <v>2019</v>
      </c>
      <c r="C2597" t="s">
        <v>5</v>
      </c>
      <c r="D2597" t="s">
        <v>6</v>
      </c>
      <c r="E2597" t="s">
        <v>7</v>
      </c>
      <c r="F2597" t="s">
        <v>1262</v>
      </c>
      <c r="G2597" s="25" t="s">
        <v>1261</v>
      </c>
      <c r="H2597" s="26">
        <v>10681.86</v>
      </c>
      <c r="I2597" cm="1">
        <f t="array" ref="I2597">_xlfn.IFS(B2597=$N$4,H2597/$O$4,B2597=$N$5,H2597/$O$5,B2597=$N$6,H2597/$O$6,B2597=$N$7,H2597/$O$7,B2597=$N$8,H2597/$O$8,B2597=$N$9,H2597/$O$9,B2597=$N$10,H2597/$O$10)</f>
        <v>1.7022230111349678E-4</v>
      </c>
      <c r="J2597" s="15" cm="1">
        <f t="array" ref="J2597">_xlfn.IFS(B2597=$N$4,I2597*$Q$4,B2597=$N$5,I2597*$Q$5,B2597=$N$6,I2597*$Q$6,B2597=$N$7,I2597*$Q$7,B2597=$N$8,I2597*$Q$8,B2597=$N$9,I2597*$Q$9,B2597=$N$10,I2597*$Q$10)</f>
        <v>760216.3190127312</v>
      </c>
      <c r="K2597" s="4">
        <f>SUM(H2597,J2597)</f>
        <v>770898.17901273118</v>
      </c>
      <c r="M2597">
        <v>1725190</v>
      </c>
    </row>
    <row r="2598" spans="1:13" x14ac:dyDescent="0.2">
      <c r="A2598">
        <v>1725190</v>
      </c>
      <c r="B2598">
        <v>2020</v>
      </c>
      <c r="C2598" t="s">
        <v>5</v>
      </c>
      <c r="D2598" t="s">
        <v>6</v>
      </c>
      <c r="E2598" t="s">
        <v>7</v>
      </c>
      <c r="F2598" t="s">
        <v>1262</v>
      </c>
      <c r="G2598" s="8" t="s">
        <v>1261</v>
      </c>
      <c r="H2598" s="11">
        <v>10599.65</v>
      </c>
      <c r="I2598" cm="1">
        <f t="array" ref="I2598">_xlfn.IFS(B2598=$N$4,H2598/$O$4,B2598=$N$5,H2598/$O$5,B2598=$N$6,H2598/$O$6,B2598=$N$7,H2598/$O$7,B2598=$N$8,H2598/$O$8,B2598=$N$9,H2598/$O$9,B2598=$N$10,H2598/$O$10)</f>
        <v>1.7247906531510615E-4</v>
      </c>
      <c r="J2598" s="15" cm="1">
        <f t="array" ref="J2598">_xlfn.IFS(B2598=$N$4,I2598*$Q$4,B2598=$N$5,I2598*$Q$5,B2598=$N$6,I2598*$Q$6,B2598=$N$7,I2598*$Q$7,B2598=$N$8,I2598*$Q$8,B2598=$N$9,I2598*$Q$9,B2598=$N$10,I2598*$Q$10)</f>
        <v>830219.64653334836</v>
      </c>
      <c r="K2598" s="4">
        <f>SUM(H2598,J2598)</f>
        <v>840819.29653334839</v>
      </c>
      <c r="M2598">
        <v>1725190</v>
      </c>
    </row>
    <row r="2599" spans="1:13" x14ac:dyDescent="0.2">
      <c r="A2599">
        <v>1725190</v>
      </c>
      <c r="B2599">
        <v>2021</v>
      </c>
      <c r="C2599" t="s">
        <v>5</v>
      </c>
      <c r="D2599" t="s">
        <v>6</v>
      </c>
      <c r="E2599" t="s">
        <v>7</v>
      </c>
      <c r="F2599" t="s">
        <v>1262</v>
      </c>
      <c r="G2599" s="8" t="s">
        <v>1261</v>
      </c>
      <c r="H2599" s="11">
        <v>10611.95</v>
      </c>
      <c r="I2599" cm="1">
        <f t="array" ref="I2599">_xlfn.IFS(B2599=$N$4,H2599/$O$4,B2599=$N$5,H2599/$O$5,B2599=$N$6,H2599/$O$6,B2599=$N$7,H2599/$O$7,B2599=$N$8,H2599/$O$8,B2599=$N$9,H2599/$O$9,B2599=$N$10,H2599/$O$10)</f>
        <v>1.7301206594914331E-4</v>
      </c>
      <c r="J2599" s="15" cm="1">
        <f t="array" ref="J2599">_xlfn.IFS(B2599=$N$4,I2599*$Q$4,B2599=$N$5,I2599*$Q$5,B2599=$N$6,I2599*$Q$6,B2599=$N$7,I2599*$Q$7,B2599=$N$8,I2599*$Q$8,B2599=$N$9,I2599*$Q$9,B2599=$N$10,I2599*$Q$10)</f>
        <v>889394.1923896271</v>
      </c>
      <c r="K2599" s="4">
        <f>SUM(H2599,J2599)</f>
        <v>900006.14238962706</v>
      </c>
      <c r="M2599">
        <v>1725190</v>
      </c>
    </row>
    <row r="2600" spans="1:13" x14ac:dyDescent="0.2">
      <c r="A2600">
        <v>1725190</v>
      </c>
      <c r="B2600">
        <v>2022</v>
      </c>
      <c r="C2600" t="s">
        <v>5</v>
      </c>
      <c r="D2600" t="s">
        <v>6</v>
      </c>
      <c r="E2600" t="s">
        <v>7</v>
      </c>
      <c r="F2600" t="s">
        <v>1262</v>
      </c>
      <c r="G2600" t="s">
        <v>1261</v>
      </c>
      <c r="H2600">
        <v>11244.99</v>
      </c>
      <c r="I2600" cm="1">
        <f t="array" ref="I2600">_xlfn.IFS(B2600=$N$4,H2600/$O$4,B2600=$N$5,H2600/$O$5,B2600=$N$6,H2600/$O$6,B2600=$N$7,H2600/$O$7,B2600=$N$8,H2600/$O$8,B2600=$N$9,H2600/$O$9,B2600=$N$10,H2600/$O$10)</f>
        <v>1.662624301960113E-4</v>
      </c>
      <c r="J2600" s="15" cm="1">
        <f t="array" ref="J2600">_xlfn.IFS(B2600=$N$4,I2600*$Q$4,B2600=$N$5,I2600*$Q$5,B2600=$N$6,I2600*$Q$6,B2600=$N$7,I2600*$Q$7,B2600=$N$8,I2600*$Q$8,B2600=$N$9,I2600*$Q$9,B2600=$N$10,I2600*$Q$10)</f>
        <v>975428.3982069206</v>
      </c>
      <c r="K2600" s="4">
        <f>SUM(H2600,J2600)</f>
        <v>986673.38820692059</v>
      </c>
      <c r="M2600">
        <v>1725190</v>
      </c>
    </row>
    <row r="2601" spans="1:13" x14ac:dyDescent="0.2">
      <c r="A2601">
        <v>1725110</v>
      </c>
      <c r="B2601">
        <v>2016</v>
      </c>
      <c r="C2601" t="s">
        <v>5</v>
      </c>
      <c r="D2601" t="s">
        <v>6</v>
      </c>
      <c r="E2601" t="s">
        <v>7</v>
      </c>
      <c r="F2601" t="s">
        <v>459</v>
      </c>
      <c r="G2601" s="9" t="s">
        <v>458</v>
      </c>
      <c r="H2601" s="10">
        <v>532025.31000000006</v>
      </c>
      <c r="I2601" cm="1">
        <f t="array" ref="I2601">_xlfn.IFS(B2601=$N$4,H2601/$O$4,B2601=$N$5,H2601/$O$5,B2601=$N$6,H2601/$O$6,B2601=$N$7,H2601/$O$7,B2601=$N$8,H2601/$O$8,B2601=$N$9,H2601/$O$9,B2601=$N$10,H2601/$O$10)</f>
        <v>4.0850343413393686E-3</v>
      </c>
      <c r="J2601" s="15" cm="1">
        <f t="array" ref="J2601">_xlfn.IFS(B2601=$N$4,I2601*$Q$4,B2601=$N$5,I2601*$Q$5,B2601=$N$6,I2601*$Q$6,B2601=$N$7,I2601*$Q$7,B2601=$N$8,I2601*$Q$8,B2601=$N$9,I2601*$Q$9,B2601=$N$10,I2601*$Q$10)</f>
        <v>15288115.387231419</v>
      </c>
      <c r="K2601" s="4">
        <f>SUM(H2601,J2601)</f>
        <v>15820140.697231419</v>
      </c>
      <c r="M2601">
        <v>1725110</v>
      </c>
    </row>
    <row r="2602" spans="1:13" x14ac:dyDescent="0.2">
      <c r="A2602">
        <v>1725110</v>
      </c>
      <c r="B2602">
        <v>2017</v>
      </c>
      <c r="C2602" t="s">
        <v>5</v>
      </c>
      <c r="D2602" t="s">
        <v>6</v>
      </c>
      <c r="E2602" t="s">
        <v>7</v>
      </c>
      <c r="F2602" t="s">
        <v>459</v>
      </c>
      <c r="G2602" s="8" t="s">
        <v>458</v>
      </c>
      <c r="H2602" s="11">
        <v>575656.89</v>
      </c>
      <c r="I2602" cm="1">
        <f t="array" ref="I2602">_xlfn.IFS(B2602=$N$4,H2602/$O$4,B2602=$N$5,H2602/$O$5,B2602=$N$6,H2602/$O$6,B2602=$N$7,H2602/$O$7,B2602=$N$8,H2602/$O$8,B2602=$N$9,H2602/$O$9,B2602=$N$10,H2602/$O$10)</f>
        <v>4.3087899295356025E-3</v>
      </c>
      <c r="J2602" s="15" cm="1">
        <f t="array" ref="J2602">_xlfn.IFS(B2602=$N$4,I2602*$Q$4,B2602=$N$5,I2602*$Q$5,B2602=$N$6,I2602*$Q$6,B2602=$N$7,I2602*$Q$7,B2602=$N$8,I2602*$Q$8,B2602=$N$9,I2602*$Q$9,B2602=$N$10,I2602*$Q$10)</f>
        <v>17176403.761717495</v>
      </c>
      <c r="K2602" s="4">
        <f>SUM(H2602,J2602)</f>
        <v>17752060.651717495</v>
      </c>
      <c r="M2602">
        <v>1725110</v>
      </c>
    </row>
    <row r="2603" spans="1:13" x14ac:dyDescent="0.2">
      <c r="A2603">
        <v>1725110</v>
      </c>
      <c r="B2603">
        <v>2018</v>
      </c>
      <c r="C2603" t="s">
        <v>5</v>
      </c>
      <c r="D2603" t="s">
        <v>6</v>
      </c>
      <c r="E2603" t="s">
        <v>7</v>
      </c>
      <c r="F2603" t="s">
        <v>459</v>
      </c>
      <c r="G2603" s="8" t="s">
        <v>458</v>
      </c>
      <c r="H2603" s="11">
        <v>148706.60999999999</v>
      </c>
      <c r="I2603" cm="1">
        <f t="array" ref="I2603">_xlfn.IFS(B2603=$N$4,H2603/$O$4,B2603=$N$5,H2603/$O$5,B2603=$N$6,H2603/$O$6,B2603=$N$7,H2603/$O$7,B2603=$N$8,H2603/$O$8,B2603=$N$9,H2603/$O$9,B2603=$N$10,H2603/$O$10)</f>
        <v>2.4875981218716908E-3</v>
      </c>
      <c r="J2603" s="15" cm="1">
        <f t="array" ref="J2603">_xlfn.IFS(B2603=$N$4,I2603*$Q$4,B2603=$N$5,I2603*$Q$5,B2603=$N$6,I2603*$Q$6,B2603=$N$7,I2603*$Q$7,B2603=$N$8,I2603*$Q$8,B2603=$N$9,I2603*$Q$9,B2603=$N$10,I2603*$Q$10)</f>
        <v>10187026.149389936</v>
      </c>
      <c r="K2603" s="4">
        <f>SUM(H2603,J2603)</f>
        <v>10335732.759389935</v>
      </c>
      <c r="M2603">
        <v>1725110</v>
      </c>
    </row>
    <row r="2604" spans="1:13" x14ac:dyDescent="0.2">
      <c r="A2604">
        <v>1725110</v>
      </c>
      <c r="B2604">
        <v>2019</v>
      </c>
      <c r="C2604" t="s">
        <v>5</v>
      </c>
      <c r="D2604" t="s">
        <v>6</v>
      </c>
      <c r="E2604" t="s">
        <v>7</v>
      </c>
      <c r="F2604" t="s">
        <v>459</v>
      </c>
      <c r="G2604" s="25" t="s">
        <v>458</v>
      </c>
      <c r="H2604" s="26">
        <v>157083.66</v>
      </c>
      <c r="I2604" cm="1">
        <f t="array" ref="I2604">_xlfn.IFS(B2604=$N$4,H2604/$O$4,B2604=$N$5,H2604/$O$5,B2604=$N$6,H2604/$O$6,B2604=$N$7,H2604/$O$7,B2604=$N$8,H2604/$O$8,B2604=$N$9,H2604/$O$9,B2604=$N$10,H2604/$O$10)</f>
        <v>2.5032290324466105E-3</v>
      </c>
      <c r="J2604" s="15" cm="1">
        <f t="array" ref="J2604">_xlfn.IFS(B2604=$N$4,I2604*$Q$4,B2604=$N$5,I2604*$Q$5,B2604=$N$6,I2604*$Q$6,B2604=$N$7,I2604*$Q$7,B2604=$N$8,I2604*$Q$8,B2604=$N$9,I2604*$Q$9,B2604=$N$10,I2604*$Q$10)</f>
        <v>11179472.655721702</v>
      </c>
      <c r="K2604" s="4">
        <f>SUM(H2604,J2604)</f>
        <v>11336556.315721702</v>
      </c>
      <c r="M2604">
        <v>1725110</v>
      </c>
    </row>
    <row r="2605" spans="1:13" x14ac:dyDescent="0.2">
      <c r="A2605">
        <v>1725110</v>
      </c>
      <c r="B2605">
        <v>2020</v>
      </c>
      <c r="C2605" t="s">
        <v>5</v>
      </c>
      <c r="D2605" t="s">
        <v>6</v>
      </c>
      <c r="E2605" t="s">
        <v>7</v>
      </c>
      <c r="F2605" t="s">
        <v>459</v>
      </c>
      <c r="G2605" s="8" t="s">
        <v>458</v>
      </c>
      <c r="H2605" s="11">
        <v>160165.98000000001</v>
      </c>
      <c r="I2605" cm="1">
        <f t="array" ref="I2605">_xlfn.IFS(B2605=$N$4,H2605/$O$4,B2605=$N$5,H2605/$O$5,B2605=$N$6,H2605/$O$6,B2605=$N$7,H2605/$O$7,B2605=$N$8,H2605/$O$8,B2605=$N$9,H2605/$O$9,B2605=$N$10,H2605/$O$10)</f>
        <v>2.6062444067188996E-3</v>
      </c>
      <c r="J2605" s="15" cm="1">
        <f t="array" ref="J2605">_xlfn.IFS(B2605=$N$4,I2605*$Q$4,B2605=$N$5,I2605*$Q$5,B2605=$N$6,I2605*$Q$6,B2605=$N$7,I2605*$Q$7,B2605=$N$8,I2605*$Q$8,B2605=$N$9,I2605*$Q$9,B2605=$N$10,I2605*$Q$10)</f>
        <v>12545031.515405446</v>
      </c>
      <c r="K2605" s="4">
        <f>SUM(H2605,J2605)</f>
        <v>12705197.495405447</v>
      </c>
      <c r="M2605">
        <v>1725110</v>
      </c>
    </row>
    <row r="2606" spans="1:13" x14ac:dyDescent="0.2">
      <c r="A2606">
        <v>1725110</v>
      </c>
      <c r="B2606">
        <v>2021</v>
      </c>
      <c r="C2606" t="s">
        <v>5</v>
      </c>
      <c r="D2606" t="s">
        <v>6</v>
      </c>
      <c r="E2606" t="s">
        <v>7</v>
      </c>
      <c r="F2606" t="s">
        <v>459</v>
      </c>
      <c r="G2606" s="8" t="s">
        <v>458</v>
      </c>
      <c r="H2606" s="11">
        <v>163686.48000000001</v>
      </c>
      <c r="I2606" cm="1">
        <f t="array" ref="I2606">_xlfn.IFS(B2606=$N$4,H2606/$O$4,B2606=$N$5,H2606/$O$5,B2606=$N$6,H2606/$O$6,B2606=$N$7,H2606/$O$7,B2606=$N$8,H2606/$O$8,B2606=$N$9,H2606/$O$9,B2606=$N$10,H2606/$O$10)</f>
        <v>2.6686646726325628E-3</v>
      </c>
      <c r="J2606" s="15" cm="1">
        <f t="array" ref="J2606">_xlfn.IFS(B2606=$N$4,I2606*$Q$4,B2606=$N$5,I2606*$Q$5,B2606=$N$6,I2606*$Q$6,B2606=$N$7,I2606*$Q$7,B2606=$N$8,I2606*$Q$8,B2606=$N$9,I2606*$Q$9,B2606=$N$10,I2606*$Q$10)</f>
        <v>13718666.662083862</v>
      </c>
      <c r="K2606" s="4">
        <f>SUM(H2606,J2606)</f>
        <v>13882353.142083863</v>
      </c>
      <c r="M2606">
        <v>1725110</v>
      </c>
    </row>
    <row r="2607" spans="1:13" x14ac:dyDescent="0.2">
      <c r="A2607">
        <v>1725110</v>
      </c>
      <c r="B2607">
        <v>2022</v>
      </c>
      <c r="C2607" t="s">
        <v>5</v>
      </c>
      <c r="D2607" t="s">
        <v>6</v>
      </c>
      <c r="E2607" t="s">
        <v>7</v>
      </c>
      <c r="F2607" t="s">
        <v>459</v>
      </c>
      <c r="G2607" t="s">
        <v>458</v>
      </c>
      <c r="H2607">
        <v>171798.76</v>
      </c>
      <c r="I2607" cm="1">
        <f t="array" ref="I2607">_xlfn.IFS(B2607=$N$4,H2607/$O$4,B2607=$N$5,H2607/$O$5,B2607=$N$6,H2607/$O$6,B2607=$N$7,H2607/$O$7,B2607=$N$8,H2607/$O$8,B2607=$N$9,H2607/$O$9,B2607=$N$10,H2607/$O$10)</f>
        <v>2.5401249216105396E-3</v>
      </c>
      <c r="J2607" s="15" cm="1">
        <f t="array" ref="J2607">_xlfn.IFS(B2607=$N$4,I2607*$Q$4,B2607=$N$5,I2607*$Q$5,B2607=$N$6,I2607*$Q$6,B2607=$N$7,I2607*$Q$7,B2607=$N$8,I2607*$Q$8,B2607=$N$9,I2607*$Q$9,B2607=$N$10,I2607*$Q$10)</f>
        <v>14902404.473524226</v>
      </c>
      <c r="K2607" s="4">
        <f>SUM(H2607,J2607)</f>
        <v>15074203.233524226</v>
      </c>
      <c r="M2607">
        <v>1725110</v>
      </c>
    </row>
    <row r="2608" spans="1:13" x14ac:dyDescent="0.2">
      <c r="A2608">
        <v>1725050</v>
      </c>
      <c r="B2608">
        <v>2016</v>
      </c>
      <c r="C2608" t="s">
        <v>5</v>
      </c>
      <c r="D2608" t="s">
        <v>6</v>
      </c>
      <c r="E2608" t="s">
        <v>7</v>
      </c>
      <c r="F2608" t="s">
        <v>279</v>
      </c>
      <c r="G2608" s="9" t="s">
        <v>278</v>
      </c>
      <c r="H2608" s="10">
        <v>179177.56</v>
      </c>
      <c r="I2608" cm="1">
        <f t="array" ref="I2608">_xlfn.IFS(B2608=$N$4,H2608/$O$4,B2608=$N$5,H2608/$O$5,B2608=$N$6,H2608/$O$6,B2608=$N$7,H2608/$O$7,B2608=$N$8,H2608/$O$8,B2608=$N$9,H2608/$O$9,B2608=$N$10,H2608/$O$10)</f>
        <v>1.3757738063202201E-3</v>
      </c>
      <c r="J2608" s="15" cm="1">
        <f t="array" ref="J2608">_xlfn.IFS(B2608=$N$4,I2608*$Q$4,B2608=$N$5,I2608*$Q$5,B2608=$N$6,I2608*$Q$6,B2608=$N$7,I2608*$Q$7,B2608=$N$8,I2608*$Q$8,B2608=$N$9,I2608*$Q$9,B2608=$N$10,I2608*$Q$10)</f>
        <v>5148791.1582300104</v>
      </c>
      <c r="K2608" s="4">
        <f>SUM(H2608,J2608)</f>
        <v>5327968.71823001</v>
      </c>
      <c r="M2608">
        <v>1725050</v>
      </c>
    </row>
    <row r="2609" spans="1:13" x14ac:dyDescent="0.2">
      <c r="A2609">
        <v>1725050</v>
      </c>
      <c r="B2609">
        <v>2017</v>
      </c>
      <c r="C2609" t="s">
        <v>5</v>
      </c>
      <c r="D2609" t="s">
        <v>6</v>
      </c>
      <c r="E2609" t="s">
        <v>7</v>
      </c>
      <c r="F2609" t="s">
        <v>279</v>
      </c>
      <c r="G2609" s="8" t="s">
        <v>278</v>
      </c>
      <c r="H2609" s="11">
        <v>250065.98</v>
      </c>
      <c r="I2609" cm="1">
        <f t="array" ref="I2609">_xlfn.IFS(B2609=$N$4,H2609/$O$4,B2609=$N$5,H2609/$O$5,B2609=$N$6,H2609/$O$6,B2609=$N$7,H2609/$O$7,B2609=$N$8,H2609/$O$8,B2609=$N$9,H2609/$O$9,B2609=$N$10,H2609/$O$10)</f>
        <v>1.8717430383634452E-3</v>
      </c>
      <c r="J2609" s="15" cm="1">
        <f t="array" ref="J2609">_xlfn.IFS(B2609=$N$4,I2609*$Q$4,B2609=$N$5,I2609*$Q$5,B2609=$N$6,I2609*$Q$6,B2609=$N$7,I2609*$Q$7,B2609=$N$8,I2609*$Q$8,B2609=$N$9,I2609*$Q$9,B2609=$N$10,I2609*$Q$10)</f>
        <v>7461448.5019880021</v>
      </c>
      <c r="K2609" s="4">
        <f>SUM(H2609,J2609)</f>
        <v>7711514.4819880025</v>
      </c>
      <c r="M2609">
        <v>1725050</v>
      </c>
    </row>
    <row r="2610" spans="1:13" x14ac:dyDescent="0.2">
      <c r="A2610">
        <v>1725050</v>
      </c>
      <c r="B2610">
        <v>2018</v>
      </c>
      <c r="C2610" t="s">
        <v>5</v>
      </c>
      <c r="D2610" t="s">
        <v>6</v>
      </c>
      <c r="E2610" t="s">
        <v>7</v>
      </c>
      <c r="F2610" t="s">
        <v>279</v>
      </c>
      <c r="G2610" s="8" t="s">
        <v>278</v>
      </c>
      <c r="H2610" s="11">
        <v>73761.58</v>
      </c>
      <c r="I2610" cm="1">
        <f t="array" ref="I2610">_xlfn.IFS(B2610=$N$4,H2610/$O$4,B2610=$N$5,H2610/$O$5,B2610=$N$6,H2610/$O$6,B2610=$N$7,H2610/$O$7,B2610=$N$8,H2610/$O$8,B2610=$N$9,H2610/$O$9,B2610=$N$10,H2610/$O$10)</f>
        <v>1.2339005500447389E-3</v>
      </c>
      <c r="J2610" s="15" cm="1">
        <f t="array" ref="J2610">_xlfn.IFS(B2610=$N$4,I2610*$Q$4,B2610=$N$5,I2610*$Q$5,B2610=$N$6,I2610*$Q$6,B2610=$N$7,I2610*$Q$7,B2610=$N$8,I2610*$Q$8,B2610=$N$9,I2610*$Q$9,B2610=$N$10,I2610*$Q$10)</f>
        <v>5052977.431738358</v>
      </c>
      <c r="K2610" s="4">
        <f>SUM(H2610,J2610)</f>
        <v>5126739.0117383581</v>
      </c>
      <c r="M2610">
        <v>1725050</v>
      </c>
    </row>
    <row r="2611" spans="1:13" x14ac:dyDescent="0.2">
      <c r="A2611">
        <v>1725050</v>
      </c>
      <c r="B2611">
        <v>2019</v>
      </c>
      <c r="C2611" t="s">
        <v>5</v>
      </c>
      <c r="D2611" t="s">
        <v>6</v>
      </c>
      <c r="E2611" t="s">
        <v>7</v>
      </c>
      <c r="F2611" t="s">
        <v>279</v>
      </c>
      <c r="G2611" s="25" t="s">
        <v>278</v>
      </c>
      <c r="H2611" s="26">
        <v>90258.58</v>
      </c>
      <c r="I2611" cm="1">
        <f t="array" ref="I2611">_xlfn.IFS(B2611=$N$4,H2611/$O$4,B2611=$N$5,H2611/$O$5,B2611=$N$6,H2611/$O$6,B2611=$N$7,H2611/$O$7,B2611=$N$8,H2611/$O$8,B2611=$N$9,H2611/$O$9,B2611=$N$10,H2611/$O$10)</f>
        <v>1.4383284542988429E-3</v>
      </c>
      <c r="J2611" s="15" cm="1">
        <f t="array" ref="J2611">_xlfn.IFS(B2611=$N$4,I2611*$Q$4,B2611=$N$5,I2611*$Q$5,B2611=$N$6,I2611*$Q$6,B2611=$N$7,I2611*$Q$7,B2611=$N$8,I2611*$Q$8,B2611=$N$9,I2611*$Q$9,B2611=$N$10,I2611*$Q$10)</f>
        <v>6423604.6387910089</v>
      </c>
      <c r="K2611" s="4">
        <f>SUM(H2611,J2611)</f>
        <v>6513863.2187910089</v>
      </c>
      <c r="M2611">
        <v>1725050</v>
      </c>
    </row>
    <row r="2612" spans="1:13" x14ac:dyDescent="0.2">
      <c r="A2612">
        <v>1725050</v>
      </c>
      <c r="B2612">
        <v>2020</v>
      </c>
      <c r="C2612" t="s">
        <v>5</v>
      </c>
      <c r="D2612" t="s">
        <v>6</v>
      </c>
      <c r="E2612" t="s">
        <v>7</v>
      </c>
      <c r="F2612" t="s">
        <v>279</v>
      </c>
      <c r="G2612" s="8" t="s">
        <v>278</v>
      </c>
      <c r="H2612" s="11">
        <v>93056.72</v>
      </c>
      <c r="I2612" cm="1">
        <f t="array" ref="I2612">_xlfn.IFS(B2612=$N$4,H2612/$O$4,B2612=$N$5,H2612/$O$5,B2612=$N$6,H2612/$O$6,B2612=$N$7,H2612/$O$7,B2612=$N$8,H2612/$O$8,B2612=$N$9,H2612/$O$9,B2612=$N$10,H2612/$O$10)</f>
        <v>1.5142326479543706E-3</v>
      </c>
      <c r="J2612" s="15" cm="1">
        <f t="array" ref="J2612">_xlfn.IFS(B2612=$N$4,I2612*$Q$4,B2612=$N$5,I2612*$Q$5,B2612=$N$6,I2612*$Q$6,B2612=$N$7,I2612*$Q$7,B2612=$N$8,I2612*$Q$8,B2612=$N$9,I2612*$Q$9,B2612=$N$10,I2612*$Q$10)</f>
        <v>7288685.6816925816</v>
      </c>
      <c r="K2612" s="4">
        <f>SUM(H2612,J2612)</f>
        <v>7381742.4016925814</v>
      </c>
      <c r="M2612">
        <v>1725050</v>
      </c>
    </row>
    <row r="2613" spans="1:13" x14ac:dyDescent="0.2">
      <c r="A2613">
        <v>1725050</v>
      </c>
      <c r="B2613">
        <v>2021</v>
      </c>
      <c r="C2613" t="s">
        <v>5</v>
      </c>
      <c r="D2613" t="s">
        <v>6</v>
      </c>
      <c r="E2613" t="s">
        <v>7</v>
      </c>
      <c r="F2613" t="s">
        <v>279</v>
      </c>
      <c r="G2613" s="8" t="s">
        <v>278</v>
      </c>
      <c r="H2613" s="11">
        <v>94170.69</v>
      </c>
      <c r="I2613" cm="1">
        <f t="array" ref="I2613">_xlfn.IFS(B2613=$N$4,H2613/$O$4,B2613=$N$5,H2613/$O$5,B2613=$N$6,H2613/$O$6,B2613=$N$7,H2613/$O$7,B2613=$N$8,H2613/$O$8,B2613=$N$9,H2613/$O$9,B2613=$N$10,H2613/$O$10)</f>
        <v>1.5353130790058686E-3</v>
      </c>
      <c r="J2613" s="15" cm="1">
        <f t="array" ref="J2613">_xlfn.IFS(B2613=$N$4,I2613*$Q$4,B2613=$N$5,I2613*$Q$5,B2613=$N$6,I2613*$Q$6,B2613=$N$7,I2613*$Q$7,B2613=$N$8,I2613*$Q$8,B2613=$N$9,I2613*$Q$9,B2613=$N$10,I2613*$Q$10)</f>
        <v>7892504.6555368165</v>
      </c>
      <c r="K2613" s="4">
        <f>SUM(H2613,J2613)</f>
        <v>7986675.3455368169</v>
      </c>
      <c r="M2613">
        <v>1725050</v>
      </c>
    </row>
    <row r="2614" spans="1:13" x14ac:dyDescent="0.2">
      <c r="A2614">
        <v>1725050</v>
      </c>
      <c r="B2614">
        <v>2022</v>
      </c>
      <c r="C2614" t="s">
        <v>5</v>
      </c>
      <c r="D2614" t="s">
        <v>6</v>
      </c>
      <c r="E2614" t="s">
        <v>7</v>
      </c>
      <c r="F2614" t="s">
        <v>279</v>
      </c>
      <c r="G2614" t="s">
        <v>278</v>
      </c>
      <c r="H2614">
        <v>99442.37</v>
      </c>
      <c r="I2614" cm="1">
        <f t="array" ref="I2614">_xlfn.IFS(B2614=$N$4,H2614/$O$4,B2614=$N$5,H2614/$O$5,B2614=$N$6,H2614/$O$6,B2614=$N$7,H2614/$O$7,B2614=$N$8,H2614/$O$8,B2614=$N$9,H2614/$O$9,B2614=$N$10,H2614/$O$10)</f>
        <v>1.4703018945015451E-3</v>
      </c>
      <c r="J2614" s="15" cm="1">
        <f t="array" ref="J2614">_xlfn.IFS(B2614=$N$4,I2614*$Q$4,B2614=$N$5,I2614*$Q$5,B2614=$N$6,I2614*$Q$6,B2614=$N$7,I2614*$Q$7,B2614=$N$8,I2614*$Q$8,B2614=$N$9,I2614*$Q$9,B2614=$N$10,I2614*$Q$10)</f>
        <v>8625966.9135321546</v>
      </c>
      <c r="K2614" s="4">
        <f>SUM(H2614,J2614)</f>
        <v>8725409.2835321538</v>
      </c>
      <c r="M2614">
        <v>1725050</v>
      </c>
    </row>
    <row r="2615" spans="1:13" x14ac:dyDescent="0.2">
      <c r="A2615">
        <v>1725020</v>
      </c>
      <c r="B2615">
        <v>2016</v>
      </c>
      <c r="C2615" t="s">
        <v>5</v>
      </c>
      <c r="D2615" t="s">
        <v>6</v>
      </c>
      <c r="E2615" t="s">
        <v>7</v>
      </c>
      <c r="F2615" t="s">
        <v>711</v>
      </c>
      <c r="G2615" s="9" t="s">
        <v>710</v>
      </c>
      <c r="H2615" s="10">
        <v>228393.97</v>
      </c>
      <c r="I2615" cm="1">
        <f t="array" ref="I2615">_xlfn.IFS(B2615=$N$4,H2615/$O$4,B2615=$N$5,H2615/$O$5,B2615=$N$6,H2615/$O$6,B2615=$N$7,H2615/$O$7,B2615=$N$8,H2615/$O$8,B2615=$N$9,H2615/$O$9,B2615=$N$10,H2615/$O$10)</f>
        <v>1.7536707244338308E-3</v>
      </c>
      <c r="J2615" s="15" cm="1">
        <f t="array" ref="J2615">_xlfn.IFS(B2615=$N$4,I2615*$Q$4,B2615=$N$5,I2615*$Q$5,B2615=$N$6,I2615*$Q$6,B2615=$N$7,I2615*$Q$7,B2615=$N$8,I2615*$Q$8,B2615=$N$9,I2615*$Q$9,B2615=$N$10,I2615*$Q$10)</f>
        <v>6563058.7520504817</v>
      </c>
      <c r="K2615" s="4">
        <f>SUM(H2615,J2615)</f>
        <v>6791452.7220504815</v>
      </c>
      <c r="M2615">
        <v>1725020</v>
      </c>
    </row>
    <row r="2616" spans="1:13" x14ac:dyDescent="0.2">
      <c r="A2616">
        <v>1725020</v>
      </c>
      <c r="B2616">
        <v>2017</v>
      </c>
      <c r="C2616" t="s">
        <v>5</v>
      </c>
      <c r="D2616" t="s">
        <v>6</v>
      </c>
      <c r="E2616" t="s">
        <v>7</v>
      </c>
      <c r="F2616" t="s">
        <v>711</v>
      </c>
      <c r="G2616" s="8" t="s">
        <v>710</v>
      </c>
      <c r="H2616" s="11">
        <v>261530.19</v>
      </c>
      <c r="I2616" cm="1">
        <f t="array" ref="I2616">_xlfn.IFS(B2616=$N$4,H2616/$O$4,B2616=$N$5,H2616/$O$5,B2616=$N$6,H2616/$O$6,B2616=$N$7,H2616/$O$7,B2616=$N$8,H2616/$O$8,B2616=$N$9,H2616/$O$9,B2616=$N$10,H2616/$O$10)</f>
        <v>1.957552612531977E-3</v>
      </c>
      <c r="J2616" s="15" cm="1">
        <f t="array" ref="J2616">_xlfn.IFS(B2616=$N$4,I2616*$Q$4,B2616=$N$5,I2616*$Q$5,B2616=$N$6,I2616*$Q$6,B2616=$N$7,I2616*$Q$7,B2616=$N$8,I2616*$Q$8,B2616=$N$9,I2616*$Q$9,B2616=$N$10,I2616*$Q$10)</f>
        <v>7803516.6734800851</v>
      </c>
      <c r="K2616" s="4">
        <f>SUM(H2616,J2616)</f>
        <v>8065046.8634800855</v>
      </c>
      <c r="M2616">
        <v>1725020</v>
      </c>
    </row>
    <row r="2617" spans="1:13" x14ac:dyDescent="0.2">
      <c r="A2617">
        <v>1725020</v>
      </c>
      <c r="B2617">
        <v>2018</v>
      </c>
      <c r="C2617" t="s">
        <v>5</v>
      </c>
      <c r="D2617" t="s">
        <v>6</v>
      </c>
      <c r="E2617" t="s">
        <v>7</v>
      </c>
      <c r="F2617" t="s">
        <v>711</v>
      </c>
      <c r="G2617" s="8" t="s">
        <v>710</v>
      </c>
      <c r="H2617" s="11">
        <v>96860.97</v>
      </c>
      <c r="I2617" cm="1">
        <f t="array" ref="I2617">_xlfn.IFS(B2617=$N$4,H2617/$O$4,B2617=$N$5,H2617/$O$5,B2617=$N$6,H2617/$O$6,B2617=$N$7,H2617/$O$7,B2617=$N$8,H2617/$O$8,B2617=$N$9,H2617/$O$9,B2617=$N$10,H2617/$O$10)</f>
        <v>1.6203124195667577E-3</v>
      </c>
      <c r="J2617" s="15" cm="1">
        <f t="array" ref="J2617">_xlfn.IFS(B2617=$N$4,I2617*$Q$4,B2617=$N$5,I2617*$Q$5,B2617=$N$6,I2617*$Q$6,B2617=$N$7,I2617*$Q$7,B2617=$N$8,I2617*$Q$8,B2617=$N$9,I2617*$Q$9,B2617=$N$10,I2617*$Q$10)</f>
        <v>6635382.4772501644</v>
      </c>
      <c r="K2617" s="4">
        <f>SUM(H2617,J2617)</f>
        <v>6732243.4472501641</v>
      </c>
      <c r="M2617">
        <v>1725020</v>
      </c>
    </row>
    <row r="2618" spans="1:13" x14ac:dyDescent="0.2">
      <c r="A2618">
        <v>1725020</v>
      </c>
      <c r="B2618">
        <v>2019</v>
      </c>
      <c r="C2618" t="s">
        <v>5</v>
      </c>
      <c r="D2618" t="s">
        <v>6</v>
      </c>
      <c r="E2618" t="s">
        <v>7</v>
      </c>
      <c r="F2618" t="s">
        <v>711</v>
      </c>
      <c r="G2618" s="25" t="s">
        <v>710</v>
      </c>
      <c r="H2618" s="26">
        <v>100447.31</v>
      </c>
      <c r="I2618" cm="1">
        <f t="array" ref="I2618">_xlfn.IFS(B2618=$N$4,H2618/$O$4,B2618=$N$5,H2618/$O$5,B2618=$N$6,H2618/$O$6,B2618=$N$7,H2618/$O$7,B2618=$N$8,H2618/$O$8,B2618=$N$9,H2618/$O$9,B2618=$N$10,H2618/$O$10)</f>
        <v>1.6006924120762448E-3</v>
      </c>
      <c r="J2618" s="15" cm="1">
        <f t="array" ref="J2618">_xlfn.IFS(B2618=$N$4,I2618*$Q$4,B2618=$N$5,I2618*$Q$5,B2618=$N$6,I2618*$Q$6,B2618=$N$7,I2618*$Q$7,B2618=$N$8,I2618*$Q$8,B2618=$N$9,I2618*$Q$9,B2618=$N$10,I2618*$Q$10)</f>
        <v>7148725.4338598996</v>
      </c>
      <c r="K2618" s="4">
        <f>SUM(H2618,J2618)</f>
        <v>7249172.7438598992</v>
      </c>
      <c r="M2618">
        <v>1725020</v>
      </c>
    </row>
    <row r="2619" spans="1:13" x14ac:dyDescent="0.2">
      <c r="A2619">
        <v>1725020</v>
      </c>
      <c r="B2619">
        <v>2020</v>
      </c>
      <c r="C2619" t="s">
        <v>5</v>
      </c>
      <c r="D2619" t="s">
        <v>6</v>
      </c>
      <c r="E2619" t="s">
        <v>7</v>
      </c>
      <c r="F2619" t="s">
        <v>711</v>
      </c>
      <c r="G2619" s="8" t="s">
        <v>710</v>
      </c>
      <c r="H2619" s="11">
        <v>100259.04</v>
      </c>
      <c r="I2619" cm="1">
        <f t="array" ref="I2619">_xlfn.IFS(B2619=$N$4,H2619/$O$4,B2619=$N$5,H2619/$O$5,B2619=$N$6,H2619/$O$6,B2619=$N$7,H2619/$O$7,B2619=$N$8,H2619/$O$8,B2619=$N$9,H2619/$O$9,B2619=$N$10,H2619/$O$10)</f>
        <v>1.6314298593434536E-3</v>
      </c>
      <c r="J2619" s="15" cm="1">
        <f t="array" ref="J2619">_xlfn.IFS(B2619=$N$4,I2619*$Q$4,B2619=$N$5,I2619*$Q$5,B2619=$N$6,I2619*$Q$6,B2619=$N$7,I2619*$Q$7,B2619=$N$8,I2619*$Q$8,B2619=$N$9,I2619*$Q$9,B2619=$N$10,I2619*$Q$10)</f>
        <v>7852808.7956274804</v>
      </c>
      <c r="K2619" s="4">
        <f>SUM(H2619,J2619)</f>
        <v>7953067.8356274804</v>
      </c>
      <c r="M2619">
        <v>1725020</v>
      </c>
    </row>
    <row r="2620" spans="1:13" x14ac:dyDescent="0.2">
      <c r="A2620">
        <v>1725020</v>
      </c>
      <c r="B2620">
        <v>2021</v>
      </c>
      <c r="C2620" t="s">
        <v>5</v>
      </c>
      <c r="D2620" t="s">
        <v>6</v>
      </c>
      <c r="E2620" t="s">
        <v>7</v>
      </c>
      <c r="F2620" t="s">
        <v>711</v>
      </c>
      <c r="G2620" s="8" t="s">
        <v>710</v>
      </c>
      <c r="H2620" s="11">
        <v>105061.02</v>
      </c>
      <c r="I2620" cm="1">
        <f t="array" ref="I2620">_xlfn.IFS(B2620=$N$4,H2620/$O$4,B2620=$N$5,H2620/$O$5,B2620=$N$6,H2620/$O$6,B2620=$N$7,H2620/$O$7,B2620=$N$8,H2620/$O$8,B2620=$N$9,H2620/$O$9,B2620=$N$10,H2620/$O$10)</f>
        <v>1.7128637169346126E-3</v>
      </c>
      <c r="J2620" s="15" cm="1">
        <f t="array" ref="J2620">_xlfn.IFS(B2620=$N$4,I2620*$Q$4,B2620=$N$5,I2620*$Q$5,B2620=$N$6,I2620*$Q$6,B2620=$N$7,I2620*$Q$7,B2620=$N$8,I2620*$Q$8,B2620=$N$9,I2620*$Q$9,B2620=$N$10,I2620*$Q$10)</f>
        <v>8805230.0505119655</v>
      </c>
      <c r="K2620" s="4">
        <f>SUM(H2620,J2620)</f>
        <v>8910291.0705119651</v>
      </c>
      <c r="M2620">
        <v>1725020</v>
      </c>
    </row>
    <row r="2621" spans="1:13" x14ac:dyDescent="0.2">
      <c r="A2621">
        <v>1725020</v>
      </c>
      <c r="B2621">
        <v>2022</v>
      </c>
      <c r="C2621" t="s">
        <v>5</v>
      </c>
      <c r="D2621" t="s">
        <v>6</v>
      </c>
      <c r="E2621" t="s">
        <v>7</v>
      </c>
      <c r="F2621" t="s">
        <v>711</v>
      </c>
      <c r="G2621" t="s">
        <v>710</v>
      </c>
      <c r="H2621">
        <v>110328.55</v>
      </c>
      <c r="I2621" cm="1">
        <f t="array" ref="I2621">_xlfn.IFS(B2621=$N$4,H2621/$O$4,B2621=$N$5,H2621/$O$5,B2621=$N$6,H2621/$O$6,B2621=$N$7,H2621/$O$7,B2621=$N$8,H2621/$O$8,B2621=$N$9,H2621/$O$9,B2621=$N$10,H2621/$O$10)</f>
        <v>1.6312591512310944E-3</v>
      </c>
      <c r="J2621" s="15" cm="1">
        <f t="array" ref="J2621">_xlfn.IFS(B2621=$N$4,I2621*$Q$4,B2621=$N$5,I2621*$Q$5,B2621=$N$6,I2621*$Q$6,B2621=$N$7,I2621*$Q$7,B2621=$N$8,I2621*$Q$8,B2621=$N$9,I2621*$Q$9,B2621=$N$10,I2621*$Q$10)</f>
        <v>9570270.9209160842</v>
      </c>
      <c r="K2621" s="4">
        <f>SUM(H2621,J2621)</f>
        <v>9680599.4709160849</v>
      </c>
      <c r="M2621">
        <v>1725020</v>
      </c>
    </row>
    <row r="2622" spans="1:13" x14ac:dyDescent="0.2">
      <c r="A2622">
        <v>1725000</v>
      </c>
      <c r="B2622">
        <v>2016</v>
      </c>
      <c r="C2622" t="s">
        <v>5</v>
      </c>
      <c r="D2622" t="s">
        <v>6</v>
      </c>
      <c r="E2622" t="s">
        <v>7</v>
      </c>
      <c r="F2622" t="s">
        <v>2292</v>
      </c>
      <c r="G2622" s="9" t="s">
        <v>2291</v>
      </c>
      <c r="H2622" s="10">
        <v>185965.82</v>
      </c>
      <c r="I2622" cm="1">
        <f t="array" ref="I2622">_xlfn.IFS(B2622=$N$4,H2622/$O$4,B2622=$N$5,H2622/$O$5,B2622=$N$6,H2622/$O$6,B2622=$N$7,H2622/$O$7,B2622=$N$8,H2622/$O$8,B2622=$N$9,H2622/$O$9,B2622=$N$10,H2622/$O$10)</f>
        <v>1.4278959040789536E-3</v>
      </c>
      <c r="J2622" s="15" cm="1">
        <f t="array" ref="J2622">_xlfn.IFS(B2622=$N$4,I2622*$Q$4,B2622=$N$5,I2622*$Q$5,B2622=$N$6,I2622*$Q$6,B2622=$N$7,I2622*$Q$7,B2622=$N$8,I2622*$Q$8,B2622=$N$9,I2622*$Q$9,B2622=$N$10,I2622*$Q$10)</f>
        <v>5343856.5060769543</v>
      </c>
      <c r="K2622" s="4">
        <f>SUM(H2622,J2622)</f>
        <v>5529822.3260769546</v>
      </c>
      <c r="M2622">
        <v>1725000</v>
      </c>
    </row>
    <row r="2623" spans="1:13" x14ac:dyDescent="0.2">
      <c r="A2623">
        <v>1725000</v>
      </c>
      <c r="B2623">
        <v>2017</v>
      </c>
      <c r="C2623" t="s">
        <v>5</v>
      </c>
      <c r="D2623" t="s">
        <v>6</v>
      </c>
      <c r="E2623" t="s">
        <v>7</v>
      </c>
      <c r="F2623" t="s">
        <v>2292</v>
      </c>
      <c r="G2623" s="8" t="s">
        <v>2291</v>
      </c>
      <c r="H2623" s="11">
        <v>226045.51</v>
      </c>
      <c r="I2623" cm="1">
        <f t="array" ref="I2623">_xlfn.IFS(B2623=$N$4,H2623/$O$4,B2623=$N$5,H2623/$O$5,B2623=$N$6,H2623/$O$6,B2623=$N$7,H2623/$O$7,B2623=$N$8,H2623/$O$8,B2623=$N$9,H2623/$O$9,B2623=$N$10,H2623/$O$10)</f>
        <v>1.6919498993658174E-3</v>
      </c>
      <c r="J2623" s="15" cm="1">
        <f t="array" ref="J2623">_xlfn.IFS(B2623=$N$4,I2623*$Q$4,B2623=$N$5,I2623*$Q$5,B2623=$N$6,I2623*$Q$6,B2623=$N$7,I2623*$Q$7,B2623=$N$8,I2623*$Q$8,B2623=$N$9,I2623*$Q$9,B2623=$N$10,I2623*$Q$10)</f>
        <v>6744727.6593585974</v>
      </c>
      <c r="K2623" s="4">
        <f>SUM(H2623,J2623)</f>
        <v>6970773.1693585971</v>
      </c>
      <c r="M2623">
        <v>1725000</v>
      </c>
    </row>
    <row r="2624" spans="1:13" x14ac:dyDescent="0.2">
      <c r="A2624">
        <v>1725000</v>
      </c>
      <c r="B2624">
        <v>2018</v>
      </c>
      <c r="C2624" t="s">
        <v>5</v>
      </c>
      <c r="D2624" t="s">
        <v>6</v>
      </c>
      <c r="E2624" t="s">
        <v>7</v>
      </c>
      <c r="F2624" t="s">
        <v>2292</v>
      </c>
      <c r="G2624" s="8" t="s">
        <v>2291</v>
      </c>
      <c r="H2624" s="11">
        <v>53912.27</v>
      </c>
      <c r="I2624" cm="1">
        <f t="array" ref="I2624">_xlfn.IFS(B2624=$N$4,H2624/$O$4,B2624=$N$5,H2624/$O$5,B2624=$N$6,H2624/$O$6,B2624=$N$7,H2624/$O$7,B2624=$N$8,H2624/$O$8,B2624=$N$9,H2624/$O$9,B2624=$N$10,H2624/$O$10)</f>
        <v>9.0185676075757156E-4</v>
      </c>
      <c r="J2624" s="15" cm="1">
        <f t="array" ref="J2624">_xlfn.IFS(B2624=$N$4,I2624*$Q$4,B2624=$N$5,I2624*$Q$5,B2624=$N$6,I2624*$Q$6,B2624=$N$7,I2624*$Q$7,B2624=$N$8,I2624*$Q$8,B2624=$N$9,I2624*$Q$9,B2624=$N$10,I2624*$Q$10)</f>
        <v>3693216.4902620707</v>
      </c>
      <c r="K2624" s="4">
        <f>SUM(H2624,J2624)</f>
        <v>3747128.7602620707</v>
      </c>
      <c r="M2624">
        <v>1725000</v>
      </c>
    </row>
    <row r="2625" spans="1:13" x14ac:dyDescent="0.2">
      <c r="A2625">
        <v>1725000</v>
      </c>
      <c r="B2625">
        <v>2019</v>
      </c>
      <c r="C2625" t="s">
        <v>5</v>
      </c>
      <c r="D2625" t="s">
        <v>6</v>
      </c>
      <c r="E2625" t="s">
        <v>7</v>
      </c>
      <c r="F2625" t="s">
        <v>2292</v>
      </c>
      <c r="G2625" s="25" t="s">
        <v>2291</v>
      </c>
      <c r="H2625" s="26">
        <v>59201.760000000002</v>
      </c>
      <c r="I2625" cm="1">
        <f t="array" ref="I2625">_xlfn.IFS(B2625=$N$4,H2625/$O$4,B2625=$N$5,H2625/$O$5,B2625=$N$6,H2625/$O$6,B2625=$N$7,H2625/$O$7,B2625=$N$8,H2625/$O$8,B2625=$N$9,H2625/$O$9,B2625=$N$10,H2625/$O$10)</f>
        <v>9.4341807673653923E-4</v>
      </c>
      <c r="J2625" s="15" cm="1">
        <f t="array" ref="J2625">_xlfn.IFS(B2625=$N$4,I2625*$Q$4,B2625=$N$5,I2625*$Q$5,B2625=$N$6,I2625*$Q$6,B2625=$N$7,I2625*$Q$7,B2625=$N$8,I2625*$Q$8,B2625=$N$9,I2625*$Q$9,B2625=$N$10,I2625*$Q$10)</f>
        <v>4213324.6519122282</v>
      </c>
      <c r="K2625" s="4">
        <f>SUM(H2625,J2625)</f>
        <v>4272526.411912228</v>
      </c>
      <c r="M2625">
        <v>1725000</v>
      </c>
    </row>
    <row r="2626" spans="1:13" x14ac:dyDescent="0.2">
      <c r="A2626">
        <v>1725000</v>
      </c>
      <c r="B2626">
        <v>2020</v>
      </c>
      <c r="C2626" t="s">
        <v>5</v>
      </c>
      <c r="D2626" t="s">
        <v>6</v>
      </c>
      <c r="E2626" t="s">
        <v>7</v>
      </c>
      <c r="F2626" t="s">
        <v>2292</v>
      </c>
      <c r="G2626" s="8" t="s">
        <v>2291</v>
      </c>
      <c r="H2626" s="11">
        <v>61288.06</v>
      </c>
      <c r="I2626" cm="1">
        <f t="array" ref="I2626">_xlfn.IFS(B2626=$N$4,H2626/$O$4,B2626=$N$5,H2626/$O$5,B2626=$N$6,H2626/$O$6,B2626=$N$7,H2626/$O$7,B2626=$N$8,H2626/$O$8,B2626=$N$9,H2626/$O$9,B2626=$N$10,H2626/$O$10)</f>
        <v>9.972883353484448E-4</v>
      </c>
      <c r="J2626" s="15" cm="1">
        <f t="array" ref="J2626">_xlfn.IFS(B2626=$N$4,I2626*$Q$4,B2626=$N$5,I2626*$Q$5,B2626=$N$6,I2626*$Q$6,B2626=$N$7,I2626*$Q$7,B2626=$N$8,I2626*$Q$8,B2626=$N$9,I2626*$Q$9,B2626=$N$10,I2626*$Q$10)</f>
        <v>4800399.2122300863</v>
      </c>
      <c r="K2626" s="4">
        <f>SUM(H2626,J2626)</f>
        <v>4861687.2722300859</v>
      </c>
      <c r="M2626">
        <v>1725000</v>
      </c>
    </row>
    <row r="2627" spans="1:13" x14ac:dyDescent="0.2">
      <c r="A2627">
        <v>1725000</v>
      </c>
      <c r="B2627">
        <v>2021</v>
      </c>
      <c r="C2627" t="s">
        <v>5</v>
      </c>
      <c r="D2627" t="s">
        <v>6</v>
      </c>
      <c r="E2627" t="s">
        <v>7</v>
      </c>
      <c r="F2627" t="s">
        <v>2292</v>
      </c>
      <c r="G2627" s="8" t="s">
        <v>2291</v>
      </c>
      <c r="H2627" s="11">
        <v>63274.51</v>
      </c>
      <c r="I2627" cm="1">
        <f t="array" ref="I2627">_xlfn.IFS(B2627=$N$4,H2627/$O$4,B2627=$N$5,H2627/$O$5,B2627=$N$6,H2627/$O$6,B2627=$N$7,H2627/$O$7,B2627=$N$8,H2627/$O$8,B2627=$N$9,H2627/$O$9,B2627=$N$10,H2627/$O$10)</f>
        <v>1.0315968033226435E-3</v>
      </c>
      <c r="J2627" s="15" cm="1">
        <f t="array" ref="J2627">_xlfn.IFS(B2627=$N$4,I2627*$Q$4,B2627=$N$5,I2627*$Q$5,B2627=$N$6,I2627*$Q$6,B2627=$N$7,I2627*$Q$7,B2627=$N$8,I2627*$Q$8,B2627=$N$9,I2627*$Q$9,B2627=$N$10,I2627*$Q$10)</f>
        <v>5303076.4110554028</v>
      </c>
      <c r="K2627" s="4">
        <f>SUM(H2627,J2627)</f>
        <v>5366350.9210554026</v>
      </c>
      <c r="M2627">
        <v>1725000</v>
      </c>
    </row>
    <row r="2628" spans="1:13" x14ac:dyDescent="0.2">
      <c r="A2628">
        <v>1725000</v>
      </c>
      <c r="B2628">
        <v>2022</v>
      </c>
      <c r="C2628" t="s">
        <v>5</v>
      </c>
      <c r="D2628" t="s">
        <v>6</v>
      </c>
      <c r="E2628" t="s">
        <v>7</v>
      </c>
      <c r="F2628" t="s">
        <v>2292</v>
      </c>
      <c r="G2628" t="s">
        <v>2291</v>
      </c>
      <c r="H2628">
        <v>68082.27</v>
      </c>
      <c r="I2628" cm="1">
        <f t="array" ref="I2628">_xlfn.IFS(B2628=$N$4,H2628/$O$4,B2628=$N$5,H2628/$O$5,B2628=$N$6,H2628/$O$6,B2628=$N$7,H2628/$O$7,B2628=$N$8,H2628/$O$8,B2628=$N$9,H2628/$O$9,B2628=$N$10,H2628/$O$10)</f>
        <v>1.0066281662732466E-3</v>
      </c>
      <c r="J2628" s="15" cm="1">
        <f t="array" ref="J2628">_xlfn.IFS(B2628=$N$4,I2628*$Q$4,B2628=$N$5,I2628*$Q$5,B2628=$N$6,I2628*$Q$6,B2628=$N$7,I2628*$Q$7,B2628=$N$8,I2628*$Q$8,B2628=$N$9,I2628*$Q$9,B2628=$N$10,I2628*$Q$10)</f>
        <v>5905685.9608048638</v>
      </c>
      <c r="K2628" s="4">
        <f>SUM(H2628,J2628)</f>
        <v>5973768.2308048634</v>
      </c>
      <c r="M2628">
        <v>1725000</v>
      </c>
    </row>
    <row r="2629" spans="1:13" x14ac:dyDescent="0.2">
      <c r="A2629">
        <v>1724940</v>
      </c>
      <c r="B2629">
        <v>2016</v>
      </c>
      <c r="C2629" t="s">
        <v>5</v>
      </c>
      <c r="D2629" t="s">
        <v>6</v>
      </c>
      <c r="E2629" t="s">
        <v>7</v>
      </c>
      <c r="F2629" t="s">
        <v>2746</v>
      </c>
      <c r="G2629" s="9" t="s">
        <v>2745</v>
      </c>
      <c r="H2629" s="10">
        <v>143336.75</v>
      </c>
      <c r="I2629" cm="1">
        <f t="array" ref="I2629">_xlfn.IFS(B2629=$N$4,H2629/$O$4,B2629=$N$5,H2629/$O$5,B2629=$N$6,H2629/$O$6,B2629=$N$7,H2629/$O$7,B2629=$N$8,H2629/$O$8,B2629=$N$9,H2629/$O$9,B2629=$N$10,H2629/$O$10)</f>
        <v>1.100578365578088E-3</v>
      </c>
      <c r="J2629" s="15" cm="1">
        <f t="array" ref="J2629">_xlfn.IFS(B2629=$N$4,I2629*$Q$4,B2629=$N$5,I2629*$Q$5,B2629=$N$6,I2629*$Q$6,B2629=$N$7,I2629*$Q$7,B2629=$N$8,I2629*$Q$8,B2629=$N$9,I2629*$Q$9,B2629=$N$10,I2629*$Q$10)</f>
        <v>4118880.684888361</v>
      </c>
      <c r="K2629" s="4">
        <f>SUM(H2629,J2629)</f>
        <v>4262217.434888361</v>
      </c>
      <c r="M2629">
        <v>1724940</v>
      </c>
    </row>
    <row r="2630" spans="1:13" x14ac:dyDescent="0.2">
      <c r="A2630">
        <v>1724940</v>
      </c>
      <c r="B2630">
        <v>2017</v>
      </c>
      <c r="C2630" t="s">
        <v>5</v>
      </c>
      <c r="D2630" t="s">
        <v>6</v>
      </c>
      <c r="E2630" t="s">
        <v>7</v>
      </c>
      <c r="F2630" t="s">
        <v>2746</v>
      </c>
      <c r="G2630" s="8" t="s">
        <v>2745</v>
      </c>
      <c r="H2630" s="11">
        <v>182641.52</v>
      </c>
      <c r="I2630" cm="1">
        <f t="array" ref="I2630">_xlfn.IFS(B2630=$N$4,H2630/$O$4,B2630=$N$5,H2630/$O$5,B2630=$N$6,H2630/$O$6,B2630=$N$7,H2630/$O$7,B2630=$N$8,H2630/$O$8,B2630=$N$9,H2630/$O$9,B2630=$N$10,H2630/$O$10)</f>
        <v>1.3670711768794695E-3</v>
      </c>
      <c r="J2630" s="15" cm="1">
        <f t="array" ref="J2630">_xlfn.IFS(B2630=$N$4,I2630*$Q$4,B2630=$N$5,I2630*$Q$5,B2630=$N$6,I2630*$Q$6,B2630=$N$7,I2630*$Q$7,B2630=$N$8,I2630*$Q$8,B2630=$N$9,I2630*$Q$9,B2630=$N$10,I2630*$Q$10)</f>
        <v>5449642.913461525</v>
      </c>
      <c r="K2630" s="4">
        <f>SUM(H2630,J2630)</f>
        <v>5632284.4334615245</v>
      </c>
      <c r="M2630">
        <v>1724940</v>
      </c>
    </row>
    <row r="2631" spans="1:13" x14ac:dyDescent="0.2">
      <c r="A2631">
        <v>1724940</v>
      </c>
      <c r="B2631">
        <v>2018</v>
      </c>
      <c r="C2631" t="s">
        <v>5</v>
      </c>
      <c r="D2631" t="s">
        <v>6</v>
      </c>
      <c r="E2631" t="s">
        <v>7</v>
      </c>
      <c r="F2631" t="s">
        <v>2746</v>
      </c>
      <c r="G2631" s="8" t="s">
        <v>2745</v>
      </c>
      <c r="H2631" s="11">
        <v>103527.79</v>
      </c>
      <c r="I2631" cm="1">
        <f t="array" ref="I2631">_xlfn.IFS(B2631=$N$4,H2631/$O$4,B2631=$N$5,H2631/$O$5,B2631=$N$6,H2631/$O$6,B2631=$N$7,H2631/$O$7,B2631=$N$8,H2631/$O$8,B2631=$N$9,H2631/$O$9,B2631=$N$10,H2631/$O$10)</f>
        <v>1.7318365065650196E-3</v>
      </c>
      <c r="J2631" s="15" cm="1">
        <f t="array" ref="J2631">_xlfn.IFS(B2631=$N$4,I2631*$Q$4,B2631=$N$5,I2631*$Q$5,B2631=$N$6,I2631*$Q$6,B2631=$N$7,I2631*$Q$7,B2631=$N$8,I2631*$Q$8,B2631=$N$9,I2631*$Q$9,B2631=$N$10,I2631*$Q$10)</f>
        <v>7092087.5939445449</v>
      </c>
      <c r="K2631" s="4">
        <f>SUM(H2631,J2631)</f>
        <v>7195615.3839445449</v>
      </c>
      <c r="M2631">
        <v>1724940</v>
      </c>
    </row>
    <row r="2632" spans="1:13" x14ac:dyDescent="0.2">
      <c r="A2632">
        <v>1724940</v>
      </c>
      <c r="B2632">
        <v>2019</v>
      </c>
      <c r="C2632" t="s">
        <v>5</v>
      </c>
      <c r="D2632" t="s">
        <v>6</v>
      </c>
      <c r="E2632" t="s">
        <v>7</v>
      </c>
      <c r="F2632" t="s">
        <v>2746</v>
      </c>
      <c r="G2632" s="25" t="s">
        <v>2745</v>
      </c>
      <c r="H2632" s="26">
        <v>101732.23</v>
      </c>
      <c r="I2632" cm="1">
        <f t="array" ref="I2632">_xlfn.IFS(B2632=$N$4,H2632/$O$4,B2632=$N$5,H2632/$O$5,B2632=$N$6,H2632/$O$6,B2632=$N$7,H2632/$O$7,B2632=$N$8,H2632/$O$8,B2632=$N$9,H2632/$O$9,B2632=$N$10,H2632/$O$10)</f>
        <v>1.6211684377072447E-3</v>
      </c>
      <c r="J2632" s="15" cm="1">
        <f t="array" ref="J2632">_xlfn.IFS(B2632=$N$4,I2632*$Q$4,B2632=$N$5,I2632*$Q$5,B2632=$N$6,I2632*$Q$6,B2632=$N$7,I2632*$Q$7,B2632=$N$8,I2632*$Q$8,B2632=$N$9,I2632*$Q$9,B2632=$N$10,I2632*$Q$10)</f>
        <v>7240171.7880178681</v>
      </c>
      <c r="K2632" s="4">
        <f>SUM(H2632,J2632)</f>
        <v>7341904.0180178685</v>
      </c>
      <c r="M2632">
        <v>1724940</v>
      </c>
    </row>
    <row r="2633" spans="1:13" x14ac:dyDescent="0.2">
      <c r="A2633">
        <v>1724940</v>
      </c>
      <c r="B2633">
        <v>2020</v>
      </c>
      <c r="C2633" t="s">
        <v>5</v>
      </c>
      <c r="D2633" t="s">
        <v>6</v>
      </c>
      <c r="E2633" t="s">
        <v>7</v>
      </c>
      <c r="F2633" t="s">
        <v>2746</v>
      </c>
      <c r="G2633" s="8" t="s">
        <v>2745</v>
      </c>
      <c r="H2633" s="11">
        <v>651431.51</v>
      </c>
      <c r="I2633" cm="1">
        <f t="array" ref="I2633">_xlfn.IFS(B2633=$N$4,H2633/$O$4,B2633=$N$5,H2633/$O$5,B2633=$N$6,H2633/$O$6,B2633=$N$7,H2633/$O$7,B2633=$N$8,H2633/$O$8,B2633=$N$9,H2633/$O$9,B2633=$N$10,H2633/$O$10)</f>
        <v>1.0600189436595381E-2</v>
      </c>
      <c r="J2633" s="15" cm="1">
        <f t="array" ref="J2633">_xlfn.IFS(B2633=$N$4,I2633*$Q$4,B2633=$N$5,I2633*$Q$5,B2633=$N$6,I2633*$Q$6,B2633=$N$7,I2633*$Q$7,B2633=$N$8,I2633*$Q$8,B2633=$N$9,I2633*$Q$9,B2633=$N$10,I2633*$Q$10)</f>
        <v>51023499.6412981</v>
      </c>
      <c r="K2633" s="4">
        <f>SUM(H2633,J2633)</f>
        <v>51674931.151298098</v>
      </c>
      <c r="M2633">
        <v>1724940</v>
      </c>
    </row>
    <row r="2634" spans="1:13" x14ac:dyDescent="0.2">
      <c r="A2634">
        <v>1724940</v>
      </c>
      <c r="B2634">
        <v>2021</v>
      </c>
      <c r="C2634" t="s">
        <v>5</v>
      </c>
      <c r="D2634" t="s">
        <v>6</v>
      </c>
      <c r="E2634" t="s">
        <v>7</v>
      </c>
      <c r="F2634" t="s">
        <v>2746</v>
      </c>
      <c r="G2634" s="8" t="s">
        <v>2745</v>
      </c>
      <c r="H2634" s="11">
        <v>-409129.18</v>
      </c>
      <c r="I2634" cm="1">
        <f t="array" ref="I2634">_xlfn.IFS(B2634=$N$4,H2634/$O$4,B2634=$N$5,H2634/$O$5,B2634=$N$6,H2634/$O$6,B2634=$N$7,H2634/$O$7,B2634=$N$8,H2634/$O$8,B2634=$N$9,H2634/$O$9,B2634=$N$10,H2634/$O$10)</f>
        <v>-6.6702429498705623E-3</v>
      </c>
      <c r="J2634" s="15" cm="1">
        <f t="array" ref="J2634">_xlfn.IFS(B2634=$N$4,I2634*$Q$4,B2634=$N$5,I2634*$Q$5,B2634=$N$6,I2634*$Q$6,B2634=$N$7,I2634*$Q$7,B2634=$N$8,I2634*$Q$8,B2634=$N$9,I2634*$Q$9,B2634=$N$10,I2634*$Q$10)</f>
        <v>-34289373.454372697</v>
      </c>
      <c r="K2634" s="4">
        <f>SUM(H2634,J2634)</f>
        <v>-34698502.634372696</v>
      </c>
      <c r="M2634">
        <v>1724940</v>
      </c>
    </row>
    <row r="2635" spans="1:13" x14ac:dyDescent="0.2">
      <c r="A2635">
        <v>1724940</v>
      </c>
      <c r="B2635">
        <v>2022</v>
      </c>
      <c r="C2635" t="s">
        <v>5</v>
      </c>
      <c r="D2635" t="s">
        <v>6</v>
      </c>
      <c r="E2635" t="s">
        <v>7</v>
      </c>
      <c r="F2635" t="s">
        <v>2746</v>
      </c>
      <c r="G2635" t="s">
        <v>2745</v>
      </c>
      <c r="H2635">
        <v>131327.98000000001</v>
      </c>
      <c r="I2635" cm="1">
        <f t="array" ref="I2635">_xlfn.IFS(B2635=$N$4,H2635/$O$4,B2635=$N$5,H2635/$O$5,B2635=$N$6,H2635/$O$6,B2635=$N$7,H2635/$O$7,B2635=$N$8,H2635/$O$8,B2635=$N$9,H2635/$O$9,B2635=$N$10,H2635/$O$10)</f>
        <v>1.9417455335694537E-3</v>
      </c>
      <c r="J2635" s="15" cm="1">
        <f t="array" ref="J2635">_xlfn.IFS(B2635=$N$4,I2635*$Q$4,B2635=$N$5,I2635*$Q$5,B2635=$N$6,I2635*$Q$6,B2635=$N$7,I2635*$Q$7,B2635=$N$8,I2635*$Q$8,B2635=$N$9,I2635*$Q$9,B2635=$N$10,I2635*$Q$10)</f>
        <v>11391832.377899004</v>
      </c>
      <c r="K2635" s="4">
        <f>SUM(H2635,J2635)</f>
        <v>11523160.357899005</v>
      </c>
      <c r="M2635">
        <v>1724940</v>
      </c>
    </row>
    <row r="2636" spans="1:13" x14ac:dyDescent="0.2">
      <c r="A2636">
        <v>1724900</v>
      </c>
      <c r="B2636">
        <v>2016</v>
      </c>
      <c r="C2636" t="s">
        <v>5</v>
      </c>
      <c r="D2636" t="s">
        <v>6</v>
      </c>
      <c r="E2636" t="s">
        <v>7</v>
      </c>
      <c r="F2636" t="s">
        <v>207</v>
      </c>
      <c r="G2636" s="9" t="s">
        <v>206</v>
      </c>
      <c r="H2636" s="10">
        <v>30390.67</v>
      </c>
      <c r="I2636" cm="1">
        <f t="array" ref="I2636">_xlfn.IFS(B2636=$N$4,H2636/$O$4,B2636=$N$5,H2636/$O$5,B2636=$N$6,H2636/$O$6,B2636=$N$7,H2636/$O$7,B2636=$N$8,H2636/$O$8,B2636=$N$9,H2636/$O$9,B2636=$N$10,H2636/$O$10)</f>
        <v>2.3334779055213009E-4</v>
      </c>
      <c r="J2636" s="15" cm="1">
        <f t="array" ref="J2636">_xlfn.IFS(B2636=$N$4,I2636*$Q$4,B2636=$N$5,I2636*$Q$5,B2636=$N$6,I2636*$Q$6,B2636=$N$7,I2636*$Q$7,B2636=$N$8,I2636*$Q$8,B2636=$N$9,I2636*$Q$9,B2636=$N$10,I2636*$Q$10)</f>
        <v>873296.92953004839</v>
      </c>
      <c r="K2636" s="4">
        <f>SUM(H2636,J2636)</f>
        <v>903687.59953004844</v>
      </c>
      <c r="M2636">
        <v>1724900</v>
      </c>
    </row>
    <row r="2637" spans="1:13" x14ac:dyDescent="0.2">
      <c r="A2637">
        <v>1724900</v>
      </c>
      <c r="B2637">
        <v>2017</v>
      </c>
      <c r="C2637" t="s">
        <v>5</v>
      </c>
      <c r="D2637" t="s">
        <v>6</v>
      </c>
      <c r="E2637" t="s">
        <v>7</v>
      </c>
      <c r="F2637" t="s">
        <v>207</v>
      </c>
      <c r="G2637" s="8" t="s">
        <v>206</v>
      </c>
      <c r="H2637" s="11">
        <v>32484.1</v>
      </c>
      <c r="I2637" cm="1">
        <f t="array" ref="I2637">_xlfn.IFS(B2637=$N$4,H2637/$O$4,B2637=$N$5,H2637/$O$5,B2637=$N$6,H2637/$O$6,B2637=$N$7,H2637/$O$7,B2637=$N$8,H2637/$O$8,B2637=$N$9,H2637/$O$9,B2637=$N$10,H2637/$O$10)</f>
        <v>2.4314338172870209E-4</v>
      </c>
      <c r="J2637" s="15" cm="1">
        <f t="array" ref="J2637">_xlfn.IFS(B2637=$N$4,I2637*$Q$4,B2637=$N$5,I2637*$Q$5,B2637=$N$6,I2637*$Q$6,B2637=$N$7,I2637*$Q$7,B2637=$N$8,I2637*$Q$8,B2637=$N$9,I2637*$Q$9,B2637=$N$10,I2637*$Q$10)</f>
        <v>969257.95057539782</v>
      </c>
      <c r="K2637" s="4">
        <f>SUM(H2637,J2637)</f>
        <v>1001742.0505753978</v>
      </c>
      <c r="M2637">
        <v>1724900</v>
      </c>
    </row>
    <row r="2638" spans="1:13" x14ac:dyDescent="0.2">
      <c r="A2638">
        <v>1724900</v>
      </c>
      <c r="B2638">
        <v>2018</v>
      </c>
      <c r="C2638" t="s">
        <v>5</v>
      </c>
      <c r="D2638" t="s">
        <v>6</v>
      </c>
      <c r="E2638" t="s">
        <v>7</v>
      </c>
      <c r="F2638" t="s">
        <v>207</v>
      </c>
      <c r="G2638" s="8" t="s">
        <v>206</v>
      </c>
      <c r="H2638" s="11">
        <v>11029.17</v>
      </c>
      <c r="I2638" cm="1">
        <f t="array" ref="I2638">_xlfn.IFS(B2638=$N$4,H2638/$O$4,B2638=$N$5,H2638/$O$5,B2638=$N$6,H2638/$O$6,B2638=$N$7,H2638/$O$7,B2638=$N$8,H2638/$O$8,B2638=$N$9,H2638/$O$9,B2638=$N$10,H2638/$O$10)</f>
        <v>1.8449847372489761E-4</v>
      </c>
      <c r="J2638" s="15" cm="1">
        <f t="array" ref="J2638">_xlfn.IFS(B2638=$N$4,I2638*$Q$4,B2638=$N$5,I2638*$Q$5,B2638=$N$6,I2638*$Q$6,B2638=$N$7,I2638*$Q$7,B2638=$N$8,I2638*$Q$8,B2638=$N$9,I2638*$Q$9,B2638=$N$10,I2638*$Q$10)</f>
        <v>755544.37826312496</v>
      </c>
      <c r="K2638" s="4">
        <f>SUM(H2638,J2638)</f>
        <v>766573.54826312501</v>
      </c>
      <c r="M2638">
        <v>1724900</v>
      </c>
    </row>
    <row r="2639" spans="1:13" x14ac:dyDescent="0.2">
      <c r="A2639">
        <v>1724900</v>
      </c>
      <c r="B2639">
        <v>2019</v>
      </c>
      <c r="C2639" t="s">
        <v>5</v>
      </c>
      <c r="D2639" t="s">
        <v>6</v>
      </c>
      <c r="E2639" t="s">
        <v>7</v>
      </c>
      <c r="F2639" t="s">
        <v>207</v>
      </c>
      <c r="G2639" s="25" t="s">
        <v>206</v>
      </c>
      <c r="H2639" s="26">
        <v>11395.14</v>
      </c>
      <c r="I2639" cm="1">
        <f t="array" ref="I2639">_xlfn.IFS(B2639=$N$4,H2639/$O$4,B2639=$N$5,H2639/$O$5,B2639=$N$6,H2639/$O$6,B2639=$N$7,H2639/$O$7,B2639=$N$8,H2639/$O$8,B2639=$N$9,H2639/$O$9,B2639=$N$10,H2639/$O$10)</f>
        <v>1.8158887612367618E-4</v>
      </c>
      <c r="J2639" s="15" cm="1">
        <f t="array" ref="J2639">_xlfn.IFS(B2639=$N$4,I2639*$Q$4,B2639=$N$5,I2639*$Q$5,B2639=$N$6,I2639*$Q$6,B2639=$N$7,I2639*$Q$7,B2639=$N$8,I2639*$Q$8,B2639=$N$9,I2639*$Q$9,B2639=$N$10,I2639*$Q$10)</f>
        <v>810979.67820536252</v>
      </c>
      <c r="K2639" s="4">
        <f>SUM(H2639,J2639)</f>
        <v>822374.81820536254</v>
      </c>
      <c r="M2639">
        <v>1724900</v>
      </c>
    </row>
    <row r="2640" spans="1:13" x14ac:dyDescent="0.2">
      <c r="A2640">
        <v>1724900</v>
      </c>
      <c r="B2640">
        <v>2020</v>
      </c>
      <c r="C2640" t="s">
        <v>5</v>
      </c>
      <c r="D2640" t="s">
        <v>6</v>
      </c>
      <c r="E2640" t="s">
        <v>7</v>
      </c>
      <c r="F2640" t="s">
        <v>207</v>
      </c>
      <c r="G2640" s="8" t="s">
        <v>206</v>
      </c>
      <c r="H2640" s="11">
        <v>12023.59</v>
      </c>
      <c r="I2640" cm="1">
        <f t="array" ref="I2640">_xlfn.IFS(B2640=$N$4,H2640/$O$4,B2640=$N$5,H2640/$O$5,B2640=$N$6,H2640/$O$6,B2640=$N$7,H2640/$O$7,B2640=$N$8,H2640/$O$8,B2640=$N$9,H2640/$O$9,B2640=$N$10,H2640/$O$10)</f>
        <v>1.9564962663220551E-4</v>
      </c>
      <c r="J2640" s="15" cm="1">
        <f t="array" ref="J2640">_xlfn.IFS(B2640=$N$4,I2640*$Q$4,B2640=$N$5,I2640*$Q$5,B2640=$N$6,I2640*$Q$6,B2640=$N$7,I2640*$Q$7,B2640=$N$8,I2640*$Q$8,B2640=$N$9,I2640*$Q$9,B2640=$N$10,I2640*$Q$10)</f>
        <v>941750.02380851272</v>
      </c>
      <c r="K2640" s="4">
        <f>SUM(H2640,J2640)</f>
        <v>953773.61380851269</v>
      </c>
      <c r="M2640">
        <v>1724900</v>
      </c>
    </row>
    <row r="2641" spans="1:13" x14ac:dyDescent="0.2">
      <c r="A2641">
        <v>1724900</v>
      </c>
      <c r="B2641">
        <v>2021</v>
      </c>
      <c r="C2641" t="s">
        <v>5</v>
      </c>
      <c r="D2641" t="s">
        <v>6</v>
      </c>
      <c r="E2641" t="s">
        <v>7</v>
      </c>
      <c r="F2641" t="s">
        <v>207</v>
      </c>
      <c r="G2641" s="8" t="s">
        <v>206</v>
      </c>
      <c r="H2641" s="11">
        <v>12164.83</v>
      </c>
      <c r="I2641" cm="1">
        <f t="array" ref="I2641">_xlfn.IFS(B2641=$N$4,H2641/$O$4,B2641=$N$5,H2641/$O$5,B2641=$N$6,H2641/$O$6,B2641=$N$7,H2641/$O$7,B2641=$N$8,H2641/$O$8,B2641=$N$9,H2641/$O$9,B2641=$N$10,H2641/$O$10)</f>
        <v>1.9832946538761648E-4</v>
      </c>
      <c r="J2641" s="15" cm="1">
        <f t="array" ref="J2641">_xlfn.IFS(B2641=$N$4,I2641*$Q$4,B2641=$N$5,I2641*$Q$5,B2641=$N$6,I2641*$Q$6,B2641=$N$7,I2641*$Q$7,B2641=$N$8,I2641*$Q$8,B2641=$N$9,I2641*$Q$9,B2641=$N$10,I2641*$Q$10)</f>
        <v>1019542.0401912095</v>
      </c>
      <c r="K2641" s="4">
        <f>SUM(H2641,J2641)</f>
        <v>1031706.8701912095</v>
      </c>
      <c r="M2641">
        <v>1724900</v>
      </c>
    </row>
    <row r="2642" spans="1:13" x14ac:dyDescent="0.2">
      <c r="A2642">
        <v>1724900</v>
      </c>
      <c r="B2642">
        <v>2022</v>
      </c>
      <c r="C2642" t="s">
        <v>5</v>
      </c>
      <c r="D2642" t="s">
        <v>6</v>
      </c>
      <c r="E2642" t="s">
        <v>7</v>
      </c>
      <c r="F2642" t="s">
        <v>207</v>
      </c>
      <c r="G2642" t="s">
        <v>206</v>
      </c>
      <c r="H2642">
        <v>12840.55</v>
      </c>
      <c r="I2642" cm="1">
        <f t="array" ref="I2642">_xlfn.IFS(B2642=$N$4,H2642/$O$4,B2642=$N$5,H2642/$O$5,B2642=$N$6,H2642/$O$6,B2642=$N$7,H2642/$O$7,B2642=$N$8,H2642/$O$8,B2642=$N$9,H2642/$O$9,B2642=$N$10,H2642/$O$10)</f>
        <v>1.8985353015461934E-4</v>
      </c>
      <c r="J2642" s="15" cm="1">
        <f t="array" ref="J2642">_xlfn.IFS(B2642=$N$4,I2642*$Q$4,B2642=$N$5,I2642*$Q$5,B2642=$N$6,I2642*$Q$6,B2642=$N$7,I2642*$Q$7,B2642=$N$8,I2642*$Q$8,B2642=$N$9,I2642*$Q$9,B2642=$N$10,I2642*$Q$10)</f>
        <v>1113832.6595751417</v>
      </c>
      <c r="K2642" s="4">
        <f>SUM(H2642,J2642)</f>
        <v>1126673.2095751418</v>
      </c>
      <c r="M2642">
        <v>1724900</v>
      </c>
    </row>
    <row r="2643" spans="1:13" x14ac:dyDescent="0.2">
      <c r="A2643">
        <v>1724870</v>
      </c>
      <c r="B2643">
        <v>2016</v>
      </c>
      <c r="C2643" t="s">
        <v>5</v>
      </c>
      <c r="D2643" t="s">
        <v>6</v>
      </c>
      <c r="E2643" t="s">
        <v>7</v>
      </c>
      <c r="F2643" t="s">
        <v>203</v>
      </c>
      <c r="G2643" s="9" t="s">
        <v>202</v>
      </c>
      <c r="H2643" s="10">
        <v>74206.41</v>
      </c>
      <c r="I2643" cm="1">
        <f t="array" ref="I2643">_xlfn.IFS(B2643=$N$4,H2643/$O$4,B2643=$N$5,H2643/$O$5,B2643=$N$6,H2643/$O$6,B2643=$N$7,H2643/$O$7,B2643=$N$8,H2643/$O$8,B2643=$N$9,H2643/$O$9,B2643=$N$10,H2643/$O$10)</f>
        <v>5.6977690252651536E-4</v>
      </c>
      <c r="J2643" s="15" cm="1">
        <f t="array" ref="J2643">_xlfn.IFS(B2643=$N$4,I2643*$Q$4,B2643=$N$5,I2643*$Q$5,B2643=$N$6,I2643*$Q$6,B2643=$N$7,I2643*$Q$7,B2643=$N$8,I2643*$Q$8,B2643=$N$9,I2643*$Q$9,B2643=$N$10,I2643*$Q$10)</f>
        <v>2132372.5342168463</v>
      </c>
      <c r="K2643" s="4">
        <f>SUM(H2643,J2643)</f>
        <v>2206578.9442168465</v>
      </c>
      <c r="M2643">
        <v>1724870</v>
      </c>
    </row>
    <row r="2644" spans="1:13" x14ac:dyDescent="0.2">
      <c r="A2644">
        <v>1724870</v>
      </c>
      <c r="B2644">
        <v>2017</v>
      </c>
      <c r="C2644" t="s">
        <v>5</v>
      </c>
      <c r="D2644" t="s">
        <v>6</v>
      </c>
      <c r="E2644" t="s">
        <v>7</v>
      </c>
      <c r="F2644" t="s">
        <v>203</v>
      </c>
      <c r="G2644" s="8" t="s">
        <v>202</v>
      </c>
      <c r="H2644" s="11">
        <v>80687.42</v>
      </c>
      <c r="I2644" cm="1">
        <f t="array" ref="I2644">_xlfn.IFS(B2644=$N$4,H2644/$O$4,B2644=$N$5,H2644/$O$5,B2644=$N$6,H2644/$O$6,B2644=$N$7,H2644/$O$7,B2644=$N$8,H2644/$O$8,B2644=$N$9,H2644/$O$9,B2644=$N$10,H2644/$O$10)</f>
        <v>6.0394507349023402E-4</v>
      </c>
      <c r="J2644" s="15" cm="1">
        <f t="array" ref="J2644">_xlfn.IFS(B2644=$N$4,I2644*$Q$4,B2644=$N$5,I2644*$Q$5,B2644=$N$6,I2644*$Q$6,B2644=$N$7,I2644*$Q$7,B2644=$N$8,I2644*$Q$8,B2644=$N$9,I2644*$Q$9,B2644=$N$10,I2644*$Q$10)</f>
        <v>2407544.7171513559</v>
      </c>
      <c r="K2644" s="4">
        <f>SUM(H2644,J2644)</f>
        <v>2488232.1371513559</v>
      </c>
      <c r="M2644">
        <v>1724870</v>
      </c>
    </row>
    <row r="2645" spans="1:13" x14ac:dyDescent="0.2">
      <c r="A2645">
        <v>1724870</v>
      </c>
      <c r="B2645">
        <v>2018</v>
      </c>
      <c r="C2645" t="s">
        <v>5</v>
      </c>
      <c r="D2645" t="s">
        <v>6</v>
      </c>
      <c r="E2645" t="s">
        <v>7</v>
      </c>
      <c r="F2645" t="s">
        <v>203</v>
      </c>
      <c r="G2645" s="8" t="s">
        <v>202</v>
      </c>
      <c r="H2645" s="11">
        <v>30964.29</v>
      </c>
      <c r="I2645" cm="1">
        <f t="array" ref="I2645">_xlfn.IFS(B2645=$N$4,H2645/$O$4,B2645=$N$5,H2645/$O$5,B2645=$N$6,H2645/$O$6,B2645=$N$7,H2645/$O$7,B2645=$N$8,H2645/$O$8,B2645=$N$9,H2645/$O$9,B2645=$N$10,H2645/$O$10)</f>
        <v>5.1797771228252992E-4</v>
      </c>
      <c r="J2645" s="15" cm="1">
        <f t="array" ref="J2645">_xlfn.IFS(B2645=$N$4,I2645*$Q$4,B2645=$N$5,I2645*$Q$5,B2645=$N$6,I2645*$Q$6,B2645=$N$7,I2645*$Q$7,B2645=$N$8,I2645*$Q$8,B2645=$N$9,I2645*$Q$9,B2645=$N$10,I2645*$Q$10)</f>
        <v>2121183.6644470165</v>
      </c>
      <c r="K2645" s="4">
        <f>SUM(H2645,J2645)</f>
        <v>2152147.9544470166</v>
      </c>
      <c r="M2645">
        <v>1724870</v>
      </c>
    </row>
    <row r="2646" spans="1:13" x14ac:dyDescent="0.2">
      <c r="A2646">
        <v>1724870</v>
      </c>
      <c r="B2646">
        <v>2019</v>
      </c>
      <c r="C2646" t="s">
        <v>5</v>
      </c>
      <c r="D2646" t="s">
        <v>6</v>
      </c>
      <c r="E2646" t="s">
        <v>7</v>
      </c>
      <c r="F2646" t="s">
        <v>203</v>
      </c>
      <c r="G2646" s="25" t="s">
        <v>202</v>
      </c>
      <c r="H2646" s="26">
        <v>30316.09</v>
      </c>
      <c r="I2646" cm="1">
        <f t="array" ref="I2646">_xlfn.IFS(B2646=$N$4,H2646/$O$4,B2646=$N$5,H2646/$O$5,B2646=$N$6,H2646/$O$6,B2646=$N$7,H2646/$O$7,B2646=$N$8,H2646/$O$8,B2646=$N$9,H2646/$O$9,B2646=$N$10,H2646/$O$10)</f>
        <v>4.8310636916827859E-4</v>
      </c>
      <c r="J2646" s="15" cm="1">
        <f t="array" ref="J2646">_xlfn.IFS(B2646=$N$4,I2646*$Q$4,B2646=$N$5,I2646*$Q$5,B2646=$N$6,I2646*$Q$6,B2646=$N$7,I2646*$Q$7,B2646=$N$8,I2646*$Q$8,B2646=$N$9,I2646*$Q$9,B2646=$N$10,I2646*$Q$10)</f>
        <v>2157563.0411425228</v>
      </c>
      <c r="K2646" s="4">
        <f>SUM(H2646,J2646)</f>
        <v>2187879.1311425227</v>
      </c>
      <c r="M2646">
        <v>1724870</v>
      </c>
    </row>
    <row r="2647" spans="1:13" x14ac:dyDescent="0.2">
      <c r="A2647">
        <v>1724870</v>
      </c>
      <c r="B2647">
        <v>2020</v>
      </c>
      <c r="C2647" t="s">
        <v>5</v>
      </c>
      <c r="D2647" t="s">
        <v>6</v>
      </c>
      <c r="E2647" t="s">
        <v>7</v>
      </c>
      <c r="F2647" t="s">
        <v>203</v>
      </c>
      <c r="G2647" s="8" t="s">
        <v>202</v>
      </c>
      <c r="H2647" s="11">
        <v>31446.37</v>
      </c>
      <c r="I2647" cm="1">
        <f t="array" ref="I2647">_xlfn.IFS(B2647=$N$4,H2647/$O$4,B2647=$N$5,H2647/$O$5,B2647=$N$6,H2647/$O$6,B2647=$N$7,H2647/$O$7,B2647=$N$8,H2647/$O$8,B2647=$N$9,H2647/$O$9,B2647=$N$10,H2647/$O$10)</f>
        <v>5.1169996227733877E-4</v>
      </c>
      <c r="J2647" s="15" cm="1">
        <f t="array" ref="J2647">_xlfn.IFS(B2647=$N$4,I2647*$Q$4,B2647=$N$5,I2647*$Q$5,B2647=$N$6,I2647*$Q$6,B2647=$N$7,I2647*$Q$7,B2647=$N$8,I2647*$Q$8,B2647=$N$9,I2647*$Q$9,B2647=$N$10,I2647*$Q$10)</f>
        <v>2463043.0425680932</v>
      </c>
      <c r="K2647" s="4">
        <f>SUM(H2647,J2647)</f>
        <v>2494489.4125680933</v>
      </c>
      <c r="M2647">
        <v>1724870</v>
      </c>
    </row>
    <row r="2648" spans="1:13" x14ac:dyDescent="0.2">
      <c r="A2648">
        <v>1724870</v>
      </c>
      <c r="B2648">
        <v>2021</v>
      </c>
      <c r="C2648" t="s">
        <v>5</v>
      </c>
      <c r="D2648" t="s">
        <v>6</v>
      </c>
      <c r="E2648" t="s">
        <v>7</v>
      </c>
      <c r="F2648" t="s">
        <v>203</v>
      </c>
      <c r="G2648" s="8" t="s">
        <v>202</v>
      </c>
      <c r="H2648" s="11">
        <v>32672.2</v>
      </c>
      <c r="I2648" cm="1">
        <f t="array" ref="I2648">_xlfn.IFS(B2648=$N$4,H2648/$O$4,B2648=$N$5,H2648/$O$5,B2648=$N$6,H2648/$O$6,B2648=$N$7,H2648/$O$7,B2648=$N$8,H2648/$O$8,B2648=$N$9,H2648/$O$9,B2648=$N$10,H2648/$O$10)</f>
        <v>5.326716410370949E-4</v>
      </c>
      <c r="J2648" s="15" cm="1">
        <f t="array" ref="J2648">_xlfn.IFS(B2648=$N$4,I2648*$Q$4,B2648=$N$5,I2648*$Q$5,B2648=$N$6,I2648*$Q$6,B2648=$N$7,I2648*$Q$7,B2648=$N$8,I2648*$Q$8,B2648=$N$9,I2648*$Q$9,B2648=$N$10,I2648*$Q$10)</f>
        <v>2738277.5957851643</v>
      </c>
      <c r="K2648" s="4">
        <f>SUM(H2648,J2648)</f>
        <v>2770949.7957851645</v>
      </c>
      <c r="M2648">
        <v>1724870</v>
      </c>
    </row>
    <row r="2649" spans="1:13" x14ac:dyDescent="0.2">
      <c r="A2649">
        <v>1724870</v>
      </c>
      <c r="B2649">
        <v>2022</v>
      </c>
      <c r="C2649" t="s">
        <v>5</v>
      </c>
      <c r="D2649" t="s">
        <v>6</v>
      </c>
      <c r="E2649" t="s">
        <v>7</v>
      </c>
      <c r="F2649" t="s">
        <v>203</v>
      </c>
      <c r="G2649" t="s">
        <v>202</v>
      </c>
      <c r="H2649">
        <v>33584.67</v>
      </c>
      <c r="I2649" cm="1">
        <f t="array" ref="I2649">_xlfn.IFS(B2649=$N$4,H2649/$O$4,B2649=$N$5,H2649/$O$5,B2649=$N$6,H2649/$O$6,B2649=$N$7,H2649/$O$7,B2649=$N$8,H2649/$O$8,B2649=$N$9,H2649/$O$9,B2649=$N$10,H2649/$O$10)</f>
        <v>4.9656503487607146E-4</v>
      </c>
      <c r="J2649" s="15" cm="1">
        <f t="array" ref="J2649">_xlfn.IFS(B2649=$N$4,I2649*$Q$4,B2649=$N$5,I2649*$Q$5,B2649=$N$6,I2649*$Q$6,B2649=$N$7,I2649*$Q$7,B2649=$N$8,I2649*$Q$8,B2649=$N$9,I2649*$Q$9,B2649=$N$10,I2649*$Q$10)</f>
        <v>2913247.6651742705</v>
      </c>
      <c r="K2649" s="4">
        <f>SUM(H2649,J2649)</f>
        <v>2946832.3351742704</v>
      </c>
      <c r="M2649">
        <v>1724870</v>
      </c>
    </row>
    <row r="2650" spans="1:13" x14ac:dyDescent="0.2">
      <c r="A2650">
        <v>1724780</v>
      </c>
      <c r="B2650">
        <v>2016</v>
      </c>
      <c r="C2650" t="s">
        <v>5</v>
      </c>
      <c r="D2650" t="s">
        <v>6</v>
      </c>
      <c r="E2650" t="s">
        <v>7</v>
      </c>
      <c r="F2650" t="s">
        <v>967</v>
      </c>
      <c r="G2650" s="9" t="s">
        <v>966</v>
      </c>
      <c r="H2650" s="10">
        <v>338470.55</v>
      </c>
      <c r="I2650" cm="1">
        <f t="array" ref="I2650">_xlfn.IFS(B2650=$N$4,H2650/$O$4,B2650=$N$5,H2650/$O$5,B2650=$N$6,H2650/$O$6,B2650=$N$7,H2650/$O$7,B2650=$N$8,H2650/$O$8,B2650=$N$9,H2650/$O$9,B2650=$N$10,H2650/$O$10)</f>
        <v>2.5988685017297834E-3</v>
      </c>
      <c r="J2650" s="15" cm="1">
        <f t="array" ref="J2650">_xlfn.IFS(B2650=$N$4,I2650*$Q$4,B2650=$N$5,I2650*$Q$5,B2650=$N$6,I2650*$Q$6,B2650=$N$7,I2650*$Q$7,B2650=$N$8,I2650*$Q$8,B2650=$N$9,I2650*$Q$9,B2650=$N$10,I2650*$Q$10)</f>
        <v>9726185.4395229444</v>
      </c>
      <c r="K2650" s="4">
        <f>SUM(H2650,J2650)</f>
        <v>10064655.989522945</v>
      </c>
      <c r="M2650">
        <v>1724780</v>
      </c>
    </row>
    <row r="2651" spans="1:13" x14ac:dyDescent="0.2">
      <c r="A2651">
        <v>1724780</v>
      </c>
      <c r="B2651">
        <v>2017</v>
      </c>
      <c r="C2651" t="s">
        <v>5</v>
      </c>
      <c r="D2651" t="s">
        <v>6</v>
      </c>
      <c r="E2651" t="s">
        <v>7</v>
      </c>
      <c r="F2651" t="s">
        <v>967</v>
      </c>
      <c r="G2651" s="8" t="s">
        <v>966</v>
      </c>
      <c r="H2651" s="11">
        <v>374516.04</v>
      </c>
      <c r="I2651" cm="1">
        <f t="array" ref="I2651">_xlfn.IFS(B2651=$N$4,H2651/$O$4,B2651=$N$5,H2651/$O$5,B2651=$N$6,H2651/$O$6,B2651=$N$7,H2651/$O$7,B2651=$N$8,H2651/$O$8,B2651=$N$9,H2651/$O$9,B2651=$N$10,H2651/$O$10)</f>
        <v>2.8032513284111877E-3</v>
      </c>
      <c r="J2651" s="15" cm="1">
        <f t="array" ref="J2651">_xlfn.IFS(B2651=$N$4,I2651*$Q$4,B2651=$N$5,I2651*$Q$5,B2651=$N$6,I2651*$Q$6,B2651=$N$7,I2651*$Q$7,B2651=$N$8,I2651*$Q$8,B2651=$N$9,I2651*$Q$9,B2651=$N$10,I2651*$Q$10)</f>
        <v>11174779.334751885</v>
      </c>
      <c r="K2651" s="4">
        <f>SUM(H2651,J2651)</f>
        <v>11549295.374751884</v>
      </c>
      <c r="M2651">
        <v>1724780</v>
      </c>
    </row>
    <row r="2652" spans="1:13" x14ac:dyDescent="0.2">
      <c r="A2652">
        <v>1724780</v>
      </c>
      <c r="B2652">
        <v>2018</v>
      </c>
      <c r="C2652" t="s">
        <v>5</v>
      </c>
      <c r="D2652" t="s">
        <v>6</v>
      </c>
      <c r="E2652" t="s">
        <v>7</v>
      </c>
      <c r="F2652" t="s">
        <v>967</v>
      </c>
      <c r="G2652" s="8" t="s">
        <v>966</v>
      </c>
      <c r="H2652" s="11">
        <v>117745.81</v>
      </c>
      <c r="I2652" cm="1">
        <f t="array" ref="I2652">_xlfn.IFS(B2652=$N$4,H2652/$O$4,B2652=$N$5,H2652/$O$5,B2652=$N$6,H2652/$O$6,B2652=$N$7,H2652/$O$7,B2652=$N$8,H2652/$O$8,B2652=$N$9,H2652/$O$9,B2652=$N$10,H2652/$O$10)</f>
        <v>1.9696787911059298E-3</v>
      </c>
      <c r="J2652" s="15" cm="1">
        <f t="array" ref="J2652">_xlfn.IFS(B2652=$N$4,I2652*$Q$4,B2652=$N$5,I2652*$Q$5,B2652=$N$6,I2652*$Q$6,B2652=$N$7,I2652*$Q$7,B2652=$N$8,I2652*$Q$8,B2652=$N$9,I2652*$Q$9,B2652=$N$10,I2652*$Q$10)</f>
        <v>8066081.5645726779</v>
      </c>
      <c r="K2652" s="4">
        <f>SUM(H2652,J2652)</f>
        <v>8183827.3745726775</v>
      </c>
      <c r="M2652">
        <v>1724780</v>
      </c>
    </row>
    <row r="2653" spans="1:13" x14ac:dyDescent="0.2">
      <c r="A2653">
        <v>1724780</v>
      </c>
      <c r="B2653">
        <v>2019</v>
      </c>
      <c r="C2653" t="s">
        <v>5</v>
      </c>
      <c r="D2653" t="s">
        <v>6</v>
      </c>
      <c r="E2653" t="s">
        <v>7</v>
      </c>
      <c r="F2653" t="s">
        <v>967</v>
      </c>
      <c r="G2653" s="25" t="s">
        <v>966</v>
      </c>
      <c r="H2653" s="26">
        <v>119492.69</v>
      </c>
      <c r="I2653" cm="1">
        <f t="array" ref="I2653">_xlfn.IFS(B2653=$N$4,H2653/$O$4,B2653=$N$5,H2653/$O$5,B2653=$N$6,H2653/$O$6,B2653=$N$7,H2653/$O$7,B2653=$N$8,H2653/$O$8,B2653=$N$9,H2653/$O$9,B2653=$N$10,H2653/$O$10)</f>
        <v>1.9041927771045236E-3</v>
      </c>
      <c r="J2653" s="15" cm="1">
        <f t="array" ref="J2653">_xlfn.IFS(B2653=$N$4,I2653*$Q$4,B2653=$N$5,I2653*$Q$5,B2653=$N$6,I2653*$Q$6,B2653=$N$7,I2653*$Q$7,B2653=$N$8,I2653*$Q$8,B2653=$N$9,I2653*$Q$9,B2653=$N$10,I2653*$Q$10)</f>
        <v>8504164.3441057466</v>
      </c>
      <c r="K2653" s="4">
        <f>SUM(H2653,J2653)</f>
        <v>8623657.0341057461</v>
      </c>
      <c r="M2653">
        <v>1724780</v>
      </c>
    </row>
    <row r="2654" spans="1:13" x14ac:dyDescent="0.2">
      <c r="A2654">
        <v>1724780</v>
      </c>
      <c r="B2654">
        <v>2020</v>
      </c>
      <c r="C2654" t="s">
        <v>5</v>
      </c>
      <c r="D2654" t="s">
        <v>6</v>
      </c>
      <c r="E2654" t="s">
        <v>7</v>
      </c>
      <c r="F2654" t="s">
        <v>967</v>
      </c>
      <c r="G2654" s="8" t="s">
        <v>966</v>
      </c>
      <c r="H2654" s="11">
        <v>108348.51</v>
      </c>
      <c r="I2654" cm="1">
        <f t="array" ref="I2654">_xlfn.IFS(B2654=$N$4,H2654/$O$4,B2654=$N$5,H2654/$O$5,B2654=$N$6,H2654/$O$6,B2654=$N$7,H2654/$O$7,B2654=$N$8,H2654/$O$8,B2654=$N$9,H2654/$O$9,B2654=$N$10,H2654/$O$10)</f>
        <v>1.7630629061416584E-3</v>
      </c>
      <c r="J2654" s="15" cm="1">
        <f t="array" ref="J2654">_xlfn.IFS(B2654=$N$4,I2654*$Q$4,B2654=$N$5,I2654*$Q$5,B2654=$N$6,I2654*$Q$6,B2654=$N$7,I2654*$Q$7,B2654=$N$8,I2654*$Q$8,B2654=$N$9,I2654*$Q$9,B2654=$N$10,I2654*$Q$10)</f>
        <v>8486418.1057501845</v>
      </c>
      <c r="K2654" s="4">
        <f>SUM(H2654,J2654)</f>
        <v>8594766.6157501843</v>
      </c>
      <c r="M2654">
        <v>1724780</v>
      </c>
    </row>
    <row r="2655" spans="1:13" x14ac:dyDescent="0.2">
      <c r="A2655">
        <v>1724780</v>
      </c>
      <c r="B2655">
        <v>2021</v>
      </c>
      <c r="C2655" t="s">
        <v>5</v>
      </c>
      <c r="D2655" t="s">
        <v>6</v>
      </c>
      <c r="E2655" t="s">
        <v>7</v>
      </c>
      <c r="F2655" t="s">
        <v>967</v>
      </c>
      <c r="G2655" s="8" t="s">
        <v>966</v>
      </c>
      <c r="H2655" s="11">
        <v>108057.17</v>
      </c>
      <c r="I2655" cm="1">
        <f t="array" ref="I2655">_xlfn.IFS(B2655=$N$4,H2655/$O$4,B2655=$N$5,H2655/$O$5,B2655=$N$6,H2655/$O$6,B2655=$N$7,H2655/$O$7,B2655=$N$8,H2655/$O$8,B2655=$N$9,H2655/$O$9,B2655=$N$10,H2655/$O$10)</f>
        <v>1.7617114877395566E-3</v>
      </c>
      <c r="J2655" s="15" cm="1">
        <f t="array" ref="J2655">_xlfn.IFS(B2655=$N$4,I2655*$Q$4,B2655=$N$5,I2655*$Q$5,B2655=$N$6,I2655*$Q$6,B2655=$N$7,I2655*$Q$7,B2655=$N$8,I2655*$Q$8,B2655=$N$9,I2655*$Q$9,B2655=$N$10,I2655*$Q$10)</f>
        <v>9056339.2631946653</v>
      </c>
      <c r="K2655" s="4">
        <f>SUM(H2655,J2655)</f>
        <v>9164396.4331946652</v>
      </c>
      <c r="M2655">
        <v>1724780</v>
      </c>
    </row>
    <row r="2656" spans="1:13" x14ac:dyDescent="0.2">
      <c r="A2656">
        <v>1724780</v>
      </c>
      <c r="B2656">
        <v>2022</v>
      </c>
      <c r="C2656" t="s">
        <v>5</v>
      </c>
      <c r="D2656" t="s">
        <v>6</v>
      </c>
      <c r="E2656" t="s">
        <v>7</v>
      </c>
      <c r="F2656" t="s">
        <v>967</v>
      </c>
      <c r="G2656" t="s">
        <v>966</v>
      </c>
      <c r="H2656">
        <v>111614.15</v>
      </c>
      <c r="I2656" cm="1">
        <f t="array" ref="I2656">_xlfn.IFS(B2656=$N$4,H2656/$O$4,B2656=$N$5,H2656/$O$5,B2656=$N$6,H2656/$O$6,B2656=$N$7,H2656/$O$7,B2656=$N$8,H2656/$O$8,B2656=$N$9,H2656/$O$9,B2656=$N$10,H2656/$O$10)</f>
        <v>1.6502673477932959E-3</v>
      </c>
      <c r="J2656" s="15" cm="1">
        <f t="array" ref="J2656">_xlfn.IFS(B2656=$N$4,I2656*$Q$4,B2656=$N$5,I2656*$Q$5,B2656=$N$6,I2656*$Q$6,B2656=$N$7,I2656*$Q$7,B2656=$N$8,I2656*$Q$8,B2656=$N$9,I2656*$Q$9,B2656=$N$10,I2656*$Q$10)</f>
        <v>9681788.2053898629</v>
      </c>
      <c r="K2656" s="4">
        <f>SUM(H2656,J2656)</f>
        <v>9793402.3553898633</v>
      </c>
      <c r="M2656">
        <v>1724780</v>
      </c>
    </row>
    <row r="2657" spans="1:13" x14ac:dyDescent="0.2">
      <c r="A2657">
        <v>1724750</v>
      </c>
      <c r="B2657">
        <v>2016</v>
      </c>
      <c r="C2657" t="s">
        <v>5</v>
      </c>
      <c r="D2657" t="s">
        <v>6</v>
      </c>
      <c r="E2657" t="s">
        <v>7</v>
      </c>
      <c r="F2657" t="s">
        <v>2112</v>
      </c>
      <c r="G2657" s="9" t="s">
        <v>2111</v>
      </c>
      <c r="H2657" s="10">
        <v>84379.6</v>
      </c>
      <c r="I2657" cm="1">
        <f t="array" ref="I2657">_xlfn.IFS(B2657=$N$4,H2657/$O$4,B2657=$N$5,H2657/$O$5,B2657=$N$6,H2657/$O$6,B2657=$N$7,H2657/$O$7,B2657=$N$8,H2657/$O$8,B2657=$N$9,H2657/$O$9,B2657=$N$10,H2657/$O$10)</f>
        <v>6.4788940907431524E-4</v>
      </c>
      <c r="J2657" s="15" cm="1">
        <f t="array" ref="J2657">_xlfn.IFS(B2657=$N$4,I2657*$Q$4,B2657=$N$5,I2657*$Q$5,B2657=$N$6,I2657*$Q$6,B2657=$N$7,I2657*$Q$7,B2657=$N$8,I2657*$Q$8,B2657=$N$9,I2657*$Q$9,B2657=$N$10,I2657*$Q$10)</f>
        <v>2424706.1876218487</v>
      </c>
      <c r="K2657" s="4">
        <f>SUM(H2657,J2657)</f>
        <v>2509085.7876218488</v>
      </c>
      <c r="M2657">
        <v>1724750</v>
      </c>
    </row>
    <row r="2658" spans="1:13" x14ac:dyDescent="0.2">
      <c r="A2658">
        <v>1724750</v>
      </c>
      <c r="B2658">
        <v>2017</v>
      </c>
      <c r="C2658" t="s">
        <v>5</v>
      </c>
      <c r="D2658" t="s">
        <v>6</v>
      </c>
      <c r="E2658" t="s">
        <v>7</v>
      </c>
      <c r="F2658" t="s">
        <v>2112</v>
      </c>
      <c r="G2658" s="8" t="s">
        <v>2111</v>
      </c>
      <c r="H2658" s="11">
        <v>88043.13</v>
      </c>
      <c r="I2658" cm="1">
        <f t="array" ref="I2658">_xlfn.IFS(B2658=$N$4,H2658/$O$4,B2658=$N$5,H2658/$O$5,B2658=$N$6,H2658/$O$6,B2658=$N$7,H2658/$O$7,B2658=$N$8,H2658/$O$8,B2658=$N$9,H2658/$O$9,B2658=$N$10,H2658/$O$10)</f>
        <v>6.5900253866290725E-4</v>
      </c>
      <c r="J2658" s="15" cm="1">
        <f t="array" ref="J2658">_xlfn.IFS(B2658=$N$4,I2658*$Q$4,B2658=$N$5,I2658*$Q$5,B2658=$N$6,I2658*$Q$6,B2658=$N$7,I2658*$Q$7,B2658=$N$8,I2658*$Q$8,B2658=$N$9,I2658*$Q$9,B2658=$N$10,I2658*$Q$10)</f>
        <v>2627023.7976746573</v>
      </c>
      <c r="K2658" s="4">
        <f>SUM(H2658,J2658)</f>
        <v>2715066.9276746572</v>
      </c>
      <c r="M2658">
        <v>1724750</v>
      </c>
    </row>
    <row r="2659" spans="1:13" x14ac:dyDescent="0.2">
      <c r="A2659">
        <v>1724750</v>
      </c>
      <c r="B2659">
        <v>2018</v>
      </c>
      <c r="C2659" t="s">
        <v>5</v>
      </c>
      <c r="D2659" t="s">
        <v>6</v>
      </c>
      <c r="E2659" t="s">
        <v>7</v>
      </c>
      <c r="F2659" t="s">
        <v>2112</v>
      </c>
      <c r="G2659" s="8" t="s">
        <v>2111</v>
      </c>
      <c r="H2659" s="11">
        <v>24438</v>
      </c>
      <c r="I2659" cm="1">
        <f t="array" ref="I2659">_xlfn.IFS(B2659=$N$4,H2659/$O$4,B2659=$N$5,H2659/$O$5,B2659=$N$6,H2659/$O$6,B2659=$N$7,H2659/$O$7,B2659=$N$8,H2659/$O$8,B2659=$N$9,H2659/$O$9,B2659=$N$10,H2659/$O$10)</f>
        <v>4.0880444320733544E-4</v>
      </c>
      <c r="J2659" s="15" cm="1">
        <f t="array" ref="J2659">_xlfn.IFS(B2659=$N$4,I2659*$Q$4,B2659=$N$5,I2659*$Q$5,B2659=$N$6,I2659*$Q$6,B2659=$N$7,I2659*$Q$7,B2659=$N$8,I2659*$Q$8,B2659=$N$9,I2659*$Q$9,B2659=$N$10,I2659*$Q$10)</f>
        <v>1674105.4418414303</v>
      </c>
      <c r="K2659" s="4">
        <f>SUM(H2659,J2659)</f>
        <v>1698543.4418414303</v>
      </c>
      <c r="M2659">
        <v>1724750</v>
      </c>
    </row>
    <row r="2660" spans="1:13" x14ac:dyDescent="0.2">
      <c r="A2660">
        <v>1724750</v>
      </c>
      <c r="B2660">
        <v>2019</v>
      </c>
      <c r="C2660" t="s">
        <v>5</v>
      </c>
      <c r="D2660" t="s">
        <v>6</v>
      </c>
      <c r="E2660" t="s">
        <v>7</v>
      </c>
      <c r="F2660" t="s">
        <v>2112</v>
      </c>
      <c r="G2660" s="25" t="s">
        <v>2111</v>
      </c>
      <c r="H2660" s="26">
        <v>27776.560000000001</v>
      </c>
      <c r="I2660" cm="1">
        <f t="array" ref="I2660">_xlfn.IFS(B2660=$N$4,H2660/$O$4,B2660=$N$5,H2660/$O$5,B2660=$N$6,H2660/$O$6,B2660=$N$7,H2660/$O$7,B2660=$N$8,H2660/$O$8,B2660=$N$9,H2660/$O$9,B2660=$N$10,H2660/$O$10)</f>
        <v>4.4263732722738458E-4</v>
      </c>
      <c r="J2660" s="15" cm="1">
        <f t="array" ref="J2660">_xlfn.IFS(B2660=$N$4,I2660*$Q$4,B2660=$N$5,I2660*$Q$5,B2660=$N$6,I2660*$Q$6,B2660=$N$7,I2660*$Q$7,B2660=$N$8,I2660*$Q$8,B2660=$N$9,I2660*$Q$9,B2660=$N$10,I2660*$Q$10)</f>
        <v>1976827.4624490745</v>
      </c>
      <c r="K2660" s="4">
        <f>SUM(H2660,J2660)</f>
        <v>2004604.0224490745</v>
      </c>
      <c r="M2660">
        <v>1724750</v>
      </c>
    </row>
    <row r="2661" spans="1:13" x14ac:dyDescent="0.2">
      <c r="A2661">
        <v>1724750</v>
      </c>
      <c r="B2661">
        <v>2020</v>
      </c>
      <c r="C2661" t="s">
        <v>5</v>
      </c>
      <c r="D2661" t="s">
        <v>6</v>
      </c>
      <c r="E2661" t="s">
        <v>7</v>
      </c>
      <c r="F2661" t="s">
        <v>2112</v>
      </c>
      <c r="G2661" s="8" t="s">
        <v>2111</v>
      </c>
      <c r="H2661" s="11">
        <v>32009.59</v>
      </c>
      <c r="I2661" cm="1">
        <f t="array" ref="I2661">_xlfn.IFS(B2661=$N$4,H2661/$O$4,B2661=$N$5,H2661/$O$5,B2661=$N$6,H2661/$O$6,B2661=$N$7,H2661/$O$7,B2661=$N$8,H2661/$O$8,B2661=$N$9,H2661/$O$9,B2661=$N$10,H2661/$O$10)</f>
        <v>5.2086476103642746E-4</v>
      </c>
      <c r="J2661" s="15" cm="1">
        <f t="array" ref="J2661">_xlfn.IFS(B2661=$N$4,I2661*$Q$4,B2661=$N$5,I2661*$Q$5,B2661=$N$6,I2661*$Q$6,B2661=$N$7,I2661*$Q$7,B2661=$N$8,I2661*$Q$8,B2661=$N$9,I2661*$Q$9,B2661=$N$10,I2661*$Q$10)</f>
        <v>2507157.3585427254</v>
      </c>
      <c r="K2661" s="4">
        <f>SUM(H2661,J2661)</f>
        <v>2539166.9485427253</v>
      </c>
      <c r="M2661">
        <v>1724750</v>
      </c>
    </row>
    <row r="2662" spans="1:13" x14ac:dyDescent="0.2">
      <c r="A2662">
        <v>1724750</v>
      </c>
      <c r="B2662">
        <v>2021</v>
      </c>
      <c r="C2662" t="s">
        <v>5</v>
      </c>
      <c r="D2662" t="s">
        <v>6</v>
      </c>
      <c r="E2662" t="s">
        <v>7</v>
      </c>
      <c r="F2662" t="s">
        <v>2112</v>
      </c>
      <c r="G2662" s="8" t="s">
        <v>2111</v>
      </c>
      <c r="H2662" s="11">
        <v>37025.660000000003</v>
      </c>
      <c r="I2662" cm="1">
        <f t="array" ref="I2662">_xlfn.IFS(B2662=$N$4,H2662/$O$4,B2662=$N$5,H2662/$O$5,B2662=$N$6,H2662/$O$6,B2662=$N$7,H2662/$O$7,B2662=$N$8,H2662/$O$8,B2662=$N$9,H2662/$O$9,B2662=$N$10,H2662/$O$10)</f>
        <v>6.0364833322156225E-4</v>
      </c>
      <c r="J2662" s="15" cm="1">
        <f t="array" ref="J2662">_xlfn.IFS(B2662=$N$4,I2662*$Q$4,B2662=$N$5,I2662*$Q$5,B2662=$N$6,I2662*$Q$6,B2662=$N$7,I2662*$Q$7,B2662=$N$8,I2662*$Q$8,B2662=$N$9,I2662*$Q$9,B2662=$N$10,I2662*$Q$10)</f>
        <v>3103143.8117775642</v>
      </c>
      <c r="K2662" s="4">
        <f>SUM(H2662,J2662)</f>
        <v>3140169.4717775644</v>
      </c>
      <c r="M2662">
        <v>1724750</v>
      </c>
    </row>
    <row r="2663" spans="1:13" x14ac:dyDescent="0.2">
      <c r="A2663">
        <v>1724750</v>
      </c>
      <c r="B2663">
        <v>2022</v>
      </c>
      <c r="C2663" t="s">
        <v>5</v>
      </c>
      <c r="D2663" t="s">
        <v>6</v>
      </c>
      <c r="E2663" t="s">
        <v>7</v>
      </c>
      <c r="F2663" t="s">
        <v>2112</v>
      </c>
      <c r="G2663" t="s">
        <v>2111</v>
      </c>
      <c r="H2663">
        <v>27440.5</v>
      </c>
      <c r="I2663" cm="1">
        <f t="array" ref="I2663">_xlfn.IFS(B2663=$N$4,H2663/$O$4,B2663=$N$5,H2663/$O$5,B2663=$N$6,H2663/$O$6,B2663=$N$7,H2663/$O$7,B2663=$N$8,H2663/$O$8,B2663=$N$9,H2663/$O$9,B2663=$N$10,H2663/$O$10)</f>
        <v>4.057206112049587E-4</v>
      </c>
      <c r="J2663" s="15" cm="1">
        <f t="array" ref="J2663">_xlfn.IFS(B2663=$N$4,I2663*$Q$4,B2663=$N$5,I2663*$Q$5,B2663=$N$6,I2663*$Q$6,B2663=$N$7,I2663*$Q$7,B2663=$N$8,I2663*$Q$8,B2663=$N$9,I2663*$Q$9,B2663=$N$10,I2663*$Q$10)</f>
        <v>2380281.6152790715</v>
      </c>
      <c r="K2663" s="4">
        <f>SUM(H2663,J2663)</f>
        <v>2407722.1152790715</v>
      </c>
      <c r="M2663">
        <v>1724750</v>
      </c>
    </row>
    <row r="2664" spans="1:13" x14ac:dyDescent="0.2">
      <c r="A2664">
        <v>1724720</v>
      </c>
      <c r="B2664">
        <v>2016</v>
      </c>
      <c r="C2664" t="s">
        <v>5</v>
      </c>
      <c r="D2664" t="s">
        <v>6</v>
      </c>
      <c r="E2664" t="s">
        <v>7</v>
      </c>
      <c r="F2664" t="s">
        <v>631</v>
      </c>
      <c r="G2664" s="9" t="s">
        <v>630</v>
      </c>
      <c r="H2664" s="10">
        <v>144347.51</v>
      </c>
      <c r="I2664" cm="1">
        <f t="array" ref="I2664">_xlfn.IFS(B2664=$N$4,H2664/$O$4,B2664=$N$5,H2664/$O$5,B2664=$N$6,H2664/$O$6,B2664=$N$7,H2664/$O$7,B2664=$N$8,H2664/$O$8,B2664=$N$9,H2664/$O$9,B2664=$N$10,H2664/$O$10)</f>
        <v>1.1083392544554466E-3</v>
      </c>
      <c r="J2664" s="15" cm="1">
        <f t="array" ref="J2664">_xlfn.IFS(B2664=$N$4,I2664*$Q$4,B2664=$N$5,I2664*$Q$5,B2664=$N$6,I2664*$Q$6,B2664=$N$7,I2664*$Q$7,B2664=$N$8,I2664*$Q$8,B2664=$N$9,I2664*$Q$9,B2664=$N$10,I2664*$Q$10)</f>
        <v>4147925.5728257382</v>
      </c>
      <c r="K2664" s="4">
        <f>SUM(H2664,J2664)</f>
        <v>4292273.082825738</v>
      </c>
      <c r="M2664">
        <v>1724720</v>
      </c>
    </row>
    <row r="2665" spans="1:13" x14ac:dyDescent="0.2">
      <c r="A2665">
        <v>1724720</v>
      </c>
      <c r="B2665">
        <v>2017</v>
      </c>
      <c r="C2665" t="s">
        <v>5</v>
      </c>
      <c r="D2665" t="s">
        <v>6</v>
      </c>
      <c r="E2665" t="s">
        <v>7</v>
      </c>
      <c r="F2665" t="s">
        <v>631</v>
      </c>
      <c r="G2665" s="8" t="s">
        <v>630</v>
      </c>
      <c r="H2665" s="11">
        <v>133716.45000000001</v>
      </c>
      <c r="I2665" cm="1">
        <f t="array" ref="I2665">_xlfn.IFS(B2665=$N$4,H2665/$O$4,B2665=$N$5,H2665/$O$5,B2665=$N$6,H2665/$O$6,B2665=$N$7,H2665/$O$7,B2665=$N$8,H2665/$O$8,B2665=$N$9,H2665/$O$9,B2665=$N$10,H2665/$O$10)</f>
        <v>1.0008671887402425E-3</v>
      </c>
      <c r="J2665" s="15" cm="1">
        <f t="array" ref="J2665">_xlfn.IFS(B2665=$N$4,I2665*$Q$4,B2665=$N$5,I2665*$Q$5,B2665=$N$6,I2665*$Q$6,B2665=$N$7,I2665*$Q$7,B2665=$N$8,I2665*$Q$8,B2665=$N$9,I2665*$Q$9,B2665=$N$10,I2665*$Q$10)</f>
        <v>3989820.6287142844</v>
      </c>
      <c r="K2665" s="4">
        <f>SUM(H2665,J2665)</f>
        <v>4123537.0787142846</v>
      </c>
      <c r="M2665">
        <v>1724720</v>
      </c>
    </row>
    <row r="2666" spans="1:13" x14ac:dyDescent="0.2">
      <c r="A2666">
        <v>1724720</v>
      </c>
      <c r="B2666">
        <v>2018</v>
      </c>
      <c r="C2666" t="s">
        <v>5</v>
      </c>
      <c r="D2666" t="s">
        <v>6</v>
      </c>
      <c r="E2666" t="s">
        <v>7</v>
      </c>
      <c r="F2666" t="s">
        <v>631</v>
      </c>
      <c r="G2666" s="8" t="s">
        <v>630</v>
      </c>
      <c r="H2666" s="11">
        <v>75062.48</v>
      </c>
      <c r="I2666" cm="1">
        <f t="array" ref="I2666">_xlfn.IFS(B2666=$N$4,H2666/$O$4,B2666=$N$5,H2666/$O$5,B2666=$N$6,H2666/$O$6,B2666=$N$7,H2666/$O$7,B2666=$N$8,H2666/$O$8,B2666=$N$9,H2666/$O$9,B2666=$N$10,H2666/$O$10)</f>
        <v>1.2556623022408442E-3</v>
      </c>
      <c r="J2666" s="15" cm="1">
        <f t="array" ref="J2666">_xlfn.IFS(B2666=$N$4,I2666*$Q$4,B2666=$N$5,I2666*$Q$5,B2666=$N$6,I2666*$Q$6,B2666=$N$7,I2666*$Q$7,B2666=$N$8,I2666*$Q$8,B2666=$N$9,I2666*$Q$9,B2666=$N$10,I2666*$Q$10)</f>
        <v>5142094.5349911414</v>
      </c>
      <c r="K2666" s="4">
        <f>SUM(H2666,J2666)</f>
        <v>5217157.0149911419</v>
      </c>
      <c r="M2666">
        <v>1724720</v>
      </c>
    </row>
    <row r="2667" spans="1:13" x14ac:dyDescent="0.2">
      <c r="A2667">
        <v>1724720</v>
      </c>
      <c r="B2667">
        <v>2019</v>
      </c>
      <c r="C2667" t="s">
        <v>5</v>
      </c>
      <c r="D2667" t="s">
        <v>6</v>
      </c>
      <c r="E2667" t="s">
        <v>7</v>
      </c>
      <c r="F2667" t="s">
        <v>631</v>
      </c>
      <c r="G2667" s="25" t="s">
        <v>630</v>
      </c>
      <c r="H2667" s="26">
        <v>75768.22</v>
      </c>
      <c r="I2667" cm="1">
        <f t="array" ref="I2667">_xlfn.IFS(B2667=$N$4,H2667/$O$4,B2667=$N$5,H2667/$O$5,B2667=$N$6,H2667/$O$6,B2667=$N$7,H2667/$O$7,B2667=$N$8,H2667/$O$8,B2667=$N$9,H2667/$O$9,B2667=$N$10,H2667/$O$10)</f>
        <v>1.2074152591097121E-3</v>
      </c>
      <c r="J2667" s="15" cm="1">
        <f t="array" ref="J2667">_xlfn.IFS(B2667=$N$4,I2667*$Q$4,B2667=$N$5,I2667*$Q$5,B2667=$N$6,I2667*$Q$6,B2667=$N$7,I2667*$Q$7,B2667=$N$8,I2667*$Q$8,B2667=$N$9,I2667*$Q$9,B2667=$N$10,I2667*$Q$10)</f>
        <v>5392341.5310205156</v>
      </c>
      <c r="K2667" s="4">
        <f>SUM(H2667,J2667)</f>
        <v>5468109.7510205153</v>
      </c>
      <c r="M2667">
        <v>1724720</v>
      </c>
    </row>
    <row r="2668" spans="1:13" x14ac:dyDescent="0.2">
      <c r="A2668">
        <v>1724720</v>
      </c>
      <c r="B2668">
        <v>2020</v>
      </c>
      <c r="C2668" t="s">
        <v>5</v>
      </c>
      <c r="D2668" t="s">
        <v>6</v>
      </c>
      <c r="E2668" t="s">
        <v>7</v>
      </c>
      <c r="F2668" t="s">
        <v>631</v>
      </c>
      <c r="G2668" s="8" t="s">
        <v>630</v>
      </c>
      <c r="H2668" s="11">
        <v>71730.89</v>
      </c>
      <c r="I2668" cm="1">
        <f t="array" ref="I2668">_xlfn.IFS(B2668=$N$4,H2668/$O$4,B2668=$N$5,H2668/$O$5,B2668=$N$6,H2668/$O$6,B2668=$N$7,H2668/$O$7,B2668=$N$8,H2668/$O$8,B2668=$N$9,H2668/$O$9,B2668=$N$10,H2668/$O$10)</f>
        <v>1.1672156025359982E-3</v>
      </c>
      <c r="J2668" s="15" cm="1">
        <f t="array" ref="J2668">_xlfn.IFS(B2668=$N$4,I2668*$Q$4,B2668=$N$5,I2668*$Q$5,B2668=$N$6,I2668*$Q$6,B2668=$N$7,I2668*$Q$7,B2668=$N$8,I2668*$Q$8,B2668=$N$9,I2668*$Q$9,B2668=$N$10,I2668*$Q$10)</f>
        <v>5618335.9017818971</v>
      </c>
      <c r="K2668" s="4">
        <f>SUM(H2668,J2668)</f>
        <v>5690066.7917818967</v>
      </c>
      <c r="M2668">
        <v>1724720</v>
      </c>
    </row>
    <row r="2669" spans="1:13" x14ac:dyDescent="0.2">
      <c r="A2669">
        <v>1724720</v>
      </c>
      <c r="B2669">
        <v>2021</v>
      </c>
      <c r="C2669" t="s">
        <v>5</v>
      </c>
      <c r="D2669" t="s">
        <v>6</v>
      </c>
      <c r="E2669" t="s">
        <v>7</v>
      </c>
      <c r="F2669" t="s">
        <v>631</v>
      </c>
      <c r="G2669" s="8" t="s">
        <v>630</v>
      </c>
      <c r="H2669" s="11">
        <v>79371.11</v>
      </c>
      <c r="I2669" cm="1">
        <f t="array" ref="I2669">_xlfn.IFS(B2669=$N$4,H2669/$O$4,B2669=$N$5,H2669/$O$5,B2669=$N$6,H2669/$O$6,B2669=$N$7,H2669/$O$7,B2669=$N$8,H2669/$O$8,B2669=$N$9,H2669/$O$9,B2669=$N$10,H2669/$O$10)</f>
        <v>1.2940279324513127E-3</v>
      </c>
      <c r="J2669" s="15" cm="1">
        <f t="array" ref="J2669">_xlfn.IFS(B2669=$N$4,I2669*$Q$4,B2669=$N$5,I2669*$Q$5,B2669=$N$6,I2669*$Q$6,B2669=$N$7,I2669*$Q$7,B2669=$N$8,I2669*$Q$8,B2669=$N$9,I2669*$Q$9,B2669=$N$10,I2669*$Q$10)</f>
        <v>6652142.5635739192</v>
      </c>
      <c r="K2669" s="4">
        <f>SUM(H2669,J2669)</f>
        <v>6731513.6735739196</v>
      </c>
      <c r="M2669">
        <v>1724720</v>
      </c>
    </row>
    <row r="2670" spans="1:13" x14ac:dyDescent="0.2">
      <c r="A2670">
        <v>1724720</v>
      </c>
      <c r="B2670">
        <v>2022</v>
      </c>
      <c r="C2670" t="s">
        <v>5</v>
      </c>
      <c r="D2670" t="s">
        <v>6</v>
      </c>
      <c r="E2670" t="s">
        <v>7</v>
      </c>
      <c r="F2670" t="s">
        <v>631</v>
      </c>
      <c r="G2670" t="s">
        <v>630</v>
      </c>
      <c r="H2670">
        <v>78638.64</v>
      </c>
      <c r="I2670" cm="1">
        <f t="array" ref="I2670">_xlfn.IFS(B2670=$N$4,H2670/$O$4,B2670=$N$5,H2670/$O$5,B2670=$N$6,H2670/$O$6,B2670=$N$7,H2670/$O$7,B2670=$N$8,H2670/$O$8,B2670=$N$9,H2670/$O$9,B2670=$N$10,H2670/$O$10)</f>
        <v>1.1627090280835522E-3</v>
      </c>
      <c r="J2670" s="15" cm="1">
        <f t="array" ref="J2670">_xlfn.IFS(B2670=$N$4,I2670*$Q$4,B2670=$N$5,I2670*$Q$5,B2670=$N$6,I2670*$Q$6,B2670=$N$7,I2670*$Q$7,B2670=$N$8,I2670*$Q$8,B2670=$N$9,I2670*$Q$9,B2670=$N$10,I2670*$Q$10)</f>
        <v>6821381.1352763036</v>
      </c>
      <c r="K2670" s="4">
        <f>SUM(H2670,J2670)</f>
        <v>6900019.7752763033</v>
      </c>
      <c r="M2670">
        <v>1724720</v>
      </c>
    </row>
    <row r="2671" spans="1:13" x14ac:dyDescent="0.2">
      <c r="A2671">
        <v>1724650</v>
      </c>
      <c r="B2671">
        <v>2016</v>
      </c>
      <c r="C2671" t="s">
        <v>5</v>
      </c>
      <c r="D2671" t="s">
        <v>6</v>
      </c>
      <c r="E2671" t="s">
        <v>7</v>
      </c>
      <c r="F2671" t="s">
        <v>2754</v>
      </c>
      <c r="G2671" s="9" t="s">
        <v>2753</v>
      </c>
      <c r="H2671" s="10">
        <v>23203.7</v>
      </c>
      <c r="I2671" cm="1">
        <f t="array" ref="I2671">_xlfn.IFS(B2671=$N$4,H2671/$O$4,B2671=$N$5,H2671/$O$5,B2671=$N$6,H2671/$O$6,B2671=$N$7,H2671/$O$7,B2671=$N$8,H2671/$O$8,B2671=$N$9,H2671/$O$9,B2671=$N$10,H2671/$O$10)</f>
        <v>1.7816428948866418E-4</v>
      </c>
      <c r="J2671" s="15" cm="1">
        <f t="array" ref="J2671">_xlfn.IFS(B2671=$N$4,I2671*$Q$4,B2671=$N$5,I2671*$Q$5,B2671=$N$6,I2671*$Q$6,B2671=$N$7,I2671*$Q$7,B2671=$N$8,I2671*$Q$8,B2671=$N$9,I2671*$Q$9,B2671=$N$10,I2671*$Q$10)</f>
        <v>666774.37396860251</v>
      </c>
      <c r="K2671" s="4">
        <f>SUM(H2671,J2671)</f>
        <v>689978.07396860246</v>
      </c>
      <c r="M2671">
        <v>1724650</v>
      </c>
    </row>
    <row r="2672" spans="1:13" x14ac:dyDescent="0.2">
      <c r="A2672">
        <v>1724650</v>
      </c>
      <c r="B2672">
        <v>2017</v>
      </c>
      <c r="C2672" t="s">
        <v>5</v>
      </c>
      <c r="D2672" t="s">
        <v>6</v>
      </c>
      <c r="E2672" t="s">
        <v>7</v>
      </c>
      <c r="F2672" t="s">
        <v>2754</v>
      </c>
      <c r="G2672" s="8" t="s">
        <v>2753</v>
      </c>
      <c r="H2672" s="11">
        <v>25180.29</v>
      </c>
      <c r="I2672" cm="1">
        <f t="array" ref="I2672">_xlfn.IFS(B2672=$N$4,H2672/$O$4,B2672=$N$5,H2672/$O$5,B2672=$N$6,H2672/$O$6,B2672=$N$7,H2672/$O$7,B2672=$N$8,H2672/$O$8,B2672=$N$9,H2672/$O$9,B2672=$N$10,H2672/$O$10)</f>
        <v>1.8847438788543997E-4</v>
      </c>
      <c r="J2672" s="15" cm="1">
        <f t="array" ref="J2672">_xlfn.IFS(B2672=$N$4,I2672*$Q$4,B2672=$N$5,I2672*$Q$5,B2672=$N$6,I2672*$Q$6,B2672=$N$7,I2672*$Q$7,B2672=$N$8,I2672*$Q$8,B2672=$N$9,I2672*$Q$9,B2672=$N$10,I2672*$Q$10)</f>
        <v>751327.45805776329</v>
      </c>
      <c r="K2672" s="4">
        <f>SUM(H2672,J2672)</f>
        <v>776507.74805776333</v>
      </c>
      <c r="M2672">
        <v>1724650</v>
      </c>
    </row>
    <row r="2673" spans="1:13" x14ac:dyDescent="0.2">
      <c r="A2673">
        <v>1724650</v>
      </c>
      <c r="B2673">
        <v>2018</v>
      </c>
      <c r="C2673" t="s">
        <v>5</v>
      </c>
      <c r="D2673" t="s">
        <v>6</v>
      </c>
      <c r="E2673" t="s">
        <v>7</v>
      </c>
      <c r="F2673" t="s">
        <v>2754</v>
      </c>
      <c r="G2673" s="8" t="s">
        <v>2753</v>
      </c>
      <c r="H2673" s="11">
        <v>17354.38</v>
      </c>
      <c r="I2673" cm="1">
        <f t="array" ref="I2673">_xlfn.IFS(B2673=$N$4,H2673/$O$4,B2673=$N$5,H2673/$O$5,B2673=$N$6,H2673/$O$6,B2673=$N$7,H2673/$O$7,B2673=$N$8,H2673/$O$8,B2673=$N$9,H2673/$O$9,B2673=$N$10,H2673/$O$10)</f>
        <v>2.9030803065342985E-4</v>
      </c>
      <c r="J2673" s="15" cm="1">
        <f t="array" ref="J2673">_xlfn.IFS(B2673=$N$4,I2673*$Q$4,B2673=$N$5,I2673*$Q$5,B2673=$N$6,I2673*$Q$6,B2673=$N$7,I2673*$Q$7,B2673=$N$8,I2673*$Q$8,B2673=$N$9,I2673*$Q$9,B2673=$N$10,I2673*$Q$10)</f>
        <v>1188847.7779599018</v>
      </c>
      <c r="K2673" s="4">
        <f>SUM(H2673,J2673)</f>
        <v>1206202.1579599017</v>
      </c>
      <c r="M2673">
        <v>1724650</v>
      </c>
    </row>
    <row r="2674" spans="1:13" x14ac:dyDescent="0.2">
      <c r="A2674">
        <v>1724650</v>
      </c>
      <c r="B2674">
        <v>2019</v>
      </c>
      <c r="C2674" t="s">
        <v>5</v>
      </c>
      <c r="D2674" t="s">
        <v>6</v>
      </c>
      <c r="E2674" t="s">
        <v>7</v>
      </c>
      <c r="F2674" t="s">
        <v>2754</v>
      </c>
      <c r="G2674" s="25" t="s">
        <v>2753</v>
      </c>
      <c r="H2674" s="26">
        <v>17883.55</v>
      </c>
      <c r="I2674" cm="1">
        <f t="array" ref="I2674">_xlfn.IFS(B2674=$N$4,H2674/$O$4,B2674=$N$5,H2674/$O$5,B2674=$N$6,H2674/$O$6,B2674=$N$7,H2674/$O$7,B2674=$N$8,H2674/$O$8,B2674=$N$9,H2674/$O$9,B2674=$N$10,H2674/$O$10)</f>
        <v>2.8498585762014062E-4</v>
      </c>
      <c r="J2674" s="15" cm="1">
        <f t="array" ref="J2674">_xlfn.IFS(B2674=$N$4,I2674*$Q$4,B2674=$N$5,I2674*$Q$5,B2674=$N$6,I2674*$Q$6,B2674=$N$7,I2674*$Q$7,B2674=$N$8,I2674*$Q$8,B2674=$N$9,I2674*$Q$9,B2674=$N$10,I2674*$Q$10)</f>
        <v>1272752.7370589138</v>
      </c>
      <c r="K2674" s="4">
        <f>SUM(H2674,J2674)</f>
        <v>1290636.2870589138</v>
      </c>
      <c r="M2674">
        <v>1724650</v>
      </c>
    </row>
    <row r="2675" spans="1:13" x14ac:dyDescent="0.2">
      <c r="A2675">
        <v>1724650</v>
      </c>
      <c r="B2675">
        <v>2020</v>
      </c>
      <c r="C2675" t="s">
        <v>5</v>
      </c>
      <c r="D2675" t="s">
        <v>6</v>
      </c>
      <c r="E2675" t="s">
        <v>7</v>
      </c>
      <c r="F2675" t="s">
        <v>2754</v>
      </c>
      <c r="G2675" s="8" t="s">
        <v>2753</v>
      </c>
      <c r="H2675" s="11">
        <v>18290.36</v>
      </c>
      <c r="I2675" cm="1">
        <f t="array" ref="I2675">_xlfn.IFS(B2675=$N$4,H2675/$O$4,B2675=$N$5,H2675/$O$5,B2675=$N$6,H2675/$O$6,B2675=$N$7,H2675/$O$7,B2675=$N$8,H2675/$O$8,B2675=$N$9,H2675/$O$9,B2675=$N$10,H2675/$O$10)</f>
        <v>2.9762343068656086E-4</v>
      </c>
      <c r="J2675" s="15" cm="1">
        <f t="array" ref="J2675">_xlfn.IFS(B2675=$N$4,I2675*$Q$4,B2675=$N$5,I2675*$Q$5,B2675=$N$6,I2675*$Q$6,B2675=$N$7,I2675*$Q$7,B2675=$N$8,I2675*$Q$8,B2675=$N$9,I2675*$Q$9,B2675=$N$10,I2675*$Q$10)</f>
        <v>1432596.0021479665</v>
      </c>
      <c r="K2675" s="4">
        <f>SUM(H2675,J2675)</f>
        <v>1450886.3621479666</v>
      </c>
      <c r="M2675">
        <v>1724650</v>
      </c>
    </row>
    <row r="2676" spans="1:13" x14ac:dyDescent="0.2">
      <c r="A2676">
        <v>1724650</v>
      </c>
      <c r="B2676">
        <v>2021</v>
      </c>
      <c r="C2676" t="s">
        <v>5</v>
      </c>
      <c r="D2676" t="s">
        <v>6</v>
      </c>
      <c r="E2676" t="s">
        <v>7</v>
      </c>
      <c r="F2676" t="s">
        <v>2754</v>
      </c>
      <c r="G2676" s="8" t="s">
        <v>2753</v>
      </c>
      <c r="H2676" s="11">
        <v>19255.25</v>
      </c>
      <c r="I2676" cm="1">
        <f t="array" ref="I2676">_xlfn.IFS(B2676=$N$4,H2676/$O$4,B2676=$N$5,H2676/$O$5,B2676=$N$6,H2676/$O$6,B2676=$N$7,H2676/$O$7,B2676=$N$8,H2676/$O$8,B2676=$N$9,H2676/$O$9,B2676=$N$10,H2676/$O$10)</f>
        <v>3.1392822081401073E-4</v>
      </c>
      <c r="J2676" s="15" cm="1">
        <f t="array" ref="J2676">_xlfn.IFS(B2676=$N$4,I2676*$Q$4,B2676=$N$5,I2676*$Q$5,B2676=$N$6,I2676*$Q$6,B2676=$N$7,I2676*$Q$7,B2676=$N$8,I2676*$Q$8,B2676=$N$9,I2676*$Q$9,B2676=$N$10,I2676*$Q$10)</f>
        <v>1613794.5922295493</v>
      </c>
      <c r="K2676" s="4">
        <f>SUM(H2676,J2676)</f>
        <v>1633049.8422295493</v>
      </c>
      <c r="M2676">
        <v>1724650</v>
      </c>
    </row>
    <row r="2677" spans="1:13" x14ac:dyDescent="0.2">
      <c r="A2677">
        <v>1724650</v>
      </c>
      <c r="B2677">
        <v>2022</v>
      </c>
      <c r="C2677" t="s">
        <v>5</v>
      </c>
      <c r="D2677" t="s">
        <v>6</v>
      </c>
      <c r="E2677" t="s">
        <v>7</v>
      </c>
      <c r="F2677" t="s">
        <v>2754</v>
      </c>
      <c r="G2677" t="s">
        <v>2753</v>
      </c>
      <c r="H2677">
        <v>20089.259999999998</v>
      </c>
      <c r="I2677" cm="1">
        <f t="array" ref="I2677">_xlfn.IFS(B2677=$N$4,H2677/$O$4,B2677=$N$5,H2677/$O$5,B2677=$N$6,H2677/$O$6,B2677=$N$7,H2677/$O$7,B2677=$N$8,H2677/$O$8,B2677=$N$9,H2677/$O$9,B2677=$N$10,H2677/$O$10)</f>
        <v>2.9702909370657704E-4</v>
      </c>
      <c r="J2677" s="15" cm="1">
        <f t="array" ref="J2677">_xlfn.IFS(B2677=$N$4,I2677*$Q$4,B2677=$N$5,I2677*$Q$5,B2677=$N$6,I2677*$Q$6,B2677=$N$7,I2677*$Q$7,B2677=$N$8,I2677*$Q$8,B2677=$N$9,I2677*$Q$9,B2677=$N$10,I2677*$Q$10)</f>
        <v>1742610.2382449748</v>
      </c>
      <c r="K2677" s="4">
        <f>SUM(H2677,J2677)</f>
        <v>1762699.4982449748</v>
      </c>
      <c r="M2677">
        <v>1724650</v>
      </c>
    </row>
    <row r="2678" spans="1:13" x14ac:dyDescent="0.2">
      <c r="A2678">
        <v>1724600</v>
      </c>
      <c r="B2678">
        <v>2016</v>
      </c>
      <c r="C2678" t="s">
        <v>5</v>
      </c>
      <c r="D2678" t="s">
        <v>6</v>
      </c>
      <c r="E2678" t="s">
        <v>7</v>
      </c>
      <c r="F2678" t="s">
        <v>3431</v>
      </c>
      <c r="G2678" s="9" t="s">
        <v>3430</v>
      </c>
      <c r="H2678" s="10">
        <v>352690.87</v>
      </c>
      <c r="I2678" cm="1">
        <f t="array" ref="I2678">_xlfn.IFS(B2678=$N$4,H2678/$O$4,B2678=$N$5,H2678/$O$5,B2678=$N$6,H2678/$O$6,B2678=$N$7,H2678/$O$7,B2678=$N$8,H2678/$O$8,B2678=$N$9,H2678/$O$9,B2678=$N$10,H2678/$O$10)</f>
        <v>2.7080559679141178E-3</v>
      </c>
      <c r="J2678" s="15" cm="1">
        <f t="array" ref="J2678">_xlfn.IFS(B2678=$N$4,I2678*$Q$4,B2678=$N$5,I2678*$Q$5,B2678=$N$6,I2678*$Q$6,B2678=$N$7,I2678*$Q$7,B2678=$N$8,I2678*$Q$8,B2678=$N$9,I2678*$Q$9,B2678=$N$10,I2678*$Q$10)</f>
        <v>10134816.173657293</v>
      </c>
      <c r="K2678" s="4">
        <f>SUM(H2678,J2678)</f>
        <v>10487507.043657292</v>
      </c>
      <c r="M2678">
        <v>1724600</v>
      </c>
    </row>
    <row r="2679" spans="1:13" x14ac:dyDescent="0.2">
      <c r="A2679">
        <v>1724600</v>
      </c>
      <c r="B2679">
        <v>2017</v>
      </c>
      <c r="C2679" t="s">
        <v>5</v>
      </c>
      <c r="D2679" t="s">
        <v>6</v>
      </c>
      <c r="E2679" t="s">
        <v>7</v>
      </c>
      <c r="F2679" t="s">
        <v>3431</v>
      </c>
      <c r="G2679" s="8" t="s">
        <v>3430</v>
      </c>
      <c r="H2679" s="11">
        <v>350725.63</v>
      </c>
      <c r="I2679" cm="1">
        <f t="array" ref="I2679">_xlfn.IFS(B2679=$N$4,H2679/$O$4,B2679=$N$5,H2679/$O$5,B2679=$N$6,H2679/$O$6,B2679=$N$7,H2679/$O$7,B2679=$N$8,H2679/$O$8,B2679=$N$9,H2679/$O$9,B2679=$N$10,H2679/$O$10)</f>
        <v>2.6251801877573808E-3</v>
      </c>
      <c r="J2679" s="15" cm="1">
        <f t="array" ref="J2679">_xlfn.IFS(B2679=$N$4,I2679*$Q$4,B2679=$N$5,I2679*$Q$5,B2679=$N$6,I2679*$Q$6,B2679=$N$7,I2679*$Q$7,B2679=$N$8,I2679*$Q$8,B2679=$N$9,I2679*$Q$9,B2679=$N$10,I2679*$Q$10)</f>
        <v>10464923.003810028</v>
      </c>
      <c r="K2679" s="4">
        <f>SUM(H2679,J2679)</f>
        <v>10815648.633810028</v>
      </c>
      <c r="M2679">
        <v>1724600</v>
      </c>
    </row>
    <row r="2680" spans="1:13" x14ac:dyDescent="0.2">
      <c r="A2680">
        <v>1724600</v>
      </c>
      <c r="B2680">
        <v>2018</v>
      </c>
      <c r="C2680" t="s">
        <v>5</v>
      </c>
      <c r="D2680" t="s">
        <v>6</v>
      </c>
      <c r="E2680" t="s">
        <v>7</v>
      </c>
      <c r="F2680" t="s">
        <v>3431</v>
      </c>
      <c r="G2680" s="8" t="s">
        <v>3430</v>
      </c>
      <c r="H2680" s="11">
        <v>94873.16</v>
      </c>
      <c r="I2680" cm="1">
        <f t="array" ref="I2680">_xlfn.IFS(B2680=$N$4,H2680/$O$4,B2680=$N$5,H2680/$O$5,B2680=$N$6,H2680/$O$6,B2680=$N$7,H2680/$O$7,B2680=$N$8,H2680/$O$8,B2680=$N$9,H2680/$O$9,B2680=$N$10,H2680/$O$10)</f>
        <v>1.5870598800687638E-3</v>
      </c>
      <c r="J2680" s="15" cm="1">
        <f t="array" ref="J2680">_xlfn.IFS(B2680=$N$4,I2680*$Q$4,B2680=$N$5,I2680*$Q$5,B2680=$N$6,I2680*$Q$6,B2680=$N$7,I2680*$Q$7,B2680=$N$8,I2680*$Q$8,B2680=$N$9,I2680*$Q$9,B2680=$N$10,I2680*$Q$10)</f>
        <v>6499209.1595340334</v>
      </c>
      <c r="K2680" s="4">
        <f>SUM(H2680,J2680)</f>
        <v>6594082.3195340335</v>
      </c>
      <c r="M2680">
        <v>1724600</v>
      </c>
    </row>
    <row r="2681" spans="1:13" x14ac:dyDescent="0.2">
      <c r="A2681">
        <v>1724600</v>
      </c>
      <c r="B2681">
        <v>2019</v>
      </c>
      <c r="C2681" t="s">
        <v>5</v>
      </c>
      <c r="D2681" t="s">
        <v>6</v>
      </c>
      <c r="E2681" t="s">
        <v>7</v>
      </c>
      <c r="F2681" t="s">
        <v>3431</v>
      </c>
      <c r="G2681" s="25" t="s">
        <v>3430</v>
      </c>
      <c r="H2681" s="26">
        <v>99989.26</v>
      </c>
      <c r="I2681" cm="1">
        <f t="array" ref="I2681">_xlfn.IFS(B2681=$N$4,H2681/$O$4,B2681=$N$5,H2681/$O$5,B2681=$N$6,H2681/$O$6,B2681=$N$7,H2681/$O$7,B2681=$N$8,H2681/$O$8,B2681=$N$9,H2681/$O$9,B2681=$N$10,H2681/$O$10)</f>
        <v>1.5933930910754979E-3</v>
      </c>
      <c r="J2681" s="15" cm="1">
        <f t="array" ref="J2681">_xlfn.IFS(B2681=$N$4,I2681*$Q$4,B2681=$N$5,I2681*$Q$5,B2681=$N$6,I2681*$Q$6,B2681=$N$7,I2681*$Q$7,B2681=$N$8,I2681*$Q$8,B2681=$N$9,I2681*$Q$9,B2681=$N$10,I2681*$Q$10)</f>
        <v>7116126.5152330138</v>
      </c>
      <c r="K2681" s="4">
        <f>SUM(H2681,J2681)</f>
        <v>7216115.7752330136</v>
      </c>
      <c r="M2681">
        <v>1724600</v>
      </c>
    </row>
    <row r="2682" spans="1:13" x14ac:dyDescent="0.2">
      <c r="A2682">
        <v>1724600</v>
      </c>
      <c r="B2682">
        <v>2020</v>
      </c>
      <c r="C2682" t="s">
        <v>5</v>
      </c>
      <c r="D2682" t="s">
        <v>6</v>
      </c>
      <c r="E2682" t="s">
        <v>7</v>
      </c>
      <c r="F2682" t="s">
        <v>3431</v>
      </c>
      <c r="G2682" s="8" t="s">
        <v>3430</v>
      </c>
      <c r="H2682" s="11">
        <v>102249.28</v>
      </c>
      <c r="I2682" cm="1">
        <f t="array" ref="I2682">_xlfn.IFS(B2682=$N$4,H2682/$O$4,B2682=$N$5,H2682/$O$5,B2682=$N$6,H2682/$O$6,B2682=$N$7,H2682/$O$7,B2682=$N$8,H2682/$O$8,B2682=$N$9,H2682/$O$9,B2682=$N$10,H2682/$O$10)</f>
        <v>1.6638153376330894E-3</v>
      </c>
      <c r="J2682" s="15" cm="1">
        <f t="array" ref="J2682">_xlfn.IFS(B2682=$N$4,I2682*$Q$4,B2682=$N$5,I2682*$Q$5,B2682=$N$6,I2682*$Q$6,B2682=$N$7,I2682*$Q$7,B2682=$N$8,I2682*$Q$8,B2682=$N$9,I2682*$Q$9,B2682=$N$10,I2682*$Q$10)</f>
        <v>8008694.7304759463</v>
      </c>
      <c r="K2682" s="4">
        <f>SUM(H2682,J2682)</f>
        <v>8110944.0104759466</v>
      </c>
      <c r="M2682">
        <v>1724600</v>
      </c>
    </row>
    <row r="2683" spans="1:13" x14ac:dyDescent="0.2">
      <c r="A2683">
        <v>1724600</v>
      </c>
      <c r="B2683">
        <v>2021</v>
      </c>
      <c r="C2683" t="s">
        <v>5</v>
      </c>
      <c r="D2683" t="s">
        <v>6</v>
      </c>
      <c r="E2683" t="s">
        <v>7</v>
      </c>
      <c r="F2683" t="s">
        <v>3431</v>
      </c>
      <c r="G2683" s="8" t="s">
        <v>3430</v>
      </c>
      <c r="H2683" s="11">
        <v>107969.77</v>
      </c>
      <c r="I2683" cm="1">
        <f t="array" ref="I2683">_xlfn.IFS(B2683=$N$4,H2683/$O$4,B2683=$N$5,H2683/$O$5,B2683=$N$6,H2683/$O$6,B2683=$N$7,H2683/$O$7,B2683=$N$8,H2683/$O$8,B2683=$N$9,H2683/$O$9,B2683=$N$10,H2683/$O$10)</f>
        <v>1.7602865606937304E-3</v>
      </c>
      <c r="J2683" s="15" cm="1">
        <f t="array" ref="J2683">_xlfn.IFS(B2683=$N$4,I2683*$Q$4,B2683=$N$5,I2683*$Q$5,B2683=$N$6,I2683*$Q$6,B2683=$N$7,I2683*$Q$7,B2683=$N$8,I2683*$Q$8,B2683=$N$9,I2683*$Q$9,B2683=$N$10,I2683*$Q$10)</f>
        <v>9049014.2143191192</v>
      </c>
      <c r="K2683" s="4">
        <f>SUM(H2683,J2683)</f>
        <v>9156983.9843191188</v>
      </c>
      <c r="M2683">
        <v>1724600</v>
      </c>
    </row>
    <row r="2684" spans="1:13" x14ac:dyDescent="0.2">
      <c r="A2684">
        <v>1724600</v>
      </c>
      <c r="B2684">
        <v>2022</v>
      </c>
      <c r="C2684" t="s">
        <v>5</v>
      </c>
      <c r="D2684" t="s">
        <v>6</v>
      </c>
      <c r="E2684" t="s">
        <v>7</v>
      </c>
      <c r="F2684" t="s">
        <v>3431</v>
      </c>
      <c r="G2684" t="s">
        <v>3430</v>
      </c>
      <c r="H2684">
        <v>112172.06</v>
      </c>
      <c r="I2684" cm="1">
        <f t="array" ref="I2684">_xlfn.IFS(B2684=$N$4,H2684/$O$4,B2684=$N$5,H2684/$O$5,B2684=$N$6,H2684/$O$6,B2684=$N$7,H2684/$O$7,B2684=$N$8,H2684/$O$8,B2684=$N$9,H2684/$O$9,B2684=$N$10,H2684/$O$10)</f>
        <v>1.6585163077684189E-3</v>
      </c>
      <c r="J2684" s="15" cm="1">
        <f t="array" ref="J2684">_xlfn.IFS(B2684=$N$4,I2684*$Q$4,B2684=$N$5,I2684*$Q$5,B2684=$N$6,I2684*$Q$6,B2684=$N$7,I2684*$Q$7,B2684=$N$8,I2684*$Q$8,B2684=$N$9,I2684*$Q$9,B2684=$N$10,I2684*$Q$10)</f>
        <v>9730183.2024190854</v>
      </c>
      <c r="K2684" s="4">
        <f>SUM(H2684,J2684)</f>
        <v>9842355.2624190859</v>
      </c>
      <c r="M2684">
        <v>1724600</v>
      </c>
    </row>
    <row r="2685" spans="1:13" x14ac:dyDescent="0.2">
      <c r="A2685">
        <v>1724570</v>
      </c>
      <c r="B2685">
        <v>2016</v>
      </c>
      <c r="C2685" t="s">
        <v>5</v>
      </c>
      <c r="D2685" t="s">
        <v>6</v>
      </c>
      <c r="E2685" t="s">
        <v>7</v>
      </c>
      <c r="F2685" t="s">
        <v>2356</v>
      </c>
      <c r="G2685" s="9" t="s">
        <v>2355</v>
      </c>
      <c r="H2685" s="10">
        <v>33100.550000000003</v>
      </c>
      <c r="I2685" cm="1">
        <f t="array" ref="I2685">_xlfn.IFS(B2685=$N$4,H2685/$O$4,B2685=$N$5,H2685/$O$5,B2685=$N$6,H2685/$O$6,B2685=$N$7,H2685/$O$7,B2685=$N$8,H2685/$O$8,B2685=$N$9,H2685/$O$9,B2685=$N$10,H2685/$O$10)</f>
        <v>2.5415498271542914E-4</v>
      </c>
      <c r="J2685" s="15" cm="1">
        <f t="array" ref="J2685">_xlfn.IFS(B2685=$N$4,I2685*$Q$4,B2685=$N$5,I2685*$Q$5,B2685=$N$6,I2685*$Q$6,B2685=$N$7,I2685*$Q$7,B2685=$N$8,I2685*$Q$8,B2685=$N$9,I2685*$Q$9,B2685=$N$10,I2685*$Q$10)</f>
        <v>951167.20627600013</v>
      </c>
      <c r="K2685" s="4">
        <f>SUM(H2685,J2685)</f>
        <v>984267.75627600017</v>
      </c>
      <c r="M2685">
        <v>1724570</v>
      </c>
    </row>
    <row r="2686" spans="1:13" x14ac:dyDescent="0.2">
      <c r="A2686">
        <v>1724570</v>
      </c>
      <c r="B2686">
        <v>2017</v>
      </c>
      <c r="C2686" t="s">
        <v>5</v>
      </c>
      <c r="D2686" t="s">
        <v>6</v>
      </c>
      <c r="E2686" t="s">
        <v>7</v>
      </c>
      <c r="F2686" t="s">
        <v>2356</v>
      </c>
      <c r="G2686" s="8" t="s">
        <v>2355</v>
      </c>
      <c r="H2686" s="11">
        <v>33746.35</v>
      </c>
      <c r="I2686" cm="1">
        <f t="array" ref="I2686">_xlfn.IFS(B2686=$N$4,H2686/$O$4,B2686=$N$5,H2686/$O$5,B2686=$N$6,H2686/$O$6,B2686=$N$7,H2686/$O$7,B2686=$N$8,H2686/$O$8,B2686=$N$9,H2686/$O$9,B2686=$N$10,H2686/$O$10)</f>
        <v>2.5259131882983941E-4</v>
      </c>
      <c r="J2686" s="15" cm="1">
        <f t="array" ref="J2686">_xlfn.IFS(B2686=$N$4,I2686*$Q$4,B2686=$N$5,I2686*$Q$5,B2686=$N$6,I2686*$Q$6,B2686=$N$7,I2686*$Q$7,B2686=$N$8,I2686*$Q$8,B2686=$N$9,I2686*$Q$9,B2686=$N$10,I2686*$Q$10)</f>
        <v>1006920.864065807</v>
      </c>
      <c r="K2686" s="4">
        <f>SUM(H2686,J2686)</f>
        <v>1040667.2140658069</v>
      </c>
      <c r="M2686">
        <v>1724570</v>
      </c>
    </row>
    <row r="2687" spans="1:13" x14ac:dyDescent="0.2">
      <c r="A2687">
        <v>1724570</v>
      </c>
      <c r="B2687">
        <v>2018</v>
      </c>
      <c r="C2687" t="s">
        <v>5</v>
      </c>
      <c r="D2687" t="s">
        <v>6</v>
      </c>
      <c r="E2687" t="s">
        <v>7</v>
      </c>
      <c r="F2687" t="s">
        <v>2356</v>
      </c>
      <c r="G2687" s="8" t="s">
        <v>2355</v>
      </c>
      <c r="H2687" s="11">
        <v>28906.81</v>
      </c>
      <c r="I2687" cm="1">
        <f t="array" ref="I2687">_xlfn.IFS(B2687=$N$4,H2687/$O$4,B2687=$N$5,H2687/$O$5,B2687=$N$6,H2687/$O$6,B2687=$N$7,H2687/$O$7,B2687=$N$8,H2687/$O$8,B2687=$N$9,H2687/$O$9,B2687=$N$10,H2687/$O$10)</f>
        <v>4.8355971711884103E-4</v>
      </c>
      <c r="J2687" s="15" cm="1">
        <f t="array" ref="J2687">_xlfn.IFS(B2687=$N$4,I2687*$Q$4,B2687=$N$5,I2687*$Q$5,B2687=$N$6,I2687*$Q$6,B2687=$N$7,I2687*$Q$7,B2687=$N$8,I2687*$Q$8,B2687=$N$9,I2687*$Q$9,B2687=$N$10,I2687*$Q$10)</f>
        <v>1980237.6596806727</v>
      </c>
      <c r="K2687" s="4">
        <f>SUM(H2687,J2687)</f>
        <v>2009144.4696806727</v>
      </c>
      <c r="M2687">
        <v>1724570</v>
      </c>
    </row>
    <row r="2688" spans="1:13" x14ac:dyDescent="0.2">
      <c r="A2688">
        <v>1724570</v>
      </c>
      <c r="B2688">
        <v>2019</v>
      </c>
      <c r="C2688" t="s">
        <v>5</v>
      </c>
      <c r="D2688" t="s">
        <v>6</v>
      </c>
      <c r="E2688" t="s">
        <v>7</v>
      </c>
      <c r="F2688" t="s">
        <v>2356</v>
      </c>
      <c r="G2688" s="25" t="s">
        <v>2355</v>
      </c>
      <c r="H2688" s="26">
        <v>30050.28</v>
      </c>
      <c r="I2688" cm="1">
        <f t="array" ref="I2688">_xlfn.IFS(B2688=$N$4,H2688/$O$4,B2688=$N$5,H2688/$O$5,B2688=$N$6,H2688/$O$6,B2688=$N$7,H2688/$O$7,B2688=$N$8,H2688/$O$8,B2688=$N$9,H2688/$O$9,B2688=$N$10,H2688/$O$10)</f>
        <v>4.7887051606226719E-4</v>
      </c>
      <c r="J2688" s="15" cm="1">
        <f t="array" ref="J2688">_xlfn.IFS(B2688=$N$4,I2688*$Q$4,B2688=$N$5,I2688*$Q$5,B2688=$N$6,I2688*$Q$6,B2688=$N$7,I2688*$Q$7,B2688=$N$8,I2688*$Q$8,B2688=$N$9,I2688*$Q$9,B2688=$N$10,I2688*$Q$10)</f>
        <v>2138645.6335228034</v>
      </c>
      <c r="K2688" s="4">
        <f>SUM(H2688,J2688)</f>
        <v>2168695.9135228032</v>
      </c>
      <c r="M2688">
        <v>1724570</v>
      </c>
    </row>
    <row r="2689" spans="1:13" x14ac:dyDescent="0.2">
      <c r="A2689">
        <v>1724570</v>
      </c>
      <c r="B2689">
        <v>2020</v>
      </c>
      <c r="C2689" t="s">
        <v>5</v>
      </c>
      <c r="D2689" t="s">
        <v>6</v>
      </c>
      <c r="E2689" t="s">
        <v>7</v>
      </c>
      <c r="F2689" t="s">
        <v>2356</v>
      </c>
      <c r="G2689" s="8" t="s">
        <v>2355</v>
      </c>
      <c r="H2689" s="11">
        <v>30829.59</v>
      </c>
      <c r="I2689" cm="1">
        <f t="array" ref="I2689">_xlfn.IFS(B2689=$N$4,H2689/$O$4,B2689=$N$5,H2689/$O$5,B2689=$N$6,H2689/$O$6,B2689=$N$7,H2689/$O$7,B2689=$N$8,H2689/$O$8,B2689=$N$9,H2689/$O$9,B2689=$N$10,H2689/$O$10)</f>
        <v>5.0166362731297192E-4</v>
      </c>
      <c r="J2689" s="15" cm="1">
        <f t="array" ref="J2689">_xlfn.IFS(B2689=$N$4,I2689*$Q$4,B2689=$N$5,I2689*$Q$5,B2689=$N$6,I2689*$Q$6,B2689=$N$7,I2689*$Q$7,B2689=$N$8,I2689*$Q$8,B2689=$N$9,I2689*$Q$9,B2689=$N$10,I2689*$Q$10)</f>
        <v>2414733.6291828551</v>
      </c>
      <c r="K2689" s="4">
        <f>SUM(H2689,J2689)</f>
        <v>2445563.219182855</v>
      </c>
      <c r="M2689">
        <v>1724570</v>
      </c>
    </row>
    <row r="2690" spans="1:13" x14ac:dyDescent="0.2">
      <c r="A2690">
        <v>1724570</v>
      </c>
      <c r="B2690">
        <v>2021</v>
      </c>
      <c r="C2690" t="s">
        <v>5</v>
      </c>
      <c r="D2690" t="s">
        <v>6</v>
      </c>
      <c r="E2690" t="s">
        <v>7</v>
      </c>
      <c r="F2690" t="s">
        <v>2356</v>
      </c>
      <c r="G2690" s="8" t="s">
        <v>2355</v>
      </c>
      <c r="H2690" s="11">
        <v>28813.21</v>
      </c>
      <c r="I2690" cm="1">
        <f t="array" ref="I2690">_xlfn.IFS(B2690=$N$4,H2690/$O$4,B2690=$N$5,H2690/$O$5,B2690=$N$6,H2690/$O$6,B2690=$N$7,H2690/$O$7,B2690=$N$8,H2690/$O$8,B2690=$N$9,H2690/$O$9,B2690=$N$10,H2690/$O$10)</f>
        <v>4.6975654698019827E-4</v>
      </c>
      <c r="J2690" s="15" cm="1">
        <f t="array" ref="J2690">_xlfn.IFS(B2690=$N$4,I2690*$Q$4,B2690=$N$5,I2690*$Q$5,B2690=$N$6,I2690*$Q$6,B2690=$N$7,I2690*$Q$7,B2690=$N$8,I2690*$Q$8,B2690=$N$9,I2690*$Q$9,B2690=$N$10,I2690*$Q$10)</f>
        <v>2414853.220953993</v>
      </c>
      <c r="K2690" s="4">
        <f>SUM(H2690,J2690)</f>
        <v>2443666.430953993</v>
      </c>
      <c r="M2690">
        <v>1724570</v>
      </c>
    </row>
    <row r="2691" spans="1:13" x14ac:dyDescent="0.2">
      <c r="A2691">
        <v>1724570</v>
      </c>
      <c r="B2691">
        <v>2022</v>
      </c>
      <c r="C2691" t="s">
        <v>5</v>
      </c>
      <c r="D2691" t="s">
        <v>6</v>
      </c>
      <c r="E2691" t="s">
        <v>7</v>
      </c>
      <c r="F2691" t="s">
        <v>2356</v>
      </c>
      <c r="G2691" t="s">
        <v>2355</v>
      </c>
      <c r="H2691">
        <v>28799.78</v>
      </c>
      <c r="I2691" cm="1">
        <f t="array" ref="I2691">_xlfn.IFS(B2691=$N$4,H2691/$O$4,B2691=$N$5,H2691/$O$5,B2691=$N$6,H2691/$O$6,B2691=$N$7,H2691/$O$7,B2691=$N$8,H2691/$O$8,B2691=$N$9,H2691/$O$9,B2691=$N$10,H2691/$O$10)</f>
        <v>4.2581820098643773E-4</v>
      </c>
      <c r="J2691" s="15" cm="1">
        <f t="array" ref="J2691">_xlfn.IFS(B2691=$N$4,I2691*$Q$4,B2691=$N$5,I2691*$Q$5,B2691=$N$6,I2691*$Q$6,B2691=$N$7,I2691*$Q$7,B2691=$N$8,I2691*$Q$8,B2691=$N$9,I2691*$Q$9,B2691=$N$10,I2691*$Q$10)</f>
        <v>2498190.1517130481</v>
      </c>
      <c r="K2691" s="4">
        <f>SUM(H2691,J2691)</f>
        <v>2526989.9317130479</v>
      </c>
      <c r="M2691">
        <v>1724570</v>
      </c>
    </row>
    <row r="2692" spans="1:13" x14ac:dyDescent="0.2">
      <c r="A2692">
        <v>1724480</v>
      </c>
      <c r="B2692">
        <v>2016</v>
      </c>
      <c r="C2692" t="s">
        <v>5</v>
      </c>
      <c r="D2692" t="s">
        <v>6</v>
      </c>
      <c r="E2692" t="s">
        <v>7</v>
      </c>
      <c r="F2692" t="s">
        <v>1610</v>
      </c>
      <c r="G2692" s="9" t="s">
        <v>1609</v>
      </c>
      <c r="H2692" s="10">
        <v>191582.27</v>
      </c>
      <c r="I2692" cm="1">
        <f t="array" ref="I2692">_xlfn.IFS(B2692=$N$4,H2692/$O$4,B2692=$N$5,H2692/$O$5,B2692=$N$6,H2692/$O$6,B2692=$N$7,H2692/$O$7,B2692=$N$8,H2692/$O$8,B2692=$N$9,H2692/$O$9,B2692=$N$10,H2692/$O$10)</f>
        <v>1.4710205274665428E-3</v>
      </c>
      <c r="J2692" s="15" cm="1">
        <f t="array" ref="J2692">_xlfn.IFS(B2692=$N$4,I2692*$Q$4,B2692=$N$5,I2692*$Q$5,B2692=$N$6,I2692*$Q$6,B2692=$N$7,I2692*$Q$7,B2692=$N$8,I2692*$Q$8,B2692=$N$9,I2692*$Q$9,B2692=$N$10,I2692*$Q$10)</f>
        <v>5505249.082807214</v>
      </c>
      <c r="K2692" s="4">
        <f>SUM(H2692,J2692)</f>
        <v>5696831.3528072136</v>
      </c>
      <c r="M2692">
        <v>1724480</v>
      </c>
    </row>
    <row r="2693" spans="1:13" x14ac:dyDescent="0.2">
      <c r="A2693">
        <v>1724480</v>
      </c>
      <c r="B2693">
        <v>2017</v>
      </c>
      <c r="C2693" t="s">
        <v>5</v>
      </c>
      <c r="D2693" t="s">
        <v>6</v>
      </c>
      <c r="E2693" t="s">
        <v>7</v>
      </c>
      <c r="F2693" t="s">
        <v>1610</v>
      </c>
      <c r="G2693" s="8" t="s">
        <v>1609</v>
      </c>
      <c r="H2693" s="11">
        <v>192613.73</v>
      </c>
      <c r="I2693" cm="1">
        <f t="array" ref="I2693">_xlfn.IFS(B2693=$N$4,H2693/$O$4,B2693=$N$5,H2693/$O$5,B2693=$N$6,H2693/$O$6,B2693=$N$7,H2693/$O$7,B2693=$N$8,H2693/$O$8,B2693=$N$9,H2693/$O$9,B2693=$N$10,H2693/$O$10)</f>
        <v>1.4417131359520247E-3</v>
      </c>
      <c r="J2693" s="15" cm="1">
        <f t="array" ref="J2693">_xlfn.IFS(B2693=$N$4,I2693*$Q$4,B2693=$N$5,I2693*$Q$5,B2693=$N$6,I2693*$Q$6,B2693=$N$7,I2693*$Q$7,B2693=$N$8,I2693*$Q$8,B2693=$N$9,I2693*$Q$9,B2693=$N$10,I2693*$Q$10)</f>
        <v>5747192.9095306033</v>
      </c>
      <c r="K2693" s="4">
        <f>SUM(H2693,J2693)</f>
        <v>5939806.6395306038</v>
      </c>
      <c r="M2693">
        <v>1724480</v>
      </c>
    </row>
    <row r="2694" spans="1:13" x14ac:dyDescent="0.2">
      <c r="A2694">
        <v>1724480</v>
      </c>
      <c r="B2694">
        <v>2018</v>
      </c>
      <c r="C2694" t="s">
        <v>5</v>
      </c>
      <c r="D2694" t="s">
        <v>6</v>
      </c>
      <c r="E2694" t="s">
        <v>7</v>
      </c>
      <c r="F2694" t="s">
        <v>1610</v>
      </c>
      <c r="G2694" s="8" t="s">
        <v>1609</v>
      </c>
      <c r="H2694" s="11">
        <v>161032.67000000001</v>
      </c>
      <c r="I2694" cm="1">
        <f t="array" ref="I2694">_xlfn.IFS(B2694=$N$4,H2694/$O$4,B2694=$N$5,H2694/$O$5,B2694=$N$6,H2694/$O$6,B2694=$N$7,H2694/$O$7,B2694=$N$8,H2694/$O$8,B2694=$N$9,H2694/$O$9,B2694=$N$10,H2694/$O$10)</f>
        <v>2.6937912675972092E-3</v>
      </c>
      <c r="J2694" s="15" cm="1">
        <f t="array" ref="J2694">_xlfn.IFS(B2694=$N$4,I2694*$Q$4,B2694=$N$5,I2694*$Q$5,B2694=$N$6,I2694*$Q$6,B2694=$N$7,I2694*$Q$7,B2694=$N$8,I2694*$Q$8,B2694=$N$9,I2694*$Q$9,B2694=$N$10,I2694*$Q$10)</f>
        <v>11031412.929096295</v>
      </c>
      <c r="K2694" s="4">
        <f>SUM(H2694,J2694)</f>
        <v>11192445.599096294</v>
      </c>
      <c r="M2694">
        <v>1724480</v>
      </c>
    </row>
    <row r="2695" spans="1:13" x14ac:dyDescent="0.2">
      <c r="A2695">
        <v>1724480</v>
      </c>
      <c r="B2695">
        <v>2019</v>
      </c>
      <c r="C2695" t="s">
        <v>5</v>
      </c>
      <c r="D2695" t="s">
        <v>6</v>
      </c>
      <c r="E2695" t="s">
        <v>7</v>
      </c>
      <c r="F2695" t="s">
        <v>1610</v>
      </c>
      <c r="G2695" s="25" t="s">
        <v>1609</v>
      </c>
      <c r="H2695" s="26">
        <v>161149.45000000001</v>
      </c>
      <c r="I2695" cm="1">
        <f t="array" ref="I2695">_xlfn.IFS(B2695=$N$4,H2695/$O$4,B2695=$N$5,H2695/$O$5,B2695=$N$6,H2695/$O$6,B2695=$N$7,H2695/$O$7,B2695=$N$8,H2695/$O$8,B2695=$N$9,H2695/$O$9,B2695=$N$10,H2695/$O$10)</f>
        <v>2.5680200079550184E-3</v>
      </c>
      <c r="J2695" s="15" cm="1">
        <f t="array" ref="J2695">_xlfn.IFS(B2695=$N$4,I2695*$Q$4,B2695=$N$5,I2695*$Q$5,B2695=$N$6,I2695*$Q$6,B2695=$N$7,I2695*$Q$7,B2695=$N$8,I2695*$Q$8,B2695=$N$9,I2695*$Q$9,B2695=$N$10,I2695*$Q$10)</f>
        <v>11468830.492997117</v>
      </c>
      <c r="K2695" s="4">
        <f>SUM(H2695,J2695)</f>
        <v>11629979.942997117</v>
      </c>
      <c r="M2695">
        <v>1724480</v>
      </c>
    </row>
    <row r="2696" spans="1:13" x14ac:dyDescent="0.2">
      <c r="A2696">
        <v>1724480</v>
      </c>
      <c r="B2696">
        <v>2020</v>
      </c>
      <c r="C2696" t="s">
        <v>5</v>
      </c>
      <c r="D2696" t="s">
        <v>6</v>
      </c>
      <c r="E2696" t="s">
        <v>7</v>
      </c>
      <c r="F2696" t="s">
        <v>1610</v>
      </c>
      <c r="G2696" s="8" t="s">
        <v>1609</v>
      </c>
      <c r="H2696" s="11">
        <v>167637.35999999999</v>
      </c>
      <c r="I2696" cm="1">
        <f t="array" ref="I2696">_xlfn.IFS(B2696=$N$4,H2696/$O$4,B2696=$N$5,H2696/$O$5,B2696=$N$6,H2696/$O$6,B2696=$N$7,H2696/$O$7,B2696=$N$8,H2696/$O$8,B2696=$N$9,H2696/$O$9,B2696=$N$10,H2696/$O$10)</f>
        <v>2.7278198020398749E-3</v>
      </c>
      <c r="J2696" s="15" cm="1">
        <f t="array" ref="J2696">_xlfn.IFS(B2696=$N$4,I2696*$Q$4,B2696=$N$5,I2696*$Q$5,B2696=$N$6,I2696*$Q$6,B2696=$N$7,I2696*$Q$7,B2696=$N$8,I2696*$Q$8,B2696=$N$9,I2696*$Q$9,B2696=$N$10,I2696*$Q$10)</f>
        <v>13130228.806138283</v>
      </c>
      <c r="K2696" s="4">
        <f>SUM(H2696,J2696)</f>
        <v>13297866.166138282</v>
      </c>
      <c r="M2696">
        <v>1724480</v>
      </c>
    </row>
    <row r="2697" spans="1:13" x14ac:dyDescent="0.2">
      <c r="A2697">
        <v>1724480</v>
      </c>
      <c r="B2697">
        <v>2021</v>
      </c>
      <c r="C2697" t="s">
        <v>5</v>
      </c>
      <c r="D2697" t="s">
        <v>6</v>
      </c>
      <c r="E2697" t="s">
        <v>7</v>
      </c>
      <c r="F2697" t="s">
        <v>1610</v>
      </c>
      <c r="G2697" s="8" t="s">
        <v>1609</v>
      </c>
      <c r="H2697" s="11">
        <v>175538.24</v>
      </c>
      <c r="I2697" cm="1">
        <f t="array" ref="I2697">_xlfn.IFS(B2697=$N$4,H2697/$O$4,B2697=$N$5,H2697/$O$5,B2697=$N$6,H2697/$O$6,B2697=$N$7,H2697/$O$7,B2697=$N$8,H2697/$O$8,B2697=$N$9,H2697/$O$9,B2697=$N$10,H2697/$O$10)</f>
        <v>2.8618899971707876E-3</v>
      </c>
      <c r="J2697" s="15" cm="1">
        <f t="array" ref="J2697">_xlfn.IFS(B2697=$N$4,I2697*$Q$4,B2697=$N$5,I2697*$Q$5,B2697=$N$6,I2697*$Q$6,B2697=$N$7,I2697*$Q$7,B2697=$N$8,I2697*$Q$8,B2697=$N$9,I2697*$Q$9,B2697=$N$10,I2697*$Q$10)</f>
        <v>14711970.109008854</v>
      </c>
      <c r="K2697" s="4">
        <f>SUM(H2697,J2697)</f>
        <v>14887508.349008854</v>
      </c>
      <c r="M2697">
        <v>1724480</v>
      </c>
    </row>
    <row r="2698" spans="1:13" x14ac:dyDescent="0.2">
      <c r="A2698">
        <v>1724480</v>
      </c>
      <c r="B2698">
        <v>2022</v>
      </c>
      <c r="C2698" t="s">
        <v>5</v>
      </c>
      <c r="D2698" t="s">
        <v>6</v>
      </c>
      <c r="E2698" t="s">
        <v>7</v>
      </c>
      <c r="F2698" t="s">
        <v>1610</v>
      </c>
      <c r="G2698" t="s">
        <v>1609</v>
      </c>
      <c r="H2698">
        <v>185335.63</v>
      </c>
      <c r="I2698" cm="1">
        <f t="array" ref="I2698">_xlfn.IFS(B2698=$N$4,H2698/$O$4,B2698=$N$5,H2698/$O$5,B2698=$N$6,H2698/$O$6,B2698=$N$7,H2698/$O$7,B2698=$N$8,H2698/$O$8,B2698=$N$9,H2698/$O$9,B2698=$N$10,H2698/$O$10)</f>
        <v>2.7402738682478847E-3</v>
      </c>
      <c r="J2698" s="15" cm="1">
        <f t="array" ref="J2698">_xlfn.IFS(B2698=$N$4,I2698*$Q$4,B2698=$N$5,I2698*$Q$5,B2698=$N$6,I2698*$Q$6,B2698=$N$7,I2698*$Q$7,B2698=$N$8,I2698*$Q$8,B2698=$N$9,I2698*$Q$9,B2698=$N$10,I2698*$Q$10)</f>
        <v>16076638.280831777</v>
      </c>
      <c r="K2698" s="4">
        <f>SUM(H2698,J2698)</f>
        <v>16261973.910831777</v>
      </c>
      <c r="M2698">
        <v>1724480</v>
      </c>
    </row>
    <row r="2699" spans="1:13" x14ac:dyDescent="0.2">
      <c r="A2699">
        <v>1724420</v>
      </c>
      <c r="B2699">
        <v>2016</v>
      </c>
      <c r="C2699" t="s">
        <v>5</v>
      </c>
      <c r="D2699" t="s">
        <v>6</v>
      </c>
      <c r="E2699" t="s">
        <v>7</v>
      </c>
      <c r="F2699" t="s">
        <v>319</v>
      </c>
      <c r="G2699" s="9" t="s">
        <v>318</v>
      </c>
      <c r="H2699" s="10">
        <v>66867.16</v>
      </c>
      <c r="I2699" cm="1">
        <f t="array" ref="I2699">_xlfn.IFS(B2699=$N$4,H2699/$O$4,B2699=$N$5,H2699/$O$5,B2699=$N$6,H2699/$O$6,B2699=$N$7,H2699/$O$7,B2699=$N$8,H2699/$O$8,B2699=$N$9,H2699/$O$9,B2699=$N$10,H2699/$O$10)</f>
        <v>5.1342415440316957E-4</v>
      </c>
      <c r="J2699" s="15" cm="1">
        <f t="array" ref="J2699">_xlfn.IFS(B2699=$N$4,I2699*$Q$4,B2699=$N$5,I2699*$Q$5,B2699=$N$6,I2699*$Q$6,B2699=$N$7,I2699*$Q$7,B2699=$N$8,I2699*$Q$8,B2699=$N$9,I2699*$Q$9,B2699=$N$10,I2699*$Q$10)</f>
        <v>1921474.1074939934</v>
      </c>
      <c r="K2699" s="4">
        <f>SUM(H2699,J2699)</f>
        <v>1988341.2674939933</v>
      </c>
      <c r="M2699">
        <v>1724420</v>
      </c>
    </row>
    <row r="2700" spans="1:13" x14ac:dyDescent="0.2">
      <c r="A2700">
        <v>1724420</v>
      </c>
      <c r="B2700">
        <v>2017</v>
      </c>
      <c r="C2700" t="s">
        <v>5</v>
      </c>
      <c r="D2700" t="s">
        <v>6</v>
      </c>
      <c r="E2700" t="s">
        <v>7</v>
      </c>
      <c r="F2700" t="s">
        <v>319</v>
      </c>
      <c r="G2700" s="8" t="s">
        <v>318</v>
      </c>
      <c r="H2700" s="11">
        <v>70272.95</v>
      </c>
      <c r="I2700" cm="1">
        <f t="array" ref="I2700">_xlfn.IFS(B2700=$N$4,H2700/$O$4,B2700=$N$5,H2700/$O$5,B2700=$N$6,H2700/$O$6,B2700=$N$7,H2700/$O$7,B2700=$N$8,H2700/$O$8,B2700=$N$9,H2700/$O$9,B2700=$N$10,H2700/$O$10)</f>
        <v>5.2599279977133409E-4</v>
      </c>
      <c r="J2700" s="15" cm="1">
        <f t="array" ref="J2700">_xlfn.IFS(B2700=$N$4,I2700*$Q$4,B2700=$N$5,I2700*$Q$5,B2700=$N$6,I2700*$Q$6,B2700=$N$7,I2700*$Q$7,B2700=$N$8,I2700*$Q$8,B2700=$N$9,I2700*$Q$9,B2700=$N$10,I2700*$Q$10)</f>
        <v>2096798.6029438218</v>
      </c>
      <c r="K2700" s="4">
        <f>SUM(H2700,J2700)</f>
        <v>2167071.552943822</v>
      </c>
      <c r="M2700">
        <v>1724420</v>
      </c>
    </row>
    <row r="2701" spans="1:13" x14ac:dyDescent="0.2">
      <c r="A2701">
        <v>1724420</v>
      </c>
      <c r="B2701">
        <v>2018</v>
      </c>
      <c r="C2701" t="s">
        <v>5</v>
      </c>
      <c r="D2701" t="s">
        <v>6</v>
      </c>
      <c r="E2701" t="s">
        <v>7</v>
      </c>
      <c r="F2701" t="s">
        <v>319</v>
      </c>
      <c r="G2701" s="8" t="s">
        <v>318</v>
      </c>
      <c r="H2701" s="11">
        <v>70477.490000000005</v>
      </c>
      <c r="I2701" cm="1">
        <f t="array" ref="I2701">_xlfn.IFS(B2701=$N$4,H2701/$O$4,B2701=$N$5,H2701/$O$5,B2701=$N$6,H2701/$O$6,B2701=$N$7,H2701/$O$7,B2701=$N$8,H2701/$O$8,B2701=$N$9,H2701/$O$9,B2701=$N$10,H2701/$O$10)</f>
        <v>1.1789635427653881E-3</v>
      </c>
      <c r="J2701" s="15" cm="1">
        <f t="array" ref="J2701">_xlfn.IFS(B2701=$N$4,I2701*$Q$4,B2701=$N$5,I2701*$Q$5,B2701=$N$6,I2701*$Q$6,B2701=$N$7,I2701*$Q$7,B2701=$N$8,I2701*$Q$8,B2701=$N$9,I2701*$Q$9,B2701=$N$10,I2701*$Q$10)</f>
        <v>4828003.5001360578</v>
      </c>
      <c r="K2701" s="4">
        <f>SUM(H2701,J2701)</f>
        <v>4898480.9901360581</v>
      </c>
      <c r="M2701">
        <v>1724420</v>
      </c>
    </row>
    <row r="2702" spans="1:13" x14ac:dyDescent="0.2">
      <c r="A2702">
        <v>1724420</v>
      </c>
      <c r="B2702">
        <v>2019</v>
      </c>
      <c r="C2702" t="s">
        <v>5</v>
      </c>
      <c r="D2702" t="s">
        <v>6</v>
      </c>
      <c r="E2702" t="s">
        <v>7</v>
      </c>
      <c r="F2702" t="s">
        <v>319</v>
      </c>
      <c r="G2702" s="25" t="s">
        <v>318</v>
      </c>
      <c r="H2702" s="26">
        <v>69029.070000000007</v>
      </c>
      <c r="I2702" cm="1">
        <f t="array" ref="I2702">_xlfn.IFS(B2702=$N$4,H2702/$O$4,B2702=$N$5,H2702/$O$5,B2702=$N$6,H2702/$O$6,B2702=$N$7,H2702/$O$7,B2702=$N$8,H2702/$O$8,B2702=$N$9,H2702/$O$9,B2702=$N$10,H2702/$O$10)</f>
        <v>1.1000225746381855E-3</v>
      </c>
      <c r="J2702" s="15" cm="1">
        <f t="array" ref="J2702">_xlfn.IFS(B2702=$N$4,I2702*$Q$4,B2702=$N$5,I2702*$Q$5,B2702=$N$6,I2702*$Q$6,B2702=$N$7,I2702*$Q$7,B2702=$N$8,I2702*$Q$8,B2702=$N$9,I2702*$Q$9,B2702=$N$10,I2702*$Q$10)</f>
        <v>4912723.5800012508</v>
      </c>
      <c r="K2702" s="4">
        <f>SUM(H2702,J2702)</f>
        <v>4981752.6500012511</v>
      </c>
      <c r="M2702">
        <v>1724420</v>
      </c>
    </row>
    <row r="2703" spans="1:13" x14ac:dyDescent="0.2">
      <c r="A2703">
        <v>1724420</v>
      </c>
      <c r="B2703">
        <v>2020</v>
      </c>
      <c r="C2703" t="s">
        <v>5</v>
      </c>
      <c r="D2703" t="s">
        <v>6</v>
      </c>
      <c r="E2703" t="s">
        <v>7</v>
      </c>
      <c r="F2703" t="s">
        <v>319</v>
      </c>
      <c r="G2703" s="8" t="s">
        <v>318</v>
      </c>
      <c r="H2703" s="11">
        <v>78491.899999999994</v>
      </c>
      <c r="I2703" cm="1">
        <f t="array" ref="I2703">_xlfn.IFS(B2703=$N$4,H2703/$O$4,B2703=$N$5,H2703/$O$5,B2703=$N$6,H2703/$O$6,B2703=$N$7,H2703/$O$7,B2703=$N$8,H2703/$O$8,B2703=$N$9,H2703/$O$9,B2703=$N$10,H2703/$O$10)</f>
        <v>1.2772317526339812E-3</v>
      </c>
      <c r="J2703" s="15" cm="1">
        <f t="array" ref="J2703">_xlfn.IFS(B2703=$N$4,I2703*$Q$4,B2703=$N$5,I2703*$Q$5,B2703=$N$6,I2703*$Q$6,B2703=$N$7,I2703*$Q$7,B2703=$N$8,I2703*$Q$8,B2703=$N$9,I2703*$Q$9,B2703=$N$10,I2703*$Q$10)</f>
        <v>6147893.3241881495</v>
      </c>
      <c r="K2703" s="4">
        <f>SUM(H2703,J2703)</f>
        <v>6226385.2241881499</v>
      </c>
      <c r="M2703">
        <v>1724420</v>
      </c>
    </row>
    <row r="2704" spans="1:13" x14ac:dyDescent="0.2">
      <c r="A2704">
        <v>1724420</v>
      </c>
      <c r="B2704">
        <v>2021</v>
      </c>
      <c r="C2704" t="s">
        <v>5</v>
      </c>
      <c r="D2704" t="s">
        <v>6</v>
      </c>
      <c r="E2704" t="s">
        <v>7</v>
      </c>
      <c r="F2704" t="s">
        <v>319</v>
      </c>
      <c r="G2704" s="8" t="s">
        <v>318</v>
      </c>
      <c r="H2704" s="11">
        <v>79378.759999999995</v>
      </c>
      <c r="I2704" cm="1">
        <f t="array" ref="I2704">_xlfn.IFS(B2704=$N$4,H2704/$O$4,B2704=$N$5,H2704/$O$5,B2704=$N$6,H2704/$O$6,B2704=$N$7,H2704/$O$7,B2704=$N$8,H2704/$O$8,B2704=$N$9,H2704/$O$9,B2704=$N$10,H2704/$O$10)</f>
        <v>1.2941526543266051E-3</v>
      </c>
      <c r="J2704" s="15" cm="1">
        <f t="array" ref="J2704">_xlfn.IFS(B2704=$N$4,I2704*$Q$4,B2704=$N$5,I2704*$Q$5,B2704=$N$6,I2704*$Q$6,B2704=$N$7,I2704*$Q$7,B2704=$N$8,I2704*$Q$8,B2704=$N$9,I2704*$Q$9,B2704=$N$10,I2704*$Q$10)</f>
        <v>6652783.7148770988</v>
      </c>
      <c r="K2704" s="4">
        <f>SUM(H2704,J2704)</f>
        <v>6732162.4748770986</v>
      </c>
      <c r="M2704">
        <v>1724420</v>
      </c>
    </row>
    <row r="2705" spans="1:13" x14ac:dyDescent="0.2">
      <c r="A2705">
        <v>1724420</v>
      </c>
      <c r="B2705">
        <v>2022</v>
      </c>
      <c r="C2705" t="s">
        <v>5</v>
      </c>
      <c r="D2705" t="s">
        <v>6</v>
      </c>
      <c r="E2705" t="s">
        <v>7</v>
      </c>
      <c r="F2705" t="s">
        <v>319</v>
      </c>
      <c r="G2705" t="s">
        <v>318</v>
      </c>
      <c r="H2705">
        <v>81529.61</v>
      </c>
      <c r="I2705" cm="1">
        <f t="array" ref="I2705">_xlfn.IFS(B2705=$N$4,H2705/$O$4,B2705=$N$5,H2705/$O$5,B2705=$N$6,H2705/$O$6,B2705=$N$7,H2705/$O$7,B2705=$N$8,H2705/$O$8,B2705=$N$9,H2705/$O$9,B2705=$N$10,H2705/$O$10)</f>
        <v>1.2054533700370587E-3</v>
      </c>
      <c r="J2705" s="15" cm="1">
        <f t="array" ref="J2705">_xlfn.IFS(B2705=$N$4,I2705*$Q$4,B2705=$N$5,I2705*$Q$5,B2705=$N$6,I2705*$Q$6,B2705=$N$7,I2705*$Q$7,B2705=$N$8,I2705*$Q$8,B2705=$N$9,I2705*$Q$9,B2705=$N$10,I2705*$Q$10)</f>
        <v>7072153.6336390637</v>
      </c>
      <c r="K2705" s="4">
        <f>SUM(H2705,J2705)</f>
        <v>7153683.243639064</v>
      </c>
      <c r="M2705">
        <v>1724420</v>
      </c>
    </row>
    <row r="2706" spans="1:13" x14ac:dyDescent="0.2">
      <c r="A2706">
        <v>1724390</v>
      </c>
      <c r="B2706">
        <v>2016</v>
      </c>
      <c r="C2706" t="s">
        <v>5</v>
      </c>
      <c r="D2706" t="s">
        <v>6</v>
      </c>
      <c r="E2706" t="s">
        <v>7</v>
      </c>
      <c r="F2706" t="s">
        <v>1630</v>
      </c>
      <c r="G2706" s="9" t="s">
        <v>1629</v>
      </c>
      <c r="H2706" s="10">
        <v>111848.2</v>
      </c>
      <c r="I2706" cm="1">
        <f t="array" ref="I2706">_xlfn.IFS(B2706=$N$4,H2706/$O$4,B2706=$N$5,H2706/$O$5,B2706=$N$6,H2706/$O$6,B2706=$N$7,H2706/$O$7,B2706=$N$8,H2706/$O$8,B2706=$N$9,H2706/$O$9,B2706=$N$10,H2706/$O$10)</f>
        <v>8.5880075520654059E-4</v>
      </c>
      <c r="J2706" s="15" cm="1">
        <f t="array" ref="J2706">_xlfn.IFS(B2706=$N$4,I2706*$Q$4,B2706=$N$5,I2706*$Q$5,B2706=$N$6,I2706*$Q$6,B2706=$N$7,I2706*$Q$7,B2706=$N$8,I2706*$Q$8,B2706=$N$9,I2706*$Q$9,B2706=$N$10,I2706*$Q$10)</f>
        <v>3214035.4139432516</v>
      </c>
      <c r="K2706" s="4">
        <f>SUM(H2706,J2706)</f>
        <v>3325883.6139432518</v>
      </c>
      <c r="M2706">
        <v>1724390</v>
      </c>
    </row>
    <row r="2707" spans="1:13" x14ac:dyDescent="0.2">
      <c r="A2707">
        <v>1724390</v>
      </c>
      <c r="B2707">
        <v>2017</v>
      </c>
      <c r="C2707" t="s">
        <v>5</v>
      </c>
      <c r="D2707" t="s">
        <v>6</v>
      </c>
      <c r="E2707" t="s">
        <v>7</v>
      </c>
      <c r="F2707" t="s">
        <v>1630</v>
      </c>
      <c r="G2707" s="8" t="s">
        <v>1629</v>
      </c>
      <c r="H2707" s="11">
        <v>110311.17</v>
      </c>
      <c r="I2707" cm="1">
        <f t="array" ref="I2707">_xlfn.IFS(B2707=$N$4,H2707/$O$4,B2707=$N$5,H2707/$O$5,B2707=$N$6,H2707/$O$6,B2707=$N$7,H2707/$O$7,B2707=$N$8,H2707/$O$8,B2707=$N$9,H2707/$O$9,B2707=$N$10,H2707/$O$10)</f>
        <v>8.2567874487055981E-4</v>
      </c>
      <c r="J2707" s="15" cm="1">
        <f t="array" ref="J2707">_xlfn.IFS(B2707=$N$4,I2707*$Q$4,B2707=$N$5,I2707*$Q$5,B2707=$N$6,I2707*$Q$6,B2707=$N$7,I2707*$Q$7,B2707=$N$8,I2707*$Q$8,B2707=$N$9,I2707*$Q$9,B2707=$N$10,I2707*$Q$10)</f>
        <v>3291455.7755878819</v>
      </c>
      <c r="K2707" s="4">
        <f>SUM(H2707,J2707)</f>
        <v>3401766.9455878818</v>
      </c>
      <c r="M2707">
        <v>1724390</v>
      </c>
    </row>
    <row r="2708" spans="1:13" x14ac:dyDescent="0.2">
      <c r="A2708">
        <v>1724390</v>
      </c>
      <c r="B2708">
        <v>2018</v>
      </c>
      <c r="C2708" t="s">
        <v>5</v>
      </c>
      <c r="D2708" t="s">
        <v>6</v>
      </c>
      <c r="E2708" t="s">
        <v>7</v>
      </c>
      <c r="F2708" t="s">
        <v>1630</v>
      </c>
      <c r="G2708" s="8" t="s">
        <v>1629</v>
      </c>
      <c r="H2708" s="11">
        <v>52609.79</v>
      </c>
      <c r="I2708" cm="1">
        <f t="array" ref="I2708">_xlfn.IFS(B2708=$N$4,H2708/$O$4,B2708=$N$5,H2708/$O$5,B2708=$N$6,H2708/$O$6,B2708=$N$7,H2708/$O$7,B2708=$N$8,H2708/$O$8,B2708=$N$9,H2708/$O$9,B2708=$N$10,H2708/$O$10)</f>
        <v>8.8006857796075154E-4</v>
      </c>
      <c r="J2708" s="15" cm="1">
        <f t="array" ref="J2708">_xlfn.IFS(B2708=$N$4,I2708*$Q$4,B2708=$N$5,I2708*$Q$5,B2708=$N$6,I2708*$Q$6,B2708=$N$7,I2708*$Q$7,B2708=$N$8,I2708*$Q$8,B2708=$N$9,I2708*$Q$9,B2708=$N$10,I2708*$Q$10)</f>
        <v>3603991.1503860736</v>
      </c>
      <c r="K2708" s="4">
        <f>SUM(H2708,J2708)</f>
        <v>3656600.9403860737</v>
      </c>
      <c r="M2708">
        <v>1724390</v>
      </c>
    </row>
    <row r="2709" spans="1:13" x14ac:dyDescent="0.2">
      <c r="A2709">
        <v>1724390</v>
      </c>
      <c r="B2709">
        <v>2019</v>
      </c>
      <c r="C2709" t="s">
        <v>5</v>
      </c>
      <c r="D2709" t="s">
        <v>6</v>
      </c>
      <c r="E2709" t="s">
        <v>7</v>
      </c>
      <c r="F2709" t="s">
        <v>1630</v>
      </c>
      <c r="G2709" s="25" t="s">
        <v>1629</v>
      </c>
      <c r="H2709" s="26">
        <v>55172.03</v>
      </c>
      <c r="I2709" cm="1">
        <f t="array" ref="I2709">_xlfn.IFS(B2709=$N$4,H2709/$O$4,B2709=$N$5,H2709/$O$5,B2709=$N$6,H2709/$O$6,B2709=$N$7,H2709/$O$7,B2709=$N$8,H2709/$O$8,B2709=$N$9,H2709/$O$9,B2709=$N$10,H2709/$O$10)</f>
        <v>8.7920174049302999E-4</v>
      </c>
      <c r="J2709" s="15" cm="1">
        <f t="array" ref="J2709">_xlfn.IFS(B2709=$N$4,I2709*$Q$4,B2709=$N$5,I2709*$Q$5,B2709=$N$6,I2709*$Q$6,B2709=$N$7,I2709*$Q$7,B2709=$N$8,I2709*$Q$8,B2709=$N$9,I2709*$Q$9,B2709=$N$10,I2709*$Q$10)</f>
        <v>3926533.1654842864</v>
      </c>
      <c r="K2709" s="4">
        <f>SUM(H2709,J2709)</f>
        <v>3981705.1954842862</v>
      </c>
      <c r="M2709">
        <v>1724390</v>
      </c>
    </row>
    <row r="2710" spans="1:13" x14ac:dyDescent="0.2">
      <c r="A2710">
        <v>1724390</v>
      </c>
      <c r="B2710">
        <v>2020</v>
      </c>
      <c r="C2710" t="s">
        <v>5</v>
      </c>
      <c r="D2710" t="s">
        <v>6</v>
      </c>
      <c r="E2710" t="s">
        <v>7</v>
      </c>
      <c r="F2710" t="s">
        <v>1630</v>
      </c>
      <c r="G2710" s="8" t="s">
        <v>1629</v>
      </c>
      <c r="H2710" s="11">
        <v>59891.59</v>
      </c>
      <c r="I2710" cm="1">
        <f t="array" ref="I2710">_xlfn.IFS(B2710=$N$4,H2710/$O$4,B2710=$N$5,H2710/$O$5,B2710=$N$6,H2710/$O$6,B2710=$N$7,H2710/$O$7,B2710=$N$8,H2710/$O$8,B2710=$N$9,H2710/$O$9,B2710=$N$10,H2710/$O$10)</f>
        <v>9.7456476991556861E-4</v>
      </c>
      <c r="J2710" s="15" cm="1">
        <f t="array" ref="J2710">_xlfn.IFS(B2710=$N$4,I2710*$Q$4,B2710=$N$5,I2710*$Q$5,B2710=$N$6,I2710*$Q$6,B2710=$N$7,I2710*$Q$7,B2710=$N$8,I2710*$Q$8,B2710=$N$9,I2710*$Q$9,B2710=$N$10,I2710*$Q$10)</f>
        <v>4691020.4280443424</v>
      </c>
      <c r="K2710" s="4">
        <f>SUM(H2710,J2710)</f>
        <v>4750912.0180443423</v>
      </c>
      <c r="M2710">
        <v>1724390</v>
      </c>
    </row>
    <row r="2711" spans="1:13" x14ac:dyDescent="0.2">
      <c r="A2711">
        <v>1724390</v>
      </c>
      <c r="B2711">
        <v>2021</v>
      </c>
      <c r="C2711" t="s">
        <v>5</v>
      </c>
      <c r="D2711" t="s">
        <v>6</v>
      </c>
      <c r="E2711" t="s">
        <v>7</v>
      </c>
      <c r="F2711" t="s">
        <v>1630</v>
      </c>
      <c r="G2711" s="8" t="s">
        <v>1629</v>
      </c>
      <c r="H2711" s="11">
        <v>62498.46</v>
      </c>
      <c r="I2711" cm="1">
        <f t="array" ref="I2711">_xlfn.IFS(B2711=$N$4,H2711/$O$4,B2711=$N$5,H2711/$O$5,B2711=$N$6,H2711/$O$6,B2711=$N$7,H2711/$O$7,B2711=$N$8,H2711/$O$8,B2711=$N$9,H2711/$O$9,B2711=$N$10,H2711/$O$10)</f>
        <v>1.0189444619735199E-3</v>
      </c>
      <c r="J2711" s="15" cm="1">
        <f t="array" ref="J2711">_xlfn.IFS(B2711=$N$4,I2711*$Q$4,B2711=$N$5,I2711*$Q$5,B2711=$N$6,I2711*$Q$6,B2711=$N$7,I2711*$Q$7,B2711=$N$8,I2711*$Q$8,B2711=$N$9,I2711*$Q$9,B2711=$N$10,I2711*$Q$10)</f>
        <v>5238035.1732994793</v>
      </c>
      <c r="K2711" s="4">
        <f>SUM(H2711,J2711)</f>
        <v>5300533.6332994793</v>
      </c>
      <c r="M2711">
        <v>1724390</v>
      </c>
    </row>
    <row r="2712" spans="1:13" x14ac:dyDescent="0.2">
      <c r="A2712">
        <v>1724390</v>
      </c>
      <c r="B2712">
        <v>2022</v>
      </c>
      <c r="C2712" t="s">
        <v>5</v>
      </c>
      <c r="D2712" t="s">
        <v>6</v>
      </c>
      <c r="E2712" t="s">
        <v>7</v>
      </c>
      <c r="F2712" t="s">
        <v>1630</v>
      </c>
      <c r="G2712" t="s">
        <v>1629</v>
      </c>
      <c r="H2712">
        <v>62752.33</v>
      </c>
      <c r="I2712" cm="1">
        <f t="array" ref="I2712">_xlfn.IFS(B2712=$N$4,H2712/$O$4,B2712=$N$5,H2712/$O$5,B2712=$N$6,H2712/$O$6,B2712=$N$7,H2712/$O$7,B2712=$N$8,H2712/$O$8,B2712=$N$9,H2712/$O$9,B2712=$N$10,H2712/$O$10)</f>
        <v>9.2782251351598063E-4</v>
      </c>
      <c r="J2712" s="15" cm="1">
        <f t="array" ref="J2712">_xlfn.IFS(B2712=$N$4,I2712*$Q$4,B2712=$N$5,I2712*$Q$5,B2712=$N$6,I2712*$Q$6,B2712=$N$7,I2712*$Q$7,B2712=$N$8,I2712*$Q$8,B2712=$N$9,I2712*$Q$9,B2712=$N$10,I2712*$Q$10)</f>
        <v>5443348.9701326629</v>
      </c>
      <c r="K2712" s="4">
        <f>SUM(H2712,J2712)</f>
        <v>5506101.300132663</v>
      </c>
      <c r="M2712">
        <v>1724390</v>
      </c>
    </row>
    <row r="2713" spans="1:13" x14ac:dyDescent="0.2">
      <c r="A2713">
        <v>1724330</v>
      </c>
      <c r="B2713">
        <v>2016</v>
      </c>
      <c r="C2713" t="s">
        <v>5</v>
      </c>
      <c r="D2713" t="s">
        <v>6</v>
      </c>
      <c r="E2713" t="s">
        <v>7</v>
      </c>
      <c r="F2713" t="s">
        <v>431</v>
      </c>
      <c r="G2713" s="9" t="s">
        <v>430</v>
      </c>
      <c r="H2713" s="10">
        <v>270251.33</v>
      </c>
      <c r="I2713" cm="1">
        <f t="array" ref="I2713">_xlfn.IFS(B2713=$N$4,H2713/$O$4,B2713=$N$5,H2713/$O$5,B2713=$N$6,H2713/$O$6,B2713=$N$7,H2713/$O$7,B2713=$N$8,H2713/$O$8,B2713=$N$9,H2713/$O$9,B2713=$N$10,H2713/$O$10)</f>
        <v>2.0750628646645369E-3</v>
      </c>
      <c r="J2713" s="15" cm="1">
        <f t="array" ref="J2713">_xlfn.IFS(B2713=$N$4,I2713*$Q$4,B2713=$N$5,I2713*$Q$5,B2713=$N$6,I2713*$Q$6,B2713=$N$7,I2713*$Q$7,B2713=$N$8,I2713*$Q$8,B2713=$N$9,I2713*$Q$9,B2713=$N$10,I2713*$Q$10)</f>
        <v>7765858.952448627</v>
      </c>
      <c r="K2713" s="4">
        <f>SUM(H2713,J2713)</f>
        <v>8036110.2824486271</v>
      </c>
      <c r="M2713">
        <v>1724330</v>
      </c>
    </row>
    <row r="2714" spans="1:13" x14ac:dyDescent="0.2">
      <c r="A2714">
        <v>1724330</v>
      </c>
      <c r="B2714">
        <v>2017</v>
      </c>
      <c r="C2714" t="s">
        <v>5</v>
      </c>
      <c r="D2714" t="s">
        <v>6</v>
      </c>
      <c r="E2714" t="s">
        <v>7</v>
      </c>
      <c r="F2714" t="s">
        <v>431</v>
      </c>
      <c r="G2714" s="8" t="s">
        <v>430</v>
      </c>
      <c r="H2714" s="11">
        <v>348394.16</v>
      </c>
      <c r="I2714" cm="1">
        <f t="array" ref="I2714">_xlfn.IFS(B2714=$N$4,H2714/$O$4,B2714=$N$5,H2714/$O$5,B2714=$N$6,H2714/$O$6,B2714=$N$7,H2714/$O$7,B2714=$N$8,H2714/$O$8,B2714=$N$9,H2714/$O$9,B2714=$N$10,H2714/$O$10)</f>
        <v>2.6077291424706399E-3</v>
      </c>
      <c r="J2714" s="15" cm="1">
        <f t="array" ref="J2714">_xlfn.IFS(B2714=$N$4,I2714*$Q$4,B2714=$N$5,I2714*$Q$5,B2714=$N$6,I2714*$Q$6,B2714=$N$7,I2714*$Q$7,B2714=$N$8,I2714*$Q$8,B2714=$N$9,I2714*$Q$9,B2714=$N$10,I2714*$Q$10)</f>
        <v>10395356.790369358</v>
      </c>
      <c r="K2714" s="4">
        <f>SUM(H2714,J2714)</f>
        <v>10743750.950369358</v>
      </c>
      <c r="M2714">
        <v>1724330</v>
      </c>
    </row>
    <row r="2715" spans="1:13" x14ac:dyDescent="0.2">
      <c r="A2715">
        <v>1724330</v>
      </c>
      <c r="B2715">
        <v>2018</v>
      </c>
      <c r="C2715" t="s">
        <v>5</v>
      </c>
      <c r="D2715" t="s">
        <v>6</v>
      </c>
      <c r="E2715" t="s">
        <v>7</v>
      </c>
      <c r="F2715" t="s">
        <v>431</v>
      </c>
      <c r="G2715" s="8" t="s">
        <v>430</v>
      </c>
      <c r="H2715" s="11">
        <v>125306.22</v>
      </c>
      <c r="I2715" cm="1">
        <f t="array" ref="I2715">_xlfn.IFS(B2715=$N$4,H2715/$O$4,B2715=$N$5,H2715/$O$5,B2715=$N$6,H2715/$O$6,B2715=$N$7,H2715/$O$7,B2715=$N$8,H2715/$O$8,B2715=$N$9,H2715/$O$9,B2715=$N$10,H2715/$O$10)</f>
        <v>2.0961510556312254E-3</v>
      </c>
      <c r="J2715" s="15" cm="1">
        <f t="array" ref="J2715">_xlfn.IFS(B2715=$N$4,I2715*$Q$4,B2715=$N$5,I2715*$Q$5,B2715=$N$6,I2715*$Q$6,B2715=$N$7,I2715*$Q$7,B2715=$N$8,I2715*$Q$8,B2715=$N$9,I2715*$Q$9,B2715=$N$10,I2715*$Q$10)</f>
        <v>8584001.3421138991</v>
      </c>
      <c r="K2715" s="4">
        <f>SUM(H2715,J2715)</f>
        <v>8709307.5621138997</v>
      </c>
      <c r="M2715">
        <v>1724330</v>
      </c>
    </row>
    <row r="2716" spans="1:13" x14ac:dyDescent="0.2">
      <c r="A2716">
        <v>1724330</v>
      </c>
      <c r="B2716">
        <v>2019</v>
      </c>
      <c r="C2716" t="s">
        <v>5</v>
      </c>
      <c r="D2716" t="s">
        <v>6</v>
      </c>
      <c r="E2716" t="s">
        <v>7</v>
      </c>
      <c r="F2716" t="s">
        <v>431</v>
      </c>
      <c r="G2716" s="25" t="s">
        <v>430</v>
      </c>
      <c r="H2716" s="26">
        <v>118429.56</v>
      </c>
      <c r="I2716" cm="1">
        <f t="array" ref="I2716">_xlfn.IFS(B2716=$N$4,H2716/$O$4,B2716=$N$5,H2716/$O$5,B2716=$N$6,H2716/$O$6,B2716=$N$7,H2716/$O$7,B2716=$N$8,H2716/$O$8,B2716=$N$9,H2716/$O$9,B2716=$N$10,H2716/$O$10)</f>
        <v>1.8872511176011419E-3</v>
      </c>
      <c r="J2716" s="15" cm="1">
        <f t="array" ref="J2716">_xlfn.IFS(B2716=$N$4,I2716*$Q$4,B2716=$N$5,I2716*$Q$5,B2716=$N$6,I2716*$Q$6,B2716=$N$7,I2716*$Q$7,B2716=$N$8,I2716*$Q$8,B2716=$N$9,I2716*$Q$9,B2716=$N$10,I2716*$Q$10)</f>
        <v>8428502.5422068257</v>
      </c>
      <c r="K2716" s="4">
        <f>SUM(H2716,J2716)</f>
        <v>8546932.1022068262</v>
      </c>
      <c r="M2716">
        <v>1724330</v>
      </c>
    </row>
    <row r="2717" spans="1:13" x14ac:dyDescent="0.2">
      <c r="A2717">
        <v>1724330</v>
      </c>
      <c r="B2717">
        <v>2020</v>
      </c>
      <c r="C2717" t="s">
        <v>5</v>
      </c>
      <c r="D2717" t="s">
        <v>6</v>
      </c>
      <c r="E2717" t="s">
        <v>7</v>
      </c>
      <c r="F2717" t="s">
        <v>431</v>
      </c>
      <c r="G2717" s="8" t="s">
        <v>430</v>
      </c>
      <c r="H2717" s="11">
        <v>123503.78</v>
      </c>
      <c r="I2717" cm="1">
        <f t="array" ref="I2717">_xlfn.IFS(B2717=$N$4,H2717/$O$4,B2717=$N$5,H2717/$O$5,B2717=$N$6,H2717/$O$6,B2717=$N$7,H2717/$O$7,B2717=$N$8,H2717/$O$8,B2717=$N$9,H2717/$O$9,B2717=$N$10,H2717/$O$10)</f>
        <v>2.0096716907900261E-3</v>
      </c>
      <c r="J2717" s="15" cm="1">
        <f t="array" ref="J2717">_xlfn.IFS(B2717=$N$4,I2717*$Q$4,B2717=$N$5,I2717*$Q$5,B2717=$N$6,I2717*$Q$6,B2717=$N$7,I2717*$Q$7,B2717=$N$8,I2717*$Q$8,B2717=$N$9,I2717*$Q$9,B2717=$N$10,I2717*$Q$10)</f>
        <v>9673457.5742720198</v>
      </c>
      <c r="K2717" s="4">
        <f>SUM(H2717,J2717)</f>
        <v>9796961.3542720191</v>
      </c>
      <c r="M2717">
        <v>1724330</v>
      </c>
    </row>
    <row r="2718" spans="1:13" x14ac:dyDescent="0.2">
      <c r="A2718">
        <v>1724330</v>
      </c>
      <c r="B2718">
        <v>2021</v>
      </c>
      <c r="C2718" t="s">
        <v>5</v>
      </c>
      <c r="D2718" t="s">
        <v>6</v>
      </c>
      <c r="E2718" t="s">
        <v>7</v>
      </c>
      <c r="F2718" t="s">
        <v>431</v>
      </c>
      <c r="G2718" s="8" t="s">
        <v>430</v>
      </c>
      <c r="H2718" s="11">
        <v>124564.25</v>
      </c>
      <c r="I2718" cm="1">
        <f t="array" ref="I2718">_xlfn.IFS(B2718=$N$4,H2718/$O$4,B2718=$N$5,H2718/$O$5,B2718=$N$6,H2718/$O$6,B2718=$N$7,H2718/$O$7,B2718=$N$8,H2718/$O$8,B2718=$N$9,H2718/$O$9,B2718=$N$10,H2718/$O$10)</f>
        <v>2.0308348829296756E-3</v>
      </c>
      <c r="J2718" s="15" cm="1">
        <f t="array" ref="J2718">_xlfn.IFS(B2718=$N$4,I2718*$Q$4,B2718=$N$5,I2718*$Q$5,B2718=$N$6,I2718*$Q$6,B2718=$N$7,I2718*$Q$7,B2718=$N$8,I2718*$Q$8,B2718=$N$9,I2718*$Q$9,B2718=$N$10,I2718*$Q$10)</f>
        <v>10439808.002239889</v>
      </c>
      <c r="K2718" s="4">
        <f>SUM(H2718,J2718)</f>
        <v>10564372.252239889</v>
      </c>
      <c r="M2718">
        <v>1724330</v>
      </c>
    </row>
    <row r="2719" spans="1:13" x14ac:dyDescent="0.2">
      <c r="A2719">
        <v>1724330</v>
      </c>
      <c r="B2719">
        <v>2022</v>
      </c>
      <c r="C2719" t="s">
        <v>5</v>
      </c>
      <c r="D2719" t="s">
        <v>6</v>
      </c>
      <c r="E2719" t="s">
        <v>7</v>
      </c>
      <c r="F2719" t="s">
        <v>431</v>
      </c>
      <c r="G2719" t="s">
        <v>430</v>
      </c>
      <c r="H2719">
        <v>129519.55</v>
      </c>
      <c r="I2719" cm="1">
        <f t="array" ref="I2719">_xlfn.IFS(B2719=$N$4,H2719/$O$4,B2719=$N$5,H2719/$O$5,B2719=$N$6,H2719/$O$6,B2719=$N$7,H2719/$O$7,B2719=$N$8,H2719/$O$8,B2719=$N$9,H2719/$O$9,B2719=$N$10,H2719/$O$10)</f>
        <v>1.9150070512195918E-3</v>
      </c>
      <c r="J2719" s="15" cm="1">
        <f t="array" ref="J2719">_xlfn.IFS(B2719=$N$4,I2719*$Q$4,B2719=$N$5,I2719*$Q$5,B2719=$N$6,I2719*$Q$6,B2719=$N$7,I2719*$Q$7,B2719=$N$8,I2719*$Q$8,B2719=$N$9,I2719*$Q$9,B2719=$N$10,I2719*$Q$10)</f>
        <v>11234963.054033944</v>
      </c>
      <c r="K2719" s="4">
        <f>SUM(H2719,J2719)</f>
        <v>11364482.604033945</v>
      </c>
      <c r="M2719">
        <v>1724330</v>
      </c>
    </row>
    <row r="2720" spans="1:13" x14ac:dyDescent="0.2">
      <c r="A2720">
        <v>1724270</v>
      </c>
      <c r="B2720">
        <v>2016</v>
      </c>
      <c r="C2720" t="s">
        <v>5</v>
      </c>
      <c r="D2720" t="s">
        <v>6</v>
      </c>
      <c r="E2720" t="s">
        <v>7</v>
      </c>
      <c r="F2720" t="s">
        <v>3346</v>
      </c>
      <c r="G2720" s="9" t="s">
        <v>3345</v>
      </c>
      <c r="H2720" s="10">
        <v>46797.85</v>
      </c>
      <c r="I2720" cm="1">
        <f t="array" ref="I2720">_xlfn.IFS(B2720=$N$4,H2720/$O$4,B2720=$N$5,H2720/$O$5,B2720=$N$6,H2720/$O$6,B2720=$N$7,H2720/$O$7,B2720=$N$8,H2720/$O$8,B2720=$N$9,H2720/$O$9,B2720=$N$10,H2720/$O$10)</f>
        <v>3.5932655976620462E-4</v>
      </c>
      <c r="J2720" s="15" cm="1">
        <f t="array" ref="J2720">_xlfn.IFS(B2720=$N$4,I2720*$Q$4,B2720=$N$5,I2720*$Q$5,B2720=$N$6,I2720*$Q$6,B2720=$N$7,I2720*$Q$7,B2720=$N$8,I2720*$Q$8,B2720=$N$9,I2720*$Q$9,B2720=$N$10,I2720*$Q$10)</f>
        <v>1344768.5988366751</v>
      </c>
      <c r="K2720" s="4">
        <f>SUM(H2720,J2720)</f>
        <v>1391566.4488366751</v>
      </c>
      <c r="M2720">
        <v>1724270</v>
      </c>
    </row>
    <row r="2721" spans="1:13" x14ac:dyDescent="0.2">
      <c r="A2721">
        <v>1724270</v>
      </c>
      <c r="B2721">
        <v>2017</v>
      </c>
      <c r="C2721" t="s">
        <v>5</v>
      </c>
      <c r="D2721" t="s">
        <v>6</v>
      </c>
      <c r="E2721" t="s">
        <v>7</v>
      </c>
      <c r="F2721" t="s">
        <v>3346</v>
      </c>
      <c r="G2721" s="8" t="s">
        <v>3345</v>
      </c>
      <c r="H2721" s="11">
        <v>43404.53</v>
      </c>
      <c r="I2721" cm="1">
        <f t="array" ref="I2721">_xlfn.IFS(B2721=$N$4,H2721/$O$4,B2721=$N$5,H2721/$O$5,B2721=$N$6,H2721/$O$6,B2721=$N$7,H2721/$O$7,B2721=$N$8,H2721/$O$8,B2721=$N$9,H2721/$O$9,B2721=$N$10,H2721/$O$10)</f>
        <v>3.2488276438457281E-4</v>
      </c>
      <c r="J2721" s="15" cm="1">
        <f t="array" ref="J2721">_xlfn.IFS(B2721=$N$4,I2721*$Q$4,B2721=$N$5,I2721*$Q$5,B2721=$N$6,I2721*$Q$6,B2721=$N$7,I2721*$Q$7,B2721=$N$8,I2721*$Q$8,B2721=$N$9,I2721*$Q$9,B2721=$N$10,I2721*$Q$10)</f>
        <v>1295100.858373431</v>
      </c>
      <c r="K2721" s="4">
        <f>SUM(H2721,J2721)</f>
        <v>1338505.3883734311</v>
      </c>
      <c r="M2721">
        <v>1724270</v>
      </c>
    </row>
    <row r="2722" spans="1:13" x14ac:dyDescent="0.2">
      <c r="A2722">
        <v>1724270</v>
      </c>
      <c r="B2722">
        <v>2018</v>
      </c>
      <c r="C2722" t="s">
        <v>5</v>
      </c>
      <c r="D2722" t="s">
        <v>6</v>
      </c>
      <c r="E2722" t="s">
        <v>7</v>
      </c>
      <c r="F2722" t="s">
        <v>3346</v>
      </c>
      <c r="G2722" s="8" t="s">
        <v>3345</v>
      </c>
      <c r="H2722" s="11">
        <v>34227.769999999997</v>
      </c>
      <c r="I2722" cm="1">
        <f t="array" ref="I2722">_xlfn.IFS(B2722=$N$4,H2722/$O$4,B2722=$N$5,H2722/$O$5,B2722=$N$6,H2722/$O$6,B2722=$N$7,H2722/$O$7,B2722=$N$8,H2722/$O$8,B2722=$N$9,H2722/$O$9,B2722=$N$10,H2722/$O$10)</f>
        <v>5.7256995077660771E-4</v>
      </c>
      <c r="J2722" s="15" cm="1">
        <f t="array" ref="J2722">_xlfn.IFS(B2722=$N$4,I2722*$Q$4,B2722=$N$5,I2722*$Q$5,B2722=$N$6,I2722*$Q$6,B2722=$N$7,I2722*$Q$7,B2722=$N$8,I2722*$Q$8,B2722=$N$9,I2722*$Q$9,B2722=$N$10,I2722*$Q$10)</f>
        <v>2344745.724654098</v>
      </c>
      <c r="K2722" s="4">
        <f>SUM(H2722,J2722)</f>
        <v>2378973.4946540981</v>
      </c>
      <c r="M2722">
        <v>1724270</v>
      </c>
    </row>
    <row r="2723" spans="1:13" x14ac:dyDescent="0.2">
      <c r="A2723">
        <v>1724270</v>
      </c>
      <c r="B2723">
        <v>2019</v>
      </c>
      <c r="C2723" t="s">
        <v>5</v>
      </c>
      <c r="D2723" t="s">
        <v>6</v>
      </c>
      <c r="E2723" t="s">
        <v>7</v>
      </c>
      <c r="F2723" t="s">
        <v>3346</v>
      </c>
      <c r="G2723" s="25" t="s">
        <v>3345</v>
      </c>
      <c r="H2723" s="26">
        <v>39269.29</v>
      </c>
      <c r="I2723" cm="1">
        <f t="array" ref="I2723">_xlfn.IFS(B2723=$N$4,H2723/$O$4,B2723=$N$5,H2723/$O$5,B2723=$N$6,H2723/$O$6,B2723=$N$7,H2723/$O$7,B2723=$N$8,H2723/$O$8,B2723=$N$9,H2723/$O$9,B2723=$N$10,H2723/$O$10)</f>
        <v>6.2578136269275469E-4</v>
      </c>
      <c r="J2723" s="15" cm="1">
        <f t="array" ref="J2723">_xlfn.IFS(B2723=$N$4,I2723*$Q$4,B2723=$N$5,I2723*$Q$5,B2723=$N$6,I2723*$Q$6,B2723=$N$7,I2723*$Q$7,B2723=$N$8,I2723*$Q$8,B2723=$N$9,I2723*$Q$9,B2723=$N$10,I2723*$Q$10)</f>
        <v>2794752.5144537995</v>
      </c>
      <c r="K2723" s="4">
        <f>SUM(H2723,J2723)</f>
        <v>2834021.8044537995</v>
      </c>
      <c r="M2723">
        <v>1724270</v>
      </c>
    </row>
    <row r="2724" spans="1:13" x14ac:dyDescent="0.2">
      <c r="A2724">
        <v>1724270</v>
      </c>
      <c r="B2724">
        <v>2020</v>
      </c>
      <c r="C2724" t="s">
        <v>5</v>
      </c>
      <c r="D2724" t="s">
        <v>6</v>
      </c>
      <c r="E2724" t="s">
        <v>7</v>
      </c>
      <c r="F2724" t="s">
        <v>3346</v>
      </c>
      <c r="G2724" s="8" t="s">
        <v>3345</v>
      </c>
      <c r="H2724" s="11">
        <v>40747.370000000003</v>
      </c>
      <c r="I2724" cm="1">
        <f t="array" ref="I2724">_xlfn.IFS(B2724=$N$4,H2724/$O$4,B2724=$N$5,H2724/$O$5,B2724=$N$6,H2724/$O$6,B2724=$N$7,H2724/$O$7,B2724=$N$8,H2724/$O$8,B2724=$N$9,H2724/$O$9,B2724=$N$10,H2724/$O$10)</f>
        <v>6.6304720360094876E-4</v>
      </c>
      <c r="J2724" s="15" cm="1">
        <f t="array" ref="J2724">_xlfn.IFS(B2724=$N$4,I2724*$Q$4,B2724=$N$5,I2724*$Q$5,B2724=$N$6,I2724*$Q$6,B2724=$N$7,I2724*$Q$7,B2724=$N$8,I2724*$Q$8,B2724=$N$9,I2724*$Q$9,B2724=$N$10,I2724*$Q$10)</f>
        <v>3191545.6754292417</v>
      </c>
      <c r="K2724" s="4">
        <f>SUM(H2724,J2724)</f>
        <v>3232293.0454292418</v>
      </c>
      <c r="M2724">
        <v>1724270</v>
      </c>
    </row>
    <row r="2725" spans="1:13" x14ac:dyDescent="0.2">
      <c r="A2725">
        <v>1724270</v>
      </c>
      <c r="B2725">
        <v>2021</v>
      </c>
      <c r="C2725" t="s">
        <v>5</v>
      </c>
      <c r="D2725" t="s">
        <v>6</v>
      </c>
      <c r="E2725" t="s">
        <v>7</v>
      </c>
      <c r="F2725" t="s">
        <v>3346</v>
      </c>
      <c r="G2725" s="8" t="s">
        <v>3345</v>
      </c>
      <c r="H2725" s="11">
        <v>44994.1</v>
      </c>
      <c r="I2725" cm="1">
        <f t="array" ref="I2725">_xlfn.IFS(B2725=$N$4,H2725/$O$4,B2725=$N$5,H2725/$O$5,B2725=$N$6,H2725/$O$6,B2725=$N$7,H2725/$O$7,B2725=$N$8,H2725/$O$8,B2725=$N$9,H2725/$O$9,B2725=$N$10,H2725/$O$10)</f>
        <v>7.3356189922892101E-4</v>
      </c>
      <c r="J2725" s="15" cm="1">
        <f t="array" ref="J2725">_xlfn.IFS(B2725=$N$4,I2725*$Q$4,B2725=$N$5,I2725*$Q$5,B2725=$N$6,I2725*$Q$6,B2725=$N$7,I2725*$Q$7,B2725=$N$8,I2725*$Q$8,B2725=$N$9,I2725*$Q$9,B2725=$N$10,I2725*$Q$10)</f>
        <v>3770983.7712953906</v>
      </c>
      <c r="K2725" s="4">
        <f>SUM(H2725,J2725)</f>
        <v>3815977.8712953907</v>
      </c>
      <c r="M2725">
        <v>1724270</v>
      </c>
    </row>
    <row r="2726" spans="1:13" x14ac:dyDescent="0.2">
      <c r="A2726">
        <v>1724270</v>
      </c>
      <c r="B2726">
        <v>2022</v>
      </c>
      <c r="C2726" t="s">
        <v>5</v>
      </c>
      <c r="D2726" t="s">
        <v>6</v>
      </c>
      <c r="E2726" t="s">
        <v>7</v>
      </c>
      <c r="F2726" t="s">
        <v>3346</v>
      </c>
      <c r="G2726" t="s">
        <v>3345</v>
      </c>
      <c r="H2726">
        <v>49474.94</v>
      </c>
      <c r="I2726" cm="1">
        <f t="array" ref="I2726">_xlfn.IFS(B2726=$N$4,H2726/$O$4,B2726=$N$5,H2726/$O$5,B2726=$N$6,H2726/$O$6,B2726=$N$7,H2726/$O$7,B2726=$N$8,H2726/$O$8,B2726=$N$9,H2726/$O$9,B2726=$N$10,H2726/$O$10)</f>
        <v>7.3151009989353907E-4</v>
      </c>
      <c r="J2726" s="15" cm="1">
        <f t="array" ref="J2726">_xlfn.IFS(B2726=$N$4,I2726*$Q$4,B2726=$N$5,I2726*$Q$5,B2726=$N$6,I2726*$Q$6,B2726=$N$7,I2726*$Q$7,B2726=$N$8,I2726*$Q$8,B2726=$N$9,I2726*$Q$9,B2726=$N$10,I2726*$Q$10)</f>
        <v>4291623.3340877583</v>
      </c>
      <c r="K2726" s="4">
        <f>SUM(H2726,J2726)</f>
        <v>4341098.2740877587</v>
      </c>
      <c r="M2726">
        <v>1724270</v>
      </c>
    </row>
    <row r="2727" spans="1:13" x14ac:dyDescent="0.2">
      <c r="A2727">
        <v>1724120</v>
      </c>
      <c r="B2727">
        <v>2016</v>
      </c>
      <c r="C2727" t="s">
        <v>5</v>
      </c>
      <c r="D2727" t="s">
        <v>6</v>
      </c>
      <c r="E2727" t="s">
        <v>7</v>
      </c>
      <c r="F2727" t="s">
        <v>49</v>
      </c>
      <c r="G2727" s="9" t="s">
        <v>48</v>
      </c>
      <c r="H2727" s="10">
        <v>3029.87</v>
      </c>
      <c r="I2727" cm="1">
        <f t="array" ref="I2727">_xlfn.IFS(B2727=$N$4,H2727/$O$4,B2727=$N$5,H2727/$O$5,B2727=$N$6,H2727/$O$6,B2727=$N$7,H2727/$O$7,B2727=$N$8,H2727/$O$8,B2727=$N$9,H2727/$O$9,B2727=$N$10,H2727/$O$10)</f>
        <v>2.3264161999724995E-5</v>
      </c>
      <c r="J2727" s="15" cm="1">
        <f t="array" ref="J2727">_xlfn.IFS(B2727=$N$4,I2727*$Q$4,B2727=$N$5,I2727*$Q$5,B2727=$N$6,I2727*$Q$6,B2727=$N$7,I2727*$Q$7,B2727=$N$8,I2727*$Q$8,B2727=$N$9,I2727*$Q$9,B2727=$N$10,I2727*$Q$10)</f>
        <v>87065.410794668496</v>
      </c>
      <c r="K2727" s="4">
        <f>SUM(H2727,J2727)</f>
        <v>90095.280794668492</v>
      </c>
      <c r="M2727">
        <v>1724120</v>
      </c>
    </row>
    <row r="2728" spans="1:13" x14ac:dyDescent="0.2">
      <c r="A2728">
        <v>1724120</v>
      </c>
      <c r="B2728">
        <v>2017</v>
      </c>
      <c r="C2728" t="s">
        <v>5</v>
      </c>
      <c r="D2728" t="s">
        <v>6</v>
      </c>
      <c r="E2728" t="s">
        <v>7</v>
      </c>
      <c r="F2728" t="s">
        <v>49</v>
      </c>
      <c r="G2728" s="8" t="s">
        <v>48</v>
      </c>
      <c r="H2728" s="11">
        <v>2709.43</v>
      </c>
      <c r="I2728" cm="1">
        <f t="array" ref="I2728">_xlfn.IFS(B2728=$N$4,H2728/$O$4,B2728=$N$5,H2728/$O$5,B2728=$N$6,H2728/$O$6,B2728=$N$7,H2728/$O$7,B2728=$N$8,H2728/$O$8,B2728=$N$9,H2728/$O$9,B2728=$N$10,H2728/$O$10)</f>
        <v>2.0280074644432114E-5</v>
      </c>
      <c r="J2728" s="15" cm="1">
        <f t="array" ref="J2728">_xlfn.IFS(B2728=$N$4,I2728*$Q$4,B2728=$N$5,I2728*$Q$5,B2728=$N$6,I2728*$Q$6,B2728=$N$7,I2728*$Q$7,B2728=$N$8,I2728*$Q$8,B2728=$N$9,I2728*$Q$9,B2728=$N$10,I2728*$Q$10)</f>
        <v>80843.75337557451</v>
      </c>
      <c r="K2728" s="4">
        <f>SUM(H2728,J2728)</f>
        <v>83553.183375574503</v>
      </c>
      <c r="M2728">
        <v>1724120</v>
      </c>
    </row>
    <row r="2729" spans="1:13" x14ac:dyDescent="0.2">
      <c r="A2729">
        <v>1724120</v>
      </c>
      <c r="B2729">
        <v>2018</v>
      </c>
      <c r="C2729" t="s">
        <v>5</v>
      </c>
      <c r="D2729" t="s">
        <v>6</v>
      </c>
      <c r="E2729" t="s">
        <v>7</v>
      </c>
      <c r="F2729" t="s">
        <v>49</v>
      </c>
      <c r="G2729" s="8" t="s">
        <v>48</v>
      </c>
      <c r="H2729" s="11">
        <v>2700.66</v>
      </c>
      <c r="I2729" cm="1">
        <f t="array" ref="I2729">_xlfn.IFS(B2729=$N$4,H2729/$O$4,B2729=$N$5,H2729/$O$5,B2729=$N$6,H2729/$O$6,B2729=$N$7,H2729/$O$7,B2729=$N$8,H2729/$O$8,B2729=$N$9,H2729/$O$9,B2729=$N$10,H2729/$O$10)</f>
        <v>4.5177257041996992E-5</v>
      </c>
      <c r="J2729" s="15" cm="1">
        <f t="array" ref="J2729">_xlfn.IFS(B2729=$N$4,I2729*$Q$4,B2729=$N$5,I2729*$Q$5,B2729=$N$6,I2729*$Q$6,B2729=$N$7,I2729*$Q$7,B2729=$N$8,I2729*$Q$8,B2729=$N$9,I2729*$Q$9,B2729=$N$10,I2729*$Q$10)</f>
        <v>185006.53091756595</v>
      </c>
      <c r="K2729" s="4">
        <f>SUM(H2729,J2729)</f>
        <v>187707.19091756595</v>
      </c>
      <c r="M2729">
        <v>1724120</v>
      </c>
    </row>
    <row r="2730" spans="1:13" x14ac:dyDescent="0.2">
      <c r="A2730">
        <v>1724120</v>
      </c>
      <c r="B2730">
        <v>2019</v>
      </c>
      <c r="C2730" t="s">
        <v>5</v>
      </c>
      <c r="D2730" t="s">
        <v>6</v>
      </c>
      <c r="E2730" t="s">
        <v>7</v>
      </c>
      <c r="F2730" t="s">
        <v>49</v>
      </c>
      <c r="G2730" s="25" t="s">
        <v>48</v>
      </c>
      <c r="H2730" s="26">
        <v>2800.48</v>
      </c>
      <c r="I2730" cm="1">
        <f t="array" ref="I2730">_xlfn.IFS(B2730=$N$4,H2730/$O$4,B2730=$N$5,H2730/$O$5,B2730=$N$6,H2730/$O$6,B2730=$N$7,H2730/$O$7,B2730=$N$8,H2730/$O$8,B2730=$N$9,H2730/$O$9,B2730=$N$10,H2730/$O$10)</f>
        <v>4.4627447824847495E-5</v>
      </c>
      <c r="J2730" s="15" cm="1">
        <f t="array" ref="J2730">_xlfn.IFS(B2730=$N$4,I2730*$Q$4,B2730=$N$5,I2730*$Q$5,B2730=$N$6,I2730*$Q$6,B2730=$N$7,I2730*$Q$7,B2730=$N$8,I2730*$Q$8,B2730=$N$9,I2730*$Q$9,B2730=$N$10,I2730*$Q$10)</f>
        <v>199307.10541691931</v>
      </c>
      <c r="K2730" s="4">
        <f>SUM(H2730,J2730)</f>
        <v>202107.58541691932</v>
      </c>
      <c r="M2730">
        <v>1724120</v>
      </c>
    </row>
    <row r="2731" spans="1:13" x14ac:dyDescent="0.2">
      <c r="A2731">
        <v>1724120</v>
      </c>
      <c r="B2731">
        <v>2020</v>
      </c>
      <c r="C2731" t="s">
        <v>5</v>
      </c>
      <c r="D2731" t="s">
        <v>6</v>
      </c>
      <c r="E2731" t="s">
        <v>7</v>
      </c>
      <c r="F2731" t="s">
        <v>49</v>
      </c>
      <c r="G2731" s="8" t="s">
        <v>48</v>
      </c>
      <c r="H2731" s="11">
        <v>2954.16</v>
      </c>
      <c r="I2731" cm="1">
        <f t="array" ref="I2731">_xlfn.IFS(B2731=$N$4,H2731/$O$4,B2731=$N$5,H2731/$O$5,B2731=$N$6,H2731/$O$6,B2731=$N$7,H2731/$O$7,B2731=$N$8,H2731/$O$8,B2731=$N$9,H2731/$O$9,B2731=$N$10,H2731/$O$10)</f>
        <v>4.8070526441087574E-5</v>
      </c>
      <c r="J2731" s="15" cm="1">
        <f t="array" ref="J2731">_xlfn.IFS(B2731=$N$4,I2731*$Q$4,B2731=$N$5,I2731*$Q$5,B2731=$N$6,I2731*$Q$6,B2731=$N$7,I2731*$Q$7,B2731=$N$8,I2731*$Q$8,B2731=$N$9,I2731*$Q$9,B2731=$N$10,I2731*$Q$10)</f>
        <v>231385.15620826688</v>
      </c>
      <c r="K2731" s="4">
        <f>SUM(H2731,J2731)</f>
        <v>234339.31620826689</v>
      </c>
      <c r="M2731">
        <v>1724120</v>
      </c>
    </row>
    <row r="2732" spans="1:13" x14ac:dyDescent="0.2">
      <c r="A2732">
        <v>1724120</v>
      </c>
      <c r="B2732">
        <v>2021</v>
      </c>
      <c r="C2732" t="s">
        <v>5</v>
      </c>
      <c r="D2732" t="s">
        <v>6</v>
      </c>
      <c r="E2732" t="s">
        <v>7</v>
      </c>
      <c r="F2732" t="s">
        <v>49</v>
      </c>
      <c r="G2732" s="8" t="s">
        <v>48</v>
      </c>
      <c r="H2732" s="11">
        <v>3084.4</v>
      </c>
      <c r="I2732" cm="1">
        <f t="array" ref="I2732">_xlfn.IFS(B2732=$N$4,H2732/$O$4,B2732=$N$5,H2732/$O$5,B2732=$N$6,H2732/$O$6,B2732=$N$7,H2732/$O$7,B2732=$N$8,H2732/$O$8,B2732=$N$9,H2732/$O$9,B2732=$N$10,H2732/$O$10)</f>
        <v>5.0286555836913815E-5</v>
      </c>
      <c r="J2732" s="15" cm="1">
        <f t="array" ref="J2732">_xlfn.IFS(B2732=$N$4,I2732*$Q$4,B2732=$N$5,I2732*$Q$5,B2732=$N$6,I2732*$Q$6,B2732=$N$7,I2732*$Q$7,B2732=$N$8,I2732*$Q$8,B2732=$N$9,I2732*$Q$9,B2732=$N$10,I2732*$Q$10)</f>
        <v>258505.5005919332</v>
      </c>
      <c r="K2732" s="4">
        <f>SUM(H2732,J2732)</f>
        <v>261589.9005919332</v>
      </c>
      <c r="M2732">
        <v>1724120</v>
      </c>
    </row>
    <row r="2733" spans="1:13" x14ac:dyDescent="0.2">
      <c r="A2733">
        <v>1724120</v>
      </c>
      <c r="B2733">
        <v>2022</v>
      </c>
      <c r="C2733" t="s">
        <v>5</v>
      </c>
      <c r="D2733" t="s">
        <v>6</v>
      </c>
      <c r="E2733" t="s">
        <v>7</v>
      </c>
      <c r="F2733" t="s">
        <v>49</v>
      </c>
      <c r="G2733" t="s">
        <v>48</v>
      </c>
      <c r="H2733">
        <v>3118.86</v>
      </c>
      <c r="I2733" cm="1">
        <f t="array" ref="I2733">_xlfn.IFS(B2733=$N$4,H2733/$O$4,B2733=$N$5,H2733/$O$5,B2733=$N$6,H2733/$O$6,B2733=$N$7,H2733/$O$7,B2733=$N$8,H2733/$O$8,B2733=$N$9,H2733/$O$9,B2733=$N$10,H2733/$O$10)</f>
        <v>4.6113802061285237E-5</v>
      </c>
      <c r="J2733" s="15" cm="1">
        <f t="array" ref="J2733">_xlfn.IFS(B2733=$N$4,I2733*$Q$4,B2733=$N$5,I2733*$Q$5,B2733=$N$6,I2733*$Q$6,B2733=$N$7,I2733*$Q$7,B2733=$N$8,I2733*$Q$8,B2733=$N$9,I2733*$Q$9,B2733=$N$10,I2733*$Q$10)</f>
        <v>270540.44637048471</v>
      </c>
      <c r="K2733" s="4">
        <f>SUM(H2733,J2733)</f>
        <v>273659.3063704847</v>
      </c>
      <c r="M2733">
        <v>1724120</v>
      </c>
    </row>
    <row r="2734" spans="1:13" x14ac:dyDescent="0.2">
      <c r="A2734">
        <v>1724090</v>
      </c>
      <c r="B2734">
        <v>2016</v>
      </c>
      <c r="C2734" t="s">
        <v>5</v>
      </c>
      <c r="D2734" t="s">
        <v>6</v>
      </c>
      <c r="E2734" t="s">
        <v>7</v>
      </c>
      <c r="F2734" t="s">
        <v>775</v>
      </c>
      <c r="G2734" s="9" t="s">
        <v>774</v>
      </c>
      <c r="H2734" s="10">
        <v>524842.16</v>
      </c>
      <c r="I2734" cm="1">
        <f t="array" ref="I2734">_xlfn.IFS(B2734=$N$4,H2734/$O$4,B2734=$N$5,H2734/$O$5,B2734=$N$6,H2734/$O$6,B2734=$N$7,H2734/$O$7,B2734=$N$8,H2734/$O$8,B2734=$N$9,H2734/$O$9,B2734=$N$10,H2734/$O$10)</f>
        <v>4.029880171269918E-3</v>
      </c>
      <c r="J2734" s="15" cm="1">
        <f t="array" ref="J2734">_xlfn.IFS(B2734=$N$4,I2734*$Q$4,B2734=$N$5,I2734*$Q$5,B2734=$N$6,I2734*$Q$6,B2734=$N$7,I2734*$Q$7,B2734=$N$8,I2734*$Q$8,B2734=$N$9,I2734*$Q$9,B2734=$N$10,I2734*$Q$10)</f>
        <v>15081702.602013001</v>
      </c>
      <c r="K2734" s="4">
        <f>SUM(H2734,J2734)</f>
        <v>15606544.762013001</v>
      </c>
      <c r="M2734">
        <v>1724090</v>
      </c>
    </row>
    <row r="2735" spans="1:13" x14ac:dyDescent="0.2">
      <c r="A2735">
        <v>1724090</v>
      </c>
      <c r="B2735">
        <v>2017</v>
      </c>
      <c r="C2735" t="s">
        <v>5</v>
      </c>
      <c r="D2735" t="s">
        <v>6</v>
      </c>
      <c r="E2735" t="s">
        <v>7</v>
      </c>
      <c r="F2735" t="s">
        <v>775</v>
      </c>
      <c r="G2735" s="8" t="s">
        <v>774</v>
      </c>
      <c r="H2735" s="11">
        <v>532352.27</v>
      </c>
      <c r="I2735" cm="1">
        <f t="array" ref="I2735">_xlfn.IFS(B2735=$N$4,H2735/$O$4,B2735=$N$5,H2735/$O$5,B2735=$N$6,H2735/$O$6,B2735=$N$7,H2735/$O$7,B2735=$N$8,H2735/$O$8,B2735=$N$9,H2735/$O$9,B2735=$N$10,H2735/$O$10)</f>
        <v>3.9846549911726377E-3</v>
      </c>
      <c r="J2735" s="15" cm="1">
        <f t="array" ref="J2735">_xlfn.IFS(B2735=$N$4,I2735*$Q$4,B2735=$N$5,I2735*$Q$5,B2735=$N$6,I2735*$Q$6,B2735=$N$7,I2735*$Q$7,B2735=$N$8,I2735*$Q$8,B2735=$N$9,I2735*$Q$9,B2735=$N$10,I2735*$Q$10)</f>
        <v>15884284.009849768</v>
      </c>
      <c r="K2735" s="4">
        <f>SUM(H2735,J2735)</f>
        <v>16416636.279849768</v>
      </c>
      <c r="M2735">
        <v>1724090</v>
      </c>
    </row>
    <row r="2736" spans="1:13" x14ac:dyDescent="0.2">
      <c r="A2736">
        <v>1724090</v>
      </c>
      <c r="B2736">
        <v>2018</v>
      </c>
      <c r="C2736" t="s">
        <v>5</v>
      </c>
      <c r="D2736" t="s">
        <v>6</v>
      </c>
      <c r="E2736" t="s">
        <v>7</v>
      </c>
      <c r="F2736" t="s">
        <v>775</v>
      </c>
      <c r="G2736" s="8" t="s">
        <v>774</v>
      </c>
      <c r="H2736" s="11">
        <v>396362.52</v>
      </c>
      <c r="I2736" cm="1">
        <f t="array" ref="I2736">_xlfn.IFS(B2736=$N$4,H2736/$O$4,B2736=$N$5,H2736/$O$5,B2736=$N$6,H2736/$O$6,B2736=$N$7,H2736/$O$7,B2736=$N$8,H2736/$O$8,B2736=$N$9,H2736/$O$9,B2736=$N$10,H2736/$O$10)</f>
        <v>6.6304427243168984E-3</v>
      </c>
      <c r="J2736" s="15" cm="1">
        <f t="array" ref="J2736">_xlfn.IFS(B2736=$N$4,I2736*$Q$4,B2736=$N$5,I2736*$Q$5,B2736=$N$6,I2736*$Q$6,B2736=$N$7,I2736*$Q$7,B2736=$N$8,I2736*$Q$8,B2736=$N$9,I2736*$Q$9,B2736=$N$10,I2736*$Q$10)</f>
        <v>27152494.135116734</v>
      </c>
      <c r="K2736" s="4">
        <f>SUM(H2736,J2736)</f>
        <v>27548856.655116733</v>
      </c>
      <c r="M2736">
        <v>1724090</v>
      </c>
    </row>
    <row r="2737" spans="1:13" x14ac:dyDescent="0.2">
      <c r="A2737">
        <v>1724090</v>
      </c>
      <c r="B2737">
        <v>2019</v>
      </c>
      <c r="C2737" t="s">
        <v>5</v>
      </c>
      <c r="D2737" t="s">
        <v>6</v>
      </c>
      <c r="E2737" t="s">
        <v>7</v>
      </c>
      <c r="F2737" t="s">
        <v>775</v>
      </c>
      <c r="G2737" s="25" t="s">
        <v>774</v>
      </c>
      <c r="H2737" s="26">
        <v>392595.19</v>
      </c>
      <c r="I2737" cm="1">
        <f t="array" ref="I2737">_xlfn.IFS(B2737=$N$4,H2737/$O$4,B2737=$N$5,H2737/$O$5,B2737=$N$6,H2737/$O$6,B2737=$N$7,H2737/$O$7,B2737=$N$8,H2737/$O$8,B2737=$N$9,H2737/$O$9,B2737=$N$10,H2737/$O$10)</f>
        <v>6.2562565553087642E-3</v>
      </c>
      <c r="J2737" s="15" cm="1">
        <f t="array" ref="J2737">_xlfn.IFS(B2737=$N$4,I2737*$Q$4,B2737=$N$5,I2737*$Q$5,B2737=$N$6,I2737*$Q$6,B2737=$N$7,I2737*$Q$7,B2737=$N$8,I2737*$Q$8,B2737=$N$9,I2737*$Q$9,B2737=$N$10,I2737*$Q$10)</f>
        <v>27940571.230469584</v>
      </c>
      <c r="K2737" s="4">
        <f>SUM(H2737,J2737)</f>
        <v>28333166.420469586</v>
      </c>
      <c r="M2737">
        <v>1724090</v>
      </c>
    </row>
    <row r="2738" spans="1:13" x14ac:dyDescent="0.2">
      <c r="A2738">
        <v>1724090</v>
      </c>
      <c r="B2738">
        <v>2020</v>
      </c>
      <c r="C2738" t="s">
        <v>5</v>
      </c>
      <c r="D2738" t="s">
        <v>6</v>
      </c>
      <c r="E2738" t="s">
        <v>7</v>
      </c>
      <c r="F2738" t="s">
        <v>775</v>
      </c>
      <c r="G2738" s="8" t="s">
        <v>774</v>
      </c>
      <c r="H2738" s="11">
        <v>395616.95</v>
      </c>
      <c r="I2738" cm="1">
        <f t="array" ref="I2738">_xlfn.IFS(B2738=$N$4,H2738/$O$4,B2738=$N$5,H2738/$O$5,B2738=$N$6,H2738/$O$6,B2738=$N$7,H2738/$O$7,B2738=$N$8,H2738/$O$8,B2738=$N$9,H2738/$O$9,B2738=$N$10,H2738/$O$10)</f>
        <v>6.4375372544200121E-3</v>
      </c>
      <c r="J2738" s="15" cm="1">
        <f t="array" ref="J2738">_xlfn.IFS(B2738=$N$4,I2738*$Q$4,B2738=$N$5,I2738*$Q$5,B2738=$N$6,I2738*$Q$6,B2738=$N$7,I2738*$Q$7,B2738=$N$8,I2738*$Q$8,B2738=$N$9,I2738*$Q$9,B2738=$N$10,I2738*$Q$10)</f>
        <v>30986774.505913056</v>
      </c>
      <c r="K2738" s="4">
        <f>SUM(H2738,J2738)</f>
        <v>31382391.455913056</v>
      </c>
      <c r="M2738">
        <v>1724090</v>
      </c>
    </row>
    <row r="2739" spans="1:13" x14ac:dyDescent="0.2">
      <c r="A2739">
        <v>1724090</v>
      </c>
      <c r="B2739">
        <v>2021</v>
      </c>
      <c r="C2739" t="s">
        <v>5</v>
      </c>
      <c r="D2739" t="s">
        <v>6</v>
      </c>
      <c r="E2739" t="s">
        <v>7</v>
      </c>
      <c r="F2739" t="s">
        <v>775</v>
      </c>
      <c r="G2739" s="8" t="s">
        <v>774</v>
      </c>
      <c r="H2739" s="11">
        <v>411014.83</v>
      </c>
      <c r="I2739" cm="1">
        <f t="array" ref="I2739">_xlfn.IFS(B2739=$N$4,H2739/$O$4,B2739=$N$5,H2739/$O$5,B2739=$N$6,H2739/$O$6,B2739=$N$7,H2739/$O$7,B2739=$N$8,H2739/$O$8,B2739=$N$9,H2739/$O$9,B2739=$N$10,H2739/$O$10)</f>
        <v>6.7009856693666971E-3</v>
      </c>
      <c r="J2739" s="15" cm="1">
        <f t="array" ref="J2739">_xlfn.IFS(B2739=$N$4,I2739*$Q$4,B2739=$N$5,I2739*$Q$5,B2739=$N$6,I2739*$Q$6,B2739=$N$7,I2739*$Q$7,B2739=$N$8,I2739*$Q$8,B2739=$N$9,I2739*$Q$9,B2739=$N$10,I2739*$Q$10)</f>
        <v>34447410.96480947</v>
      </c>
      <c r="K2739" s="4">
        <f>SUM(H2739,J2739)</f>
        <v>34858425.794809468</v>
      </c>
      <c r="M2739">
        <v>1724090</v>
      </c>
    </row>
    <row r="2740" spans="1:13" x14ac:dyDescent="0.2">
      <c r="A2740">
        <v>1724090</v>
      </c>
      <c r="B2740">
        <v>2022</v>
      </c>
      <c r="C2740" t="s">
        <v>5</v>
      </c>
      <c r="D2740" t="s">
        <v>6</v>
      </c>
      <c r="E2740" t="s">
        <v>7</v>
      </c>
      <c r="F2740" t="s">
        <v>775</v>
      </c>
      <c r="G2740" t="s">
        <v>774</v>
      </c>
      <c r="H2740">
        <v>402190.15</v>
      </c>
      <c r="I2740" cm="1">
        <f t="array" ref="I2740">_xlfn.IFS(B2740=$N$4,H2740/$O$4,B2740=$N$5,H2740/$O$5,B2740=$N$6,H2740/$O$6,B2740=$N$7,H2740/$O$7,B2740=$N$8,H2740/$O$8,B2740=$N$9,H2740/$O$9,B2740=$N$10,H2740/$O$10)</f>
        <v>5.9465692490520954E-3</v>
      </c>
      <c r="J2740" s="15" cm="1">
        <f t="array" ref="J2740">_xlfn.IFS(B2740=$N$4,I2740*$Q$4,B2740=$N$5,I2740*$Q$5,B2740=$N$6,I2740*$Q$6,B2740=$N$7,I2740*$Q$7,B2740=$N$8,I2740*$Q$8,B2740=$N$9,I2740*$Q$9,B2740=$N$10,I2740*$Q$10)</f>
        <v>34887331.495101474</v>
      </c>
      <c r="K2740" s="4">
        <f>SUM(H2740,J2740)</f>
        <v>35289521.645101473</v>
      </c>
      <c r="M2740">
        <v>1724090</v>
      </c>
    </row>
    <row r="2741" spans="1:13" x14ac:dyDescent="0.2">
      <c r="A2741">
        <v>1724067</v>
      </c>
      <c r="B2741">
        <v>2016</v>
      </c>
      <c r="C2741" t="s">
        <v>5</v>
      </c>
      <c r="D2741" t="s">
        <v>6</v>
      </c>
      <c r="E2741" t="s">
        <v>7</v>
      </c>
      <c r="F2741" t="s">
        <v>131</v>
      </c>
      <c r="G2741" s="9" t="s">
        <v>130</v>
      </c>
      <c r="H2741" s="10">
        <v>119439.58</v>
      </c>
      <c r="I2741" cm="1">
        <f t="array" ref="I2741">_xlfn.IFS(B2741=$N$4,H2741/$O$4,B2741=$N$5,H2741/$O$5,B2741=$N$6,H2741/$O$6,B2741=$N$7,H2741/$O$7,B2741=$N$8,H2741/$O$8,B2741=$N$9,H2741/$O$9,B2741=$N$10,H2741/$O$10)</f>
        <v>9.1708942571764262E-4</v>
      </c>
      <c r="J2741" s="15" cm="1">
        <f t="array" ref="J2741">_xlfn.IFS(B2741=$N$4,I2741*$Q$4,B2741=$N$5,I2741*$Q$5,B2741=$N$6,I2741*$Q$6,B2741=$N$7,I2741*$Q$7,B2741=$N$8,I2741*$Q$8,B2741=$N$9,I2741*$Q$9,B2741=$N$10,I2741*$Q$10)</f>
        <v>3432178.9706629897</v>
      </c>
      <c r="K2741" s="4">
        <f>SUM(H2741,J2741)</f>
        <v>3551618.5506629897</v>
      </c>
      <c r="M2741">
        <v>1724067</v>
      </c>
    </row>
    <row r="2742" spans="1:13" x14ac:dyDescent="0.2">
      <c r="A2742">
        <v>1724067</v>
      </c>
      <c r="B2742">
        <v>2017</v>
      </c>
      <c r="C2742" t="s">
        <v>5</v>
      </c>
      <c r="D2742" t="s">
        <v>6</v>
      </c>
      <c r="E2742" t="s">
        <v>7</v>
      </c>
      <c r="F2742" t="s">
        <v>131</v>
      </c>
      <c r="G2742" s="8" t="s">
        <v>130</v>
      </c>
      <c r="H2742" s="11">
        <v>131080.56</v>
      </c>
      <c r="I2742" cm="1">
        <f t="array" ref="I2742">_xlfn.IFS(B2742=$N$4,H2742/$O$4,B2742=$N$5,H2742/$O$5,B2742=$N$6,H2742/$O$6,B2742=$N$7,H2742/$O$7,B2742=$N$8,H2742/$O$8,B2742=$N$9,H2742/$O$9,B2742=$N$10,H2742/$O$10)</f>
        <v>9.811375607540931E-4</v>
      </c>
      <c r="J2742" s="15" cm="1">
        <f t="array" ref="J2742">_xlfn.IFS(B2742=$N$4,I2742*$Q$4,B2742=$N$5,I2742*$Q$5,B2742=$N$6,I2742*$Q$6,B2742=$N$7,I2742*$Q$7,B2742=$N$8,I2742*$Q$8,B2742=$N$9,I2742*$Q$9,B2742=$N$10,I2742*$Q$10)</f>
        <v>3911171.1559155239</v>
      </c>
      <c r="K2742" s="4">
        <f>SUM(H2742,J2742)</f>
        <v>4042251.7159155239</v>
      </c>
      <c r="M2742">
        <v>1724067</v>
      </c>
    </row>
    <row r="2743" spans="1:13" x14ac:dyDescent="0.2">
      <c r="A2743">
        <v>1724067</v>
      </c>
      <c r="B2743">
        <v>2018</v>
      </c>
      <c r="C2743" t="s">
        <v>5</v>
      </c>
      <c r="D2743" t="s">
        <v>6</v>
      </c>
      <c r="E2743" t="s">
        <v>7</v>
      </c>
      <c r="F2743" t="s">
        <v>131</v>
      </c>
      <c r="G2743" s="8" t="s">
        <v>130</v>
      </c>
      <c r="H2743" s="11">
        <v>82761.820000000007</v>
      </c>
      <c r="I2743" cm="1">
        <f t="array" ref="I2743">_xlfn.IFS(B2743=$N$4,H2743/$O$4,B2743=$N$5,H2743/$O$5,B2743=$N$6,H2743/$O$6,B2743=$N$7,H2743/$O$7,B2743=$N$8,H2743/$O$8,B2743=$N$9,H2743/$O$9,B2743=$N$10,H2743/$O$10)</f>
        <v>1.3844586195239268E-3</v>
      </c>
      <c r="J2743" s="15" cm="1">
        <f t="array" ref="J2743">_xlfn.IFS(B2743=$N$4,I2743*$Q$4,B2743=$N$5,I2743*$Q$5,B2743=$N$6,I2743*$Q$6,B2743=$N$7,I2743*$Q$7,B2743=$N$8,I2743*$Q$8,B2743=$N$9,I2743*$Q$9,B2743=$N$10,I2743*$Q$10)</f>
        <v>5669531.5999141065</v>
      </c>
      <c r="K2743" s="4">
        <f>SUM(H2743,J2743)</f>
        <v>5752293.4199141068</v>
      </c>
      <c r="M2743">
        <v>1724067</v>
      </c>
    </row>
    <row r="2744" spans="1:13" x14ac:dyDescent="0.2">
      <c r="A2744">
        <v>1724067</v>
      </c>
      <c r="B2744">
        <v>2019</v>
      </c>
      <c r="C2744" t="s">
        <v>5</v>
      </c>
      <c r="D2744" t="s">
        <v>6</v>
      </c>
      <c r="E2744" t="s">
        <v>7</v>
      </c>
      <c r="F2744" t="s">
        <v>131</v>
      </c>
      <c r="G2744" s="25" t="s">
        <v>130</v>
      </c>
      <c r="H2744" s="26">
        <v>80744.61</v>
      </c>
      <c r="I2744" cm="1">
        <f t="array" ref="I2744">_xlfn.IFS(B2744=$N$4,H2744/$O$4,B2744=$N$5,H2744/$O$5,B2744=$N$6,H2744/$O$6,B2744=$N$7,H2744/$O$7,B2744=$N$8,H2744/$O$8,B2744=$N$9,H2744/$O$9,B2744=$N$10,H2744/$O$10)</f>
        <v>1.2867172305864206E-3</v>
      </c>
      <c r="J2744" s="15" cm="1">
        <f t="array" ref="J2744">_xlfn.IFS(B2744=$N$4,I2744*$Q$4,B2744=$N$5,I2744*$Q$5,B2744=$N$6,I2744*$Q$6,B2744=$N$7,I2744*$Q$7,B2744=$N$8,I2744*$Q$8,B2744=$N$9,I2744*$Q$9,B2744=$N$10,I2744*$Q$10)</f>
        <v>5746505.7765518893</v>
      </c>
      <c r="K2744" s="4">
        <f>SUM(H2744,J2744)</f>
        <v>5827250.3865518896</v>
      </c>
      <c r="M2744">
        <v>1724067</v>
      </c>
    </row>
    <row r="2745" spans="1:13" x14ac:dyDescent="0.2">
      <c r="A2745">
        <v>1724067</v>
      </c>
      <c r="B2745">
        <v>2020</v>
      </c>
      <c r="C2745" t="s">
        <v>5</v>
      </c>
      <c r="D2745" t="s">
        <v>6</v>
      </c>
      <c r="E2745" t="s">
        <v>7</v>
      </c>
      <c r="F2745" t="s">
        <v>131</v>
      </c>
      <c r="G2745" s="8" t="s">
        <v>130</v>
      </c>
      <c r="H2745" s="11">
        <v>92207.69</v>
      </c>
      <c r="I2745" cm="1">
        <f t="array" ref="I2745">_xlfn.IFS(B2745=$N$4,H2745/$O$4,B2745=$N$5,H2745/$O$5,B2745=$N$6,H2745/$O$6,B2745=$N$7,H2745/$O$7,B2745=$N$8,H2745/$O$8,B2745=$N$9,H2745/$O$9,B2745=$N$10,H2745/$O$10)</f>
        <v>1.5004171067973999E-3</v>
      </c>
      <c r="J2745" s="15" cm="1">
        <f t="array" ref="J2745">_xlfn.IFS(B2745=$N$4,I2745*$Q$4,B2745=$N$5,I2745*$Q$5,B2745=$N$6,I2745*$Q$6,B2745=$N$7,I2745*$Q$7,B2745=$N$8,I2745*$Q$8,B2745=$N$9,I2745*$Q$9,B2745=$N$10,I2745*$Q$10)</f>
        <v>7222185.2419142667</v>
      </c>
      <c r="K2745" s="4">
        <f>SUM(H2745,J2745)</f>
        <v>7314392.9319142671</v>
      </c>
      <c r="M2745">
        <v>1724067</v>
      </c>
    </row>
    <row r="2746" spans="1:13" x14ac:dyDescent="0.2">
      <c r="A2746">
        <v>1724067</v>
      </c>
      <c r="B2746">
        <v>2021</v>
      </c>
      <c r="C2746" t="s">
        <v>5</v>
      </c>
      <c r="D2746" t="s">
        <v>6</v>
      </c>
      <c r="E2746" t="s">
        <v>7</v>
      </c>
      <c r="F2746" t="s">
        <v>131</v>
      </c>
      <c r="G2746" s="8" t="s">
        <v>130</v>
      </c>
      <c r="H2746" s="11">
        <v>89603.04</v>
      </c>
      <c r="I2746" cm="1">
        <f t="array" ref="I2746">_xlfn.IFS(B2746=$N$4,H2746/$O$4,B2746=$N$5,H2746/$O$5,B2746=$N$6,H2746/$O$6,B2746=$N$7,H2746/$O$7,B2746=$N$8,H2746/$O$8,B2746=$N$9,H2746/$O$9,B2746=$N$10,H2746/$O$10)</f>
        <v>1.4608443373483407E-3</v>
      </c>
      <c r="J2746" s="15" cm="1">
        <f t="array" ref="J2746">_xlfn.IFS(B2746=$N$4,I2746*$Q$4,B2746=$N$5,I2746*$Q$5,B2746=$N$6,I2746*$Q$6,B2746=$N$7,I2746*$Q$7,B2746=$N$8,I2746*$Q$8,B2746=$N$9,I2746*$Q$9,B2746=$N$10,I2746*$Q$10)</f>
        <v>7509687.0411616564</v>
      </c>
      <c r="K2746" s="4">
        <f>SUM(H2746,J2746)</f>
        <v>7599290.0811616564</v>
      </c>
      <c r="M2746">
        <v>1724067</v>
      </c>
    </row>
    <row r="2747" spans="1:13" x14ac:dyDescent="0.2">
      <c r="A2747">
        <v>1724067</v>
      </c>
      <c r="B2747">
        <v>2022</v>
      </c>
      <c r="C2747" t="s">
        <v>5</v>
      </c>
      <c r="D2747" t="s">
        <v>6</v>
      </c>
      <c r="E2747" t="s">
        <v>7</v>
      </c>
      <c r="F2747" t="s">
        <v>131</v>
      </c>
      <c r="G2747" t="s">
        <v>130</v>
      </c>
      <c r="H2747">
        <v>98250.46</v>
      </c>
      <c r="I2747" cm="1">
        <f t="array" ref="I2747">_xlfn.IFS(B2747=$N$4,H2747/$O$4,B2747=$N$5,H2747/$O$5,B2747=$N$6,H2747/$O$6,B2747=$N$7,H2747/$O$7,B2747=$N$8,H2747/$O$8,B2747=$N$9,H2747/$O$9,B2747=$N$10,H2747/$O$10)</f>
        <v>1.4526789483562015E-3</v>
      </c>
      <c r="J2747" s="15" cm="1">
        <f t="array" ref="J2747">_xlfn.IFS(B2747=$N$4,I2747*$Q$4,B2747=$N$5,I2747*$Q$5,B2747=$N$6,I2747*$Q$6,B2747=$N$7,I2747*$Q$7,B2747=$N$8,I2747*$Q$8,B2747=$N$9,I2747*$Q$9,B2747=$N$10,I2747*$Q$10)</f>
        <v>8522576.615976816</v>
      </c>
      <c r="K2747" s="4">
        <f>SUM(H2747,J2747)</f>
        <v>8620827.0759768169</v>
      </c>
      <c r="M2747">
        <v>1724067</v>
      </c>
    </row>
    <row r="2748" spans="1:13" x14ac:dyDescent="0.2">
      <c r="A2748">
        <v>1724000</v>
      </c>
      <c r="B2748">
        <v>2016</v>
      </c>
      <c r="C2748" t="s">
        <v>5</v>
      </c>
      <c r="D2748" t="s">
        <v>6</v>
      </c>
      <c r="E2748" t="s">
        <v>7</v>
      </c>
      <c r="F2748" t="s">
        <v>1015</v>
      </c>
      <c r="G2748" s="9" t="s">
        <v>1014</v>
      </c>
      <c r="H2748" s="10">
        <v>92574.99</v>
      </c>
      <c r="I2748" cm="1">
        <f t="array" ref="I2748">_xlfn.IFS(B2748=$N$4,H2748/$O$4,B2748=$N$5,H2748/$O$5,B2748=$N$6,H2748/$O$6,B2748=$N$7,H2748/$O$7,B2748=$N$8,H2748/$O$8,B2748=$N$9,H2748/$O$9,B2748=$N$10,H2748/$O$10)</f>
        <v>7.1081583186173721E-4</v>
      </c>
      <c r="J2748" s="15" cm="1">
        <f t="array" ref="J2748">_xlfn.IFS(B2748=$N$4,I2748*$Q$4,B2748=$N$5,I2748*$Q$5,B2748=$N$6,I2748*$Q$6,B2748=$N$7,I2748*$Q$7,B2748=$N$8,I2748*$Q$8,B2748=$N$9,I2748*$Q$9,B2748=$N$10,I2748*$Q$10)</f>
        <v>2660206.3896016427</v>
      </c>
      <c r="K2748" s="4">
        <f>SUM(H2748,J2748)</f>
        <v>2752781.379601643</v>
      </c>
      <c r="M2748">
        <v>1724000</v>
      </c>
    </row>
    <row r="2749" spans="1:13" x14ac:dyDescent="0.2">
      <c r="A2749">
        <v>1724000</v>
      </c>
      <c r="B2749">
        <v>2017</v>
      </c>
      <c r="C2749" t="s">
        <v>5</v>
      </c>
      <c r="D2749" t="s">
        <v>6</v>
      </c>
      <c r="E2749" t="s">
        <v>7</v>
      </c>
      <c r="F2749" t="s">
        <v>1015</v>
      </c>
      <c r="G2749" s="8" t="s">
        <v>1014</v>
      </c>
      <c r="H2749" s="11">
        <v>102717.02</v>
      </c>
      <c r="I2749" cm="1">
        <f t="array" ref="I2749">_xlfn.IFS(B2749=$N$4,H2749/$O$4,B2749=$N$5,H2749/$O$5,B2749=$N$6,H2749/$O$6,B2749=$N$7,H2749/$O$7,B2749=$N$8,H2749/$O$8,B2749=$N$9,H2749/$O$9,B2749=$N$10,H2749/$O$10)</f>
        <v>7.6883655708161007E-4</v>
      </c>
      <c r="J2749" s="15" cm="1">
        <f t="array" ref="J2749">_xlfn.IFS(B2749=$N$4,I2749*$Q$4,B2749=$N$5,I2749*$Q$5,B2749=$N$6,I2749*$Q$6,B2749=$N$7,I2749*$Q$7,B2749=$N$8,I2749*$Q$8,B2749=$N$9,I2749*$Q$9,B2749=$N$10,I2749*$Q$10)</f>
        <v>3064862.1416142718</v>
      </c>
      <c r="K2749" s="4">
        <f>SUM(H2749,J2749)</f>
        <v>3167579.1616142718</v>
      </c>
      <c r="M2749">
        <v>1724000</v>
      </c>
    </row>
    <row r="2750" spans="1:13" x14ac:dyDescent="0.2">
      <c r="A2750">
        <v>1724000</v>
      </c>
      <c r="B2750">
        <v>2018</v>
      </c>
      <c r="C2750" t="s">
        <v>5</v>
      </c>
      <c r="D2750" t="s">
        <v>6</v>
      </c>
      <c r="E2750" t="s">
        <v>7</v>
      </c>
      <c r="F2750" t="s">
        <v>1015</v>
      </c>
      <c r="G2750" s="8" t="s">
        <v>1014</v>
      </c>
      <c r="H2750" s="11">
        <v>60315.88</v>
      </c>
      <c r="I2750" cm="1">
        <f t="array" ref="I2750">_xlfn.IFS(B2750=$N$4,H2750/$O$4,B2750=$N$5,H2750/$O$5,B2750=$N$6,H2750/$O$6,B2750=$N$7,H2750/$O$7,B2750=$N$8,H2750/$O$8,B2750=$N$9,H2750/$O$9,B2750=$N$10,H2750/$O$10)</f>
        <v>1.0089778107848621E-3</v>
      </c>
      <c r="J2750" s="15" cm="1">
        <f t="array" ref="J2750">_xlfn.IFS(B2750=$N$4,I2750*$Q$4,B2750=$N$5,I2750*$Q$5,B2750=$N$6,I2750*$Q$6,B2750=$N$7,I2750*$Q$7,B2750=$N$8,I2750*$Q$8,B2750=$N$9,I2750*$Q$9,B2750=$N$10,I2750*$Q$10)</f>
        <v>4131890.6186044146</v>
      </c>
      <c r="K2750" s="4">
        <f>SUM(H2750,J2750)</f>
        <v>4192206.4986044145</v>
      </c>
      <c r="M2750">
        <v>1724000</v>
      </c>
    </row>
    <row r="2751" spans="1:13" x14ac:dyDescent="0.2">
      <c r="A2751">
        <v>1724000</v>
      </c>
      <c r="B2751">
        <v>2019</v>
      </c>
      <c r="C2751" t="s">
        <v>5</v>
      </c>
      <c r="D2751" t="s">
        <v>6</v>
      </c>
      <c r="E2751" t="s">
        <v>7</v>
      </c>
      <c r="F2751" t="s">
        <v>1015</v>
      </c>
      <c r="G2751" s="25" t="s">
        <v>1014</v>
      </c>
      <c r="H2751" s="26">
        <v>61248.68</v>
      </c>
      <c r="I2751" cm="1">
        <f t="array" ref="I2751">_xlfn.IFS(B2751=$N$4,H2751/$O$4,B2751=$N$5,H2751/$O$5,B2751=$N$6,H2751/$O$6,B2751=$N$7,H2751/$O$7,B2751=$N$8,H2751/$O$8,B2751=$N$9,H2751/$O$9,B2751=$N$10,H2751/$O$10)</f>
        <v>9.7603706187538569E-4</v>
      </c>
      <c r="J2751" s="15" cm="1">
        <f t="array" ref="J2751">_xlfn.IFS(B2751=$N$4,I2751*$Q$4,B2751=$N$5,I2751*$Q$5,B2751=$N$6,I2751*$Q$6,B2751=$N$7,I2751*$Q$7,B2751=$N$8,I2751*$Q$8,B2751=$N$9,I2751*$Q$9,B2751=$N$10,I2751*$Q$10)</f>
        <v>4359001.7144943569</v>
      </c>
      <c r="K2751" s="4">
        <f>SUM(H2751,J2751)</f>
        <v>4420250.3944943566</v>
      </c>
      <c r="M2751">
        <v>1724000</v>
      </c>
    </row>
    <row r="2752" spans="1:13" x14ac:dyDescent="0.2">
      <c r="A2752">
        <v>1724000</v>
      </c>
      <c r="B2752">
        <v>2020</v>
      </c>
      <c r="C2752" t="s">
        <v>5</v>
      </c>
      <c r="D2752" t="s">
        <v>6</v>
      </c>
      <c r="E2752" t="s">
        <v>7</v>
      </c>
      <c r="F2752" t="s">
        <v>1015</v>
      </c>
      <c r="G2752" s="8" t="s">
        <v>1014</v>
      </c>
      <c r="H2752" s="11">
        <v>66315.850000000006</v>
      </c>
      <c r="I2752" cm="1">
        <f t="array" ref="I2752">_xlfn.IFS(B2752=$N$4,H2752/$O$4,B2752=$N$5,H2752/$O$5,B2752=$N$6,H2752/$O$6,B2752=$N$7,H2752/$O$7,B2752=$N$8,H2752/$O$8,B2752=$N$9,H2752/$O$9,B2752=$N$10,H2752/$O$10)</f>
        <v>1.0791012744361165E-3</v>
      </c>
      <c r="J2752" s="15" cm="1">
        <f t="array" ref="J2752">_xlfn.IFS(B2752=$N$4,I2752*$Q$4,B2752=$N$5,I2752*$Q$5,B2752=$N$6,I2752*$Q$6,B2752=$N$7,I2752*$Q$7,B2752=$N$8,I2752*$Q$8,B2752=$N$9,I2752*$Q$9,B2752=$N$10,I2752*$Q$10)</f>
        <v>5194201.8412455646</v>
      </c>
      <c r="K2752" s="4">
        <f>SUM(H2752,J2752)</f>
        <v>5260517.6912455643</v>
      </c>
      <c r="M2752">
        <v>1724000</v>
      </c>
    </row>
    <row r="2753" spans="1:13" x14ac:dyDescent="0.2">
      <c r="A2753">
        <v>1724000</v>
      </c>
      <c r="B2753">
        <v>2021</v>
      </c>
      <c r="C2753" t="s">
        <v>5</v>
      </c>
      <c r="D2753" t="s">
        <v>6</v>
      </c>
      <c r="E2753" t="s">
        <v>7</v>
      </c>
      <c r="F2753" t="s">
        <v>1015</v>
      </c>
      <c r="G2753" s="8" t="s">
        <v>1014</v>
      </c>
      <c r="H2753" s="11">
        <v>64284.13</v>
      </c>
      <c r="I2753" cm="1">
        <f t="array" ref="I2753">_xlfn.IFS(B2753=$N$4,H2753/$O$4,B2753=$N$5,H2753/$O$5,B2753=$N$6,H2753/$O$6,B2753=$N$7,H2753/$O$7,B2753=$N$8,H2753/$O$8,B2753=$N$9,H2753/$O$9,B2753=$N$10,H2753/$O$10)</f>
        <v>1.0480571562289022E-3</v>
      </c>
      <c r="J2753" s="15" cm="1">
        <f t="array" ref="J2753">_xlfn.IFS(B2753=$N$4,I2753*$Q$4,B2753=$N$5,I2753*$Q$5,B2753=$N$6,I2753*$Q$6,B2753=$N$7,I2753*$Q$7,B2753=$N$8,I2753*$Q$8,B2753=$N$9,I2753*$Q$9,B2753=$N$10,I2753*$Q$10)</f>
        <v>5387693.2971621417</v>
      </c>
      <c r="K2753" s="4">
        <f>SUM(H2753,J2753)</f>
        <v>5451977.4271621415</v>
      </c>
      <c r="M2753">
        <v>1724000</v>
      </c>
    </row>
    <row r="2754" spans="1:13" x14ac:dyDescent="0.2">
      <c r="A2754">
        <v>1724000</v>
      </c>
      <c r="B2754">
        <v>2022</v>
      </c>
      <c r="C2754" t="s">
        <v>5</v>
      </c>
      <c r="D2754" t="s">
        <v>6</v>
      </c>
      <c r="E2754" t="s">
        <v>7</v>
      </c>
      <c r="F2754" t="s">
        <v>1015</v>
      </c>
      <c r="G2754" t="s">
        <v>1014</v>
      </c>
      <c r="H2754">
        <v>68676.479999999996</v>
      </c>
      <c r="I2754" cm="1">
        <f t="array" ref="I2754">_xlfn.IFS(B2754=$N$4,H2754/$O$4,B2754=$N$5,H2754/$O$5,B2754=$N$6,H2754/$O$6,B2754=$N$7,H2754/$O$7,B2754=$N$8,H2754/$O$8,B2754=$N$9,H2754/$O$9,B2754=$N$10,H2754/$O$10)</f>
        <v>1.0154138387057495E-3</v>
      </c>
      <c r="J2754" s="15" cm="1">
        <f t="array" ref="J2754">_xlfn.IFS(B2754=$N$4,I2754*$Q$4,B2754=$N$5,I2754*$Q$5,B2754=$N$6,I2754*$Q$6,B2754=$N$7,I2754*$Q$7,B2754=$N$8,I2754*$Q$8,B2754=$N$9,I2754*$Q$9,B2754=$N$10,I2754*$Q$10)</f>
        <v>5957229.7423910219</v>
      </c>
      <c r="K2754" s="4">
        <f>SUM(H2754,J2754)</f>
        <v>6025906.2223910224</v>
      </c>
      <c r="M2754">
        <v>1724000</v>
      </c>
    </row>
    <row r="2755" spans="1:13" x14ac:dyDescent="0.2">
      <c r="A2755">
        <v>1723970</v>
      </c>
      <c r="B2755">
        <v>2016</v>
      </c>
      <c r="C2755" t="s">
        <v>5</v>
      </c>
      <c r="D2755" t="s">
        <v>6</v>
      </c>
      <c r="E2755" t="s">
        <v>7</v>
      </c>
      <c r="F2755" t="s">
        <v>2204</v>
      </c>
      <c r="G2755" s="9" t="s">
        <v>2203</v>
      </c>
      <c r="H2755" s="10">
        <v>168932.91</v>
      </c>
      <c r="I2755" cm="1">
        <f t="array" ref="I2755">_xlfn.IFS(B2755=$N$4,H2755/$O$4,B2755=$N$5,H2755/$O$5,B2755=$N$6,H2755/$O$6,B2755=$N$7,H2755/$O$7,B2755=$N$8,H2755/$O$8,B2755=$N$9,H2755/$O$9,B2755=$N$10,H2755/$O$10)</f>
        <v>1.2971126105492852E-3</v>
      </c>
      <c r="J2755" s="15" cm="1">
        <f t="array" ref="J2755">_xlfn.IFS(B2755=$N$4,I2755*$Q$4,B2755=$N$5,I2755*$Q$5,B2755=$N$6,I2755*$Q$6,B2755=$N$7,I2755*$Q$7,B2755=$N$8,I2755*$Q$8,B2755=$N$9,I2755*$Q$9,B2755=$N$10,I2755*$Q$10)</f>
        <v>4854404.0522823622</v>
      </c>
      <c r="K2755" s="4">
        <f>SUM(H2755,J2755)</f>
        <v>5023336.9622823624</v>
      </c>
      <c r="M2755">
        <v>1723970</v>
      </c>
    </row>
    <row r="2756" spans="1:13" x14ac:dyDescent="0.2">
      <c r="A2756">
        <v>1723970</v>
      </c>
      <c r="B2756">
        <v>2017</v>
      </c>
      <c r="C2756" t="s">
        <v>5</v>
      </c>
      <c r="D2756" t="s">
        <v>6</v>
      </c>
      <c r="E2756" t="s">
        <v>7</v>
      </c>
      <c r="F2756" t="s">
        <v>2204</v>
      </c>
      <c r="G2756" s="8" t="s">
        <v>2203</v>
      </c>
      <c r="H2756" s="11">
        <v>166941.4</v>
      </c>
      <c r="I2756" cm="1">
        <f t="array" ref="I2756">_xlfn.IFS(B2756=$N$4,H2756/$O$4,B2756=$N$5,H2756/$O$5,B2756=$N$6,H2756/$O$6,B2756=$N$7,H2756/$O$7,B2756=$N$8,H2756/$O$8,B2756=$N$9,H2756/$O$9,B2756=$N$10,H2756/$O$10)</f>
        <v>1.2495558302838604E-3</v>
      </c>
      <c r="J2756" s="15" cm="1">
        <f t="array" ref="J2756">_xlfn.IFS(B2756=$N$4,I2756*$Q$4,B2756=$N$5,I2756*$Q$5,B2756=$N$6,I2756*$Q$6,B2756=$N$7,I2756*$Q$7,B2756=$N$8,I2756*$Q$8,B2756=$N$9,I2756*$Q$9,B2756=$N$10,I2756*$Q$10)</f>
        <v>4981184.0017173858</v>
      </c>
      <c r="K2756" s="4">
        <f>SUM(H2756,J2756)</f>
        <v>5148125.4017173862</v>
      </c>
      <c r="M2756">
        <v>1723970</v>
      </c>
    </row>
    <row r="2757" spans="1:13" x14ac:dyDescent="0.2">
      <c r="A2757">
        <v>1723970</v>
      </c>
      <c r="B2757">
        <v>2018</v>
      </c>
      <c r="C2757" t="s">
        <v>5</v>
      </c>
      <c r="D2757" t="s">
        <v>6</v>
      </c>
      <c r="E2757" t="s">
        <v>7</v>
      </c>
      <c r="F2757" t="s">
        <v>2204</v>
      </c>
      <c r="G2757" s="8" t="s">
        <v>2203</v>
      </c>
      <c r="H2757" s="11">
        <v>386937.31</v>
      </c>
      <c r="I2757" cm="1">
        <f t="array" ref="I2757">_xlfn.IFS(B2757=$N$4,H2757/$O$4,B2757=$N$5,H2757/$O$5,B2757=$N$6,H2757/$O$6,B2757=$N$7,H2757/$O$7,B2757=$N$8,H2757/$O$8,B2757=$N$9,H2757/$O$9,B2757=$N$10,H2757/$O$10)</f>
        <v>6.4727756596568518E-3</v>
      </c>
      <c r="J2757" s="15" cm="1">
        <f t="array" ref="J2757">_xlfn.IFS(B2757=$N$4,I2757*$Q$4,B2757=$N$5,I2757*$Q$5,B2757=$N$6,I2757*$Q$6,B2757=$N$7,I2757*$Q$7,B2757=$N$8,I2757*$Q$8,B2757=$N$9,I2757*$Q$9,B2757=$N$10,I2757*$Q$10)</f>
        <v>26506827.740505952</v>
      </c>
      <c r="K2757" s="4">
        <f>SUM(H2757,J2757)</f>
        <v>26893765.050505951</v>
      </c>
      <c r="M2757">
        <v>1723970</v>
      </c>
    </row>
    <row r="2758" spans="1:13" x14ac:dyDescent="0.2">
      <c r="A2758">
        <v>1723970</v>
      </c>
      <c r="B2758">
        <v>2019</v>
      </c>
      <c r="C2758" t="s">
        <v>5</v>
      </c>
      <c r="D2758" t="s">
        <v>6</v>
      </c>
      <c r="E2758" t="s">
        <v>7</v>
      </c>
      <c r="F2758" t="s">
        <v>2204</v>
      </c>
      <c r="G2758" s="25" t="s">
        <v>2203</v>
      </c>
      <c r="H2758" s="26">
        <v>-333984.21000000002</v>
      </c>
      <c r="I2758" cm="1">
        <f t="array" ref="I2758">_xlfn.IFS(B2758=$N$4,H2758/$O$4,B2758=$N$5,H2758/$O$5,B2758=$N$6,H2758/$O$6,B2758=$N$7,H2758/$O$7,B2758=$N$8,H2758/$O$8,B2758=$N$9,H2758/$O$9,B2758=$N$10,H2758/$O$10)</f>
        <v>-5.3222529373885587E-3</v>
      </c>
      <c r="J2758" s="15" cm="1">
        <f t="array" ref="J2758">_xlfn.IFS(B2758=$N$4,I2758*$Q$4,B2758=$N$5,I2758*$Q$5,B2758=$N$6,I2758*$Q$6,B2758=$N$7,I2758*$Q$7,B2758=$N$8,I2758*$Q$8,B2758=$N$9,I2758*$Q$9,B2758=$N$10,I2758*$Q$10)</f>
        <v>-23769291.746435083</v>
      </c>
      <c r="K2758" s="4">
        <f>SUM(H2758,J2758)</f>
        <v>-24103275.956435084</v>
      </c>
      <c r="M2758">
        <v>1723970</v>
      </c>
    </row>
    <row r="2759" spans="1:13" x14ac:dyDescent="0.2">
      <c r="A2759">
        <v>1723970</v>
      </c>
      <c r="B2759">
        <v>2020</v>
      </c>
      <c r="C2759" t="s">
        <v>5</v>
      </c>
      <c r="D2759" t="s">
        <v>6</v>
      </c>
      <c r="E2759" t="s">
        <v>7</v>
      </c>
      <c r="F2759" t="s">
        <v>2204</v>
      </c>
      <c r="G2759" s="8" t="s">
        <v>2203</v>
      </c>
      <c r="H2759" s="11">
        <v>22854.75</v>
      </c>
      <c r="I2759" cm="1">
        <f t="array" ref="I2759">_xlfn.IFS(B2759=$N$4,H2759/$O$4,B2759=$N$5,H2759/$O$5,B2759=$N$6,H2759/$O$6,B2759=$N$7,H2759/$O$7,B2759=$N$8,H2759/$O$8,B2759=$N$9,H2759/$O$9,B2759=$N$10,H2759/$O$10)</f>
        <v>3.7189585675097026E-4</v>
      </c>
      <c r="J2759" s="15" cm="1">
        <f t="array" ref="J2759">_xlfn.IFS(B2759=$N$4,I2759*$Q$4,B2759=$N$5,I2759*$Q$5,B2759=$N$6,I2759*$Q$6,B2759=$N$7,I2759*$Q$7,B2759=$N$8,I2759*$Q$8,B2759=$N$9,I2759*$Q$9,B2759=$N$10,I2759*$Q$10)</f>
        <v>1790102.7360911013</v>
      </c>
      <c r="K2759" s="4">
        <f>SUM(H2759,J2759)</f>
        <v>1812957.4860911013</v>
      </c>
      <c r="M2759">
        <v>1723970</v>
      </c>
    </row>
    <row r="2760" spans="1:13" x14ac:dyDescent="0.2">
      <c r="A2760">
        <v>1723970</v>
      </c>
      <c r="B2760">
        <v>2021</v>
      </c>
      <c r="C2760" t="s">
        <v>5</v>
      </c>
      <c r="D2760" t="s">
        <v>6</v>
      </c>
      <c r="E2760" t="s">
        <v>7</v>
      </c>
      <c r="F2760" t="s">
        <v>2204</v>
      </c>
      <c r="G2760" s="8" t="s">
        <v>2203</v>
      </c>
      <c r="H2760" s="11">
        <v>20612.88</v>
      </c>
      <c r="I2760" cm="1">
        <f t="array" ref="I2760">_xlfn.IFS(B2760=$N$4,H2760/$O$4,B2760=$N$5,H2760/$O$5,B2760=$N$6,H2760/$O$6,B2760=$N$7,H2760/$O$7,B2760=$N$8,H2760/$O$8,B2760=$N$9,H2760/$O$9,B2760=$N$10,H2760/$O$10)</f>
        <v>3.3606235931772925E-4</v>
      </c>
      <c r="J2760" s="15" cm="1">
        <f t="array" ref="J2760">_xlfn.IFS(B2760=$N$4,I2760*$Q$4,B2760=$N$5,I2760*$Q$5,B2760=$N$6,I2760*$Q$6,B2760=$N$7,I2760*$Q$7,B2760=$N$8,I2760*$Q$8,B2760=$N$9,I2760*$Q$9,B2760=$N$10,I2760*$Q$10)</f>
        <v>1727578.4149401661</v>
      </c>
      <c r="K2760" s="4">
        <f>SUM(H2760,J2760)</f>
        <v>1748191.2949401659</v>
      </c>
      <c r="M2760">
        <v>1723970</v>
      </c>
    </row>
    <row r="2761" spans="1:13" x14ac:dyDescent="0.2">
      <c r="A2761">
        <v>1723970</v>
      </c>
      <c r="B2761">
        <v>2022</v>
      </c>
      <c r="C2761" t="s">
        <v>5</v>
      </c>
      <c r="D2761" t="s">
        <v>6</v>
      </c>
      <c r="E2761" t="s">
        <v>7</v>
      </c>
      <c r="F2761" t="s">
        <v>2204</v>
      </c>
      <c r="G2761" t="s">
        <v>2203</v>
      </c>
      <c r="H2761">
        <v>28857.91</v>
      </c>
      <c r="I2761" cm="1">
        <f t="array" ref="I2761">_xlfn.IFS(B2761=$N$4,H2761/$O$4,B2761=$N$5,H2761/$O$5,B2761=$N$6,H2761/$O$6,B2761=$N$7,H2761/$O$7,B2761=$N$8,H2761/$O$8,B2761=$N$9,H2761/$O$9,B2761=$N$10,H2761/$O$10)</f>
        <v>4.2667768019160327E-4</v>
      </c>
      <c r="J2761" s="15" cm="1">
        <f t="array" ref="J2761">_xlfn.IFS(B2761=$N$4,I2761*$Q$4,B2761=$N$5,I2761*$Q$5,B2761=$N$6,I2761*$Q$6,B2761=$N$7,I2761*$Q$7,B2761=$N$8,I2761*$Q$8,B2761=$N$9,I2761*$Q$9,B2761=$N$10,I2761*$Q$10)</f>
        <v>2503232.5441729585</v>
      </c>
      <c r="K2761" s="4">
        <f>SUM(H2761,J2761)</f>
        <v>2532090.4541729586</v>
      </c>
      <c r="M2761">
        <v>1723970</v>
      </c>
    </row>
    <row r="2762" spans="1:13" x14ac:dyDescent="0.2">
      <c r="A2762">
        <v>1723920</v>
      </c>
      <c r="B2762">
        <v>2016</v>
      </c>
      <c r="C2762" t="s">
        <v>5</v>
      </c>
      <c r="D2762" t="s">
        <v>6</v>
      </c>
      <c r="E2762" t="s">
        <v>7</v>
      </c>
      <c r="F2762" t="s">
        <v>2308</v>
      </c>
      <c r="G2762" s="9" t="s">
        <v>2307</v>
      </c>
      <c r="H2762" s="10">
        <v>158831.56</v>
      </c>
      <c r="I2762" cm="1">
        <f t="array" ref="I2762">_xlfn.IFS(B2762=$N$4,H2762/$O$4,B2762=$N$5,H2762/$O$5,B2762=$N$6,H2762/$O$6,B2762=$N$7,H2762/$O$7,B2762=$N$8,H2762/$O$8,B2762=$N$9,H2762/$O$9,B2762=$N$10,H2762/$O$10)</f>
        <v>1.2195517109674808E-3</v>
      </c>
      <c r="J2762" s="15" cm="1">
        <f t="array" ref="J2762">_xlfn.IFS(B2762=$N$4,I2762*$Q$4,B2762=$N$5,I2762*$Q$5,B2762=$N$6,I2762*$Q$6,B2762=$N$7,I2762*$Q$7,B2762=$N$8,I2762*$Q$8,B2762=$N$9,I2762*$Q$9,B2762=$N$10,I2762*$Q$10)</f>
        <v>4564134.7709829258</v>
      </c>
      <c r="K2762" s="4">
        <f>SUM(H2762,J2762)</f>
        <v>4722966.3309829254</v>
      </c>
      <c r="M2762">
        <v>1723920</v>
      </c>
    </row>
    <row r="2763" spans="1:13" x14ac:dyDescent="0.2">
      <c r="A2763">
        <v>1723920</v>
      </c>
      <c r="B2763">
        <v>2017</v>
      </c>
      <c r="C2763" t="s">
        <v>5</v>
      </c>
      <c r="D2763" t="s">
        <v>6</v>
      </c>
      <c r="E2763" t="s">
        <v>7</v>
      </c>
      <c r="F2763" t="s">
        <v>2308</v>
      </c>
      <c r="G2763" s="8" t="s">
        <v>2307</v>
      </c>
      <c r="H2763" s="11">
        <v>188525.15</v>
      </c>
      <c r="I2763" cm="1">
        <f t="array" ref="I2763">_xlfn.IFS(B2763=$N$4,H2763/$O$4,B2763=$N$5,H2763/$O$5,B2763=$N$6,H2763/$O$6,B2763=$N$7,H2763/$O$7,B2763=$N$8,H2763/$O$8,B2763=$N$9,H2763/$O$9,B2763=$N$10,H2763/$O$10)</f>
        <v>1.4111101280906912E-3</v>
      </c>
      <c r="J2763" s="15" cm="1">
        <f t="array" ref="J2763">_xlfn.IFS(B2763=$N$4,I2763*$Q$4,B2763=$N$5,I2763*$Q$5,B2763=$N$6,I2763*$Q$6,B2763=$N$7,I2763*$Q$7,B2763=$N$8,I2763*$Q$8,B2763=$N$9,I2763*$Q$9,B2763=$N$10,I2763*$Q$10)</f>
        <v>5625198.1899119718</v>
      </c>
      <c r="K2763" s="4">
        <f>SUM(H2763,J2763)</f>
        <v>5813723.3399119722</v>
      </c>
      <c r="M2763">
        <v>1723920</v>
      </c>
    </row>
    <row r="2764" spans="1:13" x14ac:dyDescent="0.2">
      <c r="A2764">
        <v>1723920</v>
      </c>
      <c r="B2764">
        <v>2018</v>
      </c>
      <c r="C2764" t="s">
        <v>5</v>
      </c>
      <c r="D2764" t="s">
        <v>6</v>
      </c>
      <c r="E2764" t="s">
        <v>7</v>
      </c>
      <c r="F2764" t="s">
        <v>2308</v>
      </c>
      <c r="G2764" s="8" t="s">
        <v>2307</v>
      </c>
      <c r="H2764" s="11">
        <v>56489.4</v>
      </c>
      <c r="I2764" cm="1">
        <f t="array" ref="I2764">_xlfn.IFS(B2764=$N$4,H2764/$O$4,B2764=$N$5,H2764/$O$5,B2764=$N$6,H2764/$O$6,B2764=$N$7,H2764/$O$7,B2764=$N$8,H2764/$O$8,B2764=$N$9,H2764/$O$9,B2764=$N$10,H2764/$O$10)</f>
        <v>9.4496757975760933E-4</v>
      </c>
      <c r="J2764" s="15" cm="1">
        <f t="array" ref="J2764">_xlfn.IFS(B2764=$N$4,I2764*$Q$4,B2764=$N$5,I2764*$Q$5,B2764=$N$6,I2764*$Q$6,B2764=$N$7,I2764*$Q$7,B2764=$N$8,I2764*$Q$8,B2764=$N$9,I2764*$Q$9,B2764=$N$10,I2764*$Q$10)</f>
        <v>3869760.6983532733</v>
      </c>
      <c r="K2764" s="4">
        <f>SUM(H2764,J2764)</f>
        <v>3926250.0983532732</v>
      </c>
      <c r="M2764">
        <v>1723920</v>
      </c>
    </row>
    <row r="2765" spans="1:13" x14ac:dyDescent="0.2">
      <c r="A2765">
        <v>1723920</v>
      </c>
      <c r="B2765">
        <v>2019</v>
      </c>
      <c r="C2765" t="s">
        <v>5</v>
      </c>
      <c r="D2765" t="s">
        <v>6</v>
      </c>
      <c r="E2765" t="s">
        <v>7</v>
      </c>
      <c r="F2765" t="s">
        <v>2308</v>
      </c>
      <c r="G2765" s="25" t="s">
        <v>2307</v>
      </c>
      <c r="H2765" s="26">
        <v>58824.57</v>
      </c>
      <c r="I2765" cm="1">
        <f t="array" ref="I2765">_xlfn.IFS(B2765=$N$4,H2765/$O$4,B2765=$N$5,H2765/$O$5,B2765=$N$6,H2765/$O$6,B2765=$N$7,H2765/$O$7,B2765=$N$8,H2765/$O$8,B2765=$N$9,H2765/$O$9,B2765=$N$10,H2765/$O$10)</f>
        <v>9.3740731178015521E-4</v>
      </c>
      <c r="J2765" s="15" cm="1">
        <f t="array" ref="J2765">_xlfn.IFS(B2765=$N$4,I2765*$Q$4,B2765=$N$5,I2765*$Q$5,B2765=$N$6,I2765*$Q$6,B2765=$N$7,I2765*$Q$7,B2765=$N$8,I2765*$Q$8,B2765=$N$9,I2765*$Q$9,B2765=$N$10,I2765*$Q$10)</f>
        <v>4186480.4512422686</v>
      </c>
      <c r="K2765" s="4">
        <f>SUM(H2765,J2765)</f>
        <v>4245305.0212422684</v>
      </c>
      <c r="M2765">
        <v>1723920</v>
      </c>
    </row>
    <row r="2766" spans="1:13" x14ac:dyDescent="0.2">
      <c r="A2766">
        <v>1723920</v>
      </c>
      <c r="B2766">
        <v>2020</v>
      </c>
      <c r="C2766" t="s">
        <v>5</v>
      </c>
      <c r="D2766" t="s">
        <v>6</v>
      </c>
      <c r="E2766" t="s">
        <v>7</v>
      </c>
      <c r="F2766" t="s">
        <v>2308</v>
      </c>
      <c r="G2766" s="8" t="s">
        <v>2307</v>
      </c>
      <c r="H2766" s="11">
        <v>59995.35</v>
      </c>
      <c r="I2766" cm="1">
        <f t="array" ref="I2766">_xlfn.IFS(B2766=$N$4,H2766/$O$4,B2766=$N$5,H2766/$O$5,B2766=$N$6,H2766/$O$6,B2766=$N$7,H2766/$O$7,B2766=$N$8,H2766/$O$8,B2766=$N$9,H2766/$O$9,B2766=$N$10,H2766/$O$10)</f>
        <v>9.7625316791145487E-4</v>
      </c>
      <c r="J2766" s="15" cm="1">
        <f t="array" ref="J2766">_xlfn.IFS(B2766=$N$4,I2766*$Q$4,B2766=$N$5,I2766*$Q$5,B2766=$N$6,I2766*$Q$6,B2766=$N$7,I2766*$Q$7,B2766=$N$8,I2766*$Q$8,B2766=$N$9,I2766*$Q$9,B2766=$N$10,I2766*$Q$10)</f>
        <v>4699147.4502124609</v>
      </c>
      <c r="K2766" s="4">
        <f>SUM(H2766,J2766)</f>
        <v>4759142.8002124606</v>
      </c>
      <c r="M2766">
        <v>1723920</v>
      </c>
    </row>
    <row r="2767" spans="1:13" x14ac:dyDescent="0.2">
      <c r="A2767">
        <v>1723920</v>
      </c>
      <c r="B2767">
        <v>2021</v>
      </c>
      <c r="C2767" t="s">
        <v>5</v>
      </c>
      <c r="D2767" t="s">
        <v>6</v>
      </c>
      <c r="E2767" t="s">
        <v>7</v>
      </c>
      <c r="F2767" t="s">
        <v>2308</v>
      </c>
      <c r="G2767" s="8" t="s">
        <v>2307</v>
      </c>
      <c r="H2767" s="11">
        <v>63907.67</v>
      </c>
      <c r="I2767" cm="1">
        <f t="array" ref="I2767">_xlfn.IFS(B2767=$N$4,H2767/$O$4,B2767=$N$5,H2767/$O$5,B2767=$N$6,H2767/$O$6,B2767=$N$7,H2767/$O$7,B2767=$N$8,H2767/$O$8,B2767=$N$9,H2767/$O$9,B2767=$N$10,H2767/$O$10)</f>
        <v>1.0419195356834593E-3</v>
      </c>
      <c r="J2767" s="15" cm="1">
        <f t="array" ref="J2767">_xlfn.IFS(B2767=$N$4,I2767*$Q$4,B2767=$N$5,I2767*$Q$5,B2767=$N$6,I2767*$Q$6,B2767=$N$7,I2767*$Q$7,B2767=$N$8,I2767*$Q$8,B2767=$N$9,I2767*$Q$9,B2767=$N$10,I2767*$Q$10)</f>
        <v>5356141.9481954584</v>
      </c>
      <c r="K2767" s="4">
        <f>SUM(H2767,J2767)</f>
        <v>5420049.6181954583</v>
      </c>
      <c r="M2767">
        <v>1723920</v>
      </c>
    </row>
    <row r="2768" spans="1:13" x14ac:dyDescent="0.2">
      <c r="A2768">
        <v>1723920</v>
      </c>
      <c r="B2768">
        <v>2022</v>
      </c>
      <c r="C2768" t="s">
        <v>5</v>
      </c>
      <c r="D2768" t="s">
        <v>6</v>
      </c>
      <c r="E2768" t="s">
        <v>7</v>
      </c>
      <c r="F2768" t="s">
        <v>2308</v>
      </c>
      <c r="G2768" t="s">
        <v>2307</v>
      </c>
      <c r="H2768">
        <v>66272.31</v>
      </c>
      <c r="I2768" cm="1">
        <f t="array" ref="I2768">_xlfn.IFS(B2768=$N$4,H2768/$O$4,B2768=$N$5,H2768/$O$5,B2768=$N$6,H2768/$O$6,B2768=$N$7,H2768/$O$7,B2768=$N$8,H2768/$O$8,B2768=$N$9,H2768/$O$9,B2768=$N$10,H2768/$O$10)</f>
        <v>9.7986706215865207E-4</v>
      </c>
      <c r="J2768" s="15" cm="1">
        <f t="array" ref="J2768">_xlfn.IFS(B2768=$N$4,I2768*$Q$4,B2768=$N$5,I2768*$Q$5,B2768=$N$6,I2768*$Q$6,B2768=$N$7,I2768*$Q$7,B2768=$N$8,I2768*$Q$8,B2768=$N$9,I2768*$Q$9,B2768=$N$10,I2768*$Q$10)</f>
        <v>5748683.9195741815</v>
      </c>
      <c r="K2768" s="4">
        <f>SUM(H2768,J2768)</f>
        <v>5814956.2295741811</v>
      </c>
      <c r="M2768">
        <v>1723920</v>
      </c>
    </row>
    <row r="2769" spans="1:13" x14ac:dyDescent="0.2">
      <c r="A2769">
        <v>1723880</v>
      </c>
      <c r="B2769">
        <v>2016</v>
      </c>
      <c r="C2769" t="s">
        <v>5</v>
      </c>
      <c r="D2769" t="s">
        <v>6</v>
      </c>
      <c r="E2769" t="s">
        <v>7</v>
      </c>
      <c r="F2769" t="s">
        <v>763</v>
      </c>
      <c r="G2769" s="9" t="s">
        <v>762</v>
      </c>
      <c r="H2769" s="10">
        <v>169160.24</v>
      </c>
      <c r="I2769" cm="1">
        <f t="array" ref="I2769">_xlfn.IFS(B2769=$N$4,H2769/$O$4,B2769=$N$5,H2769/$O$5,B2769=$N$6,H2769/$O$6,B2769=$N$7,H2769/$O$7,B2769=$N$8,H2769/$O$8,B2769=$N$9,H2769/$O$9,B2769=$N$10,H2769/$O$10)</f>
        <v>1.2988581118240584E-3</v>
      </c>
      <c r="J2769" s="15" cm="1">
        <f t="array" ref="J2769">_xlfn.IFS(B2769=$N$4,I2769*$Q$4,B2769=$N$5,I2769*$Q$5,B2769=$N$6,I2769*$Q$6,B2769=$N$7,I2769*$Q$7,B2769=$N$8,I2769*$Q$8,B2769=$N$9,I2769*$Q$9,B2769=$N$10,I2769*$Q$10)</f>
        <v>4860936.5371203097</v>
      </c>
      <c r="K2769" s="4">
        <f>SUM(H2769,J2769)</f>
        <v>5030096.7771203099</v>
      </c>
      <c r="M2769">
        <v>1723880</v>
      </c>
    </row>
    <row r="2770" spans="1:13" x14ac:dyDescent="0.2">
      <c r="A2770">
        <v>1723880</v>
      </c>
      <c r="B2770">
        <v>2017</v>
      </c>
      <c r="C2770" t="s">
        <v>5</v>
      </c>
      <c r="D2770" t="s">
        <v>6</v>
      </c>
      <c r="E2770" t="s">
        <v>7</v>
      </c>
      <c r="F2770" t="s">
        <v>763</v>
      </c>
      <c r="G2770" s="8" t="s">
        <v>762</v>
      </c>
      <c r="H2770" s="11">
        <v>199339.89</v>
      </c>
      <c r="I2770" cm="1">
        <f t="array" ref="I2770">_xlfn.IFS(B2770=$N$4,H2770/$O$4,B2770=$N$5,H2770/$O$5,B2770=$N$6,H2770/$O$6,B2770=$N$7,H2770/$O$7,B2770=$N$8,H2770/$O$8,B2770=$N$9,H2770/$O$9,B2770=$N$10,H2770/$O$10)</f>
        <v>1.4920584214439523E-3</v>
      </c>
      <c r="J2770" s="15" cm="1">
        <f t="array" ref="J2770">_xlfn.IFS(B2770=$N$4,I2770*$Q$4,B2770=$N$5,I2770*$Q$5,B2770=$N$6,I2770*$Q$6,B2770=$N$7,I2770*$Q$7,B2770=$N$8,I2770*$Q$8,B2770=$N$9,I2770*$Q$9,B2770=$N$10,I2770*$Q$10)</f>
        <v>5947887.5280314144</v>
      </c>
      <c r="K2770" s="4">
        <f>SUM(H2770,J2770)</f>
        <v>6147227.418031414</v>
      </c>
      <c r="M2770">
        <v>1723880</v>
      </c>
    </row>
    <row r="2771" spans="1:13" x14ac:dyDescent="0.2">
      <c r="A2771">
        <v>1723880</v>
      </c>
      <c r="B2771">
        <v>2018</v>
      </c>
      <c r="C2771" t="s">
        <v>5</v>
      </c>
      <c r="D2771" t="s">
        <v>6</v>
      </c>
      <c r="E2771" t="s">
        <v>7</v>
      </c>
      <c r="F2771" t="s">
        <v>763</v>
      </c>
      <c r="G2771" s="8" t="s">
        <v>762</v>
      </c>
      <c r="H2771" s="11">
        <v>209573.39</v>
      </c>
      <c r="I2771" cm="1">
        <f t="array" ref="I2771">_xlfn.IFS(B2771=$N$4,H2771/$O$4,B2771=$N$5,H2771/$O$5,B2771=$N$6,H2771/$O$6,B2771=$N$7,H2771/$O$7,B2771=$N$8,H2771/$O$8,B2771=$N$9,H2771/$O$9,B2771=$N$10,H2771/$O$10)</f>
        <v>3.5057915136272925E-3</v>
      </c>
      <c r="J2771" s="15" cm="1">
        <f t="array" ref="J2771">_xlfn.IFS(B2771=$N$4,I2771*$Q$4,B2771=$N$5,I2771*$Q$5,B2771=$N$6,I2771*$Q$6,B2771=$N$7,I2771*$Q$7,B2771=$N$8,I2771*$Q$8,B2771=$N$9,I2771*$Q$9,B2771=$N$10,I2771*$Q$10)</f>
        <v>14356655.727316327</v>
      </c>
      <c r="K2771" s="4">
        <f>SUM(H2771,J2771)</f>
        <v>14566229.117316328</v>
      </c>
      <c r="M2771">
        <v>1723880</v>
      </c>
    </row>
    <row r="2772" spans="1:13" x14ac:dyDescent="0.2">
      <c r="A2772">
        <v>1723880</v>
      </c>
      <c r="B2772">
        <v>2019</v>
      </c>
      <c r="C2772" t="s">
        <v>5</v>
      </c>
      <c r="D2772" t="s">
        <v>6</v>
      </c>
      <c r="E2772" t="s">
        <v>7</v>
      </c>
      <c r="F2772" t="s">
        <v>763</v>
      </c>
      <c r="G2772" s="25" t="s">
        <v>762</v>
      </c>
      <c r="H2772" s="26">
        <v>231733.82</v>
      </c>
      <c r="I2772" cm="1">
        <f t="array" ref="I2772">_xlfn.IFS(B2772=$N$4,H2772/$O$4,B2772=$N$5,H2772/$O$5,B2772=$N$6,H2772/$O$6,B2772=$N$7,H2772/$O$7,B2772=$N$8,H2772/$O$8,B2772=$N$9,H2772/$O$9,B2772=$N$10,H2772/$O$10)</f>
        <v>3.6928272872159777E-3</v>
      </c>
      <c r="J2772" s="15" cm="1">
        <f t="array" ref="J2772">_xlfn.IFS(B2772=$N$4,I2772*$Q$4,B2772=$N$5,I2772*$Q$5,B2772=$N$6,I2772*$Q$6,B2772=$N$7,I2772*$Q$7,B2772=$N$8,I2772*$Q$8,B2772=$N$9,I2772*$Q$9,B2772=$N$10,I2772*$Q$10)</f>
        <v>16492243.076688783</v>
      </c>
      <c r="K2772" s="4">
        <f>SUM(H2772,J2772)</f>
        <v>16723976.896688784</v>
      </c>
      <c r="M2772">
        <v>1723880</v>
      </c>
    </row>
    <row r="2773" spans="1:13" x14ac:dyDescent="0.2">
      <c r="A2773">
        <v>1723880</v>
      </c>
      <c r="B2773">
        <v>2020</v>
      </c>
      <c r="C2773" t="s">
        <v>5</v>
      </c>
      <c r="D2773" t="s">
        <v>6</v>
      </c>
      <c r="E2773" t="s">
        <v>7</v>
      </c>
      <c r="F2773" t="s">
        <v>763</v>
      </c>
      <c r="G2773" s="8" t="s">
        <v>762</v>
      </c>
      <c r="H2773" s="11">
        <v>219724.14</v>
      </c>
      <c r="I2773" cm="1">
        <f t="array" ref="I2773">_xlfn.IFS(B2773=$N$4,H2773/$O$4,B2773=$N$5,H2773/$O$5,B2773=$N$6,H2773/$O$6,B2773=$N$7,H2773/$O$7,B2773=$N$8,H2773/$O$8,B2773=$N$9,H2773/$O$9,B2773=$N$10,H2773/$O$10)</f>
        <v>3.5753835545858145E-3</v>
      </c>
      <c r="J2773" s="15" cm="1">
        <f t="array" ref="J2773">_xlfn.IFS(B2773=$N$4,I2773*$Q$4,B2773=$N$5,I2773*$Q$5,B2773=$N$6,I2773*$Q$6,B2773=$N$7,I2773*$Q$7,B2773=$N$8,I2773*$Q$8,B2773=$N$9,I2773*$Q$9,B2773=$N$10,I2773*$Q$10)</f>
        <v>17209935.973890077</v>
      </c>
      <c r="K2773" s="4">
        <f>SUM(H2773,J2773)</f>
        <v>17429660.113890078</v>
      </c>
      <c r="M2773">
        <v>1723880</v>
      </c>
    </row>
    <row r="2774" spans="1:13" x14ac:dyDescent="0.2">
      <c r="A2774">
        <v>1723880</v>
      </c>
      <c r="B2774">
        <v>2021</v>
      </c>
      <c r="C2774" t="s">
        <v>5</v>
      </c>
      <c r="D2774" t="s">
        <v>6</v>
      </c>
      <c r="E2774" t="s">
        <v>7</v>
      </c>
      <c r="F2774" t="s">
        <v>763</v>
      </c>
      <c r="G2774" s="8" t="s">
        <v>762</v>
      </c>
      <c r="H2774" s="11">
        <v>222921.16</v>
      </c>
      <c r="I2774" cm="1">
        <f t="array" ref="I2774">_xlfn.IFS(B2774=$N$4,H2774/$O$4,B2774=$N$5,H2774/$O$5,B2774=$N$6,H2774/$O$6,B2774=$N$7,H2774/$O$7,B2774=$N$8,H2774/$O$8,B2774=$N$9,H2774/$O$9,B2774=$N$10,H2774/$O$10)</f>
        <v>3.6343980545874722E-3</v>
      </c>
      <c r="J2774" s="15" cm="1">
        <f t="array" ref="J2774">_xlfn.IFS(B2774=$N$4,I2774*$Q$4,B2774=$N$5,I2774*$Q$5,B2774=$N$6,I2774*$Q$6,B2774=$N$7,I2774*$Q$7,B2774=$N$8,I2774*$Q$8,B2774=$N$9,I2774*$Q$9,B2774=$N$10,I2774*$Q$10)</f>
        <v>18683162.384364687</v>
      </c>
      <c r="K2774" s="4">
        <f>SUM(H2774,J2774)</f>
        <v>18906083.544364687</v>
      </c>
      <c r="M2774">
        <v>1723880</v>
      </c>
    </row>
    <row r="2775" spans="1:13" x14ac:dyDescent="0.2">
      <c r="A2775">
        <v>1723880</v>
      </c>
      <c r="B2775">
        <v>2022</v>
      </c>
      <c r="C2775" t="s">
        <v>5</v>
      </c>
      <c r="D2775" t="s">
        <v>6</v>
      </c>
      <c r="E2775" t="s">
        <v>7</v>
      </c>
      <c r="F2775" t="s">
        <v>763</v>
      </c>
      <c r="G2775" t="s">
        <v>762</v>
      </c>
      <c r="H2775">
        <v>230547.91</v>
      </c>
      <c r="I2775" cm="1">
        <f t="array" ref="I2775">_xlfn.IFS(B2775=$N$4,H2775/$O$4,B2775=$N$5,H2775/$O$5,B2775=$N$6,H2775/$O$6,B2775=$N$7,H2775/$O$7,B2775=$N$8,H2775/$O$8,B2775=$N$9,H2775/$O$9,B2775=$N$10,H2775/$O$10)</f>
        <v>3.4087585487591627E-3</v>
      </c>
      <c r="J2775" s="15" cm="1">
        <f t="array" ref="J2775">_xlfn.IFS(B2775=$N$4,I2775*$Q$4,B2775=$N$5,I2775*$Q$5,B2775=$N$6,I2775*$Q$6,B2775=$N$7,I2775*$Q$7,B2775=$N$8,I2775*$Q$8,B2775=$N$9,I2775*$Q$9,B2775=$N$10,I2775*$Q$10)</f>
        <v>19998504.094823852</v>
      </c>
      <c r="K2775" s="4">
        <f>SUM(H2775,J2775)</f>
        <v>20229052.004823852</v>
      </c>
      <c r="M2775">
        <v>1723880</v>
      </c>
    </row>
    <row r="2776" spans="1:13" x14ac:dyDescent="0.2">
      <c r="A2776">
        <v>1723850</v>
      </c>
      <c r="B2776">
        <v>2016</v>
      </c>
      <c r="C2776" t="s">
        <v>5</v>
      </c>
      <c r="D2776" t="s">
        <v>6</v>
      </c>
      <c r="E2776" t="s">
        <v>7</v>
      </c>
      <c r="F2776" t="s">
        <v>519</v>
      </c>
      <c r="G2776" s="9" t="s">
        <v>518</v>
      </c>
      <c r="H2776" s="10">
        <v>113264.91</v>
      </c>
      <c r="I2776" cm="1">
        <f t="array" ref="I2776">_xlfn.IFS(B2776=$N$4,H2776/$O$4,B2776=$N$5,H2776/$O$5,B2776=$N$6,H2776/$O$6,B2776=$N$7,H2776/$O$7,B2776=$N$8,H2776/$O$8,B2776=$N$9,H2776/$O$9,B2776=$N$10,H2776/$O$10)</f>
        <v>8.6967863806838971E-4</v>
      </c>
      <c r="J2776" s="15" cm="1">
        <f t="array" ref="J2776">_xlfn.IFS(B2776=$N$4,I2776*$Q$4,B2776=$N$5,I2776*$Q$5,B2776=$N$6,I2776*$Q$6,B2776=$N$7,I2776*$Q$7,B2776=$N$8,I2776*$Q$8,B2776=$N$9,I2776*$Q$9,B2776=$N$10,I2776*$Q$10)</f>
        <v>3254745.5560044348</v>
      </c>
      <c r="K2776" s="4">
        <f>SUM(H2776,J2776)</f>
        <v>3368010.466004435</v>
      </c>
      <c r="M2776">
        <v>1723850</v>
      </c>
    </row>
    <row r="2777" spans="1:13" x14ac:dyDescent="0.2">
      <c r="A2777">
        <v>1723850</v>
      </c>
      <c r="B2777">
        <v>2017</v>
      </c>
      <c r="C2777" t="s">
        <v>5</v>
      </c>
      <c r="D2777" t="s">
        <v>6</v>
      </c>
      <c r="E2777" t="s">
        <v>7</v>
      </c>
      <c r="F2777" t="s">
        <v>519</v>
      </c>
      <c r="G2777" s="8" t="s">
        <v>518</v>
      </c>
      <c r="H2777" s="11">
        <v>113557.44</v>
      </c>
      <c r="I2777" cm="1">
        <f t="array" ref="I2777">_xlfn.IFS(B2777=$N$4,H2777/$O$4,B2777=$N$5,H2777/$O$5,B2777=$N$6,H2777/$O$6,B2777=$N$7,H2777/$O$7,B2777=$N$8,H2777/$O$8,B2777=$N$9,H2777/$O$9,B2777=$N$10,H2777/$O$10)</f>
        <v>8.4997706515046393E-4</v>
      </c>
      <c r="J2777" s="15" cm="1">
        <f t="array" ref="J2777">_xlfn.IFS(B2777=$N$4,I2777*$Q$4,B2777=$N$5,I2777*$Q$5,B2777=$N$6,I2777*$Q$6,B2777=$N$7,I2777*$Q$7,B2777=$N$8,I2777*$Q$8,B2777=$N$9,I2777*$Q$9,B2777=$N$10,I2777*$Q$10)</f>
        <v>3388317.7174983672</v>
      </c>
      <c r="K2777" s="4">
        <f>SUM(H2777,J2777)</f>
        <v>3501875.1574983671</v>
      </c>
      <c r="M2777">
        <v>1723850</v>
      </c>
    </row>
    <row r="2778" spans="1:13" x14ac:dyDescent="0.2">
      <c r="A2778">
        <v>1723850</v>
      </c>
      <c r="B2778">
        <v>2018</v>
      </c>
      <c r="C2778" t="s">
        <v>5</v>
      </c>
      <c r="D2778" t="s">
        <v>6</v>
      </c>
      <c r="E2778" t="s">
        <v>7</v>
      </c>
      <c r="F2778" t="s">
        <v>519</v>
      </c>
      <c r="G2778" s="8" t="s">
        <v>518</v>
      </c>
      <c r="H2778" s="11">
        <v>80481.919999999998</v>
      </c>
      <c r="I2778" cm="1">
        <f t="array" ref="I2778">_xlfn.IFS(B2778=$N$4,H2778/$O$4,B2778=$N$5,H2778/$O$5,B2778=$N$6,H2778/$O$6,B2778=$N$7,H2778/$O$7,B2778=$N$8,H2778/$O$8,B2778=$N$9,H2778/$O$9,B2778=$N$10,H2778/$O$10)</f>
        <v>1.3463199318216432E-3</v>
      </c>
      <c r="J2778" s="15" cm="1">
        <f t="array" ref="J2778">_xlfn.IFS(B2778=$N$4,I2778*$Q$4,B2778=$N$5,I2778*$Q$5,B2778=$N$6,I2778*$Q$6,B2778=$N$7,I2778*$Q$7,B2778=$N$8,I2778*$Q$8,B2778=$N$9,I2778*$Q$9,B2778=$N$10,I2778*$Q$10)</f>
        <v>5513348.8927836418</v>
      </c>
      <c r="K2778" s="4">
        <f>SUM(H2778,J2778)</f>
        <v>5593830.8127836417</v>
      </c>
      <c r="M2778">
        <v>1723850</v>
      </c>
    </row>
    <row r="2779" spans="1:13" x14ac:dyDescent="0.2">
      <c r="A2779">
        <v>1723850</v>
      </c>
      <c r="B2779">
        <v>2019</v>
      </c>
      <c r="C2779" t="s">
        <v>5</v>
      </c>
      <c r="D2779" t="s">
        <v>6</v>
      </c>
      <c r="E2779" t="s">
        <v>7</v>
      </c>
      <c r="F2779" t="s">
        <v>519</v>
      </c>
      <c r="G2779" s="25" t="s">
        <v>518</v>
      </c>
      <c r="H2779" s="26">
        <v>86108.42</v>
      </c>
      <c r="I2779" cm="1">
        <f t="array" ref="I2779">_xlfn.IFS(B2779=$N$4,H2779/$O$4,B2779=$N$5,H2779/$O$5,B2779=$N$6,H2779/$O$6,B2779=$N$7,H2779/$O$7,B2779=$N$8,H2779/$O$8,B2779=$N$9,H2779/$O$9,B2779=$N$10,H2779/$O$10)</f>
        <v>1.3721929886412524E-3</v>
      </c>
      <c r="J2779" s="15" cm="1">
        <f t="array" ref="J2779">_xlfn.IFS(B2779=$N$4,I2779*$Q$4,B2779=$N$5,I2779*$Q$5,B2779=$N$6,I2779*$Q$6,B2779=$N$7,I2779*$Q$7,B2779=$N$8,I2779*$Q$8,B2779=$N$9,I2779*$Q$9,B2779=$N$10,I2779*$Q$10)</f>
        <v>6128242.2806891538</v>
      </c>
      <c r="K2779" s="4">
        <f>SUM(H2779,J2779)</f>
        <v>6214350.7006891537</v>
      </c>
      <c r="M2779">
        <v>1723850</v>
      </c>
    </row>
    <row r="2780" spans="1:13" x14ac:dyDescent="0.2">
      <c r="A2780">
        <v>1723850</v>
      </c>
      <c r="B2780">
        <v>2020</v>
      </c>
      <c r="C2780" t="s">
        <v>5</v>
      </c>
      <c r="D2780" t="s">
        <v>6</v>
      </c>
      <c r="E2780" t="s">
        <v>7</v>
      </c>
      <c r="F2780" t="s">
        <v>519</v>
      </c>
      <c r="G2780" s="8" t="s">
        <v>518</v>
      </c>
      <c r="H2780" s="11">
        <v>90742.05</v>
      </c>
      <c r="I2780" cm="1">
        <f t="array" ref="I2780">_xlfn.IFS(B2780=$N$4,H2780/$O$4,B2780=$N$5,H2780/$O$5,B2780=$N$6,H2780/$O$6,B2780=$N$7,H2780/$O$7,B2780=$N$8,H2780/$O$8,B2780=$N$9,H2780/$O$9,B2780=$N$10,H2780/$O$10)</f>
        <v>1.4765679969410903E-3</v>
      </c>
      <c r="J2780" s="15" cm="1">
        <f t="array" ref="J2780">_xlfn.IFS(B2780=$N$4,I2780*$Q$4,B2780=$N$5,I2780*$Q$5,B2780=$N$6,I2780*$Q$6,B2780=$N$7,I2780*$Q$7,B2780=$N$8,I2780*$Q$8,B2780=$N$9,I2780*$Q$9,B2780=$N$10,I2780*$Q$10)</f>
        <v>7107388.7040337576</v>
      </c>
      <c r="K2780" s="4">
        <f>SUM(H2780,J2780)</f>
        <v>7198130.7540337574</v>
      </c>
      <c r="M2780">
        <v>1723850</v>
      </c>
    </row>
    <row r="2781" spans="1:13" x14ac:dyDescent="0.2">
      <c r="A2781">
        <v>1723850</v>
      </c>
      <c r="B2781">
        <v>2021</v>
      </c>
      <c r="C2781" t="s">
        <v>5</v>
      </c>
      <c r="D2781" t="s">
        <v>6</v>
      </c>
      <c r="E2781" t="s">
        <v>7</v>
      </c>
      <c r="F2781" t="s">
        <v>519</v>
      </c>
      <c r="G2781" s="8" t="s">
        <v>518</v>
      </c>
      <c r="H2781" s="11">
        <v>81991.45</v>
      </c>
      <c r="I2781" cm="1">
        <f t="array" ref="I2781">_xlfn.IFS(B2781=$N$4,H2781/$O$4,B2781=$N$5,H2781/$O$5,B2781=$N$6,H2781/$O$6,B2781=$N$7,H2781/$O$7,B2781=$N$8,H2781/$O$8,B2781=$N$9,H2781/$O$9,B2781=$N$10,H2781/$O$10)</f>
        <v>1.3367486799943352E-3</v>
      </c>
      <c r="J2781" s="15" cm="1">
        <f t="array" ref="J2781">_xlfn.IFS(B2781=$N$4,I2781*$Q$4,B2781=$N$5,I2781*$Q$5,B2781=$N$6,I2781*$Q$6,B2781=$N$7,I2781*$Q$7,B2781=$N$8,I2781*$Q$8,B2781=$N$9,I2781*$Q$9,B2781=$N$10,I2781*$Q$10)</f>
        <v>6871754.9041980496</v>
      </c>
      <c r="K2781" s="4">
        <f>SUM(H2781,J2781)</f>
        <v>6953746.3541980498</v>
      </c>
      <c r="M2781">
        <v>1723850</v>
      </c>
    </row>
    <row r="2782" spans="1:13" x14ac:dyDescent="0.2">
      <c r="A2782">
        <v>1723850</v>
      </c>
      <c r="B2782">
        <v>2022</v>
      </c>
      <c r="C2782" t="s">
        <v>5</v>
      </c>
      <c r="D2782" t="s">
        <v>6</v>
      </c>
      <c r="E2782" t="s">
        <v>7</v>
      </c>
      <c r="F2782" t="s">
        <v>519</v>
      </c>
      <c r="G2782" t="s">
        <v>518</v>
      </c>
      <c r="H2782">
        <v>92161.53</v>
      </c>
      <c r="I2782" cm="1">
        <f t="array" ref="I2782">_xlfn.IFS(B2782=$N$4,H2782/$O$4,B2782=$N$5,H2782/$O$5,B2782=$N$6,H2782/$O$6,B2782=$N$7,H2782/$O$7,B2782=$N$8,H2782/$O$8,B2782=$N$9,H2782/$O$9,B2782=$N$10,H2782/$O$10)</f>
        <v>1.3626512738902038E-3</v>
      </c>
      <c r="J2782" s="15" cm="1">
        <f t="array" ref="J2782">_xlfn.IFS(B2782=$N$4,I2782*$Q$4,B2782=$N$5,I2782*$Q$5,B2782=$N$6,I2782*$Q$6,B2782=$N$7,I2782*$Q$7,B2782=$N$8,I2782*$Q$8,B2782=$N$9,I2782*$Q$9,B2782=$N$10,I2782*$Q$10)</f>
        <v>7994402.2701842384</v>
      </c>
      <c r="K2782" s="4">
        <f>SUM(H2782,J2782)</f>
        <v>8086563.8001842387</v>
      </c>
      <c r="M2782">
        <v>1723850</v>
      </c>
    </row>
    <row r="2783" spans="1:13" x14ac:dyDescent="0.2">
      <c r="A2783">
        <v>1723730</v>
      </c>
      <c r="B2783">
        <v>2016</v>
      </c>
      <c r="C2783" t="s">
        <v>5</v>
      </c>
      <c r="D2783" t="s">
        <v>6</v>
      </c>
      <c r="E2783" t="s">
        <v>7</v>
      </c>
      <c r="F2783" t="s">
        <v>3341</v>
      </c>
      <c r="G2783" s="9" t="s">
        <v>3340</v>
      </c>
      <c r="H2783" s="10">
        <v>108410.58</v>
      </c>
      <c r="I2783" cm="1">
        <f t="array" ref="I2783">_xlfn.IFS(B2783=$N$4,H2783/$O$4,B2783=$N$5,H2783/$O$5,B2783=$N$6,H2783/$O$6,B2783=$N$7,H2783/$O$7,B2783=$N$8,H2783/$O$8,B2783=$N$9,H2783/$O$9,B2783=$N$10,H2783/$O$10)</f>
        <v>8.3240577833509249E-4</v>
      </c>
      <c r="J2783" s="15" cm="1">
        <f t="array" ref="J2783">_xlfn.IFS(B2783=$N$4,I2783*$Q$4,B2783=$N$5,I2783*$Q$5,B2783=$N$6,I2783*$Q$6,B2783=$N$7,I2783*$Q$7,B2783=$N$8,I2783*$Q$8,B2783=$N$9,I2783*$Q$9,B2783=$N$10,I2783*$Q$10)</f>
        <v>3115253.024779371</v>
      </c>
      <c r="K2783" s="4">
        <f>SUM(H2783,J2783)</f>
        <v>3223663.6047793711</v>
      </c>
      <c r="M2783">
        <v>1723730</v>
      </c>
    </row>
    <row r="2784" spans="1:13" x14ac:dyDescent="0.2">
      <c r="A2784">
        <v>1723730</v>
      </c>
      <c r="B2784">
        <v>2017</v>
      </c>
      <c r="C2784" t="s">
        <v>5</v>
      </c>
      <c r="D2784" t="s">
        <v>6</v>
      </c>
      <c r="E2784" t="s">
        <v>7</v>
      </c>
      <c r="F2784" t="s">
        <v>3341</v>
      </c>
      <c r="G2784" s="8" t="s">
        <v>3340</v>
      </c>
      <c r="H2784" s="11">
        <v>112911.87</v>
      </c>
      <c r="I2784" cm="1">
        <f t="array" ref="I2784">_xlfn.IFS(B2784=$N$4,H2784/$O$4,B2784=$N$5,H2784/$O$5,B2784=$N$6,H2784/$O$6,B2784=$N$7,H2784/$O$7,B2784=$N$8,H2784/$O$8,B2784=$N$9,H2784/$O$9,B2784=$N$10,H2784/$O$10)</f>
        <v>8.4514497582237422E-4</v>
      </c>
      <c r="J2784" s="15" cm="1">
        <f t="array" ref="J2784">_xlfn.IFS(B2784=$N$4,I2784*$Q$4,B2784=$N$5,I2784*$Q$5,B2784=$N$6,I2784*$Q$6,B2784=$N$7,I2784*$Q$7,B2784=$N$8,I2784*$Q$8,B2784=$N$9,I2784*$Q$9,B2784=$N$10,I2784*$Q$10)</f>
        <v>3369055.2520105452</v>
      </c>
      <c r="K2784" s="4">
        <f>SUM(H2784,J2784)</f>
        <v>3481967.1220105453</v>
      </c>
      <c r="M2784">
        <v>1723730</v>
      </c>
    </row>
    <row r="2785" spans="1:13" x14ac:dyDescent="0.2">
      <c r="A2785">
        <v>1723730</v>
      </c>
      <c r="B2785">
        <v>2018</v>
      </c>
      <c r="C2785" t="s">
        <v>5</v>
      </c>
      <c r="D2785" t="s">
        <v>6</v>
      </c>
      <c r="E2785" t="s">
        <v>7</v>
      </c>
      <c r="F2785" t="s">
        <v>3341</v>
      </c>
      <c r="G2785" s="8" t="s">
        <v>3340</v>
      </c>
      <c r="H2785" s="11">
        <v>60969.04</v>
      </c>
      <c r="I2785" cm="1">
        <f t="array" ref="I2785">_xlfn.IFS(B2785=$N$4,H2785/$O$4,B2785=$N$5,H2785/$O$5,B2785=$N$6,H2785/$O$6,B2785=$N$7,H2785/$O$7,B2785=$N$8,H2785/$O$8,B2785=$N$9,H2785/$O$9,B2785=$N$10,H2785/$O$10)</f>
        <v>1.019904020381609E-3</v>
      </c>
      <c r="J2785" s="15" cm="1">
        <f t="array" ref="J2785">_xlfn.IFS(B2785=$N$4,I2785*$Q$4,B2785=$N$5,I2785*$Q$5,B2785=$N$6,I2785*$Q$6,B2785=$N$7,I2785*$Q$7,B2785=$N$8,I2785*$Q$8,B2785=$N$9,I2785*$Q$9,B2785=$N$10,I2785*$Q$10)</f>
        <v>4176634.8165908759</v>
      </c>
      <c r="K2785" s="4">
        <f>SUM(H2785,J2785)</f>
        <v>4237603.8565908754</v>
      </c>
      <c r="M2785">
        <v>1723730</v>
      </c>
    </row>
    <row r="2786" spans="1:13" x14ac:dyDescent="0.2">
      <c r="A2786">
        <v>1723730</v>
      </c>
      <c r="B2786">
        <v>2019</v>
      </c>
      <c r="C2786" t="s">
        <v>5</v>
      </c>
      <c r="D2786" t="s">
        <v>6</v>
      </c>
      <c r="E2786" t="s">
        <v>7</v>
      </c>
      <c r="F2786" t="s">
        <v>3341</v>
      </c>
      <c r="G2786" s="25" t="s">
        <v>3340</v>
      </c>
      <c r="H2786" s="26">
        <v>65687.460000000006</v>
      </c>
      <c r="I2786" cm="1">
        <f t="array" ref="I2786">_xlfn.IFS(B2786=$N$4,H2786/$O$4,B2786=$N$5,H2786/$O$5,B2786=$N$6,H2786/$O$6,B2786=$N$7,H2786/$O$7,B2786=$N$8,H2786/$O$8,B2786=$N$9,H2786/$O$9,B2786=$N$10,H2786/$O$10)</f>
        <v>1.0467718726421033E-3</v>
      </c>
      <c r="J2786" s="15" cm="1">
        <f t="array" ref="J2786">_xlfn.IFS(B2786=$N$4,I2786*$Q$4,B2786=$N$5,I2786*$Q$5,B2786=$N$6,I2786*$Q$6,B2786=$N$7,I2786*$Q$7,B2786=$N$8,I2786*$Q$8,B2786=$N$9,I2786*$Q$9,B2786=$N$10,I2786*$Q$10)</f>
        <v>4674904.8430232219</v>
      </c>
      <c r="K2786" s="4">
        <f>SUM(H2786,J2786)</f>
        <v>4740592.3030232219</v>
      </c>
      <c r="M2786">
        <v>1723730</v>
      </c>
    </row>
    <row r="2787" spans="1:13" x14ac:dyDescent="0.2">
      <c r="A2787">
        <v>1723730</v>
      </c>
      <c r="B2787">
        <v>2020</v>
      </c>
      <c r="C2787" t="s">
        <v>5</v>
      </c>
      <c r="D2787" t="s">
        <v>6</v>
      </c>
      <c r="E2787" t="s">
        <v>7</v>
      </c>
      <c r="F2787" t="s">
        <v>3341</v>
      </c>
      <c r="G2787" s="8" t="s">
        <v>3340</v>
      </c>
      <c r="H2787" s="11">
        <v>66184.52</v>
      </c>
      <c r="I2787" cm="1">
        <f t="array" ref="I2787">_xlfn.IFS(B2787=$N$4,H2787/$O$4,B2787=$N$5,H2787/$O$5,B2787=$N$6,H2787/$O$6,B2787=$N$7,H2787/$O$7,B2787=$N$8,H2787/$O$8,B2787=$N$9,H2787/$O$9,B2787=$N$10,H2787/$O$10)</f>
        <v>1.0769642533412847E-3</v>
      </c>
      <c r="J2787" s="15" cm="1">
        <f t="array" ref="J2787">_xlfn.IFS(B2787=$N$4,I2787*$Q$4,B2787=$N$5,I2787*$Q$5,B2787=$N$6,I2787*$Q$6,B2787=$N$7,I2787*$Q$7,B2787=$N$8,I2787*$Q$8,B2787=$N$9,I2787*$Q$9,B2787=$N$10,I2787*$Q$10)</f>
        <v>5183915.3934685886</v>
      </c>
      <c r="K2787" s="4">
        <f>SUM(H2787,J2787)</f>
        <v>5250099.9134685881</v>
      </c>
      <c r="M2787">
        <v>1723730</v>
      </c>
    </row>
    <row r="2788" spans="1:13" x14ac:dyDescent="0.2">
      <c r="A2788">
        <v>1723730</v>
      </c>
      <c r="B2788">
        <v>2021</v>
      </c>
      <c r="C2788" t="s">
        <v>5</v>
      </c>
      <c r="D2788" t="s">
        <v>6</v>
      </c>
      <c r="E2788" t="s">
        <v>7</v>
      </c>
      <c r="F2788" t="s">
        <v>3341</v>
      </c>
      <c r="G2788" s="8" t="s">
        <v>3340</v>
      </c>
      <c r="H2788" s="11">
        <v>69653.11</v>
      </c>
      <c r="I2788" cm="1">
        <f t="array" ref="I2788">_xlfn.IFS(B2788=$N$4,H2788/$O$4,B2788=$N$5,H2788/$O$5,B2788=$N$6,H2788/$O$6,B2788=$N$7,H2788/$O$7,B2788=$N$8,H2788/$O$8,B2788=$N$9,H2788/$O$9,B2788=$N$10,H2788/$O$10)</f>
        <v>1.1355903920469783E-3</v>
      </c>
      <c r="J2788" s="15" cm="1">
        <f t="array" ref="J2788">_xlfn.IFS(B2788=$N$4,I2788*$Q$4,B2788=$N$5,I2788*$Q$5,B2788=$N$6,I2788*$Q$6,B2788=$N$7,I2788*$Q$7,B2788=$N$8,I2788*$Q$8,B2788=$N$9,I2788*$Q$9,B2788=$N$10,I2788*$Q$10)</f>
        <v>5837670.8819656949</v>
      </c>
      <c r="K2788" s="4">
        <f>SUM(H2788,J2788)</f>
        <v>5907323.9919656953</v>
      </c>
      <c r="M2788">
        <v>1723730</v>
      </c>
    </row>
    <row r="2789" spans="1:13" x14ac:dyDescent="0.2">
      <c r="A2789">
        <v>1723730</v>
      </c>
      <c r="B2789">
        <v>2022</v>
      </c>
      <c r="C2789" t="s">
        <v>5</v>
      </c>
      <c r="D2789" t="s">
        <v>6</v>
      </c>
      <c r="E2789" t="s">
        <v>7</v>
      </c>
      <c r="F2789" t="s">
        <v>3341</v>
      </c>
      <c r="G2789" t="s">
        <v>3340</v>
      </c>
      <c r="H2789">
        <v>72754.100000000006</v>
      </c>
      <c r="I2789" cm="1">
        <f t="array" ref="I2789">_xlfn.IFS(B2789=$N$4,H2789/$O$4,B2789=$N$5,H2789/$O$5,B2789=$N$6,H2789/$O$6,B2789=$N$7,H2789/$O$7,B2789=$N$8,H2789/$O$8,B2789=$N$9,H2789/$O$9,B2789=$N$10,H2789/$O$10)</f>
        <v>1.0757033552474149E-3</v>
      </c>
      <c r="J2789" s="15" cm="1">
        <f t="array" ref="J2789">_xlfn.IFS(B2789=$N$4,I2789*$Q$4,B2789=$N$5,I2789*$Q$5,B2789=$N$6,I2789*$Q$6,B2789=$N$7,I2789*$Q$7,B2789=$N$8,I2789*$Q$8,B2789=$N$9,I2789*$Q$9,B2789=$N$10,I2789*$Q$10)</f>
        <v>6310936.2681501834</v>
      </c>
      <c r="K2789" s="4">
        <f>SUM(H2789,J2789)</f>
        <v>6383690.368150183</v>
      </c>
      <c r="M2789">
        <v>1723730</v>
      </c>
    </row>
    <row r="2790" spans="1:13" x14ac:dyDescent="0.2">
      <c r="A2790">
        <v>1723700</v>
      </c>
      <c r="B2790">
        <v>2016</v>
      </c>
      <c r="C2790" t="s">
        <v>5</v>
      </c>
      <c r="D2790" t="s">
        <v>6</v>
      </c>
      <c r="E2790" t="s">
        <v>7</v>
      </c>
      <c r="F2790" t="s">
        <v>159</v>
      </c>
      <c r="G2790" s="9" t="s">
        <v>158</v>
      </c>
      <c r="H2790" s="10">
        <v>2213.5100000000002</v>
      </c>
      <c r="I2790" cm="1">
        <f t="array" ref="I2790">_xlfn.IFS(B2790=$N$4,H2790/$O$4,B2790=$N$5,H2790/$O$5,B2790=$N$6,H2790/$O$6,B2790=$N$7,H2790/$O$7,B2790=$N$8,H2790/$O$8,B2790=$N$9,H2790/$O$9,B2790=$N$10,H2790/$O$10)</f>
        <v>1.6995928943489747E-5</v>
      </c>
      <c r="J2790" s="15" cm="1">
        <f t="array" ref="J2790">_xlfn.IFS(B2790=$N$4,I2790*$Q$4,B2790=$N$5,I2790*$Q$5,B2790=$N$6,I2790*$Q$6,B2790=$N$7,I2790*$Q$7,B2790=$N$8,I2790*$Q$8,B2790=$N$9,I2790*$Q$9,B2790=$N$10,I2790*$Q$10)</f>
        <v>63606.741361215718</v>
      </c>
      <c r="K2790" s="4">
        <f>SUM(H2790,J2790)</f>
        <v>65820.25136121572</v>
      </c>
      <c r="M2790">
        <v>1723700</v>
      </c>
    </row>
    <row r="2791" spans="1:13" x14ac:dyDescent="0.2">
      <c r="A2791">
        <v>1723700</v>
      </c>
      <c r="B2791">
        <v>2017</v>
      </c>
      <c r="C2791" t="s">
        <v>5</v>
      </c>
      <c r="D2791" t="s">
        <v>6</v>
      </c>
      <c r="E2791" t="s">
        <v>7</v>
      </c>
      <c r="F2791" t="s">
        <v>159</v>
      </c>
      <c r="G2791" s="8" t="s">
        <v>158</v>
      </c>
      <c r="H2791" s="11">
        <v>2524.86</v>
      </c>
      <c r="I2791" cm="1">
        <f t="array" ref="I2791">_xlfn.IFS(B2791=$N$4,H2791/$O$4,B2791=$N$5,H2791/$O$5,B2791=$N$6,H2791/$O$6,B2791=$N$7,H2791/$O$7,B2791=$N$8,H2791/$O$8,B2791=$N$9,H2791/$O$9,B2791=$N$10,H2791/$O$10)</f>
        <v>1.8898568801091328E-5</v>
      </c>
      <c r="J2791" s="15" cm="1">
        <f t="array" ref="J2791">_xlfn.IFS(B2791=$N$4,I2791*$Q$4,B2791=$N$5,I2791*$Q$5,B2791=$N$6,I2791*$Q$6,B2791=$N$7,I2791*$Q$7,B2791=$N$8,I2791*$Q$8,B2791=$N$9,I2791*$Q$9,B2791=$N$10,I2791*$Q$10)</f>
        <v>75336.568631724425</v>
      </c>
      <c r="K2791" s="4">
        <f>SUM(H2791,J2791)</f>
        <v>77861.428631724426</v>
      </c>
      <c r="M2791">
        <v>1723700</v>
      </c>
    </row>
    <row r="2792" spans="1:13" x14ac:dyDescent="0.2">
      <c r="A2792">
        <v>1723700</v>
      </c>
      <c r="B2792">
        <v>2018</v>
      </c>
      <c r="C2792" t="s">
        <v>5</v>
      </c>
      <c r="D2792" t="s">
        <v>6</v>
      </c>
      <c r="E2792" t="s">
        <v>7</v>
      </c>
      <c r="F2792" t="s">
        <v>159</v>
      </c>
      <c r="G2792" s="8" t="s">
        <v>158</v>
      </c>
      <c r="H2792" s="11">
        <v>2800.49</v>
      </c>
      <c r="I2792" cm="1">
        <f t="array" ref="I2792">_xlfn.IFS(B2792=$N$4,H2792/$O$4,B2792=$N$5,H2792/$O$5,B2792=$N$6,H2792/$O$6,B2792=$N$7,H2792/$O$7,B2792=$N$8,H2792/$O$8,B2792=$N$9,H2792/$O$9,B2792=$N$10,H2792/$O$10)</f>
        <v>4.6847236073234746E-5</v>
      </c>
      <c r="J2792" s="15" cm="1">
        <f t="array" ref="J2792">_xlfn.IFS(B2792=$N$4,I2792*$Q$4,B2792=$N$5,I2792*$Q$5,B2792=$N$6,I2792*$Q$6,B2792=$N$7,I2792*$Q$7,B2792=$N$8,I2792*$Q$8,B2792=$N$9,I2792*$Q$9,B2792=$N$10,I2792*$Q$10)</f>
        <v>191845.30439571594</v>
      </c>
      <c r="K2792" s="4">
        <f>SUM(H2792,J2792)</f>
        <v>194645.79439571593</v>
      </c>
      <c r="M2792">
        <v>1723700</v>
      </c>
    </row>
    <row r="2793" spans="1:13" x14ac:dyDescent="0.2">
      <c r="A2793">
        <v>1723700</v>
      </c>
      <c r="B2793">
        <v>2019</v>
      </c>
      <c r="C2793" t="s">
        <v>5</v>
      </c>
      <c r="D2793" t="s">
        <v>6</v>
      </c>
      <c r="E2793" t="s">
        <v>7</v>
      </c>
      <c r="F2793" t="s">
        <v>159</v>
      </c>
      <c r="G2793" s="25" t="s">
        <v>158</v>
      </c>
      <c r="H2793" s="26">
        <v>2288.19</v>
      </c>
      <c r="I2793" cm="1">
        <f t="array" ref="I2793">_xlfn.IFS(B2793=$N$4,H2793/$O$4,B2793=$N$5,H2793/$O$5,B2793=$N$6,H2793/$O$6,B2793=$N$7,H2793/$O$7,B2793=$N$8,H2793/$O$8,B2793=$N$9,H2793/$O$9,B2793=$N$10,H2793/$O$10)</f>
        <v>3.6463777580392571E-5</v>
      </c>
      <c r="J2793" s="15" cm="1">
        <f t="array" ref="J2793">_xlfn.IFS(B2793=$N$4,I2793*$Q$4,B2793=$N$5,I2793*$Q$5,B2793=$N$6,I2793*$Q$6,B2793=$N$7,I2793*$Q$7,B2793=$N$8,I2793*$Q$8,B2793=$N$9,I2793*$Q$9,B2793=$N$10,I2793*$Q$10)</f>
        <v>162847.98518251893</v>
      </c>
      <c r="K2793" s="4">
        <f>SUM(H2793,J2793)</f>
        <v>165136.17518251893</v>
      </c>
      <c r="M2793">
        <v>1723700</v>
      </c>
    </row>
    <row r="2794" spans="1:13" x14ac:dyDescent="0.2">
      <c r="A2794">
        <v>1723700</v>
      </c>
      <c r="B2794">
        <v>2020</v>
      </c>
      <c r="C2794" t="s">
        <v>5</v>
      </c>
      <c r="D2794" t="s">
        <v>6</v>
      </c>
      <c r="E2794" t="s">
        <v>7</v>
      </c>
      <c r="F2794" t="s">
        <v>159</v>
      </c>
      <c r="G2794" s="8" t="s">
        <v>158</v>
      </c>
      <c r="H2794" s="11">
        <v>2770.69</v>
      </c>
      <c r="I2794" cm="1">
        <f t="array" ref="I2794">_xlfn.IFS(B2794=$N$4,H2794/$O$4,B2794=$N$5,H2794/$O$5,B2794=$N$6,H2794/$O$6,B2794=$N$7,H2794/$O$7,B2794=$N$8,H2794/$O$8,B2794=$N$9,H2794/$O$9,B2794=$N$10,H2794/$O$10)</f>
        <v>4.5085075590034713E-5</v>
      </c>
      <c r="J2794" s="15" cm="1">
        <f t="array" ref="J2794">_xlfn.IFS(B2794=$N$4,I2794*$Q$4,B2794=$N$5,I2794*$Q$5,B2794=$N$6,I2794*$Q$6,B2794=$N$7,I2794*$Q$7,B2794=$N$8,I2794*$Q$8,B2794=$N$9,I2794*$Q$9,B2794=$N$10,I2794*$Q$10)</f>
        <v>217014.83279669451</v>
      </c>
      <c r="K2794" s="4">
        <f>SUM(H2794,J2794)</f>
        <v>219785.52279669451</v>
      </c>
      <c r="M2794">
        <v>1723700</v>
      </c>
    </row>
    <row r="2795" spans="1:13" x14ac:dyDescent="0.2">
      <c r="A2795">
        <v>1723700</v>
      </c>
      <c r="B2795">
        <v>2021</v>
      </c>
      <c r="C2795" t="s">
        <v>5</v>
      </c>
      <c r="D2795" t="s">
        <v>6</v>
      </c>
      <c r="E2795" t="s">
        <v>7</v>
      </c>
      <c r="F2795" t="s">
        <v>159</v>
      </c>
      <c r="G2795" s="8" t="s">
        <v>158</v>
      </c>
      <c r="H2795" s="11">
        <v>3037</v>
      </c>
      <c r="I2795" cm="1">
        <f t="array" ref="I2795">_xlfn.IFS(B2795=$N$4,H2795/$O$4,B2795=$N$5,H2795/$O$5,B2795=$N$6,H2795/$O$6,B2795=$N$7,H2795/$O$7,B2795=$N$8,H2795/$O$8,B2795=$N$9,H2795/$O$9,B2795=$N$10,H2795/$O$10)</f>
        <v>4.9513769315493212E-5</v>
      </c>
      <c r="J2795" s="15" cm="1">
        <f t="array" ref="J2795">_xlfn.IFS(B2795=$N$4,I2795*$Q$4,B2795=$N$5,I2795*$Q$5,B2795=$N$6,I2795*$Q$6,B2795=$N$7,I2795*$Q$7,B2795=$N$8,I2795*$Q$8,B2795=$N$9,I2795*$Q$9,B2795=$N$10,I2795*$Q$10)</f>
        <v>254532.87683105344</v>
      </c>
      <c r="K2795" s="4">
        <f>SUM(H2795,J2795)</f>
        <v>257569.87683105344</v>
      </c>
      <c r="M2795">
        <v>1723700</v>
      </c>
    </row>
    <row r="2796" spans="1:13" x14ac:dyDescent="0.2">
      <c r="A2796">
        <v>1723700</v>
      </c>
      <c r="B2796">
        <v>2022</v>
      </c>
      <c r="C2796" t="s">
        <v>5</v>
      </c>
      <c r="D2796" t="s">
        <v>6</v>
      </c>
      <c r="E2796" t="s">
        <v>7</v>
      </c>
      <c r="F2796" t="s">
        <v>159</v>
      </c>
      <c r="G2796" t="s">
        <v>158</v>
      </c>
      <c r="H2796">
        <v>3144.96</v>
      </c>
      <c r="I2796" cm="1">
        <f t="array" ref="I2796">_xlfn.IFS(B2796=$N$4,H2796/$O$4,B2796=$N$5,H2796/$O$5,B2796=$N$6,H2796/$O$6,B2796=$N$7,H2796/$O$7,B2796=$N$8,H2796/$O$8,B2796=$N$9,H2796/$O$9,B2796=$N$10,H2796/$O$10)</f>
        <v>4.6499702753781704E-5</v>
      </c>
      <c r="J2796" s="15" cm="1">
        <f t="array" ref="J2796">_xlfn.IFS(B2796=$N$4,I2796*$Q$4,B2796=$N$5,I2796*$Q$5,B2796=$N$6,I2796*$Q$6,B2796=$N$7,I2796*$Q$7,B2796=$N$8,I2796*$Q$8,B2796=$N$9,I2796*$Q$9,B2796=$N$10,I2796*$Q$10)</f>
        <v>272804.44848993525</v>
      </c>
      <c r="K2796" s="4">
        <f>SUM(H2796,J2796)</f>
        <v>275949.40848993527</v>
      </c>
      <c r="M2796">
        <v>1723700</v>
      </c>
    </row>
    <row r="2797" spans="1:13" x14ac:dyDescent="0.2">
      <c r="A2797">
        <v>1723640</v>
      </c>
      <c r="B2797">
        <v>2016</v>
      </c>
      <c r="C2797" t="s">
        <v>5</v>
      </c>
      <c r="D2797" t="s">
        <v>6</v>
      </c>
      <c r="E2797" t="s">
        <v>7</v>
      </c>
      <c r="F2797" t="s">
        <v>2830</v>
      </c>
      <c r="G2797" s="9" t="s">
        <v>2829</v>
      </c>
      <c r="H2797" s="10">
        <v>54230.080000000002</v>
      </c>
      <c r="I2797" cm="1">
        <f t="array" ref="I2797">_xlfn.IFS(B2797=$N$4,H2797/$O$4,B2797=$N$5,H2797/$O$5,B2797=$N$6,H2797/$O$6,B2797=$N$7,H2797/$O$7,B2797=$N$8,H2797/$O$8,B2797=$N$9,H2797/$O$9,B2797=$N$10,H2797/$O$10)</f>
        <v>4.1639323349782219E-4</v>
      </c>
      <c r="J2797" s="15" cm="1">
        <f t="array" ref="J2797">_xlfn.IFS(B2797=$N$4,I2797*$Q$4,B2797=$N$5,I2797*$Q$5,B2797=$N$6,I2797*$Q$6,B2797=$N$7,I2797*$Q$7,B2797=$N$8,I2797*$Q$8,B2797=$N$9,I2797*$Q$9,B2797=$N$10,I2797*$Q$10)</f>
        <v>1558338.8701917033</v>
      </c>
      <c r="K2797" s="4">
        <f>SUM(H2797,J2797)</f>
        <v>1612568.9501917034</v>
      </c>
      <c r="M2797">
        <v>1723640</v>
      </c>
    </row>
    <row r="2798" spans="1:13" x14ac:dyDescent="0.2">
      <c r="A2798">
        <v>1723640</v>
      </c>
      <c r="B2798">
        <v>2017</v>
      </c>
      <c r="C2798" t="s">
        <v>5</v>
      </c>
      <c r="D2798" t="s">
        <v>6</v>
      </c>
      <c r="E2798" t="s">
        <v>7</v>
      </c>
      <c r="F2798" t="s">
        <v>2830</v>
      </c>
      <c r="G2798" s="8" t="s">
        <v>2829</v>
      </c>
      <c r="H2798" s="11">
        <v>61312.93</v>
      </c>
      <c r="I2798" cm="1">
        <f t="array" ref="I2798">_xlfn.IFS(B2798=$N$4,H2798/$O$4,B2798=$N$5,H2798/$O$5,B2798=$N$6,H2798/$O$6,B2798=$N$7,H2798/$O$7,B2798=$N$8,H2798/$O$8,B2798=$N$9,H2798/$O$9,B2798=$N$10,H2798/$O$10)</f>
        <v>4.5892707952183349E-4</v>
      </c>
      <c r="J2798" s="15" cm="1">
        <f t="array" ref="J2798">_xlfn.IFS(B2798=$N$4,I2798*$Q$4,B2798=$N$5,I2798*$Q$5,B2798=$N$6,I2798*$Q$6,B2798=$N$7,I2798*$Q$7,B2798=$N$8,I2798*$Q$8,B2798=$N$9,I2798*$Q$9,B2798=$N$10,I2798*$Q$10)</f>
        <v>1829450.2502939233</v>
      </c>
      <c r="K2798" s="4">
        <f>SUM(H2798,J2798)</f>
        <v>1890763.1802939232</v>
      </c>
      <c r="M2798">
        <v>1723640</v>
      </c>
    </row>
    <row r="2799" spans="1:13" x14ac:dyDescent="0.2">
      <c r="A2799">
        <v>1723640</v>
      </c>
      <c r="B2799">
        <v>2018</v>
      </c>
      <c r="C2799" t="s">
        <v>5</v>
      </c>
      <c r="D2799" t="s">
        <v>6</v>
      </c>
      <c r="E2799" t="s">
        <v>7</v>
      </c>
      <c r="F2799" t="s">
        <v>2830</v>
      </c>
      <c r="G2799" s="8" t="s">
        <v>2829</v>
      </c>
      <c r="H2799" s="11">
        <v>4090.83</v>
      </c>
      <c r="I2799" cm="1">
        <f t="array" ref="I2799">_xlfn.IFS(B2799=$N$4,H2799/$O$4,B2799=$N$5,H2799/$O$5,B2799=$N$6,H2799/$O$6,B2799=$N$7,H2799/$O$7,B2799=$N$8,H2799/$O$8,B2799=$N$9,H2799/$O$9,B2799=$N$10,H2799/$O$10)</f>
        <v>6.8432338178486948E-5</v>
      </c>
      <c r="J2799" s="15" cm="1">
        <f t="array" ref="J2799">_xlfn.IFS(B2799=$N$4,I2799*$Q$4,B2799=$N$5,I2799*$Q$5,B2799=$N$6,I2799*$Q$6,B2799=$N$7,I2799*$Q$7,B2799=$N$8,I2799*$Q$8,B2799=$N$9,I2799*$Q$9,B2799=$N$10,I2799*$Q$10)</f>
        <v>280239.00338195346</v>
      </c>
      <c r="K2799" s="4">
        <f>SUM(H2799,J2799)</f>
        <v>284329.83338195347</v>
      </c>
      <c r="M2799">
        <v>1723640</v>
      </c>
    </row>
    <row r="2800" spans="1:13" x14ac:dyDescent="0.2">
      <c r="A2800">
        <v>1723640</v>
      </c>
      <c r="B2800">
        <v>2019</v>
      </c>
      <c r="C2800" t="s">
        <v>5</v>
      </c>
      <c r="D2800" t="s">
        <v>6</v>
      </c>
      <c r="E2800" t="s">
        <v>7</v>
      </c>
      <c r="F2800" t="s">
        <v>2830</v>
      </c>
      <c r="G2800" s="25" t="s">
        <v>2829</v>
      </c>
      <c r="H2800" s="26">
        <v>3633.03</v>
      </c>
      <c r="I2800" cm="1">
        <f t="array" ref="I2800">_xlfn.IFS(B2800=$N$4,H2800/$O$4,B2800=$N$5,H2800/$O$5,B2800=$N$6,H2800/$O$6,B2800=$N$7,H2800/$O$7,B2800=$N$8,H2800/$O$8,B2800=$N$9,H2800/$O$9,B2800=$N$10,H2800/$O$10)</f>
        <v>5.789466690392565E-5</v>
      </c>
      <c r="J2800" s="15" cm="1">
        <f t="array" ref="J2800">_xlfn.IFS(B2800=$N$4,I2800*$Q$4,B2800=$N$5,I2800*$Q$5,B2800=$N$6,I2800*$Q$6,B2800=$N$7,I2800*$Q$7,B2800=$N$8,I2800*$Q$8,B2800=$N$9,I2800*$Q$9,B2800=$N$10,I2800*$Q$10)</f>
        <v>258558.78034937952</v>
      </c>
      <c r="K2800" s="4">
        <f>SUM(H2800,J2800)</f>
        <v>262191.81034937955</v>
      </c>
      <c r="M2800">
        <v>1723640</v>
      </c>
    </row>
    <row r="2801" spans="1:13" x14ac:dyDescent="0.2">
      <c r="A2801">
        <v>1723640</v>
      </c>
      <c r="B2801">
        <v>2020</v>
      </c>
      <c r="C2801" t="s">
        <v>5</v>
      </c>
      <c r="D2801" t="s">
        <v>6</v>
      </c>
      <c r="E2801" t="s">
        <v>7</v>
      </c>
      <c r="F2801" t="s">
        <v>2830</v>
      </c>
      <c r="G2801" s="8" t="s">
        <v>2829</v>
      </c>
      <c r="H2801" s="11">
        <v>3883.65</v>
      </c>
      <c r="I2801" cm="1">
        <f t="array" ref="I2801">_xlfn.IFS(B2801=$N$4,H2801/$O$4,B2801=$N$5,H2801/$O$5,B2801=$N$6,H2801/$O$6,B2801=$N$7,H2801/$O$7,B2801=$N$8,H2801/$O$8,B2801=$N$9,H2801/$O$9,B2801=$N$10,H2801/$O$10)</f>
        <v>6.3195324563642381E-5</v>
      </c>
      <c r="J2801" s="15" cm="1">
        <f t="array" ref="J2801">_xlfn.IFS(B2801=$N$4,I2801*$Q$4,B2801=$N$5,I2801*$Q$5,B2801=$N$6,I2801*$Q$6,B2801=$N$7,I2801*$Q$7,B2801=$N$8,I2801*$Q$8,B2801=$N$9,I2801*$Q$9,B2801=$N$10,I2801*$Q$10)</f>
        <v>304187.64112581435</v>
      </c>
      <c r="K2801" s="4">
        <f>SUM(H2801,J2801)</f>
        <v>308071.29112581437</v>
      </c>
      <c r="M2801">
        <v>1723640</v>
      </c>
    </row>
    <row r="2802" spans="1:13" x14ac:dyDescent="0.2">
      <c r="A2802">
        <v>1723640</v>
      </c>
      <c r="B2802">
        <v>2021</v>
      </c>
      <c r="C2802" t="s">
        <v>5</v>
      </c>
      <c r="D2802" t="s">
        <v>6</v>
      </c>
      <c r="E2802" t="s">
        <v>7</v>
      </c>
      <c r="F2802" t="s">
        <v>2830</v>
      </c>
      <c r="G2802" s="8" t="s">
        <v>2829</v>
      </c>
      <c r="H2802" s="11">
        <v>3279.93</v>
      </c>
      <c r="I2802" cm="1">
        <f t="array" ref="I2802">_xlfn.IFS(B2802=$N$4,H2802/$O$4,B2802=$N$5,H2802/$O$5,B2802=$N$6,H2802/$O$6,B2802=$N$7,H2802/$O$7,B2802=$N$8,H2802/$O$8,B2802=$N$9,H2802/$O$9,B2802=$N$10,H2802/$O$10)</f>
        <v>5.347438175533936E-5</v>
      </c>
      <c r="J2802" s="15" cm="1">
        <f t="array" ref="J2802">_xlfn.IFS(B2802=$N$4,I2802*$Q$4,B2802=$N$5,I2802*$Q$5,B2802=$N$6,I2802*$Q$6,B2802=$N$7,I2802*$Q$7,B2802=$N$8,I2802*$Q$8,B2802=$N$9,I2802*$Q$9,B2802=$N$10,I2802*$Q$10)</f>
        <v>274892.99265870167</v>
      </c>
      <c r="K2802" s="4">
        <f>SUM(H2802,J2802)</f>
        <v>278172.92265870166</v>
      </c>
      <c r="M2802">
        <v>1723640</v>
      </c>
    </row>
    <row r="2803" spans="1:13" x14ac:dyDescent="0.2">
      <c r="A2803">
        <v>1723640</v>
      </c>
      <c r="B2803">
        <v>2022</v>
      </c>
      <c r="C2803" t="s">
        <v>5</v>
      </c>
      <c r="D2803" t="s">
        <v>6</v>
      </c>
      <c r="E2803" t="s">
        <v>7</v>
      </c>
      <c r="F2803" t="s">
        <v>2830</v>
      </c>
      <c r="G2803" t="s">
        <v>2829</v>
      </c>
      <c r="H2803">
        <v>4141.68</v>
      </c>
      <c r="I2803" cm="1">
        <f t="array" ref="I2803">_xlfn.IFS(B2803=$N$4,H2803/$O$4,B2803=$N$5,H2803/$O$5,B2803=$N$6,H2803/$O$6,B2803=$N$7,H2803/$O$7,B2803=$N$8,H2803/$O$8,B2803=$N$9,H2803/$O$9,B2803=$N$10,H2803/$O$10)</f>
        <v>6.1236673567003274E-5</v>
      </c>
      <c r="J2803" s="15" cm="1">
        <f t="array" ref="J2803">_xlfn.IFS(B2803=$N$4,I2803*$Q$4,B2803=$N$5,I2803*$Q$5,B2803=$N$6,I2803*$Q$6,B2803=$N$7,I2803*$Q$7,B2803=$N$8,I2803*$Q$8,B2803=$N$9,I2803*$Q$9,B2803=$N$10,I2803*$Q$10)</f>
        <v>359263.30644008034</v>
      </c>
      <c r="K2803" s="4">
        <f>SUM(H2803,J2803)</f>
        <v>363404.98644008033</v>
      </c>
      <c r="M2803">
        <v>1723640</v>
      </c>
    </row>
    <row r="2804" spans="1:13" x14ac:dyDescent="0.2">
      <c r="A2804">
        <v>1723460</v>
      </c>
      <c r="B2804">
        <v>2016</v>
      </c>
      <c r="C2804" t="s">
        <v>5</v>
      </c>
      <c r="D2804" t="s">
        <v>6</v>
      </c>
      <c r="E2804" t="s">
        <v>7</v>
      </c>
      <c r="F2804" t="s">
        <v>995</v>
      </c>
      <c r="G2804" s="9" t="s">
        <v>994</v>
      </c>
      <c r="H2804" s="10">
        <v>255048.29</v>
      </c>
      <c r="I2804" cm="1">
        <f t="array" ref="I2804">_xlfn.IFS(B2804=$N$4,H2804/$O$4,B2804=$N$5,H2804/$O$5,B2804=$N$6,H2804/$O$6,B2804=$N$7,H2804/$O$7,B2804=$N$8,H2804/$O$8,B2804=$N$9,H2804/$O$9,B2804=$N$10,H2804/$O$10)</f>
        <v>1.9583298083128454E-3</v>
      </c>
      <c r="J2804" s="15" cm="1">
        <f t="array" ref="J2804">_xlfn.IFS(B2804=$N$4,I2804*$Q$4,B2804=$N$5,I2804*$Q$5,B2804=$N$6,I2804*$Q$6,B2804=$N$7,I2804*$Q$7,B2804=$N$8,I2804*$Q$8,B2804=$N$9,I2804*$Q$9,B2804=$N$10,I2804*$Q$10)</f>
        <v>7328989.0791775696</v>
      </c>
      <c r="K2804" s="4">
        <f>SUM(H2804,J2804)</f>
        <v>7584037.3691775696</v>
      </c>
      <c r="M2804">
        <v>1723460</v>
      </c>
    </row>
    <row r="2805" spans="1:13" x14ac:dyDescent="0.2">
      <c r="A2805">
        <v>1723460</v>
      </c>
      <c r="B2805">
        <v>2017</v>
      </c>
      <c r="C2805" t="s">
        <v>5</v>
      </c>
      <c r="D2805" t="s">
        <v>6</v>
      </c>
      <c r="E2805" t="s">
        <v>7</v>
      </c>
      <c r="F2805" t="s">
        <v>995</v>
      </c>
      <c r="G2805" s="8" t="s">
        <v>994</v>
      </c>
      <c r="H2805" s="11">
        <v>232283.46</v>
      </c>
      <c r="I2805" cm="1">
        <f t="array" ref="I2805">_xlfn.IFS(B2805=$N$4,H2805/$O$4,B2805=$N$5,H2805/$O$5,B2805=$N$6,H2805/$O$6,B2805=$N$7,H2805/$O$7,B2805=$N$8,H2805/$O$8,B2805=$N$9,H2805/$O$9,B2805=$N$10,H2805/$O$10)</f>
        <v>1.738640934612432E-3</v>
      </c>
      <c r="J2805" s="15" cm="1">
        <f t="array" ref="J2805">_xlfn.IFS(B2805=$N$4,I2805*$Q$4,B2805=$N$5,I2805*$Q$5,B2805=$N$6,I2805*$Q$6,B2805=$N$7,I2805*$Q$7,B2805=$N$8,I2805*$Q$8,B2805=$N$9,I2805*$Q$9,B2805=$N$10,I2805*$Q$10)</f>
        <v>6930855.1073344313</v>
      </c>
      <c r="K2805" s="4">
        <f>SUM(H2805,J2805)</f>
        <v>7163138.5673344312</v>
      </c>
      <c r="M2805">
        <v>1723460</v>
      </c>
    </row>
    <row r="2806" spans="1:13" x14ac:dyDescent="0.2">
      <c r="A2806">
        <v>1723460</v>
      </c>
      <c r="B2806">
        <v>2018</v>
      </c>
      <c r="C2806" t="s">
        <v>5</v>
      </c>
      <c r="D2806" t="s">
        <v>6</v>
      </c>
      <c r="E2806" t="s">
        <v>7</v>
      </c>
      <c r="F2806" t="s">
        <v>995</v>
      </c>
      <c r="G2806" s="8" t="s">
        <v>994</v>
      </c>
      <c r="H2806" s="11">
        <v>162937.32999999999</v>
      </c>
      <c r="I2806" cm="1">
        <f t="array" ref="I2806">_xlfn.IFS(B2806=$N$4,H2806/$O$4,B2806=$N$5,H2806/$O$5,B2806=$N$6,H2806/$O$6,B2806=$N$7,H2806/$O$7,B2806=$N$8,H2806/$O$8,B2806=$N$9,H2806/$O$9,B2806=$N$10,H2806/$O$10)</f>
        <v>2.7256528549120169E-3</v>
      </c>
      <c r="J2806" s="15" cm="1">
        <f t="array" ref="J2806">_xlfn.IFS(B2806=$N$4,I2806*$Q$4,B2806=$N$5,I2806*$Q$5,B2806=$N$6,I2806*$Q$6,B2806=$N$7,I2806*$Q$7,B2806=$N$8,I2806*$Q$8,B2806=$N$9,I2806*$Q$9,B2806=$N$10,I2806*$Q$10)</f>
        <v>11161890.123255296</v>
      </c>
      <c r="K2806" s="4">
        <f>SUM(H2806,J2806)</f>
        <v>11324827.453255296</v>
      </c>
      <c r="M2806">
        <v>1723460</v>
      </c>
    </row>
    <row r="2807" spans="1:13" x14ac:dyDescent="0.2">
      <c r="A2807">
        <v>1723460</v>
      </c>
      <c r="B2807">
        <v>2019</v>
      </c>
      <c r="C2807" t="s">
        <v>5</v>
      </c>
      <c r="D2807" t="s">
        <v>6</v>
      </c>
      <c r="E2807" t="s">
        <v>7</v>
      </c>
      <c r="F2807" t="s">
        <v>995</v>
      </c>
      <c r="G2807" s="25" t="s">
        <v>994</v>
      </c>
      <c r="H2807" s="26">
        <v>170639.27</v>
      </c>
      <c r="I2807" cm="1">
        <f t="array" ref="I2807">_xlfn.IFS(B2807=$N$4,H2807/$O$4,B2807=$N$5,H2807/$O$5,B2807=$N$6,H2807/$O$6,B2807=$N$7,H2807/$O$7,B2807=$N$8,H2807/$O$8,B2807=$N$9,H2807/$O$9,B2807=$N$10,H2807/$O$10)</f>
        <v>2.7192463859035108E-3</v>
      </c>
      <c r="J2807" s="15" cm="1">
        <f t="array" ref="J2807">_xlfn.IFS(B2807=$N$4,I2807*$Q$4,B2807=$N$5,I2807*$Q$5,B2807=$N$6,I2807*$Q$6,B2807=$N$7,I2807*$Q$7,B2807=$N$8,I2807*$Q$8,B2807=$N$9,I2807*$Q$9,B2807=$N$10,I2807*$Q$10)</f>
        <v>12144210.626091296</v>
      </c>
      <c r="K2807" s="4">
        <f>SUM(H2807,J2807)</f>
        <v>12314849.896091295</v>
      </c>
      <c r="M2807">
        <v>1723460</v>
      </c>
    </row>
    <row r="2808" spans="1:13" x14ac:dyDescent="0.2">
      <c r="A2808">
        <v>1723460</v>
      </c>
      <c r="B2808">
        <v>2020</v>
      </c>
      <c r="C2808" t="s">
        <v>5</v>
      </c>
      <c r="D2808" t="s">
        <v>6</v>
      </c>
      <c r="E2808" t="s">
        <v>7</v>
      </c>
      <c r="F2808" t="s">
        <v>995</v>
      </c>
      <c r="G2808" s="8" t="s">
        <v>994</v>
      </c>
      <c r="H2808" s="11">
        <v>179839.84</v>
      </c>
      <c r="I2808" cm="1">
        <f t="array" ref="I2808">_xlfn.IFS(B2808=$N$4,H2808/$O$4,B2808=$N$5,H2808/$O$5,B2808=$N$6,H2808/$O$6,B2808=$N$7,H2808/$O$7,B2808=$N$8,H2808/$O$8,B2808=$N$9,H2808/$O$9,B2808=$N$10,H2808/$O$10)</f>
        <v>2.9263803530888508E-3</v>
      </c>
      <c r="J2808" s="15" cm="1">
        <f t="array" ref="J2808">_xlfn.IFS(B2808=$N$4,I2808*$Q$4,B2808=$N$5,I2808*$Q$5,B2808=$N$6,I2808*$Q$6,B2808=$N$7,I2808*$Q$7,B2808=$N$8,I2808*$Q$8,B2808=$N$9,I2808*$Q$9,B2808=$N$10,I2808*$Q$10)</f>
        <v>14085990.423968142</v>
      </c>
      <c r="K2808" s="4">
        <f>SUM(H2808,J2808)</f>
        <v>14265830.263968142</v>
      </c>
      <c r="M2808">
        <v>1723460</v>
      </c>
    </row>
    <row r="2809" spans="1:13" x14ac:dyDescent="0.2">
      <c r="A2809">
        <v>1723460</v>
      </c>
      <c r="B2809">
        <v>2021</v>
      </c>
      <c r="C2809" t="s">
        <v>5</v>
      </c>
      <c r="D2809" t="s">
        <v>6</v>
      </c>
      <c r="E2809" t="s">
        <v>7</v>
      </c>
      <c r="F2809" t="s">
        <v>995</v>
      </c>
      <c r="G2809" s="8" t="s">
        <v>994</v>
      </c>
      <c r="H2809" s="11">
        <v>172961.01</v>
      </c>
      <c r="I2809" cm="1">
        <f t="array" ref="I2809">_xlfn.IFS(B2809=$N$4,H2809/$O$4,B2809=$N$5,H2809/$O$5,B2809=$N$6,H2809/$O$6,B2809=$N$7,H2809/$O$7,B2809=$N$8,H2809/$O$8,B2809=$N$9,H2809/$O$9,B2809=$N$10,H2809/$O$10)</f>
        <v>2.8198720940779435E-3</v>
      </c>
      <c r="J2809" s="15" cm="1">
        <f t="array" ref="J2809">_xlfn.IFS(B2809=$N$4,I2809*$Q$4,B2809=$N$5,I2809*$Q$5,B2809=$N$6,I2809*$Q$6,B2809=$N$7,I2809*$Q$7,B2809=$N$8,I2809*$Q$8,B2809=$N$9,I2809*$Q$9,B2809=$N$10,I2809*$Q$10)</f>
        <v>14495970.844552057</v>
      </c>
      <c r="K2809" s="4">
        <f>SUM(H2809,J2809)</f>
        <v>14668931.854552057</v>
      </c>
      <c r="M2809">
        <v>1723460</v>
      </c>
    </row>
    <row r="2810" spans="1:13" x14ac:dyDescent="0.2">
      <c r="A2810">
        <v>1723460</v>
      </c>
      <c r="B2810">
        <v>2022</v>
      </c>
      <c r="C2810" t="s">
        <v>5</v>
      </c>
      <c r="D2810" t="s">
        <v>6</v>
      </c>
      <c r="E2810" t="s">
        <v>7</v>
      </c>
      <c r="F2810" t="s">
        <v>995</v>
      </c>
      <c r="G2810" t="s">
        <v>994</v>
      </c>
      <c r="H2810">
        <v>179281.51</v>
      </c>
      <c r="I2810" cm="1">
        <f t="array" ref="I2810">_xlfn.IFS(B2810=$N$4,H2810/$O$4,B2810=$N$5,H2810/$O$5,B2810=$N$6,H2810/$O$6,B2810=$N$7,H2810/$O$7,B2810=$N$8,H2810/$O$8,B2810=$N$9,H2810/$O$9,B2810=$N$10,H2810/$O$10)</f>
        <v>2.6507608758932206E-3</v>
      </c>
      <c r="J2810" s="15" cm="1">
        <f t="array" ref="J2810">_xlfn.IFS(B2810=$N$4,I2810*$Q$4,B2810=$N$5,I2810*$Q$5,B2810=$N$6,I2810*$Q$6,B2810=$N$7,I2810*$Q$7,B2810=$N$8,I2810*$Q$8,B2810=$N$9,I2810*$Q$9,B2810=$N$10,I2810*$Q$10)</f>
        <v>15551483.471965563</v>
      </c>
      <c r="K2810" s="4">
        <f>SUM(H2810,J2810)</f>
        <v>15730764.981965562</v>
      </c>
      <c r="M2810">
        <v>1723460</v>
      </c>
    </row>
    <row r="2811" spans="1:13" x14ac:dyDescent="0.2">
      <c r="A2811">
        <v>1723350</v>
      </c>
      <c r="B2811">
        <v>2016</v>
      </c>
      <c r="C2811" t="s">
        <v>5</v>
      </c>
      <c r="D2811" t="s">
        <v>6</v>
      </c>
      <c r="E2811" t="s">
        <v>7</v>
      </c>
      <c r="F2811" t="s">
        <v>3396</v>
      </c>
      <c r="G2811" s="9" t="s">
        <v>3395</v>
      </c>
      <c r="H2811" s="10">
        <v>162309.1</v>
      </c>
      <c r="I2811" cm="1">
        <f t="array" ref="I2811">_xlfn.IFS(B2811=$N$4,H2811/$O$4,B2811=$N$5,H2811/$O$5,B2811=$N$6,H2811/$O$6,B2811=$N$7,H2811/$O$7,B2811=$N$8,H2811/$O$8,B2811=$N$9,H2811/$O$9,B2811=$N$10,H2811/$O$10)</f>
        <v>1.2462532044046658E-3</v>
      </c>
      <c r="J2811" s="15" cm="1">
        <f t="array" ref="J2811">_xlfn.IFS(B2811=$N$4,I2811*$Q$4,B2811=$N$5,I2811*$Q$5,B2811=$N$6,I2811*$Q$6,B2811=$N$7,I2811*$Q$7,B2811=$N$8,I2811*$Q$8,B2811=$N$9,I2811*$Q$9,B2811=$N$10,I2811*$Q$10)</f>
        <v>4664064.2889671605</v>
      </c>
      <c r="K2811" s="4">
        <f>SUM(H2811,J2811)</f>
        <v>4826373.3889671601</v>
      </c>
      <c r="M2811">
        <v>1723350</v>
      </c>
    </row>
    <row r="2812" spans="1:13" x14ac:dyDescent="0.2">
      <c r="A2812">
        <v>1723350</v>
      </c>
      <c r="B2812">
        <v>2017</v>
      </c>
      <c r="C2812" t="s">
        <v>5</v>
      </c>
      <c r="D2812" t="s">
        <v>6</v>
      </c>
      <c r="E2812" t="s">
        <v>7</v>
      </c>
      <c r="F2812" t="s">
        <v>3396</v>
      </c>
      <c r="G2812" s="8" t="s">
        <v>3395</v>
      </c>
      <c r="H2812" s="11">
        <v>184104.91</v>
      </c>
      <c r="I2812" cm="1">
        <f t="array" ref="I2812">_xlfn.IFS(B2812=$N$4,H2812/$O$4,B2812=$N$5,H2812/$O$5,B2812=$N$6,H2812/$O$6,B2812=$N$7,H2812/$O$7,B2812=$N$8,H2812/$O$8,B2812=$N$9,H2812/$O$9,B2812=$N$10,H2812/$O$10)</f>
        <v>1.3780246462194842E-3</v>
      </c>
      <c r="J2812" s="15" cm="1">
        <f t="array" ref="J2812">_xlfn.IFS(B2812=$N$4,I2812*$Q$4,B2812=$N$5,I2812*$Q$5,B2812=$N$6,I2812*$Q$6,B2812=$N$7,I2812*$Q$7,B2812=$N$8,I2812*$Q$8,B2812=$N$9,I2812*$Q$9,B2812=$N$10,I2812*$Q$10)</f>
        <v>5493307.4260166697</v>
      </c>
      <c r="K2812" s="4">
        <f>SUM(H2812,J2812)</f>
        <v>5677412.3360166699</v>
      </c>
      <c r="M2812">
        <v>1723350</v>
      </c>
    </row>
    <row r="2813" spans="1:13" x14ac:dyDescent="0.2">
      <c r="A2813">
        <v>1723350</v>
      </c>
      <c r="B2813">
        <v>2018</v>
      </c>
      <c r="C2813" t="s">
        <v>5</v>
      </c>
      <c r="D2813" t="s">
        <v>6</v>
      </c>
      <c r="E2813" t="s">
        <v>7</v>
      </c>
      <c r="F2813" t="s">
        <v>3396</v>
      </c>
      <c r="G2813" s="8" t="s">
        <v>3395</v>
      </c>
      <c r="H2813" s="11">
        <v>137678.87</v>
      </c>
      <c r="I2813" cm="1">
        <f t="array" ref="I2813">_xlfn.IFS(B2813=$N$4,H2813/$O$4,B2813=$N$5,H2813/$O$5,B2813=$N$6,H2813/$O$6,B2813=$N$7,H2813/$O$7,B2813=$N$8,H2813/$O$8,B2813=$N$9,H2813/$O$9,B2813=$N$10,H2813/$O$10)</f>
        <v>2.3031235695132627E-3</v>
      </c>
      <c r="J2813" s="15" cm="1">
        <f t="array" ref="J2813">_xlfn.IFS(B2813=$N$4,I2813*$Q$4,B2813=$N$5,I2813*$Q$5,B2813=$N$6,I2813*$Q$6,B2813=$N$7,I2813*$Q$7,B2813=$N$8,I2813*$Q$8,B2813=$N$9,I2813*$Q$9,B2813=$N$10,I2813*$Q$10)</f>
        <v>9431579.7321212385</v>
      </c>
      <c r="K2813" s="4">
        <f>SUM(H2813,J2813)</f>
        <v>9569258.6021212377</v>
      </c>
      <c r="M2813">
        <v>1723350</v>
      </c>
    </row>
    <row r="2814" spans="1:13" x14ac:dyDescent="0.2">
      <c r="A2814">
        <v>1723350</v>
      </c>
      <c r="B2814">
        <v>2019</v>
      </c>
      <c r="C2814" t="s">
        <v>5</v>
      </c>
      <c r="D2814" t="s">
        <v>6</v>
      </c>
      <c r="E2814" t="s">
        <v>7</v>
      </c>
      <c r="F2814" t="s">
        <v>3396</v>
      </c>
      <c r="G2814" s="25" t="s">
        <v>3395</v>
      </c>
      <c r="H2814" s="26">
        <v>137804.31</v>
      </c>
      <c r="I2814" cm="1">
        <f t="array" ref="I2814">_xlfn.IFS(B2814=$N$4,H2814/$O$4,B2814=$N$5,H2814/$O$5,B2814=$N$6,H2814/$O$6,B2814=$N$7,H2814/$O$7,B2814=$N$8,H2814/$O$8,B2814=$N$9,H2814/$O$9,B2814=$N$10,H2814/$O$10)</f>
        <v>2.1960002051662963E-3</v>
      </c>
      <c r="J2814" s="15" cm="1">
        <f t="array" ref="J2814">_xlfn.IFS(B2814=$N$4,I2814*$Q$4,B2814=$N$5,I2814*$Q$5,B2814=$N$6,I2814*$Q$6,B2814=$N$7,I2814*$Q$7,B2814=$N$8,I2814*$Q$8,B2814=$N$9,I2814*$Q$9,B2814=$N$10,I2814*$Q$10)</f>
        <v>9807382.3559089247</v>
      </c>
      <c r="K2814" s="4">
        <f>SUM(H2814,J2814)</f>
        <v>9945186.6659089252</v>
      </c>
      <c r="M2814">
        <v>1723350</v>
      </c>
    </row>
    <row r="2815" spans="1:13" x14ac:dyDescent="0.2">
      <c r="A2815">
        <v>1723350</v>
      </c>
      <c r="B2815">
        <v>2020</v>
      </c>
      <c r="C2815" t="s">
        <v>5</v>
      </c>
      <c r="D2815" t="s">
        <v>6</v>
      </c>
      <c r="E2815" t="s">
        <v>7</v>
      </c>
      <c r="F2815" t="s">
        <v>3396</v>
      </c>
      <c r="G2815" s="8" t="s">
        <v>3395</v>
      </c>
      <c r="H2815" s="11">
        <v>142900.67000000001</v>
      </c>
      <c r="I2815" cm="1">
        <f t="array" ref="I2815">_xlfn.IFS(B2815=$N$4,H2815/$O$4,B2815=$N$5,H2815/$O$5,B2815=$N$6,H2815/$O$6,B2815=$N$7,H2815/$O$7,B2815=$N$8,H2815/$O$8,B2815=$N$9,H2815/$O$9,B2815=$N$10,H2815/$O$10)</f>
        <v>2.325300740543549E-3</v>
      </c>
      <c r="J2815" s="15" cm="1">
        <f t="array" ref="J2815">_xlfn.IFS(B2815=$N$4,I2815*$Q$4,B2815=$N$5,I2815*$Q$5,B2815=$N$6,I2815*$Q$6,B2815=$N$7,I2815*$Q$7,B2815=$N$8,I2815*$Q$8,B2815=$N$9,I2815*$Q$9,B2815=$N$10,I2815*$Q$10)</f>
        <v>11192722.753749289</v>
      </c>
      <c r="K2815" s="4">
        <f>SUM(H2815,J2815)</f>
        <v>11335623.423749289</v>
      </c>
      <c r="M2815">
        <v>1723350</v>
      </c>
    </row>
    <row r="2816" spans="1:13" x14ac:dyDescent="0.2">
      <c r="A2816">
        <v>1723350</v>
      </c>
      <c r="B2816">
        <v>2021</v>
      </c>
      <c r="C2816" t="s">
        <v>5</v>
      </c>
      <c r="D2816" t="s">
        <v>6</v>
      </c>
      <c r="E2816" t="s">
        <v>7</v>
      </c>
      <c r="F2816" t="s">
        <v>3396</v>
      </c>
      <c r="G2816" s="8" t="s">
        <v>3395</v>
      </c>
      <c r="H2816" s="11">
        <v>150480.4</v>
      </c>
      <c r="I2816" cm="1">
        <f t="array" ref="I2816">_xlfn.IFS(B2816=$N$4,H2816/$O$4,B2816=$N$5,H2816/$O$5,B2816=$N$6,H2816/$O$6,B2816=$N$7,H2816/$O$7,B2816=$N$8,H2816/$O$8,B2816=$N$9,H2816/$O$9,B2816=$N$10,H2816/$O$10)</f>
        <v>2.4533591742190134E-3</v>
      </c>
      <c r="J2816" s="15" cm="1">
        <f t="array" ref="J2816">_xlfn.IFS(B2816=$N$4,I2816*$Q$4,B2816=$N$5,I2816*$Q$5,B2816=$N$6,I2816*$Q$6,B2816=$N$7,I2816*$Q$7,B2816=$N$8,I2816*$Q$8,B2816=$N$9,I2816*$Q$9,B2816=$N$10,I2816*$Q$10)</f>
        <v>12611856.805626489</v>
      </c>
      <c r="K2816" s="4">
        <f>SUM(H2816,J2816)</f>
        <v>12762337.20562649</v>
      </c>
      <c r="M2816">
        <v>1723350</v>
      </c>
    </row>
    <row r="2817" spans="1:13" x14ac:dyDescent="0.2">
      <c r="A2817">
        <v>1723350</v>
      </c>
      <c r="B2817">
        <v>2022</v>
      </c>
      <c r="C2817" t="s">
        <v>5</v>
      </c>
      <c r="D2817" t="s">
        <v>6</v>
      </c>
      <c r="E2817" t="s">
        <v>7</v>
      </c>
      <c r="F2817" t="s">
        <v>3396</v>
      </c>
      <c r="G2817" t="s">
        <v>3395</v>
      </c>
      <c r="H2817">
        <v>159117.01</v>
      </c>
      <c r="I2817" cm="1">
        <f t="array" ref="I2817">_xlfn.IFS(B2817=$N$4,H2817/$O$4,B2817=$N$5,H2817/$O$5,B2817=$N$6,H2817/$O$6,B2817=$N$7,H2817/$O$7,B2817=$N$8,H2817/$O$8,B2817=$N$9,H2817/$O$9,B2817=$N$10,H2817/$O$10)</f>
        <v>2.3526193236386192E-3</v>
      </c>
      <c r="J2817" s="15" cm="1">
        <f t="array" ref="J2817">_xlfn.IFS(B2817=$N$4,I2817*$Q$4,B2817=$N$5,I2817*$Q$5,B2817=$N$6,I2817*$Q$6,B2817=$N$7,I2817*$Q$7,B2817=$N$8,I2817*$Q$8,B2817=$N$9,I2817*$Q$9,B2817=$N$10,I2817*$Q$10)</f>
        <v>13802346.662093481</v>
      </c>
      <c r="K2817" s="4">
        <f>SUM(H2817,J2817)</f>
        <v>13961463.672093481</v>
      </c>
      <c r="M2817">
        <v>1723350</v>
      </c>
    </row>
    <row r="2818" spans="1:13" x14ac:dyDescent="0.2">
      <c r="A2818">
        <v>1723250</v>
      </c>
      <c r="B2818">
        <v>2016</v>
      </c>
      <c r="C2818" t="s">
        <v>5</v>
      </c>
      <c r="D2818" t="s">
        <v>6</v>
      </c>
      <c r="E2818" t="s">
        <v>7</v>
      </c>
      <c r="F2818" t="s">
        <v>2452</v>
      </c>
      <c r="G2818" s="9" t="s">
        <v>2451</v>
      </c>
      <c r="H2818" s="10">
        <v>111574.92</v>
      </c>
      <c r="I2818" cm="1">
        <f t="array" ref="I2818">_xlfn.IFS(B2818=$N$4,H2818/$O$4,B2818=$N$5,H2818/$O$5,B2818=$N$6,H2818/$O$6,B2818=$N$7,H2818/$O$7,B2818=$N$8,H2818/$O$8,B2818=$N$9,H2818/$O$9,B2818=$N$10,H2818/$O$10)</f>
        <v>8.5670243739380118E-4</v>
      </c>
      <c r="J2818" s="15" cm="1">
        <f t="array" ref="J2818">_xlfn.IFS(B2818=$N$4,I2818*$Q$4,B2818=$N$5,I2818*$Q$5,B2818=$N$6,I2818*$Q$6,B2818=$N$7,I2818*$Q$7,B2818=$N$8,I2818*$Q$8,B2818=$N$9,I2818*$Q$9,B2818=$N$10,I2818*$Q$10)</f>
        <v>3206182.5240628389</v>
      </c>
      <c r="K2818" s="4">
        <f>SUM(H2818,J2818)</f>
        <v>3317757.4440628388</v>
      </c>
      <c r="M2818">
        <v>1723250</v>
      </c>
    </row>
    <row r="2819" spans="1:13" x14ac:dyDescent="0.2">
      <c r="A2819">
        <v>1723250</v>
      </c>
      <c r="B2819">
        <v>2017</v>
      </c>
      <c r="C2819" t="s">
        <v>5</v>
      </c>
      <c r="D2819" t="s">
        <v>6</v>
      </c>
      <c r="E2819" t="s">
        <v>7</v>
      </c>
      <c r="F2819" t="s">
        <v>2452</v>
      </c>
      <c r="G2819" s="8" t="s">
        <v>2451</v>
      </c>
      <c r="H2819" s="11">
        <v>54849.440000000002</v>
      </c>
      <c r="I2819" cm="1">
        <f t="array" ref="I2819">_xlfn.IFS(B2819=$N$4,H2819/$O$4,B2819=$N$5,H2819/$O$5,B2819=$N$6,H2819/$O$6,B2819=$N$7,H2819/$O$7,B2819=$N$8,H2819/$O$8,B2819=$N$9,H2819/$O$9,B2819=$N$10,H2819/$O$10)</f>
        <v>4.1054787811654138E-4</v>
      </c>
      <c r="J2819" s="15" cm="1">
        <f t="array" ref="J2819">_xlfn.IFS(B2819=$N$4,I2819*$Q$4,B2819=$N$5,I2819*$Q$5,B2819=$N$6,I2819*$Q$6,B2819=$N$7,I2819*$Q$7,B2819=$N$8,I2819*$Q$8,B2819=$N$9,I2819*$Q$9,B2819=$N$10,I2819*$Q$10)</f>
        <v>1636593.1580252571</v>
      </c>
      <c r="K2819" s="4">
        <f>SUM(H2819,J2819)</f>
        <v>1691442.598025257</v>
      </c>
      <c r="M2819">
        <v>1723250</v>
      </c>
    </row>
    <row r="2820" spans="1:13" x14ac:dyDescent="0.2">
      <c r="A2820">
        <v>1723250</v>
      </c>
      <c r="B2820">
        <v>2018</v>
      </c>
      <c r="C2820" t="s">
        <v>5</v>
      </c>
      <c r="D2820" t="s">
        <v>6</v>
      </c>
      <c r="E2820" t="s">
        <v>7</v>
      </c>
      <c r="F2820" t="s">
        <v>2452</v>
      </c>
      <c r="G2820" s="8" t="s">
        <v>2451</v>
      </c>
      <c r="H2820" s="11">
        <v>34520</v>
      </c>
      <c r="I2820" cm="1">
        <f t="array" ref="I2820">_xlfn.IFS(B2820=$N$4,H2820/$O$4,B2820=$N$5,H2820/$O$5,B2820=$N$6,H2820/$O$6,B2820=$N$7,H2820/$O$7,B2820=$N$8,H2820/$O$8,B2820=$N$9,H2820/$O$9,B2820=$N$10,H2820/$O$10)</f>
        <v>5.7745844093285944E-4</v>
      </c>
      <c r="J2820" s="15" cm="1">
        <f t="array" ref="J2820">_xlfn.IFS(B2820=$N$4,I2820*$Q$4,B2820=$N$5,I2820*$Q$5,B2820=$N$6,I2820*$Q$6,B2820=$N$7,I2820*$Q$7,B2820=$N$8,I2820*$Q$8,B2820=$N$9,I2820*$Q$9,B2820=$N$10,I2820*$Q$10)</f>
        <v>2364764.704655298</v>
      </c>
      <c r="K2820" s="4">
        <f>SUM(H2820,J2820)</f>
        <v>2399284.704655298</v>
      </c>
      <c r="M2820">
        <v>1723250</v>
      </c>
    </row>
    <row r="2821" spans="1:13" x14ac:dyDescent="0.2">
      <c r="A2821">
        <v>1723250</v>
      </c>
      <c r="B2821">
        <v>2019</v>
      </c>
      <c r="C2821" t="s">
        <v>5</v>
      </c>
      <c r="D2821" t="s">
        <v>6</v>
      </c>
      <c r="E2821" t="s">
        <v>7</v>
      </c>
      <c r="F2821" t="s">
        <v>2452</v>
      </c>
      <c r="G2821" s="25" t="s">
        <v>2451</v>
      </c>
      <c r="H2821" s="26">
        <v>34479.629999999997</v>
      </c>
      <c r="I2821" cm="1">
        <f t="array" ref="I2821">_xlfn.IFS(B2821=$N$4,H2821/$O$4,B2821=$N$5,H2821/$O$5,B2821=$N$6,H2821/$O$6,B2821=$N$7,H2821/$O$7,B2821=$N$8,H2821/$O$8,B2821=$N$9,H2821/$O$9,B2821=$N$10,H2821/$O$10)</f>
        <v>5.4945505372116436E-4</v>
      </c>
      <c r="J2821" s="15" cm="1">
        <f t="array" ref="J2821">_xlfn.IFS(B2821=$N$4,I2821*$Q$4,B2821=$N$5,I2821*$Q$5,B2821=$N$6,I2821*$Q$6,B2821=$N$7,I2821*$Q$7,B2821=$N$8,I2821*$Q$8,B2821=$N$9,I2821*$Q$9,B2821=$N$10,I2821*$Q$10)</f>
        <v>2453877.6392426915</v>
      </c>
      <c r="K2821" s="4">
        <f>SUM(H2821,J2821)</f>
        <v>2488357.2692426913</v>
      </c>
      <c r="M2821">
        <v>1723250</v>
      </c>
    </row>
    <row r="2822" spans="1:13" x14ac:dyDescent="0.2">
      <c r="A2822">
        <v>1723250</v>
      </c>
      <c r="B2822">
        <v>2020</v>
      </c>
      <c r="C2822" t="s">
        <v>5</v>
      </c>
      <c r="D2822" t="s">
        <v>6</v>
      </c>
      <c r="E2822" t="s">
        <v>7</v>
      </c>
      <c r="F2822" t="s">
        <v>2452</v>
      </c>
      <c r="G2822" s="8" t="s">
        <v>2451</v>
      </c>
      <c r="H2822" s="11">
        <v>41700.18</v>
      </c>
      <c r="I2822" cm="1">
        <f t="array" ref="I2822">_xlfn.IFS(B2822=$N$4,H2822/$O$4,B2822=$N$5,H2822/$O$5,B2822=$N$6,H2822/$O$6,B2822=$N$7,H2822/$O$7,B2822=$N$8,H2822/$O$8,B2822=$N$9,H2822/$O$9,B2822=$N$10,H2822/$O$10)</f>
        <v>6.7855146819675014E-4</v>
      </c>
      <c r="J2822" s="15" cm="1">
        <f t="array" ref="J2822">_xlfn.IFS(B2822=$N$4,I2822*$Q$4,B2822=$N$5,I2822*$Q$5,B2822=$N$6,I2822*$Q$6,B2822=$N$7,I2822*$Q$7,B2822=$N$8,I2822*$Q$8,B2822=$N$9,I2822*$Q$9,B2822=$N$10,I2822*$Q$10)</f>
        <v>3266174.7038795622</v>
      </c>
      <c r="K2822" s="4">
        <f>SUM(H2822,J2822)</f>
        <v>3307874.8838795624</v>
      </c>
      <c r="M2822">
        <v>1723250</v>
      </c>
    </row>
    <row r="2823" spans="1:13" x14ac:dyDescent="0.2">
      <c r="A2823">
        <v>1723250</v>
      </c>
      <c r="B2823">
        <v>2021</v>
      </c>
      <c r="C2823" t="s">
        <v>5</v>
      </c>
      <c r="D2823" t="s">
        <v>6</v>
      </c>
      <c r="E2823" t="s">
        <v>7</v>
      </c>
      <c r="F2823" t="s">
        <v>2452</v>
      </c>
      <c r="G2823" s="8" t="s">
        <v>2451</v>
      </c>
      <c r="H2823" s="11">
        <v>43967.29</v>
      </c>
      <c r="I2823" cm="1">
        <f t="array" ref="I2823">_xlfn.IFS(B2823=$N$4,H2823/$O$4,B2823=$N$5,H2823/$O$5,B2823=$N$6,H2823/$O$6,B2823=$N$7,H2823/$O$7,B2823=$N$8,H2823/$O$8,B2823=$N$9,H2823/$O$9,B2823=$N$10,H2823/$O$10)</f>
        <v>7.1682128893229885E-4</v>
      </c>
      <c r="J2823" s="15" cm="1">
        <f t="array" ref="J2823">_xlfn.IFS(B2823=$N$4,I2823*$Q$4,B2823=$N$5,I2823*$Q$5,B2823=$N$6,I2823*$Q$6,B2823=$N$7,I2823*$Q$7,B2823=$N$8,I2823*$Q$8,B2823=$N$9,I2823*$Q$9,B2823=$N$10,I2823*$Q$10)</f>
        <v>3684926.180495623</v>
      </c>
      <c r="K2823" s="4">
        <f>SUM(H2823,J2823)</f>
        <v>3728893.4704956231</v>
      </c>
      <c r="M2823">
        <v>1723250</v>
      </c>
    </row>
    <row r="2824" spans="1:13" x14ac:dyDescent="0.2">
      <c r="A2824">
        <v>1723250</v>
      </c>
      <c r="B2824">
        <v>2022</v>
      </c>
      <c r="C2824" t="s">
        <v>5</v>
      </c>
      <c r="D2824" t="s">
        <v>6</v>
      </c>
      <c r="E2824" t="s">
        <v>7</v>
      </c>
      <c r="F2824" t="s">
        <v>2452</v>
      </c>
      <c r="G2824" t="s">
        <v>2451</v>
      </c>
      <c r="H2824">
        <v>44842.25</v>
      </c>
      <c r="I2824" cm="1">
        <f t="array" ref="I2824">_xlfn.IFS(B2824=$N$4,H2824/$O$4,B2824=$N$5,H2824/$O$5,B2824=$N$6,H2824/$O$6,B2824=$N$7,H2824/$O$7,B2824=$N$8,H2824/$O$8,B2824=$N$9,H2824/$O$9,B2824=$N$10,H2824/$O$10)</f>
        <v>6.6301361410344415E-4</v>
      </c>
      <c r="J2824" s="15" cm="1">
        <f t="array" ref="J2824">_xlfn.IFS(B2824=$N$4,I2824*$Q$4,B2824=$N$5,I2824*$Q$5,B2824=$N$6,I2824*$Q$6,B2824=$N$7,I2824*$Q$7,B2824=$N$8,I2824*$Q$8,B2824=$N$9,I2824*$Q$9,B2824=$N$10,I2824*$Q$10)</f>
        <v>3889768.1624878533</v>
      </c>
      <c r="K2824" s="4">
        <f>SUM(H2824,J2824)</f>
        <v>3934610.4124878533</v>
      </c>
      <c r="M2824">
        <v>1723250</v>
      </c>
    </row>
    <row r="2825" spans="1:13" x14ac:dyDescent="0.2">
      <c r="A2825">
        <v>1723200</v>
      </c>
      <c r="B2825">
        <v>2016</v>
      </c>
      <c r="C2825" t="s">
        <v>5</v>
      </c>
      <c r="D2825" t="s">
        <v>6</v>
      </c>
      <c r="E2825" t="s">
        <v>7</v>
      </c>
      <c r="F2825" t="s">
        <v>1091</v>
      </c>
      <c r="G2825" s="9" t="s">
        <v>1090</v>
      </c>
      <c r="H2825" s="10">
        <v>80044.83</v>
      </c>
      <c r="I2825" cm="1">
        <f t="array" ref="I2825">_xlfn.IFS(B2825=$N$4,H2825/$O$4,B2825=$N$5,H2825/$O$5,B2825=$N$6,H2825/$O$6,B2825=$N$7,H2825/$O$7,B2825=$N$8,H2825/$O$8,B2825=$N$9,H2825/$O$9,B2825=$N$10,H2825/$O$10)</f>
        <v>6.1460587165800755E-4</v>
      </c>
      <c r="J2825" s="15" cm="1">
        <f t="array" ref="J2825">_xlfn.IFS(B2825=$N$4,I2825*$Q$4,B2825=$N$5,I2825*$Q$5,B2825=$N$6,I2825*$Q$6,B2825=$N$7,I2825*$Q$7,B2825=$N$8,I2825*$Q$8,B2825=$N$9,I2825*$Q$9,B2825=$N$10,I2825*$Q$10)</f>
        <v>2300143.5724765104</v>
      </c>
      <c r="K2825" s="4">
        <f>SUM(H2825,J2825)</f>
        <v>2380188.4024765105</v>
      </c>
      <c r="M2825">
        <v>1723200</v>
      </c>
    </row>
    <row r="2826" spans="1:13" x14ac:dyDescent="0.2">
      <c r="A2826">
        <v>1723200</v>
      </c>
      <c r="B2826">
        <v>2017</v>
      </c>
      <c r="C2826" t="s">
        <v>5</v>
      </c>
      <c r="D2826" t="s">
        <v>6</v>
      </c>
      <c r="E2826" t="s">
        <v>7</v>
      </c>
      <c r="F2826" t="s">
        <v>1091</v>
      </c>
      <c r="G2826" s="8" t="s">
        <v>1090</v>
      </c>
      <c r="H2826" s="11">
        <v>83526.17</v>
      </c>
      <c r="I2826" cm="1">
        <f t="array" ref="I2826">_xlfn.IFS(B2826=$N$4,H2826/$O$4,B2826=$N$5,H2826/$O$5,B2826=$N$6,H2826/$O$6,B2826=$N$7,H2826/$O$7,B2826=$N$8,H2826/$O$8,B2826=$N$9,H2826/$O$9,B2826=$N$10,H2826/$O$10)</f>
        <v>6.2519310790960705E-4</v>
      </c>
      <c r="J2826" s="15" cm="1">
        <f t="array" ref="J2826">_xlfn.IFS(B2826=$N$4,I2826*$Q$4,B2826=$N$5,I2826*$Q$5,B2826=$N$6,I2826*$Q$6,B2826=$N$7,I2826*$Q$7,B2826=$N$8,I2826*$Q$8,B2826=$N$9,I2826*$Q$9,B2826=$N$10,I2826*$Q$10)</f>
        <v>2492247.1102358475</v>
      </c>
      <c r="K2826" s="4">
        <f>SUM(H2826,J2826)</f>
        <v>2575773.2802358475</v>
      </c>
      <c r="M2826">
        <v>1723200</v>
      </c>
    </row>
    <row r="2827" spans="1:13" x14ac:dyDescent="0.2">
      <c r="A2827">
        <v>1723200</v>
      </c>
      <c r="B2827">
        <v>2018</v>
      </c>
      <c r="C2827" t="s">
        <v>5</v>
      </c>
      <c r="D2827" t="s">
        <v>6</v>
      </c>
      <c r="E2827" t="s">
        <v>7</v>
      </c>
      <c r="F2827" t="s">
        <v>1091</v>
      </c>
      <c r="G2827" s="8" t="s">
        <v>1090</v>
      </c>
      <c r="H2827" s="11">
        <v>88967.3</v>
      </c>
      <c r="I2827" cm="1">
        <f t="array" ref="I2827">_xlfn.IFS(B2827=$N$4,H2827/$O$4,B2827=$N$5,H2827/$O$5,B2827=$N$6,H2827/$O$6,B2827=$N$7,H2827/$O$7,B2827=$N$8,H2827/$O$8,B2827=$N$9,H2827/$O$9,B2827=$N$10,H2827/$O$10)</f>
        <v>1.4882653056780414E-3</v>
      </c>
      <c r="J2827" s="15" cm="1">
        <f t="array" ref="J2827">_xlfn.IFS(B2827=$N$4,I2827*$Q$4,B2827=$N$5,I2827*$Q$5,B2827=$N$6,I2827*$Q$6,B2827=$N$7,I2827*$Q$7,B2827=$N$8,I2827*$Q$8,B2827=$N$9,I2827*$Q$9,B2827=$N$10,I2827*$Q$10)</f>
        <v>6094632.992713769</v>
      </c>
      <c r="K2827" s="4">
        <f>SUM(H2827,J2827)</f>
        <v>6183600.2927137688</v>
      </c>
      <c r="M2827">
        <v>1723200</v>
      </c>
    </row>
    <row r="2828" spans="1:13" x14ac:dyDescent="0.2">
      <c r="A2828">
        <v>1723200</v>
      </c>
      <c r="B2828">
        <v>2019</v>
      </c>
      <c r="C2828" t="s">
        <v>5</v>
      </c>
      <c r="D2828" t="s">
        <v>6</v>
      </c>
      <c r="E2828" t="s">
        <v>7</v>
      </c>
      <c r="F2828" t="s">
        <v>1091</v>
      </c>
      <c r="G2828" s="25" t="s">
        <v>1090</v>
      </c>
      <c r="H2828" s="26">
        <v>87322.48</v>
      </c>
      <c r="I2828" cm="1">
        <f t="array" ref="I2828">_xlfn.IFS(B2828=$N$4,H2828/$O$4,B2828=$N$5,H2828/$O$5,B2828=$N$6,H2828/$O$6,B2828=$N$7,H2828/$O$7,B2828=$N$8,H2828/$O$8,B2828=$N$9,H2828/$O$9,B2828=$N$10,H2828/$O$10)</f>
        <v>1.391539814651877E-3</v>
      </c>
      <c r="J2828" s="15" cm="1">
        <f t="array" ref="J2828">_xlfn.IFS(B2828=$N$4,I2828*$Q$4,B2828=$N$5,I2828*$Q$5,B2828=$N$6,I2828*$Q$6,B2828=$N$7,I2828*$Q$7,B2828=$N$8,I2828*$Q$8,B2828=$N$9,I2828*$Q$9,B2828=$N$10,I2828*$Q$10)</f>
        <v>6214645.6059771273</v>
      </c>
      <c r="K2828" s="4">
        <f>SUM(H2828,J2828)</f>
        <v>6301968.0859771278</v>
      </c>
      <c r="M2828">
        <v>1723200</v>
      </c>
    </row>
    <row r="2829" spans="1:13" x14ac:dyDescent="0.2">
      <c r="A2829">
        <v>1723200</v>
      </c>
      <c r="B2829">
        <v>2020</v>
      </c>
      <c r="C2829" t="s">
        <v>5</v>
      </c>
      <c r="D2829" t="s">
        <v>6</v>
      </c>
      <c r="E2829" t="s">
        <v>7</v>
      </c>
      <c r="F2829" t="s">
        <v>1091</v>
      </c>
      <c r="G2829" s="8" t="s">
        <v>1090</v>
      </c>
      <c r="H2829" s="11">
        <v>89806.47</v>
      </c>
      <c r="I2829" cm="1">
        <f t="array" ref="I2829">_xlfn.IFS(B2829=$N$4,H2829/$O$4,B2829=$N$5,H2829/$O$5,B2829=$N$6,H2829/$O$6,B2829=$N$7,H2829/$O$7,B2829=$N$8,H2829/$O$8,B2829=$N$9,H2829/$O$9,B2829=$N$10,H2829/$O$10)</f>
        <v>1.4613441014419458E-3</v>
      </c>
      <c r="J2829" s="15" cm="1">
        <f t="array" ref="J2829">_xlfn.IFS(B2829=$N$4,I2829*$Q$4,B2829=$N$5,I2829*$Q$5,B2829=$N$6,I2829*$Q$6,B2829=$N$7,I2829*$Q$7,B2829=$N$8,I2829*$Q$8,B2829=$N$9,I2829*$Q$9,B2829=$N$10,I2829*$Q$10)</f>
        <v>7034109.21868248</v>
      </c>
      <c r="K2829" s="4">
        <f>SUM(H2829,J2829)</f>
        <v>7123915.6886824798</v>
      </c>
      <c r="M2829">
        <v>1723200</v>
      </c>
    </row>
    <row r="2830" spans="1:13" x14ac:dyDescent="0.2">
      <c r="A2830">
        <v>1723200</v>
      </c>
      <c r="B2830">
        <v>2021</v>
      </c>
      <c r="C2830" t="s">
        <v>5</v>
      </c>
      <c r="D2830" t="s">
        <v>6</v>
      </c>
      <c r="E2830" t="s">
        <v>7</v>
      </c>
      <c r="F2830" t="s">
        <v>1091</v>
      </c>
      <c r="G2830" s="8" t="s">
        <v>1090</v>
      </c>
      <c r="H2830" s="11">
        <v>95214.52</v>
      </c>
      <c r="I2830" cm="1">
        <f t="array" ref="I2830">_xlfn.IFS(B2830=$N$4,H2830/$O$4,B2830=$N$5,H2830/$O$5,B2830=$N$6,H2830/$O$6,B2830=$N$7,H2830/$O$7,B2830=$N$8,H2830/$O$8,B2830=$N$9,H2830/$O$9,B2830=$N$10,H2830/$O$10)</f>
        <v>1.5523311750956256E-3</v>
      </c>
      <c r="J2830" s="15" cm="1">
        <f t="array" ref="J2830">_xlfn.IFS(B2830=$N$4,I2830*$Q$4,B2830=$N$5,I2830*$Q$5,B2830=$N$6,I2830*$Q$6,B2830=$N$7,I2830*$Q$7,B2830=$N$8,I2830*$Q$8,B2830=$N$9,I2830*$Q$9,B2830=$N$10,I2830*$Q$10)</f>
        <v>7979988.7032228755</v>
      </c>
      <c r="K2830" s="4">
        <f>SUM(H2830,J2830)</f>
        <v>8075203.223222875</v>
      </c>
      <c r="M2830">
        <v>1723200</v>
      </c>
    </row>
    <row r="2831" spans="1:13" x14ac:dyDescent="0.2">
      <c r="A2831">
        <v>1723200</v>
      </c>
      <c r="B2831">
        <v>2022</v>
      </c>
      <c r="C2831" t="s">
        <v>5</v>
      </c>
      <c r="D2831" t="s">
        <v>6</v>
      </c>
      <c r="E2831" t="s">
        <v>7</v>
      </c>
      <c r="F2831" t="s">
        <v>1091</v>
      </c>
      <c r="G2831" t="s">
        <v>1090</v>
      </c>
      <c r="H2831">
        <v>97992.53</v>
      </c>
      <c r="I2831" cm="1">
        <f t="array" ref="I2831">_xlfn.IFS(B2831=$N$4,H2831/$O$4,B2831=$N$5,H2831/$O$5,B2831=$N$6,H2831/$O$6,B2831=$N$7,H2831/$O$7,B2831=$N$8,H2831/$O$8,B2831=$N$9,H2831/$O$9,B2831=$N$10,H2831/$O$10)</f>
        <v>1.4488653328153733E-3</v>
      </c>
      <c r="J2831" s="15" cm="1">
        <f t="array" ref="J2831">_xlfn.IFS(B2831=$N$4,I2831*$Q$4,B2831=$N$5,I2831*$Q$5,B2831=$N$6,I2831*$Q$6,B2831=$N$7,I2831*$Q$7,B2831=$N$8,I2831*$Q$8,B2831=$N$9,I2831*$Q$9,B2831=$N$10,I2831*$Q$10)</f>
        <v>8500202.8969473168</v>
      </c>
      <c r="K2831" s="4">
        <f>SUM(H2831,J2831)</f>
        <v>8598195.4269473162</v>
      </c>
      <c r="M2831">
        <v>1723200</v>
      </c>
    </row>
    <row r="2832" spans="1:13" x14ac:dyDescent="0.2">
      <c r="A2832">
        <v>1723160</v>
      </c>
      <c r="B2832">
        <v>2016</v>
      </c>
      <c r="C2832" t="s">
        <v>5</v>
      </c>
      <c r="D2832" t="s">
        <v>6</v>
      </c>
      <c r="E2832" t="s">
        <v>7</v>
      </c>
      <c r="F2832" t="s">
        <v>1682</v>
      </c>
      <c r="G2832" s="9" t="s">
        <v>1681</v>
      </c>
      <c r="H2832" s="10">
        <v>10184.44</v>
      </c>
      <c r="I2832" cm="1">
        <f t="array" ref="I2832">_xlfn.IFS(B2832=$N$4,H2832/$O$4,B2832=$N$5,H2832/$O$5,B2832=$N$6,H2832/$O$6,B2832=$N$7,H2832/$O$7,B2832=$N$8,H2832/$O$8,B2832=$N$9,H2832/$O$9,B2832=$N$10,H2832/$O$10)</f>
        <v>7.8198887093003749E-5</v>
      </c>
      <c r="J2832" s="15" cm="1">
        <f t="array" ref="J2832">_xlfn.IFS(B2832=$N$4,I2832*$Q$4,B2832=$N$5,I2832*$Q$5,B2832=$N$6,I2832*$Q$6,B2832=$N$7,I2832*$Q$7,B2832=$N$8,I2832*$Q$8,B2832=$N$9,I2832*$Q$9,B2832=$N$10,I2832*$Q$10)</f>
        <v>292656.929938794</v>
      </c>
      <c r="K2832" s="4">
        <f>SUM(H2832,J2832)</f>
        <v>302841.369938794</v>
      </c>
      <c r="M2832">
        <v>1723160</v>
      </c>
    </row>
    <row r="2833" spans="1:13" x14ac:dyDescent="0.2">
      <c r="A2833">
        <v>1723160</v>
      </c>
      <c r="B2833">
        <v>2017</v>
      </c>
      <c r="C2833" t="s">
        <v>5</v>
      </c>
      <c r="D2833" t="s">
        <v>6</v>
      </c>
      <c r="E2833" t="s">
        <v>7</v>
      </c>
      <c r="F2833" t="s">
        <v>1682</v>
      </c>
      <c r="G2833" s="8" t="s">
        <v>1681</v>
      </c>
      <c r="H2833" s="11">
        <v>11211.7</v>
      </c>
      <c r="I2833" cm="1">
        <f t="array" ref="I2833">_xlfn.IFS(B2833=$N$4,H2833/$O$4,B2833=$N$5,H2833/$O$5,B2833=$N$6,H2833/$O$6,B2833=$N$7,H2833/$O$7,B2833=$N$8,H2833/$O$8,B2833=$N$9,H2833/$O$9,B2833=$N$10,H2833/$O$10)</f>
        <v>8.391953764850156E-5</v>
      </c>
      <c r="J2833" s="15" cm="1">
        <f t="array" ref="J2833">_xlfn.IFS(B2833=$N$4,I2833*$Q$4,B2833=$N$5,I2833*$Q$5,B2833=$N$6,I2833*$Q$6,B2833=$N$7,I2833*$Q$7,B2833=$N$8,I2833*$Q$8,B2833=$N$9,I2833*$Q$9,B2833=$N$10,I2833*$Q$10)</f>
        <v>334533.79851885047</v>
      </c>
      <c r="K2833" s="4">
        <f>SUM(H2833,J2833)</f>
        <v>345745.49851885048</v>
      </c>
      <c r="M2833">
        <v>1723160</v>
      </c>
    </row>
    <row r="2834" spans="1:13" x14ac:dyDescent="0.2">
      <c r="A2834">
        <v>1723160</v>
      </c>
      <c r="B2834">
        <v>2018</v>
      </c>
      <c r="C2834" t="s">
        <v>5</v>
      </c>
      <c r="D2834" t="s">
        <v>6</v>
      </c>
      <c r="E2834" t="s">
        <v>7</v>
      </c>
      <c r="F2834" t="s">
        <v>1682</v>
      </c>
      <c r="G2834" s="8" t="s">
        <v>1681</v>
      </c>
      <c r="H2834" s="11">
        <v>3166.48</v>
      </c>
      <c r="I2834" cm="1">
        <f t="array" ref="I2834">_xlfn.IFS(B2834=$N$4,H2834/$O$4,B2834=$N$5,H2834/$O$5,B2834=$N$6,H2834/$O$6,B2834=$N$7,H2834/$O$7,B2834=$N$8,H2834/$O$8,B2834=$N$9,H2834/$O$9,B2834=$N$10,H2834/$O$10)</f>
        <v>5.2969600348930501E-5</v>
      </c>
      <c r="J2834" s="15" cm="1">
        <f t="array" ref="J2834">_xlfn.IFS(B2834=$N$4,I2834*$Q$4,B2834=$N$5,I2834*$Q$5,B2834=$N$6,I2834*$Q$6,B2834=$N$7,I2834*$Q$7,B2834=$N$8,I2834*$Q$8,B2834=$N$9,I2834*$Q$9,B2834=$N$10,I2834*$Q$10)</f>
        <v>216917.15359203095</v>
      </c>
      <c r="K2834" s="4">
        <f>SUM(H2834,J2834)</f>
        <v>220083.63359203096</v>
      </c>
      <c r="M2834">
        <v>1723160</v>
      </c>
    </row>
    <row r="2835" spans="1:13" x14ac:dyDescent="0.2">
      <c r="A2835">
        <v>1723160</v>
      </c>
      <c r="B2835">
        <v>2019</v>
      </c>
      <c r="C2835" t="s">
        <v>5</v>
      </c>
      <c r="D2835" t="s">
        <v>6</v>
      </c>
      <c r="E2835" t="s">
        <v>7</v>
      </c>
      <c r="F2835" t="s">
        <v>1682</v>
      </c>
      <c r="G2835" s="25" t="s">
        <v>1681</v>
      </c>
      <c r="H2835" s="26">
        <v>3428.62</v>
      </c>
      <c r="I2835" cm="1">
        <f t="array" ref="I2835">_xlfn.IFS(B2835=$N$4,H2835/$O$4,B2835=$N$5,H2835/$O$5,B2835=$N$6,H2835/$O$6,B2835=$N$7,H2835/$O$7,B2835=$N$8,H2835/$O$8,B2835=$N$9,H2835/$O$9,B2835=$N$10,H2835/$O$10)</f>
        <v>5.4637262241197438E-5</v>
      </c>
      <c r="J2835" s="15" cm="1">
        <f t="array" ref="J2835">_xlfn.IFS(B2835=$N$4,I2835*$Q$4,B2835=$N$5,I2835*$Q$5,B2835=$N$6,I2835*$Q$6,B2835=$N$7,I2835*$Q$7,B2835=$N$8,I2835*$Q$8,B2835=$N$9,I2835*$Q$9,B2835=$N$10,I2835*$Q$10)</f>
        <v>244011.14372341806</v>
      </c>
      <c r="K2835" s="4">
        <f>SUM(H2835,J2835)</f>
        <v>247439.76372341806</v>
      </c>
      <c r="M2835">
        <v>1723160</v>
      </c>
    </row>
    <row r="2836" spans="1:13" x14ac:dyDescent="0.2">
      <c r="A2836">
        <v>1723160</v>
      </c>
      <c r="B2836">
        <v>2020</v>
      </c>
      <c r="C2836" t="s">
        <v>5</v>
      </c>
      <c r="D2836" t="s">
        <v>6</v>
      </c>
      <c r="E2836" t="s">
        <v>7</v>
      </c>
      <c r="F2836" t="s">
        <v>1682</v>
      </c>
      <c r="G2836" s="8" t="s">
        <v>1681</v>
      </c>
      <c r="H2836" s="11">
        <v>3648.39</v>
      </c>
      <c r="I2836" cm="1">
        <f t="array" ref="I2836">_xlfn.IFS(B2836=$N$4,H2836/$O$4,B2836=$N$5,H2836/$O$5,B2836=$N$6,H2836/$O$6,B2836=$N$7,H2836/$O$7,B2836=$N$8,H2836/$O$8,B2836=$N$9,H2836/$O$9,B2836=$N$10,H2836/$O$10)</f>
        <v>5.9367139207896495E-5</v>
      </c>
      <c r="J2836" s="15" cm="1">
        <f t="array" ref="J2836">_xlfn.IFS(B2836=$N$4,I2836*$Q$4,B2836=$N$5,I2836*$Q$5,B2836=$N$6,I2836*$Q$6,B2836=$N$7,I2836*$Q$7,B2836=$N$8,I2836*$Q$8,B2836=$N$9,I2836*$Q$9,B2836=$N$10,I2836*$Q$10)</f>
        <v>285760.85589767608</v>
      </c>
      <c r="K2836" s="4">
        <f>SUM(H2836,J2836)</f>
        <v>289409.2458976761</v>
      </c>
      <c r="M2836">
        <v>1723160</v>
      </c>
    </row>
    <row r="2837" spans="1:13" x14ac:dyDescent="0.2">
      <c r="A2837">
        <v>1723160</v>
      </c>
      <c r="B2837">
        <v>2021</v>
      </c>
      <c r="C2837" t="s">
        <v>5</v>
      </c>
      <c r="D2837" t="s">
        <v>6</v>
      </c>
      <c r="E2837" t="s">
        <v>7</v>
      </c>
      <c r="F2837" t="s">
        <v>1682</v>
      </c>
      <c r="G2837" s="8" t="s">
        <v>1681</v>
      </c>
      <c r="H2837" s="11">
        <v>3690.67</v>
      </c>
      <c r="I2837" cm="1">
        <f t="array" ref="I2837">_xlfn.IFS(B2837=$N$4,H2837/$O$4,B2837=$N$5,H2837/$O$5,B2837=$N$6,H2837/$O$6,B2837=$N$7,H2837/$O$7,B2837=$N$8,H2837/$O$8,B2837=$N$9,H2837/$O$9,B2837=$N$10,H2837/$O$10)</f>
        <v>6.0170886730197998E-5</v>
      </c>
      <c r="J2837" s="15" cm="1">
        <f t="array" ref="J2837">_xlfn.IFS(B2837=$N$4,I2837*$Q$4,B2837=$N$5,I2837*$Q$5,B2837=$N$6,I2837*$Q$6,B2837=$N$7,I2837*$Q$7,B2837=$N$8,I2837*$Q$8,B2837=$N$9,I2837*$Q$9,B2837=$N$10,I2837*$Q$10)</f>
        <v>309317.36994865455</v>
      </c>
      <c r="K2837" s="4">
        <f>SUM(H2837,J2837)</f>
        <v>313008.03994865454</v>
      </c>
      <c r="M2837">
        <v>1723160</v>
      </c>
    </row>
    <row r="2838" spans="1:13" x14ac:dyDescent="0.2">
      <c r="A2838">
        <v>1723160</v>
      </c>
      <c r="B2838">
        <v>2022</v>
      </c>
      <c r="C2838" t="s">
        <v>5</v>
      </c>
      <c r="D2838" t="s">
        <v>6</v>
      </c>
      <c r="E2838" t="s">
        <v>7</v>
      </c>
      <c r="F2838" t="s">
        <v>1682</v>
      </c>
      <c r="G2838" t="s">
        <v>1681</v>
      </c>
      <c r="H2838">
        <v>3588.42</v>
      </c>
      <c r="I2838" cm="1">
        <f t="array" ref="I2838">_xlfn.IFS(B2838=$N$4,H2838/$O$4,B2838=$N$5,H2838/$O$5,B2838=$N$6,H2838/$O$6,B2838=$N$7,H2838/$O$7,B2838=$N$8,H2838/$O$8,B2838=$N$9,H2838/$O$9,B2838=$N$10,H2838/$O$10)</f>
        <v>5.3056466014106808E-5</v>
      </c>
      <c r="J2838" s="15" cm="1">
        <f t="array" ref="J2838">_xlfn.IFS(B2838=$N$4,I2838*$Q$4,B2838=$N$5,I2838*$Q$5,B2838=$N$6,I2838*$Q$6,B2838=$N$7,I2838*$Q$7,B2838=$N$8,I2838*$Q$8,B2838=$N$9,I2838*$Q$9,B2838=$N$10,I2838*$Q$10)</f>
        <v>311271.66611030139</v>
      </c>
      <c r="K2838" s="4">
        <f>SUM(H2838,J2838)</f>
        <v>314860.08611030137</v>
      </c>
      <c r="M2838">
        <v>1723160</v>
      </c>
    </row>
    <row r="2839" spans="1:13" x14ac:dyDescent="0.2">
      <c r="A2839">
        <v>1723100</v>
      </c>
      <c r="B2839">
        <v>2016</v>
      </c>
      <c r="C2839" t="s">
        <v>5</v>
      </c>
      <c r="D2839" t="s">
        <v>6</v>
      </c>
      <c r="E2839" t="s">
        <v>7</v>
      </c>
      <c r="F2839" t="s">
        <v>411</v>
      </c>
      <c r="G2839" s="9" t="s">
        <v>410</v>
      </c>
      <c r="H2839" s="10">
        <v>53559.68</v>
      </c>
      <c r="I2839" cm="1">
        <f t="array" ref="I2839">_xlfn.IFS(B2839=$N$4,H2839/$O$4,B2839=$N$5,H2839/$O$5,B2839=$N$6,H2839/$O$6,B2839=$N$7,H2839/$O$7,B2839=$N$8,H2839/$O$8,B2839=$N$9,H2839/$O$9,B2839=$N$10,H2839/$O$10)</f>
        <v>4.1124572083073893E-4</v>
      </c>
      <c r="J2839" s="15" cm="1">
        <f t="array" ref="J2839">_xlfn.IFS(B2839=$N$4,I2839*$Q$4,B2839=$N$5,I2839*$Q$5,B2839=$N$6,I2839*$Q$6,B2839=$N$7,I2839*$Q$7,B2839=$N$8,I2839*$Q$8,B2839=$N$9,I2839*$Q$9,B2839=$N$10,I2839*$Q$10)</f>
        <v>1539074.4623468963</v>
      </c>
      <c r="K2839" s="4">
        <f>SUM(H2839,J2839)</f>
        <v>1592634.1423468962</v>
      </c>
      <c r="M2839">
        <v>1723100</v>
      </c>
    </row>
    <row r="2840" spans="1:13" x14ac:dyDescent="0.2">
      <c r="A2840">
        <v>1723100</v>
      </c>
      <c r="B2840">
        <v>2017</v>
      </c>
      <c r="C2840" t="s">
        <v>5</v>
      </c>
      <c r="D2840" t="s">
        <v>6</v>
      </c>
      <c r="E2840" t="s">
        <v>7</v>
      </c>
      <c r="F2840" t="s">
        <v>411</v>
      </c>
      <c r="G2840" s="8" t="s">
        <v>410</v>
      </c>
      <c r="H2840" s="11">
        <v>70686.45</v>
      </c>
      <c r="I2840" cm="1">
        <f t="array" ref="I2840">_xlfn.IFS(B2840=$N$4,H2840/$O$4,B2840=$N$5,H2840/$O$5,B2840=$N$6,H2840/$O$6,B2840=$N$7,H2840/$O$7,B2840=$N$8,H2840/$O$8,B2840=$N$9,H2840/$O$9,B2840=$N$10,H2840/$O$10)</f>
        <v>5.2908784591220977E-4</v>
      </c>
      <c r="J2840" s="15" cm="1">
        <f t="array" ref="J2840">_xlfn.IFS(B2840=$N$4,I2840*$Q$4,B2840=$N$5,I2840*$Q$5,B2840=$N$6,I2840*$Q$6,B2840=$N$7,I2840*$Q$7,B2840=$N$8,I2840*$Q$8,B2840=$N$9,I2840*$Q$9,B2840=$N$10,I2840*$Q$10)</f>
        <v>2109136.5825265385</v>
      </c>
      <c r="K2840" s="4">
        <f>SUM(H2840,J2840)</f>
        <v>2179823.0325265387</v>
      </c>
      <c r="M2840">
        <v>1723100</v>
      </c>
    </row>
    <row r="2841" spans="1:13" x14ac:dyDescent="0.2">
      <c r="A2841">
        <v>1723100</v>
      </c>
      <c r="B2841">
        <v>2018</v>
      </c>
      <c r="C2841" t="s">
        <v>5</v>
      </c>
      <c r="D2841" t="s">
        <v>6</v>
      </c>
      <c r="E2841" t="s">
        <v>7</v>
      </c>
      <c r="F2841" t="s">
        <v>411</v>
      </c>
      <c r="G2841" s="8" t="s">
        <v>410</v>
      </c>
      <c r="H2841" s="11">
        <v>65649.070000000007</v>
      </c>
      <c r="I2841" cm="1">
        <f t="array" ref="I2841">_xlfn.IFS(B2841=$N$4,H2841/$O$4,B2841=$N$5,H2841/$O$5,B2841=$N$6,H2841/$O$6,B2841=$N$7,H2841/$O$7,B2841=$N$8,H2841/$O$8,B2841=$N$9,H2841/$O$9,B2841=$N$10,H2841/$O$10)</f>
        <v>1.098192630674744E-3</v>
      </c>
      <c r="J2841" s="15" cm="1">
        <f t="array" ref="J2841">_xlfn.IFS(B2841=$N$4,I2841*$Q$4,B2841=$N$5,I2841*$Q$5,B2841=$N$6,I2841*$Q$6,B2841=$N$7,I2841*$Q$7,B2841=$N$8,I2841*$Q$8,B2841=$N$9,I2841*$Q$9,B2841=$N$10,I2841*$Q$10)</f>
        <v>4497236.4898448726</v>
      </c>
      <c r="K2841" s="4">
        <f>SUM(H2841,J2841)</f>
        <v>4562885.5598448729</v>
      </c>
      <c r="M2841">
        <v>1723100</v>
      </c>
    </row>
    <row r="2842" spans="1:13" x14ac:dyDescent="0.2">
      <c r="A2842">
        <v>1723100</v>
      </c>
      <c r="B2842">
        <v>2019</v>
      </c>
      <c r="C2842" t="s">
        <v>5</v>
      </c>
      <c r="D2842" t="s">
        <v>6</v>
      </c>
      <c r="E2842" t="s">
        <v>7</v>
      </c>
      <c r="F2842" t="s">
        <v>411</v>
      </c>
      <c r="G2842" s="25" t="s">
        <v>410</v>
      </c>
      <c r="H2842" s="26">
        <v>68435.69</v>
      </c>
      <c r="I2842" cm="1">
        <f t="array" ref="I2842">_xlfn.IFS(B2842=$N$4,H2842/$O$4,B2842=$N$5,H2842/$O$5,B2842=$N$6,H2842/$O$6,B2842=$N$7,H2842/$O$7,B2842=$N$8,H2842/$O$8,B2842=$N$9,H2842/$O$9,B2842=$N$10,H2842/$O$10)</f>
        <v>1.0905666831516161E-3</v>
      </c>
      <c r="J2842" s="15" cm="1">
        <f t="array" ref="J2842">_xlfn.IFS(B2842=$N$4,I2842*$Q$4,B2842=$N$5,I2842*$Q$5,B2842=$N$6,I2842*$Q$6,B2842=$N$7,I2842*$Q$7,B2842=$N$8,I2842*$Q$8,B2842=$N$9,I2842*$Q$9,B2842=$N$10,I2842*$Q$10)</f>
        <v>4870493.3729609251</v>
      </c>
      <c r="K2842" s="4">
        <f>SUM(H2842,J2842)</f>
        <v>4938929.0629609255</v>
      </c>
      <c r="M2842">
        <v>1723100</v>
      </c>
    </row>
    <row r="2843" spans="1:13" x14ac:dyDescent="0.2">
      <c r="A2843">
        <v>1723100</v>
      </c>
      <c r="B2843">
        <v>2020</v>
      </c>
      <c r="C2843" t="s">
        <v>5</v>
      </c>
      <c r="D2843" t="s">
        <v>6</v>
      </c>
      <c r="E2843" t="s">
        <v>7</v>
      </c>
      <c r="F2843" t="s">
        <v>411</v>
      </c>
      <c r="G2843" s="8" t="s">
        <v>410</v>
      </c>
      <c r="H2843" s="11">
        <v>69627.990000000005</v>
      </c>
      <c r="I2843" cm="1">
        <f t="array" ref="I2843">_xlfn.IFS(B2843=$N$4,H2843/$O$4,B2843=$N$5,H2843/$O$5,B2843=$N$6,H2843/$O$6,B2843=$N$7,H2843/$O$7,B2843=$N$8,H2843/$O$8,B2843=$N$9,H2843/$O$9,B2843=$N$10,H2843/$O$10)</f>
        <v>1.1329969041401894E-3</v>
      </c>
      <c r="J2843" s="15" cm="1">
        <f t="array" ref="J2843">_xlfn.IFS(B2843=$N$4,I2843*$Q$4,B2843=$N$5,I2843*$Q$5,B2843=$N$6,I2843*$Q$6,B2843=$N$7,I2843*$Q$7,B2843=$N$8,I2843*$Q$8,B2843=$N$9,I2843*$Q$9,B2843=$N$10,I2843*$Q$10)</f>
        <v>5453625.8505353965</v>
      </c>
      <c r="K2843" s="4">
        <f>SUM(H2843,J2843)</f>
        <v>5523253.8405353967</v>
      </c>
      <c r="M2843">
        <v>1723100</v>
      </c>
    </row>
    <row r="2844" spans="1:13" x14ac:dyDescent="0.2">
      <c r="A2844">
        <v>1723100</v>
      </c>
      <c r="B2844">
        <v>2021</v>
      </c>
      <c r="C2844" t="s">
        <v>5</v>
      </c>
      <c r="D2844" t="s">
        <v>6</v>
      </c>
      <c r="E2844" t="s">
        <v>7</v>
      </c>
      <c r="F2844" t="s">
        <v>411</v>
      </c>
      <c r="G2844" s="8" t="s">
        <v>410</v>
      </c>
      <c r="H2844" s="11">
        <v>71431.38</v>
      </c>
      <c r="I2844" cm="1">
        <f t="array" ref="I2844">_xlfn.IFS(B2844=$N$4,H2844/$O$4,B2844=$N$5,H2844/$O$5,B2844=$N$6,H2844/$O$6,B2844=$N$7,H2844/$O$7,B2844=$N$8,H2844/$O$8,B2844=$N$9,H2844/$O$9,B2844=$N$10,H2844/$O$10)</f>
        <v>1.1645824403053459E-3</v>
      </c>
      <c r="J2844" s="15" cm="1">
        <f t="array" ref="J2844">_xlfn.IFS(B2844=$N$4,I2844*$Q$4,B2844=$N$5,I2844*$Q$5,B2844=$N$6,I2844*$Q$6,B2844=$N$7,I2844*$Q$7,B2844=$N$8,I2844*$Q$8,B2844=$N$9,I2844*$Q$9,B2844=$N$10,I2844*$Q$10)</f>
        <v>5986708.8071821444</v>
      </c>
      <c r="K2844" s="4">
        <f>SUM(H2844,J2844)</f>
        <v>6058140.1871821443</v>
      </c>
      <c r="M2844">
        <v>1723100</v>
      </c>
    </row>
    <row r="2845" spans="1:13" x14ac:dyDescent="0.2">
      <c r="A2845">
        <v>1723100</v>
      </c>
      <c r="B2845">
        <v>2022</v>
      </c>
      <c r="C2845" t="s">
        <v>5</v>
      </c>
      <c r="D2845" t="s">
        <v>6</v>
      </c>
      <c r="E2845" t="s">
        <v>7</v>
      </c>
      <c r="F2845" t="s">
        <v>411</v>
      </c>
      <c r="G2845" t="s">
        <v>410</v>
      </c>
      <c r="H2845">
        <v>75633.23</v>
      </c>
      <c r="I2845" cm="1">
        <f t="array" ref="I2845">_xlfn.IFS(B2845=$N$4,H2845/$O$4,B2845=$N$5,H2845/$O$5,B2845=$N$6,H2845/$O$6,B2845=$N$7,H2845/$O$7,B2845=$N$8,H2845/$O$8,B2845=$N$9,H2845/$O$9,B2845=$N$10,H2845/$O$10)</f>
        <v>1.1182726372699191E-3</v>
      </c>
      <c r="J2845" s="15" cm="1">
        <f t="array" ref="J2845">_xlfn.IFS(B2845=$N$4,I2845*$Q$4,B2845=$N$5,I2845*$Q$5,B2845=$N$6,I2845*$Q$6,B2845=$N$7,I2845*$Q$7,B2845=$N$8,I2845*$Q$8,B2845=$N$9,I2845*$Q$9,B2845=$N$10,I2845*$Q$10)</f>
        <v>6560681.7249384494</v>
      </c>
      <c r="K2845" s="4">
        <f>SUM(H2845,J2845)</f>
        <v>6636314.9549384499</v>
      </c>
      <c r="M2845">
        <v>1723100</v>
      </c>
    </row>
    <row r="2846" spans="1:13" x14ac:dyDescent="0.2">
      <c r="A2846">
        <v>1723090</v>
      </c>
      <c r="B2846">
        <v>2016</v>
      </c>
      <c r="C2846" t="s">
        <v>5</v>
      </c>
      <c r="D2846" t="s">
        <v>6</v>
      </c>
      <c r="E2846" t="s">
        <v>7</v>
      </c>
      <c r="F2846" t="s">
        <v>1821</v>
      </c>
      <c r="G2846" s="9" t="s">
        <v>1820</v>
      </c>
      <c r="H2846" s="10">
        <v>90506.43</v>
      </c>
      <c r="I2846" cm="1">
        <f t="array" ref="I2846">_xlfn.IFS(B2846=$N$4,H2846/$O$4,B2846=$N$5,H2846/$O$5,B2846=$N$6,H2846/$O$6,B2846=$N$7,H2846/$O$7,B2846=$N$8,H2846/$O$8,B2846=$N$9,H2846/$O$9,B2846=$N$10,H2846/$O$10)</f>
        <v>6.9493286825400764E-4</v>
      </c>
      <c r="J2846" s="15" cm="1">
        <f t="array" ref="J2846">_xlfn.IFS(B2846=$N$4,I2846*$Q$4,B2846=$N$5,I2846*$Q$5,B2846=$N$6,I2846*$Q$6,B2846=$N$7,I2846*$Q$7,B2846=$N$8,I2846*$Q$8,B2846=$N$9,I2846*$Q$9,B2846=$N$10,I2846*$Q$10)</f>
        <v>2600764.8867802606</v>
      </c>
      <c r="K2846" s="4">
        <f>SUM(H2846,J2846)</f>
        <v>2691271.3167802608</v>
      </c>
      <c r="M2846">
        <v>1723090</v>
      </c>
    </row>
    <row r="2847" spans="1:13" x14ac:dyDescent="0.2">
      <c r="A2847">
        <v>1723090</v>
      </c>
      <c r="B2847">
        <v>2017</v>
      </c>
      <c r="C2847" t="s">
        <v>5</v>
      </c>
      <c r="D2847" t="s">
        <v>6</v>
      </c>
      <c r="E2847" t="s">
        <v>7</v>
      </c>
      <c r="F2847" t="s">
        <v>1821</v>
      </c>
      <c r="G2847" s="8" t="s">
        <v>1820</v>
      </c>
      <c r="H2847" s="11">
        <v>92336.01</v>
      </c>
      <c r="I2847" cm="1">
        <f t="array" ref="I2847">_xlfn.IFS(B2847=$N$4,H2847/$O$4,B2847=$N$5,H2847/$O$5,B2847=$N$6,H2847/$O$6,B2847=$N$7,H2847/$O$7,B2847=$N$8,H2847/$O$8,B2847=$N$9,H2847/$O$9,B2847=$N$10,H2847/$O$10)</f>
        <v>6.9113473135273113E-4</v>
      </c>
      <c r="J2847" s="15" cm="1">
        <f t="array" ref="J2847">_xlfn.IFS(B2847=$N$4,I2847*$Q$4,B2847=$N$5,I2847*$Q$5,B2847=$N$6,I2847*$Q$6,B2847=$N$7,I2847*$Q$7,B2847=$N$8,I2847*$Q$8,B2847=$N$9,I2847*$Q$9,B2847=$N$10,I2847*$Q$10)</f>
        <v>2755114.4041826446</v>
      </c>
      <c r="K2847" s="4">
        <f>SUM(H2847,J2847)</f>
        <v>2847450.4141826443</v>
      </c>
      <c r="M2847">
        <v>1723090</v>
      </c>
    </row>
    <row r="2848" spans="1:13" x14ac:dyDescent="0.2">
      <c r="A2848">
        <v>1723090</v>
      </c>
      <c r="B2848">
        <v>2018</v>
      </c>
      <c r="C2848" t="s">
        <v>5</v>
      </c>
      <c r="D2848" t="s">
        <v>6</v>
      </c>
      <c r="E2848" t="s">
        <v>7</v>
      </c>
      <c r="F2848" t="s">
        <v>1821</v>
      </c>
      <c r="G2848" s="8" t="s">
        <v>1820</v>
      </c>
      <c r="H2848" s="11">
        <v>85248.38</v>
      </c>
      <c r="I2848" cm="1">
        <f t="array" ref="I2848">_xlfn.IFS(B2848=$N$4,H2848/$O$4,B2848=$N$5,H2848/$O$5,B2848=$N$6,H2848/$O$6,B2848=$N$7,H2848/$O$7,B2848=$N$8,H2848/$O$8,B2848=$N$9,H2848/$O$9,B2848=$N$10,H2848/$O$10)</f>
        <v>1.4260543628867891E-3</v>
      </c>
      <c r="J2848" s="15" cm="1">
        <f t="array" ref="J2848">_xlfn.IFS(B2848=$N$4,I2848*$Q$4,B2848=$N$5,I2848*$Q$5,B2848=$N$6,I2848*$Q$6,B2848=$N$7,I2848*$Q$7,B2848=$N$8,I2848*$Q$8,B2848=$N$9,I2848*$Q$9,B2848=$N$10,I2848*$Q$10)</f>
        <v>5839871.3833442247</v>
      </c>
      <c r="K2848" s="4">
        <f>SUM(H2848,J2848)</f>
        <v>5925119.7633442245</v>
      </c>
      <c r="M2848">
        <v>1723090</v>
      </c>
    </row>
    <row r="2849" spans="1:13" x14ac:dyDescent="0.2">
      <c r="A2849">
        <v>1723090</v>
      </c>
      <c r="B2849">
        <v>2019</v>
      </c>
      <c r="C2849" t="s">
        <v>5</v>
      </c>
      <c r="D2849" t="s">
        <v>6</v>
      </c>
      <c r="E2849" t="s">
        <v>7</v>
      </c>
      <c r="F2849" t="s">
        <v>1821</v>
      </c>
      <c r="G2849" s="25" t="s">
        <v>1820</v>
      </c>
      <c r="H2849" s="26">
        <v>89750.9</v>
      </c>
      <c r="I2849" cm="1">
        <f t="array" ref="I2849">_xlfn.IFS(B2849=$N$4,H2849/$O$4,B2849=$N$5,H2849/$O$5,B2849=$N$6,H2849/$O$6,B2849=$N$7,H2849/$O$7,B2849=$N$8,H2849/$O$8,B2849=$N$9,H2849/$O$9,B2849=$N$10,H2849/$O$10)</f>
        <v>1.430238247365846E-3</v>
      </c>
      <c r="J2849" s="15" cm="1">
        <f t="array" ref="J2849">_xlfn.IFS(B2849=$N$4,I2849*$Q$4,B2849=$N$5,I2849*$Q$5,B2849=$N$6,I2849*$Q$6,B2849=$N$7,I2849*$Q$7,B2849=$N$8,I2849*$Q$8,B2849=$N$9,I2849*$Q$9,B2849=$N$10,I2849*$Q$10)</f>
        <v>6387473.6072256826</v>
      </c>
      <c r="K2849" s="4">
        <f>SUM(H2849,J2849)</f>
        <v>6477224.507225683</v>
      </c>
      <c r="M2849">
        <v>1723090</v>
      </c>
    </row>
    <row r="2850" spans="1:13" x14ac:dyDescent="0.2">
      <c r="A2850">
        <v>1723090</v>
      </c>
      <c r="B2850">
        <v>2020</v>
      </c>
      <c r="C2850" t="s">
        <v>5</v>
      </c>
      <c r="D2850" t="s">
        <v>6</v>
      </c>
      <c r="E2850" t="s">
        <v>7</v>
      </c>
      <c r="F2850" t="s">
        <v>1821</v>
      </c>
      <c r="G2850" s="8" t="s">
        <v>1820</v>
      </c>
      <c r="H2850" s="11">
        <v>104063.55</v>
      </c>
      <c r="I2850" cm="1">
        <f t="array" ref="I2850">_xlfn.IFS(B2850=$N$4,H2850/$O$4,B2850=$N$5,H2850/$O$5,B2850=$N$6,H2850/$O$6,B2850=$N$7,H2850/$O$7,B2850=$N$8,H2850/$O$8,B2850=$N$9,H2850/$O$9,B2850=$N$10,H2850/$O$10)</f>
        <v>1.6933374061758467E-3</v>
      </c>
      <c r="J2850" s="15" cm="1">
        <f t="array" ref="J2850">_xlfn.IFS(B2850=$N$4,I2850*$Q$4,B2850=$N$5,I2850*$Q$5,B2850=$N$6,I2850*$Q$6,B2850=$N$7,I2850*$Q$7,B2850=$N$8,I2850*$Q$8,B2850=$N$9,I2850*$Q$9,B2850=$N$10,I2850*$Q$10)</f>
        <v>8150797.7808706341</v>
      </c>
      <c r="K2850" s="4">
        <f>SUM(H2850,J2850)</f>
        <v>8254861.3308706339</v>
      </c>
      <c r="M2850">
        <v>1723090</v>
      </c>
    </row>
    <row r="2851" spans="1:13" x14ac:dyDescent="0.2">
      <c r="A2851">
        <v>1723090</v>
      </c>
      <c r="B2851">
        <v>2021</v>
      </c>
      <c r="C2851" t="s">
        <v>5</v>
      </c>
      <c r="D2851" t="s">
        <v>6</v>
      </c>
      <c r="E2851" t="s">
        <v>7</v>
      </c>
      <c r="F2851" t="s">
        <v>1821</v>
      </c>
      <c r="G2851" s="8" t="s">
        <v>1820</v>
      </c>
      <c r="H2851" s="11">
        <v>83730.92</v>
      </c>
      <c r="I2851" cm="1">
        <f t="array" ref="I2851">_xlfn.IFS(B2851=$N$4,H2851/$O$4,B2851=$N$5,H2851/$O$5,B2851=$N$6,H2851/$O$6,B2851=$N$7,H2851/$O$7,B2851=$N$8,H2851/$O$8,B2851=$N$9,H2851/$O$9,B2851=$N$10,H2851/$O$10)</f>
        <v>1.3651081519440293E-3</v>
      </c>
      <c r="J2851" s="15" cm="1">
        <f t="array" ref="J2851">_xlfn.IFS(B2851=$N$4,I2851*$Q$4,B2851=$N$5,I2851*$Q$5,B2851=$N$6,I2851*$Q$6,B2851=$N$7,I2851*$Q$7,B2851=$N$8,I2851*$Q$8,B2851=$N$9,I2851*$Q$9,B2851=$N$10,I2851*$Q$10)</f>
        <v>7017540.9770532725</v>
      </c>
      <c r="K2851" s="4">
        <f>SUM(H2851,J2851)</f>
        <v>7101271.8970532725</v>
      </c>
      <c r="M2851">
        <v>1723090</v>
      </c>
    </row>
    <row r="2852" spans="1:13" x14ac:dyDescent="0.2">
      <c r="A2852">
        <v>1723090</v>
      </c>
      <c r="B2852">
        <v>2022</v>
      </c>
      <c r="C2852" t="s">
        <v>5</v>
      </c>
      <c r="D2852" t="s">
        <v>6</v>
      </c>
      <c r="E2852" t="s">
        <v>7</v>
      </c>
      <c r="F2852" t="s">
        <v>1821</v>
      </c>
      <c r="G2852" t="s">
        <v>1820</v>
      </c>
      <c r="H2852">
        <v>101505.08</v>
      </c>
      <c r="I2852" cm="1">
        <f t="array" ref="I2852">_xlfn.IFS(B2852=$N$4,H2852/$O$4,B2852=$N$5,H2852/$O$5,B2852=$N$6,H2852/$O$6,B2852=$N$7,H2852/$O$7,B2852=$N$8,H2852/$O$8,B2852=$N$9,H2852/$O$9,B2852=$N$10,H2852/$O$10)</f>
        <v>1.5008000254371542E-3</v>
      </c>
      <c r="J2852" s="15" cm="1">
        <f t="array" ref="J2852">_xlfn.IFS(B2852=$N$4,I2852*$Q$4,B2852=$N$5,I2852*$Q$5,B2852=$N$6,I2852*$Q$6,B2852=$N$7,I2852*$Q$7,B2852=$N$8,I2852*$Q$8,B2852=$N$9,I2852*$Q$9,B2852=$N$10,I2852*$Q$10)</f>
        <v>8804893.3431034926</v>
      </c>
      <c r="K2852" s="4">
        <f>SUM(H2852,J2852)</f>
        <v>8906398.4231034927</v>
      </c>
      <c r="M2852">
        <v>1723090</v>
      </c>
    </row>
    <row r="2853" spans="1:13" x14ac:dyDescent="0.2">
      <c r="A2853">
        <v>1723070</v>
      </c>
      <c r="B2853">
        <v>2016</v>
      </c>
      <c r="C2853" t="s">
        <v>5</v>
      </c>
      <c r="D2853" t="s">
        <v>6</v>
      </c>
      <c r="E2853" t="s">
        <v>7</v>
      </c>
      <c r="F2853" t="s">
        <v>3411</v>
      </c>
      <c r="G2853" s="9" t="s">
        <v>3410</v>
      </c>
      <c r="H2853" s="10">
        <v>316352.01</v>
      </c>
      <c r="I2853" cm="1">
        <f t="array" ref="I2853">_xlfn.IFS(B2853=$N$4,H2853/$O$4,B2853=$N$5,H2853/$O$5,B2853=$N$6,H2853/$O$6,B2853=$N$7,H2853/$O$7,B2853=$N$8,H2853/$O$8,B2853=$N$9,H2853/$O$9,B2853=$N$10,H2853/$O$10)</f>
        <v>2.4290363644574263E-3</v>
      </c>
      <c r="J2853" s="15" cm="1">
        <f t="array" ref="J2853">_xlfn.IFS(B2853=$N$4,I2853*$Q$4,B2853=$N$5,I2853*$Q$5,B2853=$N$6,I2853*$Q$6,B2853=$N$7,I2853*$Q$7,B2853=$N$8,I2853*$Q$8,B2853=$N$9,I2853*$Q$9,B2853=$N$10,I2853*$Q$10)</f>
        <v>9090593.8889685292</v>
      </c>
      <c r="K2853" s="4">
        <f>SUM(H2853,J2853)</f>
        <v>9406945.898968529</v>
      </c>
      <c r="M2853">
        <v>1723070</v>
      </c>
    </row>
    <row r="2854" spans="1:13" x14ac:dyDescent="0.2">
      <c r="A2854">
        <v>1723070</v>
      </c>
      <c r="B2854">
        <v>2017</v>
      </c>
      <c r="C2854" t="s">
        <v>5</v>
      </c>
      <c r="D2854" t="s">
        <v>6</v>
      </c>
      <c r="E2854" t="s">
        <v>7</v>
      </c>
      <c r="F2854" t="s">
        <v>3411</v>
      </c>
      <c r="G2854" s="8" t="s">
        <v>3410</v>
      </c>
      <c r="H2854" s="11">
        <v>294023.73</v>
      </c>
      <c r="I2854" cm="1">
        <f t="array" ref="I2854">_xlfn.IFS(B2854=$N$4,H2854/$O$4,B2854=$N$5,H2854/$O$5,B2854=$N$6,H2854/$O$6,B2854=$N$7,H2854/$O$7,B2854=$N$8,H2854/$O$8,B2854=$N$9,H2854/$O$9,B2854=$N$10,H2854/$O$10)</f>
        <v>2.2007666526296507E-3</v>
      </c>
      <c r="J2854" s="15" cm="1">
        <f t="array" ref="J2854">_xlfn.IFS(B2854=$N$4,I2854*$Q$4,B2854=$N$5,I2854*$Q$5,B2854=$N$6,I2854*$Q$6,B2854=$N$7,I2854*$Q$7,B2854=$N$8,I2854*$Q$8,B2854=$N$9,I2854*$Q$9,B2854=$N$10,I2854*$Q$10)</f>
        <v>8773056.2940125819</v>
      </c>
      <c r="K2854" s="4">
        <f>SUM(H2854,J2854)</f>
        <v>9067080.0240125824</v>
      </c>
      <c r="M2854">
        <v>1723070</v>
      </c>
    </row>
    <row r="2855" spans="1:13" x14ac:dyDescent="0.2">
      <c r="A2855">
        <v>1723070</v>
      </c>
      <c r="B2855">
        <v>2018</v>
      </c>
      <c r="C2855" t="s">
        <v>5</v>
      </c>
      <c r="D2855" t="s">
        <v>6</v>
      </c>
      <c r="E2855" t="s">
        <v>7</v>
      </c>
      <c r="F2855" t="s">
        <v>3411</v>
      </c>
      <c r="G2855" s="8" t="s">
        <v>3410</v>
      </c>
      <c r="H2855" s="11">
        <v>241963.91</v>
      </c>
      <c r="I2855" cm="1">
        <f t="array" ref="I2855">_xlfn.IFS(B2855=$N$4,H2855/$O$4,B2855=$N$5,H2855/$O$5,B2855=$N$6,H2855/$O$6,B2855=$N$7,H2855/$O$7,B2855=$N$8,H2855/$O$8,B2855=$N$9,H2855/$O$9,B2855=$N$10,H2855/$O$10)</f>
        <v>4.047627526958828E-3</v>
      </c>
      <c r="J2855" s="15" cm="1">
        <f t="array" ref="J2855">_xlfn.IFS(B2855=$N$4,I2855*$Q$4,B2855=$N$5,I2855*$Q$5,B2855=$N$6,I2855*$Q$6,B2855=$N$7,I2855*$Q$7,B2855=$N$8,I2855*$Q$8,B2855=$N$9,I2855*$Q$9,B2855=$N$10,I2855*$Q$10)</f>
        <v>16575542.125387926</v>
      </c>
      <c r="K2855" s="4">
        <f>SUM(H2855,J2855)</f>
        <v>16817506.035387926</v>
      </c>
      <c r="M2855">
        <v>1723070</v>
      </c>
    </row>
    <row r="2856" spans="1:13" x14ac:dyDescent="0.2">
      <c r="A2856">
        <v>1723070</v>
      </c>
      <c r="B2856">
        <v>2019</v>
      </c>
      <c r="C2856" t="s">
        <v>5</v>
      </c>
      <c r="D2856" t="s">
        <v>6</v>
      </c>
      <c r="E2856" t="s">
        <v>7</v>
      </c>
      <c r="F2856" t="s">
        <v>3411</v>
      </c>
      <c r="G2856" s="25" t="s">
        <v>3410</v>
      </c>
      <c r="H2856" s="26">
        <v>235234.97</v>
      </c>
      <c r="I2856" cm="1">
        <f t="array" ref="I2856">_xlfn.IFS(B2856=$N$4,H2856/$O$4,B2856=$N$5,H2856/$O$5,B2856=$N$6,H2856/$O$6,B2856=$N$7,H2856/$O$7,B2856=$N$8,H2856/$O$8,B2856=$N$9,H2856/$O$9,B2856=$N$10,H2856/$O$10)</f>
        <v>3.7486203616003562E-3</v>
      </c>
      <c r="J2856" s="15" cm="1">
        <f t="array" ref="J2856">_xlfn.IFS(B2856=$N$4,I2856*$Q$4,B2856=$N$5,I2856*$Q$5,B2856=$N$6,I2856*$Q$6,B2856=$N$7,I2856*$Q$7,B2856=$N$8,I2856*$Q$8,B2856=$N$9,I2856*$Q$9,B2856=$N$10,I2856*$Q$10)</f>
        <v>16741416.101359714</v>
      </c>
      <c r="K2856" s="4">
        <f>SUM(H2856,J2856)</f>
        <v>16976651.071359713</v>
      </c>
      <c r="M2856">
        <v>1723070</v>
      </c>
    </row>
    <row r="2857" spans="1:13" x14ac:dyDescent="0.2">
      <c r="A2857">
        <v>1723070</v>
      </c>
      <c r="B2857">
        <v>2020</v>
      </c>
      <c r="C2857" t="s">
        <v>5</v>
      </c>
      <c r="D2857" t="s">
        <v>6</v>
      </c>
      <c r="E2857" t="s">
        <v>7</v>
      </c>
      <c r="F2857" t="s">
        <v>3411</v>
      </c>
      <c r="G2857" s="8" t="s">
        <v>3410</v>
      </c>
      <c r="H2857" s="11">
        <v>254172.94</v>
      </c>
      <c r="I2857" cm="1">
        <f t="array" ref="I2857">_xlfn.IFS(B2857=$N$4,H2857/$O$4,B2857=$N$5,H2857/$O$5,B2857=$N$6,H2857/$O$6,B2857=$N$7,H2857/$O$7,B2857=$N$8,H2857/$O$8,B2857=$N$9,H2857/$O$9,B2857=$N$10,H2857/$O$10)</f>
        <v>4.1359394998507076E-3</v>
      </c>
      <c r="J2857" s="15" cm="1">
        <f t="array" ref="J2857">_xlfn.IFS(B2857=$N$4,I2857*$Q$4,B2857=$N$5,I2857*$Q$5,B2857=$N$6,I2857*$Q$6,B2857=$N$7,I2857*$Q$7,B2857=$N$8,I2857*$Q$8,B2857=$N$9,I2857*$Q$9,B2857=$N$10,I2857*$Q$10)</f>
        <v>19908144.929798808</v>
      </c>
      <c r="K2857" s="4">
        <f>SUM(H2857,J2857)</f>
        <v>20162317.869798809</v>
      </c>
      <c r="M2857">
        <v>1723070</v>
      </c>
    </row>
    <row r="2858" spans="1:13" x14ac:dyDescent="0.2">
      <c r="A2858">
        <v>1723070</v>
      </c>
      <c r="B2858">
        <v>2021</v>
      </c>
      <c r="C2858" t="s">
        <v>5</v>
      </c>
      <c r="D2858" t="s">
        <v>6</v>
      </c>
      <c r="E2858" t="s">
        <v>7</v>
      </c>
      <c r="F2858" t="s">
        <v>3411</v>
      </c>
      <c r="G2858" s="8" t="s">
        <v>3410</v>
      </c>
      <c r="H2858" s="11">
        <v>257959.87</v>
      </c>
      <c r="I2858" cm="1">
        <f t="array" ref="I2858">_xlfn.IFS(B2858=$N$4,H2858/$O$4,B2858=$N$5,H2858/$O$5,B2858=$N$6,H2858/$O$6,B2858=$N$7,H2858/$O$7,B2858=$N$8,H2858/$O$8,B2858=$N$9,H2858/$O$9,B2858=$N$10,H2858/$O$10)</f>
        <v>4.2056521224348425E-3</v>
      </c>
      <c r="J2858" s="15" cm="1">
        <f t="array" ref="J2858">_xlfn.IFS(B2858=$N$4,I2858*$Q$4,B2858=$N$5,I2858*$Q$5,B2858=$N$6,I2858*$Q$6,B2858=$N$7,I2858*$Q$7,B2858=$N$8,I2858*$Q$8,B2858=$N$9,I2858*$Q$9,B2858=$N$10,I2858*$Q$10)</f>
        <v>21619778.669102583</v>
      </c>
      <c r="K2858" s="4">
        <f>SUM(H2858,J2858)</f>
        <v>21877738.539102584</v>
      </c>
      <c r="M2858">
        <v>1723070</v>
      </c>
    </row>
    <row r="2859" spans="1:13" x14ac:dyDescent="0.2">
      <c r="A2859">
        <v>1723070</v>
      </c>
      <c r="B2859">
        <v>2022</v>
      </c>
      <c r="C2859" t="s">
        <v>5</v>
      </c>
      <c r="D2859" t="s">
        <v>6</v>
      </c>
      <c r="E2859" t="s">
        <v>7</v>
      </c>
      <c r="F2859" t="s">
        <v>3411</v>
      </c>
      <c r="G2859" t="s">
        <v>3410</v>
      </c>
      <c r="H2859">
        <v>275955.49</v>
      </c>
      <c r="I2859" cm="1">
        <f t="array" ref="I2859">_xlfn.IFS(B2859=$N$4,H2859/$O$4,B2859=$N$5,H2859/$O$5,B2859=$N$6,H2859/$O$6,B2859=$N$7,H2859/$O$7,B2859=$N$8,H2859/$O$8,B2859=$N$9,H2859/$O$9,B2859=$N$10,H2859/$O$10)</f>
        <v>4.0801308310039492E-3</v>
      </c>
      <c r="J2859" s="15" cm="1">
        <f t="array" ref="J2859">_xlfn.IFS(B2859=$N$4,I2859*$Q$4,B2859=$N$5,I2859*$Q$5,B2859=$N$6,I2859*$Q$6,B2859=$N$7,I2859*$Q$7,B2859=$N$8,I2859*$Q$8,B2859=$N$9,I2859*$Q$9,B2859=$N$10,I2859*$Q$10)</f>
        <v>23937310.890192512</v>
      </c>
      <c r="K2859" s="4">
        <f>SUM(H2859,J2859)</f>
        <v>24213266.380192511</v>
      </c>
      <c r="M2859">
        <v>1723070</v>
      </c>
    </row>
    <row r="2860" spans="1:13" x14ac:dyDescent="0.2">
      <c r="A2860">
        <v>1723050</v>
      </c>
      <c r="B2860">
        <v>2016</v>
      </c>
      <c r="C2860" t="s">
        <v>5</v>
      </c>
      <c r="D2860" t="s">
        <v>6</v>
      </c>
      <c r="E2860" t="s">
        <v>7</v>
      </c>
      <c r="F2860" t="s">
        <v>2104</v>
      </c>
      <c r="G2860" s="9" t="s">
        <v>2103</v>
      </c>
      <c r="H2860" s="10">
        <v>50262.66</v>
      </c>
      <c r="I2860" cm="1">
        <f t="array" ref="I2860">_xlfn.IFS(B2860=$N$4,H2860/$O$4,B2860=$N$5,H2860/$O$5,B2860=$N$6,H2860/$O$6,B2860=$N$7,H2860/$O$7,B2860=$N$8,H2860/$O$8,B2860=$N$9,H2860/$O$9,B2860=$N$10,H2860/$O$10)</f>
        <v>3.8593030881757225E-4</v>
      </c>
      <c r="J2860" s="15" cm="1">
        <f t="array" ref="J2860">_xlfn.IFS(B2860=$N$4,I2860*$Q$4,B2860=$N$5,I2860*$Q$5,B2860=$N$6,I2860*$Q$6,B2860=$N$7,I2860*$Q$7,B2860=$N$8,I2860*$Q$8,B2860=$N$9,I2860*$Q$9,B2860=$N$10,I2860*$Q$10)</f>
        <v>1444332.3114631164</v>
      </c>
      <c r="K2860" s="4">
        <f>SUM(H2860,J2860)</f>
        <v>1494594.9714631164</v>
      </c>
      <c r="M2860">
        <v>1723050</v>
      </c>
    </row>
    <row r="2861" spans="1:13" x14ac:dyDescent="0.2">
      <c r="A2861">
        <v>1723050</v>
      </c>
      <c r="B2861">
        <v>2017</v>
      </c>
      <c r="C2861" t="s">
        <v>5</v>
      </c>
      <c r="D2861" t="s">
        <v>6</v>
      </c>
      <c r="E2861" t="s">
        <v>7</v>
      </c>
      <c r="F2861" t="s">
        <v>2104</v>
      </c>
      <c r="G2861" s="8" t="s">
        <v>2103</v>
      </c>
      <c r="H2861" s="11">
        <v>56819.519999999997</v>
      </c>
      <c r="I2861" cm="1">
        <f t="array" ref="I2861">_xlfn.IFS(B2861=$N$4,H2861/$O$4,B2861=$N$5,H2861/$O$5,B2861=$N$6,H2861/$O$6,B2861=$N$7,H2861/$O$7,B2861=$N$8,H2861/$O$8,B2861=$N$9,H2861/$O$9,B2861=$N$10,H2861/$O$10)</f>
        <v>4.2529392044112727E-4</v>
      </c>
      <c r="J2861" s="15" cm="1">
        <f t="array" ref="J2861">_xlfn.IFS(B2861=$N$4,I2861*$Q$4,B2861=$N$5,I2861*$Q$5,B2861=$N$6,I2861*$Q$6,B2861=$N$7,I2861*$Q$7,B2861=$N$8,I2861*$Q$8,B2861=$N$9,I2861*$Q$9,B2861=$N$10,I2861*$Q$10)</f>
        <v>1695376.2458519039</v>
      </c>
      <c r="K2861" s="4">
        <f>SUM(H2861,J2861)</f>
        <v>1752195.7658519039</v>
      </c>
      <c r="M2861">
        <v>1723050</v>
      </c>
    </row>
    <row r="2862" spans="1:13" x14ac:dyDescent="0.2">
      <c r="A2862">
        <v>1723050</v>
      </c>
      <c r="B2862">
        <v>2018</v>
      </c>
      <c r="C2862" t="s">
        <v>5</v>
      </c>
      <c r="D2862" t="s">
        <v>6</v>
      </c>
      <c r="E2862" t="s">
        <v>7</v>
      </c>
      <c r="F2862" t="s">
        <v>2104</v>
      </c>
      <c r="G2862" s="8" t="s">
        <v>2103</v>
      </c>
      <c r="H2862" s="11">
        <v>24721.919999999998</v>
      </c>
      <c r="I2862" cm="1">
        <f t="array" ref="I2862">_xlfn.IFS(B2862=$N$4,H2862/$O$4,B2862=$N$5,H2862/$O$5,B2862=$N$6,H2862/$O$6,B2862=$N$7,H2862/$O$7,B2862=$N$8,H2862/$O$8,B2862=$N$9,H2862/$O$9,B2862=$N$10,H2862/$O$10)</f>
        <v>4.135539217864101E-4</v>
      </c>
      <c r="J2862" s="15" cm="1">
        <f t="array" ref="J2862">_xlfn.IFS(B2862=$N$4,I2862*$Q$4,B2862=$N$5,I2862*$Q$5,B2862=$N$6,I2862*$Q$6,B2862=$N$7,I2862*$Q$7,B2862=$N$8,I2862*$Q$8,B2862=$N$9,I2862*$Q$9,B2862=$N$10,I2862*$Q$10)</f>
        <v>1693555.1520078767</v>
      </c>
      <c r="K2862" s="4">
        <f>SUM(H2862,J2862)</f>
        <v>1718277.0720078766</v>
      </c>
      <c r="M2862">
        <v>1723050</v>
      </c>
    </row>
    <row r="2863" spans="1:13" x14ac:dyDescent="0.2">
      <c r="A2863">
        <v>1723050</v>
      </c>
      <c r="B2863">
        <v>2019</v>
      </c>
      <c r="C2863" t="s">
        <v>5</v>
      </c>
      <c r="D2863" t="s">
        <v>6</v>
      </c>
      <c r="E2863" t="s">
        <v>7</v>
      </c>
      <c r="F2863" t="s">
        <v>2104</v>
      </c>
      <c r="G2863" s="25" t="s">
        <v>2103</v>
      </c>
      <c r="H2863" s="26">
        <v>25646.85</v>
      </c>
      <c r="I2863" cm="1">
        <f t="array" ref="I2863">_xlfn.IFS(B2863=$N$4,H2863/$O$4,B2863=$N$5,H2863/$O$5,B2863=$N$6,H2863/$O$6,B2863=$N$7,H2863/$O$7,B2863=$N$8,H2863/$O$8,B2863=$N$9,H2863/$O$9,B2863=$N$10,H2863/$O$10)</f>
        <v>4.0869903025434563E-4</v>
      </c>
      <c r="J2863" s="15" cm="1">
        <f t="array" ref="J2863">_xlfn.IFS(B2863=$N$4,I2863*$Q$4,B2863=$N$5,I2863*$Q$5,B2863=$N$6,I2863*$Q$6,B2863=$N$7,I2863*$Q$7,B2863=$N$8,I2863*$Q$8,B2863=$N$9,I2863*$Q$9,B2863=$N$10,I2863*$Q$10)</f>
        <v>1825258.3259162416</v>
      </c>
      <c r="K2863" s="4">
        <f>SUM(H2863,J2863)</f>
        <v>1850905.1759162417</v>
      </c>
      <c r="M2863">
        <v>1723050</v>
      </c>
    </row>
    <row r="2864" spans="1:13" x14ac:dyDescent="0.2">
      <c r="A2864">
        <v>1723050</v>
      </c>
      <c r="B2864">
        <v>2020</v>
      </c>
      <c r="C2864" t="s">
        <v>5</v>
      </c>
      <c r="D2864" t="s">
        <v>6</v>
      </c>
      <c r="E2864" t="s">
        <v>7</v>
      </c>
      <c r="F2864" t="s">
        <v>2104</v>
      </c>
      <c r="G2864" s="8" t="s">
        <v>2103</v>
      </c>
      <c r="H2864" s="11">
        <v>25200.06</v>
      </c>
      <c r="I2864" cm="1">
        <f t="array" ref="I2864">_xlfn.IFS(B2864=$N$4,H2864/$O$4,B2864=$N$5,H2864/$O$5,B2864=$N$6,H2864/$O$6,B2864=$N$7,H2864/$O$7,B2864=$N$8,H2864/$O$8,B2864=$N$9,H2864/$O$9,B2864=$N$10,H2864/$O$10)</f>
        <v>4.1005908635517155E-4</v>
      </c>
      <c r="J2864" s="15" cm="1">
        <f t="array" ref="J2864">_xlfn.IFS(B2864=$N$4,I2864*$Q$4,B2864=$N$5,I2864*$Q$5,B2864=$N$6,I2864*$Q$6,B2864=$N$7,I2864*$Q$7,B2864=$N$8,I2864*$Q$8,B2864=$N$9,I2864*$Q$9,B2864=$N$10,I2864*$Q$10)</f>
        <v>1973799.5977055065</v>
      </c>
      <c r="K2864" s="4">
        <f>SUM(H2864,J2864)</f>
        <v>1998999.6577055065</v>
      </c>
      <c r="M2864">
        <v>1723050</v>
      </c>
    </row>
    <row r="2865" spans="1:13" x14ac:dyDescent="0.2">
      <c r="A2865">
        <v>1723050</v>
      </c>
      <c r="B2865">
        <v>2021</v>
      </c>
      <c r="C2865" t="s">
        <v>5</v>
      </c>
      <c r="D2865" t="s">
        <v>6</v>
      </c>
      <c r="E2865" t="s">
        <v>7</v>
      </c>
      <c r="F2865" t="s">
        <v>2104</v>
      </c>
      <c r="G2865" s="8" t="s">
        <v>2103</v>
      </c>
      <c r="H2865" s="11">
        <v>25572.87</v>
      </c>
      <c r="I2865" cm="1">
        <f t="array" ref="I2865">_xlfn.IFS(B2865=$N$4,H2865/$O$4,B2865=$N$5,H2865/$O$5,B2865=$N$6,H2865/$O$6,B2865=$N$7,H2865/$O$7,B2865=$N$8,H2865/$O$8,B2865=$N$9,H2865/$O$9,B2865=$N$10,H2865/$O$10)</f>
        <v>4.1692762130888931E-4</v>
      </c>
      <c r="J2865" s="15" cm="1">
        <f t="array" ref="J2865">_xlfn.IFS(B2865=$N$4,I2865*$Q$4,B2865=$N$5,I2865*$Q$5,B2865=$N$6,I2865*$Q$6,B2865=$N$7,I2865*$Q$7,B2865=$N$8,I2865*$Q$8,B2865=$N$9,I2865*$Q$9,B2865=$N$10,I2865*$Q$10)</f>
        <v>2143278.2910525324</v>
      </c>
      <c r="K2865" s="4">
        <f>SUM(H2865,J2865)</f>
        <v>2168851.1610525325</v>
      </c>
      <c r="M2865">
        <v>1723050</v>
      </c>
    </row>
    <row r="2866" spans="1:13" x14ac:dyDescent="0.2">
      <c r="A2866">
        <v>1723050</v>
      </c>
      <c r="B2866">
        <v>2022</v>
      </c>
      <c r="C2866" t="s">
        <v>5</v>
      </c>
      <c r="D2866" t="s">
        <v>6</v>
      </c>
      <c r="E2866" t="s">
        <v>7</v>
      </c>
      <c r="F2866" t="s">
        <v>2104</v>
      </c>
      <c r="G2866" t="s">
        <v>2103</v>
      </c>
      <c r="H2866">
        <v>27470.81</v>
      </c>
      <c r="I2866" cm="1">
        <f t="array" ref="I2866">_xlfn.IFS(B2866=$N$4,H2866/$O$4,B2866=$N$5,H2866/$O$5,B2866=$N$6,H2866/$O$6,B2866=$N$7,H2866/$O$7,B2866=$N$8,H2866/$O$8,B2866=$N$9,H2866/$O$9,B2866=$N$10,H2866/$O$10)</f>
        <v>4.0616875871413757E-4</v>
      </c>
      <c r="J2866" s="15" cm="1">
        <f t="array" ref="J2866">_xlfn.IFS(B2866=$N$4,I2866*$Q$4,B2866=$N$5,I2866*$Q$5,B2866=$N$6,I2866*$Q$6,B2866=$N$7,I2866*$Q$7,B2866=$N$8,I2866*$Q$8,B2866=$N$9,I2866*$Q$9,B2866=$N$10,I2866*$Q$10)</f>
        <v>2382910.8070124257</v>
      </c>
      <c r="K2866" s="4">
        <f>SUM(H2866,J2866)</f>
        <v>2410381.6170124258</v>
      </c>
      <c r="M2866">
        <v>1723050</v>
      </c>
    </row>
    <row r="2867" spans="1:13" x14ac:dyDescent="0.2">
      <c r="A2867">
        <v>1722980</v>
      </c>
      <c r="B2867">
        <v>2016</v>
      </c>
      <c r="C2867" t="s">
        <v>5</v>
      </c>
      <c r="D2867" t="s">
        <v>6</v>
      </c>
      <c r="E2867" t="s">
        <v>7</v>
      </c>
      <c r="F2867" t="s">
        <v>2088</v>
      </c>
      <c r="G2867" s="9" t="s">
        <v>2087</v>
      </c>
      <c r="H2867" s="10">
        <v>137810.14000000001</v>
      </c>
      <c r="I2867" cm="1">
        <f t="array" ref="I2867">_xlfn.IFS(B2867=$N$4,H2867/$O$4,B2867=$N$5,H2867/$O$5,B2867=$N$6,H2867/$O$6,B2867=$N$7,H2867/$O$7,B2867=$N$8,H2867/$O$8,B2867=$N$9,H2867/$O$9,B2867=$N$10,H2867/$O$10)</f>
        <v>1.0581435580288203E-3</v>
      </c>
      <c r="J2867" s="15" cm="1">
        <f t="array" ref="J2867">_xlfn.IFS(B2867=$N$4,I2867*$Q$4,B2867=$N$5,I2867*$Q$5,B2867=$N$6,I2867*$Q$6,B2867=$N$7,I2867*$Q$7,B2867=$N$8,I2867*$Q$8,B2867=$N$9,I2867*$Q$9,B2867=$N$10,I2867*$Q$10)</f>
        <v>3960069.7227177327</v>
      </c>
      <c r="K2867" s="4">
        <f>SUM(H2867,J2867)</f>
        <v>4097879.8627177328</v>
      </c>
      <c r="M2867">
        <v>1722980</v>
      </c>
    </row>
    <row r="2868" spans="1:13" x14ac:dyDescent="0.2">
      <c r="A2868">
        <v>1722980</v>
      </c>
      <c r="B2868">
        <v>2017</v>
      </c>
      <c r="C2868" t="s">
        <v>5</v>
      </c>
      <c r="D2868" t="s">
        <v>6</v>
      </c>
      <c r="E2868" t="s">
        <v>7</v>
      </c>
      <c r="F2868" t="s">
        <v>2088</v>
      </c>
      <c r="G2868" s="8" t="s">
        <v>2087</v>
      </c>
      <c r="H2868" s="11">
        <v>151139.54</v>
      </c>
      <c r="I2868" cm="1">
        <f t="array" ref="I2868">_xlfn.IFS(B2868=$N$4,H2868/$O$4,B2868=$N$5,H2868/$O$5,B2868=$N$6,H2868/$O$6,B2868=$N$7,H2868/$O$7,B2868=$N$8,H2868/$O$8,B2868=$N$9,H2868/$O$9,B2868=$N$10,H2868/$O$10)</f>
        <v>1.1312789601226581E-3</v>
      </c>
      <c r="J2868" s="15" cm="1">
        <f t="array" ref="J2868">_xlfn.IFS(B2868=$N$4,I2868*$Q$4,B2868=$N$5,I2868*$Q$5,B2868=$N$6,I2868*$Q$6,B2868=$N$7,I2868*$Q$7,B2868=$N$8,I2868*$Q$8,B2868=$N$9,I2868*$Q$9,B2868=$N$10,I2868*$Q$10)</f>
        <v>4509689.3800754333</v>
      </c>
      <c r="K2868" s="4">
        <f>SUM(H2868,J2868)</f>
        <v>4660828.9200754333</v>
      </c>
      <c r="M2868">
        <v>1722980</v>
      </c>
    </row>
    <row r="2869" spans="1:13" x14ac:dyDescent="0.2">
      <c r="A2869">
        <v>1722980</v>
      </c>
      <c r="B2869">
        <v>2018</v>
      </c>
      <c r="C2869" t="s">
        <v>5</v>
      </c>
      <c r="D2869" t="s">
        <v>6</v>
      </c>
      <c r="E2869" t="s">
        <v>7</v>
      </c>
      <c r="F2869" t="s">
        <v>2088</v>
      </c>
      <c r="G2869" s="8" t="s">
        <v>2087</v>
      </c>
      <c r="H2869" s="11">
        <v>34852.29</v>
      </c>
      <c r="I2869" cm="1">
        <f t="array" ref="I2869">_xlfn.IFS(B2869=$N$4,H2869/$O$4,B2869=$N$5,H2869/$O$5,B2869=$N$6,H2869/$O$6,B2869=$N$7,H2869/$O$7,B2869=$N$8,H2869/$O$8,B2869=$N$9,H2869/$O$9,B2869=$N$10,H2869/$O$10)</f>
        <v>5.8301706391482874E-4</v>
      </c>
      <c r="J2869" s="15" cm="1">
        <f t="array" ref="J2869">_xlfn.IFS(B2869=$N$4,I2869*$Q$4,B2869=$N$5,I2869*$Q$5,B2869=$N$6,I2869*$Q$6,B2869=$N$7,I2869*$Q$7,B2869=$N$8,I2869*$Q$8,B2869=$N$9,I2869*$Q$9,B2869=$N$10,I2869*$Q$10)</f>
        <v>2387527.9625843219</v>
      </c>
      <c r="K2869" s="4">
        <f>SUM(H2869,J2869)</f>
        <v>2422380.2525843219</v>
      </c>
      <c r="M2869">
        <v>1722980</v>
      </c>
    </row>
    <row r="2870" spans="1:13" x14ac:dyDescent="0.2">
      <c r="A2870">
        <v>1722980</v>
      </c>
      <c r="B2870">
        <v>2019</v>
      </c>
      <c r="C2870" t="s">
        <v>5</v>
      </c>
      <c r="D2870" t="s">
        <v>6</v>
      </c>
      <c r="E2870" t="s">
        <v>7</v>
      </c>
      <c r="F2870" t="s">
        <v>2088</v>
      </c>
      <c r="G2870" s="25" t="s">
        <v>2087</v>
      </c>
      <c r="H2870" s="26">
        <v>36333.35</v>
      </c>
      <c r="I2870" cm="1">
        <f t="array" ref="I2870">_xlfn.IFS(B2870=$N$4,H2870/$O$4,B2870=$N$5,H2870/$O$5,B2870=$N$6,H2870/$O$6,B2870=$N$7,H2870/$O$7,B2870=$N$8,H2870/$O$8,B2870=$N$9,H2870/$O$9,B2870=$N$10,H2870/$O$10)</f>
        <v>5.7899527274857265E-4</v>
      </c>
      <c r="J2870" s="15" cm="1">
        <f t="array" ref="J2870">_xlfn.IFS(B2870=$N$4,I2870*$Q$4,B2870=$N$5,I2870*$Q$5,B2870=$N$6,I2870*$Q$6,B2870=$N$7,I2870*$Q$7,B2870=$N$8,I2870*$Q$8,B2870=$N$9,I2870*$Q$9,B2870=$N$10,I2870*$Q$10)</f>
        <v>2585804.8686653092</v>
      </c>
      <c r="K2870" s="4">
        <f>SUM(H2870,J2870)</f>
        <v>2622138.2186653093</v>
      </c>
      <c r="M2870">
        <v>1722980</v>
      </c>
    </row>
    <row r="2871" spans="1:13" x14ac:dyDescent="0.2">
      <c r="A2871">
        <v>1722980</v>
      </c>
      <c r="B2871">
        <v>2020</v>
      </c>
      <c r="C2871" t="s">
        <v>5</v>
      </c>
      <c r="D2871" t="s">
        <v>6</v>
      </c>
      <c r="E2871" t="s">
        <v>7</v>
      </c>
      <c r="F2871" t="s">
        <v>2088</v>
      </c>
      <c r="G2871" s="8" t="s">
        <v>2087</v>
      </c>
      <c r="H2871" s="11">
        <v>36502.18</v>
      </c>
      <c r="I2871" cm="1">
        <f t="array" ref="I2871">_xlfn.IFS(B2871=$N$4,H2871/$O$4,B2871=$N$5,H2871/$O$5,B2871=$N$6,H2871/$O$6,B2871=$N$7,H2871/$O$7,B2871=$N$8,H2871/$O$8,B2871=$N$9,H2871/$O$9,B2871=$N$10,H2871/$O$10)</f>
        <v>5.9396884693020625E-4</v>
      </c>
      <c r="J2871" s="15" cm="1">
        <f t="array" ref="J2871">_xlfn.IFS(B2871=$N$4,I2871*$Q$4,B2871=$N$5,I2871*$Q$5,B2871=$N$6,I2871*$Q$6,B2871=$N$7,I2871*$Q$7,B2871=$N$8,I2871*$Q$8,B2871=$N$9,I2871*$Q$9,B2871=$N$10,I2871*$Q$10)</f>
        <v>2859040.3435298954</v>
      </c>
      <c r="K2871" s="4">
        <f>SUM(H2871,J2871)</f>
        <v>2895542.5235298956</v>
      </c>
      <c r="M2871">
        <v>1722980</v>
      </c>
    </row>
    <row r="2872" spans="1:13" x14ac:dyDescent="0.2">
      <c r="A2872">
        <v>1722980</v>
      </c>
      <c r="B2872">
        <v>2021</v>
      </c>
      <c r="C2872" t="s">
        <v>5</v>
      </c>
      <c r="D2872" t="s">
        <v>6</v>
      </c>
      <c r="E2872" t="s">
        <v>7</v>
      </c>
      <c r="F2872" t="s">
        <v>2088</v>
      </c>
      <c r="G2872" s="8" t="s">
        <v>2087</v>
      </c>
      <c r="H2872" s="11">
        <v>38446.89</v>
      </c>
      <c r="I2872" cm="1">
        <f t="array" ref="I2872">_xlfn.IFS(B2872=$N$4,H2872/$O$4,B2872=$N$5,H2872/$O$5,B2872=$N$6,H2872/$O$6,B2872=$N$7,H2872/$O$7,B2872=$N$8,H2872/$O$8,B2872=$N$9,H2872/$O$9,B2872=$N$10,H2872/$O$10)</f>
        <v>6.2681937515908547E-4</v>
      </c>
      <c r="J2872" s="15" cm="1">
        <f t="array" ref="J2872">_xlfn.IFS(B2872=$N$4,I2872*$Q$4,B2872=$N$5,I2872*$Q$5,B2872=$N$6,I2872*$Q$6,B2872=$N$7,I2872*$Q$7,B2872=$N$8,I2872*$Q$8,B2872=$N$9,I2872*$Q$9,B2872=$N$10,I2872*$Q$10)</f>
        <v>3222257.9904204998</v>
      </c>
      <c r="K2872" s="4">
        <f>SUM(H2872,J2872)</f>
        <v>3260704.8804204999</v>
      </c>
      <c r="M2872">
        <v>1722980</v>
      </c>
    </row>
    <row r="2873" spans="1:13" x14ac:dyDescent="0.2">
      <c r="A2873">
        <v>1722980</v>
      </c>
      <c r="B2873">
        <v>2022</v>
      </c>
      <c r="C2873" t="s">
        <v>5</v>
      </c>
      <c r="D2873" t="s">
        <v>6</v>
      </c>
      <c r="E2873" t="s">
        <v>7</v>
      </c>
      <c r="F2873" t="s">
        <v>2088</v>
      </c>
      <c r="G2873" t="s">
        <v>2087</v>
      </c>
      <c r="H2873">
        <v>41090.239999999998</v>
      </c>
      <c r="I2873" cm="1">
        <f t="array" ref="I2873">_xlfn.IFS(B2873=$N$4,H2873/$O$4,B2873=$N$5,H2873/$O$5,B2873=$N$6,H2873/$O$6,B2873=$N$7,H2873/$O$7,B2873=$N$8,H2873/$O$8,B2873=$N$9,H2873/$O$9,B2873=$N$10,H2873/$O$10)</f>
        <v>6.0753839351901167E-4</v>
      </c>
      <c r="J2873" s="15" cm="1">
        <f t="array" ref="J2873">_xlfn.IFS(B2873=$N$4,I2873*$Q$4,B2873=$N$5,I2873*$Q$5,B2873=$N$6,I2873*$Q$6,B2873=$N$7,I2873*$Q$7,B2873=$N$8,I2873*$Q$8,B2873=$N$9,I2873*$Q$9,B2873=$N$10,I2873*$Q$10)</f>
        <v>3564306.1474610413</v>
      </c>
      <c r="K2873" s="4">
        <f>SUM(H2873,J2873)</f>
        <v>3605396.3874610416</v>
      </c>
      <c r="M2873">
        <v>1722980</v>
      </c>
    </row>
    <row r="2874" spans="1:13" x14ac:dyDescent="0.2">
      <c r="A2874">
        <v>1722950</v>
      </c>
      <c r="B2874">
        <v>2016</v>
      </c>
      <c r="C2874" t="s">
        <v>5</v>
      </c>
      <c r="D2874" t="s">
        <v>6</v>
      </c>
      <c r="E2874" t="s">
        <v>7</v>
      </c>
      <c r="F2874" t="s">
        <v>2564</v>
      </c>
      <c r="G2874" s="9" t="s">
        <v>2563</v>
      </c>
      <c r="H2874" s="10">
        <v>71672.259999999995</v>
      </c>
      <c r="I2874" cm="1">
        <f t="array" ref="I2874">_xlfn.IFS(B2874=$N$4,H2874/$O$4,B2874=$N$5,H2874/$O$5,B2874=$N$6,H2874/$O$6,B2874=$N$7,H2874/$O$7,B2874=$N$8,H2874/$O$8,B2874=$N$9,H2874/$O$9,B2874=$N$10,H2874/$O$10)</f>
        <v>5.5031901287065448E-4</v>
      </c>
      <c r="J2874" s="15" cm="1">
        <f t="array" ref="J2874">_xlfn.IFS(B2874=$N$4,I2874*$Q$4,B2874=$N$5,I2874*$Q$5,B2874=$N$6,I2874*$Q$6,B2874=$N$7,I2874*$Q$7,B2874=$N$8,I2874*$Q$8,B2874=$N$9,I2874*$Q$9,B2874=$N$10,I2874*$Q$10)</f>
        <v>2059551.9806071837</v>
      </c>
      <c r="K2874" s="4">
        <f>SUM(H2874,J2874)</f>
        <v>2131224.2406071834</v>
      </c>
      <c r="M2874">
        <v>1722950</v>
      </c>
    </row>
    <row r="2875" spans="1:13" x14ac:dyDescent="0.2">
      <c r="A2875">
        <v>1722950</v>
      </c>
      <c r="B2875">
        <v>2017</v>
      </c>
      <c r="C2875" t="s">
        <v>5</v>
      </c>
      <c r="D2875" t="s">
        <v>6</v>
      </c>
      <c r="E2875" t="s">
        <v>7</v>
      </c>
      <c r="F2875" t="s">
        <v>2564</v>
      </c>
      <c r="G2875" s="8" t="s">
        <v>2563</v>
      </c>
      <c r="H2875" s="11">
        <v>34295.14</v>
      </c>
      <c r="I2875" cm="1">
        <f t="array" ref="I2875">_xlfn.IFS(B2875=$N$4,H2875/$O$4,B2875=$N$5,H2875/$O$5,B2875=$N$6,H2875/$O$6,B2875=$N$7,H2875/$O$7,B2875=$N$8,H2875/$O$8,B2875=$N$9,H2875/$O$9,B2875=$N$10,H2875/$O$10)</f>
        <v>2.5669901017603318E-4</v>
      </c>
      <c r="J2875" s="15" cm="1">
        <f t="array" ref="J2875">_xlfn.IFS(B2875=$N$4,I2875*$Q$4,B2875=$N$5,I2875*$Q$5,B2875=$N$6,I2875*$Q$6,B2875=$N$7,I2875*$Q$7,B2875=$N$8,I2875*$Q$8,B2875=$N$9,I2875*$Q$9,B2875=$N$10,I2875*$Q$10)</f>
        <v>1023295.6157349703</v>
      </c>
      <c r="K2875" s="4">
        <f>SUM(H2875,J2875)</f>
        <v>1057590.7557349703</v>
      </c>
      <c r="M2875">
        <v>1722950</v>
      </c>
    </row>
    <row r="2876" spans="1:13" x14ac:dyDescent="0.2">
      <c r="A2876">
        <v>1722950</v>
      </c>
      <c r="B2876">
        <v>2018</v>
      </c>
      <c r="C2876" t="s">
        <v>5</v>
      </c>
      <c r="D2876" t="s">
        <v>6</v>
      </c>
      <c r="E2876" t="s">
        <v>7</v>
      </c>
      <c r="F2876" t="s">
        <v>2564</v>
      </c>
      <c r="G2876" s="8" t="s">
        <v>2563</v>
      </c>
      <c r="H2876" s="11">
        <v>29572.92</v>
      </c>
      <c r="I2876" cm="1">
        <f t="array" ref="I2876">_xlfn.IFS(B2876=$N$4,H2876/$O$4,B2876=$N$5,H2876/$O$5,B2876=$N$6,H2876/$O$6,B2876=$N$7,H2876/$O$7,B2876=$N$8,H2876/$O$8,B2876=$N$9,H2876/$O$9,B2876=$N$10,H2876/$O$10)</f>
        <v>4.9470255727207925E-4</v>
      </c>
      <c r="J2876" s="15" cm="1">
        <f t="array" ref="J2876">_xlfn.IFS(B2876=$N$4,I2876*$Q$4,B2876=$N$5,I2876*$Q$5,B2876=$N$6,I2876*$Q$6,B2876=$N$7,I2876*$Q$7,B2876=$N$8,I2876*$Q$8,B2876=$N$9,I2876*$Q$9,B2876=$N$10,I2876*$Q$10)</f>
        <v>2025868.9869523391</v>
      </c>
      <c r="K2876" s="4">
        <f>SUM(H2876,J2876)</f>
        <v>2055441.906952339</v>
      </c>
      <c r="M2876">
        <v>1722950</v>
      </c>
    </row>
    <row r="2877" spans="1:13" x14ac:dyDescent="0.2">
      <c r="A2877">
        <v>1722950</v>
      </c>
      <c r="B2877">
        <v>2019</v>
      </c>
      <c r="C2877" t="s">
        <v>5</v>
      </c>
      <c r="D2877" t="s">
        <v>6</v>
      </c>
      <c r="E2877" t="s">
        <v>7</v>
      </c>
      <c r="F2877" t="s">
        <v>2564</v>
      </c>
      <c r="G2877" s="25" t="s">
        <v>2563</v>
      </c>
      <c r="H2877" s="26">
        <v>30838.93</v>
      </c>
      <c r="I2877" cm="1">
        <f t="array" ref="I2877">_xlfn.IFS(B2877=$N$4,H2877/$O$4,B2877=$N$5,H2877/$O$5,B2877=$N$6,H2877/$O$6,B2877=$N$7,H2877/$O$7,B2877=$N$8,H2877/$O$8,B2877=$N$9,H2877/$O$9,B2877=$N$10,H2877/$O$10)</f>
        <v>4.9143816044004034E-4</v>
      </c>
      <c r="J2877" s="15" cm="1">
        <f t="array" ref="J2877">_xlfn.IFS(B2877=$N$4,I2877*$Q$4,B2877=$N$5,I2877*$Q$5,B2877=$N$6,I2877*$Q$6,B2877=$N$7,I2877*$Q$7,B2877=$N$8,I2877*$Q$8,B2877=$N$9,I2877*$Q$9,B2877=$N$10,I2877*$Q$10)</f>
        <v>2194772.9933636361</v>
      </c>
      <c r="K2877" s="4">
        <f>SUM(H2877,J2877)</f>
        <v>2225611.9233636362</v>
      </c>
      <c r="M2877">
        <v>1722950</v>
      </c>
    </row>
    <row r="2878" spans="1:13" x14ac:dyDescent="0.2">
      <c r="A2878">
        <v>1722950</v>
      </c>
      <c r="B2878">
        <v>2020</v>
      </c>
      <c r="C2878" t="s">
        <v>5</v>
      </c>
      <c r="D2878" t="s">
        <v>6</v>
      </c>
      <c r="E2878" t="s">
        <v>7</v>
      </c>
      <c r="F2878" t="s">
        <v>2564</v>
      </c>
      <c r="G2878" s="8" t="s">
        <v>2563</v>
      </c>
      <c r="H2878" s="11">
        <v>31507.43</v>
      </c>
      <c r="I2878" cm="1">
        <f t="array" ref="I2878">_xlfn.IFS(B2878=$N$4,H2878/$O$4,B2878=$N$5,H2878/$O$5,B2878=$N$6,H2878/$O$6,B2878=$N$7,H2878/$O$7,B2878=$N$8,H2878/$O$8,B2878=$N$9,H2878/$O$9,B2878=$N$10,H2878/$O$10)</f>
        <v>5.1269353958679153E-4</v>
      </c>
      <c r="J2878" s="15" cm="1">
        <f t="array" ref="J2878">_xlfn.IFS(B2878=$N$4,I2878*$Q$4,B2878=$N$5,I2878*$Q$5,B2878=$N$6,I2878*$Q$6,B2878=$N$7,I2878*$Q$7,B2878=$N$8,I2878*$Q$8,B2878=$N$9,I2878*$Q$9,B2878=$N$10,I2878*$Q$10)</f>
        <v>2467825.5789364944</v>
      </c>
      <c r="K2878" s="4">
        <f>SUM(H2878,J2878)</f>
        <v>2499333.0089364946</v>
      </c>
      <c r="M2878">
        <v>1722950</v>
      </c>
    </row>
    <row r="2879" spans="1:13" x14ac:dyDescent="0.2">
      <c r="A2879">
        <v>1722950</v>
      </c>
      <c r="B2879">
        <v>2021</v>
      </c>
      <c r="C2879" t="s">
        <v>5</v>
      </c>
      <c r="D2879" t="s">
        <v>6</v>
      </c>
      <c r="E2879" t="s">
        <v>7</v>
      </c>
      <c r="F2879" t="s">
        <v>2564</v>
      </c>
      <c r="G2879" s="8" t="s">
        <v>2563</v>
      </c>
      <c r="H2879" s="11">
        <v>33197.86</v>
      </c>
      <c r="I2879" cm="1">
        <f t="array" ref="I2879">_xlfn.IFS(B2879=$N$4,H2879/$O$4,B2879=$N$5,H2879/$O$5,B2879=$N$6,H2879/$O$6,B2879=$N$7,H2879/$O$7,B2879=$N$8,H2879/$O$8,B2879=$N$9,H2879/$O$9,B2879=$N$10,H2879/$O$10)</f>
        <v>5.4124174573857075E-4</v>
      </c>
      <c r="J2879" s="15" cm="1">
        <f t="array" ref="J2879">_xlfn.IFS(B2879=$N$4,I2879*$Q$4,B2879=$N$5,I2879*$Q$5,B2879=$N$6,I2879*$Q$6,B2879=$N$7,I2879*$Q$7,B2879=$N$8,I2879*$Q$8,B2879=$N$9,I2879*$Q$9,B2879=$N$10,I2879*$Q$10)</f>
        <v>2782333.4904295537</v>
      </c>
      <c r="K2879" s="4">
        <f>SUM(H2879,J2879)</f>
        <v>2815531.3504295535</v>
      </c>
      <c r="M2879">
        <v>1722950</v>
      </c>
    </row>
    <row r="2880" spans="1:13" x14ac:dyDescent="0.2">
      <c r="A2880">
        <v>1722950</v>
      </c>
      <c r="B2880">
        <v>2022</v>
      </c>
      <c r="C2880" t="s">
        <v>5</v>
      </c>
      <c r="D2880" t="s">
        <v>6</v>
      </c>
      <c r="E2880" t="s">
        <v>7</v>
      </c>
      <c r="F2880" t="s">
        <v>2564</v>
      </c>
      <c r="G2880" t="s">
        <v>2563</v>
      </c>
      <c r="H2880">
        <v>33752.82</v>
      </c>
      <c r="I2880" cm="1">
        <f t="array" ref="I2880">_xlfn.IFS(B2880=$N$4,H2880/$O$4,B2880=$N$5,H2880/$O$5,B2880=$N$6,H2880/$O$6,B2880=$N$7,H2880/$O$7,B2880=$N$8,H2880/$O$8,B2880=$N$9,H2880/$O$9,B2880=$N$10,H2880/$O$10)</f>
        <v>4.9905121117658038E-4</v>
      </c>
      <c r="J2880" s="15" cm="1">
        <f t="array" ref="J2880">_xlfn.IFS(B2880=$N$4,I2880*$Q$4,B2880=$N$5,I2880*$Q$5,B2880=$N$6,I2880*$Q$6,B2880=$N$7,I2880*$Q$7,B2880=$N$8,I2880*$Q$8,B2880=$N$9,I2880*$Q$9,B2880=$N$10,I2880*$Q$10)</f>
        <v>2927833.5638863631</v>
      </c>
      <c r="K2880" s="4">
        <f>SUM(H2880,J2880)</f>
        <v>2961586.3838863629</v>
      </c>
      <c r="M2880">
        <v>1722950</v>
      </c>
    </row>
    <row r="2881" spans="1:13" x14ac:dyDescent="0.2">
      <c r="A2881">
        <v>1722920</v>
      </c>
      <c r="B2881">
        <v>2016</v>
      </c>
      <c r="C2881" t="s">
        <v>5</v>
      </c>
      <c r="D2881" t="s">
        <v>6</v>
      </c>
      <c r="E2881" t="s">
        <v>7</v>
      </c>
      <c r="F2881" t="s">
        <v>2568</v>
      </c>
      <c r="G2881" s="9" t="s">
        <v>2567</v>
      </c>
      <c r="H2881" s="10">
        <v>6282.1</v>
      </c>
      <c r="I2881" cm="1">
        <f t="array" ref="I2881">_xlfn.IFS(B2881=$N$4,H2881/$O$4,B2881=$N$5,H2881/$O$5,B2881=$N$6,H2881/$O$6,B2881=$N$7,H2881/$O$7,B2881=$N$8,H2881/$O$8,B2881=$N$9,H2881/$O$9,B2881=$N$10,H2881/$O$10)</f>
        <v>4.8235664268919921E-5</v>
      </c>
      <c r="J2881" s="15" cm="1">
        <f t="array" ref="J2881">_xlfn.IFS(B2881=$N$4,I2881*$Q$4,B2881=$N$5,I2881*$Q$5,B2881=$N$6,I2881*$Q$6,B2881=$N$7,I2881*$Q$7,B2881=$N$8,I2881*$Q$8,B2881=$N$9,I2881*$Q$9,B2881=$N$10,I2881*$Q$10)</f>
        <v>180520.49003857822</v>
      </c>
      <c r="K2881" s="4">
        <f>SUM(H2881,J2881)</f>
        <v>186802.59003857823</v>
      </c>
      <c r="M2881">
        <v>1722920</v>
      </c>
    </row>
    <row r="2882" spans="1:13" x14ac:dyDescent="0.2">
      <c r="A2882">
        <v>1722920</v>
      </c>
      <c r="B2882">
        <v>2017</v>
      </c>
      <c r="C2882" t="s">
        <v>5</v>
      </c>
      <c r="D2882" t="s">
        <v>6</v>
      </c>
      <c r="E2882" t="s">
        <v>7</v>
      </c>
      <c r="F2882" t="s">
        <v>2568</v>
      </c>
      <c r="G2882" s="8" t="s">
        <v>2567</v>
      </c>
      <c r="H2882" s="11">
        <v>4324.2</v>
      </c>
      <c r="I2882" cm="1">
        <f t="array" ref="I2882">_xlfn.IFS(B2882=$N$4,H2882/$O$4,B2882=$N$5,H2882/$O$5,B2882=$N$6,H2882/$O$6,B2882=$N$7,H2882/$O$7,B2882=$N$8,H2882/$O$8,B2882=$N$9,H2882/$O$9,B2882=$N$10,H2882/$O$10)</f>
        <v>3.236662278687892E-5</v>
      </c>
      <c r="J2882" s="15" cm="1">
        <f t="array" ref="J2882">_xlfn.IFS(B2882=$N$4,I2882*$Q$4,B2882=$N$5,I2882*$Q$5,B2882=$N$6,I2882*$Q$6,B2882=$N$7,I2882*$Q$7,B2882=$N$8,I2882*$Q$8,B2882=$N$9,I2882*$Q$9,B2882=$N$10,I2882*$Q$10)</f>
        <v>129025.13013684034</v>
      </c>
      <c r="K2882" s="4">
        <f>SUM(H2882,J2882)</f>
        <v>133349.33013684035</v>
      </c>
      <c r="M2882">
        <v>1722920</v>
      </c>
    </row>
    <row r="2883" spans="1:13" x14ac:dyDescent="0.2">
      <c r="A2883">
        <v>1722920</v>
      </c>
      <c r="B2883">
        <v>2018</v>
      </c>
      <c r="C2883" t="s">
        <v>5</v>
      </c>
      <c r="D2883" t="s">
        <v>6</v>
      </c>
      <c r="E2883" t="s">
        <v>7</v>
      </c>
      <c r="F2883" t="s">
        <v>2568</v>
      </c>
      <c r="G2883" s="8" t="s">
        <v>2567</v>
      </c>
      <c r="H2883" s="11">
        <v>4372.25</v>
      </c>
      <c r="I2883" cm="1">
        <f t="array" ref="I2883">_xlfn.IFS(B2883=$N$4,H2883/$O$4,B2883=$N$5,H2883/$O$5,B2883=$N$6,H2883/$O$6,B2883=$N$7,H2883/$O$7,B2883=$N$8,H2883/$O$8,B2883=$N$9,H2883/$O$9,B2883=$N$10,H2883/$O$10)</f>
        <v>7.3139996186810389E-5</v>
      </c>
      <c r="J2883" s="15" cm="1">
        <f t="array" ref="J2883">_xlfn.IFS(B2883=$N$4,I2883*$Q$4,B2883=$N$5,I2883*$Q$5,B2883=$N$6,I2883*$Q$6,B2883=$N$7,I2883*$Q$7,B2883=$N$8,I2883*$Q$8,B2883=$N$9,I2883*$Q$9,B2883=$N$10,I2883*$Q$10)</f>
        <v>299517.45306863054</v>
      </c>
      <c r="K2883" s="4">
        <f>SUM(H2883,J2883)</f>
        <v>303889.70306863054</v>
      </c>
      <c r="M2883">
        <v>1722920</v>
      </c>
    </row>
    <row r="2884" spans="1:13" x14ac:dyDescent="0.2">
      <c r="A2884">
        <v>1722920</v>
      </c>
      <c r="B2884">
        <v>2019</v>
      </c>
      <c r="C2884" t="s">
        <v>5</v>
      </c>
      <c r="D2884" t="s">
        <v>6</v>
      </c>
      <c r="E2884" t="s">
        <v>7</v>
      </c>
      <c r="F2884" t="s">
        <v>2568</v>
      </c>
      <c r="G2884" s="25" t="s">
        <v>2567</v>
      </c>
      <c r="H2884" s="26">
        <v>4466.16</v>
      </c>
      <c r="I2884" cm="1">
        <f t="array" ref="I2884">_xlfn.IFS(B2884=$N$4,H2884/$O$4,B2884=$N$5,H2884/$O$5,B2884=$N$6,H2884/$O$6,B2884=$N$7,H2884/$O$7,B2884=$N$8,H2884/$O$8,B2884=$N$9,H2884/$O$9,B2884=$N$10,H2884/$O$10)</f>
        <v>7.1171128655595075E-5</v>
      </c>
      <c r="J2884" s="15" cm="1">
        <f t="array" ref="J2884">_xlfn.IFS(B2884=$N$4,I2884*$Q$4,B2884=$N$5,I2884*$Q$5,B2884=$N$6,I2884*$Q$6,B2884=$N$7,I2884*$Q$7,B2884=$N$8,I2884*$Q$8,B2884=$N$9,I2884*$Q$9,B2884=$N$10,I2884*$Q$10)</f>
        <v>317851.73324888176</v>
      </c>
      <c r="K2884" s="4">
        <f>SUM(H2884,J2884)</f>
        <v>322317.89324888174</v>
      </c>
      <c r="M2884">
        <v>1722920</v>
      </c>
    </row>
    <row r="2885" spans="1:13" x14ac:dyDescent="0.2">
      <c r="A2885">
        <v>1722920</v>
      </c>
      <c r="B2885">
        <v>2020</v>
      </c>
      <c r="C2885" t="s">
        <v>5</v>
      </c>
      <c r="D2885" t="s">
        <v>6</v>
      </c>
      <c r="E2885" t="s">
        <v>7</v>
      </c>
      <c r="F2885" t="s">
        <v>2568</v>
      </c>
      <c r="G2885" s="8" t="s">
        <v>2567</v>
      </c>
      <c r="H2885" s="11">
        <v>5146.2</v>
      </c>
      <c r="I2885" cm="1">
        <f t="array" ref="I2885">_xlfn.IFS(B2885=$N$4,H2885/$O$4,B2885=$N$5,H2885/$O$5,B2885=$N$6,H2885/$O$6,B2885=$N$7,H2885/$O$7,B2885=$N$8,H2885/$O$8,B2885=$N$9,H2885/$O$9,B2885=$N$10,H2885/$O$10)</f>
        <v>8.3739724040378616E-5</v>
      </c>
      <c r="J2885" s="15" cm="1">
        <f t="array" ref="J2885">_xlfn.IFS(B2885=$N$4,I2885*$Q$4,B2885=$N$5,I2885*$Q$5,B2885=$N$6,I2885*$Q$6,B2885=$N$7,I2885*$Q$7,B2885=$N$8,I2885*$Q$8,B2885=$N$9,I2885*$Q$9,B2885=$N$10,I2885*$Q$10)</f>
        <v>403077.11528115714</v>
      </c>
      <c r="K2885" s="4">
        <f>SUM(H2885,J2885)</f>
        <v>408223.31528115715</v>
      </c>
      <c r="M2885">
        <v>1722920</v>
      </c>
    </row>
    <row r="2886" spans="1:13" x14ac:dyDescent="0.2">
      <c r="A2886">
        <v>1722920</v>
      </c>
      <c r="B2886">
        <v>2021</v>
      </c>
      <c r="C2886" t="s">
        <v>5</v>
      </c>
      <c r="D2886" t="s">
        <v>6</v>
      </c>
      <c r="E2886" t="s">
        <v>7</v>
      </c>
      <c r="F2886" t="s">
        <v>2568</v>
      </c>
      <c r="G2886" s="8" t="s">
        <v>2567</v>
      </c>
      <c r="H2886" s="11">
        <v>5339.1</v>
      </c>
      <c r="I2886" cm="1">
        <f t="array" ref="I2886">_xlfn.IFS(B2886=$N$4,H2886/$O$4,B2886=$N$5,H2886/$O$5,B2886=$N$6,H2886/$O$6,B2886=$N$7,H2886/$O$7,B2886=$N$8,H2886/$O$8,B2886=$N$9,H2886/$O$9,B2886=$N$10,H2886/$O$10)</f>
        <v>8.7046086846345023E-5</v>
      </c>
      <c r="J2886" s="15" cm="1">
        <f t="array" ref="J2886">_xlfn.IFS(B2886=$N$4,I2886*$Q$4,B2886=$N$5,I2886*$Q$5,B2886=$N$6,I2886*$Q$6,B2886=$N$7,I2886*$Q$7,B2886=$N$8,I2886*$Q$8,B2886=$N$9,I2886*$Q$9,B2886=$N$10,I2886*$Q$10)</f>
        <v>447473.32324289676</v>
      </c>
      <c r="K2886" s="4">
        <f>SUM(H2886,J2886)</f>
        <v>452812.42324289674</v>
      </c>
      <c r="M2886">
        <v>1722920</v>
      </c>
    </row>
    <row r="2887" spans="1:13" x14ac:dyDescent="0.2">
      <c r="A2887">
        <v>1722920</v>
      </c>
      <c r="B2887">
        <v>2022</v>
      </c>
      <c r="C2887" t="s">
        <v>5</v>
      </c>
      <c r="D2887" t="s">
        <v>6</v>
      </c>
      <c r="E2887" t="s">
        <v>7</v>
      </c>
      <c r="F2887" t="s">
        <v>2568</v>
      </c>
      <c r="G2887" t="s">
        <v>2567</v>
      </c>
      <c r="H2887">
        <v>5869.78</v>
      </c>
      <c r="I2887" cm="1">
        <f t="array" ref="I2887">_xlfn.IFS(B2887=$N$4,H2887/$O$4,B2887=$N$5,H2887/$O$5,B2887=$N$6,H2887/$O$6,B2887=$N$7,H2887/$O$7,B2887=$N$8,H2887/$O$8,B2887=$N$9,H2887/$O$9,B2887=$N$10,H2887/$O$10)</f>
        <v>8.6787439341070395E-5</v>
      </c>
      <c r="J2887" s="15" cm="1">
        <f t="array" ref="J2887">_xlfn.IFS(B2887=$N$4,I2887*$Q$4,B2887=$N$5,I2887*$Q$5,B2887=$N$6,I2887*$Q$6,B2887=$N$7,I2887*$Q$7,B2887=$N$8,I2887*$Q$8,B2887=$N$9,I2887*$Q$9,B2887=$N$10,I2887*$Q$10)</f>
        <v>509164.53489305172</v>
      </c>
      <c r="K2887" s="4">
        <f>SUM(H2887,J2887)</f>
        <v>515034.31489305175</v>
      </c>
      <c r="M2887">
        <v>1722920</v>
      </c>
    </row>
    <row r="2888" spans="1:13" x14ac:dyDescent="0.2">
      <c r="A2888">
        <v>1722870</v>
      </c>
      <c r="B2888">
        <v>2016</v>
      </c>
      <c r="C2888" t="s">
        <v>5</v>
      </c>
      <c r="D2888" t="s">
        <v>6</v>
      </c>
      <c r="E2888" t="s">
        <v>7</v>
      </c>
      <c r="F2888" t="s">
        <v>1897</v>
      </c>
      <c r="G2888" s="9" t="s">
        <v>1896</v>
      </c>
      <c r="H2888" s="10">
        <v>8712.3700000000008</v>
      </c>
      <c r="I2888" cm="1">
        <f t="array" ref="I2888">_xlfn.IFS(B2888=$N$4,H2888/$O$4,B2888=$N$5,H2888/$O$5,B2888=$N$6,H2888/$O$6,B2888=$N$7,H2888/$O$7,B2888=$N$8,H2888/$O$8,B2888=$N$9,H2888/$O$9,B2888=$N$10,H2888/$O$10)</f>
        <v>6.689593516604477E-5</v>
      </c>
      <c r="J2888" s="15" cm="1">
        <f t="array" ref="J2888">_xlfn.IFS(B2888=$N$4,I2888*$Q$4,B2888=$N$5,I2888*$Q$5,B2888=$N$6,I2888*$Q$6,B2888=$N$7,I2888*$Q$7,B2888=$N$8,I2888*$Q$8,B2888=$N$9,I2888*$Q$9,B2888=$N$10,I2888*$Q$10)</f>
        <v>250355.97997443652</v>
      </c>
      <c r="K2888" s="4">
        <f>SUM(H2888,J2888)</f>
        <v>259068.34997443651</v>
      </c>
      <c r="M2888">
        <v>1722870</v>
      </c>
    </row>
    <row r="2889" spans="1:13" x14ac:dyDescent="0.2">
      <c r="A2889">
        <v>1722870</v>
      </c>
      <c r="B2889">
        <v>2017</v>
      </c>
      <c r="C2889" t="s">
        <v>5</v>
      </c>
      <c r="D2889" t="s">
        <v>6</v>
      </c>
      <c r="E2889" t="s">
        <v>7</v>
      </c>
      <c r="F2889" t="s">
        <v>1897</v>
      </c>
      <c r="G2889" s="8" t="s">
        <v>1896</v>
      </c>
      <c r="H2889" s="11">
        <v>11303.37</v>
      </c>
      <c r="I2889" cm="1">
        <f t="array" ref="I2889">_xlfn.IFS(B2889=$N$4,H2889/$O$4,B2889=$N$5,H2889/$O$5,B2889=$N$6,H2889/$O$6,B2889=$N$7,H2889/$O$7,B2889=$N$8,H2889/$O$8,B2889=$N$9,H2889/$O$9,B2889=$N$10,H2889/$O$10)</f>
        <v>8.4605687297193381E-5</v>
      </c>
      <c r="J2889" s="15" cm="1">
        <f t="array" ref="J2889">_xlfn.IFS(B2889=$N$4,I2889*$Q$4,B2889=$N$5,I2889*$Q$5,B2889=$N$6,I2889*$Q$6,B2889=$N$7,I2889*$Q$7,B2889=$N$8,I2889*$Q$8,B2889=$N$9,I2889*$Q$9,B2889=$N$10,I2889*$Q$10)</f>
        <v>337269.04057047714</v>
      </c>
      <c r="K2889" s="4">
        <f>SUM(H2889,J2889)</f>
        <v>348572.41057047714</v>
      </c>
      <c r="M2889">
        <v>1722870</v>
      </c>
    </row>
    <row r="2890" spans="1:13" x14ac:dyDescent="0.2">
      <c r="A2890">
        <v>1722870</v>
      </c>
      <c r="B2890">
        <v>2018</v>
      </c>
      <c r="C2890" t="s">
        <v>5</v>
      </c>
      <c r="D2890" t="s">
        <v>6</v>
      </c>
      <c r="E2890" t="s">
        <v>7</v>
      </c>
      <c r="F2890" t="s">
        <v>1897</v>
      </c>
      <c r="G2890" s="8" t="s">
        <v>1896</v>
      </c>
      <c r="H2890" s="11">
        <v>8363.67</v>
      </c>
      <c r="I2890" cm="1">
        <f t="array" ref="I2890">_xlfn.IFS(B2890=$N$4,H2890/$O$4,B2890=$N$5,H2890/$O$5,B2890=$N$6,H2890/$O$6,B2890=$N$7,H2890/$O$7,B2890=$N$8,H2890/$O$8,B2890=$N$9,H2890/$O$9,B2890=$N$10,H2890/$O$10)</f>
        <v>1.3990938118994578E-4</v>
      </c>
      <c r="J2890" s="15" cm="1">
        <f t="array" ref="J2890">_xlfn.IFS(B2890=$N$4,I2890*$Q$4,B2890=$N$5,I2890*$Q$5,B2890=$N$6,I2890*$Q$6,B2890=$N$7,I2890*$Q$7,B2890=$N$8,I2890*$Q$8,B2890=$N$9,I2890*$Q$9,B2890=$N$10,I2890*$Q$10)</f>
        <v>572946.45473303518</v>
      </c>
      <c r="K2890" s="4">
        <f>SUM(H2890,J2890)</f>
        <v>581310.12473303522</v>
      </c>
      <c r="M2890">
        <v>1722870</v>
      </c>
    </row>
    <row r="2891" spans="1:13" x14ac:dyDescent="0.2">
      <c r="A2891">
        <v>1722870</v>
      </c>
      <c r="B2891">
        <v>2019</v>
      </c>
      <c r="C2891" t="s">
        <v>5</v>
      </c>
      <c r="D2891" t="s">
        <v>6</v>
      </c>
      <c r="E2891" t="s">
        <v>7</v>
      </c>
      <c r="F2891" t="s">
        <v>1897</v>
      </c>
      <c r="G2891" s="25" t="s">
        <v>1896</v>
      </c>
      <c r="H2891" s="26">
        <v>8953.7900000000009</v>
      </c>
      <c r="I2891" cm="1">
        <f t="array" ref="I2891">_xlfn.IFS(B2891=$N$4,H2891/$O$4,B2891=$N$5,H2891/$O$5,B2891=$N$6,H2891/$O$6,B2891=$N$7,H2891/$O$7,B2891=$N$8,H2891/$O$8,B2891=$N$9,H2891/$O$9,B2891=$N$10,H2891/$O$10)</f>
        <v>1.4268439555349129E-4</v>
      </c>
      <c r="J2891" s="15" cm="1">
        <f t="array" ref="J2891">_xlfn.IFS(B2891=$N$4,I2891*$Q$4,B2891=$N$5,I2891*$Q$5,B2891=$N$6,I2891*$Q$6,B2891=$N$7,I2891*$Q$7,B2891=$N$8,I2891*$Q$8,B2891=$N$9,I2891*$Q$9,B2891=$N$10,I2891*$Q$10)</f>
        <v>637231.46296740486</v>
      </c>
      <c r="K2891" s="4">
        <f>SUM(H2891,J2891)</f>
        <v>646185.2529674049</v>
      </c>
      <c r="M2891">
        <v>1722870</v>
      </c>
    </row>
    <row r="2892" spans="1:13" x14ac:dyDescent="0.2">
      <c r="A2892">
        <v>1722870</v>
      </c>
      <c r="B2892">
        <v>2020</v>
      </c>
      <c r="C2892" t="s">
        <v>5</v>
      </c>
      <c r="D2892" t="s">
        <v>6</v>
      </c>
      <c r="E2892" t="s">
        <v>7</v>
      </c>
      <c r="F2892" t="s">
        <v>1897</v>
      </c>
      <c r="G2892" s="8" t="s">
        <v>1896</v>
      </c>
      <c r="H2892" s="11">
        <v>9235.1</v>
      </c>
      <c r="I2892" cm="1">
        <f t="array" ref="I2892">_xlfn.IFS(B2892=$N$4,H2892/$O$4,B2892=$N$5,H2892/$O$5,B2892=$N$6,H2892/$O$6,B2892=$N$7,H2892/$O$7,B2892=$N$8,H2892/$O$8,B2892=$N$9,H2892/$O$9,B2892=$N$10,H2892/$O$10)</f>
        <v>1.5027490682159665E-4</v>
      </c>
      <c r="J2892" s="15" cm="1">
        <f t="array" ref="J2892">_xlfn.IFS(B2892=$N$4,I2892*$Q$4,B2892=$N$5,I2892*$Q$5,B2892=$N$6,I2892*$Q$6,B2892=$N$7,I2892*$Q$7,B2892=$N$8,I2892*$Q$8,B2892=$N$9,I2892*$Q$9,B2892=$N$10,I2892*$Q$10)</f>
        <v>723341.00255198288</v>
      </c>
      <c r="K2892" s="4">
        <f>SUM(H2892,J2892)</f>
        <v>732576.10255198285</v>
      </c>
      <c r="M2892">
        <v>1722870</v>
      </c>
    </row>
    <row r="2893" spans="1:13" x14ac:dyDescent="0.2">
      <c r="A2893">
        <v>1722870</v>
      </c>
      <c r="B2893">
        <v>2021</v>
      </c>
      <c r="C2893" t="s">
        <v>5</v>
      </c>
      <c r="D2893" t="s">
        <v>6</v>
      </c>
      <c r="E2893" t="s">
        <v>7</v>
      </c>
      <c r="F2893" t="s">
        <v>1897</v>
      </c>
      <c r="G2893" s="8" t="s">
        <v>1896</v>
      </c>
      <c r="H2893" s="11">
        <v>9551.83</v>
      </c>
      <c r="I2893" cm="1">
        <f t="array" ref="I2893">_xlfn.IFS(B2893=$N$4,H2893/$O$4,B2893=$N$5,H2893/$O$5,B2893=$N$6,H2893/$O$6,B2893=$N$7,H2893/$O$7,B2893=$N$8,H2893/$O$8,B2893=$N$9,H2893/$O$9,B2893=$N$10,H2893/$O$10)</f>
        <v>1.5572838563082236E-4</v>
      </c>
      <c r="J2893" s="15" cm="1">
        <f t="array" ref="J2893">_xlfn.IFS(B2893=$N$4,I2893*$Q$4,B2893=$N$5,I2893*$Q$5,B2893=$N$6,I2893*$Q$6,B2893=$N$7,I2893*$Q$7,B2893=$N$8,I2893*$Q$8,B2893=$N$9,I2893*$Q$9,B2893=$N$10,I2893*$Q$10)</f>
        <v>800544.86957562098</v>
      </c>
      <c r="K2893" s="4">
        <f>SUM(H2893,J2893)</f>
        <v>810096.69957562094</v>
      </c>
      <c r="M2893">
        <v>1722870</v>
      </c>
    </row>
    <row r="2894" spans="1:13" x14ac:dyDescent="0.2">
      <c r="A2894">
        <v>1722870</v>
      </c>
      <c r="B2894">
        <v>2022</v>
      </c>
      <c r="C2894" t="s">
        <v>5</v>
      </c>
      <c r="D2894" t="s">
        <v>6</v>
      </c>
      <c r="E2894" t="s">
        <v>7</v>
      </c>
      <c r="F2894" t="s">
        <v>1897</v>
      </c>
      <c r="G2894" t="s">
        <v>1896</v>
      </c>
      <c r="H2894">
        <v>9830.7800000000007</v>
      </c>
      <c r="I2894" cm="1">
        <f t="array" ref="I2894">_xlfn.IFS(B2894=$N$4,H2894/$O$4,B2894=$N$5,H2894/$O$5,B2894=$N$6,H2894/$O$6,B2894=$N$7,H2894/$O$7,B2894=$N$8,H2894/$O$8,B2894=$N$9,H2894/$O$9,B2894=$N$10,H2894/$O$10)</f>
        <v>1.4535267470423222E-4</v>
      </c>
      <c r="J2894" s="15" cm="1">
        <f t="array" ref="J2894">_xlfn.IFS(B2894=$N$4,I2894*$Q$4,B2894=$N$5,I2894*$Q$5,B2894=$N$6,I2894*$Q$6,B2894=$N$7,I2894*$Q$7,B2894=$N$8,I2894*$Q$8,B2894=$N$9,I2894*$Q$9,B2894=$N$10,I2894*$Q$10)</f>
        <v>852755.0481169509</v>
      </c>
      <c r="K2894" s="4">
        <f>SUM(H2894,J2894)</f>
        <v>862585.82811695093</v>
      </c>
      <c r="M2894">
        <v>1722870</v>
      </c>
    </row>
    <row r="2895" spans="1:13" x14ac:dyDescent="0.2">
      <c r="A2895">
        <v>1722860</v>
      </c>
      <c r="B2895">
        <v>2016</v>
      </c>
      <c r="C2895" t="s">
        <v>5</v>
      </c>
      <c r="D2895" t="s">
        <v>6</v>
      </c>
      <c r="E2895" t="s">
        <v>7</v>
      </c>
      <c r="F2895" t="s">
        <v>3038</v>
      </c>
      <c r="G2895" s="9" t="s">
        <v>3037</v>
      </c>
      <c r="H2895" s="10">
        <v>2527.9299999999998</v>
      </c>
      <c r="I2895" cm="1">
        <f t="array" ref="I2895">_xlfn.IFS(B2895=$N$4,H2895/$O$4,B2895=$N$5,H2895/$O$5,B2895=$N$6,H2895/$O$6,B2895=$N$7,H2895/$O$7,B2895=$N$8,H2895/$O$8,B2895=$N$9,H2895/$O$9,B2895=$N$10,H2895/$O$10)</f>
        <v>1.9410130812201449E-5</v>
      </c>
      <c r="J2895" s="15" cm="1">
        <f t="array" ref="J2895">_xlfn.IFS(B2895=$N$4,I2895*$Q$4,B2895=$N$5,I2895*$Q$5,B2895=$N$6,I2895*$Q$6,B2895=$N$7,I2895*$Q$7,B2895=$N$8,I2895*$Q$8,B2895=$N$9,I2895*$Q$9,B2895=$N$10,I2895*$Q$10)</f>
        <v>72641.817606090801</v>
      </c>
      <c r="K2895" s="4">
        <f>SUM(H2895,J2895)</f>
        <v>75169.747606090794</v>
      </c>
      <c r="M2895">
        <v>1722860</v>
      </c>
    </row>
    <row r="2896" spans="1:13" x14ac:dyDescent="0.2">
      <c r="A2896">
        <v>1722860</v>
      </c>
      <c r="B2896">
        <v>2017</v>
      </c>
      <c r="C2896" t="s">
        <v>5</v>
      </c>
      <c r="D2896" t="s">
        <v>6</v>
      </c>
      <c r="E2896" t="s">
        <v>7</v>
      </c>
      <c r="F2896" t="s">
        <v>3038</v>
      </c>
      <c r="G2896" s="8" t="s">
        <v>3037</v>
      </c>
      <c r="H2896" s="11">
        <v>2986.55</v>
      </c>
      <c r="I2896" cm="1">
        <f t="array" ref="I2896">_xlfn.IFS(B2896=$N$4,H2896/$O$4,B2896=$N$5,H2896/$O$5,B2896=$N$6,H2896/$O$6,B2896=$N$7,H2896/$O$7,B2896=$N$8,H2896/$O$8,B2896=$N$9,H2896/$O$9,B2896=$N$10,H2896/$O$10)</f>
        <v>2.2354316933572278E-5</v>
      </c>
      <c r="J2896" s="15" cm="1">
        <f t="array" ref="J2896">_xlfn.IFS(B2896=$N$4,I2896*$Q$4,B2896=$N$5,I2896*$Q$5,B2896=$N$6,I2896*$Q$6,B2896=$N$7,I2896*$Q$7,B2896=$N$8,I2896*$Q$8,B2896=$N$9,I2896*$Q$9,B2896=$N$10,I2896*$Q$10)</f>
        <v>89112.437539933526</v>
      </c>
      <c r="K2896" s="4">
        <f>SUM(H2896,J2896)</f>
        <v>92098.987539933529</v>
      </c>
      <c r="M2896">
        <v>1722860</v>
      </c>
    </row>
    <row r="2897" spans="1:13" x14ac:dyDescent="0.2">
      <c r="A2897">
        <v>1722860</v>
      </c>
      <c r="B2897">
        <v>2018</v>
      </c>
      <c r="C2897" t="s">
        <v>5</v>
      </c>
      <c r="D2897" t="s">
        <v>6</v>
      </c>
      <c r="E2897" t="s">
        <v>7</v>
      </c>
      <c r="F2897" t="s">
        <v>3038</v>
      </c>
      <c r="G2897" s="8" t="s">
        <v>3037</v>
      </c>
      <c r="H2897" s="11">
        <v>2992.41</v>
      </c>
      <c r="I2897" cm="1">
        <f t="array" ref="I2897">_xlfn.IFS(B2897=$N$4,H2897/$O$4,B2897=$N$5,H2897/$O$5,B2897=$N$6,H2897/$O$6,B2897=$N$7,H2897/$O$7,B2897=$N$8,H2897/$O$8,B2897=$N$9,H2897/$O$9,B2897=$N$10,H2897/$O$10)</f>
        <v>5.0057717648664485E-5</v>
      </c>
      <c r="J2897" s="15" cm="1">
        <f t="array" ref="J2897">_xlfn.IFS(B2897=$N$4,I2897*$Q$4,B2897=$N$5,I2897*$Q$5,B2897=$N$6,I2897*$Q$6,B2897=$N$7,I2897*$Q$7,B2897=$N$8,I2897*$Q$8,B2897=$N$9,I2897*$Q$9,B2897=$N$10,I2897*$Q$10)</f>
        <v>204992.62890665006</v>
      </c>
      <c r="K2897" s="4">
        <f>SUM(H2897,J2897)</f>
        <v>207985.03890665006</v>
      </c>
      <c r="M2897">
        <v>1722860</v>
      </c>
    </row>
    <row r="2898" spans="1:13" x14ac:dyDescent="0.2">
      <c r="A2898">
        <v>1722860</v>
      </c>
      <c r="B2898">
        <v>2019</v>
      </c>
      <c r="C2898" t="s">
        <v>5</v>
      </c>
      <c r="D2898" t="s">
        <v>6</v>
      </c>
      <c r="E2898" t="s">
        <v>7</v>
      </c>
      <c r="F2898" t="s">
        <v>3038</v>
      </c>
      <c r="G2898" s="25" t="s">
        <v>3037</v>
      </c>
      <c r="H2898" s="26">
        <v>3082.06</v>
      </c>
      <c r="I2898" cm="1">
        <f t="array" ref="I2898">_xlfn.IFS(B2898=$N$4,H2898/$O$4,B2898=$N$5,H2898/$O$5,B2898=$N$6,H2898/$O$6,B2898=$N$7,H2898/$O$7,B2898=$N$8,H2898/$O$8,B2898=$N$9,H2898/$O$9,B2898=$N$10,H2898/$O$10)</f>
        <v>4.9114606011487124E-5</v>
      </c>
      <c r="J2898" s="15" cm="1">
        <f t="array" ref="J2898">_xlfn.IFS(B2898=$N$4,I2898*$Q$4,B2898=$N$5,I2898*$Q$5,B2898=$N$6,I2898*$Q$6,B2898=$N$7,I2898*$Q$7,B2898=$N$8,I2898*$Q$8,B2898=$N$9,I2898*$Q$9,B2898=$N$10,I2898*$Q$10)</f>
        <v>219346.8467267291</v>
      </c>
      <c r="K2898" s="4">
        <f>SUM(H2898,J2898)</f>
        <v>222428.9067267291</v>
      </c>
      <c r="M2898">
        <v>1722860</v>
      </c>
    </row>
    <row r="2899" spans="1:13" x14ac:dyDescent="0.2">
      <c r="A2899">
        <v>1722860</v>
      </c>
      <c r="B2899">
        <v>2020</v>
      </c>
      <c r="C2899" t="s">
        <v>5</v>
      </c>
      <c r="D2899" t="s">
        <v>6</v>
      </c>
      <c r="E2899" t="s">
        <v>7</v>
      </c>
      <c r="F2899" t="s">
        <v>3038</v>
      </c>
      <c r="G2899" s="8" t="s">
        <v>3037</v>
      </c>
      <c r="H2899" s="11">
        <v>3347.6</v>
      </c>
      <c r="I2899" cm="1">
        <f t="array" ref="I2899">_xlfn.IFS(B2899=$N$4,H2899/$O$4,B2899=$N$5,H2899/$O$5,B2899=$N$6,H2899/$O$6,B2899=$N$7,H2899/$O$7,B2899=$N$8,H2899/$O$8,B2899=$N$9,H2899/$O$9,B2899=$N$10,H2899/$O$10)</f>
        <v>5.4472640044609898E-5</v>
      </c>
      <c r="J2899" s="15" cm="1">
        <f t="array" ref="J2899">_xlfn.IFS(B2899=$N$4,I2899*$Q$4,B2899=$N$5,I2899*$Q$5,B2899=$N$6,I2899*$Q$6,B2899=$N$7,I2899*$Q$7,B2899=$N$8,I2899*$Q$8,B2899=$N$9,I2899*$Q$9,B2899=$N$10,I2899*$Q$10)</f>
        <v>262201.42068229016</v>
      </c>
      <c r="K2899" s="4">
        <f>SUM(H2899,J2899)</f>
        <v>265549.02068229014</v>
      </c>
      <c r="M2899">
        <v>1722860</v>
      </c>
    </row>
    <row r="2900" spans="1:13" x14ac:dyDescent="0.2">
      <c r="A2900">
        <v>1722860</v>
      </c>
      <c r="B2900">
        <v>2021</v>
      </c>
      <c r="C2900" t="s">
        <v>5</v>
      </c>
      <c r="D2900" t="s">
        <v>6</v>
      </c>
      <c r="E2900" t="s">
        <v>7</v>
      </c>
      <c r="F2900" t="s">
        <v>3038</v>
      </c>
      <c r="G2900" s="8" t="s">
        <v>3037</v>
      </c>
      <c r="H2900" s="11">
        <v>3473.93</v>
      </c>
      <c r="I2900" cm="1">
        <f t="array" ref="I2900">_xlfn.IFS(B2900=$N$4,H2900/$O$4,B2900=$N$5,H2900/$O$5,B2900=$N$6,H2900/$O$6,B2900=$N$7,H2900/$O$7,B2900=$N$8,H2900/$O$8,B2900=$N$9,H2900/$O$9,B2900=$N$10,H2900/$O$10)</f>
        <v>5.6637263298706392E-5</v>
      </c>
      <c r="J2900" s="15" cm="1">
        <f t="array" ref="J2900">_xlfn.IFS(B2900=$N$4,I2900*$Q$4,B2900=$N$5,I2900*$Q$5,B2900=$N$6,I2900*$Q$6,B2900=$N$7,I2900*$Q$7,B2900=$N$8,I2900*$Q$8,B2900=$N$9,I2900*$Q$9,B2900=$N$10,I2900*$Q$10)</f>
        <v>291152.25446483417</v>
      </c>
      <c r="K2900" s="4">
        <f>SUM(H2900,J2900)</f>
        <v>294626.18446483416</v>
      </c>
      <c r="M2900">
        <v>1722860</v>
      </c>
    </row>
    <row r="2901" spans="1:13" x14ac:dyDescent="0.2">
      <c r="A2901">
        <v>1722860</v>
      </c>
      <c r="B2901">
        <v>2022</v>
      </c>
      <c r="C2901" t="s">
        <v>5</v>
      </c>
      <c r="D2901" t="s">
        <v>6</v>
      </c>
      <c r="E2901" t="s">
        <v>7</v>
      </c>
      <c r="F2901" t="s">
        <v>3038</v>
      </c>
      <c r="G2901" t="s">
        <v>3037</v>
      </c>
      <c r="H2901">
        <v>3663.03</v>
      </c>
      <c r="I2901" cm="1">
        <f t="array" ref="I2901">_xlfn.IFS(B2901=$N$4,H2901/$O$4,B2901=$N$5,H2901/$O$5,B2901=$N$6,H2901/$O$6,B2901=$N$7,H2901/$O$7,B2901=$N$8,H2901/$O$8,B2901=$N$9,H2901/$O$9,B2901=$N$10,H2901/$O$10)</f>
        <v>5.4159609717829483E-5</v>
      </c>
      <c r="J2901" s="15" cm="1">
        <f t="array" ref="J2901">_xlfn.IFS(B2901=$N$4,I2901*$Q$4,B2901=$N$5,I2901*$Q$5,B2901=$N$6,I2901*$Q$6,B2901=$N$7,I2901*$Q$7,B2901=$N$8,I2901*$Q$8,B2901=$N$9,I2901*$Q$9,B2901=$N$10,I2901*$Q$10)</f>
        <v>317743.58941038599</v>
      </c>
      <c r="K2901" s="4">
        <f>SUM(H2901,J2901)</f>
        <v>321406.61941038602</v>
      </c>
      <c r="M2901">
        <v>1722860</v>
      </c>
    </row>
    <row r="2902" spans="1:13" x14ac:dyDescent="0.2">
      <c r="A2902">
        <v>1722830</v>
      </c>
      <c r="B2902">
        <v>2016</v>
      </c>
      <c r="C2902" t="s">
        <v>5</v>
      </c>
      <c r="D2902" t="s">
        <v>6</v>
      </c>
      <c r="E2902" t="s">
        <v>7</v>
      </c>
      <c r="F2902" t="s">
        <v>1885</v>
      </c>
      <c r="G2902" s="9" t="s">
        <v>1884</v>
      </c>
      <c r="H2902" s="10">
        <v>214980.01</v>
      </c>
      <c r="I2902" cm="1">
        <f t="array" ref="I2902">_xlfn.IFS(B2902=$N$4,H2902/$O$4,B2902=$N$5,H2902/$O$5,B2902=$N$6,H2902/$O$6,B2902=$N$7,H2902/$O$7,B2902=$N$8,H2902/$O$8,B2902=$N$9,H2902/$O$9,B2902=$N$10,H2902/$O$10)</f>
        <v>1.6506747085988838E-3</v>
      </c>
      <c r="J2902" s="15" cm="1">
        <f t="array" ref="J2902">_xlfn.IFS(B2902=$N$4,I2902*$Q$4,B2902=$N$5,I2902*$Q$5,B2902=$N$6,I2902*$Q$6,B2902=$N$7,I2902*$Q$7,B2902=$N$8,I2902*$Q$8,B2902=$N$9,I2902*$Q$9,B2902=$N$10,I2902*$Q$10)</f>
        <v>6177599.3304306595</v>
      </c>
      <c r="K2902" s="4">
        <f>SUM(H2902,J2902)</f>
        <v>6392579.3404306592</v>
      </c>
      <c r="M2902">
        <v>1722830</v>
      </c>
    </row>
    <row r="2903" spans="1:13" x14ac:dyDescent="0.2">
      <c r="A2903">
        <v>1722830</v>
      </c>
      <c r="B2903">
        <v>2017</v>
      </c>
      <c r="C2903" t="s">
        <v>5</v>
      </c>
      <c r="D2903" t="s">
        <v>6</v>
      </c>
      <c r="E2903" t="s">
        <v>7</v>
      </c>
      <c r="F2903" t="s">
        <v>1885</v>
      </c>
      <c r="G2903" s="8" t="s">
        <v>1884</v>
      </c>
      <c r="H2903" s="11">
        <v>221959.61</v>
      </c>
      <c r="I2903" cm="1">
        <f t="array" ref="I2903">_xlfn.IFS(B2903=$N$4,H2903/$O$4,B2903=$N$5,H2903/$O$5,B2903=$N$6,H2903/$O$6,B2903=$N$7,H2903/$O$7,B2903=$N$8,H2903/$O$8,B2903=$N$9,H2903/$O$9,B2903=$N$10,H2903/$O$10)</f>
        <v>1.6613669512956751E-3</v>
      </c>
      <c r="J2903" s="15" cm="1">
        <f t="array" ref="J2903">_xlfn.IFS(B2903=$N$4,I2903*$Q$4,B2903=$N$5,I2903*$Q$5,B2903=$N$6,I2903*$Q$6,B2903=$N$7,I2903*$Q$7,B2903=$N$8,I2903*$Q$8,B2903=$N$9,I2903*$Q$9,B2903=$N$10,I2903*$Q$10)</f>
        <v>6622812.90536338</v>
      </c>
      <c r="K2903" s="4">
        <f>SUM(H2903,J2903)</f>
        <v>6844772.5153633803</v>
      </c>
      <c r="M2903">
        <v>1722830</v>
      </c>
    </row>
    <row r="2904" spans="1:13" x14ac:dyDescent="0.2">
      <c r="A2904">
        <v>1722830</v>
      </c>
      <c r="B2904">
        <v>2018</v>
      </c>
      <c r="C2904" t="s">
        <v>5</v>
      </c>
      <c r="D2904" t="s">
        <v>6</v>
      </c>
      <c r="E2904" t="s">
        <v>7</v>
      </c>
      <c r="F2904" t="s">
        <v>1885</v>
      </c>
      <c r="G2904" s="8" t="s">
        <v>1884</v>
      </c>
      <c r="H2904" s="11">
        <v>293214.01</v>
      </c>
      <c r="I2904" cm="1">
        <f t="array" ref="I2904">_xlfn.IFS(B2904=$N$4,H2904/$O$4,B2904=$N$5,H2904/$O$5,B2904=$N$6,H2904/$O$6,B2904=$N$7,H2904/$O$7,B2904=$N$8,H2904/$O$8,B2904=$N$9,H2904/$O$9,B2904=$N$10,H2904/$O$10)</f>
        <v>4.9049509001816878E-3</v>
      </c>
      <c r="J2904" s="15" cm="1">
        <f t="array" ref="J2904">_xlfn.IFS(B2904=$N$4,I2904*$Q$4,B2904=$N$5,I2904*$Q$5,B2904=$N$6,I2904*$Q$6,B2904=$N$7,I2904*$Q$7,B2904=$N$8,I2904*$Q$8,B2904=$N$9,I2904*$Q$9,B2904=$N$10,I2904*$Q$10)</f>
        <v>20086388.811078958</v>
      </c>
      <c r="K2904" s="4">
        <f>SUM(H2904,J2904)</f>
        <v>20379602.82107896</v>
      </c>
      <c r="M2904">
        <v>1722830</v>
      </c>
    </row>
    <row r="2905" spans="1:13" x14ac:dyDescent="0.2">
      <c r="A2905">
        <v>1722830</v>
      </c>
      <c r="B2905">
        <v>2019</v>
      </c>
      <c r="C2905" t="s">
        <v>5</v>
      </c>
      <c r="D2905" t="s">
        <v>6</v>
      </c>
      <c r="E2905" t="s">
        <v>7</v>
      </c>
      <c r="F2905" t="s">
        <v>1885</v>
      </c>
      <c r="G2905" s="25" t="s">
        <v>1884</v>
      </c>
      <c r="H2905" s="26">
        <v>167271.73000000001</v>
      </c>
      <c r="I2905" cm="1">
        <f t="array" ref="I2905">_xlfn.IFS(B2905=$N$4,H2905/$O$4,B2905=$N$5,H2905/$O$5,B2905=$N$6,H2905/$O$6,B2905=$N$7,H2905/$O$7,B2905=$N$8,H2905/$O$8,B2905=$N$9,H2905/$O$9,B2905=$N$10,H2905/$O$10)</f>
        <v>2.6655824727000294E-3</v>
      </c>
      <c r="J2905" s="15" cm="1">
        <f t="array" ref="J2905">_xlfn.IFS(B2905=$N$4,I2905*$Q$4,B2905=$N$5,I2905*$Q$5,B2905=$N$6,I2905*$Q$6,B2905=$N$7,I2905*$Q$7,B2905=$N$8,I2905*$Q$8,B2905=$N$9,I2905*$Q$9,B2905=$N$10,I2905*$Q$10)</f>
        <v>11904546.479310857</v>
      </c>
      <c r="K2905" s="4">
        <f>SUM(H2905,J2905)</f>
        <v>12071818.209310858</v>
      </c>
      <c r="M2905">
        <v>1722830</v>
      </c>
    </row>
    <row r="2906" spans="1:13" x14ac:dyDescent="0.2">
      <c r="A2906">
        <v>1722830</v>
      </c>
      <c r="B2906">
        <v>2020</v>
      </c>
      <c r="C2906" t="s">
        <v>5</v>
      </c>
      <c r="D2906" t="s">
        <v>6</v>
      </c>
      <c r="E2906" t="s">
        <v>7</v>
      </c>
      <c r="F2906" t="s">
        <v>1885</v>
      </c>
      <c r="G2906" s="8" t="s">
        <v>1884</v>
      </c>
      <c r="H2906" s="11">
        <v>246434.1</v>
      </c>
      <c r="I2906" cm="1">
        <f t="array" ref="I2906">_xlfn.IFS(B2906=$N$4,H2906/$O$4,B2906=$N$5,H2906/$O$5,B2906=$N$6,H2906/$O$6,B2906=$N$7,H2906/$O$7,B2906=$N$8,H2906/$O$8,B2906=$N$9,H2906/$O$9,B2906=$N$10,H2906/$O$10)</f>
        <v>4.0100119560333974E-3</v>
      </c>
      <c r="J2906" s="15" cm="1">
        <f t="array" ref="J2906">_xlfn.IFS(B2906=$N$4,I2906*$Q$4,B2906=$N$5,I2906*$Q$5,B2906=$N$6,I2906*$Q$6,B2906=$N$7,I2906*$Q$7,B2906=$N$8,I2906*$Q$8,B2906=$N$9,I2906*$Q$9,B2906=$N$10,I2906*$Q$10)</f>
        <v>19301998.782579031</v>
      </c>
      <c r="K2906" s="4">
        <f>SUM(H2906,J2906)</f>
        <v>19548432.882579032</v>
      </c>
      <c r="M2906">
        <v>1722830</v>
      </c>
    </row>
    <row r="2907" spans="1:13" x14ac:dyDescent="0.2">
      <c r="A2907">
        <v>1722830</v>
      </c>
      <c r="B2907">
        <v>2021</v>
      </c>
      <c r="C2907" t="s">
        <v>5</v>
      </c>
      <c r="D2907" t="s">
        <v>6</v>
      </c>
      <c r="E2907" t="s">
        <v>7</v>
      </c>
      <c r="F2907" t="s">
        <v>1885</v>
      </c>
      <c r="G2907" s="8" t="s">
        <v>1884</v>
      </c>
      <c r="H2907" s="11">
        <v>260809.15</v>
      </c>
      <c r="I2907" cm="1">
        <f t="array" ref="I2907">_xlfn.IFS(B2907=$N$4,H2907/$O$4,B2907=$N$5,H2907/$O$5,B2907=$N$6,H2907/$O$6,B2907=$N$7,H2907/$O$7,B2907=$N$8,H2907/$O$8,B2907=$N$9,H2907/$O$9,B2907=$N$10,H2907/$O$10)</f>
        <v>4.2521053962693003E-3</v>
      </c>
      <c r="J2907" s="15" cm="1">
        <f t="array" ref="J2907">_xlfn.IFS(B2907=$N$4,I2907*$Q$4,B2907=$N$5,I2907*$Q$5,B2907=$N$6,I2907*$Q$6,B2907=$N$7,I2907*$Q$7,B2907=$N$8,I2907*$Q$8,B2907=$N$9,I2907*$Q$9,B2907=$N$10,I2907*$Q$10)</f>
        <v>21858578.614870507</v>
      </c>
      <c r="K2907" s="4">
        <f>SUM(H2907,J2907)</f>
        <v>22119387.764870506</v>
      </c>
      <c r="M2907">
        <v>1722830</v>
      </c>
    </row>
    <row r="2908" spans="1:13" x14ac:dyDescent="0.2">
      <c r="A2908">
        <v>1722830</v>
      </c>
      <c r="B2908">
        <v>2022</v>
      </c>
      <c r="C2908" t="s">
        <v>5</v>
      </c>
      <c r="D2908" t="s">
        <v>6</v>
      </c>
      <c r="E2908" t="s">
        <v>7</v>
      </c>
      <c r="F2908" t="s">
        <v>1885</v>
      </c>
      <c r="G2908" t="s">
        <v>1884</v>
      </c>
      <c r="H2908">
        <v>269386.23999999999</v>
      </c>
      <c r="I2908" cm="1">
        <f t="array" ref="I2908">_xlfn.IFS(B2908=$N$4,H2908/$O$4,B2908=$N$5,H2908/$O$5,B2908=$N$6,H2908/$O$6,B2908=$N$7,H2908/$O$7,B2908=$N$8,H2908/$O$8,B2908=$N$9,H2908/$O$9,B2908=$N$10,H2908/$O$10)</f>
        <v>3.9830014009586447E-3</v>
      </c>
      <c r="J2908" s="15" cm="1">
        <f t="array" ref="J2908">_xlfn.IFS(B2908=$N$4,I2908*$Q$4,B2908=$N$5,I2908*$Q$5,B2908=$N$6,I2908*$Q$6,B2908=$N$7,I2908*$Q$7,B2908=$N$8,I2908*$Q$8,B2908=$N$9,I2908*$Q$9,B2908=$N$10,I2908*$Q$10)</f>
        <v>23367471.965931948</v>
      </c>
      <c r="K2908" s="4">
        <f>SUM(H2908,J2908)</f>
        <v>23636858.205931947</v>
      </c>
      <c r="M2908">
        <v>1722830</v>
      </c>
    </row>
    <row r="2909" spans="1:13" x14ac:dyDescent="0.2">
      <c r="A2909">
        <v>1722800</v>
      </c>
      <c r="B2909">
        <v>2016</v>
      </c>
      <c r="C2909" t="s">
        <v>5</v>
      </c>
      <c r="D2909" t="s">
        <v>6</v>
      </c>
      <c r="E2909" t="s">
        <v>7</v>
      </c>
      <c r="F2909" t="s">
        <v>1785</v>
      </c>
      <c r="G2909" s="9" t="s">
        <v>1784</v>
      </c>
      <c r="H2909" s="10">
        <v>145583.25</v>
      </c>
      <c r="I2909" cm="1">
        <f t="array" ref="I2909">_xlfn.IFS(B2909=$N$4,H2909/$O$4,B2909=$N$5,H2909/$O$5,B2909=$N$6,H2909/$O$6,B2909=$N$7,H2909/$O$7,B2909=$N$8,H2909/$O$8,B2909=$N$9,H2909/$O$9,B2909=$N$10,H2909/$O$10)</f>
        <v>1.117827600671469E-3</v>
      </c>
      <c r="J2909" s="15" cm="1">
        <f t="array" ref="J2909">_xlfn.IFS(B2909=$N$4,I2909*$Q$4,B2909=$N$5,I2909*$Q$5,B2909=$N$6,I2909*$Q$6,B2909=$N$7,I2909*$Q$7,B2909=$N$8,I2909*$Q$8,B2909=$N$9,I2909*$Q$9,B2909=$N$10,I2909*$Q$10)</f>
        <v>4183435.416725114</v>
      </c>
      <c r="K2909" s="4">
        <f>SUM(H2909,J2909)</f>
        <v>4329018.666725114</v>
      </c>
      <c r="M2909">
        <v>1722800</v>
      </c>
    </row>
    <row r="2910" spans="1:13" x14ac:dyDescent="0.2">
      <c r="A2910">
        <v>1722800</v>
      </c>
      <c r="B2910">
        <v>2017</v>
      </c>
      <c r="C2910" t="s">
        <v>5</v>
      </c>
      <c r="D2910" t="s">
        <v>6</v>
      </c>
      <c r="E2910" t="s">
        <v>7</v>
      </c>
      <c r="F2910" t="s">
        <v>1785</v>
      </c>
      <c r="G2910" s="8" t="s">
        <v>1784</v>
      </c>
      <c r="H2910" s="11">
        <v>149294.21</v>
      </c>
      <c r="I2910" cm="1">
        <f t="array" ref="I2910">_xlfn.IFS(B2910=$N$4,H2910/$O$4,B2910=$N$5,H2910/$O$5,B2910=$N$6,H2910/$O$6,B2910=$N$7,H2910/$O$7,B2910=$N$8,H2910/$O$8,B2910=$N$9,H2910/$O$9,B2910=$N$10,H2910/$O$10)</f>
        <v>1.1174666711380339E-3</v>
      </c>
      <c r="J2910" s="15" cm="1">
        <f t="array" ref="J2910">_xlfn.IFS(B2910=$N$4,I2910*$Q$4,B2910=$N$5,I2910*$Q$5,B2910=$N$6,I2910*$Q$6,B2910=$N$7,I2910*$Q$7,B2910=$N$8,I2910*$Q$8,B2910=$N$9,I2910*$Q$9,B2910=$N$10,I2910*$Q$10)</f>
        <v>4454628.5726670297</v>
      </c>
      <c r="K2910" s="4">
        <f>SUM(H2910,J2910)</f>
        <v>4603922.7826670296</v>
      </c>
      <c r="M2910">
        <v>1722800</v>
      </c>
    </row>
    <row r="2911" spans="1:13" x14ac:dyDescent="0.2">
      <c r="A2911">
        <v>1722800</v>
      </c>
      <c r="B2911">
        <v>2018</v>
      </c>
      <c r="C2911" t="s">
        <v>5</v>
      </c>
      <c r="D2911" t="s">
        <v>6</v>
      </c>
      <c r="E2911" t="s">
        <v>7</v>
      </c>
      <c r="F2911" t="s">
        <v>1785</v>
      </c>
      <c r="G2911" s="8" t="s">
        <v>1784</v>
      </c>
      <c r="H2911" s="11">
        <v>106736.31</v>
      </c>
      <c r="I2911" cm="1">
        <f t="array" ref="I2911">_xlfn.IFS(B2911=$N$4,H2911/$O$4,B2911=$N$5,H2911/$O$5,B2911=$N$6,H2911/$O$6,B2911=$N$7,H2911/$O$7,B2911=$N$8,H2911/$O$8,B2911=$N$9,H2911/$O$9,B2911=$N$10,H2911/$O$10)</f>
        <v>1.7855093616317027E-3</v>
      </c>
      <c r="J2911" s="15" cm="1">
        <f t="array" ref="J2911">_xlfn.IFS(B2911=$N$4,I2911*$Q$4,B2911=$N$5,I2911*$Q$5,B2911=$N$6,I2911*$Q$6,B2911=$N$7,I2911*$Q$7,B2911=$N$8,I2911*$Q$8,B2911=$N$9,I2911*$Q$9,B2911=$N$10,I2911*$Q$10)</f>
        <v>7311884.6637643781</v>
      </c>
      <c r="K2911" s="4">
        <f>SUM(H2911,J2911)</f>
        <v>7418620.9737643776</v>
      </c>
      <c r="M2911">
        <v>1722800</v>
      </c>
    </row>
    <row r="2912" spans="1:13" x14ac:dyDescent="0.2">
      <c r="A2912">
        <v>1722800</v>
      </c>
      <c r="B2912">
        <v>2019</v>
      </c>
      <c r="C2912" t="s">
        <v>5</v>
      </c>
      <c r="D2912" t="s">
        <v>6</v>
      </c>
      <c r="E2912" t="s">
        <v>7</v>
      </c>
      <c r="F2912" t="s">
        <v>1785</v>
      </c>
      <c r="G2912" s="25" t="s">
        <v>1784</v>
      </c>
      <c r="H2912" s="26">
        <v>110570.79</v>
      </c>
      <c r="I2912" cm="1">
        <f t="array" ref="I2912">_xlfn.IFS(B2912=$N$4,H2912/$O$4,B2912=$N$5,H2912/$O$5,B2912=$N$6,H2912/$O$6,B2912=$N$7,H2912/$O$7,B2912=$N$8,H2912/$O$8,B2912=$N$9,H2912/$O$9,B2912=$N$10,H2912/$O$10)</f>
        <v>1.7620165691871281E-3</v>
      </c>
      <c r="J2912" s="15" cm="1">
        <f t="array" ref="J2912">_xlfn.IFS(B2912=$N$4,I2912*$Q$4,B2912=$N$5,I2912*$Q$5,B2912=$N$6,I2912*$Q$6,B2912=$N$7,I2912*$Q$7,B2912=$N$8,I2912*$Q$8,B2912=$N$9,I2912*$Q$9,B2912=$N$10,I2912*$Q$10)</f>
        <v>7869202.457636564</v>
      </c>
      <c r="K2912" s="4">
        <f>SUM(H2912,J2912)</f>
        <v>7979773.2476365641</v>
      </c>
      <c r="M2912">
        <v>1722800</v>
      </c>
    </row>
    <row r="2913" spans="1:13" x14ac:dyDescent="0.2">
      <c r="A2913">
        <v>1722800</v>
      </c>
      <c r="B2913">
        <v>2020</v>
      </c>
      <c r="C2913" t="s">
        <v>5</v>
      </c>
      <c r="D2913" t="s">
        <v>6</v>
      </c>
      <c r="E2913" t="s">
        <v>7</v>
      </c>
      <c r="F2913" t="s">
        <v>1785</v>
      </c>
      <c r="G2913" s="8" t="s">
        <v>1784</v>
      </c>
      <c r="H2913" s="11">
        <v>134480.09</v>
      </c>
      <c r="I2913" cm="1">
        <f t="array" ref="I2913">_xlfn.IFS(B2913=$N$4,H2913/$O$4,B2913=$N$5,H2913/$O$5,B2913=$N$6,H2913/$O$6,B2913=$N$7,H2913/$O$7,B2913=$N$8,H2913/$O$8,B2913=$N$9,H2913/$O$9,B2913=$N$10,H2913/$O$10)</f>
        <v>2.1882798230782479E-3</v>
      </c>
      <c r="J2913" s="15" cm="1">
        <f t="array" ref="J2913">_xlfn.IFS(B2913=$N$4,I2913*$Q$4,B2913=$N$5,I2913*$Q$5,B2913=$N$6,I2913*$Q$6,B2913=$N$7,I2913*$Q$7,B2913=$N$8,I2913*$Q$8,B2913=$N$9,I2913*$Q$9,B2913=$N$10,I2913*$Q$10)</f>
        <v>10533179.188517815</v>
      </c>
      <c r="K2913" s="4">
        <f>SUM(H2913,J2913)</f>
        <v>10667659.278517814</v>
      </c>
      <c r="M2913">
        <v>1722800</v>
      </c>
    </row>
    <row r="2914" spans="1:13" x14ac:dyDescent="0.2">
      <c r="A2914">
        <v>1722800</v>
      </c>
      <c r="B2914">
        <v>2021</v>
      </c>
      <c r="C2914" t="s">
        <v>5</v>
      </c>
      <c r="D2914" t="s">
        <v>6</v>
      </c>
      <c r="E2914" t="s">
        <v>7</v>
      </c>
      <c r="F2914" t="s">
        <v>1785</v>
      </c>
      <c r="G2914" s="8" t="s">
        <v>1784</v>
      </c>
      <c r="H2914" s="11">
        <v>93077.83</v>
      </c>
      <c r="I2914" cm="1">
        <f t="array" ref="I2914">_xlfn.IFS(B2914=$N$4,H2914/$O$4,B2914=$N$5,H2914/$O$5,B2914=$N$6,H2914/$O$6,B2914=$N$7,H2914/$O$7,B2914=$N$8,H2914/$O$8,B2914=$N$9,H2914/$O$9,B2914=$N$10,H2914/$O$10)</f>
        <v>1.5174956216683219E-3</v>
      </c>
      <c r="J2914" s="15" cm="1">
        <f t="array" ref="J2914">_xlfn.IFS(B2914=$N$4,I2914*$Q$4,B2914=$N$5,I2914*$Q$5,B2914=$N$6,I2914*$Q$6,B2914=$N$7,I2914*$Q$7,B2914=$N$8,I2914*$Q$8,B2914=$N$9,I2914*$Q$9,B2914=$N$10,I2914*$Q$10)</f>
        <v>7800911.3727664566</v>
      </c>
      <c r="K2914" s="4">
        <f>SUM(H2914,J2914)</f>
        <v>7893989.2027664566</v>
      </c>
      <c r="M2914">
        <v>1722800</v>
      </c>
    </row>
    <row r="2915" spans="1:13" x14ac:dyDescent="0.2">
      <c r="A2915">
        <v>1722800</v>
      </c>
      <c r="B2915">
        <v>2022</v>
      </c>
      <c r="C2915" t="s">
        <v>5</v>
      </c>
      <c r="D2915" t="s">
        <v>6</v>
      </c>
      <c r="E2915" t="s">
        <v>7</v>
      </c>
      <c r="F2915" t="s">
        <v>1785</v>
      </c>
      <c r="G2915" t="s">
        <v>1784</v>
      </c>
      <c r="H2915">
        <v>120128.54</v>
      </c>
      <c r="I2915" cm="1">
        <f t="array" ref="I2915">_xlfn.IFS(B2915=$N$4,H2915/$O$4,B2915=$N$5,H2915/$O$5,B2915=$N$6,H2915/$O$6,B2915=$N$7,H2915/$O$7,B2915=$N$8,H2915/$O$8,B2915=$N$9,H2915/$O$9,B2915=$N$10,H2915/$O$10)</f>
        <v>1.7761565814019178E-3</v>
      </c>
      <c r="J2915" s="15" cm="1">
        <f t="array" ref="J2915">_xlfn.IFS(B2915=$N$4,I2915*$Q$4,B2915=$N$5,I2915*$Q$5,B2915=$N$6,I2915*$Q$6,B2915=$N$7,I2915*$Q$7,B2915=$N$8,I2915*$Q$8,B2915=$N$9,I2915*$Q$9,B2915=$N$10,I2915*$Q$10)</f>
        <v>10420355.140479092</v>
      </c>
      <c r="K2915" s="4">
        <f>SUM(H2915,J2915)</f>
        <v>10540483.680479091</v>
      </c>
      <c r="M2915">
        <v>1722800</v>
      </c>
    </row>
    <row r="2916" spans="1:13" x14ac:dyDescent="0.2">
      <c r="A2916">
        <v>1722770</v>
      </c>
      <c r="B2916">
        <v>2016</v>
      </c>
      <c r="C2916" t="s">
        <v>5</v>
      </c>
      <c r="D2916" t="s">
        <v>6</v>
      </c>
      <c r="E2916" t="s">
        <v>7</v>
      </c>
      <c r="F2916" t="s">
        <v>13</v>
      </c>
      <c r="G2916" s="9" t="s">
        <v>12</v>
      </c>
      <c r="H2916" s="10">
        <v>53435.519999999997</v>
      </c>
      <c r="I2916" cm="1">
        <f t="array" ref="I2916">_xlfn.IFS(B2916=$N$4,H2916/$O$4,B2916=$N$5,H2916/$O$5,B2916=$N$6,H2916/$O$6,B2916=$N$7,H2916/$O$7,B2916=$N$8,H2916/$O$8,B2916=$N$9,H2916/$O$9,B2916=$N$10,H2916/$O$10)</f>
        <v>4.1029238674251533E-4</v>
      </c>
      <c r="J2916" s="15" cm="1">
        <f t="array" ref="J2916">_xlfn.IFS(B2916=$N$4,I2916*$Q$4,B2916=$N$5,I2916*$Q$5,B2916=$N$6,I2916*$Q$6,B2916=$N$7,I2916*$Q$7,B2916=$N$8,I2916*$Q$8,B2916=$N$9,I2916*$Q$9,B2916=$N$10,I2916*$Q$10)</f>
        <v>1535506.6388415094</v>
      </c>
      <c r="K2916" s="4">
        <f>SUM(H2916,J2916)</f>
        <v>1588942.1588415094</v>
      </c>
      <c r="M2916">
        <v>1722770</v>
      </c>
    </row>
    <row r="2917" spans="1:13" x14ac:dyDescent="0.2">
      <c r="A2917">
        <v>1722770</v>
      </c>
      <c r="B2917">
        <v>2017</v>
      </c>
      <c r="C2917" t="s">
        <v>5</v>
      </c>
      <c r="D2917" t="s">
        <v>6</v>
      </c>
      <c r="E2917" t="s">
        <v>7</v>
      </c>
      <c r="F2917" t="s">
        <v>13</v>
      </c>
      <c r="G2917" s="8" t="s">
        <v>12</v>
      </c>
      <c r="H2917" s="11">
        <v>52088.47</v>
      </c>
      <c r="I2917" cm="1">
        <f t="array" ref="I2917">_xlfn.IFS(B2917=$N$4,H2917/$O$4,B2917=$N$5,H2917/$O$5,B2917=$N$6,H2917/$O$6,B2917=$N$7,H2917/$O$7,B2917=$N$8,H2917/$O$8,B2917=$N$9,H2917/$O$9,B2917=$N$10,H2917/$O$10)</f>
        <v>3.8988202674151501E-4</v>
      </c>
      <c r="J2917" s="15" cm="1">
        <f t="array" ref="J2917">_xlfn.IFS(B2917=$N$4,I2917*$Q$4,B2917=$N$5,I2917*$Q$5,B2917=$N$6,I2917*$Q$6,B2917=$N$7,I2917*$Q$7,B2917=$N$8,I2917*$Q$8,B2917=$N$9,I2917*$Q$9,B2917=$N$10,I2917*$Q$10)</f>
        <v>1554211.5582949228</v>
      </c>
      <c r="K2917" s="4">
        <f>SUM(H2917,J2917)</f>
        <v>1606300.0282949228</v>
      </c>
      <c r="M2917">
        <v>1722770</v>
      </c>
    </row>
    <row r="2918" spans="1:13" x14ac:dyDescent="0.2">
      <c r="A2918">
        <v>1722770</v>
      </c>
      <c r="B2918">
        <v>2018</v>
      </c>
      <c r="C2918" t="s">
        <v>5</v>
      </c>
      <c r="D2918" t="s">
        <v>6</v>
      </c>
      <c r="E2918" t="s">
        <v>7</v>
      </c>
      <c r="F2918" t="s">
        <v>13</v>
      </c>
      <c r="G2918" s="8" t="s">
        <v>12</v>
      </c>
      <c r="H2918" s="11">
        <v>15744.67</v>
      </c>
      <c r="I2918" cm="1">
        <f t="array" ref="I2918">_xlfn.IFS(B2918=$N$4,H2918/$O$4,B2918=$N$5,H2918/$O$5,B2918=$N$6,H2918/$O$6,B2918=$N$7,H2918/$O$7,B2918=$N$8,H2918/$O$8,B2918=$N$9,H2918/$O$9,B2918=$N$10,H2918/$O$10)</f>
        <v>2.6338043427585065E-4</v>
      </c>
      <c r="J2918" s="15" cm="1">
        <f t="array" ref="J2918">_xlfn.IFS(B2918=$N$4,I2918*$Q$4,B2918=$N$5,I2918*$Q$5,B2918=$N$6,I2918*$Q$6,B2918=$N$7,I2918*$Q$7,B2918=$N$8,I2918*$Q$8,B2918=$N$9,I2918*$Q$9,B2918=$N$10,I2918*$Q$10)</f>
        <v>1078575.8952040884</v>
      </c>
      <c r="K2918" s="4">
        <f>SUM(H2918,J2918)</f>
        <v>1094320.5652040883</v>
      </c>
      <c r="M2918">
        <v>1722770</v>
      </c>
    </row>
    <row r="2919" spans="1:13" x14ac:dyDescent="0.2">
      <c r="A2919">
        <v>1722770</v>
      </c>
      <c r="B2919">
        <v>2019</v>
      </c>
      <c r="C2919" t="s">
        <v>5</v>
      </c>
      <c r="D2919" t="s">
        <v>6</v>
      </c>
      <c r="E2919" t="s">
        <v>7</v>
      </c>
      <c r="F2919" t="s">
        <v>13</v>
      </c>
      <c r="G2919" s="25" t="s">
        <v>12</v>
      </c>
      <c r="H2919" s="26">
        <v>17274.12</v>
      </c>
      <c r="I2919" cm="1">
        <f t="array" ref="I2919">_xlfn.IFS(B2919=$N$4,H2919/$O$4,B2919=$N$5,H2919/$O$5,B2919=$N$6,H2919/$O$6,B2919=$N$7,H2919/$O$7,B2919=$N$8,H2919/$O$8,B2919=$N$9,H2919/$O$9,B2919=$N$10,H2919/$O$10)</f>
        <v>2.7527419907307123E-4</v>
      </c>
      <c r="J2919" s="15" cm="1">
        <f t="array" ref="J2919">_xlfn.IFS(B2919=$N$4,I2919*$Q$4,B2919=$N$5,I2919*$Q$5,B2919=$N$6,I2919*$Q$6,B2919=$N$7,I2919*$Q$7,B2919=$N$8,I2919*$Q$8,B2919=$N$9,I2919*$Q$9,B2919=$N$10,I2919*$Q$10)</f>
        <v>1229380.2690340632</v>
      </c>
      <c r="K2919" s="4">
        <f>SUM(H2919,J2919)</f>
        <v>1246654.3890340633</v>
      </c>
      <c r="M2919">
        <v>1722770</v>
      </c>
    </row>
    <row r="2920" spans="1:13" x14ac:dyDescent="0.2">
      <c r="A2920">
        <v>1722770</v>
      </c>
      <c r="B2920">
        <v>2020</v>
      </c>
      <c r="C2920" t="s">
        <v>5</v>
      </c>
      <c r="D2920" t="s">
        <v>6</v>
      </c>
      <c r="E2920" t="s">
        <v>7</v>
      </c>
      <c r="F2920" t="s">
        <v>13</v>
      </c>
      <c r="G2920" s="8" t="s">
        <v>12</v>
      </c>
      <c r="H2920" s="11">
        <v>17785.919999999998</v>
      </c>
      <c r="I2920" cm="1">
        <f t="array" ref="I2920">_xlfn.IFS(B2920=$N$4,H2920/$O$4,B2920=$N$5,H2920/$O$5,B2920=$N$6,H2920/$O$6,B2920=$N$7,H2920/$O$7,B2920=$N$8,H2920/$O$8,B2920=$N$9,H2920/$O$9,B2920=$N$10,H2920/$O$10)</f>
        <v>2.8941510874125581E-4</v>
      </c>
      <c r="J2920" s="15" cm="1">
        <f t="array" ref="J2920">_xlfn.IFS(B2920=$N$4,I2920*$Q$4,B2920=$N$5,I2920*$Q$5,B2920=$N$6,I2920*$Q$6,B2920=$N$7,I2920*$Q$7,B2920=$N$8,I2920*$Q$8,B2920=$N$9,I2920*$Q$9,B2920=$N$10,I2920*$Q$10)</f>
        <v>1393085.6410985654</v>
      </c>
      <c r="K2920" s="4">
        <f>SUM(H2920,J2920)</f>
        <v>1410871.5610985653</v>
      </c>
      <c r="M2920">
        <v>1722770</v>
      </c>
    </row>
    <row r="2921" spans="1:13" x14ac:dyDescent="0.2">
      <c r="A2921">
        <v>1722770</v>
      </c>
      <c r="B2921">
        <v>2021</v>
      </c>
      <c r="C2921" t="s">
        <v>5</v>
      </c>
      <c r="D2921" t="s">
        <v>6</v>
      </c>
      <c r="E2921" t="s">
        <v>7</v>
      </c>
      <c r="F2921" t="s">
        <v>13</v>
      </c>
      <c r="G2921" s="8" t="s">
        <v>12</v>
      </c>
      <c r="H2921" s="11">
        <v>18424.95</v>
      </c>
      <c r="I2921" cm="1">
        <f t="array" ref="I2921">_xlfn.IFS(B2921=$N$4,H2921/$O$4,B2921=$N$5,H2921/$O$5,B2921=$N$6,H2921/$O$6,B2921=$N$7,H2921/$O$7,B2921=$N$8,H2921/$O$8,B2921=$N$9,H2921/$O$9,B2921=$N$10,H2921/$O$10)</f>
        <v>3.0039141387866203E-4</v>
      </c>
      <c r="J2921" s="15" cm="1">
        <f t="array" ref="J2921">_xlfn.IFS(B2921=$N$4,I2921*$Q$4,B2921=$N$5,I2921*$Q$5,B2921=$N$6,I2921*$Q$6,B2921=$N$7,I2921*$Q$7,B2921=$N$8,I2921*$Q$8,B2921=$N$9,I2921*$Q$9,B2921=$N$10,I2921*$Q$10)</f>
        <v>1544206.6279118597</v>
      </c>
      <c r="K2921" s="4">
        <f>SUM(H2921,J2921)</f>
        <v>1562631.5779118596</v>
      </c>
      <c r="M2921">
        <v>1722770</v>
      </c>
    </row>
    <row r="2922" spans="1:13" x14ac:dyDescent="0.2">
      <c r="A2922">
        <v>1722770</v>
      </c>
      <c r="B2922">
        <v>2022</v>
      </c>
      <c r="C2922" t="s">
        <v>5</v>
      </c>
      <c r="D2922" t="s">
        <v>6</v>
      </c>
      <c r="E2922" t="s">
        <v>7</v>
      </c>
      <c r="F2922" t="s">
        <v>13</v>
      </c>
      <c r="G2922" t="s">
        <v>12</v>
      </c>
      <c r="H2922">
        <v>19209.27</v>
      </c>
      <c r="I2922" cm="1">
        <f t="array" ref="I2922">_xlfn.IFS(B2922=$N$4,H2922/$O$4,B2922=$N$5,H2922/$O$5,B2922=$N$6,H2922/$O$6,B2922=$N$7,H2922/$O$7,B2922=$N$8,H2922/$O$8,B2922=$N$9,H2922/$O$9,B2922=$N$10,H2922/$O$10)</f>
        <v>2.8401803047324489E-4</v>
      </c>
      <c r="J2922" s="15" cm="1">
        <f t="array" ref="J2922">_xlfn.IFS(B2922=$N$4,I2922*$Q$4,B2922=$N$5,I2922*$Q$5,B2922=$N$6,I2922*$Q$6,B2922=$N$7,I2922*$Q$7,B2922=$N$8,I2922*$Q$8,B2922=$N$9,I2922*$Q$9,B2922=$N$10,I2922*$Q$10)</f>
        <v>1666276.9346014762</v>
      </c>
      <c r="K2922" s="4">
        <f>SUM(H2922,J2922)</f>
        <v>1685486.2046014762</v>
      </c>
      <c r="M2922">
        <v>1722770</v>
      </c>
    </row>
    <row r="2923" spans="1:13" x14ac:dyDescent="0.2">
      <c r="A2923">
        <v>1722740</v>
      </c>
      <c r="B2923">
        <v>2016</v>
      </c>
      <c r="C2923" t="s">
        <v>5</v>
      </c>
      <c r="D2923" t="s">
        <v>6</v>
      </c>
      <c r="E2923" t="s">
        <v>7</v>
      </c>
      <c r="F2923" t="s">
        <v>795</v>
      </c>
      <c r="G2923" s="9" t="s">
        <v>794</v>
      </c>
      <c r="H2923" s="10">
        <v>323710.40999999997</v>
      </c>
      <c r="I2923" cm="1">
        <f t="array" ref="I2923">_xlfn.IFS(B2923=$N$4,H2923/$O$4,B2923=$N$5,H2923/$O$5,B2923=$N$6,H2923/$O$6,B2923=$N$7,H2923/$O$7,B2923=$N$8,H2923/$O$8,B2923=$N$9,H2923/$O$9,B2923=$N$10,H2923/$O$10)</f>
        <v>2.4855361514643857E-3</v>
      </c>
      <c r="J2923" s="15" cm="1">
        <f t="array" ref="J2923">_xlfn.IFS(B2923=$N$4,I2923*$Q$4,B2923=$N$5,I2923*$Q$5,B2923=$N$6,I2923*$Q$6,B2923=$N$7,I2923*$Q$7,B2923=$N$8,I2923*$Q$8,B2923=$N$9,I2923*$Q$9,B2923=$N$10,I2923*$Q$10)</f>
        <v>9302042.6041911244</v>
      </c>
      <c r="K2923" s="4">
        <f>SUM(H2923,J2923)</f>
        <v>9625753.0141911246</v>
      </c>
      <c r="M2923">
        <v>1722740</v>
      </c>
    </row>
    <row r="2924" spans="1:13" x14ac:dyDescent="0.2">
      <c r="A2924">
        <v>1722740</v>
      </c>
      <c r="B2924">
        <v>2017</v>
      </c>
      <c r="C2924" t="s">
        <v>5</v>
      </c>
      <c r="D2924" t="s">
        <v>6</v>
      </c>
      <c r="E2924" t="s">
        <v>7</v>
      </c>
      <c r="F2924" t="s">
        <v>795</v>
      </c>
      <c r="G2924" s="8" t="s">
        <v>794</v>
      </c>
      <c r="H2924" s="11">
        <v>331379.99</v>
      </c>
      <c r="I2924" cm="1">
        <f t="array" ref="I2924">_xlfn.IFS(B2924=$N$4,H2924/$O$4,B2924=$N$5,H2924/$O$5,B2924=$N$6,H2924/$O$6,B2924=$N$7,H2924/$O$7,B2924=$N$8,H2924/$O$8,B2924=$N$9,H2924/$O$9,B2924=$N$10,H2924/$O$10)</f>
        <v>2.4803781359441536E-3</v>
      </c>
      <c r="J2924" s="15" cm="1">
        <f t="array" ref="J2924">_xlfn.IFS(B2924=$N$4,I2924*$Q$4,B2924=$N$5,I2924*$Q$5,B2924=$N$6,I2924*$Q$6,B2924=$N$7,I2924*$Q$7,B2924=$N$8,I2924*$Q$8,B2924=$N$9,I2924*$Q$9,B2924=$N$10,I2924*$Q$10)</f>
        <v>9887689.3609210607</v>
      </c>
      <c r="K2924" s="4">
        <f>SUM(H2924,J2924)</f>
        <v>10219069.350921061</v>
      </c>
      <c r="M2924">
        <v>1722740</v>
      </c>
    </row>
    <row r="2925" spans="1:13" x14ac:dyDescent="0.2">
      <c r="A2925">
        <v>1722740</v>
      </c>
      <c r="B2925">
        <v>2018</v>
      </c>
      <c r="C2925" t="s">
        <v>5</v>
      </c>
      <c r="D2925" t="s">
        <v>6</v>
      </c>
      <c r="E2925" t="s">
        <v>7</v>
      </c>
      <c r="F2925" t="s">
        <v>795</v>
      </c>
      <c r="G2925" s="8" t="s">
        <v>794</v>
      </c>
      <c r="H2925" s="11">
        <v>187435.06</v>
      </c>
      <c r="I2925" cm="1">
        <f t="array" ref="I2925">_xlfn.IFS(B2925=$N$4,H2925/$O$4,B2925=$N$5,H2925/$O$5,B2925=$N$6,H2925/$O$6,B2925=$N$7,H2925/$O$7,B2925=$N$8,H2925/$O$8,B2925=$N$9,H2925/$O$9,B2925=$N$10,H2925/$O$10)</f>
        <v>3.1354564751957408E-3</v>
      </c>
      <c r="J2925" s="15" cm="1">
        <f t="array" ref="J2925">_xlfn.IFS(B2925=$N$4,I2925*$Q$4,B2925=$N$5,I2925*$Q$5,B2925=$N$6,I2925*$Q$6,B2925=$N$7,I2925*$Q$7,B2925=$N$8,I2925*$Q$8,B2925=$N$9,I2925*$Q$9,B2925=$N$10,I2925*$Q$10)</f>
        <v>12840087.320479376</v>
      </c>
      <c r="K2925" s="4">
        <f>SUM(H2925,J2925)</f>
        <v>13027522.380479377</v>
      </c>
      <c r="M2925">
        <v>1722740</v>
      </c>
    </row>
    <row r="2926" spans="1:13" x14ac:dyDescent="0.2">
      <c r="A2926">
        <v>1722740</v>
      </c>
      <c r="B2926">
        <v>2019</v>
      </c>
      <c r="C2926" t="s">
        <v>5</v>
      </c>
      <c r="D2926" t="s">
        <v>6</v>
      </c>
      <c r="E2926" t="s">
        <v>7</v>
      </c>
      <c r="F2926" t="s">
        <v>795</v>
      </c>
      <c r="G2926" s="25" t="s">
        <v>794</v>
      </c>
      <c r="H2926" s="26">
        <v>195365.61</v>
      </c>
      <c r="I2926" cm="1">
        <f t="array" ref="I2926">_xlfn.IFS(B2926=$N$4,H2926/$O$4,B2926=$N$5,H2926/$O$5,B2926=$N$6,H2926/$O$6,B2926=$N$7,H2926/$O$7,B2926=$N$8,H2926/$O$8,B2926=$N$9,H2926/$O$9,B2926=$N$10,H2926/$O$10)</f>
        <v>3.1132764979733842E-3</v>
      </c>
      <c r="J2926" s="15" cm="1">
        <f t="array" ref="J2926">_xlfn.IFS(B2926=$N$4,I2926*$Q$4,B2926=$N$5,I2926*$Q$5,B2926=$N$6,I2926*$Q$6,B2926=$N$7,I2926*$Q$7,B2926=$N$8,I2926*$Q$8,B2926=$N$9,I2926*$Q$9,B2926=$N$10,I2926*$Q$10)</f>
        <v>13903957.259866429</v>
      </c>
      <c r="K2926" s="4">
        <f>SUM(H2926,J2926)</f>
        <v>14099322.869866429</v>
      </c>
      <c r="M2926">
        <v>1722740</v>
      </c>
    </row>
    <row r="2927" spans="1:13" x14ac:dyDescent="0.2">
      <c r="A2927">
        <v>1722740</v>
      </c>
      <c r="B2927">
        <v>2020</v>
      </c>
      <c r="C2927" t="s">
        <v>5</v>
      </c>
      <c r="D2927" t="s">
        <v>6</v>
      </c>
      <c r="E2927" t="s">
        <v>7</v>
      </c>
      <c r="F2927" t="s">
        <v>795</v>
      </c>
      <c r="G2927" s="8" t="s">
        <v>794</v>
      </c>
      <c r="H2927" s="11">
        <v>202213.44</v>
      </c>
      <c r="I2927" cm="1">
        <f t="array" ref="I2927">_xlfn.IFS(B2927=$N$4,H2927/$O$4,B2927=$N$5,H2927/$O$5,B2927=$N$6,H2927/$O$6,B2927=$N$7,H2927/$O$7,B2927=$N$8,H2927/$O$8,B2927=$N$9,H2927/$O$9,B2927=$N$10,H2927/$O$10)</f>
        <v>3.2904468662033459E-3</v>
      </c>
      <c r="J2927" s="15" cm="1">
        <f t="array" ref="J2927">_xlfn.IFS(B2927=$N$4,I2927*$Q$4,B2927=$N$5,I2927*$Q$5,B2927=$N$6,I2927*$Q$6,B2927=$N$7,I2927*$Q$7,B2927=$N$8,I2927*$Q$8,B2927=$N$9,I2927*$Q$9,B2927=$N$10,I2927*$Q$10)</f>
        <v>15838406.992786784</v>
      </c>
      <c r="K2927" s="4">
        <f>SUM(H2927,J2927)</f>
        <v>16040620.432786783</v>
      </c>
      <c r="M2927">
        <v>1722740</v>
      </c>
    </row>
    <row r="2928" spans="1:13" x14ac:dyDescent="0.2">
      <c r="A2928">
        <v>1722740</v>
      </c>
      <c r="B2928">
        <v>2021</v>
      </c>
      <c r="C2928" t="s">
        <v>5</v>
      </c>
      <c r="D2928" t="s">
        <v>6</v>
      </c>
      <c r="E2928" t="s">
        <v>7</v>
      </c>
      <c r="F2928" t="s">
        <v>795</v>
      </c>
      <c r="G2928" s="8" t="s">
        <v>794</v>
      </c>
      <c r="H2928" s="11">
        <v>206522.39</v>
      </c>
      <c r="I2928" cm="1">
        <f t="array" ref="I2928">_xlfn.IFS(B2928=$N$4,H2928/$O$4,B2928=$N$5,H2928/$O$5,B2928=$N$6,H2928/$O$6,B2928=$N$7,H2928/$O$7,B2928=$N$8,H2928/$O$8,B2928=$N$9,H2928/$O$9,B2928=$N$10,H2928/$O$10)</f>
        <v>3.3670404929023122E-3</v>
      </c>
      <c r="J2928" s="15" cm="1">
        <f t="array" ref="J2928">_xlfn.IFS(B2928=$N$4,I2928*$Q$4,B2928=$N$5,I2928*$Q$5,B2928=$N$6,I2928*$Q$6,B2928=$N$7,I2928*$Q$7,B2928=$N$8,I2928*$Q$8,B2928=$N$9,I2928*$Q$9,B2928=$N$10,I2928*$Q$10)</f>
        <v>17308771.174423702</v>
      </c>
      <c r="K2928" s="4">
        <f>SUM(H2928,J2928)</f>
        <v>17515293.564423703</v>
      </c>
      <c r="M2928">
        <v>1722740</v>
      </c>
    </row>
    <row r="2929" spans="1:13" x14ac:dyDescent="0.2">
      <c r="A2929">
        <v>1722740</v>
      </c>
      <c r="B2929">
        <v>2022</v>
      </c>
      <c r="C2929" t="s">
        <v>5</v>
      </c>
      <c r="D2929" t="s">
        <v>6</v>
      </c>
      <c r="E2929" t="s">
        <v>7</v>
      </c>
      <c r="F2929" t="s">
        <v>795</v>
      </c>
      <c r="G2929" t="s">
        <v>794</v>
      </c>
      <c r="H2929">
        <v>218933.73</v>
      </c>
      <c r="I2929" cm="1">
        <f t="array" ref="I2929">_xlfn.IFS(B2929=$N$4,H2929/$O$4,B2929=$N$5,H2929/$O$5,B2929=$N$6,H2929/$O$6,B2929=$N$7,H2929/$O$7,B2929=$N$8,H2929/$O$8,B2929=$N$9,H2929/$O$9,B2929=$N$10,H2929/$O$10)</f>
        <v>3.23703747194772E-3</v>
      </c>
      <c r="J2929" s="15" cm="1">
        <f t="array" ref="J2929">_xlfn.IFS(B2929=$N$4,I2929*$Q$4,B2929=$N$5,I2929*$Q$5,B2929=$N$6,I2929*$Q$6,B2929=$N$7,I2929*$Q$7,B2929=$N$8,I2929*$Q$8,B2929=$N$9,I2929*$Q$9,B2929=$N$10,I2929*$Q$10)</f>
        <v>18991050.909548737</v>
      </c>
      <c r="K2929" s="4">
        <f>SUM(H2929,J2929)</f>
        <v>19209984.639548738</v>
      </c>
      <c r="M2929">
        <v>1722740</v>
      </c>
    </row>
    <row r="2930" spans="1:13" x14ac:dyDescent="0.2">
      <c r="A2930">
        <v>1722710</v>
      </c>
      <c r="B2930">
        <v>2016</v>
      </c>
      <c r="C2930" t="s">
        <v>5</v>
      </c>
      <c r="D2930" t="s">
        <v>6</v>
      </c>
      <c r="E2930" t="s">
        <v>7</v>
      </c>
      <c r="F2930" t="s">
        <v>2400</v>
      </c>
      <c r="G2930" s="9" t="s">
        <v>2399</v>
      </c>
      <c r="H2930" s="10">
        <v>46692.46</v>
      </c>
      <c r="I2930" cm="1">
        <f t="array" ref="I2930">_xlfn.IFS(B2930=$N$4,H2930/$O$4,B2930=$N$5,H2930/$O$5,B2930=$N$6,H2930/$O$6,B2930=$N$7,H2930/$O$7,B2930=$N$8,H2930/$O$8,B2930=$N$9,H2930/$O$9,B2930=$N$10,H2930/$O$10)</f>
        <v>3.5851734681873458E-4</v>
      </c>
      <c r="J2930" s="15" cm="1">
        <f t="array" ref="J2930">_xlfn.IFS(B2930=$N$4,I2930*$Q$4,B2930=$N$5,I2930*$Q$5,B2930=$N$6,I2930*$Q$6,B2930=$N$7,I2930*$Q$7,B2930=$N$8,I2930*$Q$8,B2930=$N$9,I2930*$Q$9,B2930=$N$10,I2930*$Q$10)</f>
        <v>1341740.1442681127</v>
      </c>
      <c r="K2930" s="4">
        <f>SUM(H2930,J2930)</f>
        <v>1388432.6042681127</v>
      </c>
      <c r="M2930">
        <v>1722710</v>
      </c>
    </row>
    <row r="2931" spans="1:13" x14ac:dyDescent="0.2">
      <c r="A2931">
        <v>1722710</v>
      </c>
      <c r="B2931">
        <v>2017</v>
      </c>
      <c r="C2931" t="s">
        <v>5</v>
      </c>
      <c r="D2931" t="s">
        <v>6</v>
      </c>
      <c r="E2931" t="s">
        <v>7</v>
      </c>
      <c r="F2931" t="s">
        <v>2400</v>
      </c>
      <c r="G2931" s="8" t="s">
        <v>2399</v>
      </c>
      <c r="H2931" s="11">
        <v>27254.27</v>
      </c>
      <c r="I2931" cm="1">
        <f t="array" ref="I2931">_xlfn.IFS(B2931=$N$4,H2931/$O$4,B2931=$N$5,H2931/$O$5,B2931=$N$6,H2931/$O$6,B2931=$N$7,H2931/$O$7,B2931=$N$8,H2931/$O$8,B2931=$N$9,H2931/$O$9,B2931=$N$10,H2931/$O$10)</f>
        <v>2.0399812136851918E-4</v>
      </c>
      <c r="J2931" s="15" cm="1">
        <f t="array" ref="J2931">_xlfn.IFS(B2931=$N$4,I2931*$Q$4,B2931=$N$5,I2931*$Q$5,B2931=$N$6,I2931*$Q$6,B2931=$N$7,I2931*$Q$7,B2931=$N$8,I2931*$Q$8,B2931=$N$9,I2931*$Q$9,B2931=$N$10,I2931*$Q$10)</f>
        <v>813210.70568766107</v>
      </c>
      <c r="K2931" s="4">
        <f>SUM(H2931,J2931)</f>
        <v>840464.97568766109</v>
      </c>
      <c r="M2931">
        <v>1722710</v>
      </c>
    </row>
    <row r="2932" spans="1:13" x14ac:dyDescent="0.2">
      <c r="A2932">
        <v>1722710</v>
      </c>
      <c r="B2932">
        <v>2018</v>
      </c>
      <c r="C2932" t="s">
        <v>5</v>
      </c>
      <c r="D2932" t="s">
        <v>6</v>
      </c>
      <c r="E2932" t="s">
        <v>7</v>
      </c>
      <c r="F2932" t="s">
        <v>2400</v>
      </c>
      <c r="G2932" s="8" t="s">
        <v>2399</v>
      </c>
      <c r="H2932" s="11">
        <v>16617.09</v>
      </c>
      <c r="I2932" cm="1">
        <f t="array" ref="I2932">_xlfn.IFS(B2932=$N$4,H2932/$O$4,B2932=$N$5,H2932/$O$5,B2932=$N$6,H2932/$O$6,B2932=$N$7,H2932/$O$7,B2932=$N$8,H2932/$O$8,B2932=$N$9,H2932/$O$9,B2932=$N$10,H2932/$O$10)</f>
        <v>2.7797447520976277E-4</v>
      </c>
      <c r="J2932" s="15" cm="1">
        <f t="array" ref="J2932">_xlfn.IFS(B2932=$N$4,I2932*$Q$4,B2932=$N$5,I2932*$Q$5,B2932=$N$6,I2932*$Q$6,B2932=$N$7,I2932*$Q$7,B2932=$N$8,I2932*$Q$8,B2932=$N$9,I2932*$Q$9,B2932=$N$10,I2932*$Q$10)</f>
        <v>1138340.3223082419</v>
      </c>
      <c r="K2932" s="4">
        <f>SUM(H2932,J2932)</f>
        <v>1154957.4123082419</v>
      </c>
      <c r="M2932">
        <v>1722710</v>
      </c>
    </row>
    <row r="2933" spans="1:13" x14ac:dyDescent="0.2">
      <c r="A2933">
        <v>1722710</v>
      </c>
      <c r="B2933">
        <v>2019</v>
      </c>
      <c r="C2933" t="s">
        <v>5</v>
      </c>
      <c r="D2933" t="s">
        <v>6</v>
      </c>
      <c r="E2933" t="s">
        <v>7</v>
      </c>
      <c r="F2933" t="s">
        <v>2400</v>
      </c>
      <c r="G2933" s="25" t="s">
        <v>2399</v>
      </c>
      <c r="H2933" s="26">
        <v>16939.310000000001</v>
      </c>
      <c r="I2933" cm="1">
        <f t="array" ref="I2933">_xlfn.IFS(B2933=$N$4,H2933/$O$4,B2933=$N$5,H2933/$O$5,B2933=$N$6,H2933/$O$6,B2933=$N$7,H2933/$O$7,B2933=$N$8,H2933/$O$8,B2933=$N$9,H2933/$O$9,B2933=$N$10,H2933/$O$10)</f>
        <v>2.6993878664154628E-4</v>
      </c>
      <c r="J2933" s="15" cm="1">
        <f t="array" ref="J2933">_xlfn.IFS(B2933=$N$4,I2933*$Q$4,B2933=$N$5,I2933*$Q$5,B2933=$N$6,I2933*$Q$6,B2933=$N$7,I2933*$Q$7,B2933=$N$8,I2933*$Q$8,B2933=$N$9,I2933*$Q$9,B2933=$N$10,I2933*$Q$10)</f>
        <v>1205552.2067145188</v>
      </c>
      <c r="K2933" s="4">
        <f>SUM(H2933,J2933)</f>
        <v>1222491.5167145189</v>
      </c>
      <c r="M2933">
        <v>1722710</v>
      </c>
    </row>
    <row r="2934" spans="1:13" x14ac:dyDescent="0.2">
      <c r="A2934">
        <v>1722710</v>
      </c>
      <c r="B2934">
        <v>2020</v>
      </c>
      <c r="C2934" t="s">
        <v>5</v>
      </c>
      <c r="D2934" t="s">
        <v>6</v>
      </c>
      <c r="E2934" t="s">
        <v>7</v>
      </c>
      <c r="F2934" t="s">
        <v>2400</v>
      </c>
      <c r="G2934" s="8" t="s">
        <v>2399</v>
      </c>
      <c r="H2934" s="11">
        <v>17546.84</v>
      </c>
      <c r="I2934" cm="1">
        <f t="array" ref="I2934">_xlfn.IFS(B2934=$N$4,H2934/$O$4,B2934=$N$5,H2934/$O$5,B2934=$N$6,H2934/$O$6,B2934=$N$7,H2934/$O$7,B2934=$N$8,H2934/$O$8,B2934=$N$9,H2934/$O$9,B2934=$N$10,H2934/$O$10)</f>
        <v>2.855247637831171E-4</v>
      </c>
      <c r="J2934" s="15" cm="1">
        <f t="array" ref="J2934">_xlfn.IFS(B2934=$N$4,I2934*$Q$4,B2934=$N$5,I2934*$Q$5,B2934=$N$6,I2934*$Q$6,B2934=$N$7,I2934*$Q$7,B2934=$N$8,I2934*$Q$8,B2934=$N$9,I2934*$Q$9,B2934=$N$10,I2934*$Q$10)</f>
        <v>1374359.6536279235</v>
      </c>
      <c r="K2934" s="4">
        <f>SUM(H2934,J2934)</f>
        <v>1391906.4936279235</v>
      </c>
      <c r="M2934">
        <v>1722710</v>
      </c>
    </row>
    <row r="2935" spans="1:13" x14ac:dyDescent="0.2">
      <c r="A2935">
        <v>1722710</v>
      </c>
      <c r="B2935">
        <v>2021</v>
      </c>
      <c r="C2935" t="s">
        <v>5</v>
      </c>
      <c r="D2935" t="s">
        <v>6</v>
      </c>
      <c r="E2935" t="s">
        <v>7</v>
      </c>
      <c r="F2935" t="s">
        <v>2400</v>
      </c>
      <c r="G2935" s="8" t="s">
        <v>2399</v>
      </c>
      <c r="H2935" s="11">
        <v>16873.650000000001</v>
      </c>
      <c r="I2935" cm="1">
        <f t="array" ref="I2935">_xlfn.IFS(B2935=$N$4,H2935/$O$4,B2935=$N$5,H2935/$O$5,B2935=$N$6,H2935/$O$6,B2935=$N$7,H2935/$O$7,B2935=$N$8,H2935/$O$8,B2935=$N$9,H2935/$O$9,B2935=$N$10,H2935/$O$10)</f>
        <v>2.7509977399090289E-4</v>
      </c>
      <c r="J2935" s="15" cm="1">
        <f t="array" ref="J2935">_xlfn.IFS(B2935=$N$4,I2935*$Q$4,B2935=$N$5,I2935*$Q$5,B2935=$N$6,I2935*$Q$6,B2935=$N$7,I2935*$Q$7,B2935=$N$8,I2935*$Q$8,B2935=$N$9,I2935*$Q$9,B2935=$N$10,I2935*$Q$10)</f>
        <v>1414191.2009023065</v>
      </c>
      <c r="K2935" s="4">
        <f>SUM(H2935,J2935)</f>
        <v>1431064.8509023064</v>
      </c>
      <c r="M2935">
        <v>1722710</v>
      </c>
    </row>
    <row r="2936" spans="1:13" x14ac:dyDescent="0.2">
      <c r="A2936">
        <v>1722710</v>
      </c>
      <c r="B2936">
        <v>2022</v>
      </c>
      <c r="C2936" t="s">
        <v>5</v>
      </c>
      <c r="D2936" t="s">
        <v>6</v>
      </c>
      <c r="E2936" t="s">
        <v>7</v>
      </c>
      <c r="F2936" t="s">
        <v>2400</v>
      </c>
      <c r="G2936" t="s">
        <v>2399</v>
      </c>
      <c r="H2936">
        <v>17755.57</v>
      </c>
      <c r="I2936" cm="1">
        <f t="array" ref="I2936">_xlfn.IFS(B2936=$N$4,H2936/$O$4,B2936=$N$5,H2936/$O$5,B2936=$N$6,H2936/$O$6,B2936=$N$7,H2936/$O$7,B2936=$N$8,H2936/$O$8,B2936=$N$9,H2936/$O$9,B2936=$N$10,H2936/$O$10)</f>
        <v>2.6252439688389162E-4</v>
      </c>
      <c r="J2936" s="15" cm="1">
        <f t="array" ref="J2936">_xlfn.IFS(B2936=$N$4,I2936*$Q$4,B2936=$N$5,I2936*$Q$5,B2936=$N$6,I2936*$Q$6,B2936=$N$7,I2936*$Q$7,B2936=$N$8,I2936*$Q$8,B2936=$N$9,I2936*$Q$9,B2936=$N$10,I2936*$Q$10)</f>
        <v>1540178.0885844142</v>
      </c>
      <c r="K2936" s="4">
        <f>SUM(H2936,J2936)</f>
        <v>1557933.6585844143</v>
      </c>
      <c r="M2936">
        <v>1722710</v>
      </c>
    </row>
    <row r="2937" spans="1:13" x14ac:dyDescent="0.2">
      <c r="A2937">
        <v>1722620</v>
      </c>
      <c r="B2937">
        <v>2016</v>
      </c>
      <c r="C2937" t="s">
        <v>5</v>
      </c>
      <c r="D2937" t="s">
        <v>6</v>
      </c>
      <c r="E2937" t="s">
        <v>7</v>
      </c>
      <c r="F2937" t="s">
        <v>2384</v>
      </c>
      <c r="G2937" s="9" t="s">
        <v>2383</v>
      </c>
      <c r="H2937" s="10">
        <v>38694.46</v>
      </c>
      <c r="I2937" cm="1">
        <f t="array" ref="I2937">_xlfn.IFS(B2937=$N$4,H2937/$O$4,B2937=$N$5,H2937/$O$5,B2937=$N$6,H2937/$O$6,B2937=$N$7,H2937/$O$7,B2937=$N$8,H2937/$O$8,B2937=$N$9,H2937/$O$9,B2937=$N$10,H2937/$O$10)</f>
        <v>2.9710653788178333E-4</v>
      </c>
      <c r="J2937" s="15" cm="1">
        <f t="array" ref="J2937">_xlfn.IFS(B2937=$N$4,I2937*$Q$4,B2937=$N$5,I2937*$Q$5,B2937=$N$6,I2937*$Q$6,B2937=$N$7,I2937*$Q$7,B2937=$N$8,I2937*$Q$8,B2937=$N$9,I2937*$Q$9,B2937=$N$10,I2937*$Q$10)</f>
        <v>1111912.0805110016</v>
      </c>
      <c r="K2937" s="4">
        <f>SUM(H2937,J2937)</f>
        <v>1150606.5405110016</v>
      </c>
      <c r="M2937">
        <v>1722620</v>
      </c>
    </row>
    <row r="2938" spans="1:13" x14ac:dyDescent="0.2">
      <c r="A2938">
        <v>1722620</v>
      </c>
      <c r="B2938">
        <v>2017</v>
      </c>
      <c r="C2938" t="s">
        <v>5</v>
      </c>
      <c r="D2938" t="s">
        <v>6</v>
      </c>
      <c r="E2938" t="s">
        <v>7</v>
      </c>
      <c r="F2938" t="s">
        <v>2384</v>
      </c>
      <c r="G2938" s="8" t="s">
        <v>2383</v>
      </c>
      <c r="H2938" s="11">
        <v>34764.160000000003</v>
      </c>
      <c r="I2938" cm="1">
        <f t="array" ref="I2938">_xlfn.IFS(B2938=$N$4,H2938/$O$4,B2938=$N$5,H2938/$O$5,B2938=$N$6,H2938/$O$6,B2938=$N$7,H2938/$O$7,B2938=$N$8,H2938/$O$8,B2938=$N$9,H2938/$O$9,B2938=$N$10,H2938/$O$10)</f>
        <v>2.6020962333442137E-4</v>
      </c>
      <c r="J2938" s="15" cm="1">
        <f t="array" ref="J2938">_xlfn.IFS(B2938=$N$4,I2938*$Q$4,B2938=$N$5,I2938*$Q$5,B2938=$N$6,I2938*$Q$6,B2938=$N$7,I2938*$Q$7,B2938=$N$8,I2938*$Q$8,B2938=$N$9,I2938*$Q$9,B2938=$N$10,I2938*$Q$10)</f>
        <v>1037290.1965908007</v>
      </c>
      <c r="K2938" s="4">
        <f>SUM(H2938,J2938)</f>
        <v>1072054.3565908007</v>
      </c>
      <c r="M2938">
        <v>1722620</v>
      </c>
    </row>
    <row r="2939" spans="1:13" x14ac:dyDescent="0.2">
      <c r="A2939">
        <v>1722620</v>
      </c>
      <c r="B2939">
        <v>2018</v>
      </c>
      <c r="C2939" t="s">
        <v>5</v>
      </c>
      <c r="D2939" t="s">
        <v>6</v>
      </c>
      <c r="E2939" t="s">
        <v>7</v>
      </c>
      <c r="F2939" t="s">
        <v>2384</v>
      </c>
      <c r="G2939" s="8" t="s">
        <v>2383</v>
      </c>
      <c r="H2939" s="11">
        <v>23375.62</v>
      </c>
      <c r="I2939" cm="1">
        <f t="array" ref="I2939">_xlfn.IFS(B2939=$N$4,H2939/$O$4,B2939=$N$5,H2939/$O$5,B2939=$N$6,H2939/$O$6,B2939=$N$7,H2939/$O$7,B2939=$N$8,H2939/$O$8,B2939=$N$9,H2939/$O$9,B2939=$N$10,H2939/$O$10)</f>
        <v>3.9103270802546257E-4</v>
      </c>
      <c r="J2939" s="15" cm="1">
        <f t="array" ref="J2939">_xlfn.IFS(B2939=$N$4,I2939*$Q$4,B2939=$N$5,I2939*$Q$5,B2939=$N$6,I2939*$Q$6,B2939=$N$7,I2939*$Q$7,B2939=$N$8,I2939*$Q$8,B2939=$N$9,I2939*$Q$9,B2939=$N$10,I2939*$Q$10)</f>
        <v>1601327.9584424819</v>
      </c>
      <c r="K2939" s="4">
        <f>SUM(H2939,J2939)</f>
        <v>1624703.578442482</v>
      </c>
      <c r="M2939">
        <v>1722620</v>
      </c>
    </row>
    <row r="2940" spans="1:13" x14ac:dyDescent="0.2">
      <c r="A2940">
        <v>1722620</v>
      </c>
      <c r="B2940">
        <v>2019</v>
      </c>
      <c r="C2940" t="s">
        <v>5</v>
      </c>
      <c r="D2940" t="s">
        <v>6</v>
      </c>
      <c r="E2940" t="s">
        <v>7</v>
      </c>
      <c r="F2940" t="s">
        <v>2384</v>
      </c>
      <c r="G2940" s="25" t="s">
        <v>2383</v>
      </c>
      <c r="H2940" s="26">
        <v>24827.71</v>
      </c>
      <c r="I2940" cm="1">
        <f t="array" ref="I2940">_xlfn.IFS(B2940=$N$4,H2940/$O$4,B2940=$N$5,H2940/$O$5,B2940=$N$6,H2940/$O$6,B2940=$N$7,H2940/$O$7,B2940=$N$8,H2940/$O$8,B2940=$N$9,H2940/$O$9,B2940=$N$10,H2940/$O$10)</f>
        <v>3.956455081398347E-4</v>
      </c>
      <c r="J2940" s="15" cm="1">
        <f t="array" ref="J2940">_xlfn.IFS(B2940=$N$4,I2940*$Q$4,B2940=$N$5,I2940*$Q$5,B2940=$N$6,I2940*$Q$6,B2940=$N$7,I2940*$Q$7,B2940=$N$8,I2940*$Q$8,B2940=$N$9,I2940*$Q$9,B2940=$N$10,I2940*$Q$10)</f>
        <v>1766961.0260493562</v>
      </c>
      <c r="K2940" s="4">
        <f>SUM(H2940,J2940)</f>
        <v>1791788.7360493562</v>
      </c>
      <c r="M2940">
        <v>1722620</v>
      </c>
    </row>
    <row r="2941" spans="1:13" x14ac:dyDescent="0.2">
      <c r="A2941">
        <v>1722620</v>
      </c>
      <c r="B2941">
        <v>2020</v>
      </c>
      <c r="C2941" t="s">
        <v>5</v>
      </c>
      <c r="D2941" t="s">
        <v>6</v>
      </c>
      <c r="E2941" t="s">
        <v>7</v>
      </c>
      <c r="F2941" t="s">
        <v>2384</v>
      </c>
      <c r="G2941" s="8" t="s">
        <v>2383</v>
      </c>
      <c r="H2941" s="11">
        <v>25347.279999999999</v>
      </c>
      <c r="I2941" cm="1">
        <f t="array" ref="I2941">_xlfn.IFS(B2941=$N$4,H2941/$O$4,B2941=$N$5,H2941/$O$5,B2941=$N$6,H2941/$O$6,B2941=$N$7,H2941/$O$7,B2941=$N$8,H2941/$O$8,B2941=$N$9,H2941/$O$9,B2941=$N$10,H2941/$O$10)</f>
        <v>4.1245467186938091E-4</v>
      </c>
      <c r="J2941" s="15" cm="1">
        <f t="array" ref="J2941">_xlfn.IFS(B2941=$N$4,I2941*$Q$4,B2941=$N$5,I2941*$Q$5,B2941=$N$6,I2941*$Q$6,B2941=$N$7,I2941*$Q$7,B2941=$N$8,I2941*$Q$8,B2941=$N$9,I2941*$Q$9,B2941=$N$10,I2941*$Q$10)</f>
        <v>1985330.6328210656</v>
      </c>
      <c r="K2941" s="4">
        <f>SUM(H2941,J2941)</f>
        <v>2010677.9128210656</v>
      </c>
      <c r="M2941">
        <v>1722620</v>
      </c>
    </row>
    <row r="2942" spans="1:13" x14ac:dyDescent="0.2">
      <c r="A2942">
        <v>1722620</v>
      </c>
      <c r="B2942">
        <v>2021</v>
      </c>
      <c r="C2942" t="s">
        <v>5</v>
      </c>
      <c r="D2942" t="s">
        <v>6</v>
      </c>
      <c r="E2942" t="s">
        <v>7</v>
      </c>
      <c r="F2942" t="s">
        <v>2384</v>
      </c>
      <c r="G2942" s="8" t="s">
        <v>2383</v>
      </c>
      <c r="H2942" s="11">
        <v>25387.38</v>
      </c>
      <c r="I2942" cm="1">
        <f t="array" ref="I2942">_xlfn.IFS(B2942=$N$4,H2942/$O$4,B2942=$N$5,H2942/$O$5,B2942=$N$6,H2942/$O$6,B2942=$N$7,H2942/$O$7,B2942=$N$8,H2942/$O$8,B2942=$N$9,H2942/$O$9,B2942=$N$10,H2942/$O$10)</f>
        <v>4.1390348266208957E-4</v>
      </c>
      <c r="J2942" s="15" cm="1">
        <f t="array" ref="J2942">_xlfn.IFS(B2942=$N$4,I2942*$Q$4,B2942=$N$5,I2942*$Q$5,B2942=$N$6,I2942*$Q$6,B2942=$N$7,I2942*$Q$7,B2942=$N$8,I2942*$Q$8,B2942=$N$9,I2942*$Q$9,B2942=$N$10,I2942*$Q$10)</f>
        <v>2127732.2576895454</v>
      </c>
      <c r="K2942" s="4">
        <f>SUM(H2942,J2942)</f>
        <v>2153119.6376895453</v>
      </c>
      <c r="M2942">
        <v>1722620</v>
      </c>
    </row>
    <row r="2943" spans="1:13" x14ac:dyDescent="0.2">
      <c r="A2943">
        <v>1722620</v>
      </c>
      <c r="B2943">
        <v>2022</v>
      </c>
      <c r="C2943" t="s">
        <v>5</v>
      </c>
      <c r="D2943" t="s">
        <v>6</v>
      </c>
      <c r="E2943" t="s">
        <v>7</v>
      </c>
      <c r="F2943" t="s">
        <v>2384</v>
      </c>
      <c r="G2943" t="s">
        <v>2383</v>
      </c>
      <c r="H2943">
        <v>25126.41</v>
      </c>
      <c r="I2943" cm="1">
        <f t="array" ref="I2943">_xlfn.IFS(B2943=$N$4,H2943/$O$4,B2943=$N$5,H2943/$O$5,B2943=$N$6,H2943/$O$6,B2943=$N$7,H2943/$O$7,B2943=$N$8,H2943/$O$8,B2943=$N$9,H2943/$O$9,B2943=$N$10,H2943/$O$10)</f>
        <v>3.7150570953832426E-4</v>
      </c>
      <c r="J2943" s="15" cm="1">
        <f t="array" ref="J2943">_xlfn.IFS(B2943=$N$4,I2943*$Q$4,B2943=$N$5,I2943*$Q$5,B2943=$N$6,I2943*$Q$6,B2943=$N$7,I2943*$Q$7,B2943=$N$8,I2943*$Q$8,B2943=$N$9,I2943*$Q$9,B2943=$N$10,I2943*$Q$10)</f>
        <v>2179549.6357925045</v>
      </c>
      <c r="K2943" s="4">
        <f>SUM(H2943,J2943)</f>
        <v>2204676.0457925047</v>
      </c>
      <c r="M2943">
        <v>1722620</v>
      </c>
    </row>
    <row r="2944" spans="1:13" x14ac:dyDescent="0.2">
      <c r="A2944">
        <v>1722530</v>
      </c>
      <c r="B2944">
        <v>2016</v>
      </c>
      <c r="C2944" t="s">
        <v>5</v>
      </c>
      <c r="D2944" t="s">
        <v>6</v>
      </c>
      <c r="E2944" t="s">
        <v>7</v>
      </c>
      <c r="F2944" t="s">
        <v>2958</v>
      </c>
      <c r="G2944" s="9" t="s">
        <v>2957</v>
      </c>
      <c r="H2944" s="10">
        <v>78129.350000000006</v>
      </c>
      <c r="I2944" cm="1">
        <f t="array" ref="I2944">_xlfn.IFS(B2944=$N$4,H2944/$O$4,B2944=$N$5,H2944/$O$5,B2944=$N$6,H2944/$O$6,B2944=$N$7,H2944/$O$7,B2944=$N$8,H2944/$O$8,B2944=$N$9,H2944/$O$9,B2944=$N$10,H2944/$O$10)</f>
        <v>5.9989829772670589E-4</v>
      </c>
      <c r="J2944" s="15" cm="1">
        <f t="array" ref="J2944">_xlfn.IFS(B2944=$N$4,I2944*$Q$4,B2944=$N$5,I2944*$Q$5,B2944=$N$6,I2944*$Q$6,B2944=$N$7,I2944*$Q$7,B2944=$N$8,I2944*$Q$8,B2944=$N$9,I2944*$Q$9,B2944=$N$10,I2944*$Q$10)</f>
        <v>2245100.9293700503</v>
      </c>
      <c r="K2944" s="4">
        <f>SUM(H2944,J2944)</f>
        <v>2323230.2793700504</v>
      </c>
      <c r="M2944">
        <v>1722530</v>
      </c>
    </row>
    <row r="2945" spans="1:13" x14ac:dyDescent="0.2">
      <c r="A2945">
        <v>1722530</v>
      </c>
      <c r="B2945">
        <v>2017</v>
      </c>
      <c r="C2945" t="s">
        <v>5</v>
      </c>
      <c r="D2945" t="s">
        <v>6</v>
      </c>
      <c r="E2945" t="s">
        <v>7</v>
      </c>
      <c r="F2945" t="s">
        <v>2958</v>
      </c>
      <c r="G2945" s="8" t="s">
        <v>2957</v>
      </c>
      <c r="H2945" s="11">
        <v>87871.67</v>
      </c>
      <c r="I2945" cm="1">
        <f t="array" ref="I2945">_xlfn.IFS(B2945=$N$4,H2945/$O$4,B2945=$N$5,H2945/$O$5,B2945=$N$6,H2945/$O$6,B2945=$N$7,H2945/$O$7,B2945=$N$8,H2945/$O$8,B2945=$N$9,H2945/$O$9,B2945=$N$10,H2945/$O$10)</f>
        <v>6.5771916112647541E-4</v>
      </c>
      <c r="J2945" s="15" cm="1">
        <f t="array" ref="J2945">_xlfn.IFS(B2945=$N$4,I2945*$Q$4,B2945=$N$5,I2945*$Q$5,B2945=$N$6,I2945*$Q$6,B2945=$N$7,I2945*$Q$7,B2945=$N$8,I2945*$Q$8,B2945=$N$9,I2945*$Q$9,B2945=$N$10,I2945*$Q$10)</f>
        <v>2621907.7880513137</v>
      </c>
      <c r="K2945" s="4">
        <f>SUM(H2945,J2945)</f>
        <v>2709779.4580513136</v>
      </c>
      <c r="M2945">
        <v>1722530</v>
      </c>
    </row>
    <row r="2946" spans="1:13" x14ac:dyDescent="0.2">
      <c r="A2946">
        <v>1722530</v>
      </c>
      <c r="B2946">
        <v>2018</v>
      </c>
      <c r="C2946" t="s">
        <v>5</v>
      </c>
      <c r="D2946" t="s">
        <v>6</v>
      </c>
      <c r="E2946" t="s">
        <v>7</v>
      </c>
      <c r="F2946" t="s">
        <v>2958</v>
      </c>
      <c r="G2946" s="8" t="s">
        <v>2957</v>
      </c>
      <c r="H2946" s="11">
        <v>22314.880000000001</v>
      </c>
      <c r="I2946" cm="1">
        <f t="array" ref="I2946">_xlfn.IFS(B2946=$N$4,H2946/$O$4,B2946=$N$5,H2946/$O$5,B2946=$N$6,H2946/$O$6,B2946=$N$7,H2946/$O$7,B2946=$N$8,H2946/$O$8,B2946=$N$9,H2946/$O$9,B2946=$N$10,H2946/$O$10)</f>
        <v>3.7328840713800256E-4</v>
      </c>
      <c r="J2946" s="15" cm="1">
        <f t="array" ref="J2946">_xlfn.IFS(B2946=$N$4,I2946*$Q$4,B2946=$N$5,I2946*$Q$5,B2946=$N$6,I2946*$Q$6,B2946=$N$7,I2946*$Q$7,B2946=$N$8,I2946*$Q$8,B2946=$N$9,I2946*$Q$9,B2946=$N$10,I2946*$Q$10)</f>
        <v>1528662.8219182624</v>
      </c>
      <c r="K2946" s="4">
        <f>SUM(H2946,J2946)</f>
        <v>1550977.7019182623</v>
      </c>
      <c r="M2946">
        <v>1722530</v>
      </c>
    </row>
    <row r="2947" spans="1:13" x14ac:dyDescent="0.2">
      <c r="A2947">
        <v>1722530</v>
      </c>
      <c r="B2947">
        <v>2019</v>
      </c>
      <c r="C2947" t="s">
        <v>5</v>
      </c>
      <c r="D2947" t="s">
        <v>6</v>
      </c>
      <c r="E2947" t="s">
        <v>7</v>
      </c>
      <c r="F2947" t="s">
        <v>2958</v>
      </c>
      <c r="G2947" s="25" t="s">
        <v>2957</v>
      </c>
      <c r="H2947" s="26">
        <v>22755.39</v>
      </c>
      <c r="I2947" cm="1">
        <f t="array" ref="I2947">_xlfn.IFS(B2947=$N$4,H2947/$O$4,B2947=$N$5,H2947/$O$5,B2947=$N$6,H2947/$O$6,B2947=$N$7,H2947/$O$7,B2947=$N$8,H2947/$O$8,B2947=$N$9,H2947/$O$9,B2947=$N$10,H2947/$O$10)</f>
        <v>3.6262175768406001E-4</v>
      </c>
      <c r="J2947" s="15" cm="1">
        <f t="array" ref="J2947">_xlfn.IFS(B2947=$N$4,I2947*$Q$4,B2947=$N$5,I2947*$Q$5,B2947=$N$6,I2947*$Q$6,B2947=$N$7,I2947*$Q$7,B2947=$N$8,I2947*$Q$8,B2947=$N$9,I2947*$Q$9,B2947=$N$10,I2947*$Q$10)</f>
        <v>1619476.273186422</v>
      </c>
      <c r="K2947" s="4">
        <f>SUM(H2947,J2947)</f>
        <v>1642231.6631864219</v>
      </c>
      <c r="M2947">
        <v>1722530</v>
      </c>
    </row>
    <row r="2948" spans="1:13" x14ac:dyDescent="0.2">
      <c r="A2948">
        <v>1722530</v>
      </c>
      <c r="B2948">
        <v>2020</v>
      </c>
      <c r="C2948" t="s">
        <v>5</v>
      </c>
      <c r="D2948" t="s">
        <v>6</v>
      </c>
      <c r="E2948" t="s">
        <v>7</v>
      </c>
      <c r="F2948" t="s">
        <v>2958</v>
      </c>
      <c r="G2948" s="8" t="s">
        <v>2957</v>
      </c>
      <c r="H2948" s="11">
        <v>23508.85</v>
      </c>
      <c r="I2948" cm="1">
        <f t="array" ref="I2948">_xlfn.IFS(B2948=$N$4,H2948/$O$4,B2948=$N$5,H2948/$O$5,B2948=$N$6,H2948/$O$6,B2948=$N$7,H2948/$O$7,B2948=$N$8,H2948/$O$8,B2948=$N$9,H2948/$O$9,B2948=$N$10,H2948/$O$10)</f>
        <v>3.8253946824970945E-4</v>
      </c>
      <c r="J2948" s="15" cm="1">
        <f t="array" ref="J2948">_xlfn.IFS(B2948=$N$4,I2948*$Q$4,B2948=$N$5,I2948*$Q$5,B2948=$N$6,I2948*$Q$6,B2948=$N$7,I2948*$Q$7,B2948=$N$8,I2948*$Q$8,B2948=$N$9,I2948*$Q$9,B2948=$N$10,I2948*$Q$10)</f>
        <v>1841335.2457303312</v>
      </c>
      <c r="K2948" s="4">
        <f>SUM(H2948,J2948)</f>
        <v>1864844.0957303313</v>
      </c>
      <c r="M2948">
        <v>1722530</v>
      </c>
    </row>
    <row r="2949" spans="1:13" x14ac:dyDescent="0.2">
      <c r="A2949">
        <v>1722530</v>
      </c>
      <c r="B2949">
        <v>2021</v>
      </c>
      <c r="C2949" t="s">
        <v>5</v>
      </c>
      <c r="D2949" t="s">
        <v>6</v>
      </c>
      <c r="E2949" t="s">
        <v>7</v>
      </c>
      <c r="F2949" t="s">
        <v>2958</v>
      </c>
      <c r="G2949" s="8" t="s">
        <v>2957</v>
      </c>
      <c r="H2949" s="11">
        <v>24280.38</v>
      </c>
      <c r="I2949" cm="1">
        <f t="array" ref="I2949">_xlfn.IFS(B2949=$N$4,H2949/$O$4,B2949=$N$5,H2949/$O$5,B2949=$N$6,H2949/$O$6,B2949=$N$7,H2949/$O$7,B2949=$N$8,H2949/$O$8,B2949=$N$9,H2949/$O$9,B2949=$N$10,H2949/$O$10)</f>
        <v>3.958554936491653E-4</v>
      </c>
      <c r="J2949" s="15" cm="1">
        <f t="array" ref="J2949">_xlfn.IFS(B2949=$N$4,I2949*$Q$4,B2949=$N$5,I2949*$Q$5,B2949=$N$6,I2949*$Q$6,B2949=$N$7,I2949*$Q$7,B2949=$N$8,I2949*$Q$8,B2949=$N$9,I2949*$Q$9,B2949=$N$10,I2949*$Q$10)</f>
        <v>2034953.8926411499</v>
      </c>
      <c r="K2949" s="4">
        <f>SUM(H2949,J2949)</f>
        <v>2059234.2726411498</v>
      </c>
      <c r="M2949">
        <v>1722530</v>
      </c>
    </row>
    <row r="2950" spans="1:13" x14ac:dyDescent="0.2">
      <c r="A2950">
        <v>1722530</v>
      </c>
      <c r="B2950">
        <v>2022</v>
      </c>
      <c r="C2950" t="s">
        <v>5</v>
      </c>
      <c r="D2950" t="s">
        <v>6</v>
      </c>
      <c r="E2950" t="s">
        <v>7</v>
      </c>
      <c r="F2950" t="s">
        <v>2958</v>
      </c>
      <c r="G2950" t="s">
        <v>2957</v>
      </c>
      <c r="H2950">
        <v>26234.81</v>
      </c>
      <c r="I2950" cm="1">
        <f t="array" ref="I2950">_xlfn.IFS(B2950=$N$4,H2950/$O$4,B2950=$N$5,H2950/$O$5,B2950=$N$6,H2950/$O$6,B2950=$N$7,H2950/$O$7,B2950=$N$8,H2950/$O$8,B2950=$N$9,H2950/$O$9,B2950=$N$10,H2950/$O$10)</f>
        <v>3.8789392132235065E-4</v>
      </c>
      <c r="J2950" s="15" cm="1">
        <f t="array" ref="J2950">_xlfn.IFS(B2950=$N$4,I2950*$Q$4,B2950=$N$5,I2950*$Q$5,B2950=$N$6,I2950*$Q$6,B2950=$N$7,I2950*$Q$7,B2950=$N$8,I2950*$Q$8,B2950=$N$9,I2950*$Q$9,B2950=$N$10,I2950*$Q$10)</f>
        <v>2275695.9939993639</v>
      </c>
      <c r="K2950" s="4">
        <f>SUM(H2950,J2950)</f>
        <v>2301930.8039993639</v>
      </c>
      <c r="M2950">
        <v>1722530</v>
      </c>
    </row>
    <row r="2951" spans="1:13" x14ac:dyDescent="0.2">
      <c r="A2951">
        <v>1722500</v>
      </c>
      <c r="B2951">
        <v>2016</v>
      </c>
      <c r="C2951" t="s">
        <v>5</v>
      </c>
      <c r="D2951" t="s">
        <v>6</v>
      </c>
      <c r="E2951" t="s">
        <v>7</v>
      </c>
      <c r="F2951" t="s">
        <v>787</v>
      </c>
      <c r="G2951" s="9" t="s">
        <v>786</v>
      </c>
      <c r="H2951" s="10">
        <v>68296.399999999994</v>
      </c>
      <c r="I2951" cm="1">
        <f t="array" ref="I2951">_xlfn.IFS(B2951=$N$4,H2951/$O$4,B2951=$N$5,H2951/$O$5,B2951=$N$6,H2951/$O$6,B2951=$N$7,H2951/$O$7,B2951=$N$8,H2951/$O$8,B2951=$N$9,H2951/$O$9,B2951=$N$10,H2951/$O$10)</f>
        <v>5.2439824599669895E-4</v>
      </c>
      <c r="J2951" s="15" cm="1">
        <f t="array" ref="J2951">_xlfn.IFS(B2951=$N$4,I2951*$Q$4,B2951=$N$5,I2951*$Q$5,B2951=$N$6,I2951*$Q$6,B2951=$N$7,I2951*$Q$7,B2951=$N$8,I2951*$Q$8,B2951=$N$9,I2951*$Q$9,B2951=$N$10,I2951*$Q$10)</f>
        <v>1962544.3077745901</v>
      </c>
      <c r="K2951" s="4">
        <f>SUM(H2951,J2951)</f>
        <v>2030840.70777459</v>
      </c>
      <c r="M2951">
        <v>1722500</v>
      </c>
    </row>
    <row r="2952" spans="1:13" x14ac:dyDescent="0.2">
      <c r="A2952">
        <v>1722500</v>
      </c>
      <c r="B2952">
        <v>2017</v>
      </c>
      <c r="C2952" t="s">
        <v>5</v>
      </c>
      <c r="D2952" t="s">
        <v>6</v>
      </c>
      <c r="E2952" t="s">
        <v>7</v>
      </c>
      <c r="F2952" t="s">
        <v>787</v>
      </c>
      <c r="G2952" s="8" t="s">
        <v>786</v>
      </c>
      <c r="H2952" s="11">
        <v>65570.53</v>
      </c>
      <c r="I2952" cm="1">
        <f t="array" ref="I2952">_xlfn.IFS(B2952=$N$4,H2952/$O$4,B2952=$N$5,H2952/$O$5,B2952=$N$6,H2952/$O$6,B2952=$N$7,H2952/$O$7,B2952=$N$8,H2952/$O$8,B2952=$N$9,H2952/$O$9,B2952=$N$10,H2952/$O$10)</f>
        <v>4.9079520152761852E-4</v>
      </c>
      <c r="J2952" s="15" cm="1">
        <f t="array" ref="J2952">_xlfn.IFS(B2952=$N$4,I2952*$Q$4,B2952=$N$5,I2952*$Q$5,B2952=$N$6,I2952*$Q$6,B2952=$N$7,I2952*$Q$7,B2952=$N$8,I2952*$Q$8,B2952=$N$9,I2952*$Q$9,B2952=$N$10,I2952*$Q$10)</f>
        <v>1956488.1750130879</v>
      </c>
      <c r="K2952" s="4">
        <f>SUM(H2952,J2952)</f>
        <v>2022058.705013088</v>
      </c>
      <c r="M2952">
        <v>1722500</v>
      </c>
    </row>
    <row r="2953" spans="1:13" x14ac:dyDescent="0.2">
      <c r="A2953">
        <v>1722500</v>
      </c>
      <c r="B2953">
        <v>2018</v>
      </c>
      <c r="C2953" t="s">
        <v>5</v>
      </c>
      <c r="D2953" t="s">
        <v>6</v>
      </c>
      <c r="E2953" t="s">
        <v>7</v>
      </c>
      <c r="F2953" t="s">
        <v>787</v>
      </c>
      <c r="G2953" s="8" t="s">
        <v>786</v>
      </c>
      <c r="H2953" s="11">
        <v>62316.09</v>
      </c>
      <c r="I2953" cm="1">
        <f t="array" ref="I2953">_xlfn.IFS(B2953=$N$4,H2953/$O$4,B2953=$N$5,H2953/$O$5,B2953=$N$6,H2953/$O$6,B2953=$N$7,H2953/$O$7,B2953=$N$8,H2953/$O$8,B2953=$N$9,H2953/$O$9,B2953=$N$10,H2953/$O$10)</f>
        <v>1.0424377803137819E-3</v>
      </c>
      <c r="J2953" s="15" cm="1">
        <f t="array" ref="J2953">_xlfn.IFS(B2953=$N$4,I2953*$Q$4,B2953=$N$5,I2953*$Q$5,B2953=$N$6,I2953*$Q$6,B2953=$N$7,I2953*$Q$7,B2953=$N$8,I2953*$Q$8,B2953=$N$9,I2953*$Q$9,B2953=$N$10,I2953*$Q$10)</f>
        <v>4268913.3883002019</v>
      </c>
      <c r="K2953" s="4">
        <f>SUM(H2953,J2953)</f>
        <v>4331229.4783002017</v>
      </c>
      <c r="M2953">
        <v>1722500</v>
      </c>
    </row>
    <row r="2954" spans="1:13" x14ac:dyDescent="0.2">
      <c r="A2954">
        <v>1722500</v>
      </c>
      <c r="B2954">
        <v>2019</v>
      </c>
      <c r="C2954" t="s">
        <v>5</v>
      </c>
      <c r="D2954" t="s">
        <v>6</v>
      </c>
      <c r="E2954" t="s">
        <v>7</v>
      </c>
      <c r="F2954" t="s">
        <v>787</v>
      </c>
      <c r="G2954" s="25" t="s">
        <v>786</v>
      </c>
      <c r="H2954" s="26">
        <v>64791.7</v>
      </c>
      <c r="I2954" cm="1">
        <f t="array" ref="I2954">_xlfn.IFS(B2954=$N$4,H2954/$O$4,B2954=$N$5,H2954/$O$5,B2954=$N$6,H2954/$O$6,B2954=$N$7,H2954/$O$7,B2954=$N$8,H2954/$O$8,B2954=$N$9,H2954/$O$9,B2954=$N$10,H2954/$O$10)</f>
        <v>1.032497361607E-3</v>
      </c>
      <c r="J2954" s="15" cm="1">
        <f t="array" ref="J2954">_xlfn.IFS(B2954=$N$4,I2954*$Q$4,B2954=$N$5,I2954*$Q$5,B2954=$N$6,I2954*$Q$6,B2954=$N$7,I2954*$Q$7,B2954=$N$8,I2954*$Q$8,B2954=$N$9,I2954*$Q$9,B2954=$N$10,I2954*$Q$10)</f>
        <v>4611154.5813722685</v>
      </c>
      <c r="K2954" s="4">
        <f>SUM(H2954,J2954)</f>
        <v>4675946.2813722687</v>
      </c>
      <c r="M2954">
        <v>1722500</v>
      </c>
    </row>
    <row r="2955" spans="1:13" x14ac:dyDescent="0.2">
      <c r="A2955">
        <v>1722500</v>
      </c>
      <c r="B2955">
        <v>2020</v>
      </c>
      <c r="C2955" t="s">
        <v>5</v>
      </c>
      <c r="D2955" t="s">
        <v>6</v>
      </c>
      <c r="E2955" t="s">
        <v>7</v>
      </c>
      <c r="F2955" t="s">
        <v>787</v>
      </c>
      <c r="G2955" s="8" t="s">
        <v>786</v>
      </c>
      <c r="H2955" s="11">
        <v>67712.990000000005</v>
      </c>
      <c r="I2955" cm="1">
        <f t="array" ref="I2955">_xlfn.IFS(B2955=$N$4,H2955/$O$4,B2955=$N$5,H2955/$O$5,B2955=$N$6,H2955/$O$6,B2955=$N$7,H2955/$O$7,B2955=$N$8,H2955/$O$8,B2955=$N$9,H2955/$O$9,B2955=$N$10,H2955/$O$10)</f>
        <v>1.1018357422076324E-3</v>
      </c>
      <c r="J2955" s="15" cm="1">
        <f t="array" ref="J2955">_xlfn.IFS(B2955=$N$4,I2955*$Q$4,B2955=$N$5,I2955*$Q$5,B2955=$N$6,I2955*$Q$6,B2955=$N$7,I2955*$Q$7,B2955=$N$8,I2955*$Q$8,B2955=$N$9,I2955*$Q$9,B2955=$N$10,I2955*$Q$10)</f>
        <v>5303633.1033115396</v>
      </c>
      <c r="K2955" s="4">
        <f>SUM(H2955,J2955)</f>
        <v>5371346.0933115399</v>
      </c>
      <c r="M2955">
        <v>1722500</v>
      </c>
    </row>
    <row r="2956" spans="1:13" x14ac:dyDescent="0.2">
      <c r="A2956">
        <v>1722500</v>
      </c>
      <c r="B2956">
        <v>2021</v>
      </c>
      <c r="C2956" t="s">
        <v>5</v>
      </c>
      <c r="D2956" t="s">
        <v>6</v>
      </c>
      <c r="E2956" t="s">
        <v>7</v>
      </c>
      <c r="F2956" t="s">
        <v>787</v>
      </c>
      <c r="G2956" s="8" t="s">
        <v>786</v>
      </c>
      <c r="H2956" s="11">
        <v>68465.31</v>
      </c>
      <c r="I2956" cm="1">
        <f t="array" ref="I2956">_xlfn.IFS(B2956=$N$4,H2956/$O$4,B2956=$N$5,H2956/$O$5,B2956=$N$6,H2956/$O$6,B2956=$N$7,H2956/$O$7,B2956=$N$8,H2956/$O$8,B2956=$N$9,H2956/$O$9,B2956=$N$10,H2956/$O$10)</f>
        <v>1.1162250791747548E-3</v>
      </c>
      <c r="J2956" s="15" cm="1">
        <f t="array" ref="J2956">_xlfn.IFS(B2956=$N$4,I2956*$Q$4,B2956=$N$5,I2956*$Q$5,B2956=$N$6,I2956*$Q$6,B2956=$N$7,I2956*$Q$7,B2956=$N$8,I2956*$Q$8,B2956=$N$9,I2956*$Q$9,B2956=$N$10,I2956*$Q$10)</f>
        <v>5738120.6181856729</v>
      </c>
      <c r="K2956" s="4">
        <f>SUM(H2956,J2956)</f>
        <v>5806585.9281856725</v>
      </c>
      <c r="M2956">
        <v>1722500</v>
      </c>
    </row>
    <row r="2957" spans="1:13" x14ac:dyDescent="0.2">
      <c r="A2957">
        <v>1722500</v>
      </c>
      <c r="B2957">
        <v>2022</v>
      </c>
      <c r="C2957" t="s">
        <v>5</v>
      </c>
      <c r="D2957" t="s">
        <v>6</v>
      </c>
      <c r="E2957" t="s">
        <v>7</v>
      </c>
      <c r="F2957" t="s">
        <v>787</v>
      </c>
      <c r="G2957" t="s">
        <v>786</v>
      </c>
      <c r="H2957">
        <v>72367.960000000006</v>
      </c>
      <c r="I2957" cm="1">
        <f t="array" ref="I2957">_xlfn.IFS(B2957=$N$4,H2957/$O$4,B2957=$N$5,H2957/$O$5,B2957=$N$6,H2957/$O$6,B2957=$N$7,H2957/$O$7,B2957=$N$8,H2957/$O$8,B2957=$N$9,H2957/$O$9,B2957=$N$10,H2957/$O$10)</f>
        <v>1.0699940949638674E-3</v>
      </c>
      <c r="J2957" s="15" cm="1">
        <f t="array" ref="J2957">_xlfn.IFS(B2957=$N$4,I2957*$Q$4,B2957=$N$5,I2957*$Q$5,B2957=$N$6,I2957*$Q$6,B2957=$N$7,I2957*$Q$7,B2957=$N$8,I2957*$Q$8,B2957=$N$9,I2957*$Q$9,B2957=$N$10,I2957*$Q$10)</f>
        <v>6277441.1808549855</v>
      </c>
      <c r="K2957" s="4">
        <f>SUM(H2957,J2957)</f>
        <v>6349809.1408549855</v>
      </c>
      <c r="M2957">
        <v>1722500</v>
      </c>
    </row>
    <row r="2958" spans="1:13" x14ac:dyDescent="0.2">
      <c r="A2958">
        <v>1722350</v>
      </c>
      <c r="B2958">
        <v>2016</v>
      </c>
      <c r="C2958" t="s">
        <v>5</v>
      </c>
      <c r="D2958" t="s">
        <v>6</v>
      </c>
      <c r="E2958" t="s">
        <v>7</v>
      </c>
      <c r="F2958" t="s">
        <v>2020</v>
      </c>
      <c r="G2958" s="9" t="s">
        <v>2019</v>
      </c>
      <c r="H2958" s="10">
        <v>23944.880000000001</v>
      </c>
      <c r="I2958" cm="1">
        <f t="array" ref="I2958">_xlfn.IFS(B2958=$N$4,H2958/$O$4,B2958=$N$5,H2958/$O$5,B2958=$N$6,H2958/$O$6,B2958=$N$7,H2958/$O$7,B2958=$N$8,H2958/$O$8,B2958=$N$9,H2958/$O$9,B2958=$N$10,H2958/$O$10)</f>
        <v>1.8385527015481691E-4</v>
      </c>
      <c r="J2958" s="15" cm="1">
        <f t="array" ref="J2958">_xlfn.IFS(B2958=$N$4,I2958*$Q$4,B2958=$N$5,I2958*$Q$5,B2958=$N$6,I2958*$Q$6,B2958=$N$7,I2958*$Q$7,B2958=$N$8,I2958*$Q$8,B2958=$N$9,I2958*$Q$9,B2958=$N$10,I2958*$Q$10)</f>
        <v>688072.69408556866</v>
      </c>
      <c r="K2958" s="4">
        <f>SUM(H2958,J2958)</f>
        <v>712017.57408556866</v>
      </c>
      <c r="M2958">
        <v>1722350</v>
      </c>
    </row>
    <row r="2959" spans="1:13" x14ac:dyDescent="0.2">
      <c r="A2959">
        <v>1722350</v>
      </c>
      <c r="B2959">
        <v>2017</v>
      </c>
      <c r="C2959" t="s">
        <v>5</v>
      </c>
      <c r="D2959" t="s">
        <v>6</v>
      </c>
      <c r="E2959" t="s">
        <v>7</v>
      </c>
      <c r="F2959" t="s">
        <v>2020</v>
      </c>
      <c r="G2959" s="8" t="s">
        <v>2019</v>
      </c>
      <c r="H2959" s="11">
        <v>4135.3999999999996</v>
      </c>
      <c r="I2959" cm="1">
        <f t="array" ref="I2959">_xlfn.IFS(B2959=$N$4,H2959/$O$4,B2959=$N$5,H2959/$O$5,B2959=$N$6,H2959/$O$6,B2959=$N$7,H2959/$O$7,B2959=$N$8,H2959/$O$8,B2959=$N$9,H2959/$O$9,B2959=$N$10,H2959/$O$10)</f>
        <v>3.0953455407441629E-5</v>
      </c>
      <c r="J2959" s="15" cm="1">
        <f t="array" ref="J2959">_xlfn.IFS(B2959=$N$4,I2959*$Q$4,B2959=$N$5,I2959*$Q$5,B2959=$N$6,I2959*$Q$6,B2959=$N$7,I2959*$Q$7,B2959=$N$8,I2959*$Q$8,B2959=$N$9,I2959*$Q$9,B2959=$N$10,I2959*$Q$10)</f>
        <v>123391.73099484056</v>
      </c>
      <c r="K2959" s="4">
        <f>SUM(H2959,J2959)</f>
        <v>127527.13099484055</v>
      </c>
      <c r="M2959">
        <v>1722350</v>
      </c>
    </row>
    <row r="2960" spans="1:13" x14ac:dyDescent="0.2">
      <c r="A2960">
        <v>1722350</v>
      </c>
      <c r="B2960">
        <v>2018</v>
      </c>
      <c r="C2960" t="s">
        <v>5</v>
      </c>
      <c r="D2960" t="s">
        <v>6</v>
      </c>
      <c r="E2960" t="s">
        <v>7</v>
      </c>
      <c r="F2960" t="s">
        <v>2020</v>
      </c>
      <c r="G2960" s="8" t="s">
        <v>2019</v>
      </c>
      <c r="H2960" s="11">
        <v>6950.49</v>
      </c>
      <c r="I2960" cm="1">
        <f t="array" ref="I2960">_xlfn.IFS(B2960=$N$4,H2960/$O$4,B2960=$N$5,H2960/$O$5,B2960=$N$6,H2960/$O$6,B2960=$N$7,H2960/$O$7,B2960=$N$8,H2960/$O$8,B2960=$N$9,H2960/$O$9,B2960=$N$10,H2960/$O$10)</f>
        <v>1.1626938352026159E-4</v>
      </c>
      <c r="J2960" s="15" cm="1">
        <f t="array" ref="J2960">_xlfn.IFS(B2960=$N$4,I2960*$Q$4,B2960=$N$5,I2960*$Q$5,B2960=$N$6,I2960*$Q$6,B2960=$N$7,I2960*$Q$7,B2960=$N$8,I2960*$Q$8,B2960=$N$9,I2960*$Q$9,B2960=$N$10,I2960*$Q$10)</f>
        <v>476137.70081285055</v>
      </c>
      <c r="K2960" s="4">
        <f>SUM(H2960,J2960)</f>
        <v>483088.19081285055</v>
      </c>
      <c r="M2960">
        <v>1722350</v>
      </c>
    </row>
    <row r="2961" spans="1:13" x14ac:dyDescent="0.2">
      <c r="A2961">
        <v>1722350</v>
      </c>
      <c r="B2961">
        <v>2019</v>
      </c>
      <c r="C2961" t="s">
        <v>5</v>
      </c>
      <c r="D2961" t="s">
        <v>6</v>
      </c>
      <c r="E2961" t="s">
        <v>7</v>
      </c>
      <c r="F2961" t="s">
        <v>2020</v>
      </c>
      <c r="G2961" s="25" t="s">
        <v>2019</v>
      </c>
      <c r="H2961" s="26">
        <v>7302.05</v>
      </c>
      <c r="I2961" cm="1">
        <f t="array" ref="I2961">_xlfn.IFS(B2961=$N$4,H2961/$O$4,B2961=$N$5,H2961/$O$5,B2961=$N$6,H2961/$O$6,B2961=$N$7,H2961/$O$7,B2961=$N$8,H2961/$O$8,B2961=$N$9,H2961/$O$9,B2961=$N$10,H2961/$O$10)</f>
        <v>1.1636285757778226E-4</v>
      </c>
      <c r="J2961" s="15" cm="1">
        <f t="array" ref="J2961">_xlfn.IFS(B2961=$N$4,I2961*$Q$4,B2961=$N$5,I2961*$Q$5,B2961=$N$6,I2961*$Q$6,B2961=$N$7,I2961*$Q$7,B2961=$N$8,I2961*$Q$8,B2961=$N$9,I2961*$Q$9,B2961=$N$10,I2961*$Q$10)</f>
        <v>519678.9297226246</v>
      </c>
      <c r="K2961" s="4">
        <f>SUM(H2961,J2961)</f>
        <v>526980.97972262464</v>
      </c>
      <c r="M2961">
        <v>1722350</v>
      </c>
    </row>
    <row r="2962" spans="1:13" x14ac:dyDescent="0.2">
      <c r="A2962">
        <v>1722350</v>
      </c>
      <c r="B2962">
        <v>2020</v>
      </c>
      <c r="C2962" t="s">
        <v>5</v>
      </c>
      <c r="D2962" t="s">
        <v>6</v>
      </c>
      <c r="E2962" t="s">
        <v>7</v>
      </c>
      <c r="F2962" t="s">
        <v>2020</v>
      </c>
      <c r="G2962" s="8" t="s">
        <v>2019</v>
      </c>
      <c r="H2962" s="11">
        <v>4932.5200000000004</v>
      </c>
      <c r="I2962" cm="1">
        <f t="array" ref="I2962">_xlfn.IFS(B2962=$N$4,H2962/$O$4,B2962=$N$5,H2962/$O$5,B2962=$N$6,H2962/$O$6,B2962=$N$7,H2962/$O$7,B2962=$N$8,H2962/$O$8,B2962=$N$9,H2962/$O$9,B2962=$N$10,H2962/$O$10)</f>
        <v>8.0262691621710855E-5</v>
      </c>
      <c r="J2962" s="15" cm="1">
        <f t="array" ref="J2962">_xlfn.IFS(B2962=$N$4,I2962*$Q$4,B2962=$N$5,I2962*$Q$5,B2962=$N$6,I2962*$Q$6,B2962=$N$7,I2962*$Q$7,B2962=$N$8,I2962*$Q$8,B2962=$N$9,I2962*$Q$9,B2962=$N$10,I2962*$Q$10)</f>
        <v>386340.58774758334</v>
      </c>
      <c r="K2962" s="4">
        <f>SUM(H2962,J2962)</f>
        <v>391273.10774758336</v>
      </c>
      <c r="M2962">
        <v>1722350</v>
      </c>
    </row>
    <row r="2963" spans="1:13" x14ac:dyDescent="0.2">
      <c r="A2963">
        <v>1722350</v>
      </c>
      <c r="B2963">
        <v>2021</v>
      </c>
      <c r="C2963" t="s">
        <v>5</v>
      </c>
      <c r="D2963" t="s">
        <v>6</v>
      </c>
      <c r="E2963" t="s">
        <v>7</v>
      </c>
      <c r="F2963" t="s">
        <v>2020</v>
      </c>
      <c r="G2963" s="8" t="s">
        <v>2019</v>
      </c>
      <c r="H2963" s="11">
        <v>5209.84</v>
      </c>
      <c r="I2963" cm="1">
        <f t="array" ref="I2963">_xlfn.IFS(B2963=$N$4,H2963/$O$4,B2963=$N$5,H2963/$O$5,B2963=$N$6,H2963/$O$6,B2963=$N$7,H2963/$O$7,B2963=$N$8,H2963/$O$8,B2963=$N$9,H2963/$O$9,B2963=$N$10,H2963/$O$10)</f>
        <v>8.4938694741728399E-5</v>
      </c>
      <c r="J2963" s="15" cm="1">
        <f t="array" ref="J2963">_xlfn.IFS(B2963=$N$4,I2963*$Q$4,B2963=$N$5,I2963*$Q$5,B2963=$N$6,I2963*$Q$6,B2963=$N$7,I2963*$Q$7,B2963=$N$8,I2963*$Q$8,B2963=$N$9,I2963*$Q$9,B2963=$N$10,I2963*$Q$10)</f>
        <v>436639.96148485196</v>
      </c>
      <c r="K2963" s="4">
        <f>SUM(H2963,J2963)</f>
        <v>441849.80148485198</v>
      </c>
      <c r="M2963">
        <v>1722350</v>
      </c>
    </row>
    <row r="2964" spans="1:13" x14ac:dyDescent="0.2">
      <c r="A2964">
        <v>1722350</v>
      </c>
      <c r="B2964">
        <v>2022</v>
      </c>
      <c r="C2964" t="s">
        <v>5</v>
      </c>
      <c r="D2964" t="s">
        <v>6</v>
      </c>
      <c r="E2964" t="s">
        <v>7</v>
      </c>
      <c r="F2964" t="s">
        <v>2020</v>
      </c>
      <c r="G2964" t="s">
        <v>2019</v>
      </c>
      <c r="H2964">
        <v>5793.94</v>
      </c>
      <c r="I2964" cm="1">
        <f t="array" ref="I2964">_xlfn.IFS(B2964=$N$4,H2964/$O$4,B2964=$N$5,H2964/$O$5,B2964=$N$6,H2964/$O$6,B2964=$N$7,H2964/$O$7,B2964=$N$8,H2964/$O$8,B2964=$N$9,H2964/$O$9,B2964=$N$10,H2964/$O$10)</f>
        <v>8.5666109512758809E-5</v>
      </c>
      <c r="J2964" s="15" cm="1">
        <f t="array" ref="J2964">_xlfn.IFS(B2964=$N$4,I2964*$Q$4,B2964=$N$5,I2964*$Q$5,B2964=$N$6,I2964*$Q$6,B2964=$N$7,I2964*$Q$7,B2964=$N$8,I2964*$Q$8,B2964=$N$9,I2964*$Q$9,B2964=$N$10,I2964*$Q$10)</f>
        <v>502585.91724021139</v>
      </c>
      <c r="K2964" s="4">
        <f>SUM(H2964,J2964)</f>
        <v>508379.85724021139</v>
      </c>
      <c r="M2964">
        <v>1722350</v>
      </c>
    </row>
    <row r="2965" spans="1:13" x14ac:dyDescent="0.2">
      <c r="A2965">
        <v>1722300</v>
      </c>
      <c r="B2965">
        <v>2016</v>
      </c>
      <c r="C2965" t="s">
        <v>5</v>
      </c>
      <c r="D2965" t="s">
        <v>6</v>
      </c>
      <c r="E2965" t="s">
        <v>7</v>
      </c>
      <c r="F2965" t="s">
        <v>2742</v>
      </c>
      <c r="G2965" s="9" t="s">
        <v>2741</v>
      </c>
      <c r="H2965" s="10">
        <v>44928.6</v>
      </c>
      <c r="I2965" cm="1">
        <f t="array" ref="I2965">_xlfn.IFS(B2965=$N$4,H2965/$O$4,B2965=$N$5,H2965/$O$5,B2965=$N$6,H2965/$O$6,B2965=$N$7,H2965/$O$7,B2965=$N$8,H2965/$O$8,B2965=$N$9,H2965/$O$9,B2965=$N$10,H2965/$O$10)</f>
        <v>3.4497395228866073E-4</v>
      </c>
      <c r="J2965" s="15" cm="1">
        <f t="array" ref="J2965">_xlfn.IFS(B2965=$N$4,I2965*$Q$4,B2965=$N$5,I2965*$Q$5,B2965=$N$6,I2965*$Q$6,B2965=$N$7,I2965*$Q$7,B2965=$N$8,I2965*$Q$8,B2965=$N$9,I2965*$Q$9,B2965=$N$10,I2965*$Q$10)</f>
        <v>1291054.4067664102</v>
      </c>
      <c r="K2965" s="4">
        <f>SUM(H2965,J2965)</f>
        <v>1335983.0067664103</v>
      </c>
      <c r="M2965">
        <v>1722300</v>
      </c>
    </row>
    <row r="2966" spans="1:13" x14ac:dyDescent="0.2">
      <c r="A2966">
        <v>1722300</v>
      </c>
      <c r="B2966">
        <v>2017</v>
      </c>
      <c r="C2966" t="s">
        <v>5</v>
      </c>
      <c r="D2966" t="s">
        <v>6</v>
      </c>
      <c r="E2966" t="s">
        <v>7</v>
      </c>
      <c r="F2966" t="s">
        <v>2742</v>
      </c>
      <c r="G2966" s="8" t="s">
        <v>2741</v>
      </c>
      <c r="H2966" s="11">
        <v>46386.42</v>
      </c>
      <c r="I2966" cm="1">
        <f t="array" ref="I2966">_xlfn.IFS(B2966=$N$4,H2966/$O$4,B2966=$N$5,H2966/$O$5,B2966=$N$6,H2966/$O$6,B2966=$N$7,H2966/$O$7,B2966=$N$8,H2966/$O$8,B2966=$N$9,H2966/$O$9,B2966=$N$10,H2966/$O$10)</f>
        <v>3.4720220123346193E-4</v>
      </c>
      <c r="J2966" s="15" cm="1">
        <f t="array" ref="J2966">_xlfn.IFS(B2966=$N$4,I2966*$Q$4,B2966=$N$5,I2966*$Q$5,B2966=$N$6,I2966*$Q$6,B2966=$N$7,I2966*$Q$7,B2966=$N$8,I2966*$Q$8,B2966=$N$9,I2966*$Q$9,B2966=$N$10,I2966*$Q$10)</f>
        <v>1384074.2512099657</v>
      </c>
      <c r="K2966" s="4">
        <f>SUM(H2966,J2966)</f>
        <v>1430460.6712099656</v>
      </c>
      <c r="M2966">
        <v>1722300</v>
      </c>
    </row>
    <row r="2967" spans="1:13" x14ac:dyDescent="0.2">
      <c r="A2967">
        <v>1722300</v>
      </c>
      <c r="B2967">
        <v>2018</v>
      </c>
      <c r="C2967" t="s">
        <v>5</v>
      </c>
      <c r="D2967" t="s">
        <v>6</v>
      </c>
      <c r="E2967" t="s">
        <v>7</v>
      </c>
      <c r="F2967" t="s">
        <v>2742</v>
      </c>
      <c r="G2967" s="8" t="s">
        <v>2741</v>
      </c>
      <c r="H2967" s="11">
        <v>21792.34</v>
      </c>
      <c r="I2967" cm="1">
        <f t="array" ref="I2967">_xlfn.IFS(B2967=$N$4,H2967/$O$4,B2967=$N$5,H2967/$O$5,B2967=$N$6,H2967/$O$6,B2967=$N$7,H2967/$O$7,B2967=$N$8,H2967/$O$8,B2967=$N$9,H2967/$O$9,B2967=$N$10,H2967/$O$10)</f>
        <v>3.6454723872186531E-4</v>
      </c>
      <c r="J2967" s="15" cm="1">
        <f t="array" ref="J2967">_xlfn.IFS(B2967=$N$4,I2967*$Q$4,B2967=$N$5,I2967*$Q$5,B2967=$N$6,I2967*$Q$6,B2967=$N$7,I2967*$Q$7,B2967=$N$8,I2967*$Q$8,B2967=$N$9,I2967*$Q$9,B2967=$N$10,I2967*$Q$10)</f>
        <v>1492866.6414787902</v>
      </c>
      <c r="K2967" s="4">
        <f>SUM(H2967,J2967)</f>
        <v>1514658.9814787903</v>
      </c>
      <c r="M2967">
        <v>1722300</v>
      </c>
    </row>
    <row r="2968" spans="1:13" x14ac:dyDescent="0.2">
      <c r="A2968">
        <v>1722300</v>
      </c>
      <c r="B2968">
        <v>2019</v>
      </c>
      <c r="C2968" t="s">
        <v>5</v>
      </c>
      <c r="D2968" t="s">
        <v>6</v>
      </c>
      <c r="E2968" t="s">
        <v>7</v>
      </c>
      <c r="F2968" t="s">
        <v>2742</v>
      </c>
      <c r="G2968" s="25" t="s">
        <v>2741</v>
      </c>
      <c r="H2968" s="26">
        <v>21501.82</v>
      </c>
      <c r="I2968" cm="1">
        <f t="array" ref="I2968">_xlfn.IFS(B2968=$N$4,H2968/$O$4,B2968=$N$5,H2968/$O$5,B2968=$N$6,H2968/$O$6,B2968=$N$7,H2968/$O$7,B2968=$N$8,H2968/$O$8,B2968=$N$9,H2968/$O$9,B2968=$N$10,H2968/$O$10)</f>
        <v>3.4264531444226073E-4</v>
      </c>
      <c r="J2968" s="15" cm="1">
        <f t="array" ref="J2968">_xlfn.IFS(B2968=$N$4,I2968*$Q$4,B2968=$N$5,I2968*$Q$5,B2968=$N$6,I2968*$Q$6,B2968=$N$7,I2968*$Q$7,B2968=$N$8,I2968*$Q$8,B2968=$N$9,I2968*$Q$9,B2968=$N$10,I2968*$Q$10)</f>
        <v>1530261.0643159829</v>
      </c>
      <c r="K2968" s="4">
        <f>SUM(H2968,J2968)</f>
        <v>1551762.8843159829</v>
      </c>
      <c r="M2968">
        <v>1722300</v>
      </c>
    </row>
    <row r="2969" spans="1:13" x14ac:dyDescent="0.2">
      <c r="A2969">
        <v>1722300</v>
      </c>
      <c r="B2969">
        <v>2020</v>
      </c>
      <c r="C2969" t="s">
        <v>5</v>
      </c>
      <c r="D2969" t="s">
        <v>6</v>
      </c>
      <c r="E2969" t="s">
        <v>7</v>
      </c>
      <c r="F2969" t="s">
        <v>2742</v>
      </c>
      <c r="G2969" s="8" t="s">
        <v>2741</v>
      </c>
      <c r="H2969" s="11">
        <v>21573.82</v>
      </c>
      <c r="I2969" cm="1">
        <f t="array" ref="I2969">_xlfn.IFS(B2969=$N$4,H2969/$O$4,B2969=$N$5,H2969/$O$5,B2969=$N$6,H2969/$O$6,B2969=$N$7,H2969/$O$7,B2969=$N$8,H2969/$O$8,B2969=$N$9,H2969/$O$9,B2969=$N$10,H2969/$O$10)</f>
        <v>3.510523752082704E-4</v>
      </c>
      <c r="J2969" s="15" cm="1">
        <f t="array" ref="J2969">_xlfn.IFS(B2969=$N$4,I2969*$Q$4,B2969=$N$5,I2969*$Q$5,B2969=$N$6,I2969*$Q$6,B2969=$N$7,I2969*$Q$7,B2969=$N$8,I2969*$Q$8,B2969=$N$9,I2969*$Q$9,B2969=$N$10,I2969*$Q$10)</f>
        <v>1689773.6448631871</v>
      </c>
      <c r="K2969" s="4">
        <f>SUM(H2969,J2969)</f>
        <v>1711347.4648631872</v>
      </c>
      <c r="M2969">
        <v>1722300</v>
      </c>
    </row>
    <row r="2970" spans="1:13" x14ac:dyDescent="0.2">
      <c r="A2970">
        <v>1722300</v>
      </c>
      <c r="B2970">
        <v>2021</v>
      </c>
      <c r="C2970" t="s">
        <v>5</v>
      </c>
      <c r="D2970" t="s">
        <v>6</v>
      </c>
      <c r="E2970" t="s">
        <v>7</v>
      </c>
      <c r="F2970" t="s">
        <v>2742</v>
      </c>
      <c r="G2970" s="8" t="s">
        <v>2741</v>
      </c>
      <c r="H2970" s="11">
        <v>26313.26</v>
      </c>
      <c r="I2970" cm="1">
        <f t="array" ref="I2970">_xlfn.IFS(B2970=$N$4,H2970/$O$4,B2970=$N$5,H2970/$O$5,B2970=$N$6,H2970/$O$6,B2970=$N$7,H2970/$O$7,B2970=$N$8,H2970/$O$8,B2970=$N$9,H2970/$O$9,B2970=$N$10,H2970/$O$10)</f>
        <v>4.2899857938050537E-4</v>
      </c>
      <c r="J2970" s="15" cm="1">
        <f t="array" ref="J2970">_xlfn.IFS(B2970=$N$4,I2970*$Q$4,B2970=$N$5,I2970*$Q$5,B2970=$N$6,I2970*$Q$6,B2970=$N$7,I2970*$Q$7,B2970=$N$8,I2970*$Q$8,B2970=$N$9,I2970*$Q$9,B2970=$N$10,I2970*$Q$10)</f>
        <v>2205330.8418187303</v>
      </c>
      <c r="K2970" s="4">
        <f>SUM(H2970,J2970)</f>
        <v>2231644.1018187301</v>
      </c>
      <c r="M2970">
        <v>1722300</v>
      </c>
    </row>
    <row r="2971" spans="1:13" x14ac:dyDescent="0.2">
      <c r="A2971">
        <v>1722300</v>
      </c>
      <c r="B2971">
        <v>2022</v>
      </c>
      <c r="C2971" t="s">
        <v>5</v>
      </c>
      <c r="D2971" t="s">
        <v>6</v>
      </c>
      <c r="E2971" t="s">
        <v>7</v>
      </c>
      <c r="F2971" t="s">
        <v>2742</v>
      </c>
      <c r="G2971" t="s">
        <v>2741</v>
      </c>
      <c r="H2971">
        <v>20121.68</v>
      </c>
      <c r="I2971" cm="1">
        <f t="array" ref="I2971">_xlfn.IFS(B2971=$N$4,H2971/$O$4,B2971=$N$5,H2971/$O$5,B2971=$N$6,H2971/$O$6,B2971=$N$7,H2971/$O$7,B2971=$N$8,H2971/$O$8,B2971=$N$9,H2971/$O$9,B2971=$N$10,H2971/$O$10)</f>
        <v>2.9750843855143284E-4</v>
      </c>
      <c r="J2971" s="15" cm="1">
        <f t="array" ref="J2971">_xlfn.IFS(B2971=$N$4,I2971*$Q$4,B2971=$N$5,I2971*$Q$5,B2971=$N$6,I2971*$Q$6,B2971=$N$7,I2971*$Q$7,B2971=$N$8,I2971*$Q$8,B2971=$N$9,I2971*$Q$9,B2971=$N$10,I2971*$Q$10)</f>
        <v>1745422.4585021622</v>
      </c>
      <c r="K2971" s="4">
        <f>SUM(H2971,J2971)</f>
        <v>1765544.1385021622</v>
      </c>
      <c r="M2971">
        <v>1722300</v>
      </c>
    </row>
    <row r="2972" spans="1:13" x14ac:dyDescent="0.2">
      <c r="A2972">
        <v>1722150</v>
      </c>
      <c r="B2972">
        <v>2016</v>
      </c>
      <c r="C2972" t="s">
        <v>5</v>
      </c>
      <c r="D2972" t="s">
        <v>6</v>
      </c>
      <c r="E2972" t="s">
        <v>7</v>
      </c>
      <c r="F2972" t="s">
        <v>2005</v>
      </c>
      <c r="G2972" s="9" t="s">
        <v>2004</v>
      </c>
      <c r="H2972" s="10">
        <v>90427.59</v>
      </c>
      <c r="I2972" cm="1">
        <f t="array" ref="I2972">_xlfn.IFS(B2972=$N$4,H2972/$O$4,B2972=$N$5,H2972/$O$5,B2972=$N$6,H2972/$O$6,B2972=$N$7,H2972/$O$7,B2972=$N$8,H2972/$O$8,B2972=$N$9,H2972/$O$9,B2972=$N$10,H2972/$O$10)</f>
        <v>6.943275133932189E-4</v>
      </c>
      <c r="J2972" s="15" cm="1">
        <f t="array" ref="J2972">_xlfn.IFS(B2972=$N$4,I2972*$Q$4,B2972=$N$5,I2972*$Q$5,B2972=$N$6,I2972*$Q$6,B2972=$N$7,I2972*$Q$7,B2972=$N$8,I2972*$Q$8,B2972=$N$9,I2972*$Q$9,B2972=$N$10,I2972*$Q$10)</f>
        <v>2598499.3648314471</v>
      </c>
      <c r="K2972" s="4">
        <f>SUM(H2972,J2972)</f>
        <v>2688926.954831447</v>
      </c>
      <c r="M2972">
        <v>1722150</v>
      </c>
    </row>
    <row r="2973" spans="1:13" x14ac:dyDescent="0.2">
      <c r="A2973">
        <v>1722150</v>
      </c>
      <c r="B2973">
        <v>2017</v>
      </c>
      <c r="C2973" t="s">
        <v>5</v>
      </c>
      <c r="D2973" t="s">
        <v>6</v>
      </c>
      <c r="E2973" t="s">
        <v>7</v>
      </c>
      <c r="F2973" t="s">
        <v>2005</v>
      </c>
      <c r="G2973" s="8" t="s">
        <v>2004</v>
      </c>
      <c r="H2973" s="11">
        <v>43954.81</v>
      </c>
      <c r="I2973" cm="1">
        <f t="array" ref="I2973">_xlfn.IFS(B2973=$N$4,H2973/$O$4,B2973=$N$5,H2973/$O$5,B2973=$N$6,H2973/$O$6,B2973=$N$7,H2973/$O$7,B2973=$N$8,H2973/$O$8,B2973=$N$9,H2973/$O$9,B2973=$N$10,H2973/$O$10)</f>
        <v>3.2900160837586915E-4</v>
      </c>
      <c r="J2973" s="15" cm="1">
        <f t="array" ref="J2973">_xlfn.IFS(B2973=$N$4,I2973*$Q$4,B2973=$N$5,I2973*$Q$5,B2973=$N$6,I2973*$Q$6,B2973=$N$7,I2973*$Q$7,B2973=$N$8,I2973*$Q$8,B2973=$N$9,I2973*$Q$9,B2973=$N$10,I2973*$Q$10)</f>
        <v>1311520.0685421792</v>
      </c>
      <c r="K2973" s="4">
        <f>SUM(H2973,J2973)</f>
        <v>1355474.8785421792</v>
      </c>
      <c r="M2973">
        <v>1722150</v>
      </c>
    </row>
    <row r="2974" spans="1:13" x14ac:dyDescent="0.2">
      <c r="A2974">
        <v>1722150</v>
      </c>
      <c r="B2974">
        <v>2018</v>
      </c>
      <c r="C2974" t="s">
        <v>5</v>
      </c>
      <c r="D2974" t="s">
        <v>6</v>
      </c>
      <c r="E2974" t="s">
        <v>7</v>
      </c>
      <c r="F2974" t="s">
        <v>2005</v>
      </c>
      <c r="G2974" s="8" t="s">
        <v>2004</v>
      </c>
      <c r="H2974" s="11">
        <v>28104.560000000001</v>
      </c>
      <c r="I2974" cm="1">
        <f t="array" ref="I2974">_xlfn.IFS(B2974=$N$4,H2974/$O$4,B2974=$N$5,H2974/$O$5,B2974=$N$6,H2974/$O$6,B2974=$N$7,H2974/$O$7,B2974=$N$8,H2974/$O$8,B2974=$N$9,H2974/$O$9,B2974=$N$10,H2974/$O$10)</f>
        <v>4.7013949596477419E-4</v>
      </c>
      <c r="J2974" s="15" cm="1">
        <f t="array" ref="J2974">_xlfn.IFS(B2974=$N$4,I2974*$Q$4,B2974=$N$5,I2974*$Q$5,B2974=$N$6,I2974*$Q$6,B2974=$N$7,I2974*$Q$7,B2974=$N$8,I2974*$Q$8,B2974=$N$9,I2974*$Q$9,B2974=$N$10,I2974*$Q$10)</f>
        <v>1925280.1717226855</v>
      </c>
      <c r="K2974" s="4">
        <f>SUM(H2974,J2974)</f>
        <v>1953384.7317226855</v>
      </c>
      <c r="M2974">
        <v>1722150</v>
      </c>
    </row>
    <row r="2975" spans="1:13" x14ac:dyDescent="0.2">
      <c r="A2975">
        <v>1722150</v>
      </c>
      <c r="B2975">
        <v>2019</v>
      </c>
      <c r="C2975" t="s">
        <v>5</v>
      </c>
      <c r="D2975" t="s">
        <v>6</v>
      </c>
      <c r="E2975" t="s">
        <v>7</v>
      </c>
      <c r="F2975" t="s">
        <v>2005</v>
      </c>
      <c r="G2975" s="25" t="s">
        <v>2004</v>
      </c>
      <c r="H2975" s="26">
        <v>28343.63</v>
      </c>
      <c r="I2975" cm="1">
        <f t="array" ref="I2975">_xlfn.IFS(B2975=$N$4,H2975/$O$4,B2975=$N$5,H2975/$O$5,B2975=$N$6,H2975/$O$6,B2975=$N$7,H2975/$O$7,B2975=$N$8,H2975/$O$8,B2975=$N$9,H2975/$O$9,B2975=$N$10,H2975/$O$10)</f>
        <v>4.5167395196244294E-4</v>
      </c>
      <c r="J2975" s="15" cm="1">
        <f t="array" ref="J2975">_xlfn.IFS(B2975=$N$4,I2975*$Q$4,B2975=$N$5,I2975*$Q$5,B2975=$N$6,I2975*$Q$6,B2975=$N$7,I2975*$Q$7,B2975=$N$8,I2975*$Q$8,B2975=$N$9,I2975*$Q$9,B2975=$N$10,I2975*$Q$10)</f>
        <v>2017185.2155016842</v>
      </c>
      <c r="K2975" s="4">
        <f>SUM(H2975,J2975)</f>
        <v>2045528.8455016841</v>
      </c>
      <c r="M2975">
        <v>1722150</v>
      </c>
    </row>
    <row r="2976" spans="1:13" x14ac:dyDescent="0.2">
      <c r="A2976">
        <v>1722150</v>
      </c>
      <c r="B2976">
        <v>2020</v>
      </c>
      <c r="C2976" t="s">
        <v>5</v>
      </c>
      <c r="D2976" t="s">
        <v>6</v>
      </c>
      <c r="E2976" t="s">
        <v>7</v>
      </c>
      <c r="F2976" t="s">
        <v>2005</v>
      </c>
      <c r="G2976" s="8" t="s">
        <v>2004</v>
      </c>
      <c r="H2976" s="11">
        <v>27820.51</v>
      </c>
      <c r="I2976" cm="1">
        <f t="array" ref="I2976">_xlfn.IFS(B2976=$N$4,H2976/$O$4,B2976=$N$5,H2976/$O$5,B2976=$N$6,H2976/$O$6,B2976=$N$7,H2976/$O$7,B2976=$N$8,H2976/$O$8,B2976=$N$9,H2976/$O$9,B2976=$N$10,H2976/$O$10)</f>
        <v>4.5269943454638248E-4</v>
      </c>
      <c r="J2976" s="15" cm="1">
        <f t="array" ref="J2976">_xlfn.IFS(B2976=$N$4,I2976*$Q$4,B2976=$N$5,I2976*$Q$5,B2976=$N$6,I2976*$Q$6,B2976=$N$7,I2976*$Q$7,B2976=$N$8,I2976*$Q$8,B2976=$N$9,I2976*$Q$9,B2976=$N$10,I2976*$Q$10)</f>
        <v>2179046.8532996355</v>
      </c>
      <c r="K2976" s="4">
        <f>SUM(H2976,J2976)</f>
        <v>2206867.3632996352</v>
      </c>
      <c r="M2976">
        <v>1722150</v>
      </c>
    </row>
    <row r="2977" spans="1:13" x14ac:dyDescent="0.2">
      <c r="A2977">
        <v>1722150</v>
      </c>
      <c r="B2977">
        <v>2021</v>
      </c>
      <c r="C2977" t="s">
        <v>5</v>
      </c>
      <c r="D2977" t="s">
        <v>6</v>
      </c>
      <c r="E2977" t="s">
        <v>7</v>
      </c>
      <c r="F2977" t="s">
        <v>2005</v>
      </c>
      <c r="G2977" s="8" t="s">
        <v>2004</v>
      </c>
      <c r="H2977" s="11">
        <v>29792.12</v>
      </c>
      <c r="I2977" cm="1">
        <f t="array" ref="I2977">_xlfn.IFS(B2977=$N$4,H2977/$O$4,B2977=$N$5,H2977/$O$5,B2977=$N$6,H2977/$O$6,B2977=$N$7,H2977/$O$7,B2977=$N$8,H2977/$O$8,B2977=$N$9,H2977/$O$9,B2977=$N$10,H2977/$O$10)</f>
        <v>4.8571621899884474E-4</v>
      </c>
      <c r="J2977" s="15" cm="1">
        <f t="array" ref="J2977">_xlfn.IFS(B2977=$N$4,I2977*$Q$4,B2977=$N$5,I2977*$Q$5,B2977=$N$6,I2977*$Q$6,B2977=$N$7,I2977*$Q$7,B2977=$N$8,I2977*$Q$8,B2977=$N$9,I2977*$Q$9,B2977=$N$10,I2977*$Q$10)</f>
        <v>2496896.2826789473</v>
      </c>
      <c r="K2977" s="4">
        <f>SUM(H2977,J2977)</f>
        <v>2526688.4026789474</v>
      </c>
      <c r="M2977">
        <v>1722150</v>
      </c>
    </row>
    <row r="2978" spans="1:13" x14ac:dyDescent="0.2">
      <c r="A2978">
        <v>1722150</v>
      </c>
      <c r="B2978">
        <v>2022</v>
      </c>
      <c r="C2978" t="s">
        <v>5</v>
      </c>
      <c r="D2978" t="s">
        <v>6</v>
      </c>
      <c r="E2978" t="s">
        <v>7</v>
      </c>
      <c r="F2978" t="s">
        <v>2005</v>
      </c>
      <c r="G2978" t="s">
        <v>2004</v>
      </c>
      <c r="H2978">
        <v>32807.68</v>
      </c>
      <c r="I2978" cm="1">
        <f t="array" ref="I2978">_xlfn.IFS(B2978=$N$4,H2978/$O$4,B2978=$N$5,H2978/$O$5,B2978=$N$6,H2978/$O$6,B2978=$N$7,H2978/$O$7,B2978=$N$8,H2978/$O$8,B2978=$N$9,H2978/$O$9,B2978=$N$10,H2978/$O$10)</f>
        <v>4.850768747587216E-4</v>
      </c>
      <c r="J2978" s="15" cm="1">
        <f t="array" ref="J2978">_xlfn.IFS(B2978=$N$4,I2978*$Q$4,B2978=$N$5,I2978*$Q$5,B2978=$N$6,I2978*$Q$6,B2978=$N$7,I2978*$Q$7,B2978=$N$8,I2978*$Q$8,B2978=$N$9,I2978*$Q$9,B2978=$N$10,I2978*$Q$10)</f>
        <v>2845848.9292818606</v>
      </c>
      <c r="K2978" s="4">
        <f>SUM(H2978,J2978)</f>
        <v>2878656.6092818608</v>
      </c>
      <c r="M2978">
        <v>1722150</v>
      </c>
    </row>
    <row r="2979" spans="1:13" x14ac:dyDescent="0.2">
      <c r="A2979">
        <v>1722130</v>
      </c>
      <c r="B2979">
        <v>2016</v>
      </c>
      <c r="C2979" t="s">
        <v>5</v>
      </c>
      <c r="D2979" t="s">
        <v>6</v>
      </c>
      <c r="E2979" t="s">
        <v>7</v>
      </c>
      <c r="F2979" t="s">
        <v>2001</v>
      </c>
      <c r="G2979" s="9" t="s">
        <v>2000</v>
      </c>
      <c r="H2979" s="10">
        <v>92371.49</v>
      </c>
      <c r="I2979" cm="1">
        <f t="array" ref="I2979">_xlfn.IFS(B2979=$N$4,H2979/$O$4,B2979=$N$5,H2979/$O$5,B2979=$N$6,H2979/$O$6,B2979=$N$7,H2979/$O$7,B2979=$N$8,H2979/$O$8,B2979=$N$9,H2979/$O$9,B2979=$N$10,H2979/$O$10)</f>
        <v>7.0925330377738245E-4</v>
      </c>
      <c r="J2979" s="15" cm="1">
        <f t="array" ref="J2979">_xlfn.IFS(B2979=$N$4,I2979*$Q$4,B2979=$N$5,I2979*$Q$5,B2979=$N$6,I2979*$Q$6,B2979=$N$7,I2979*$Q$7,B2979=$N$8,I2979*$Q$8,B2979=$N$9,I2979*$Q$9,B2979=$N$10,I2979*$Q$10)</f>
        <v>2654358.6763014961</v>
      </c>
      <c r="K2979" s="4">
        <f>SUM(H2979,J2979)</f>
        <v>2746730.1663014963</v>
      </c>
      <c r="M2979">
        <v>1722130</v>
      </c>
    </row>
    <row r="2980" spans="1:13" x14ac:dyDescent="0.2">
      <c r="A2980">
        <v>1722130</v>
      </c>
      <c r="B2980">
        <v>2017</v>
      </c>
      <c r="C2980" t="s">
        <v>5</v>
      </c>
      <c r="D2980" t="s">
        <v>6</v>
      </c>
      <c r="E2980" t="s">
        <v>7</v>
      </c>
      <c r="F2980" t="s">
        <v>2001</v>
      </c>
      <c r="G2980" s="8" t="s">
        <v>2000</v>
      </c>
      <c r="H2980" s="11">
        <v>98407</v>
      </c>
      <c r="I2980" cm="1">
        <f t="array" ref="I2980">_xlfn.IFS(B2980=$N$4,H2980/$O$4,B2980=$N$5,H2980/$O$5,B2980=$N$6,H2980/$O$6,B2980=$N$7,H2980/$O$7,B2980=$N$8,H2980/$O$8,B2980=$N$9,H2980/$O$9,B2980=$N$10,H2980/$O$10)</f>
        <v>7.3657607154812318E-4</v>
      </c>
      <c r="J2980" s="15" cm="1">
        <f t="array" ref="J2980">_xlfn.IFS(B2980=$N$4,I2980*$Q$4,B2980=$N$5,I2980*$Q$5,B2980=$N$6,I2980*$Q$6,B2980=$N$7,I2980*$Q$7,B2980=$N$8,I2980*$Q$8,B2980=$N$9,I2980*$Q$9,B2980=$N$10,I2980*$Q$10)</f>
        <v>2936260.1131714648</v>
      </c>
      <c r="K2980" s="4">
        <f>SUM(H2980,J2980)</f>
        <v>3034667.1131714648</v>
      </c>
      <c r="M2980">
        <v>1722130</v>
      </c>
    </row>
    <row r="2981" spans="1:13" x14ac:dyDescent="0.2">
      <c r="A2981">
        <v>1722130</v>
      </c>
      <c r="B2981">
        <v>2018</v>
      </c>
      <c r="C2981" t="s">
        <v>5</v>
      </c>
      <c r="D2981" t="s">
        <v>6</v>
      </c>
      <c r="E2981" t="s">
        <v>7</v>
      </c>
      <c r="F2981" t="s">
        <v>2001</v>
      </c>
      <c r="G2981" s="8" t="s">
        <v>2000</v>
      </c>
      <c r="H2981" s="11">
        <v>19909.740000000002</v>
      </c>
      <c r="I2981" cm="1">
        <f t="array" ref="I2981">_xlfn.IFS(B2981=$N$4,H2981/$O$4,B2981=$N$5,H2981/$O$5,B2981=$N$6,H2981/$O$6,B2981=$N$7,H2981/$O$7,B2981=$N$8,H2981/$O$8,B2981=$N$9,H2981/$O$9,B2981=$N$10,H2981/$O$10)</f>
        <v>3.330546761233659E-4</v>
      </c>
      <c r="J2981" s="15" cm="1">
        <f t="array" ref="J2981">_xlfn.IFS(B2981=$N$4,I2981*$Q$4,B2981=$N$5,I2981*$Q$5,B2981=$N$6,I2981*$Q$6,B2981=$N$7,I2981*$Q$7,B2981=$N$8,I2981*$Q$8,B2981=$N$9,I2981*$Q$9,B2981=$N$10,I2981*$Q$10)</f>
        <v>1363900.6497932728</v>
      </c>
      <c r="K2981" s="4">
        <f>SUM(H2981,J2981)</f>
        <v>1383810.3897932728</v>
      </c>
      <c r="M2981">
        <v>1722130</v>
      </c>
    </row>
    <row r="2982" spans="1:13" x14ac:dyDescent="0.2">
      <c r="A2982">
        <v>1722130</v>
      </c>
      <c r="B2982">
        <v>2019</v>
      </c>
      <c r="C2982" t="s">
        <v>5</v>
      </c>
      <c r="D2982" t="s">
        <v>6</v>
      </c>
      <c r="E2982" t="s">
        <v>7</v>
      </c>
      <c r="F2982" t="s">
        <v>2001</v>
      </c>
      <c r="G2982" s="25" t="s">
        <v>2000</v>
      </c>
      <c r="H2982" s="26">
        <v>20446.59</v>
      </c>
      <c r="I2982" cm="1">
        <f t="array" ref="I2982">_xlfn.IFS(B2982=$N$4,H2982/$O$4,B2982=$N$5,H2982/$O$5,B2982=$N$6,H2982/$O$6,B2982=$N$7,H2982/$O$7,B2982=$N$8,H2982/$O$8,B2982=$N$9,H2982/$O$9,B2982=$N$10,H2982/$O$10)</f>
        <v>3.2582954651382923E-4</v>
      </c>
      <c r="J2982" s="15" cm="1">
        <f t="array" ref="J2982">_xlfn.IFS(B2982=$N$4,I2982*$Q$4,B2982=$N$5,I2982*$Q$5,B2982=$N$6,I2982*$Q$6,B2982=$N$7,I2982*$Q$7,B2982=$N$8,I2982*$Q$8,B2982=$N$9,I2982*$Q$9,B2982=$N$10,I2982*$Q$10)</f>
        <v>1455161.4967957379</v>
      </c>
      <c r="K2982" s="4">
        <f>SUM(H2982,J2982)</f>
        <v>1475608.086795738</v>
      </c>
      <c r="M2982">
        <v>1722130</v>
      </c>
    </row>
    <row r="2983" spans="1:13" x14ac:dyDescent="0.2">
      <c r="A2983">
        <v>1722130</v>
      </c>
      <c r="B2983">
        <v>2020</v>
      </c>
      <c r="C2983" t="s">
        <v>5</v>
      </c>
      <c r="D2983" t="s">
        <v>6</v>
      </c>
      <c r="E2983" t="s">
        <v>7</v>
      </c>
      <c r="F2983" t="s">
        <v>2001</v>
      </c>
      <c r="G2983" s="8" t="s">
        <v>2000</v>
      </c>
      <c r="H2983" s="11">
        <v>21053.74</v>
      </c>
      <c r="I2983" cm="1">
        <f t="array" ref="I2983">_xlfn.IFS(B2983=$N$4,H2983/$O$4,B2983=$N$5,H2983/$O$5,B2983=$N$6,H2983/$O$6,B2983=$N$7,H2983/$O$7,B2983=$N$8,H2983/$O$8,B2983=$N$9,H2983/$O$9,B2983=$N$10,H2983/$O$10)</f>
        <v>3.4258955688039349E-4</v>
      </c>
      <c r="J2983" s="15" cm="1">
        <f t="array" ref="J2983">_xlfn.IFS(B2983=$N$4,I2983*$Q$4,B2983=$N$5,I2983*$Q$5,B2983=$N$6,I2983*$Q$6,B2983=$N$7,I2983*$Q$7,B2983=$N$8,I2983*$Q$8,B2983=$N$9,I2983*$Q$9,B2983=$N$10,I2983*$Q$10)</f>
        <v>1649038.2777737961</v>
      </c>
      <c r="K2983" s="4">
        <f>SUM(H2983,J2983)</f>
        <v>1670092.0177737961</v>
      </c>
      <c r="M2983">
        <v>1722130</v>
      </c>
    </row>
    <row r="2984" spans="1:13" x14ac:dyDescent="0.2">
      <c r="A2984">
        <v>1722130</v>
      </c>
      <c r="B2984">
        <v>2021</v>
      </c>
      <c r="C2984" t="s">
        <v>5</v>
      </c>
      <c r="D2984" t="s">
        <v>6</v>
      </c>
      <c r="E2984" t="s">
        <v>7</v>
      </c>
      <c r="F2984" t="s">
        <v>2001</v>
      </c>
      <c r="G2984" s="8" t="s">
        <v>2000</v>
      </c>
      <c r="H2984" s="11">
        <v>21310</v>
      </c>
      <c r="I2984" cm="1">
        <f t="array" ref="I2984">_xlfn.IFS(B2984=$N$4,H2984/$O$4,B2984=$N$5,H2984/$O$5,B2984=$N$6,H2984/$O$6,B2984=$N$7,H2984/$O$7,B2984=$N$8,H2984/$O$8,B2984=$N$9,H2984/$O$9,B2984=$N$10,H2984/$O$10)</f>
        <v>3.4742786437706957E-4</v>
      </c>
      <c r="J2984" s="15" cm="1">
        <f t="array" ref="J2984">_xlfn.IFS(B2984=$N$4,I2984*$Q$4,B2984=$N$5,I2984*$Q$5,B2984=$N$6,I2984*$Q$6,B2984=$N$7,I2984*$Q$7,B2984=$N$8,I2984*$Q$8,B2984=$N$9,I2984*$Q$9,B2984=$N$10,I2984*$Q$10)</f>
        <v>1786004.4798385736</v>
      </c>
      <c r="K2984" s="4">
        <f>SUM(H2984,J2984)</f>
        <v>1807314.4798385736</v>
      </c>
      <c r="M2984">
        <v>1722130</v>
      </c>
    </row>
    <row r="2985" spans="1:13" x14ac:dyDescent="0.2">
      <c r="A2985">
        <v>1722130</v>
      </c>
      <c r="B2985">
        <v>2022</v>
      </c>
      <c r="C2985" t="s">
        <v>5</v>
      </c>
      <c r="D2985" t="s">
        <v>6</v>
      </c>
      <c r="E2985" t="s">
        <v>7</v>
      </c>
      <c r="F2985" t="s">
        <v>2001</v>
      </c>
      <c r="G2985" t="s">
        <v>2000</v>
      </c>
      <c r="H2985">
        <v>21996.33</v>
      </c>
      <c r="I2985" cm="1">
        <f t="array" ref="I2985">_xlfn.IFS(B2985=$N$4,H2985/$O$4,B2985=$N$5,H2985/$O$5,B2985=$N$6,H2985/$O$6,B2985=$N$7,H2985/$O$7,B2985=$N$8,H2985/$O$8,B2985=$N$9,H2985/$O$9,B2985=$N$10,H2985/$O$10)</f>
        <v>3.2522601453566696E-4</v>
      </c>
      <c r="J2985" s="15" cm="1">
        <f t="array" ref="J2985">_xlfn.IFS(B2985=$N$4,I2985*$Q$4,B2985=$N$5,I2985*$Q$5,B2985=$N$6,I2985*$Q$6,B2985=$N$7,I2985*$Q$7,B2985=$N$8,I2985*$Q$8,B2985=$N$9,I2985*$Q$9,B2985=$N$10,I2985*$Q$10)</f>
        <v>1908035.9287407845</v>
      </c>
      <c r="K2985" s="4">
        <f>SUM(H2985,J2985)</f>
        <v>1930032.2587407846</v>
      </c>
      <c r="M2985">
        <v>1722130</v>
      </c>
    </row>
    <row r="2986" spans="1:13" x14ac:dyDescent="0.2">
      <c r="A2986">
        <v>1722110</v>
      </c>
      <c r="B2986">
        <v>2016</v>
      </c>
      <c r="C2986" t="s">
        <v>5</v>
      </c>
      <c r="D2986" t="s">
        <v>6</v>
      </c>
      <c r="E2986" t="s">
        <v>7</v>
      </c>
      <c r="F2986" t="s">
        <v>1933</v>
      </c>
      <c r="G2986" s="9" t="s">
        <v>1932</v>
      </c>
      <c r="H2986" s="10">
        <v>78816.38</v>
      </c>
      <c r="I2986" cm="1">
        <f t="array" ref="I2986">_xlfn.IFS(B2986=$N$4,H2986/$O$4,B2986=$N$5,H2986/$O$5,B2986=$N$6,H2986/$O$6,B2986=$N$7,H2986/$O$7,B2986=$N$8,H2986/$O$8,B2986=$N$9,H2986/$O$9,B2986=$N$10,H2986/$O$10)</f>
        <v>6.0517350003527716E-4</v>
      </c>
      <c r="J2986" s="15" cm="1">
        <f t="array" ref="J2986">_xlfn.IFS(B2986=$N$4,I2986*$Q$4,B2986=$N$5,I2986*$Q$5,B2986=$N$6,I2986*$Q$6,B2986=$N$7,I2986*$Q$7,B2986=$N$8,I2986*$Q$8,B2986=$N$9,I2986*$Q$9,B2986=$N$10,I2986*$Q$10)</f>
        <v>2264843.2117710314</v>
      </c>
      <c r="K2986" s="4">
        <f>SUM(H2986,J2986)</f>
        <v>2343659.5917710313</v>
      </c>
      <c r="M2986">
        <v>1722110</v>
      </c>
    </row>
    <row r="2987" spans="1:13" x14ac:dyDescent="0.2">
      <c r="A2987">
        <v>1722110</v>
      </c>
      <c r="B2987">
        <v>2017</v>
      </c>
      <c r="C2987" t="s">
        <v>5</v>
      </c>
      <c r="D2987" t="s">
        <v>6</v>
      </c>
      <c r="E2987" t="s">
        <v>7</v>
      </c>
      <c r="F2987" t="s">
        <v>1933</v>
      </c>
      <c r="G2987" s="8" t="s">
        <v>1932</v>
      </c>
      <c r="H2987" s="11">
        <v>104891.92</v>
      </c>
      <c r="I2987" cm="1">
        <f t="array" ref="I2987">_xlfn.IFS(B2987=$N$4,H2987/$O$4,B2987=$N$5,H2987/$O$5,B2987=$N$6,H2987/$O$6,B2987=$N$7,H2987/$O$7,B2987=$N$8,H2987/$O$8,B2987=$N$9,H2987/$O$9,B2987=$N$10,H2987/$O$10)</f>
        <v>7.8511567643297741E-4</v>
      </c>
      <c r="J2987" s="15" cm="1">
        <f t="array" ref="J2987">_xlfn.IFS(B2987=$N$4,I2987*$Q$4,B2987=$N$5,I2987*$Q$5,B2987=$N$6,I2987*$Q$6,B2987=$N$7,I2987*$Q$7,B2987=$N$8,I2987*$Q$8,B2987=$N$9,I2987*$Q$9,B2987=$N$10,I2987*$Q$10)</f>
        <v>3129756.6320482511</v>
      </c>
      <c r="K2987" s="4">
        <f>SUM(H2987,J2987)</f>
        <v>3234648.552048251</v>
      </c>
      <c r="M2987">
        <v>1722110</v>
      </c>
    </row>
    <row r="2988" spans="1:13" x14ac:dyDescent="0.2">
      <c r="A2988">
        <v>1722110</v>
      </c>
      <c r="B2988">
        <v>2018</v>
      </c>
      <c r="C2988" t="s">
        <v>5</v>
      </c>
      <c r="D2988" t="s">
        <v>6</v>
      </c>
      <c r="E2988" t="s">
        <v>7</v>
      </c>
      <c r="F2988" t="s">
        <v>1933</v>
      </c>
      <c r="G2988" s="8" t="s">
        <v>1932</v>
      </c>
      <c r="H2988" s="11">
        <v>43763.73</v>
      </c>
      <c r="I2988" cm="1">
        <f t="array" ref="I2988">_xlfn.IFS(B2988=$N$4,H2988/$O$4,B2988=$N$5,H2988/$O$5,B2988=$N$6,H2988/$O$6,B2988=$N$7,H2988/$O$7,B2988=$N$8,H2988/$O$8,B2988=$N$9,H2988/$O$9,B2988=$N$10,H2988/$O$10)</f>
        <v>7.3208966672093313E-4</v>
      </c>
      <c r="J2988" s="15" cm="1">
        <f t="array" ref="J2988">_xlfn.IFS(B2988=$N$4,I2988*$Q$4,B2988=$N$5,I2988*$Q$5,B2988=$N$6,I2988*$Q$6,B2988=$N$7,I2988*$Q$7,B2988=$N$8,I2988*$Q$8,B2988=$N$9,I2988*$Q$9,B2988=$N$10,I2988*$Q$10)</f>
        <v>2997998.958518662</v>
      </c>
      <c r="K2988" s="4">
        <f>SUM(H2988,J2988)</f>
        <v>3041762.688518662</v>
      </c>
      <c r="M2988">
        <v>1722110</v>
      </c>
    </row>
    <row r="2989" spans="1:13" x14ac:dyDescent="0.2">
      <c r="A2989">
        <v>1722110</v>
      </c>
      <c r="B2989">
        <v>2019</v>
      </c>
      <c r="C2989" t="s">
        <v>5</v>
      </c>
      <c r="D2989" t="s">
        <v>6</v>
      </c>
      <c r="E2989" t="s">
        <v>7</v>
      </c>
      <c r="F2989" t="s">
        <v>1933</v>
      </c>
      <c r="G2989" s="25" t="s">
        <v>1932</v>
      </c>
      <c r="H2989" s="26">
        <v>43648.69</v>
      </c>
      <c r="I2989" cm="1">
        <f t="array" ref="I2989">_xlfn.IFS(B2989=$N$4,H2989/$O$4,B2989=$N$5,H2989/$O$5,B2989=$N$6,H2989/$O$6,B2989=$N$7,H2989/$O$7,B2989=$N$8,H2989/$O$8,B2989=$N$9,H2989/$O$9,B2989=$N$10,H2989/$O$10)</f>
        <v>6.9556991501383428E-4</v>
      </c>
      <c r="J2989" s="15" cm="1">
        <f t="array" ref="J2989">_xlfn.IFS(B2989=$N$4,I2989*$Q$4,B2989=$N$5,I2989*$Q$5,B2989=$N$6,I2989*$Q$6,B2989=$N$7,I2989*$Q$7,B2989=$N$8,I2989*$Q$8,B2989=$N$9,I2989*$Q$9,B2989=$N$10,I2989*$Q$10)</f>
        <v>3106429.6331844656</v>
      </c>
      <c r="K2989" s="4">
        <f>SUM(H2989,J2989)</f>
        <v>3150078.3231844655</v>
      </c>
      <c r="M2989">
        <v>1722110</v>
      </c>
    </row>
    <row r="2990" spans="1:13" x14ac:dyDescent="0.2">
      <c r="A2990">
        <v>1722110</v>
      </c>
      <c r="B2990">
        <v>2020</v>
      </c>
      <c r="C2990" t="s">
        <v>5</v>
      </c>
      <c r="D2990" t="s">
        <v>6</v>
      </c>
      <c r="E2990" t="s">
        <v>7</v>
      </c>
      <c r="F2990" t="s">
        <v>1933</v>
      </c>
      <c r="G2990" s="8" t="s">
        <v>1932</v>
      </c>
      <c r="H2990" s="11">
        <v>45241.34</v>
      </c>
      <c r="I2990" cm="1">
        <f t="array" ref="I2990">_xlfn.IFS(B2990=$N$4,H2990/$O$4,B2990=$N$5,H2990/$O$5,B2990=$N$6,H2990/$O$6,B2990=$N$7,H2990/$O$7,B2990=$N$8,H2990/$O$8,B2990=$N$9,H2990/$O$9,B2990=$N$10,H2990/$O$10)</f>
        <v>7.361737450578956E-4</v>
      </c>
      <c r="J2990" s="15" cm="1">
        <f t="array" ref="J2990">_xlfn.IFS(B2990=$N$4,I2990*$Q$4,B2990=$N$5,I2990*$Q$5,B2990=$N$6,I2990*$Q$6,B2990=$N$7,I2990*$Q$7,B2990=$N$8,I2990*$Q$8,B2990=$N$9,I2990*$Q$9,B2990=$N$10,I2990*$Q$10)</f>
        <v>3543536.7491846457</v>
      </c>
      <c r="K2990" s="4">
        <f>SUM(H2990,J2990)</f>
        <v>3588778.0891846456</v>
      </c>
      <c r="M2990">
        <v>1722110</v>
      </c>
    </row>
    <row r="2991" spans="1:13" x14ac:dyDescent="0.2">
      <c r="A2991">
        <v>1722110</v>
      </c>
      <c r="B2991">
        <v>2021</v>
      </c>
      <c r="C2991" t="s">
        <v>5</v>
      </c>
      <c r="D2991" t="s">
        <v>6</v>
      </c>
      <c r="E2991" t="s">
        <v>7</v>
      </c>
      <c r="F2991" t="s">
        <v>1933</v>
      </c>
      <c r="G2991" s="8" t="s">
        <v>1932</v>
      </c>
      <c r="H2991" s="11">
        <v>47070.58</v>
      </c>
      <c r="I2991" cm="1">
        <f t="array" ref="I2991">_xlfn.IFS(B2991=$N$4,H2991/$O$4,B2991=$N$5,H2991/$O$5,B2991=$N$6,H2991/$O$6,B2991=$N$7,H2991/$O$7,B2991=$N$8,H2991/$O$8,B2991=$N$9,H2991/$O$9,B2991=$N$10,H2991/$O$10)</f>
        <v>7.6741581813186317E-4</v>
      </c>
      <c r="J2991" s="15" cm="1">
        <f t="array" ref="J2991">_xlfn.IFS(B2991=$N$4,I2991*$Q$4,B2991=$N$5,I2991*$Q$5,B2991=$N$6,I2991*$Q$6,B2991=$N$7,I2991*$Q$7,B2991=$N$8,I2991*$Q$8,B2991=$N$9,I2991*$Q$9,B2991=$N$10,I2991*$Q$10)</f>
        <v>3945014.8638479575</v>
      </c>
      <c r="K2991" s="4">
        <f>SUM(H2991,J2991)</f>
        <v>3992085.4438479575</v>
      </c>
      <c r="M2991">
        <v>1722110</v>
      </c>
    </row>
    <row r="2992" spans="1:13" x14ac:dyDescent="0.2">
      <c r="A2992">
        <v>1722110</v>
      </c>
      <c r="B2992">
        <v>2022</v>
      </c>
      <c r="C2992" t="s">
        <v>5</v>
      </c>
      <c r="D2992" t="s">
        <v>6</v>
      </c>
      <c r="E2992" t="s">
        <v>7</v>
      </c>
      <c r="F2992" t="s">
        <v>1933</v>
      </c>
      <c r="G2992" t="s">
        <v>1932</v>
      </c>
      <c r="H2992">
        <v>50197.25</v>
      </c>
      <c r="I2992" cm="1">
        <f t="array" ref="I2992">_xlfn.IFS(B2992=$N$4,H2992/$O$4,B2992=$N$5,H2992/$O$5,B2992=$N$6,H2992/$O$6,B2992=$N$7,H2992/$O$7,B2992=$N$8,H2992/$O$8,B2992=$N$9,H2992/$O$9,B2992=$N$10,H2992/$O$10)</f>
        <v>7.421897906673753E-4</v>
      </c>
      <c r="J2992" s="15" cm="1">
        <f t="array" ref="J2992">_xlfn.IFS(B2992=$N$4,I2992*$Q$4,B2992=$N$5,I2992*$Q$5,B2992=$N$6,I2992*$Q$6,B2992=$N$7,I2992*$Q$7,B2992=$N$8,I2992*$Q$8,B2992=$N$9,I2992*$Q$9,B2992=$N$10,I2992*$Q$10)</f>
        <v>4354278.9421682321</v>
      </c>
      <c r="K2992" s="4">
        <f>SUM(H2992,J2992)</f>
        <v>4404476.1921682321</v>
      </c>
      <c r="M2992">
        <v>1722110</v>
      </c>
    </row>
    <row r="2993" spans="1:13" x14ac:dyDescent="0.2">
      <c r="A2993">
        <v>1722080</v>
      </c>
      <c r="B2993">
        <v>2016</v>
      </c>
      <c r="C2993" t="s">
        <v>5</v>
      </c>
      <c r="D2993" t="s">
        <v>6</v>
      </c>
      <c r="E2993" t="s">
        <v>7</v>
      </c>
      <c r="F2993" t="s">
        <v>1937</v>
      </c>
      <c r="G2993" s="9" t="s">
        <v>1936</v>
      </c>
      <c r="H2993" s="10">
        <v>125960.84</v>
      </c>
      <c r="I2993" cm="1">
        <f t="array" ref="I2993">_xlfn.IFS(B2993=$N$4,H2993/$O$4,B2993=$N$5,H2993/$O$5,B2993=$N$6,H2993/$O$6,B2993=$N$7,H2993/$O$7,B2993=$N$8,H2993/$O$8,B2993=$N$9,H2993/$O$9,B2993=$N$10,H2993/$O$10)</f>
        <v>9.671614252035369E-4</v>
      </c>
      <c r="J2993" s="15" cm="1">
        <f t="array" ref="J2993">_xlfn.IFS(B2993=$N$4,I2993*$Q$4,B2993=$N$5,I2993*$Q$5,B2993=$N$6,I2993*$Q$6,B2993=$N$7,I2993*$Q$7,B2993=$N$8,I2993*$Q$8,B2993=$N$9,I2993*$Q$9,B2993=$N$10,I2993*$Q$10)</f>
        <v>3619571.8887746045</v>
      </c>
      <c r="K2993" s="4">
        <f>SUM(H2993,J2993)</f>
        <v>3745532.7287746044</v>
      </c>
      <c r="M2993">
        <v>1722080</v>
      </c>
    </row>
    <row r="2994" spans="1:13" x14ac:dyDescent="0.2">
      <c r="A2994">
        <v>1722080</v>
      </c>
      <c r="B2994">
        <v>2017</v>
      </c>
      <c r="C2994" t="s">
        <v>5</v>
      </c>
      <c r="D2994" t="s">
        <v>6</v>
      </c>
      <c r="E2994" t="s">
        <v>7</v>
      </c>
      <c r="F2994" t="s">
        <v>1937</v>
      </c>
      <c r="G2994" s="8" t="s">
        <v>1936</v>
      </c>
      <c r="H2994" s="11">
        <v>36400.089999999997</v>
      </c>
      <c r="I2994" cm="1">
        <f t="array" ref="I2994">_xlfn.IFS(B2994=$N$4,H2994/$O$4,B2994=$N$5,H2994/$O$5,B2994=$N$6,H2994/$O$6,B2994=$N$7,H2994/$O$7,B2994=$N$8,H2994/$O$8,B2994=$N$9,H2994/$O$9,B2994=$N$10,H2994/$O$10)</f>
        <v>2.7245455400731777E-4</v>
      </c>
      <c r="J2994" s="15" cm="1">
        <f t="array" ref="J2994">_xlfn.IFS(B2994=$N$4,I2994*$Q$4,B2994=$N$5,I2994*$Q$5,B2994=$N$6,I2994*$Q$6,B2994=$N$7,I2994*$Q$7,B2994=$N$8,I2994*$Q$8,B2994=$N$9,I2994*$Q$9,B2994=$N$10,I2994*$Q$10)</f>
        <v>1086102.9437220066</v>
      </c>
      <c r="K2994" s="4">
        <f>SUM(H2994,J2994)</f>
        <v>1122503.0337220067</v>
      </c>
      <c r="M2994">
        <v>1722080</v>
      </c>
    </row>
    <row r="2995" spans="1:13" x14ac:dyDescent="0.2">
      <c r="A2995">
        <v>1722080</v>
      </c>
      <c r="B2995">
        <v>2018</v>
      </c>
      <c r="C2995" t="s">
        <v>5</v>
      </c>
      <c r="D2995" t="s">
        <v>6</v>
      </c>
      <c r="E2995" t="s">
        <v>7</v>
      </c>
      <c r="F2995" t="s">
        <v>1937</v>
      </c>
      <c r="G2995" s="8" t="s">
        <v>1936</v>
      </c>
      <c r="H2995" s="11">
        <v>26908.23</v>
      </c>
      <c r="I2995" cm="1">
        <f t="array" ref="I2995">_xlfn.IFS(B2995=$N$4,H2995/$O$4,B2995=$N$5,H2995/$O$5,B2995=$N$6,H2995/$O$6,B2995=$N$7,H2995/$O$7,B2995=$N$8,H2995/$O$8,B2995=$N$9,H2995/$O$9,B2995=$N$10,H2995/$O$10)</f>
        <v>4.5012701460205089E-4</v>
      </c>
      <c r="J2995" s="15" cm="1">
        <f t="array" ref="J2995">_xlfn.IFS(B2995=$N$4,I2995*$Q$4,B2995=$N$5,I2995*$Q$5,B2995=$N$6,I2995*$Q$6,B2995=$N$7,I2995*$Q$7,B2995=$N$8,I2995*$Q$8,B2995=$N$9,I2995*$Q$9,B2995=$N$10,I2995*$Q$10)</f>
        <v>1843326.5518176949</v>
      </c>
      <c r="K2995" s="4">
        <f>SUM(H2995,J2995)</f>
        <v>1870234.7818176949</v>
      </c>
      <c r="M2995">
        <v>1722080</v>
      </c>
    </row>
    <row r="2996" spans="1:13" x14ac:dyDescent="0.2">
      <c r="A2996">
        <v>1722080</v>
      </c>
      <c r="B2996">
        <v>2019</v>
      </c>
      <c r="C2996" t="s">
        <v>5</v>
      </c>
      <c r="D2996" t="s">
        <v>6</v>
      </c>
      <c r="E2996" t="s">
        <v>7</v>
      </c>
      <c r="F2996" t="s">
        <v>1937</v>
      </c>
      <c r="G2996" s="25" t="s">
        <v>1936</v>
      </c>
      <c r="H2996" s="26">
        <v>28250.99</v>
      </c>
      <c r="I2996" cm="1">
        <f t="array" ref="I2996">_xlfn.IFS(B2996=$N$4,H2996/$O$4,B2996=$N$5,H2996/$O$5,B2996=$N$6,H2996/$O$6,B2996=$N$7,H2996/$O$7,B2996=$N$8,H2996/$O$8,B2996=$N$9,H2996/$O$9,B2996=$N$10,H2996/$O$10)</f>
        <v>4.5019767405062288E-4</v>
      </c>
      <c r="J2996" s="15" cm="1">
        <f t="array" ref="J2996">_xlfn.IFS(B2996=$N$4,I2996*$Q$4,B2996=$N$5,I2996*$Q$5,B2996=$N$6,I2996*$Q$6,B2996=$N$7,I2996*$Q$7,B2996=$N$8,I2996*$Q$8,B2996=$N$9,I2996*$Q$9,B2996=$N$10,I2996*$Q$10)</f>
        <v>2010592.1278003533</v>
      </c>
      <c r="K2996" s="4">
        <f>SUM(H2996,J2996)</f>
        <v>2038843.1178003533</v>
      </c>
      <c r="M2996">
        <v>1722080</v>
      </c>
    </row>
    <row r="2997" spans="1:13" x14ac:dyDescent="0.2">
      <c r="A2997">
        <v>1722080</v>
      </c>
      <c r="B2997">
        <v>2020</v>
      </c>
      <c r="C2997" t="s">
        <v>5</v>
      </c>
      <c r="D2997" t="s">
        <v>6</v>
      </c>
      <c r="E2997" t="s">
        <v>7</v>
      </c>
      <c r="F2997" t="s">
        <v>1937</v>
      </c>
      <c r="G2997" s="8" t="s">
        <v>1936</v>
      </c>
      <c r="H2997" s="11">
        <v>29782.38</v>
      </c>
      <c r="I2997" cm="1">
        <f t="array" ref="I2997">_xlfn.IFS(B2997=$N$4,H2997/$O$4,B2997=$N$5,H2997/$O$5,B2997=$N$6,H2997/$O$6,B2997=$N$7,H2997/$O$7,B2997=$N$8,H2997/$O$8,B2997=$N$9,H2997/$O$9,B2997=$N$10,H2997/$O$10)</f>
        <v>4.8462327201929413E-4</v>
      </c>
      <c r="J2997" s="15" cm="1">
        <f t="array" ref="J2997">_xlfn.IFS(B2997=$N$4,I2997*$Q$4,B2997=$N$5,I2997*$Q$5,B2997=$N$6,I2997*$Q$6,B2997=$N$7,I2997*$Q$7,B2997=$N$8,I2997*$Q$8,B2997=$N$9,I2997*$Q$9,B2997=$N$10,I2997*$Q$10)</f>
        <v>2332710.702383745</v>
      </c>
      <c r="K2997" s="4">
        <f>SUM(H2997,J2997)</f>
        <v>2362493.0823837449</v>
      </c>
      <c r="M2997">
        <v>1722080</v>
      </c>
    </row>
    <row r="2998" spans="1:13" x14ac:dyDescent="0.2">
      <c r="A2998">
        <v>1722080</v>
      </c>
      <c r="B2998">
        <v>2021</v>
      </c>
      <c r="C2998" t="s">
        <v>5</v>
      </c>
      <c r="D2998" t="s">
        <v>6</v>
      </c>
      <c r="E2998" t="s">
        <v>7</v>
      </c>
      <c r="F2998" t="s">
        <v>1937</v>
      </c>
      <c r="G2998" s="8" t="s">
        <v>1936</v>
      </c>
      <c r="H2998" s="11">
        <v>30807.95</v>
      </c>
      <c r="I2998" cm="1">
        <f t="array" ref="I2998">_xlfn.IFS(B2998=$N$4,H2998/$O$4,B2998=$N$5,H2998/$O$5,B2998=$N$6,H2998/$O$6,B2998=$N$7,H2998/$O$7,B2998=$N$8,H2998/$O$8,B2998=$N$9,H2998/$O$9,B2998=$N$10,H2998/$O$10)</f>
        <v>5.0227781672151765E-4</v>
      </c>
      <c r="J2998" s="15" cm="1">
        <f t="array" ref="J2998">_xlfn.IFS(B2998=$N$4,I2998*$Q$4,B2998=$N$5,I2998*$Q$5,B2998=$N$6,I2998*$Q$6,B2998=$N$7,I2998*$Q$7,B2998=$N$8,I2998*$Q$8,B2998=$N$9,I2998*$Q$9,B2998=$N$10,I2998*$Q$10)</f>
        <v>2582033.6327847391</v>
      </c>
      <c r="K2998" s="4">
        <f>SUM(H2998,J2998)</f>
        <v>2612841.5827847393</v>
      </c>
      <c r="M2998">
        <v>1722080</v>
      </c>
    </row>
    <row r="2999" spans="1:13" x14ac:dyDescent="0.2">
      <c r="A2999">
        <v>1722080</v>
      </c>
      <c r="B2999">
        <v>2022</v>
      </c>
      <c r="C2999" t="s">
        <v>5</v>
      </c>
      <c r="D2999" t="s">
        <v>6</v>
      </c>
      <c r="E2999" t="s">
        <v>7</v>
      </c>
      <c r="F2999" t="s">
        <v>1937</v>
      </c>
      <c r="G2999" t="s">
        <v>1936</v>
      </c>
      <c r="H2999">
        <v>34248.01</v>
      </c>
      <c r="I2999" cm="1">
        <f t="array" ref="I2999">_xlfn.IFS(B2999=$N$4,H2999/$O$4,B2999=$N$5,H2999/$O$5,B2999=$N$6,H2999/$O$6,B2999=$N$7,H2999/$O$7,B2999=$N$8,H2999/$O$8,B2999=$N$9,H2999/$O$9,B2999=$N$10,H2999/$O$10)</f>
        <v>5.0637282665234006E-4</v>
      </c>
      <c r="J2999" s="15" cm="1">
        <f t="array" ref="J2999">_xlfn.IFS(B2999=$N$4,I2999*$Q$4,B2999=$N$5,I2999*$Q$5,B2999=$N$6,I2999*$Q$6,B2999=$N$7,I2999*$Q$7,B2999=$N$8,I2999*$Q$8,B2999=$N$9,I2999*$Q$9,B2999=$N$10,I2999*$Q$10)</f>
        <v>2970788.0163588049</v>
      </c>
      <c r="K2999" s="4">
        <f>SUM(H2999,J2999)</f>
        <v>3005036.0263588047</v>
      </c>
      <c r="M2999">
        <v>1722080</v>
      </c>
    </row>
    <row r="3000" spans="1:13" x14ac:dyDescent="0.2">
      <c r="A3000">
        <v>1722050</v>
      </c>
      <c r="B3000">
        <v>2016</v>
      </c>
      <c r="C3000" t="s">
        <v>5</v>
      </c>
      <c r="D3000" t="s">
        <v>6</v>
      </c>
      <c r="E3000" t="s">
        <v>7</v>
      </c>
      <c r="F3000" t="s">
        <v>3296</v>
      </c>
      <c r="G3000" s="9" t="s">
        <v>3295</v>
      </c>
      <c r="H3000" s="10">
        <v>64892.9</v>
      </c>
      <c r="I3000" cm="1">
        <f t="array" ref="I3000">_xlfn.IFS(B3000=$N$4,H3000/$O$4,B3000=$N$5,H3000/$O$5,B3000=$N$6,H3000/$O$6,B3000=$N$7,H3000/$O$7,B3000=$N$8,H3000/$O$8,B3000=$N$9,H3000/$O$9,B3000=$N$10,H3000/$O$10)</f>
        <v>4.9826525172101579E-4</v>
      </c>
      <c r="J3000" s="15" cm="1">
        <f t="array" ref="J3000">_xlfn.IFS(B3000=$N$4,I3000*$Q$4,B3000=$N$5,I3000*$Q$5,B3000=$N$6,I3000*$Q$6,B3000=$N$7,I3000*$Q$7,B3000=$N$8,I3000*$Q$8,B3000=$N$9,I3000*$Q$9,B3000=$N$10,I3000*$Q$10)</f>
        <v>1864742.380418085</v>
      </c>
      <c r="K3000" s="4">
        <f>SUM(H3000,J3000)</f>
        <v>1929635.2804180849</v>
      </c>
      <c r="M3000">
        <v>1722050</v>
      </c>
    </row>
    <row r="3001" spans="1:13" x14ac:dyDescent="0.2">
      <c r="A3001">
        <v>1722050</v>
      </c>
      <c r="B3001">
        <v>2017</v>
      </c>
      <c r="C3001" t="s">
        <v>5</v>
      </c>
      <c r="D3001" t="s">
        <v>6</v>
      </c>
      <c r="E3001" t="s">
        <v>7</v>
      </c>
      <c r="F3001" t="s">
        <v>3296</v>
      </c>
      <c r="G3001" s="8" t="s">
        <v>3295</v>
      </c>
      <c r="H3001" s="11">
        <v>66720.289999999994</v>
      </c>
      <c r="I3001" cm="1">
        <f t="array" ref="I3001">_xlfn.IFS(B3001=$N$4,H3001/$O$4,B3001=$N$5,H3001/$O$5,B3001=$N$6,H3001/$O$6,B3001=$N$7,H3001/$O$7,B3001=$N$8,H3001/$O$8,B3001=$N$9,H3001/$O$9,B3001=$N$10,H3001/$O$10)</f>
        <v>4.9940115134849679E-4</v>
      </c>
      <c r="J3001" s="15" cm="1">
        <f t="array" ref="J3001">_xlfn.IFS(B3001=$N$4,I3001*$Q$4,B3001=$N$5,I3001*$Q$5,B3001=$N$6,I3001*$Q$6,B3001=$N$7,I3001*$Q$7,B3001=$N$8,I3001*$Q$8,B3001=$N$9,I3001*$Q$9,B3001=$N$10,I3001*$Q$10)</f>
        <v>1990794.6209744525</v>
      </c>
      <c r="K3001" s="4">
        <f>SUM(H3001,J3001)</f>
        <v>2057514.9109744525</v>
      </c>
      <c r="M3001">
        <v>1722050</v>
      </c>
    </row>
    <row r="3002" spans="1:13" x14ac:dyDescent="0.2">
      <c r="A3002">
        <v>1722050</v>
      </c>
      <c r="B3002">
        <v>2018</v>
      </c>
      <c r="C3002" t="s">
        <v>5</v>
      </c>
      <c r="D3002" t="s">
        <v>6</v>
      </c>
      <c r="E3002" t="s">
        <v>7</v>
      </c>
      <c r="F3002" t="s">
        <v>3296</v>
      </c>
      <c r="G3002" s="8" t="s">
        <v>3295</v>
      </c>
      <c r="H3002" s="11">
        <v>19454.13</v>
      </c>
      <c r="I3002" cm="1">
        <f t="array" ref="I3002">_xlfn.IFS(B3002=$N$4,H3002/$O$4,B3002=$N$5,H3002/$O$5,B3002=$N$6,H3002/$O$6,B3002=$N$7,H3002/$O$7,B3002=$N$8,H3002/$O$8,B3002=$N$9,H3002/$O$9,B3002=$N$10,H3002/$O$10)</f>
        <v>3.2543312802738034E-4</v>
      </c>
      <c r="J3002" s="15" cm="1">
        <f t="array" ref="J3002">_xlfn.IFS(B3002=$N$4,I3002*$Q$4,B3002=$N$5,I3002*$Q$5,B3002=$N$6,I3002*$Q$6,B3002=$N$7,I3002*$Q$7,B3002=$N$8,I3002*$Q$8,B3002=$N$9,I3002*$Q$9,B3002=$N$10,I3002*$Q$10)</f>
        <v>1332689.4549181857</v>
      </c>
      <c r="K3002" s="4">
        <f>SUM(H3002,J3002)</f>
        <v>1352143.5849181856</v>
      </c>
      <c r="M3002">
        <v>1722050</v>
      </c>
    </row>
    <row r="3003" spans="1:13" x14ac:dyDescent="0.2">
      <c r="A3003">
        <v>1722050</v>
      </c>
      <c r="B3003">
        <v>2019</v>
      </c>
      <c r="C3003" t="s">
        <v>5</v>
      </c>
      <c r="D3003" t="s">
        <v>6</v>
      </c>
      <c r="E3003" t="s">
        <v>7</v>
      </c>
      <c r="F3003" t="s">
        <v>3296</v>
      </c>
      <c r="G3003" s="25" t="s">
        <v>3295</v>
      </c>
      <c r="H3003" s="26">
        <v>20277.919999999998</v>
      </c>
      <c r="I3003" cm="1">
        <f t="array" ref="I3003">_xlfn.IFS(B3003=$N$4,H3003/$O$4,B3003=$N$5,H3003/$O$5,B3003=$N$6,H3003/$O$6,B3003=$N$7,H3003/$O$7,B3003=$N$8,H3003/$O$8,B3003=$N$9,H3003/$O$9,B3003=$N$10,H3003/$O$10)</f>
        <v>3.2314168171043229E-4</v>
      </c>
      <c r="J3003" s="15" cm="1">
        <f t="array" ref="J3003">_xlfn.IFS(B3003=$N$4,I3003*$Q$4,B3003=$N$5,I3003*$Q$5,B3003=$N$6,I3003*$Q$6,B3003=$N$7,I3003*$Q$7,B3003=$N$8,I3003*$Q$8,B3003=$N$9,I3003*$Q$9,B3003=$N$10,I3003*$Q$10)</f>
        <v>1443157.4369664686</v>
      </c>
      <c r="K3003" s="4">
        <f>SUM(H3003,J3003)</f>
        <v>1463435.3569664685</v>
      </c>
      <c r="M3003">
        <v>1722050</v>
      </c>
    </row>
    <row r="3004" spans="1:13" x14ac:dyDescent="0.2">
      <c r="A3004">
        <v>1722050</v>
      </c>
      <c r="B3004">
        <v>2020</v>
      </c>
      <c r="C3004" t="s">
        <v>5</v>
      </c>
      <c r="D3004" t="s">
        <v>6</v>
      </c>
      <c r="E3004" t="s">
        <v>7</v>
      </c>
      <c r="F3004" t="s">
        <v>3296</v>
      </c>
      <c r="G3004" s="8" t="s">
        <v>3295</v>
      </c>
      <c r="H3004" s="11">
        <v>21506.61</v>
      </c>
      <c r="I3004" cm="1">
        <f t="array" ref="I3004">_xlfn.IFS(B3004=$N$4,H3004/$O$4,B3004=$N$5,H3004/$O$5,B3004=$N$6,H3004/$O$6,B3004=$N$7,H3004/$O$7,B3004=$N$8,H3004/$O$8,B3004=$N$9,H3004/$O$9,B3004=$N$10,H3004/$O$10)</f>
        <v>3.4995872419339458E-4</v>
      </c>
      <c r="J3004" s="15" cm="1">
        <f t="array" ref="J3004">_xlfn.IFS(B3004=$N$4,I3004*$Q$4,B3004=$N$5,I3004*$Q$5,B3004=$N$6,I3004*$Q$6,B3004=$N$7,I3004*$Q$7,B3004=$N$8,I3004*$Q$8,B3004=$N$9,I3004*$Q$9,B3004=$N$10,I3004*$Q$10)</f>
        <v>1684509.4085493931</v>
      </c>
      <c r="K3004" s="4">
        <f>SUM(H3004,J3004)</f>
        <v>1706016.0185493932</v>
      </c>
      <c r="M3004">
        <v>1722050</v>
      </c>
    </row>
    <row r="3005" spans="1:13" x14ac:dyDescent="0.2">
      <c r="A3005">
        <v>1722050</v>
      </c>
      <c r="B3005">
        <v>2021</v>
      </c>
      <c r="C3005" t="s">
        <v>5</v>
      </c>
      <c r="D3005" t="s">
        <v>6</v>
      </c>
      <c r="E3005" t="s">
        <v>7</v>
      </c>
      <c r="F3005" t="s">
        <v>3296</v>
      </c>
      <c r="G3005" s="8" t="s">
        <v>3295</v>
      </c>
      <c r="H3005" s="11">
        <v>23093.98</v>
      </c>
      <c r="I3005" cm="1">
        <f t="array" ref="I3005">_xlfn.IFS(B3005=$N$4,H3005/$O$4,B3005=$N$5,H3005/$O$5,B3005=$N$6,H3005/$O$6,B3005=$N$7,H3005/$O$7,B3005=$N$8,H3005/$O$8,B3005=$N$9,H3005/$O$9,B3005=$N$10,H3005/$O$10)</f>
        <v>3.7651300569529599E-4</v>
      </c>
      <c r="J3005" s="15" cm="1">
        <f t="array" ref="J3005">_xlfn.IFS(B3005=$N$4,I3005*$Q$4,B3005=$N$5,I3005*$Q$5,B3005=$N$6,I3005*$Q$6,B3005=$N$7,I3005*$Q$7,B3005=$N$8,I3005*$Q$8,B3005=$N$9,I3005*$Q$9,B3005=$N$10,I3005*$Q$10)</f>
        <v>1935520.9637401421</v>
      </c>
      <c r="K3005" s="4">
        <f>SUM(H3005,J3005)</f>
        <v>1958614.943740142</v>
      </c>
      <c r="M3005">
        <v>1722050</v>
      </c>
    </row>
    <row r="3006" spans="1:13" x14ac:dyDescent="0.2">
      <c r="A3006">
        <v>1722050</v>
      </c>
      <c r="B3006">
        <v>2022</v>
      </c>
      <c r="C3006" t="s">
        <v>5</v>
      </c>
      <c r="D3006" t="s">
        <v>6</v>
      </c>
      <c r="E3006" t="s">
        <v>7</v>
      </c>
      <c r="F3006" t="s">
        <v>3296</v>
      </c>
      <c r="G3006" t="s">
        <v>3295</v>
      </c>
      <c r="H3006">
        <v>24964.29</v>
      </c>
      <c r="I3006" cm="1">
        <f t="array" ref="I3006">_xlfn.IFS(B3006=$N$4,H3006/$O$4,B3006=$N$5,H3006/$O$5,B3006=$N$6,H3006/$O$6,B3006=$N$7,H3006/$O$7,B3006=$N$8,H3006/$O$8,B3006=$N$9,H3006/$O$9,B3006=$N$10,H3006/$O$10)</f>
        <v>3.6910868960470249E-4</v>
      </c>
      <c r="J3006" s="15" cm="1">
        <f t="array" ref="J3006">_xlfn.IFS(B3006=$N$4,I3006*$Q$4,B3006=$N$5,I3006*$Q$5,B3006=$N$6,I3006*$Q$6,B3006=$N$7,I3006*$Q$7,B3006=$N$8,I3006*$Q$8,B3006=$N$9,I3006*$Q$9,B3006=$N$10,I3006*$Q$10)</f>
        <v>2165486.7996390434</v>
      </c>
      <c r="K3006" s="4">
        <f>SUM(H3006,J3006)</f>
        <v>2190451.0896390434</v>
      </c>
      <c r="M3006">
        <v>1722050</v>
      </c>
    </row>
    <row r="3007" spans="1:13" x14ac:dyDescent="0.2">
      <c r="A3007">
        <v>1722020</v>
      </c>
      <c r="B3007">
        <v>2016</v>
      </c>
      <c r="C3007" t="s">
        <v>5</v>
      </c>
      <c r="D3007" t="s">
        <v>6</v>
      </c>
      <c r="E3007" t="s">
        <v>7</v>
      </c>
      <c r="F3007" t="s">
        <v>695</v>
      </c>
      <c r="G3007" s="9" t="s">
        <v>694</v>
      </c>
      <c r="H3007" s="10">
        <v>173567.44</v>
      </c>
      <c r="I3007" cm="1">
        <f t="array" ref="I3007">_xlfn.IFS(B3007=$N$4,H3007/$O$4,B3007=$N$5,H3007/$O$5,B3007=$N$6,H3007/$O$6,B3007=$N$7,H3007/$O$7,B3007=$N$8,H3007/$O$8,B3007=$N$9,H3007/$O$9,B3007=$N$10,H3007/$O$10)</f>
        <v>1.3326977863860655E-3</v>
      </c>
      <c r="J3007" s="15" cm="1">
        <f t="array" ref="J3007">_xlfn.IFS(B3007=$N$4,I3007*$Q$4,B3007=$N$5,I3007*$Q$5,B3007=$N$6,I3007*$Q$6,B3007=$N$7,I3007*$Q$7,B3007=$N$8,I3007*$Q$8,B3007=$N$9,I3007*$Q$9,B3007=$N$10,I3007*$Q$10)</f>
        <v>4987580.4784294302</v>
      </c>
      <c r="K3007" s="4">
        <f>SUM(H3007,J3007)</f>
        <v>5161147.9184294306</v>
      </c>
      <c r="M3007">
        <v>1722020</v>
      </c>
    </row>
    <row r="3008" spans="1:13" x14ac:dyDescent="0.2">
      <c r="A3008">
        <v>1722020</v>
      </c>
      <c r="B3008">
        <v>2017</v>
      </c>
      <c r="C3008" t="s">
        <v>5</v>
      </c>
      <c r="D3008" t="s">
        <v>6</v>
      </c>
      <c r="E3008" t="s">
        <v>7</v>
      </c>
      <c r="F3008" t="s">
        <v>695</v>
      </c>
      <c r="G3008" s="8" t="s">
        <v>694</v>
      </c>
      <c r="H3008" s="11">
        <v>154980.65</v>
      </c>
      <c r="I3008" cm="1">
        <f t="array" ref="I3008">_xlfn.IFS(B3008=$N$4,H3008/$O$4,B3008=$N$5,H3008/$O$5,B3008=$N$6,H3008/$O$6,B3008=$N$7,H3008/$O$7,B3008=$N$8,H3008/$O$8,B3008=$N$9,H3008/$O$9,B3008=$N$10,H3008/$O$10)</f>
        <v>1.1600296558473952E-3</v>
      </c>
      <c r="J3008" s="15" cm="1">
        <f t="array" ref="J3008">_xlfn.IFS(B3008=$N$4,I3008*$Q$4,B3008=$N$5,I3008*$Q$5,B3008=$N$6,I3008*$Q$6,B3008=$N$7,I3008*$Q$7,B3008=$N$8,I3008*$Q$8,B3008=$N$9,I3008*$Q$9,B3008=$N$10,I3008*$Q$10)</f>
        <v>4624300.109833519</v>
      </c>
      <c r="K3008" s="4">
        <f>SUM(H3008,J3008)</f>
        <v>4779280.7598335193</v>
      </c>
      <c r="M3008">
        <v>1722020</v>
      </c>
    </row>
    <row r="3009" spans="1:13" x14ac:dyDescent="0.2">
      <c r="A3009">
        <v>1722020</v>
      </c>
      <c r="B3009">
        <v>2018</v>
      </c>
      <c r="C3009" t="s">
        <v>5</v>
      </c>
      <c r="D3009" t="s">
        <v>6</v>
      </c>
      <c r="E3009" t="s">
        <v>7</v>
      </c>
      <c r="F3009" t="s">
        <v>695</v>
      </c>
      <c r="G3009" s="8" t="s">
        <v>694</v>
      </c>
      <c r="H3009" s="11">
        <v>72428.14</v>
      </c>
      <c r="I3009" cm="1">
        <f t="array" ref="I3009">_xlfn.IFS(B3009=$N$4,H3009/$O$4,B3009=$N$5,H3009/$O$5,B3009=$N$6,H3009/$O$6,B3009=$N$7,H3009/$O$7,B3009=$N$8,H3009/$O$8,B3009=$N$9,H3009/$O$9,B3009=$N$10,H3009/$O$10)</f>
        <v>1.2115944612997357E-3</v>
      </c>
      <c r="J3009" s="15" cm="1">
        <f t="array" ref="J3009">_xlfn.IFS(B3009=$N$4,I3009*$Q$4,B3009=$N$5,I3009*$Q$5,B3009=$N$6,I3009*$Q$6,B3009=$N$7,I3009*$Q$7,B3009=$N$8,I3009*$Q$8,B3009=$N$9,I3009*$Q$9,B3009=$N$10,I3009*$Q$10)</f>
        <v>4961631.2020808971</v>
      </c>
      <c r="K3009" s="4">
        <f>SUM(H3009,J3009)</f>
        <v>5034059.3420808967</v>
      </c>
      <c r="M3009">
        <v>1722020</v>
      </c>
    </row>
    <row r="3010" spans="1:13" x14ac:dyDescent="0.2">
      <c r="A3010">
        <v>1722020</v>
      </c>
      <c r="B3010">
        <v>2019</v>
      </c>
      <c r="C3010" t="s">
        <v>5</v>
      </c>
      <c r="D3010" t="s">
        <v>6</v>
      </c>
      <c r="E3010" t="s">
        <v>7</v>
      </c>
      <c r="F3010" t="s">
        <v>695</v>
      </c>
      <c r="G3010" s="25" t="s">
        <v>694</v>
      </c>
      <c r="H3010" s="26">
        <v>72714.38</v>
      </c>
      <c r="I3010" cm="1">
        <f t="array" ref="I3010">_xlfn.IFS(B3010=$N$4,H3010/$O$4,B3010=$N$5,H3010/$O$5,B3010=$N$6,H3010/$O$6,B3010=$N$7,H3010/$O$7,B3010=$N$8,H3010/$O$8,B3010=$N$9,H3010/$O$9,B3010=$N$10,H3010/$O$10)</f>
        <v>1.1587503569267176E-3</v>
      </c>
      <c r="J3010" s="15" cm="1">
        <f t="array" ref="J3010">_xlfn.IFS(B3010=$N$4,I3010*$Q$4,B3010=$N$5,I3010*$Q$5,B3010=$N$6,I3010*$Q$6,B3010=$N$7,I3010*$Q$7,B3010=$N$8,I3010*$Q$8,B3010=$N$9,I3010*$Q$9,B3010=$N$10,I3010*$Q$10)</f>
        <v>5175003.0708971061</v>
      </c>
      <c r="K3010" s="4">
        <f>SUM(H3010,J3010)</f>
        <v>5247717.450897106</v>
      </c>
      <c r="M3010">
        <v>1722020</v>
      </c>
    </row>
    <row r="3011" spans="1:13" x14ac:dyDescent="0.2">
      <c r="A3011">
        <v>1722020</v>
      </c>
      <c r="B3011">
        <v>2020</v>
      </c>
      <c r="C3011" t="s">
        <v>5</v>
      </c>
      <c r="D3011" t="s">
        <v>6</v>
      </c>
      <c r="E3011" t="s">
        <v>7</v>
      </c>
      <c r="F3011" t="s">
        <v>695</v>
      </c>
      <c r="G3011" s="8" t="s">
        <v>694</v>
      </c>
      <c r="H3011" s="11">
        <v>76061.440000000002</v>
      </c>
      <c r="I3011" cm="1">
        <f t="array" ref="I3011">_xlfn.IFS(B3011=$N$4,H3011/$O$4,B3011=$N$5,H3011/$O$5,B3011=$N$6,H3011/$O$6,B3011=$N$7,H3011/$O$7,B3011=$N$8,H3011/$O$8,B3011=$N$9,H3011/$O$9,B3011=$N$10,H3011/$O$10)</f>
        <v>1.2376829496937188E-3</v>
      </c>
      <c r="J3011" s="15" cm="1">
        <f t="array" ref="J3011">_xlfn.IFS(B3011=$N$4,I3011*$Q$4,B3011=$N$5,I3011*$Q$5,B3011=$N$6,I3011*$Q$6,B3011=$N$7,I3011*$Q$7,B3011=$N$8,I3011*$Q$8,B3011=$N$9,I3011*$Q$9,B3011=$N$10,I3011*$Q$10)</f>
        <v>5957527.0722729033</v>
      </c>
      <c r="K3011" s="4">
        <f>SUM(H3011,J3011)</f>
        <v>6033588.5122729037</v>
      </c>
      <c r="M3011">
        <v>1722020</v>
      </c>
    </row>
    <row r="3012" spans="1:13" x14ac:dyDescent="0.2">
      <c r="A3012">
        <v>1722020</v>
      </c>
      <c r="B3012">
        <v>2021</v>
      </c>
      <c r="C3012" t="s">
        <v>5</v>
      </c>
      <c r="D3012" t="s">
        <v>6</v>
      </c>
      <c r="E3012" t="s">
        <v>7</v>
      </c>
      <c r="F3012" t="s">
        <v>695</v>
      </c>
      <c r="G3012" s="8" t="s">
        <v>694</v>
      </c>
      <c r="H3012" s="11">
        <v>77317.34</v>
      </c>
      <c r="I3012" cm="1">
        <f t="array" ref="I3012">_xlfn.IFS(B3012=$N$4,H3012/$O$4,B3012=$N$5,H3012/$O$5,B3012=$N$6,H3012/$O$6,B3012=$N$7,H3012/$O$7,B3012=$N$8,H3012/$O$8,B3012=$N$9,H3012/$O$9,B3012=$N$10,H3012/$O$10)</f>
        <v>1.2605442663311016E-3</v>
      </c>
      <c r="J3012" s="15" cm="1">
        <f t="array" ref="J3012">_xlfn.IFS(B3012=$N$4,I3012*$Q$4,B3012=$N$5,I3012*$Q$5,B3012=$N$6,I3012*$Q$6,B3012=$N$7,I3012*$Q$7,B3012=$N$8,I3012*$Q$8,B3012=$N$9,I3012*$Q$9,B3012=$N$10,I3012*$Q$10)</f>
        <v>6480014.8103802036</v>
      </c>
      <c r="K3012" s="4">
        <f>SUM(H3012,J3012)</f>
        <v>6557332.1503802035</v>
      </c>
      <c r="M3012">
        <v>1722020</v>
      </c>
    </row>
    <row r="3013" spans="1:13" x14ac:dyDescent="0.2">
      <c r="A3013">
        <v>1722020</v>
      </c>
      <c r="B3013">
        <v>2022</v>
      </c>
      <c r="C3013" t="s">
        <v>5</v>
      </c>
      <c r="D3013" t="s">
        <v>6</v>
      </c>
      <c r="E3013" t="s">
        <v>7</v>
      </c>
      <c r="F3013" t="s">
        <v>695</v>
      </c>
      <c r="G3013" t="s">
        <v>694</v>
      </c>
      <c r="H3013">
        <v>79475.320000000007</v>
      </c>
      <c r="I3013" cm="1">
        <f t="array" ref="I3013">_xlfn.IFS(B3013=$N$4,H3013/$O$4,B3013=$N$5,H3013/$O$5,B3013=$N$6,H3013/$O$6,B3013=$N$7,H3013/$O$7,B3013=$N$8,H3013/$O$8,B3013=$N$9,H3013/$O$9,B3013=$N$10,H3013/$O$10)</f>
        <v>1.1750797327348145E-3</v>
      </c>
      <c r="J3013" s="15" cm="1">
        <f t="array" ref="J3013">_xlfn.IFS(B3013=$N$4,I3013*$Q$4,B3013=$N$5,I3013*$Q$5,B3013=$N$6,I3013*$Q$6,B3013=$N$7,I3013*$Q$7,B3013=$N$8,I3013*$Q$8,B3013=$N$9,I3013*$Q$9,B3013=$N$10,I3013*$Q$10)</f>
        <v>6893957.5832955334</v>
      </c>
      <c r="K3013" s="4">
        <f>SUM(H3013,J3013)</f>
        <v>6973432.9032955337</v>
      </c>
      <c r="M3013">
        <v>1722020</v>
      </c>
    </row>
    <row r="3014" spans="1:13" x14ac:dyDescent="0.2">
      <c r="A3014">
        <v>1721900</v>
      </c>
      <c r="B3014">
        <v>2016</v>
      </c>
      <c r="C3014" t="s">
        <v>5</v>
      </c>
      <c r="D3014" t="s">
        <v>6</v>
      </c>
      <c r="E3014" t="s">
        <v>7</v>
      </c>
      <c r="F3014" t="s">
        <v>1809</v>
      </c>
      <c r="G3014" s="9" t="s">
        <v>1808</v>
      </c>
      <c r="H3014" s="10">
        <v>324402.95</v>
      </c>
      <c r="I3014" cm="1">
        <f t="array" ref="I3014">_xlfn.IFS(B3014=$N$4,H3014/$O$4,B3014=$N$5,H3014/$O$5,B3014=$N$6,H3014/$O$6,B3014=$N$7,H3014/$O$7,B3014=$N$8,H3014/$O$8,B3014=$N$9,H3014/$O$9,B3014=$N$10,H3014/$O$10)</f>
        <v>2.4908536610444305E-3</v>
      </c>
      <c r="J3014" s="15" cm="1">
        <f t="array" ref="J3014">_xlfn.IFS(B3014=$N$4,I3014*$Q$4,B3014=$N$5,I3014*$Q$5,B3014=$N$6,I3014*$Q$6,B3014=$N$7,I3014*$Q$7,B3014=$N$8,I3014*$Q$8,B3014=$N$9,I3014*$Q$9,B3014=$N$10,I3014*$Q$10)</f>
        <v>9321943.2202544361</v>
      </c>
      <c r="K3014" s="4">
        <f>SUM(H3014,J3014)</f>
        <v>9646346.1702544354</v>
      </c>
      <c r="M3014">
        <v>1721900</v>
      </c>
    </row>
    <row r="3015" spans="1:13" x14ac:dyDescent="0.2">
      <c r="A3015">
        <v>1721900</v>
      </c>
      <c r="B3015">
        <v>2017</v>
      </c>
      <c r="C3015" t="s">
        <v>5</v>
      </c>
      <c r="D3015" t="s">
        <v>6</v>
      </c>
      <c r="E3015" t="s">
        <v>7</v>
      </c>
      <c r="F3015" t="s">
        <v>1809</v>
      </c>
      <c r="G3015" s="8" t="s">
        <v>1808</v>
      </c>
      <c r="H3015" s="11">
        <v>324087.86</v>
      </c>
      <c r="I3015" cm="1">
        <f t="array" ref="I3015">_xlfn.IFS(B3015=$N$4,H3015/$O$4,B3015=$N$5,H3015/$O$5,B3015=$N$6,H3015/$O$6,B3015=$N$7,H3015/$O$7,B3015=$N$8,H3015/$O$8,B3015=$N$9,H3015/$O$9,B3015=$N$10,H3015/$O$10)</f>
        <v>2.4257965668625005E-3</v>
      </c>
      <c r="J3015" s="15" cm="1">
        <f t="array" ref="J3015">_xlfn.IFS(B3015=$N$4,I3015*$Q$4,B3015=$N$5,I3015*$Q$5,B3015=$N$6,I3015*$Q$6,B3015=$N$7,I3015*$Q$7,B3015=$N$8,I3015*$Q$8,B3015=$N$9,I3015*$Q$9,B3015=$N$10,I3015*$Q$10)</f>
        <v>9670107.3752994984</v>
      </c>
      <c r="K3015" s="4">
        <f>SUM(H3015,J3015)</f>
        <v>9994195.2352994978</v>
      </c>
      <c r="M3015">
        <v>1721900</v>
      </c>
    </row>
    <row r="3016" spans="1:13" x14ac:dyDescent="0.2">
      <c r="A3016">
        <v>1721900</v>
      </c>
      <c r="B3016">
        <v>2018</v>
      </c>
      <c r="C3016" t="s">
        <v>5</v>
      </c>
      <c r="D3016" t="s">
        <v>6</v>
      </c>
      <c r="E3016" t="s">
        <v>7</v>
      </c>
      <c r="F3016" t="s">
        <v>1809</v>
      </c>
      <c r="G3016" s="8" t="s">
        <v>1808</v>
      </c>
      <c r="H3016" s="11">
        <v>250382.75</v>
      </c>
      <c r="I3016" cm="1">
        <f t="array" ref="I3016">_xlfn.IFS(B3016=$N$4,H3016/$O$4,B3016=$N$5,H3016/$O$5,B3016=$N$6,H3016/$O$6,B3016=$N$7,H3016/$O$7,B3016=$N$8,H3016/$O$8,B3016=$N$9,H3016/$O$9,B3016=$N$10,H3016/$O$10)</f>
        <v>4.1884598045041112E-3</v>
      </c>
      <c r="J3016" s="15" cm="1">
        <f t="array" ref="J3016">_xlfn.IFS(B3016=$N$4,I3016*$Q$4,B3016=$N$5,I3016*$Q$5,B3016=$N$6,I3016*$Q$6,B3016=$N$7,I3016*$Q$7,B3016=$N$8,I3016*$Q$8,B3016=$N$9,I3016*$Q$9,B3016=$N$10,I3016*$Q$10)</f>
        <v>17152267.956388507</v>
      </c>
      <c r="K3016" s="4">
        <f>SUM(H3016,J3016)</f>
        <v>17402650.706388507</v>
      </c>
      <c r="M3016">
        <v>1721900</v>
      </c>
    </row>
    <row r="3017" spans="1:13" x14ac:dyDescent="0.2">
      <c r="A3017">
        <v>1721900</v>
      </c>
      <c r="B3017">
        <v>2019</v>
      </c>
      <c r="C3017" t="s">
        <v>5</v>
      </c>
      <c r="D3017" t="s">
        <v>6</v>
      </c>
      <c r="E3017" t="s">
        <v>7</v>
      </c>
      <c r="F3017" t="s">
        <v>1809</v>
      </c>
      <c r="G3017" s="25" t="s">
        <v>1808</v>
      </c>
      <c r="H3017" s="26">
        <v>254355.69</v>
      </c>
      <c r="I3017" cm="1">
        <f t="array" ref="I3017">_xlfn.IFS(B3017=$N$4,H3017/$O$4,B3017=$N$5,H3017/$O$5,B3017=$N$6,H3017/$O$6,B3017=$N$7,H3017/$O$7,B3017=$N$8,H3017/$O$8,B3017=$N$9,H3017/$O$9,B3017=$N$10,H3017/$O$10)</f>
        <v>4.0533213179269568E-3</v>
      </c>
      <c r="J3017" s="15" cm="1">
        <f t="array" ref="J3017">_xlfn.IFS(B3017=$N$4,I3017*$Q$4,B3017=$N$5,I3017*$Q$5,B3017=$N$6,I3017*$Q$6,B3017=$N$7,I3017*$Q$7,B3017=$N$8,I3017*$Q$8,B3017=$N$9,I3017*$Q$9,B3017=$N$10,I3017*$Q$10)</f>
        <v>18102216.8771865</v>
      </c>
      <c r="K3017" s="4">
        <f>SUM(H3017,J3017)</f>
        <v>18356572.567186501</v>
      </c>
      <c r="M3017">
        <v>1721900</v>
      </c>
    </row>
    <row r="3018" spans="1:13" x14ac:dyDescent="0.2">
      <c r="A3018">
        <v>1721900</v>
      </c>
      <c r="B3018">
        <v>2020</v>
      </c>
      <c r="C3018" t="s">
        <v>5</v>
      </c>
      <c r="D3018" t="s">
        <v>6</v>
      </c>
      <c r="E3018" t="s">
        <v>7</v>
      </c>
      <c r="F3018" t="s">
        <v>1809</v>
      </c>
      <c r="G3018" s="8" t="s">
        <v>1808</v>
      </c>
      <c r="H3018" s="11">
        <v>258792.8</v>
      </c>
      <c r="I3018" cm="1">
        <f t="array" ref="I3018">_xlfn.IFS(B3018=$N$4,H3018/$O$4,B3018=$N$5,H3018/$O$5,B3018=$N$6,H3018/$O$6,B3018=$N$7,H3018/$O$7,B3018=$N$8,H3018/$O$8,B3018=$N$9,H3018/$O$9,B3018=$N$10,H3018/$O$10)</f>
        <v>4.211114541921592E-3</v>
      </c>
      <c r="J3018" s="15" cm="1">
        <f t="array" ref="J3018">_xlfn.IFS(B3018=$N$4,I3018*$Q$4,B3018=$N$5,I3018*$Q$5,B3018=$N$6,I3018*$Q$6,B3018=$N$7,I3018*$Q$7,B3018=$N$8,I3018*$Q$8,B3018=$N$9,I3018*$Q$9,B3018=$N$10,I3018*$Q$10)</f>
        <v>20269996.362273801</v>
      </c>
      <c r="K3018" s="4">
        <f>SUM(H3018,J3018)</f>
        <v>20528789.162273802</v>
      </c>
      <c r="M3018">
        <v>1721900</v>
      </c>
    </row>
    <row r="3019" spans="1:13" x14ac:dyDescent="0.2">
      <c r="A3019">
        <v>1721900</v>
      </c>
      <c r="B3019">
        <v>2021</v>
      </c>
      <c r="C3019" t="s">
        <v>5</v>
      </c>
      <c r="D3019" t="s">
        <v>6</v>
      </c>
      <c r="E3019" t="s">
        <v>7</v>
      </c>
      <c r="F3019" t="s">
        <v>1809</v>
      </c>
      <c r="G3019" s="8" t="s">
        <v>1808</v>
      </c>
      <c r="H3019" s="11">
        <v>261002.75</v>
      </c>
      <c r="I3019" cm="1">
        <f t="array" ref="I3019">_xlfn.IFS(B3019=$N$4,H3019/$O$4,B3019=$N$5,H3019/$O$5,B3019=$N$6,H3019/$O$6,B3019=$N$7,H3019/$O$7,B3019=$N$8,H3019/$O$8,B3019=$N$9,H3019/$O$9,B3019=$N$10,H3019/$O$10)</f>
        <v>4.2552617564074234E-3</v>
      </c>
      <c r="J3019" s="15" cm="1">
        <f t="array" ref="J3019">_xlfn.IFS(B3019=$N$4,I3019*$Q$4,B3019=$N$5,I3019*$Q$5,B3019=$N$6,I3019*$Q$6,B3019=$N$7,I3019*$Q$7,B3019=$N$8,I3019*$Q$8,B3019=$N$9,I3019*$Q$9,B3019=$N$10,I3019*$Q$10)</f>
        <v>21874804.352425493</v>
      </c>
      <c r="K3019" s="4">
        <f>SUM(H3019,J3019)</f>
        <v>22135807.102425493</v>
      </c>
      <c r="M3019">
        <v>1721900</v>
      </c>
    </row>
    <row r="3020" spans="1:13" x14ac:dyDescent="0.2">
      <c r="A3020">
        <v>1721900</v>
      </c>
      <c r="B3020">
        <v>2022</v>
      </c>
      <c r="C3020" t="s">
        <v>5</v>
      </c>
      <c r="D3020" t="s">
        <v>6</v>
      </c>
      <c r="E3020" t="s">
        <v>7</v>
      </c>
      <c r="F3020" t="s">
        <v>1809</v>
      </c>
      <c r="G3020" t="s">
        <v>1808</v>
      </c>
      <c r="H3020">
        <v>270916.28000000003</v>
      </c>
      <c r="I3020" cm="1">
        <f t="array" ref="I3020">_xlfn.IFS(B3020=$N$4,H3020/$O$4,B3020=$N$5,H3020/$O$5,B3020=$N$6,H3020/$O$6,B3020=$N$7,H3020/$O$7,B3020=$N$8,H3020/$O$8,B3020=$N$9,H3020/$O$9,B3020=$N$10,H3020/$O$10)</f>
        <v>4.0056237571098824E-3</v>
      </c>
      <c r="J3020" s="15" cm="1">
        <f t="array" ref="J3020">_xlfn.IFS(B3020=$N$4,I3020*$Q$4,B3020=$N$5,I3020*$Q$5,B3020=$N$6,I3020*$Q$6,B3020=$N$7,I3020*$Q$7,B3020=$N$8,I3020*$Q$8,B3020=$N$9,I3020*$Q$9,B3020=$N$10,I3020*$Q$10)</f>
        <v>23500192.801289961</v>
      </c>
      <c r="K3020" s="4">
        <f>SUM(H3020,J3020)</f>
        <v>23771109.081289962</v>
      </c>
      <c r="M3020">
        <v>1721900</v>
      </c>
    </row>
    <row r="3021" spans="1:13" x14ac:dyDescent="0.2">
      <c r="A3021">
        <v>1721870</v>
      </c>
      <c r="B3021">
        <v>2016</v>
      </c>
      <c r="C3021" t="s">
        <v>5</v>
      </c>
      <c r="D3021" t="s">
        <v>6</v>
      </c>
      <c r="E3021" t="s">
        <v>7</v>
      </c>
      <c r="F3021" t="s">
        <v>1753</v>
      </c>
      <c r="G3021" s="9" t="s">
        <v>1752</v>
      </c>
      <c r="H3021" s="10">
        <v>132592.41</v>
      </c>
      <c r="I3021" cm="1">
        <f t="array" ref="I3021">_xlfn.IFS(B3021=$N$4,H3021/$O$4,B3021=$N$5,H3021/$O$5,B3021=$N$6,H3021/$O$6,B3021=$N$7,H3021/$O$7,B3021=$N$8,H3021/$O$8,B3021=$N$9,H3021/$O$9,B3021=$N$10,H3021/$O$10)</f>
        <v>1.0180804147286704E-3</v>
      </c>
      <c r="J3021" s="15" cm="1">
        <f t="array" ref="J3021">_xlfn.IFS(B3021=$N$4,I3021*$Q$4,B3021=$N$5,I3021*$Q$5,B3021=$N$6,I3021*$Q$6,B3021=$N$7,I3021*$Q$7,B3021=$N$8,I3021*$Q$8,B3021=$N$9,I3021*$Q$9,B3021=$N$10,I3021*$Q$10)</f>
        <v>3810134.6410588943</v>
      </c>
      <c r="K3021" s="4">
        <f>SUM(H3021,J3021)</f>
        <v>3942727.0510588945</v>
      </c>
      <c r="M3021">
        <v>1721870</v>
      </c>
    </row>
    <row r="3022" spans="1:13" x14ac:dyDescent="0.2">
      <c r="A3022">
        <v>1721870</v>
      </c>
      <c r="B3022">
        <v>2017</v>
      </c>
      <c r="C3022" t="s">
        <v>5</v>
      </c>
      <c r="D3022" t="s">
        <v>6</v>
      </c>
      <c r="E3022" t="s">
        <v>7</v>
      </c>
      <c r="F3022" t="s">
        <v>1753</v>
      </c>
      <c r="G3022" s="8" t="s">
        <v>1752</v>
      </c>
      <c r="H3022" s="11">
        <v>148589.89000000001</v>
      </c>
      <c r="I3022" cm="1">
        <f t="array" ref="I3022">_xlfn.IFS(B3022=$N$4,H3022/$O$4,B3022=$N$5,H3022/$O$5,B3022=$N$6,H3022/$O$6,B3022=$N$7,H3022/$O$7,B3022=$N$8,H3022/$O$8,B3022=$N$9,H3022/$O$9,B3022=$N$10,H3022/$O$10)</f>
        <v>1.1121948382530487E-3</v>
      </c>
      <c r="J3022" s="15" cm="1">
        <f t="array" ref="J3022">_xlfn.IFS(B3022=$N$4,I3022*$Q$4,B3022=$N$5,I3022*$Q$5,B3022=$N$6,I3022*$Q$6,B3022=$N$7,I3022*$Q$7,B3022=$N$8,I3022*$Q$8,B3022=$N$9,I3022*$Q$9,B3022=$N$10,I3022*$Q$10)</f>
        <v>4433613.1294271303</v>
      </c>
      <c r="K3022" s="4">
        <f>SUM(H3022,J3022)</f>
        <v>4582203.01942713</v>
      </c>
      <c r="M3022">
        <v>1721870</v>
      </c>
    </row>
    <row r="3023" spans="1:13" x14ac:dyDescent="0.2">
      <c r="A3023">
        <v>1721870</v>
      </c>
      <c r="B3023">
        <v>2018</v>
      </c>
      <c r="C3023" t="s">
        <v>5</v>
      </c>
      <c r="D3023" t="s">
        <v>6</v>
      </c>
      <c r="E3023" t="s">
        <v>7</v>
      </c>
      <c r="F3023" t="s">
        <v>1753</v>
      </c>
      <c r="G3023" s="8" t="s">
        <v>1752</v>
      </c>
      <c r="H3023" s="11">
        <v>73232.97</v>
      </c>
      <c r="I3023" cm="1">
        <f t="array" ref="I3023">_xlfn.IFS(B3023=$N$4,H3023/$O$4,B3023=$N$5,H3023/$O$5,B3023=$N$6,H3023/$O$6,B3023=$N$7,H3023/$O$7,B3023=$N$8,H3023/$O$8,B3023=$N$9,H3023/$O$9,B3023=$N$10,H3023/$O$10)</f>
        <v>1.2250578412828178E-3</v>
      </c>
      <c r="J3023" s="15" cm="1">
        <f t="array" ref="J3023">_xlfn.IFS(B3023=$N$4,I3023*$Q$4,B3023=$N$5,I3023*$Q$5,B3023=$N$6,I3023*$Q$6,B3023=$N$7,I3023*$Q$7,B3023=$N$8,I3023*$Q$8,B3023=$N$9,I3023*$Q$9,B3023=$N$10,I3023*$Q$10)</f>
        <v>5016765.4308540067</v>
      </c>
      <c r="K3023" s="4">
        <f>SUM(H3023,J3023)</f>
        <v>5089998.4008540064</v>
      </c>
      <c r="M3023">
        <v>1721870</v>
      </c>
    </row>
    <row r="3024" spans="1:13" x14ac:dyDescent="0.2">
      <c r="A3024">
        <v>1721870</v>
      </c>
      <c r="B3024">
        <v>2019</v>
      </c>
      <c r="C3024" t="s">
        <v>5</v>
      </c>
      <c r="D3024" t="s">
        <v>6</v>
      </c>
      <c r="E3024" t="s">
        <v>7</v>
      </c>
      <c r="F3024" t="s">
        <v>1753</v>
      </c>
      <c r="G3024" s="25" t="s">
        <v>1752</v>
      </c>
      <c r="H3024" s="26">
        <v>73326.53</v>
      </c>
      <c r="I3024" cm="1">
        <f t="array" ref="I3024">_xlfn.IFS(B3024=$N$4,H3024/$O$4,B3024=$N$5,H3024/$O$5,B3024=$N$6,H3024/$O$6,B3024=$N$7,H3024/$O$7,B3024=$N$8,H3024/$O$8,B3024=$N$9,H3024/$O$9,B3024=$N$10,H3024/$O$10)</f>
        <v>1.1685053604211116E-3</v>
      </c>
      <c r="J3024" s="15" cm="1">
        <f t="array" ref="J3024">_xlfn.IFS(B3024=$N$4,I3024*$Q$4,B3024=$N$5,I3024*$Q$5,B3024=$N$6,I3024*$Q$6,B3024=$N$7,I3024*$Q$7,B3024=$N$8,I3024*$Q$8,B3024=$N$9,I3024*$Q$9,B3024=$N$10,I3024*$Q$10)</f>
        <v>5218569.1183536025</v>
      </c>
      <c r="K3024" s="4">
        <f>SUM(H3024,J3024)</f>
        <v>5291895.6483536027</v>
      </c>
      <c r="M3024">
        <v>1721870</v>
      </c>
    </row>
    <row r="3025" spans="1:13" x14ac:dyDescent="0.2">
      <c r="A3025">
        <v>1721870</v>
      </c>
      <c r="B3025">
        <v>2020</v>
      </c>
      <c r="C3025" t="s">
        <v>5</v>
      </c>
      <c r="D3025" t="s">
        <v>6</v>
      </c>
      <c r="E3025" t="s">
        <v>7</v>
      </c>
      <c r="F3025" t="s">
        <v>1753</v>
      </c>
      <c r="G3025" s="8" t="s">
        <v>1752</v>
      </c>
      <c r="H3025" s="11">
        <v>75179.08</v>
      </c>
      <c r="I3025" cm="1">
        <f t="array" ref="I3025">_xlfn.IFS(B3025=$N$4,H3025/$O$4,B3025=$N$5,H3025/$O$5,B3025=$N$6,H3025/$O$6,B3025=$N$7,H3025/$O$7,B3025=$N$8,H3025/$O$8,B3025=$N$9,H3025/$O$9,B3025=$N$10,H3025/$O$10)</f>
        <v>1.2233250578697966E-3</v>
      </c>
      <c r="J3025" s="15" cm="1">
        <f t="array" ref="J3025">_xlfn.IFS(B3025=$N$4,I3025*$Q$4,B3025=$N$5,I3025*$Q$5,B3025=$N$6,I3025*$Q$6,B3025=$N$7,I3025*$Q$7,B3025=$N$8,I3025*$Q$8,B3025=$N$9,I3025*$Q$9,B3025=$N$10,I3025*$Q$10)</f>
        <v>5888416.0537661444</v>
      </c>
      <c r="K3025" s="4">
        <f>SUM(H3025,J3025)</f>
        <v>5963595.1337661445</v>
      </c>
      <c r="M3025">
        <v>1721870</v>
      </c>
    </row>
    <row r="3026" spans="1:13" x14ac:dyDescent="0.2">
      <c r="A3026">
        <v>1721870</v>
      </c>
      <c r="B3026">
        <v>2021</v>
      </c>
      <c r="C3026" t="s">
        <v>5</v>
      </c>
      <c r="D3026" t="s">
        <v>6</v>
      </c>
      <c r="E3026" t="s">
        <v>7</v>
      </c>
      <c r="F3026" t="s">
        <v>1753</v>
      </c>
      <c r="G3026" s="8" t="s">
        <v>1752</v>
      </c>
      <c r="H3026" s="11">
        <v>74885.539999999994</v>
      </c>
      <c r="I3026" cm="1">
        <f t="array" ref="I3026">_xlfn.IFS(B3026=$N$4,H3026/$O$4,B3026=$N$5,H3026/$O$5,B3026=$N$6,H3026/$O$6,B3026=$N$7,H3026/$O$7,B3026=$N$8,H3026/$O$8,B3026=$N$9,H3026/$O$9,B3026=$N$10,H3026/$O$10)</f>
        <v>1.2208973831498648E-3</v>
      </c>
      <c r="J3026" s="15" cm="1">
        <f t="array" ref="J3026">_xlfn.IFS(B3026=$N$4,I3026*$Q$4,B3026=$N$5,I3026*$Q$5,B3026=$N$6,I3026*$Q$6,B3026=$N$7,I3026*$Q$7,B3026=$N$8,I3026*$Q$8,B3026=$N$9,I3026*$Q$9,B3026=$N$10,I3026*$Q$10)</f>
        <v>6276204.1255340548</v>
      </c>
      <c r="K3026" s="4">
        <f>SUM(H3026,J3026)</f>
        <v>6351089.6655340549</v>
      </c>
      <c r="M3026">
        <v>1721870</v>
      </c>
    </row>
    <row r="3027" spans="1:13" x14ac:dyDescent="0.2">
      <c r="A3027">
        <v>1721870</v>
      </c>
      <c r="B3027">
        <v>2022</v>
      </c>
      <c r="C3027" t="s">
        <v>5</v>
      </c>
      <c r="D3027" t="s">
        <v>6</v>
      </c>
      <c r="E3027" t="s">
        <v>7</v>
      </c>
      <c r="F3027" t="s">
        <v>1753</v>
      </c>
      <c r="G3027" t="s">
        <v>1752</v>
      </c>
      <c r="H3027">
        <v>81955.3</v>
      </c>
      <c r="I3027" cm="1">
        <f t="array" ref="I3027">_xlfn.IFS(B3027=$N$4,H3027/$O$4,B3027=$N$5,H3027/$O$5,B3027=$N$6,H3027/$O$6,B3027=$N$7,H3027/$O$7,B3027=$N$8,H3027/$O$8,B3027=$N$9,H3027/$O$9,B3027=$N$10,H3027/$O$10)</f>
        <v>1.2117473955462091E-3</v>
      </c>
      <c r="J3027" s="15" cm="1">
        <f t="array" ref="J3027">_xlfn.IFS(B3027=$N$4,I3027*$Q$4,B3027=$N$5,I3027*$Q$5,B3027=$N$6,I3027*$Q$6,B3027=$N$7,I3027*$Q$7,B3027=$N$8,I3027*$Q$8,B3027=$N$9,I3027*$Q$9,B3027=$N$10,I3027*$Q$10)</f>
        <v>7109079.4214639263</v>
      </c>
      <c r="K3027" s="4">
        <f>SUM(H3027,J3027)</f>
        <v>7191034.7214639261</v>
      </c>
      <c r="M3027">
        <v>1721870</v>
      </c>
    </row>
    <row r="3028" spans="1:13" x14ac:dyDescent="0.2">
      <c r="A3028">
        <v>1721840</v>
      </c>
      <c r="B3028">
        <v>2016</v>
      </c>
      <c r="C3028" t="s">
        <v>5</v>
      </c>
      <c r="D3028" t="s">
        <v>6</v>
      </c>
      <c r="E3028" t="s">
        <v>7</v>
      </c>
      <c r="F3028" t="s">
        <v>1071</v>
      </c>
      <c r="G3028" s="9" t="s">
        <v>1070</v>
      </c>
      <c r="H3028" s="10">
        <v>118561.65</v>
      </c>
      <c r="I3028" cm="1">
        <f t="array" ref="I3028">_xlfn.IFS(B3028=$N$4,H3028/$O$4,B3028=$N$5,H3028/$O$5,B3028=$N$6,H3028/$O$6,B3028=$N$7,H3028/$O$7,B3028=$N$8,H3028/$O$8,B3028=$N$9,H3028/$O$9,B3028=$N$10,H3028/$O$10)</f>
        <v>9.103484415353448E-4</v>
      </c>
      <c r="J3028" s="15" cm="1">
        <f t="array" ref="J3028">_xlfn.IFS(B3028=$N$4,I3028*$Q$4,B3028=$N$5,I3028*$Q$5,B3028=$N$6,I3028*$Q$6,B3028=$N$7,I3028*$Q$7,B3028=$N$8,I3028*$Q$8,B3028=$N$9,I3028*$Q$9,B3028=$N$10,I3028*$Q$10)</f>
        <v>3406951.0446797083</v>
      </c>
      <c r="K3028" s="4">
        <f>SUM(H3028,J3028)</f>
        <v>3525512.6946797082</v>
      </c>
      <c r="M3028">
        <v>1721840</v>
      </c>
    </row>
    <row r="3029" spans="1:13" x14ac:dyDescent="0.2">
      <c r="A3029">
        <v>1721840</v>
      </c>
      <c r="B3029">
        <v>2017</v>
      </c>
      <c r="C3029" t="s">
        <v>5</v>
      </c>
      <c r="D3029" t="s">
        <v>6</v>
      </c>
      <c r="E3029" t="s">
        <v>7</v>
      </c>
      <c r="F3029" t="s">
        <v>1071</v>
      </c>
      <c r="G3029" s="8" t="s">
        <v>1070</v>
      </c>
      <c r="H3029" s="11">
        <v>128994.61</v>
      </c>
      <c r="I3029" cm="1">
        <f t="array" ref="I3029">_xlfn.IFS(B3029=$N$4,H3029/$O$4,B3029=$N$5,H3029/$O$5,B3029=$N$6,H3029/$O$6,B3029=$N$7,H3029/$O$7,B3029=$N$8,H3029/$O$8,B3029=$N$9,H3029/$O$9,B3029=$N$10,H3029/$O$10)</f>
        <v>9.6552423186035789E-4</v>
      </c>
      <c r="J3029" s="15" cm="1">
        <f t="array" ref="J3029">_xlfn.IFS(B3029=$N$4,I3029*$Q$4,B3029=$N$5,I3029*$Q$5,B3029=$N$6,I3029*$Q$6,B3029=$N$7,I3029*$Q$7,B3029=$N$8,I3029*$Q$8,B3029=$N$9,I3029*$Q$9,B3029=$N$10,I3029*$Q$10)</f>
        <v>3848930.7483929899</v>
      </c>
      <c r="K3029" s="4">
        <f>SUM(H3029,J3029)</f>
        <v>3977925.3583929897</v>
      </c>
      <c r="M3029">
        <v>1721840</v>
      </c>
    </row>
    <row r="3030" spans="1:13" x14ac:dyDescent="0.2">
      <c r="A3030">
        <v>1721840</v>
      </c>
      <c r="B3030">
        <v>2018</v>
      </c>
      <c r="C3030" t="s">
        <v>5</v>
      </c>
      <c r="D3030" t="s">
        <v>6</v>
      </c>
      <c r="E3030" t="s">
        <v>7</v>
      </c>
      <c r="F3030" t="s">
        <v>1071</v>
      </c>
      <c r="G3030" s="8" t="s">
        <v>1070</v>
      </c>
      <c r="H3030" s="11">
        <v>134495.91</v>
      </c>
      <c r="I3030" cm="1">
        <f t="array" ref="I3030">_xlfn.IFS(B3030=$N$4,H3030/$O$4,B3030=$N$5,H3030/$O$5,B3030=$N$6,H3030/$O$6,B3030=$N$7,H3030/$O$7,B3030=$N$8,H3030/$O$8,B3030=$N$9,H3030/$O$9,B3030=$N$10,H3030/$O$10)</f>
        <v>2.2498782879619406E-3</v>
      </c>
      <c r="J3030" s="15" cm="1">
        <f t="array" ref="J3030">_xlfn.IFS(B3030=$N$4,I3030*$Q$4,B3030=$N$5,I3030*$Q$5,B3030=$N$6,I3030*$Q$6,B3030=$N$7,I3030*$Q$7,B3030=$N$8,I3030*$Q$8,B3030=$N$9,I3030*$Q$9,B3030=$N$10,I3030*$Q$10)</f>
        <v>9213533.6294465698</v>
      </c>
      <c r="K3030" s="4">
        <f>SUM(H3030,J3030)</f>
        <v>9348029.53944657</v>
      </c>
      <c r="M3030">
        <v>1721840</v>
      </c>
    </row>
    <row r="3031" spans="1:13" x14ac:dyDescent="0.2">
      <c r="A3031">
        <v>1721840</v>
      </c>
      <c r="B3031">
        <v>2019</v>
      </c>
      <c r="C3031" t="s">
        <v>5</v>
      </c>
      <c r="D3031" t="s">
        <v>6</v>
      </c>
      <c r="E3031" t="s">
        <v>7</v>
      </c>
      <c r="F3031" t="s">
        <v>1071</v>
      </c>
      <c r="G3031" s="25" t="s">
        <v>1070</v>
      </c>
      <c r="H3031" s="26">
        <v>121998.29</v>
      </c>
      <c r="I3031" cm="1">
        <f t="array" ref="I3031">_xlfn.IFS(B3031=$N$4,H3031/$O$4,B3031=$N$5,H3031/$O$5,B3031=$N$6,H3031/$O$6,B3031=$N$7,H3031/$O$7,B3031=$N$8,H3031/$O$8,B3031=$N$9,H3031/$O$9,B3031=$N$10,H3031/$O$10)</f>
        <v>1.9441211226988279E-3</v>
      </c>
      <c r="J3031" s="15" cm="1">
        <f t="array" ref="J3031">_xlfn.IFS(B3031=$N$4,I3031*$Q$4,B3031=$N$5,I3031*$Q$5,B3031=$N$6,I3031*$Q$6,B3031=$N$7,I3031*$Q$7,B3031=$N$8,I3031*$Q$8,B3031=$N$9,I3031*$Q$9,B3031=$N$10,I3031*$Q$10)</f>
        <v>8682485.1617272366</v>
      </c>
      <c r="K3031" s="4">
        <f>SUM(H3031,J3031)</f>
        <v>8804483.4517272357</v>
      </c>
      <c r="M3031">
        <v>1721840</v>
      </c>
    </row>
    <row r="3032" spans="1:13" x14ac:dyDescent="0.2">
      <c r="A3032">
        <v>1721840</v>
      </c>
      <c r="B3032">
        <v>2020</v>
      </c>
      <c r="C3032" t="s">
        <v>5</v>
      </c>
      <c r="D3032" t="s">
        <v>6</v>
      </c>
      <c r="E3032" t="s">
        <v>7</v>
      </c>
      <c r="F3032" t="s">
        <v>1071</v>
      </c>
      <c r="G3032" s="8" t="s">
        <v>1070</v>
      </c>
      <c r="H3032" s="11">
        <v>130149.23</v>
      </c>
      <c r="I3032" cm="1">
        <f t="array" ref="I3032">_xlfn.IFS(B3032=$N$4,H3032/$O$4,B3032=$N$5,H3032/$O$5,B3032=$N$6,H3032/$O$6,B3032=$N$7,H3032/$O$7,B3032=$N$8,H3032/$O$8,B3032=$N$9,H3032/$O$9,B3032=$N$10,H3032/$O$10)</f>
        <v>2.1178074315548884E-3</v>
      </c>
      <c r="J3032" s="15" cm="1">
        <f t="array" ref="J3032">_xlfn.IFS(B3032=$N$4,I3032*$Q$4,B3032=$N$5,I3032*$Q$5,B3032=$N$6,I3032*$Q$6,B3032=$N$7,I3032*$Q$7,B3032=$N$8,I3032*$Q$8,B3032=$N$9,I3032*$Q$9,B3032=$N$10,I3032*$Q$10)</f>
        <v>10193963.737216555</v>
      </c>
      <c r="K3032" s="4">
        <f>SUM(H3032,J3032)</f>
        <v>10324112.967216555</v>
      </c>
      <c r="M3032">
        <v>1721840</v>
      </c>
    </row>
    <row r="3033" spans="1:13" x14ac:dyDescent="0.2">
      <c r="A3033">
        <v>1721840</v>
      </c>
      <c r="B3033">
        <v>2021</v>
      </c>
      <c r="C3033" t="s">
        <v>5</v>
      </c>
      <c r="D3033" t="s">
        <v>6</v>
      </c>
      <c r="E3033" t="s">
        <v>7</v>
      </c>
      <c r="F3033" t="s">
        <v>1071</v>
      </c>
      <c r="G3033" s="8" t="s">
        <v>1070</v>
      </c>
      <c r="H3033" s="11">
        <v>133677.84</v>
      </c>
      <c r="I3033" cm="1">
        <f t="array" ref="I3033">_xlfn.IFS(B3033=$N$4,H3033/$O$4,B3033=$N$5,H3033/$O$5,B3033=$N$6,H3033/$O$6,B3033=$N$7,H3033/$O$7,B3033=$N$8,H3033/$O$8,B3033=$N$9,H3033/$O$9,B3033=$N$10,H3033/$O$10)</f>
        <v>2.1794184169751105E-3</v>
      </c>
      <c r="J3033" s="15" cm="1">
        <f t="array" ref="J3033">_xlfn.IFS(B3033=$N$4,I3033*$Q$4,B3033=$N$5,I3033*$Q$5,B3033=$N$6,I3033*$Q$6,B3033=$N$7,I3033*$Q$7,B3033=$N$8,I3033*$Q$8,B3033=$N$9,I3033*$Q$9,B3033=$N$10,I3033*$Q$10)</f>
        <v>11203623.702259224</v>
      </c>
      <c r="K3033" s="4">
        <f>SUM(H3033,J3033)</f>
        <v>11337301.542259224</v>
      </c>
      <c r="M3033">
        <v>1721840</v>
      </c>
    </row>
    <row r="3034" spans="1:13" x14ac:dyDescent="0.2">
      <c r="A3034">
        <v>1721840</v>
      </c>
      <c r="B3034">
        <v>2022</v>
      </c>
      <c r="C3034" t="s">
        <v>5</v>
      </c>
      <c r="D3034" t="s">
        <v>6</v>
      </c>
      <c r="E3034" t="s">
        <v>7</v>
      </c>
      <c r="F3034" t="s">
        <v>1071</v>
      </c>
      <c r="G3034" t="s">
        <v>1070</v>
      </c>
      <c r="H3034">
        <v>141045.38</v>
      </c>
      <c r="I3034" cm="1">
        <f t="array" ref="I3034">_xlfn.IFS(B3034=$N$4,H3034/$O$4,B3034=$N$5,H3034/$O$5,B3034=$N$6,H3034/$O$6,B3034=$N$7,H3034/$O$7,B3034=$N$8,H3034/$O$8,B3034=$N$9,H3034/$O$9,B3034=$N$10,H3034/$O$10)</f>
        <v>2.0854218320087337E-3</v>
      </c>
      <c r="J3034" s="15" cm="1">
        <f t="array" ref="J3034">_xlfn.IFS(B3034=$N$4,I3034*$Q$4,B3034=$N$5,I3034*$Q$5,B3034=$N$6,I3034*$Q$6,B3034=$N$7,I3034*$Q$7,B3034=$N$8,I3034*$Q$8,B3034=$N$9,I3034*$Q$9,B3034=$N$10,I3034*$Q$10)</f>
        <v>12234752.462019658</v>
      </c>
      <c r="K3034" s="4">
        <f>SUM(H3034,J3034)</f>
        <v>12375797.842019659</v>
      </c>
      <c r="M3034">
        <v>1721840</v>
      </c>
    </row>
    <row r="3035" spans="1:13" x14ac:dyDescent="0.2">
      <c r="A3035">
        <v>1721780</v>
      </c>
      <c r="B3035">
        <v>2016</v>
      </c>
      <c r="C3035" t="s">
        <v>5</v>
      </c>
      <c r="D3035" t="s">
        <v>6</v>
      </c>
      <c r="E3035" t="s">
        <v>7</v>
      </c>
      <c r="F3035" t="s">
        <v>1845</v>
      </c>
      <c r="G3035" s="9" t="s">
        <v>1844</v>
      </c>
      <c r="H3035" s="10">
        <v>110616.58</v>
      </c>
      <c r="I3035" cm="1">
        <f t="array" ref="I3035">_xlfn.IFS(B3035=$N$4,H3035/$O$4,B3035=$N$5,H3035/$O$5,B3035=$N$6,H3035/$O$6,B3035=$N$7,H3035/$O$7,B3035=$N$8,H3035/$O$8,B3035=$N$9,H3035/$O$9,B3035=$N$10,H3035/$O$10)</f>
        <v>8.493440434657395E-4</v>
      </c>
      <c r="J3035" s="15" cm="1">
        <f t="array" ref="J3035">_xlfn.IFS(B3035=$N$4,I3035*$Q$4,B3035=$N$5,I3035*$Q$5,B3035=$N$6,I3035*$Q$6,B3035=$N$7,I3035*$Q$7,B3035=$N$8,I3035*$Q$8,B3035=$N$9,I3035*$Q$9,B3035=$N$10,I3035*$Q$10)</f>
        <v>3178643.9610944735</v>
      </c>
      <c r="K3035" s="4">
        <f>SUM(H3035,J3035)</f>
        <v>3289260.5410944736</v>
      </c>
      <c r="M3035">
        <v>1721780</v>
      </c>
    </row>
    <row r="3036" spans="1:13" x14ac:dyDescent="0.2">
      <c r="A3036">
        <v>1721780</v>
      </c>
      <c r="B3036">
        <v>2017</v>
      </c>
      <c r="C3036" t="s">
        <v>5</v>
      </c>
      <c r="D3036" t="s">
        <v>6</v>
      </c>
      <c r="E3036" t="s">
        <v>7</v>
      </c>
      <c r="F3036" t="s">
        <v>1845</v>
      </c>
      <c r="G3036" s="8" t="s">
        <v>1844</v>
      </c>
      <c r="H3036" s="11">
        <v>111622.43</v>
      </c>
      <c r="I3036" cm="1">
        <f t="array" ref="I3036">_xlfn.IFS(B3036=$N$4,H3036/$O$4,B3036=$N$5,H3036/$O$5,B3036=$N$6,H3036/$O$6,B3036=$N$7,H3036/$O$7,B3036=$N$8,H3036/$O$8,B3036=$N$9,H3036/$O$9,B3036=$N$10,H3036/$O$10)</f>
        <v>8.3549352166060705E-4</v>
      </c>
      <c r="J3036" s="15" cm="1">
        <f t="array" ref="J3036">_xlfn.IFS(B3036=$N$4,I3036*$Q$4,B3036=$N$5,I3036*$Q$5,B3036=$N$6,I3036*$Q$6,B3036=$N$7,I3036*$Q$7,B3036=$N$8,I3036*$Q$8,B3036=$N$9,I3036*$Q$9,B3036=$N$10,I3036*$Q$10)</f>
        <v>3330581.0454975143</v>
      </c>
      <c r="K3036" s="4">
        <f>SUM(H3036,J3036)</f>
        <v>3442203.4754975145</v>
      </c>
      <c r="M3036">
        <v>1721780</v>
      </c>
    </row>
    <row r="3037" spans="1:13" x14ac:dyDescent="0.2">
      <c r="A3037">
        <v>1721780</v>
      </c>
      <c r="B3037">
        <v>2018</v>
      </c>
      <c r="C3037" t="s">
        <v>5</v>
      </c>
      <c r="D3037" t="s">
        <v>6</v>
      </c>
      <c r="E3037" t="s">
        <v>7</v>
      </c>
      <c r="F3037" t="s">
        <v>1845</v>
      </c>
      <c r="G3037" s="8" t="s">
        <v>1844</v>
      </c>
      <c r="H3037" s="11">
        <v>118109.61</v>
      </c>
      <c r="I3037" cm="1">
        <f t="array" ref="I3037">_xlfn.IFS(B3037=$N$4,H3037/$O$4,B3037=$N$5,H3037/$O$5,B3037=$N$6,H3037/$O$6,B3037=$N$7,H3037/$O$7,B3037=$N$8,H3037/$O$8,B3037=$N$9,H3037/$O$9,B3037=$N$10,H3037/$O$10)</f>
        <v>1.9757645205616473E-3</v>
      </c>
      <c r="J3037" s="15" cm="1">
        <f t="array" ref="J3037">_xlfn.IFS(B3037=$N$4,I3037*$Q$4,B3037=$N$5,I3037*$Q$5,B3037=$N$6,I3037*$Q$6,B3037=$N$7,I3037*$Q$7,B3037=$N$8,I3037*$Q$8,B3037=$N$9,I3037*$Q$9,B3037=$N$10,I3037*$Q$10)</f>
        <v>8091003.3895887136</v>
      </c>
      <c r="K3037" s="4">
        <f>SUM(H3037,J3037)</f>
        <v>8209112.999588714</v>
      </c>
      <c r="M3037">
        <v>1721780</v>
      </c>
    </row>
    <row r="3038" spans="1:13" x14ac:dyDescent="0.2">
      <c r="A3038">
        <v>1721780</v>
      </c>
      <c r="B3038">
        <v>2019</v>
      </c>
      <c r="C3038" t="s">
        <v>5</v>
      </c>
      <c r="D3038" t="s">
        <v>6</v>
      </c>
      <c r="E3038" t="s">
        <v>7</v>
      </c>
      <c r="F3038" t="s">
        <v>1845</v>
      </c>
      <c r="G3038" s="25" t="s">
        <v>1844</v>
      </c>
      <c r="H3038" s="26">
        <v>122082.13</v>
      </c>
      <c r="I3038" cm="1">
        <f t="array" ref="I3038">_xlfn.IFS(B3038=$N$4,H3038/$O$4,B3038=$N$5,H3038/$O$5,B3038=$N$6,H3038/$O$6,B3038=$N$7,H3038/$O$7,B3038=$N$8,H3038/$O$8,B3038=$N$9,H3038/$O$9,B3038=$N$10,H3038/$O$10)</f>
        <v>1.9454571669575392E-3</v>
      </c>
      <c r="J3038" s="15" cm="1">
        <f t="array" ref="J3038">_xlfn.IFS(B3038=$N$4,I3038*$Q$4,B3038=$N$5,I3038*$Q$5,B3038=$N$6,I3038*$Q$6,B3038=$N$7,I3038*$Q$7,B3038=$N$8,I3038*$Q$8,B3038=$N$9,I3038*$Q$9,B3038=$N$10,I3038*$Q$10)</f>
        <v>8688451.9630320687</v>
      </c>
      <c r="K3038" s="4">
        <f>SUM(H3038,J3038)</f>
        <v>8810534.0930320695</v>
      </c>
      <c r="M3038">
        <v>1721780</v>
      </c>
    </row>
    <row r="3039" spans="1:13" x14ac:dyDescent="0.2">
      <c r="A3039">
        <v>1721780</v>
      </c>
      <c r="B3039">
        <v>2020</v>
      </c>
      <c r="C3039" t="s">
        <v>5</v>
      </c>
      <c r="D3039" t="s">
        <v>6</v>
      </c>
      <c r="E3039" t="s">
        <v>7</v>
      </c>
      <c r="F3039" t="s">
        <v>1845</v>
      </c>
      <c r="G3039" s="8" t="s">
        <v>1844</v>
      </c>
      <c r="H3039" s="11">
        <v>126089.66</v>
      </c>
      <c r="I3039" cm="1">
        <f t="array" ref="I3039">_xlfn.IFS(B3039=$N$4,H3039/$O$4,B3039=$N$5,H3039/$O$5,B3039=$N$6,H3039/$O$6,B3039=$N$7,H3039/$O$7,B3039=$N$8,H3039/$O$8,B3039=$N$9,H3039/$O$9,B3039=$N$10,H3039/$O$10)</f>
        <v>2.0517495108517288E-3</v>
      </c>
      <c r="J3039" s="15" cm="1">
        <f t="array" ref="J3039">_xlfn.IFS(B3039=$N$4,I3039*$Q$4,B3039=$N$5,I3039*$Q$5,B3039=$N$6,I3039*$Q$6,B3039=$N$7,I3039*$Q$7,B3039=$N$8,I3039*$Q$8,B3039=$N$9,I3039*$Q$9,B3039=$N$10,I3039*$Q$10)</f>
        <v>9875997.1278966833</v>
      </c>
      <c r="K3039" s="4">
        <f>SUM(H3039,J3039)</f>
        <v>10002086.787896683</v>
      </c>
      <c r="M3039">
        <v>1721780</v>
      </c>
    </row>
    <row r="3040" spans="1:13" x14ac:dyDescent="0.2">
      <c r="A3040">
        <v>1721780</v>
      </c>
      <c r="B3040">
        <v>2021</v>
      </c>
      <c r="C3040" t="s">
        <v>5</v>
      </c>
      <c r="D3040" t="s">
        <v>6</v>
      </c>
      <c r="E3040" t="s">
        <v>7</v>
      </c>
      <c r="F3040" t="s">
        <v>1845</v>
      </c>
      <c r="G3040" s="8" t="s">
        <v>1844</v>
      </c>
      <c r="H3040" s="11">
        <v>133660.66</v>
      </c>
      <c r="I3040" cm="1">
        <f t="array" ref="I3040">_xlfn.IFS(B3040=$N$4,H3040/$O$4,B3040=$N$5,H3040/$O$5,B3040=$N$6,H3040/$O$6,B3040=$N$7,H3040/$O$7,B3040=$N$8,H3040/$O$8,B3040=$N$9,H3040/$O$9,B3040=$N$10,H3040/$O$10)</f>
        <v>2.1791383226198785E-3</v>
      </c>
      <c r="J3040" s="15" cm="1">
        <f t="array" ref="J3040">_xlfn.IFS(B3040=$N$4,I3040*$Q$4,B3040=$N$5,I3040*$Q$5,B3040=$N$6,I3040*$Q$6,B3040=$N$7,I3040*$Q$7,B3040=$N$8,I3040*$Q$8,B3040=$N$9,I3040*$Q$9,B3040=$N$10,I3040*$Q$10)</f>
        <v>11202183.835672475</v>
      </c>
      <c r="K3040" s="4">
        <f>SUM(H3040,J3040)</f>
        <v>11335844.495672476</v>
      </c>
      <c r="M3040">
        <v>1721780</v>
      </c>
    </row>
    <row r="3041" spans="1:13" x14ac:dyDescent="0.2">
      <c r="A3041">
        <v>1721780</v>
      </c>
      <c r="B3041">
        <v>2022</v>
      </c>
      <c r="C3041" t="s">
        <v>5</v>
      </c>
      <c r="D3041" t="s">
        <v>6</v>
      </c>
      <c r="E3041" t="s">
        <v>7</v>
      </c>
      <c r="F3041" t="s">
        <v>1845</v>
      </c>
      <c r="G3041" t="s">
        <v>1844</v>
      </c>
      <c r="H3041">
        <v>135403.13</v>
      </c>
      <c r="I3041" cm="1">
        <f t="array" ref="I3041">_xlfn.IFS(B3041=$N$4,H3041/$O$4,B3041=$N$5,H3041/$O$5,B3041=$N$6,H3041/$O$6,B3041=$N$7,H3041/$O$7,B3041=$N$8,H3041/$O$8,B3041=$N$9,H3041/$O$9,B3041=$N$10,H3041/$O$10)</f>
        <v>2.0019985300072695E-3</v>
      </c>
      <c r="J3041" s="15" cm="1">
        <f t="array" ref="J3041">_xlfn.IFS(B3041=$N$4,I3041*$Q$4,B3041=$N$5,I3041*$Q$5,B3041=$N$6,I3041*$Q$6,B3041=$N$7,I3041*$Q$7,B3041=$N$8,I3041*$Q$8,B3041=$N$9,I3041*$Q$9,B3041=$N$10,I3041*$Q$10)</f>
        <v>11745324.64751889</v>
      </c>
      <c r="K3041" s="4">
        <f>SUM(H3041,J3041)</f>
        <v>11880727.777518891</v>
      </c>
      <c r="M3041">
        <v>1721780</v>
      </c>
    </row>
    <row r="3042" spans="1:13" x14ac:dyDescent="0.2">
      <c r="A3042">
        <v>1721750</v>
      </c>
      <c r="B3042">
        <v>2016</v>
      </c>
      <c r="C3042" t="s">
        <v>5</v>
      </c>
      <c r="D3042" t="s">
        <v>6</v>
      </c>
      <c r="E3042" t="s">
        <v>7</v>
      </c>
      <c r="F3042" t="s">
        <v>1777</v>
      </c>
      <c r="G3042" s="9" t="s">
        <v>1776</v>
      </c>
      <c r="H3042" s="10">
        <v>102124.86</v>
      </c>
      <c r="I3042" cm="1">
        <f t="array" ref="I3042">_xlfn.IFS(B3042=$N$4,H3042/$O$4,B3042=$N$5,H3042/$O$5,B3042=$N$6,H3042/$O$6,B3042=$N$7,H3042/$O$7,B3042=$N$8,H3042/$O$8,B3042=$N$9,H3042/$O$9,B3042=$N$10,H3042/$O$10)</f>
        <v>7.8414231872629366E-4</v>
      </c>
      <c r="J3042" s="15" cm="1">
        <f t="array" ref="J3042">_xlfn.IFS(B3042=$N$4,I3042*$Q$4,B3042=$N$5,I3042*$Q$5,B3042=$N$6,I3042*$Q$6,B3042=$N$7,I3042*$Q$7,B3042=$N$8,I3042*$Q$8,B3042=$N$9,I3042*$Q$9,B3042=$N$10,I3042*$Q$10)</f>
        <v>2934628.5115361414</v>
      </c>
      <c r="K3042" s="4">
        <f>SUM(H3042,J3042)</f>
        <v>3036753.3715361413</v>
      </c>
      <c r="M3042">
        <v>1721750</v>
      </c>
    </row>
    <row r="3043" spans="1:13" x14ac:dyDescent="0.2">
      <c r="A3043">
        <v>1721750</v>
      </c>
      <c r="B3043">
        <v>2017</v>
      </c>
      <c r="C3043" t="s">
        <v>5</v>
      </c>
      <c r="D3043" t="s">
        <v>6</v>
      </c>
      <c r="E3043" t="s">
        <v>7</v>
      </c>
      <c r="F3043" t="s">
        <v>1777</v>
      </c>
      <c r="G3043" s="8" t="s">
        <v>1776</v>
      </c>
      <c r="H3043" s="11">
        <v>106357.99</v>
      </c>
      <c r="I3043" cm="1">
        <f t="array" ref="I3043">_xlfn.IFS(B3043=$N$4,H3043/$O$4,B3043=$N$5,H3043/$O$5,B3043=$N$6,H3043/$O$6,B3043=$N$7,H3043/$O$7,B3043=$N$8,H3043/$O$8,B3043=$N$9,H3043/$O$9,B3043=$N$10,H3043/$O$10)</f>
        <v>7.9608920556418312E-4</v>
      </c>
      <c r="J3043" s="15" cm="1">
        <f t="array" ref="J3043">_xlfn.IFS(B3043=$N$4,I3043*$Q$4,B3043=$N$5,I3043*$Q$5,B3043=$N$6,I3043*$Q$6,B3043=$N$7,I3043*$Q$7,B3043=$N$8,I3043*$Q$8,B3043=$N$9,I3043*$Q$9,B3043=$N$10,I3043*$Q$10)</f>
        <v>3173501.1102268086</v>
      </c>
      <c r="K3043" s="4">
        <f>SUM(H3043,J3043)</f>
        <v>3279859.1002268088</v>
      </c>
      <c r="M3043">
        <v>1721750</v>
      </c>
    </row>
    <row r="3044" spans="1:13" x14ac:dyDescent="0.2">
      <c r="A3044">
        <v>1721750</v>
      </c>
      <c r="B3044">
        <v>2018</v>
      </c>
      <c r="C3044" t="s">
        <v>5</v>
      </c>
      <c r="D3044" t="s">
        <v>6</v>
      </c>
      <c r="E3044" t="s">
        <v>7</v>
      </c>
      <c r="F3044" t="s">
        <v>1777</v>
      </c>
      <c r="G3044" s="8" t="s">
        <v>1776</v>
      </c>
      <c r="H3044" s="11">
        <v>106744.73</v>
      </c>
      <c r="I3044" cm="1">
        <f t="array" ref="I3044">_xlfn.IFS(B3044=$N$4,H3044/$O$4,B3044=$N$5,H3044/$O$5,B3044=$N$6,H3044/$O$6,B3044=$N$7,H3044/$O$7,B3044=$N$8,H3044/$O$8,B3044=$N$9,H3044/$O$9,B3044=$N$10,H3044/$O$10)</f>
        <v>1.7856502133139927E-3</v>
      </c>
      <c r="J3044" s="15" cm="1">
        <f t="array" ref="J3044">_xlfn.IFS(B3044=$N$4,I3044*$Q$4,B3044=$N$5,I3044*$Q$5,B3044=$N$6,I3044*$Q$6,B3044=$N$7,I3044*$Q$7,B3044=$N$8,I3044*$Q$8,B3044=$N$9,I3044*$Q$9,B3044=$N$10,I3044*$Q$10)</f>
        <v>7312461.4690602412</v>
      </c>
      <c r="K3044" s="4">
        <f>SUM(H3044,J3044)</f>
        <v>7419206.1990602417</v>
      </c>
      <c r="M3044">
        <v>1721750</v>
      </c>
    </row>
    <row r="3045" spans="1:13" x14ac:dyDescent="0.2">
      <c r="A3045">
        <v>1721750</v>
      </c>
      <c r="B3045">
        <v>2019</v>
      </c>
      <c r="C3045" t="s">
        <v>5</v>
      </c>
      <c r="D3045" t="s">
        <v>6</v>
      </c>
      <c r="E3045" t="s">
        <v>7</v>
      </c>
      <c r="F3045" t="s">
        <v>1777</v>
      </c>
      <c r="G3045" s="25" t="s">
        <v>1776</v>
      </c>
      <c r="H3045" s="26">
        <v>109482.64</v>
      </c>
      <c r="I3045" cm="1">
        <f t="array" ref="I3045">_xlfn.IFS(B3045=$N$4,H3045/$O$4,B3045=$N$5,H3045/$O$5,B3045=$N$6,H3045/$O$6,B3045=$N$7,H3045/$O$7,B3045=$N$8,H3045/$O$8,B3045=$N$9,H3045/$O$9,B3045=$N$10,H3045/$O$10)</f>
        <v>1.7446761999109299E-3</v>
      </c>
      <c r="J3045" s="15" cm="1">
        <f t="array" ref="J3045">_xlfn.IFS(B3045=$N$4,I3045*$Q$4,B3045=$N$5,I3045*$Q$5,B3045=$N$6,I3045*$Q$6,B3045=$N$7,I3045*$Q$7,B3045=$N$8,I3045*$Q$8,B3045=$N$9,I3045*$Q$9,B3045=$N$10,I3045*$Q$10)</f>
        <v>7791760.0096421419</v>
      </c>
      <c r="K3045" s="4">
        <f>SUM(H3045,J3045)</f>
        <v>7901242.6496421415</v>
      </c>
      <c r="M3045">
        <v>1721750</v>
      </c>
    </row>
    <row r="3046" spans="1:13" x14ac:dyDescent="0.2">
      <c r="A3046">
        <v>1721750</v>
      </c>
      <c r="B3046">
        <v>2020</v>
      </c>
      <c r="C3046" t="s">
        <v>5</v>
      </c>
      <c r="D3046" t="s">
        <v>6</v>
      </c>
      <c r="E3046" t="s">
        <v>7</v>
      </c>
      <c r="F3046" t="s">
        <v>1777</v>
      </c>
      <c r="G3046" s="8" t="s">
        <v>1776</v>
      </c>
      <c r="H3046" s="11">
        <v>112899.04</v>
      </c>
      <c r="I3046" cm="1">
        <f t="array" ref="I3046">_xlfn.IFS(B3046=$N$4,H3046/$O$4,B3046=$N$5,H3046/$O$5,B3046=$N$6,H3046/$O$6,B3046=$N$7,H3046/$O$7,B3046=$N$8,H3046/$O$8,B3046=$N$9,H3046/$O$9,B3046=$N$10,H3046/$O$10)</f>
        <v>1.8371098002455534E-3</v>
      </c>
      <c r="J3046" s="15" cm="1">
        <f t="array" ref="J3046">_xlfn.IFS(B3046=$N$4,I3046*$Q$4,B3046=$N$5,I3046*$Q$5,B3046=$N$6,I3046*$Q$6,B3046=$N$7,I3046*$Q$7,B3046=$N$8,I3046*$Q$8,B3046=$N$9,I3046*$Q$9,B3046=$N$10,I3046*$Q$10)</f>
        <v>8842839.252499314</v>
      </c>
      <c r="K3046" s="4">
        <f>SUM(H3046,J3046)</f>
        <v>8955738.2924993131</v>
      </c>
      <c r="M3046">
        <v>1721750</v>
      </c>
    </row>
    <row r="3047" spans="1:13" x14ac:dyDescent="0.2">
      <c r="A3047">
        <v>1721750</v>
      </c>
      <c r="B3047">
        <v>2021</v>
      </c>
      <c r="C3047" t="s">
        <v>5</v>
      </c>
      <c r="D3047" t="s">
        <v>6</v>
      </c>
      <c r="E3047" t="s">
        <v>7</v>
      </c>
      <c r="F3047" t="s">
        <v>1777</v>
      </c>
      <c r="G3047" s="8" t="s">
        <v>1776</v>
      </c>
      <c r="H3047" s="11">
        <v>128269.72</v>
      </c>
      <c r="I3047" cm="1">
        <f t="array" ref="I3047">_xlfn.IFS(B3047=$N$4,H3047/$O$4,B3047=$N$5,H3047/$O$5,B3047=$N$6,H3047/$O$6,B3047=$N$7,H3047/$O$7,B3047=$N$8,H3047/$O$8,B3047=$N$9,H3047/$O$9,B3047=$N$10,H3047/$O$10)</f>
        <v>2.0912470616539038E-3</v>
      </c>
      <c r="J3047" s="15" cm="1">
        <f t="array" ref="J3047">_xlfn.IFS(B3047=$N$4,I3047*$Q$4,B3047=$N$5,I3047*$Q$5,B3047=$N$6,I3047*$Q$6,B3047=$N$7,I3047*$Q$7,B3047=$N$8,I3047*$Q$8,B3047=$N$9,I3047*$Q$9,B3047=$N$10,I3047*$Q$10)</f>
        <v>10750365.769480972</v>
      </c>
      <c r="K3047" s="4">
        <f>SUM(H3047,J3047)</f>
        <v>10878635.489480972</v>
      </c>
      <c r="M3047">
        <v>1721750</v>
      </c>
    </row>
    <row r="3048" spans="1:13" x14ac:dyDescent="0.2">
      <c r="A3048">
        <v>1721750</v>
      </c>
      <c r="B3048">
        <v>2022</v>
      </c>
      <c r="C3048" t="s">
        <v>5</v>
      </c>
      <c r="D3048" t="s">
        <v>6</v>
      </c>
      <c r="E3048" t="s">
        <v>7</v>
      </c>
      <c r="F3048" t="s">
        <v>1777</v>
      </c>
      <c r="G3048" t="s">
        <v>1776</v>
      </c>
      <c r="H3048">
        <v>129347</v>
      </c>
      <c r="I3048" cm="1">
        <f t="array" ref="I3048">_xlfn.IFS(B3048=$N$4,H3048/$O$4,B3048=$N$5,H3048/$O$5,B3048=$N$6,H3048/$O$6,B3048=$N$7,H3048/$O$7,B3048=$N$8,H3048/$O$8,B3048=$N$9,H3048/$O$9,B3048=$N$10,H3048/$O$10)</f>
        <v>1.9124558188636429E-3</v>
      </c>
      <c r="J3048" s="15" cm="1">
        <f t="array" ref="J3048">_xlfn.IFS(B3048=$N$4,I3048*$Q$4,B3048=$N$5,I3048*$Q$5,B3048=$N$6,I3048*$Q$6,B3048=$N$7,I3048*$Q$7,B3048=$N$8,I3048*$Q$8,B3048=$N$9,I3048*$Q$9,B3048=$N$10,I3048*$Q$10)</f>
        <v>11219995.484466465</v>
      </c>
      <c r="K3048" s="4">
        <f>SUM(H3048,J3048)</f>
        <v>11349342.484466465</v>
      </c>
      <c r="M3048">
        <v>1721750</v>
      </c>
    </row>
    <row r="3049" spans="1:13" x14ac:dyDescent="0.2">
      <c r="A3049">
        <v>1721720</v>
      </c>
      <c r="B3049">
        <v>2016</v>
      </c>
      <c r="C3049" t="s">
        <v>5</v>
      </c>
      <c r="D3049" t="s">
        <v>6</v>
      </c>
      <c r="E3049" t="s">
        <v>7</v>
      </c>
      <c r="F3049" t="s">
        <v>1773</v>
      </c>
      <c r="G3049" s="9" t="s">
        <v>1772</v>
      </c>
      <c r="H3049" s="10">
        <v>46102.8</v>
      </c>
      <c r="I3049" cm="1">
        <f t="array" ref="I3049">_xlfn.IFS(B3049=$N$4,H3049/$O$4,B3049=$N$5,H3049/$O$5,B3049=$N$6,H3049/$O$6,B3049=$N$7,H3049/$O$7,B3049=$N$8,H3049/$O$8,B3049=$N$9,H3049/$O$9,B3049=$N$10,H3049/$O$10)</f>
        <v>3.5398977772674127E-4</v>
      </c>
      <c r="J3049" s="15" cm="1">
        <f t="array" ref="J3049">_xlfn.IFS(B3049=$N$4,I3049*$Q$4,B3049=$N$5,I3049*$Q$5,B3049=$N$6,I3049*$Q$6,B3049=$N$7,I3049*$Q$7,B3049=$N$8,I3049*$Q$8,B3049=$N$9,I3049*$Q$9,B3049=$N$10,I3049*$Q$10)</f>
        <v>1324795.8561867152</v>
      </c>
      <c r="K3049" s="4">
        <f>SUM(H3049,J3049)</f>
        <v>1370898.6561867152</v>
      </c>
      <c r="M3049">
        <v>1721720</v>
      </c>
    </row>
    <row r="3050" spans="1:13" x14ac:dyDescent="0.2">
      <c r="A3050">
        <v>1721720</v>
      </c>
      <c r="B3050">
        <v>2017</v>
      </c>
      <c r="C3050" t="s">
        <v>5</v>
      </c>
      <c r="D3050" t="s">
        <v>6</v>
      </c>
      <c r="E3050" t="s">
        <v>7</v>
      </c>
      <c r="F3050" t="s">
        <v>1773</v>
      </c>
      <c r="G3050" s="8" t="s">
        <v>1772</v>
      </c>
      <c r="H3050" s="11">
        <v>47204.76</v>
      </c>
      <c r="I3050" cm="1">
        <f t="array" ref="I3050">_xlfn.IFS(B3050=$N$4,H3050/$O$4,B3050=$N$5,H3050/$O$5,B3050=$N$6,H3050/$O$6,B3050=$N$7,H3050/$O$7,B3050=$N$8,H3050/$O$8,B3050=$N$9,H3050/$O$9,B3050=$N$10,H3050/$O$10)</f>
        <v>3.5332747344367761E-4</v>
      </c>
      <c r="J3050" s="15" cm="1">
        <f t="array" ref="J3050">_xlfn.IFS(B3050=$N$4,I3050*$Q$4,B3050=$N$5,I3050*$Q$5,B3050=$N$6,I3050*$Q$6,B3050=$N$7,I3050*$Q$7,B3050=$N$8,I3050*$Q$8,B3050=$N$9,I3050*$Q$9,B3050=$N$10,I3050*$Q$10)</f>
        <v>1408491.8139952631</v>
      </c>
      <c r="K3050" s="4">
        <f>SUM(H3050,J3050)</f>
        <v>1455696.5739952631</v>
      </c>
      <c r="M3050">
        <v>1721720</v>
      </c>
    </row>
    <row r="3051" spans="1:13" x14ac:dyDescent="0.2">
      <c r="A3051">
        <v>1721720</v>
      </c>
      <c r="B3051">
        <v>2018</v>
      </c>
      <c r="C3051" t="s">
        <v>5</v>
      </c>
      <c r="D3051" t="s">
        <v>6</v>
      </c>
      <c r="E3051" t="s">
        <v>7</v>
      </c>
      <c r="F3051" t="s">
        <v>1773</v>
      </c>
      <c r="G3051" s="8" t="s">
        <v>1772</v>
      </c>
      <c r="H3051" s="11">
        <v>48833.32</v>
      </c>
      <c r="I3051" cm="1">
        <f t="array" ref="I3051">_xlfn.IFS(B3051=$N$4,H3051/$O$4,B3051=$N$5,H3051/$O$5,B3051=$N$6,H3051/$O$6,B3051=$N$7,H3051/$O$7,B3051=$N$8,H3051/$O$8,B3051=$N$9,H3051/$O$9,B3051=$N$10,H3051/$O$10)</f>
        <v>8.1689492563080603E-4</v>
      </c>
      <c r="J3051" s="15" cm="1">
        <f t="array" ref="J3051">_xlfn.IFS(B3051=$N$4,I3051*$Q$4,B3051=$N$5,I3051*$Q$5,B3051=$N$6,I3051*$Q$6,B3051=$N$7,I3051*$Q$7,B3051=$N$8,I3051*$Q$8,B3051=$N$9,I3051*$Q$9,B3051=$N$10,I3051*$Q$10)</f>
        <v>3345287.1247722381</v>
      </c>
      <c r="K3051" s="4">
        <f>SUM(H3051,J3051)</f>
        <v>3394120.4447722379</v>
      </c>
      <c r="M3051">
        <v>1721720</v>
      </c>
    </row>
    <row r="3052" spans="1:13" x14ac:dyDescent="0.2">
      <c r="A3052">
        <v>1721720</v>
      </c>
      <c r="B3052">
        <v>2019</v>
      </c>
      <c r="C3052" t="s">
        <v>5</v>
      </c>
      <c r="D3052" t="s">
        <v>6</v>
      </c>
      <c r="E3052" t="s">
        <v>7</v>
      </c>
      <c r="F3052" t="s">
        <v>1773</v>
      </c>
      <c r="G3052" s="25" t="s">
        <v>1772</v>
      </c>
      <c r="H3052" s="26">
        <v>49703.199999999997</v>
      </c>
      <c r="I3052" cm="1">
        <f t="array" ref="I3052">_xlfn.IFS(B3052=$N$4,H3052/$O$4,B3052=$N$5,H3052/$O$5,B3052=$N$6,H3052/$O$6,B3052=$N$7,H3052/$O$7,B3052=$N$8,H3052/$O$8,B3052=$N$9,H3052/$O$9,B3052=$N$10,H3052/$O$10)</f>
        <v>7.9205242127348161E-4</v>
      </c>
      <c r="J3052" s="15" cm="1">
        <f t="array" ref="J3052">_xlfn.IFS(B3052=$N$4,I3052*$Q$4,B3052=$N$5,I3052*$Q$5,B3052=$N$6,I3052*$Q$6,B3052=$N$7,I3052*$Q$7,B3052=$N$8,I3052*$Q$8,B3052=$N$9,I3052*$Q$9,B3052=$N$10,I3052*$Q$10)</f>
        <v>3537322.5025560698</v>
      </c>
      <c r="K3052" s="4">
        <f>SUM(H3052,J3052)</f>
        <v>3587025.7025560699</v>
      </c>
      <c r="M3052">
        <v>1721720</v>
      </c>
    </row>
    <row r="3053" spans="1:13" x14ac:dyDescent="0.2">
      <c r="A3053">
        <v>1721720</v>
      </c>
      <c r="B3053">
        <v>2020</v>
      </c>
      <c r="C3053" t="s">
        <v>5</v>
      </c>
      <c r="D3053" t="s">
        <v>6</v>
      </c>
      <c r="E3053" t="s">
        <v>7</v>
      </c>
      <c r="F3053" t="s">
        <v>1773</v>
      </c>
      <c r="G3053" s="8" t="s">
        <v>1772</v>
      </c>
      <c r="H3053" s="11">
        <v>53079.81</v>
      </c>
      <c r="I3053" cm="1">
        <f t="array" ref="I3053">_xlfn.IFS(B3053=$N$4,H3053/$O$4,B3053=$N$5,H3053/$O$5,B3053=$N$6,H3053/$O$6,B3053=$N$7,H3053/$O$7,B3053=$N$8,H3053/$O$8,B3053=$N$9,H3053/$O$9,B3053=$N$10,H3053/$O$10)</f>
        <v>8.6372248290306035E-4</v>
      </c>
      <c r="J3053" s="15" cm="1">
        <f t="array" ref="J3053">_xlfn.IFS(B3053=$N$4,I3053*$Q$4,B3053=$N$5,I3053*$Q$5,B3053=$N$6,I3053*$Q$6,B3053=$N$7,I3053*$Q$7,B3053=$N$8,I3053*$Q$8,B3053=$N$9,I3053*$Q$9,B3053=$N$10,I3053*$Q$10)</f>
        <v>4157486.4355197847</v>
      </c>
      <c r="K3053" s="4">
        <f>SUM(H3053,J3053)</f>
        <v>4210566.2455197843</v>
      </c>
      <c r="M3053">
        <v>1721720</v>
      </c>
    </row>
    <row r="3054" spans="1:13" x14ac:dyDescent="0.2">
      <c r="A3054">
        <v>1721720</v>
      </c>
      <c r="B3054">
        <v>2021</v>
      </c>
      <c r="C3054" t="s">
        <v>5</v>
      </c>
      <c r="D3054" t="s">
        <v>6</v>
      </c>
      <c r="E3054" t="s">
        <v>7</v>
      </c>
      <c r="F3054" t="s">
        <v>1773</v>
      </c>
      <c r="G3054" s="8" t="s">
        <v>1772</v>
      </c>
      <c r="H3054" s="11">
        <v>51863.26</v>
      </c>
      <c r="I3054" cm="1">
        <f t="array" ref="I3054">_xlfn.IFS(B3054=$N$4,H3054/$O$4,B3054=$N$5,H3054/$O$5,B3054=$N$6,H3054/$O$6,B3054=$N$7,H3054/$O$7,B3054=$N$8,H3054/$O$8,B3054=$N$9,H3054/$O$9,B3054=$N$10,H3054/$O$10)</f>
        <v>8.4555333934456588E-4</v>
      </c>
      <c r="J3054" s="15" cm="1">
        <f t="array" ref="J3054">_xlfn.IFS(B3054=$N$4,I3054*$Q$4,B3054=$N$5,I3054*$Q$5,B3054=$N$6,I3054*$Q$6,B3054=$N$7,I3054*$Q$7,B3054=$N$8,I3054*$Q$8,B3054=$N$9,I3054*$Q$9,B3054=$N$10,I3054*$Q$10)</f>
        <v>4346692.3838119525</v>
      </c>
      <c r="K3054" s="4">
        <f>SUM(H3054,J3054)</f>
        <v>4398555.6438119523</v>
      </c>
      <c r="M3054">
        <v>1721720</v>
      </c>
    </row>
    <row r="3055" spans="1:13" x14ac:dyDescent="0.2">
      <c r="A3055">
        <v>1721720</v>
      </c>
      <c r="B3055">
        <v>2022</v>
      </c>
      <c r="C3055" t="s">
        <v>5</v>
      </c>
      <c r="D3055" t="s">
        <v>6</v>
      </c>
      <c r="E3055" t="s">
        <v>7</v>
      </c>
      <c r="F3055" t="s">
        <v>1773</v>
      </c>
      <c r="G3055" t="s">
        <v>1772</v>
      </c>
      <c r="H3055">
        <v>54768.959999999999</v>
      </c>
      <c r="I3055" cm="1">
        <f t="array" ref="I3055">_xlfn.IFS(B3055=$N$4,H3055/$O$4,B3055=$N$5,H3055/$O$5,B3055=$N$6,H3055/$O$6,B3055=$N$7,H3055/$O$7,B3055=$N$8,H3055/$O$8,B3055=$N$9,H3055/$O$9,B3055=$N$10,H3055/$O$10)</f>
        <v>8.0978465867094019E-4</v>
      </c>
      <c r="J3055" s="15" cm="1">
        <f t="array" ref="J3055">_xlfn.IFS(B3055=$N$4,I3055*$Q$4,B3055=$N$5,I3055*$Q$5,B3055=$N$6,I3055*$Q$6,B3055=$N$7,I3055*$Q$7,B3055=$N$8,I3055*$Q$8,B3055=$N$9,I3055*$Q$9,B3055=$N$10,I3055*$Q$10)</f>
        <v>4750844.5026859883</v>
      </c>
      <c r="K3055" s="4">
        <f>SUM(H3055,J3055)</f>
        <v>4805613.4626859883</v>
      </c>
      <c r="M3055">
        <v>1721720</v>
      </c>
    </row>
    <row r="3056" spans="1:13" x14ac:dyDescent="0.2">
      <c r="A3056">
        <v>1721680</v>
      </c>
      <c r="B3056">
        <v>2016</v>
      </c>
      <c r="C3056" t="s">
        <v>5</v>
      </c>
      <c r="D3056" t="s">
        <v>6</v>
      </c>
      <c r="E3056" t="s">
        <v>7</v>
      </c>
      <c r="F3056" t="s">
        <v>75</v>
      </c>
      <c r="G3056" s="9" t="s">
        <v>74</v>
      </c>
      <c r="H3056" s="10">
        <v>23834.78</v>
      </c>
      <c r="I3056" cm="1">
        <f t="array" ref="I3056">_xlfn.IFS(B3056=$N$4,H3056/$O$4,B3056=$N$5,H3056/$O$5,B3056=$N$6,H3056/$O$6,B3056=$N$7,H3056/$O$7,B3056=$N$8,H3056/$O$8,B3056=$N$9,H3056/$O$9,B3056=$N$10,H3056/$O$10)</f>
        <v>1.8300989255242149E-4</v>
      </c>
      <c r="J3056" s="15" cm="1">
        <f t="array" ref="J3056">_xlfn.IFS(B3056=$N$4,I3056*$Q$4,B3056=$N$5,I3056*$Q$5,B3056=$N$6,I3056*$Q$6,B3056=$N$7,I3056*$Q$7,B3056=$N$8,I3056*$Q$8,B3056=$N$9,I3056*$Q$9,B3056=$N$10,I3056*$Q$10)</f>
        <v>684908.89440819202</v>
      </c>
      <c r="K3056" s="4">
        <f>SUM(H3056,J3056)</f>
        <v>708743.67440819205</v>
      </c>
      <c r="M3056">
        <v>1721680</v>
      </c>
    </row>
    <row r="3057" spans="1:13" x14ac:dyDescent="0.2">
      <c r="A3057">
        <v>1721680</v>
      </c>
      <c r="B3057">
        <v>2017</v>
      </c>
      <c r="C3057" t="s">
        <v>5</v>
      </c>
      <c r="D3057" t="s">
        <v>6</v>
      </c>
      <c r="E3057" t="s">
        <v>7</v>
      </c>
      <c r="F3057" t="s">
        <v>75</v>
      </c>
      <c r="G3057" s="8" t="s">
        <v>74</v>
      </c>
      <c r="H3057" s="11">
        <v>22736.31</v>
      </c>
      <c r="I3057" cm="1">
        <f t="array" ref="I3057">_xlfn.IFS(B3057=$N$4,H3057/$O$4,B3057=$N$5,H3057/$O$5,B3057=$N$6,H3057/$O$6,B3057=$N$7,H3057/$O$7,B3057=$N$8,H3057/$O$8,B3057=$N$9,H3057/$O$9,B3057=$N$10,H3057/$O$10)</f>
        <v>1.7018120561850588E-4</v>
      </c>
      <c r="J3057" s="15" cm="1">
        <f t="array" ref="J3057">_xlfn.IFS(B3057=$N$4,I3057*$Q$4,B3057=$N$5,I3057*$Q$5,B3057=$N$6,I3057*$Q$6,B3057=$N$7,I3057*$Q$7,B3057=$N$8,I3057*$Q$8,B3057=$N$9,I3057*$Q$9,B3057=$N$10,I3057*$Q$10)</f>
        <v>678404.18032966671</v>
      </c>
      <c r="K3057" s="4">
        <f>SUM(H3057,J3057)</f>
        <v>701140.49032966676</v>
      </c>
      <c r="M3057">
        <v>1721680</v>
      </c>
    </row>
    <row r="3058" spans="1:13" x14ac:dyDescent="0.2">
      <c r="A3058">
        <v>1721680</v>
      </c>
      <c r="B3058">
        <v>2018</v>
      </c>
      <c r="C3058" t="s">
        <v>5</v>
      </c>
      <c r="D3058" t="s">
        <v>6</v>
      </c>
      <c r="E3058" t="s">
        <v>7</v>
      </c>
      <c r="F3058" t="s">
        <v>75</v>
      </c>
      <c r="G3058" s="8" t="s">
        <v>74</v>
      </c>
      <c r="H3058" s="11">
        <v>9910.1</v>
      </c>
      <c r="I3058" cm="1">
        <f t="array" ref="I3058">_xlfn.IFS(B3058=$N$4,H3058/$O$4,B3058=$N$5,H3058/$O$5,B3058=$N$6,H3058/$O$6,B3058=$N$7,H3058/$O$7,B3058=$N$8,H3058/$O$8,B3058=$N$9,H3058/$O$9,B3058=$N$10,H3058/$O$10)</f>
        <v>1.6577841528067007E-4</v>
      </c>
      <c r="J3058" s="15" cm="1">
        <f t="array" ref="J3058">_xlfn.IFS(B3058=$N$4,I3058*$Q$4,B3058=$N$5,I3058*$Q$5,B3058=$N$6,I3058*$Q$6,B3058=$N$7,I3058*$Q$7,B3058=$N$8,I3058*$Q$8,B3058=$N$9,I3058*$Q$9,B3058=$N$10,I3058*$Q$10)</f>
        <v>678883.39222492662</v>
      </c>
      <c r="K3058" s="4">
        <f>SUM(H3058,J3058)</f>
        <v>688793.49222492659</v>
      </c>
      <c r="M3058">
        <v>1721680</v>
      </c>
    </row>
    <row r="3059" spans="1:13" x14ac:dyDescent="0.2">
      <c r="A3059">
        <v>1721680</v>
      </c>
      <c r="B3059">
        <v>2019</v>
      </c>
      <c r="C3059" t="s">
        <v>5</v>
      </c>
      <c r="D3059" t="s">
        <v>6</v>
      </c>
      <c r="E3059" t="s">
        <v>7</v>
      </c>
      <c r="F3059" t="s">
        <v>75</v>
      </c>
      <c r="G3059" s="25" t="s">
        <v>74</v>
      </c>
      <c r="H3059" s="26">
        <v>8536.09</v>
      </c>
      <c r="I3059" cm="1">
        <f t="array" ref="I3059">_xlfn.IFS(B3059=$N$4,H3059/$O$4,B3059=$N$5,H3059/$O$5,B3059=$N$6,H3059/$O$6,B3059=$N$7,H3059/$O$7,B3059=$N$8,H3059/$O$8,B3059=$N$9,H3059/$O$9,B3059=$N$10,H3059/$O$10)</f>
        <v>1.36028077723534E-4</v>
      </c>
      <c r="J3059" s="15" cm="1">
        <f t="array" ref="J3059">_xlfn.IFS(B3059=$N$4,I3059*$Q$4,B3059=$N$5,I3059*$Q$5,B3059=$N$6,I3059*$Q$6,B3059=$N$7,I3059*$Q$7,B3059=$N$8,I3059*$Q$8,B3059=$N$9,I3059*$Q$9,B3059=$N$10,I3059*$Q$10)</f>
        <v>607504.20980628708</v>
      </c>
      <c r="K3059" s="4">
        <f>SUM(H3059,J3059)</f>
        <v>616040.29980628705</v>
      </c>
      <c r="M3059">
        <v>1721680</v>
      </c>
    </row>
    <row r="3060" spans="1:13" x14ac:dyDescent="0.2">
      <c r="A3060">
        <v>1721680</v>
      </c>
      <c r="B3060">
        <v>2020</v>
      </c>
      <c r="C3060" t="s">
        <v>5</v>
      </c>
      <c r="D3060" t="s">
        <v>6</v>
      </c>
      <c r="E3060" t="s">
        <v>7</v>
      </c>
      <c r="F3060" t="s">
        <v>75</v>
      </c>
      <c r="G3060" s="8" t="s">
        <v>74</v>
      </c>
      <c r="H3060" s="11">
        <v>8823.25</v>
      </c>
      <c r="I3060" cm="1">
        <f t="array" ref="I3060">_xlfn.IFS(B3060=$N$4,H3060/$O$4,B3060=$N$5,H3060/$O$5,B3060=$N$6,H3060/$O$6,B3060=$N$7,H3060/$O$7,B3060=$N$8,H3060/$O$8,B3060=$N$9,H3060/$O$9,B3060=$N$10,H3060/$O$10)</f>
        <v>1.4357322298769396E-4</v>
      </c>
      <c r="J3060" s="15" cm="1">
        <f t="array" ref="J3060">_xlfn.IFS(B3060=$N$4,I3060*$Q$4,B3060=$N$5,I3060*$Q$5,B3060=$N$6,I3060*$Q$6,B3060=$N$7,I3060*$Q$7,B3060=$N$8,I3060*$Q$8,B3060=$N$9,I3060*$Q$9,B3060=$N$10,I3060*$Q$10)</f>
        <v>691082.77124955691</v>
      </c>
      <c r="K3060" s="4">
        <f>SUM(H3060,J3060)</f>
        <v>699906.02124955691</v>
      </c>
      <c r="M3060">
        <v>1721680</v>
      </c>
    </row>
    <row r="3061" spans="1:13" x14ac:dyDescent="0.2">
      <c r="A3061">
        <v>1721680</v>
      </c>
      <c r="B3061">
        <v>2021</v>
      </c>
      <c r="C3061" t="s">
        <v>5</v>
      </c>
      <c r="D3061" t="s">
        <v>6</v>
      </c>
      <c r="E3061" t="s">
        <v>7</v>
      </c>
      <c r="F3061" t="s">
        <v>75</v>
      </c>
      <c r="G3061" s="8" t="s">
        <v>74</v>
      </c>
      <c r="H3061" s="11">
        <v>8884.49</v>
      </c>
      <c r="I3061" cm="1">
        <f t="array" ref="I3061">_xlfn.IFS(B3061=$N$4,H3061/$O$4,B3061=$N$5,H3061/$O$5,B3061=$N$6,H3061/$O$6,B3061=$N$7,H3061/$O$7,B3061=$N$8,H3061/$O$8,B3061=$N$9,H3061/$O$9,B3061=$N$10,H3061/$O$10)</f>
        <v>1.4484839919190197E-4</v>
      </c>
      <c r="J3061" s="15" cm="1">
        <f t="array" ref="J3061">_xlfn.IFS(B3061=$N$4,I3061*$Q$4,B3061=$N$5,I3061*$Q$5,B3061=$N$6,I3061*$Q$6,B3061=$N$7,I3061*$Q$7,B3061=$N$8,I3061*$Q$8,B3061=$N$9,I3061*$Q$9,B3061=$N$10,I3061*$Q$10)</f>
        <v>744614.68517508253</v>
      </c>
      <c r="K3061" s="4">
        <f>SUM(H3061,J3061)</f>
        <v>753499.17517508252</v>
      </c>
      <c r="M3061">
        <v>1721680</v>
      </c>
    </row>
    <row r="3062" spans="1:13" x14ac:dyDescent="0.2">
      <c r="A3062">
        <v>1721680</v>
      </c>
      <c r="B3062">
        <v>2022</v>
      </c>
      <c r="C3062" t="s">
        <v>5</v>
      </c>
      <c r="D3062" t="s">
        <v>6</v>
      </c>
      <c r="E3062" t="s">
        <v>7</v>
      </c>
      <c r="F3062" t="s">
        <v>75</v>
      </c>
      <c r="G3062" t="s">
        <v>74</v>
      </c>
      <c r="H3062">
        <v>9217.84</v>
      </c>
      <c r="I3062" cm="1">
        <f t="array" ref="I3062">_xlfn.IFS(B3062=$N$4,H3062/$O$4,B3062=$N$5,H3062/$O$5,B3062=$N$6,H3062/$O$6,B3062=$N$7,H3062/$O$7,B3062=$N$8,H3062/$O$8,B3062=$N$9,H3062/$O$9,B3062=$N$10,H3062/$O$10)</f>
        <v>1.3629007047209478E-4</v>
      </c>
      <c r="J3062" s="15" cm="1">
        <f t="array" ref="J3062">_xlfn.IFS(B3062=$N$4,I3062*$Q$4,B3062=$N$5,I3062*$Q$5,B3062=$N$6,I3062*$Q$6,B3062=$N$7,I3062*$Q$7,B3062=$N$8,I3062*$Q$8,B3062=$N$9,I3062*$Q$9,B3062=$N$10,I3062*$Q$10)</f>
        <v>799586.56309411407</v>
      </c>
      <c r="K3062" s="4">
        <f>SUM(H3062,J3062)</f>
        <v>808804.40309411404</v>
      </c>
      <c r="M3062">
        <v>1721680</v>
      </c>
    </row>
    <row r="3063" spans="1:13" x14ac:dyDescent="0.2">
      <c r="A3063">
        <v>1721630</v>
      </c>
      <c r="B3063">
        <v>2016</v>
      </c>
      <c r="C3063" t="s">
        <v>5</v>
      </c>
      <c r="D3063" t="s">
        <v>6</v>
      </c>
      <c r="E3063" t="s">
        <v>7</v>
      </c>
      <c r="F3063" t="s">
        <v>527</v>
      </c>
      <c r="G3063" s="9" t="s">
        <v>526</v>
      </c>
      <c r="H3063" s="10">
        <v>230847.3</v>
      </c>
      <c r="I3063" cm="1">
        <f t="array" ref="I3063">_xlfn.IFS(B3063=$N$4,H3063/$O$4,B3063=$N$5,H3063/$O$5,B3063=$N$6,H3063/$O$6,B3063=$N$7,H3063/$O$7,B3063=$N$8,H3063/$O$8,B3063=$N$9,H3063/$O$9,B3063=$N$10,H3063/$O$10)</f>
        <v>1.7725080562529469E-3</v>
      </c>
      <c r="J3063" s="15" cm="1">
        <f t="array" ref="J3063">_xlfn.IFS(B3063=$N$4,I3063*$Q$4,B3063=$N$5,I3063*$Q$5,B3063=$N$6,I3063*$Q$6,B3063=$N$7,I3063*$Q$7,B3063=$N$8,I3063*$Q$8,B3063=$N$9,I3063*$Q$9,B3063=$N$10,I3063*$Q$10)</f>
        <v>6633556.8870413834</v>
      </c>
      <c r="K3063" s="4">
        <f>SUM(H3063,J3063)</f>
        <v>6864404.1870413832</v>
      </c>
      <c r="M3063">
        <v>1721630</v>
      </c>
    </row>
    <row r="3064" spans="1:13" x14ac:dyDescent="0.2">
      <c r="A3064">
        <v>1721630</v>
      </c>
      <c r="B3064">
        <v>2017</v>
      </c>
      <c r="C3064" t="s">
        <v>5</v>
      </c>
      <c r="D3064" t="s">
        <v>6</v>
      </c>
      <c r="E3064" t="s">
        <v>7</v>
      </c>
      <c r="F3064" t="s">
        <v>527</v>
      </c>
      <c r="G3064" s="8" t="s">
        <v>526</v>
      </c>
      <c r="H3064" s="11">
        <v>168780.95</v>
      </c>
      <c r="I3064" cm="1">
        <f t="array" ref="I3064">_xlfn.IFS(B3064=$N$4,H3064/$O$4,B3064=$N$5,H3064/$O$5,B3064=$N$6,H3064/$O$6,B3064=$N$7,H3064/$O$7,B3064=$N$8,H3064/$O$8,B3064=$N$9,H3064/$O$9,B3064=$N$10,H3064/$O$10)</f>
        <v>1.2633248559874826E-3</v>
      </c>
      <c r="J3064" s="15" cm="1">
        <f t="array" ref="J3064">_xlfn.IFS(B3064=$N$4,I3064*$Q$4,B3064=$N$5,I3064*$Q$5,B3064=$N$6,I3064*$Q$6,B3064=$N$7,I3064*$Q$7,B3064=$N$8,I3064*$Q$8,B3064=$N$9,I3064*$Q$9,B3064=$N$10,I3064*$Q$10)</f>
        <v>5036072.3459529039</v>
      </c>
      <c r="K3064" s="4">
        <f>SUM(H3064,J3064)</f>
        <v>5204853.295952904</v>
      </c>
      <c r="M3064">
        <v>1721630</v>
      </c>
    </row>
    <row r="3065" spans="1:13" x14ac:dyDescent="0.2">
      <c r="A3065">
        <v>1721630</v>
      </c>
      <c r="B3065">
        <v>2018</v>
      </c>
      <c r="C3065" t="s">
        <v>5</v>
      </c>
      <c r="D3065" t="s">
        <v>6</v>
      </c>
      <c r="E3065" t="s">
        <v>7</v>
      </c>
      <c r="F3065" t="s">
        <v>527</v>
      </c>
      <c r="G3065" s="8" t="s">
        <v>526</v>
      </c>
      <c r="H3065" s="11">
        <v>74767.16</v>
      </c>
      <c r="I3065" cm="1">
        <f t="array" ref="I3065">_xlfn.IFS(B3065=$N$4,H3065/$O$4,B3065=$N$5,H3065/$O$5,B3065=$N$6,H3065/$O$6,B3065=$N$7,H3065/$O$7,B3065=$N$8,H3065/$O$8,B3065=$N$9,H3065/$O$9,B3065=$N$10,H3065/$O$10)</f>
        <v>1.2507221218591442E-3</v>
      </c>
      <c r="J3065" s="15" cm="1">
        <f t="array" ref="J3065">_xlfn.IFS(B3065=$N$4,I3065*$Q$4,B3065=$N$5,I3065*$Q$5,B3065=$N$6,I3065*$Q$6,B3065=$N$7,I3065*$Q$7,B3065=$N$8,I3065*$Q$8,B3065=$N$9,I3065*$Q$9,B3065=$N$10,I3065*$Q$10)</f>
        <v>5121863.8770369478</v>
      </c>
      <c r="K3065" s="4">
        <f>SUM(H3065,J3065)</f>
        <v>5196631.0370369479</v>
      </c>
      <c r="M3065">
        <v>1721630</v>
      </c>
    </row>
    <row r="3066" spans="1:13" x14ac:dyDescent="0.2">
      <c r="A3066">
        <v>1721630</v>
      </c>
      <c r="B3066">
        <v>2019</v>
      </c>
      <c r="C3066" t="s">
        <v>5</v>
      </c>
      <c r="D3066" t="s">
        <v>6</v>
      </c>
      <c r="E3066" t="s">
        <v>7</v>
      </c>
      <c r="F3066" t="s">
        <v>527</v>
      </c>
      <c r="G3066" s="25" t="s">
        <v>526</v>
      </c>
      <c r="H3066" s="26">
        <v>77266.16</v>
      </c>
      <c r="I3066" cm="1">
        <f t="array" ref="I3066">_xlfn.IFS(B3066=$N$4,H3066/$O$4,B3066=$N$5,H3066/$O$5,B3066=$N$6,H3066/$O$6,B3066=$N$7,H3066/$O$7,B3066=$N$8,H3066/$O$8,B3066=$N$9,H3066/$O$9,B3066=$N$10,H3066/$O$10)</f>
        <v>1.2312858952844936E-3</v>
      </c>
      <c r="J3066" s="15" cm="1">
        <f t="array" ref="J3066">_xlfn.IFS(B3066=$N$4,I3066*$Q$4,B3066=$N$5,I3066*$Q$5,B3066=$N$6,I3066*$Q$6,B3066=$N$7,I3066*$Q$7,B3066=$N$8,I3066*$Q$8,B3066=$N$9,I3066*$Q$9,B3066=$N$10,I3066*$Q$10)</f>
        <v>5498948.2861082936</v>
      </c>
      <c r="K3066" s="4">
        <f>SUM(H3066,J3066)</f>
        <v>5576214.4461082937</v>
      </c>
      <c r="M3066">
        <v>1721630</v>
      </c>
    </row>
    <row r="3067" spans="1:13" x14ac:dyDescent="0.2">
      <c r="A3067">
        <v>1721630</v>
      </c>
      <c r="B3067">
        <v>2020</v>
      </c>
      <c r="C3067" t="s">
        <v>5</v>
      </c>
      <c r="D3067" t="s">
        <v>6</v>
      </c>
      <c r="E3067" t="s">
        <v>7</v>
      </c>
      <c r="F3067" t="s">
        <v>527</v>
      </c>
      <c r="G3067" s="8" t="s">
        <v>526</v>
      </c>
      <c r="H3067" s="11">
        <v>69364.429999999993</v>
      </c>
      <c r="I3067" cm="1">
        <f t="array" ref="I3067">_xlfn.IFS(B3067=$N$4,H3067/$O$4,B3067=$N$5,H3067/$O$5,B3067=$N$6,H3067/$O$6,B3067=$N$7,H3067/$O$7,B3067=$N$8,H3067/$O$8,B3067=$N$9,H3067/$O$9,B3067=$N$10,H3067/$O$10)</f>
        <v>1.1287082170180248E-3</v>
      </c>
      <c r="J3067" s="15" cm="1">
        <f t="array" ref="J3067">_xlfn.IFS(B3067=$N$4,I3067*$Q$4,B3067=$N$5,I3067*$Q$5,B3067=$N$6,I3067*$Q$6,B3067=$N$7,I3067*$Q$7,B3067=$N$8,I3067*$Q$8,B3067=$N$9,I3067*$Q$9,B3067=$N$10,I3067*$Q$10)</f>
        <v>5432982.4623065079</v>
      </c>
      <c r="K3067" s="4">
        <f>SUM(H3067,J3067)</f>
        <v>5502346.8923065076</v>
      </c>
      <c r="M3067">
        <v>1721630</v>
      </c>
    </row>
    <row r="3068" spans="1:13" x14ac:dyDescent="0.2">
      <c r="A3068">
        <v>1721630</v>
      </c>
      <c r="B3068">
        <v>2021</v>
      </c>
      <c r="C3068" t="s">
        <v>5</v>
      </c>
      <c r="D3068" t="s">
        <v>6</v>
      </c>
      <c r="E3068" t="s">
        <v>7</v>
      </c>
      <c r="F3068" t="s">
        <v>527</v>
      </c>
      <c r="G3068" s="8" t="s">
        <v>526</v>
      </c>
      <c r="H3068" s="11">
        <v>68184.55</v>
      </c>
      <c r="I3068" cm="1">
        <f t="array" ref="I3068">_xlfn.IFS(B3068=$N$4,H3068/$O$4,B3068=$N$5,H3068/$O$5,B3068=$N$6,H3068/$O$6,B3068=$N$7,H3068/$O$7,B3068=$N$8,H3068/$O$8,B3068=$N$9,H3068/$O$9,B3068=$N$10,H3068/$O$10)</f>
        <v>1.1116477048339522E-3</v>
      </c>
      <c r="J3068" s="15" cm="1">
        <f t="array" ref="J3068">_xlfn.IFS(B3068=$N$4,I3068*$Q$4,B3068=$N$5,I3068*$Q$5,B3068=$N$6,I3068*$Q$6,B3068=$N$7,I3068*$Q$7,B3068=$N$8,I3068*$Q$8,B3068=$N$9,I3068*$Q$9,B3068=$N$10,I3068*$Q$10)</f>
        <v>5714589.9463058291</v>
      </c>
      <c r="K3068" s="4">
        <f>SUM(H3068,J3068)</f>
        <v>5782774.4963058289</v>
      </c>
      <c r="M3068">
        <v>1721630</v>
      </c>
    </row>
    <row r="3069" spans="1:13" x14ac:dyDescent="0.2">
      <c r="A3069">
        <v>1721630</v>
      </c>
      <c r="B3069">
        <v>2022</v>
      </c>
      <c r="C3069" t="s">
        <v>5</v>
      </c>
      <c r="D3069" t="s">
        <v>6</v>
      </c>
      <c r="E3069" t="s">
        <v>7</v>
      </c>
      <c r="F3069" t="s">
        <v>527</v>
      </c>
      <c r="G3069" t="s">
        <v>526</v>
      </c>
      <c r="H3069">
        <v>71434.95</v>
      </c>
      <c r="I3069" cm="1">
        <f t="array" ref="I3069">_xlfn.IFS(B3069=$N$4,H3069/$O$4,B3069=$N$5,H3069/$O$5,B3069=$N$6,H3069/$O$6,B3069=$N$7,H3069/$O$7,B3069=$N$8,H3069/$O$8,B3069=$N$9,H3069/$O$9,B3069=$N$10,H3069/$O$10)</f>
        <v>1.0561991062624828E-3</v>
      </c>
      <c r="J3069" s="15" cm="1">
        <f t="array" ref="J3069">_xlfn.IFS(B3069=$N$4,I3069*$Q$4,B3069=$N$5,I3069*$Q$5,B3069=$N$6,I3069*$Q$6,B3069=$N$7,I3069*$Q$7,B3069=$N$8,I3069*$Q$8,B3069=$N$9,I3069*$Q$9,B3069=$N$10,I3069*$Q$10)</f>
        <v>6196508.7434040811</v>
      </c>
      <c r="K3069" s="4">
        <f>SUM(H3069,J3069)</f>
        <v>6267943.6934040813</v>
      </c>
      <c r="M3069">
        <v>1721630</v>
      </c>
    </row>
    <row r="3070" spans="1:13" x14ac:dyDescent="0.2">
      <c r="A3070">
        <v>1721600</v>
      </c>
      <c r="B3070">
        <v>2016</v>
      </c>
      <c r="C3070" t="s">
        <v>5</v>
      </c>
      <c r="D3070" t="s">
        <v>6</v>
      </c>
      <c r="E3070" t="s">
        <v>7</v>
      </c>
      <c r="F3070" t="s">
        <v>515</v>
      </c>
      <c r="G3070" s="9" t="s">
        <v>514</v>
      </c>
      <c r="H3070" s="10">
        <v>124178</v>
      </c>
      <c r="I3070" cm="1">
        <f t="array" ref="I3070">_xlfn.IFS(B3070=$N$4,H3070/$O$4,B3070=$N$5,H3070/$O$5,B3070=$N$6,H3070/$O$6,B3070=$N$7,H3070/$O$7,B3070=$N$8,H3070/$O$8,B3070=$N$9,H3070/$O$9,B3070=$N$10,H3070/$O$10)</f>
        <v>9.5347229709586573E-4</v>
      </c>
      <c r="J3070" s="15" cm="1">
        <f t="array" ref="J3070">_xlfn.IFS(B3070=$N$4,I3070*$Q$4,B3070=$N$5,I3070*$Q$5,B3070=$N$6,I3070*$Q$6,B3070=$N$7,I3070*$Q$7,B3070=$N$8,I3070*$Q$8,B3070=$N$9,I3070*$Q$9,B3070=$N$10,I3070*$Q$10)</f>
        <v>3568340.7478407803</v>
      </c>
      <c r="K3070" s="4">
        <f>SUM(H3070,J3070)</f>
        <v>3692518.7478407803</v>
      </c>
      <c r="M3070">
        <v>1721600</v>
      </c>
    </row>
    <row r="3071" spans="1:13" x14ac:dyDescent="0.2">
      <c r="A3071">
        <v>1721600</v>
      </c>
      <c r="B3071">
        <v>2017</v>
      </c>
      <c r="C3071" t="s">
        <v>5</v>
      </c>
      <c r="D3071" t="s">
        <v>6</v>
      </c>
      <c r="E3071" t="s">
        <v>7</v>
      </c>
      <c r="F3071" t="s">
        <v>515</v>
      </c>
      <c r="G3071" s="8" t="s">
        <v>514</v>
      </c>
      <c r="H3071" s="11">
        <v>154686.20000000001</v>
      </c>
      <c r="I3071" cm="1">
        <f t="array" ref="I3071">_xlfn.IFS(B3071=$N$4,H3071/$O$4,B3071=$N$5,H3071/$O$5,B3071=$N$6,H3071/$O$6,B3071=$N$7,H3071/$O$7,B3071=$N$8,H3071/$O$8,B3071=$N$9,H3071/$O$9,B3071=$N$10,H3071/$O$10)</f>
        <v>1.1578256985652169E-3</v>
      </c>
      <c r="J3071" s="15" cm="1">
        <f t="array" ref="J3071">_xlfn.IFS(B3071=$N$4,I3071*$Q$4,B3071=$N$5,I3071*$Q$5,B3071=$N$6,I3071*$Q$6,B3071=$N$7,I3071*$Q$7,B3071=$N$8,I3071*$Q$8,B3071=$N$9,I3071*$Q$9,B3071=$N$10,I3071*$Q$10)</f>
        <v>4615514.334529697</v>
      </c>
      <c r="K3071" s="4">
        <f>SUM(H3071,J3071)</f>
        <v>4770200.5345296971</v>
      </c>
      <c r="M3071">
        <v>1721600</v>
      </c>
    </row>
    <row r="3072" spans="1:13" x14ac:dyDescent="0.2">
      <c r="A3072">
        <v>1721600</v>
      </c>
      <c r="B3072">
        <v>2018</v>
      </c>
      <c r="C3072" t="s">
        <v>5</v>
      </c>
      <c r="D3072" t="s">
        <v>6</v>
      </c>
      <c r="E3072" t="s">
        <v>7</v>
      </c>
      <c r="F3072" t="s">
        <v>515</v>
      </c>
      <c r="G3072" s="8" t="s">
        <v>514</v>
      </c>
      <c r="H3072" s="11">
        <v>118208.97</v>
      </c>
      <c r="I3072" cm="1">
        <f t="array" ref="I3072">_xlfn.IFS(B3072=$N$4,H3072/$O$4,B3072=$N$5,H3072/$O$5,B3072=$N$6,H3072/$O$6,B3072=$N$7,H3072/$O$7,B3072=$N$8,H3072/$O$8,B3072=$N$9,H3072/$O$9,B3072=$N$10,H3072/$O$10)</f>
        <v>1.9774266373255838E-3</v>
      </c>
      <c r="J3072" s="15" cm="1">
        <f t="array" ref="J3072">_xlfn.IFS(B3072=$N$4,I3072*$Q$4,B3072=$N$5,I3072*$Q$5,B3072=$N$6,I3072*$Q$6,B3072=$N$7,I3072*$Q$7,B3072=$N$8,I3072*$Q$8,B3072=$N$9,I3072*$Q$9,B3072=$N$10,I3072*$Q$10)</f>
        <v>8097809.9660966676</v>
      </c>
      <c r="K3072" s="4">
        <f>SUM(H3072,J3072)</f>
        <v>8216018.9360966673</v>
      </c>
      <c r="M3072">
        <v>1721600</v>
      </c>
    </row>
    <row r="3073" spans="1:13" x14ac:dyDescent="0.2">
      <c r="A3073">
        <v>1721600</v>
      </c>
      <c r="B3073">
        <v>2019</v>
      </c>
      <c r="C3073" t="s">
        <v>5</v>
      </c>
      <c r="D3073" t="s">
        <v>6</v>
      </c>
      <c r="E3073" t="s">
        <v>7</v>
      </c>
      <c r="F3073" t="s">
        <v>515</v>
      </c>
      <c r="G3073" s="25" t="s">
        <v>514</v>
      </c>
      <c r="H3073" s="26">
        <v>118073.38</v>
      </c>
      <c r="I3073" cm="1">
        <f t="array" ref="I3073">_xlfn.IFS(B3073=$N$4,H3073/$O$4,B3073=$N$5,H3073/$O$5,B3073=$N$6,H3073/$O$6,B3073=$N$7,H3073/$O$7,B3073=$N$8,H3073/$O$8,B3073=$N$9,H3073/$O$9,B3073=$N$10,H3073/$O$10)</f>
        <v>1.8815751604915557E-3</v>
      </c>
      <c r="J3073" s="15" cm="1">
        <f t="array" ref="J3073">_xlfn.IFS(B3073=$N$4,I3073*$Q$4,B3073=$N$5,I3073*$Q$5,B3073=$N$6,I3073*$Q$6,B3073=$N$7,I3073*$Q$7,B3073=$N$8,I3073*$Q$8,B3073=$N$9,I3073*$Q$9,B3073=$N$10,I3073*$Q$10)</f>
        <v>8403153.6003085095</v>
      </c>
      <c r="K3073" s="4">
        <f>SUM(H3073,J3073)</f>
        <v>8521226.9803085104</v>
      </c>
      <c r="M3073">
        <v>1721600</v>
      </c>
    </row>
    <row r="3074" spans="1:13" x14ac:dyDescent="0.2">
      <c r="A3074">
        <v>1721600</v>
      </c>
      <c r="B3074">
        <v>2020</v>
      </c>
      <c r="C3074" t="s">
        <v>5</v>
      </c>
      <c r="D3074" t="s">
        <v>6</v>
      </c>
      <c r="E3074" t="s">
        <v>7</v>
      </c>
      <c r="F3074" t="s">
        <v>515</v>
      </c>
      <c r="G3074" s="8" t="s">
        <v>514</v>
      </c>
      <c r="H3074" s="11">
        <v>120194.44</v>
      </c>
      <c r="I3074" cm="1">
        <f t="array" ref="I3074">_xlfn.IFS(B3074=$N$4,H3074/$O$4,B3074=$N$5,H3074/$O$5,B3074=$N$6,H3074/$O$6,B3074=$N$7,H3074/$O$7,B3074=$N$8,H3074/$O$8,B3074=$N$9,H3074/$O$9,B3074=$N$10,H3074/$O$10)</f>
        <v>1.9558216230981785E-3</v>
      </c>
      <c r="J3074" s="15" cm="1">
        <f t="array" ref="J3074">_xlfn.IFS(B3074=$N$4,I3074*$Q$4,B3074=$N$5,I3074*$Q$5,B3074=$N$6,I3074*$Q$6,B3074=$N$7,I3074*$Q$7,B3074=$N$8,I3074*$Q$8,B3074=$N$9,I3074*$Q$9,B3074=$N$10,I3074*$Q$10)</f>
        <v>9414252.8755264319</v>
      </c>
      <c r="K3074" s="4">
        <f>SUM(H3074,J3074)</f>
        <v>9534447.3155264314</v>
      </c>
      <c r="M3074">
        <v>1721600</v>
      </c>
    </row>
    <row r="3075" spans="1:13" x14ac:dyDescent="0.2">
      <c r="A3075">
        <v>1721600</v>
      </c>
      <c r="B3075">
        <v>2021</v>
      </c>
      <c r="C3075" t="s">
        <v>5</v>
      </c>
      <c r="D3075" t="s">
        <v>6</v>
      </c>
      <c r="E3075" t="s">
        <v>7</v>
      </c>
      <c r="F3075" t="s">
        <v>515</v>
      </c>
      <c r="G3075" s="8" t="s">
        <v>514</v>
      </c>
      <c r="H3075" s="11">
        <v>134643.74</v>
      </c>
      <c r="I3075" cm="1">
        <f t="array" ref="I3075">_xlfn.IFS(B3075=$N$4,H3075/$O$4,B3075=$N$5,H3075/$O$5,B3075=$N$6,H3075/$O$6,B3075=$N$7,H3075/$O$7,B3075=$N$8,H3075/$O$8,B3075=$N$9,H3075/$O$9,B3075=$N$10,H3075/$O$10)</f>
        <v>2.1951659802881942E-3</v>
      </c>
      <c r="J3075" s="15" cm="1">
        <f t="array" ref="J3075">_xlfn.IFS(B3075=$N$4,I3075*$Q$4,B3075=$N$5,I3075*$Q$5,B3075=$N$6,I3075*$Q$6,B3075=$N$7,I3075*$Q$7,B3075=$N$8,I3075*$Q$8,B3075=$N$9,I3075*$Q$9,B3075=$N$10,I3075*$Q$10)</f>
        <v>11284576.387715634</v>
      </c>
      <c r="K3075" s="4">
        <f>SUM(H3075,J3075)</f>
        <v>11419220.127715634</v>
      </c>
      <c r="M3075">
        <v>1721600</v>
      </c>
    </row>
    <row r="3076" spans="1:13" x14ac:dyDescent="0.2">
      <c r="A3076">
        <v>1721600</v>
      </c>
      <c r="B3076">
        <v>2022</v>
      </c>
      <c r="C3076" t="s">
        <v>5</v>
      </c>
      <c r="D3076" t="s">
        <v>6</v>
      </c>
      <c r="E3076" t="s">
        <v>7</v>
      </c>
      <c r="F3076" t="s">
        <v>515</v>
      </c>
      <c r="G3076" t="s">
        <v>514</v>
      </c>
      <c r="H3076">
        <v>133594.63</v>
      </c>
      <c r="I3076" cm="1">
        <f t="array" ref="I3076">_xlfn.IFS(B3076=$N$4,H3076/$O$4,B3076=$N$5,H3076/$O$5,B3076=$N$6,H3076/$O$6,B3076=$N$7,H3076/$O$7,B3076=$N$8,H3076/$O$8,B3076=$N$9,H3076/$O$9,B3076=$N$10,H3076/$O$10)</f>
        <v>1.9752590126747077E-3</v>
      </c>
      <c r="J3076" s="15" cm="1">
        <f t="array" ref="J3076">_xlfn.IFS(B3076=$N$4,I3076*$Q$4,B3076=$N$5,I3076*$Q$5,B3076=$N$6,I3076*$Q$6,B3076=$N$7,I3076*$Q$7,B3076=$N$8,I3076*$Q$8,B3076=$N$9,I3076*$Q$9,B3076=$N$10,I3076*$Q$10)</f>
        <v>11588449.251617497</v>
      </c>
      <c r="K3076" s="4">
        <f>SUM(H3076,J3076)</f>
        <v>11722043.881617498</v>
      </c>
      <c r="M3076">
        <v>1721600</v>
      </c>
    </row>
    <row r="3077" spans="1:13" x14ac:dyDescent="0.2">
      <c r="A3077">
        <v>1721590</v>
      </c>
      <c r="B3077">
        <v>2016</v>
      </c>
      <c r="C3077" t="s">
        <v>5</v>
      </c>
      <c r="D3077" t="s">
        <v>6</v>
      </c>
      <c r="E3077" t="s">
        <v>7</v>
      </c>
      <c r="F3077" t="s">
        <v>4356</v>
      </c>
      <c r="G3077" s="9" t="s">
        <v>4355</v>
      </c>
      <c r="H3077" s="10">
        <v>51535.24</v>
      </c>
      <c r="I3077" cm="1">
        <f t="array" ref="I3077">_xlfn.IFS(B3077=$N$4,H3077/$O$4,B3077=$N$5,H3077/$O$5,B3077=$N$6,H3077/$O$6,B3077=$N$7,H3077/$O$7,B3077=$N$8,H3077/$O$8,B3077=$N$9,H3077/$O$9,B3077=$N$10,H3077/$O$10)</f>
        <v>3.9570152252562242E-4</v>
      </c>
      <c r="J3077" s="15" cm="1">
        <f t="array" ref="J3077">_xlfn.IFS(B3077=$N$4,I3077*$Q$4,B3077=$N$5,I3077*$Q$5,B3077=$N$6,I3077*$Q$6,B3077=$N$7,I3077*$Q$7,B3077=$N$8,I3077*$Q$8,B3077=$N$9,I3077*$Q$9,B3077=$N$10,I3077*$Q$10)</f>
        <v>1480900.7782518165</v>
      </c>
      <c r="K3077" s="4">
        <f>SUM(H3077,J3077)</f>
        <v>1532436.0182518165</v>
      </c>
      <c r="M3077">
        <v>1721590</v>
      </c>
    </row>
    <row r="3078" spans="1:13" x14ac:dyDescent="0.2">
      <c r="A3078">
        <v>1721590</v>
      </c>
      <c r="B3078">
        <v>2017</v>
      </c>
      <c r="C3078" t="s">
        <v>5</v>
      </c>
      <c r="D3078" t="s">
        <v>6</v>
      </c>
      <c r="E3078" t="s">
        <v>7</v>
      </c>
      <c r="F3078" t="s">
        <v>4356</v>
      </c>
      <c r="G3078" s="8" t="s">
        <v>4355</v>
      </c>
      <c r="H3078" s="11">
        <v>117682.85</v>
      </c>
      <c r="I3078" cm="1">
        <f t="array" ref="I3078">_xlfn.IFS(B3078=$N$4,H3078/$O$4,B3078=$N$5,H3078/$O$5,B3078=$N$6,H3078/$O$6,B3078=$N$7,H3078/$O$7,B3078=$N$8,H3078/$O$8,B3078=$N$9,H3078/$O$9,B3078=$N$10,H3078/$O$10)</f>
        <v>8.8085574544074152E-4</v>
      </c>
      <c r="J3078" s="15" cm="1">
        <f t="array" ref="J3078">_xlfn.IFS(B3078=$N$4,I3078*$Q$4,B3078=$N$5,I3078*$Q$5,B3078=$N$6,I3078*$Q$6,B3078=$N$7,I3078*$Q$7,B3078=$N$8,I3078*$Q$8,B3078=$N$9,I3078*$Q$9,B3078=$N$10,I3078*$Q$10)</f>
        <v>3511411.3676805566</v>
      </c>
      <c r="K3078" s="4">
        <f>SUM(H3078,J3078)</f>
        <v>3629094.2176805567</v>
      </c>
      <c r="M3078">
        <v>1721590</v>
      </c>
    </row>
    <row r="3079" spans="1:13" x14ac:dyDescent="0.2">
      <c r="A3079">
        <v>1721590</v>
      </c>
      <c r="B3079">
        <v>2018</v>
      </c>
      <c r="C3079" t="s">
        <v>5</v>
      </c>
      <c r="D3079" t="s">
        <v>6</v>
      </c>
      <c r="E3079" t="s">
        <v>7</v>
      </c>
      <c r="F3079" t="s">
        <v>4356</v>
      </c>
      <c r="G3079" s="8" t="s">
        <v>4355</v>
      </c>
      <c r="H3079" s="11">
        <v>50038.19</v>
      </c>
      <c r="I3079" cm="1">
        <f t="array" ref="I3079">_xlfn.IFS(B3079=$N$4,H3079/$O$4,B3079=$N$5,H3079/$O$5,B3079=$N$6,H3079/$O$6,B3079=$N$7,H3079/$O$7,B3079=$N$8,H3079/$O$8,B3079=$N$9,H3079/$O$9,B3079=$N$10,H3079/$O$10)</f>
        <v>8.370502660632155E-4</v>
      </c>
      <c r="J3079" s="15" cm="1">
        <f t="array" ref="J3079">_xlfn.IFS(B3079=$N$4,I3079*$Q$4,B3079=$N$5,I3079*$Q$5,B3079=$N$6,I3079*$Q$6,B3079=$N$7,I3079*$Q$7,B3079=$N$8,I3079*$Q$8,B3079=$N$9,I3079*$Q$9,B3079=$N$10,I3079*$Q$10)</f>
        <v>3427825.7704761205</v>
      </c>
      <c r="K3079" s="4">
        <f>SUM(H3079,J3079)</f>
        <v>3477863.9604761205</v>
      </c>
      <c r="M3079">
        <v>1721590</v>
      </c>
    </row>
    <row r="3080" spans="1:13" x14ac:dyDescent="0.2">
      <c r="A3080">
        <v>1721590</v>
      </c>
      <c r="B3080">
        <v>2019</v>
      </c>
      <c r="C3080" t="s">
        <v>5</v>
      </c>
      <c r="D3080" t="s">
        <v>6</v>
      </c>
      <c r="E3080" t="s">
        <v>7</v>
      </c>
      <c r="F3080" t="s">
        <v>4356</v>
      </c>
      <c r="G3080" s="25" t="s">
        <v>4355</v>
      </c>
      <c r="H3080" s="26">
        <v>51568.9</v>
      </c>
      <c r="I3080" cm="1">
        <f t="array" ref="I3080">_xlfn.IFS(B3080=$N$4,H3080/$O$4,B3080=$N$5,H3080/$O$5,B3080=$N$6,H3080/$O$6,B3080=$N$7,H3080/$O$7,B3080=$N$8,H3080/$O$8,B3080=$N$9,H3080/$O$9,B3080=$N$10,H3080/$O$10)</f>
        <v>8.2178354929682697E-4</v>
      </c>
      <c r="J3080" s="15" cm="1">
        <f t="array" ref="J3080">_xlfn.IFS(B3080=$N$4,I3080*$Q$4,B3080=$N$5,I3080*$Q$5,B3080=$N$6,I3080*$Q$6,B3080=$N$7,I3080*$Q$7,B3080=$N$8,I3080*$Q$8,B3080=$N$9,I3080*$Q$9,B3080=$N$10,I3080*$Q$10)</f>
        <v>3670102.3355048313</v>
      </c>
      <c r="K3080" s="4">
        <f>SUM(H3080,J3080)</f>
        <v>3721671.2355048312</v>
      </c>
      <c r="M3080">
        <v>1721590</v>
      </c>
    </row>
    <row r="3081" spans="1:13" x14ac:dyDescent="0.2">
      <c r="A3081">
        <v>1721590</v>
      </c>
      <c r="B3081">
        <v>2020</v>
      </c>
      <c r="C3081" t="s">
        <v>5</v>
      </c>
      <c r="D3081" t="s">
        <v>6</v>
      </c>
      <c r="E3081" t="s">
        <v>7</v>
      </c>
      <c r="F3081" t="s">
        <v>4356</v>
      </c>
      <c r="G3081" s="8" t="s">
        <v>4355</v>
      </c>
      <c r="H3081" s="11">
        <v>54125.4</v>
      </c>
      <c r="I3081" cm="1">
        <f t="array" ref="I3081">_xlfn.IFS(B3081=$N$4,H3081/$O$4,B3081=$N$5,H3081/$O$5,B3081=$N$6,H3081/$O$6,B3081=$N$7,H3081/$O$7,B3081=$N$8,H3081/$O$8,B3081=$N$9,H3081/$O$9,B3081=$N$10,H3081/$O$10)</f>
        <v>8.807364773182366E-4</v>
      </c>
      <c r="J3081" s="15" cm="1">
        <f t="array" ref="J3081">_xlfn.IFS(B3081=$N$4,I3081*$Q$4,B3081=$N$5,I3081*$Q$5,B3081=$N$6,I3081*$Q$6,B3081=$N$7,I3081*$Q$7,B3081=$N$8,I3081*$Q$8,B3081=$N$9,I3081*$Q$9,B3081=$N$10,I3081*$Q$10)</f>
        <v>4239382.4755040118</v>
      </c>
      <c r="K3081" s="4">
        <f>SUM(H3081,J3081)</f>
        <v>4293507.8755040122</v>
      </c>
      <c r="M3081">
        <v>1721590</v>
      </c>
    </row>
    <row r="3082" spans="1:13" x14ac:dyDescent="0.2">
      <c r="A3082">
        <v>1721590</v>
      </c>
      <c r="B3082">
        <v>2021</v>
      </c>
      <c r="C3082" t="s">
        <v>5</v>
      </c>
      <c r="D3082" t="s">
        <v>6</v>
      </c>
      <c r="E3082" t="s">
        <v>7</v>
      </c>
      <c r="F3082" t="s">
        <v>4356</v>
      </c>
      <c r="G3082" s="8" t="s">
        <v>4355</v>
      </c>
      <c r="H3082" s="11">
        <v>58410.51</v>
      </c>
      <c r="I3082" cm="1">
        <f t="array" ref="I3082">_xlfn.IFS(B3082=$N$4,H3082/$O$4,B3082=$N$5,H3082/$O$5,B3082=$N$6,H3082/$O$6,B3082=$N$7,H3082/$O$7,B3082=$N$8,H3082/$O$8,B3082=$N$9,H3082/$O$9,B3082=$N$10,H3082/$O$10)</f>
        <v>9.5229651555492573E-4</v>
      </c>
      <c r="J3082" s="15" cm="1">
        <f t="array" ref="J3082">_xlfn.IFS(B3082=$N$4,I3082*$Q$4,B3082=$N$5,I3082*$Q$5,B3082=$N$6,I3082*$Q$6,B3082=$N$7,I3082*$Q$7,B3082=$N$8,I3082*$Q$8,B3082=$N$9,I3082*$Q$9,B3082=$N$10,I3082*$Q$10)</f>
        <v>4895421.5171119571</v>
      </c>
      <c r="K3082" s="4">
        <f>SUM(H3082,J3082)</f>
        <v>4953832.0271119568</v>
      </c>
      <c r="M3082">
        <v>1721590</v>
      </c>
    </row>
    <row r="3083" spans="1:13" x14ac:dyDescent="0.2">
      <c r="A3083">
        <v>1721590</v>
      </c>
      <c r="B3083">
        <v>2022</v>
      </c>
      <c r="C3083" t="s">
        <v>5</v>
      </c>
      <c r="D3083" t="s">
        <v>6</v>
      </c>
      <c r="E3083" t="s">
        <v>7</v>
      </c>
      <c r="F3083" t="s">
        <v>4356</v>
      </c>
      <c r="G3083" t="s">
        <v>4355</v>
      </c>
      <c r="H3083">
        <v>58452.45</v>
      </c>
      <c r="I3083" cm="1">
        <f t="array" ref="I3083">_xlfn.IFS(B3083=$N$4,H3083/$O$4,B3083=$N$5,H3083/$O$5,B3083=$N$6,H3083/$O$6,B3083=$N$7,H3083/$O$7,B3083=$N$8,H3083/$O$8,B3083=$N$9,H3083/$O$9,B3083=$N$10,H3083/$O$10)</f>
        <v>8.6424677904656569E-4</v>
      </c>
      <c r="J3083" s="15" cm="1">
        <f t="array" ref="J3083">_xlfn.IFS(B3083=$N$4,I3083*$Q$4,B3083=$N$5,I3083*$Q$5,B3083=$N$6,I3083*$Q$6,B3083=$N$7,I3083*$Q$7,B3083=$N$8,I3083*$Q$8,B3083=$N$9,I3083*$Q$9,B3083=$N$10,I3083*$Q$10)</f>
        <v>5070362.8615739197</v>
      </c>
      <c r="K3083" s="4">
        <f>SUM(H3083,J3083)</f>
        <v>5128815.3115739198</v>
      </c>
      <c r="M3083">
        <v>1721590</v>
      </c>
    </row>
    <row r="3084" spans="1:13" x14ac:dyDescent="0.2">
      <c r="A3084">
        <v>1721510</v>
      </c>
      <c r="B3084">
        <v>2016</v>
      </c>
      <c r="C3084" t="s">
        <v>5</v>
      </c>
      <c r="D3084" t="s">
        <v>6</v>
      </c>
      <c r="E3084" t="s">
        <v>7</v>
      </c>
      <c r="F3084" t="s">
        <v>55</v>
      </c>
      <c r="G3084" s="9" t="s">
        <v>54</v>
      </c>
      <c r="H3084" s="10">
        <v>8648.06</v>
      </c>
      <c r="I3084" cm="1">
        <f t="array" ref="I3084">_xlfn.IFS(B3084=$N$4,H3084/$O$4,B3084=$N$5,H3084/$O$5,B3084=$N$6,H3084/$O$6,B3084=$N$7,H3084/$O$7,B3084=$N$8,H3084/$O$8,B3084=$N$9,H3084/$O$9,B3084=$N$10,H3084/$O$10)</f>
        <v>6.6402145578305913E-5</v>
      </c>
      <c r="J3084" s="15" cm="1">
        <f t="array" ref="J3084">_xlfn.IFS(B3084=$N$4,I3084*$Q$4,B3084=$N$5,I3084*$Q$5,B3084=$N$6,I3084*$Q$6,B3084=$N$7,I3084*$Q$7,B3084=$N$8,I3084*$Q$8,B3084=$N$9,I3084*$Q$9,B3084=$N$10,I3084*$Q$10)</f>
        <v>248507.98762882262</v>
      </c>
      <c r="K3084" s="4">
        <f>SUM(H3084,J3084)</f>
        <v>257156.04762882262</v>
      </c>
      <c r="M3084">
        <v>1721510</v>
      </c>
    </row>
    <row r="3085" spans="1:13" x14ac:dyDescent="0.2">
      <c r="A3085">
        <v>1721510</v>
      </c>
      <c r="B3085">
        <v>2017</v>
      </c>
      <c r="C3085" t="s">
        <v>5</v>
      </c>
      <c r="D3085" t="s">
        <v>6</v>
      </c>
      <c r="E3085" t="s">
        <v>7</v>
      </c>
      <c r="F3085" t="s">
        <v>55</v>
      </c>
      <c r="G3085" s="8" t="s">
        <v>54</v>
      </c>
      <c r="H3085" s="11">
        <v>9386.7199999999993</v>
      </c>
      <c r="I3085" cm="1">
        <f t="array" ref="I3085">_xlfn.IFS(B3085=$N$4,H3085/$O$4,B3085=$N$5,H3085/$O$5,B3085=$N$6,H3085/$O$6,B3085=$N$7,H3085/$O$7,B3085=$N$8,H3085/$O$8,B3085=$N$9,H3085/$O$9,B3085=$N$10,H3085/$O$10)</f>
        <v>7.0259568346989527E-5</v>
      </c>
      <c r="J3085" s="15" cm="1">
        <f t="array" ref="J3085">_xlfn.IFS(B3085=$N$4,I3085*$Q$4,B3085=$N$5,I3085*$Q$5,B3085=$N$6,I3085*$Q$6,B3085=$N$7,I3085*$Q$7,B3085=$N$8,I3085*$Q$8,B3085=$N$9,I3085*$Q$9,B3085=$N$10,I3085*$Q$10)</f>
        <v>280080.19276584848</v>
      </c>
      <c r="K3085" s="4">
        <f>SUM(H3085,J3085)</f>
        <v>289466.91276584845</v>
      </c>
      <c r="M3085">
        <v>1721510</v>
      </c>
    </row>
    <row r="3086" spans="1:13" x14ac:dyDescent="0.2">
      <c r="A3086">
        <v>1721510</v>
      </c>
      <c r="B3086">
        <v>2018</v>
      </c>
      <c r="C3086" t="s">
        <v>5</v>
      </c>
      <c r="D3086" t="s">
        <v>6</v>
      </c>
      <c r="E3086" t="s">
        <v>7</v>
      </c>
      <c r="F3086" t="s">
        <v>55</v>
      </c>
      <c r="G3086" s="8" t="s">
        <v>54</v>
      </c>
      <c r="H3086" s="11">
        <v>5103.49</v>
      </c>
      <c r="I3086" cm="1">
        <f t="array" ref="I3086">_xlfn.IFS(B3086=$N$4,H3086/$O$4,B3086=$N$5,H3086/$O$5,B3086=$N$6,H3086/$O$6,B3086=$N$7,H3086/$O$7,B3086=$N$8,H3086/$O$8,B3086=$N$9,H3086/$O$9,B3086=$N$10,H3086/$O$10)</f>
        <v>8.5372345849259531E-5</v>
      </c>
      <c r="J3086" s="15" cm="1">
        <f t="array" ref="J3086">_xlfn.IFS(B3086=$N$4,I3086*$Q$4,B3086=$N$5,I3086*$Q$5,B3086=$N$6,I3086*$Q$6,B3086=$N$7,I3086*$Q$7,B3086=$N$8,I3086*$Q$8,B3086=$N$9,I3086*$Q$9,B3086=$N$10,I3086*$Q$10)</f>
        <v>349610.45835924876</v>
      </c>
      <c r="K3086" s="4">
        <f>SUM(H3086,J3086)</f>
        <v>354713.94835924875</v>
      </c>
      <c r="M3086">
        <v>1721510</v>
      </c>
    </row>
    <row r="3087" spans="1:13" x14ac:dyDescent="0.2">
      <c r="A3087">
        <v>1721510</v>
      </c>
      <c r="B3087">
        <v>2019</v>
      </c>
      <c r="C3087" t="s">
        <v>5</v>
      </c>
      <c r="D3087" t="s">
        <v>6</v>
      </c>
      <c r="E3087" t="s">
        <v>7</v>
      </c>
      <c r="F3087" t="s">
        <v>55</v>
      </c>
      <c r="G3087" s="25" t="s">
        <v>54</v>
      </c>
      <c r="H3087" s="26">
        <v>5131.5600000000004</v>
      </c>
      <c r="I3087" cm="1">
        <f t="array" ref="I3087">_xlfn.IFS(B3087=$N$4,H3087/$O$4,B3087=$N$5,H3087/$O$5,B3087=$N$6,H3087/$O$6,B3087=$N$7,H3087/$O$7,B3087=$N$8,H3087/$O$8,B3087=$N$9,H3087/$O$9,B3087=$N$10,H3087/$O$10)</f>
        <v>8.1774705107722393E-5</v>
      </c>
      <c r="J3087" s="15" cm="1">
        <f t="array" ref="J3087">_xlfn.IFS(B3087=$N$4,I3087*$Q$4,B3087=$N$5,I3087*$Q$5,B3087=$N$6,I3087*$Q$6,B3087=$N$7,I3087*$Q$7,B3087=$N$8,I3087*$Q$8,B3087=$N$9,I3087*$Q$9,B3087=$N$10,I3087*$Q$10)</f>
        <v>365207.5250932863</v>
      </c>
      <c r="K3087" s="4">
        <f>SUM(H3087,J3087)</f>
        <v>370339.0850932863</v>
      </c>
      <c r="M3087">
        <v>1721510</v>
      </c>
    </row>
    <row r="3088" spans="1:13" x14ac:dyDescent="0.2">
      <c r="A3088">
        <v>1721510</v>
      </c>
      <c r="B3088">
        <v>2020</v>
      </c>
      <c r="C3088" t="s">
        <v>5</v>
      </c>
      <c r="D3088" t="s">
        <v>6</v>
      </c>
      <c r="E3088" t="s">
        <v>7</v>
      </c>
      <c r="F3088" t="s">
        <v>55</v>
      </c>
      <c r="G3088" s="8" t="s">
        <v>54</v>
      </c>
      <c r="H3088" s="11">
        <v>4970.22</v>
      </c>
      <c r="I3088" cm="1">
        <f t="array" ref="I3088">_xlfn.IFS(B3088=$N$4,H3088/$O$4,B3088=$N$5,H3088/$O$5,B3088=$N$6,H3088/$O$6,B3088=$N$7,H3088/$O$7,B3088=$N$8,H3088/$O$8,B3088=$N$9,H3088/$O$9,B3088=$N$10,H3088/$O$10)</f>
        <v>8.087615157202803E-5</v>
      </c>
      <c r="J3088" s="15" cm="1">
        <f t="array" ref="J3088">_xlfn.IFS(B3088=$N$4,I3088*$Q$4,B3088=$N$5,I3088*$Q$5,B3088=$N$6,I3088*$Q$6,B3088=$N$7,I3088*$Q$7,B3088=$N$8,I3088*$Q$8,B3088=$N$9,I3088*$Q$9,B3088=$N$10,I3088*$Q$10)</f>
        <v>389293.44757543679</v>
      </c>
      <c r="K3088" s="4">
        <f>SUM(H3088,J3088)</f>
        <v>394263.66757543676</v>
      </c>
      <c r="M3088">
        <v>1721510</v>
      </c>
    </row>
    <row r="3089" spans="1:13" x14ac:dyDescent="0.2">
      <c r="A3089">
        <v>1721510</v>
      </c>
      <c r="B3089">
        <v>2021</v>
      </c>
      <c r="C3089" t="s">
        <v>5</v>
      </c>
      <c r="D3089" t="s">
        <v>6</v>
      </c>
      <c r="E3089" t="s">
        <v>7</v>
      </c>
      <c r="F3089" t="s">
        <v>55</v>
      </c>
      <c r="G3089" s="8" t="s">
        <v>54</v>
      </c>
      <c r="H3089" s="11">
        <v>5244.49</v>
      </c>
      <c r="I3089" cm="1">
        <f t="array" ref="I3089">_xlfn.IFS(B3089=$N$4,H3089/$O$4,B3089=$N$5,H3089/$O$5,B3089=$N$6,H3089/$O$6,B3089=$N$7,H3089/$O$7,B3089=$N$8,H3089/$O$8,B3089=$N$9,H3089/$O$9,B3089=$N$10,H3089/$O$10)</f>
        <v>8.5503611470994726E-5</v>
      </c>
      <c r="J3089" s="15" cm="1">
        <f t="array" ref="J3089">_xlfn.IFS(B3089=$N$4,I3089*$Q$4,B3089=$N$5,I3089*$Q$5,B3089=$N$6,I3089*$Q$6,B3089=$N$7,I3089*$Q$7,B3089=$N$8,I3089*$Q$8,B3089=$N$9,I3089*$Q$9,B3089=$N$10,I3089*$Q$10)</f>
        <v>439543.99974043178</v>
      </c>
      <c r="K3089" s="4">
        <f>SUM(H3089,J3089)</f>
        <v>444788.48974043177</v>
      </c>
      <c r="M3089">
        <v>1721510</v>
      </c>
    </row>
    <row r="3090" spans="1:13" x14ac:dyDescent="0.2">
      <c r="A3090">
        <v>1721510</v>
      </c>
      <c r="B3090">
        <v>2022</v>
      </c>
      <c r="C3090" t="s">
        <v>5</v>
      </c>
      <c r="D3090" t="s">
        <v>6</v>
      </c>
      <c r="E3090" t="s">
        <v>7</v>
      </c>
      <c r="F3090" t="s">
        <v>55</v>
      </c>
      <c r="G3090" t="s">
        <v>54</v>
      </c>
      <c r="H3090">
        <v>5247.65</v>
      </c>
      <c r="I3090" cm="1">
        <f t="array" ref="I3090">_xlfn.IFS(B3090=$N$4,H3090/$O$4,B3090=$N$5,H3090/$O$5,B3090=$N$6,H3090/$O$6,B3090=$N$7,H3090/$O$7,B3090=$N$8,H3090/$O$8,B3090=$N$9,H3090/$O$9,B3090=$N$10,H3090/$O$10)</f>
        <v>7.7588956665866198E-5</v>
      </c>
      <c r="J3090" s="15" cm="1">
        <f t="array" ref="J3090">_xlfn.IFS(B3090=$N$4,I3090*$Q$4,B3090=$N$5,I3090*$Q$5,B3090=$N$6,I3090*$Q$6,B3090=$N$7,I3090*$Q$7,B3090=$N$8,I3090*$Q$8,B3090=$N$9,I3090*$Q$9,B3090=$N$10,I3090*$Q$10)</f>
        <v>455198.87824271491</v>
      </c>
      <c r="K3090" s="4">
        <f>SUM(H3090,J3090)</f>
        <v>460446.52824271494</v>
      </c>
      <c r="M3090">
        <v>1721510</v>
      </c>
    </row>
    <row r="3091" spans="1:13" x14ac:dyDescent="0.2">
      <c r="A3091">
        <v>1721450</v>
      </c>
      <c r="B3091">
        <v>2016</v>
      </c>
      <c r="C3091" t="s">
        <v>5</v>
      </c>
      <c r="D3091" t="s">
        <v>6</v>
      </c>
      <c r="E3091" t="s">
        <v>7</v>
      </c>
      <c r="F3091" t="s">
        <v>1019</v>
      </c>
      <c r="G3091" s="9" t="s">
        <v>1018</v>
      </c>
      <c r="H3091" s="10">
        <v>103731.92</v>
      </c>
      <c r="I3091" cm="1">
        <f t="array" ref="I3091">_xlfn.IFS(B3091=$N$4,H3091/$O$4,B3091=$N$5,H3091/$O$5,B3091=$N$6,H3091/$O$6,B3091=$N$7,H3091/$O$7,B3091=$N$8,H3091/$O$8,B3091=$N$9,H3091/$O$9,B3091=$N$10,H3091/$O$10)</f>
        <v>7.9648176041299237E-4</v>
      </c>
      <c r="J3091" s="15" cm="1">
        <f t="array" ref="J3091">_xlfn.IFS(B3091=$N$4,I3091*$Q$4,B3091=$N$5,I3091*$Q$5,B3091=$N$6,I3091*$Q$6,B3091=$N$7,I3091*$Q$7,B3091=$N$8,I3091*$Q$8,B3091=$N$9,I3091*$Q$9,B3091=$N$10,I3091*$Q$10)</f>
        <v>2980808.4925490823</v>
      </c>
      <c r="K3091" s="4">
        <f>SUM(H3091,J3091)</f>
        <v>3084540.4125490822</v>
      </c>
      <c r="M3091">
        <v>1721450</v>
      </c>
    </row>
    <row r="3092" spans="1:13" x14ac:dyDescent="0.2">
      <c r="A3092">
        <v>1721450</v>
      </c>
      <c r="B3092">
        <v>2017</v>
      </c>
      <c r="C3092" t="s">
        <v>5</v>
      </c>
      <c r="D3092" t="s">
        <v>6</v>
      </c>
      <c r="E3092" t="s">
        <v>7</v>
      </c>
      <c r="F3092" t="s">
        <v>1019</v>
      </c>
      <c r="G3092" s="8" t="s">
        <v>1018</v>
      </c>
      <c r="H3092" s="11">
        <v>95907.23</v>
      </c>
      <c r="I3092" cm="1">
        <f t="array" ref="I3092">_xlfn.IFS(B3092=$N$4,H3092/$O$4,B3092=$N$5,H3092/$O$5,B3092=$N$6,H3092/$O$6,B3092=$N$7,H3092/$O$7,B3092=$N$8,H3092/$O$8,B3092=$N$9,H3092/$O$9,B3092=$N$10,H3092/$O$10)</f>
        <v>7.1786530131456405E-4</v>
      </c>
      <c r="J3092" s="15" cm="1">
        <f t="array" ref="J3092">_xlfn.IFS(B3092=$N$4,I3092*$Q$4,B3092=$N$5,I3092*$Q$5,B3092=$N$6,I3092*$Q$6,B3092=$N$7,I3092*$Q$7,B3092=$N$8,I3092*$Q$8,B3092=$N$9,I3092*$Q$9,B3092=$N$10,I3092*$Q$10)</f>
        <v>2861672.1779320752</v>
      </c>
      <c r="K3092" s="4">
        <f>SUM(H3092,J3092)</f>
        <v>2957579.4079320752</v>
      </c>
      <c r="M3092">
        <v>1721450</v>
      </c>
    </row>
    <row r="3093" spans="1:13" x14ac:dyDescent="0.2">
      <c r="A3093">
        <v>1721450</v>
      </c>
      <c r="B3093">
        <v>2018</v>
      </c>
      <c r="C3093" t="s">
        <v>5</v>
      </c>
      <c r="D3093" t="s">
        <v>6</v>
      </c>
      <c r="E3093" t="s">
        <v>7</v>
      </c>
      <c r="F3093" t="s">
        <v>1019</v>
      </c>
      <c r="G3093" s="8" t="s">
        <v>1018</v>
      </c>
      <c r="H3093" s="11">
        <v>131739.82999999999</v>
      </c>
      <c r="I3093" cm="1">
        <f t="array" ref="I3093">_xlfn.IFS(B3093=$N$4,H3093/$O$4,B3093=$N$5,H3093/$O$5,B3093=$N$6,H3093/$O$6,B3093=$N$7,H3093/$O$7,B3093=$N$8,H3093/$O$8,B3093=$N$9,H3093/$O$9,B3093=$N$10,H3093/$O$10)</f>
        <v>2.2037739525075303E-3</v>
      </c>
      <c r="J3093" s="15" cm="1">
        <f t="array" ref="J3093">_xlfn.IFS(B3093=$N$4,I3093*$Q$4,B3093=$N$5,I3093*$Q$5,B3093=$N$6,I3093*$Q$6,B3093=$N$7,I3093*$Q$7,B3093=$N$8,I3093*$Q$8,B3093=$N$9,I3093*$Q$9,B3093=$N$10,I3093*$Q$10)</f>
        <v>9024730.5962134749</v>
      </c>
      <c r="K3093" s="4">
        <f>SUM(H3093,J3093)</f>
        <v>9156470.4262134749</v>
      </c>
      <c r="M3093">
        <v>1721450</v>
      </c>
    </row>
    <row r="3094" spans="1:13" x14ac:dyDescent="0.2">
      <c r="A3094">
        <v>1721450</v>
      </c>
      <c r="B3094">
        <v>2019</v>
      </c>
      <c r="C3094" t="s">
        <v>5</v>
      </c>
      <c r="D3094" t="s">
        <v>6</v>
      </c>
      <c r="E3094" t="s">
        <v>7</v>
      </c>
      <c r="F3094" t="s">
        <v>1019</v>
      </c>
      <c r="G3094" s="25" t="s">
        <v>1018</v>
      </c>
      <c r="H3094" s="26">
        <v>73420.320000000007</v>
      </c>
      <c r="I3094" cm="1">
        <f t="array" ref="I3094">_xlfn.IFS(B3094=$N$4,H3094/$O$4,B3094=$N$5,H3094/$O$5,B3094=$N$6,H3094/$O$6,B3094=$N$7,H3094/$O$7,B3094=$N$8,H3094/$O$8,B3094=$N$9,H3094/$O$9,B3094=$N$10,H3094/$O$10)</f>
        <v>1.1699999643216903E-3</v>
      </c>
      <c r="J3094" s="15" cm="1">
        <f t="array" ref="J3094">_xlfn.IFS(B3094=$N$4,I3094*$Q$4,B3094=$N$5,I3094*$Q$5,B3094=$N$6,I3094*$Q$6,B3094=$N$7,I3094*$Q$7,B3094=$N$8,I3094*$Q$8,B3094=$N$9,I3094*$Q$9,B3094=$N$10,I3094*$Q$10)</f>
        <v>5225244.0502999304</v>
      </c>
      <c r="K3094" s="4">
        <f>SUM(H3094,J3094)</f>
        <v>5298664.3702999307</v>
      </c>
      <c r="M3094">
        <v>1721450</v>
      </c>
    </row>
    <row r="3095" spans="1:13" x14ac:dyDescent="0.2">
      <c r="A3095">
        <v>1721450</v>
      </c>
      <c r="B3095">
        <v>2020</v>
      </c>
      <c r="C3095" t="s">
        <v>5</v>
      </c>
      <c r="D3095" t="s">
        <v>6</v>
      </c>
      <c r="E3095" t="s">
        <v>7</v>
      </c>
      <c r="F3095" t="s">
        <v>1019</v>
      </c>
      <c r="G3095" s="8" t="s">
        <v>1018</v>
      </c>
      <c r="H3095" s="11">
        <v>81516.62</v>
      </c>
      <c r="I3095" cm="1">
        <f t="array" ref="I3095">_xlfn.IFS(B3095=$N$4,H3095/$O$4,B3095=$N$5,H3095/$O$5,B3095=$N$6,H3095/$O$6,B3095=$N$7,H3095/$O$7,B3095=$N$8,H3095/$O$8,B3095=$N$9,H3095/$O$9,B3095=$N$10,H3095/$O$10)</f>
        <v>1.3264504417831425E-3</v>
      </c>
      <c r="J3095" s="15" cm="1">
        <f t="array" ref="J3095">_xlfn.IFS(B3095=$N$4,I3095*$Q$4,B3095=$N$5,I3095*$Q$5,B3095=$N$6,I3095*$Q$6,B3095=$N$7,I3095*$Q$7,B3095=$N$8,I3095*$Q$8,B3095=$N$9,I3095*$Q$9,B3095=$N$10,I3095*$Q$10)</f>
        <v>6384805.1061113589</v>
      </c>
      <c r="K3095" s="4">
        <f>SUM(H3095,J3095)</f>
        <v>6466321.726111359</v>
      </c>
      <c r="M3095">
        <v>1721450</v>
      </c>
    </row>
    <row r="3096" spans="1:13" x14ac:dyDescent="0.2">
      <c r="A3096">
        <v>1721450</v>
      </c>
      <c r="B3096">
        <v>2021</v>
      </c>
      <c r="C3096" t="s">
        <v>5</v>
      </c>
      <c r="D3096" t="s">
        <v>6</v>
      </c>
      <c r="E3096" t="s">
        <v>7</v>
      </c>
      <c r="F3096" t="s">
        <v>1019</v>
      </c>
      <c r="G3096" s="8" t="s">
        <v>1018</v>
      </c>
      <c r="H3096" s="11">
        <v>-50973.19</v>
      </c>
      <c r="I3096" cm="1">
        <f t="array" ref="I3096">_xlfn.IFS(B3096=$N$4,H3096/$O$4,B3096=$N$5,H3096/$O$5,B3096=$N$6,H3096/$O$6,B3096=$N$7,H3096/$O$7,B3096=$N$8,H3096/$O$8,B3096=$N$9,H3096/$O$9,B3096=$N$10,H3096/$O$10)</f>
        <v>-8.3104207143062415E-4</v>
      </c>
      <c r="J3096" s="15" cm="1">
        <f t="array" ref="J3096">_xlfn.IFS(B3096=$N$4,I3096*$Q$4,B3096=$N$5,I3096*$Q$5,B3096=$N$6,I3096*$Q$6,B3096=$N$7,I3096*$Q$7,B3096=$N$8,I3096*$Q$8,B3096=$N$9,I3096*$Q$9,B3096=$N$10,I3096*$Q$10)</f>
        <v>-4272095.0582666723</v>
      </c>
      <c r="K3096" s="4">
        <f>SUM(H3096,J3096)</f>
        <v>-4323068.2482666727</v>
      </c>
      <c r="M3096">
        <v>1721450</v>
      </c>
    </row>
    <row r="3097" spans="1:13" x14ac:dyDescent="0.2">
      <c r="A3097">
        <v>1721450</v>
      </c>
      <c r="B3097">
        <v>2022</v>
      </c>
      <c r="C3097" t="s">
        <v>5</v>
      </c>
      <c r="D3097" t="s">
        <v>6</v>
      </c>
      <c r="E3097" t="s">
        <v>7</v>
      </c>
      <c r="F3097" t="s">
        <v>1019</v>
      </c>
      <c r="G3097" t="s">
        <v>1018</v>
      </c>
      <c r="H3097">
        <v>169628.08</v>
      </c>
      <c r="I3097" cm="1">
        <f t="array" ref="I3097">_xlfn.IFS(B3097=$N$4,H3097/$O$4,B3097=$N$5,H3097/$O$5,B3097=$N$6,H3097/$O$6,B3097=$N$7,H3097/$O$7,B3097=$N$8,H3097/$O$8,B3097=$N$9,H3097/$O$9,B3097=$N$10,H3097/$O$10)</f>
        <v>2.5080304037872351E-3</v>
      </c>
      <c r="J3097" s="15" cm="1">
        <f t="array" ref="J3097">_xlfn.IFS(B3097=$N$4,I3097*$Q$4,B3097=$N$5,I3097*$Q$5,B3097=$N$6,I3097*$Q$6,B3097=$N$7,I3097*$Q$7,B3097=$N$8,I3097*$Q$8,B3097=$N$9,I3097*$Q$9,B3097=$N$10,I3097*$Q$10)</f>
        <v>14714112.361621965</v>
      </c>
      <c r="K3097" s="4">
        <f>SUM(H3097,J3097)</f>
        <v>14883740.441621965</v>
      </c>
      <c r="M3097">
        <v>1721450</v>
      </c>
    </row>
    <row r="3098" spans="1:13" x14ac:dyDescent="0.2">
      <c r="A3098">
        <v>1721420</v>
      </c>
      <c r="B3098">
        <v>2016</v>
      </c>
      <c r="C3098" t="s">
        <v>5</v>
      </c>
      <c r="D3098" t="s">
        <v>6</v>
      </c>
      <c r="E3098" t="s">
        <v>7</v>
      </c>
      <c r="F3098" t="s">
        <v>483</v>
      </c>
      <c r="G3098" s="9" t="s">
        <v>482</v>
      </c>
      <c r="H3098" s="10">
        <v>18778.740000000002</v>
      </c>
      <c r="I3098" cm="1">
        <f t="array" ref="I3098">_xlfn.IFS(B3098=$N$4,H3098/$O$4,B3098=$N$5,H3098/$O$5,B3098=$N$6,H3098/$O$6,B3098=$N$7,H3098/$O$7,B3098=$N$8,H3098/$O$8,B3098=$N$9,H3098/$O$9,B3098=$N$10,H3098/$O$10)</f>
        <v>1.4418824883929534E-4</v>
      </c>
      <c r="J3098" s="15" cm="1">
        <f t="array" ref="J3098">_xlfn.IFS(B3098=$N$4,I3098*$Q$4,B3098=$N$5,I3098*$Q$5,B3098=$N$6,I3098*$Q$6,B3098=$N$7,I3098*$Q$7,B3098=$N$8,I3098*$Q$8,B3098=$N$9,I3098*$Q$9,B3098=$N$10,I3098*$Q$10)</f>
        <v>539620.0867714698</v>
      </c>
      <c r="K3098" s="4">
        <f>SUM(H3098,J3098)</f>
        <v>558398.82677146979</v>
      </c>
      <c r="M3098">
        <v>1721420</v>
      </c>
    </row>
    <row r="3099" spans="1:13" x14ac:dyDescent="0.2">
      <c r="A3099">
        <v>1721420</v>
      </c>
      <c r="B3099">
        <v>2017</v>
      </c>
      <c r="C3099" t="s">
        <v>5</v>
      </c>
      <c r="D3099" t="s">
        <v>6</v>
      </c>
      <c r="E3099" t="s">
        <v>7</v>
      </c>
      <c r="F3099" t="s">
        <v>483</v>
      </c>
      <c r="G3099" s="8" t="s">
        <v>482</v>
      </c>
      <c r="H3099" s="11">
        <v>27182.85</v>
      </c>
      <c r="I3099" cm="1">
        <f t="array" ref="I3099">_xlfn.IFS(B3099=$N$4,H3099/$O$4,B3099=$N$5,H3099/$O$5,B3099=$N$6,H3099/$O$6,B3099=$N$7,H3099/$O$7,B3099=$N$8,H3099/$O$8,B3099=$N$9,H3099/$O$9,B3099=$N$10,H3099/$O$10)</f>
        <v>2.0346354290326805E-4</v>
      </c>
      <c r="J3099" s="15" cm="1">
        <f t="array" ref="J3099">_xlfn.IFS(B3099=$N$4,I3099*$Q$4,B3099=$N$5,I3099*$Q$5,B3099=$N$6,I3099*$Q$6,B3099=$N$7,I3099*$Q$7,B3099=$N$8,I3099*$Q$8,B3099=$N$9,I3099*$Q$9,B3099=$N$10,I3099*$Q$10)</f>
        <v>811079.68149951682</v>
      </c>
      <c r="K3099" s="4">
        <f>SUM(H3099,J3099)</f>
        <v>838262.5314995168</v>
      </c>
      <c r="M3099">
        <v>1721420</v>
      </c>
    </row>
    <row r="3100" spans="1:13" x14ac:dyDescent="0.2">
      <c r="A3100">
        <v>1721420</v>
      </c>
      <c r="B3100">
        <v>2018</v>
      </c>
      <c r="C3100" t="s">
        <v>5</v>
      </c>
      <c r="D3100" t="s">
        <v>6</v>
      </c>
      <c r="E3100" t="s">
        <v>7</v>
      </c>
      <c r="F3100" t="s">
        <v>483</v>
      </c>
      <c r="G3100" s="8" t="s">
        <v>482</v>
      </c>
      <c r="H3100" s="11">
        <v>19646.400000000001</v>
      </c>
      <c r="I3100" cm="1">
        <f t="array" ref="I3100">_xlfn.IFS(B3100=$N$4,H3100/$O$4,B3100=$N$5,H3100/$O$5,B3100=$N$6,H3100/$O$6,B3100=$N$7,H3100/$O$7,B3100=$N$8,H3100/$O$8,B3100=$N$9,H3100/$O$9,B3100=$N$10,H3100/$O$10)</f>
        <v>3.2864946448271529E-4</v>
      </c>
      <c r="J3100" s="15" cm="1">
        <f t="array" ref="J3100">_xlfn.IFS(B3100=$N$4,I3100*$Q$4,B3100=$N$5,I3100*$Q$5,B3100=$N$6,I3100*$Q$6,B3100=$N$7,I3100*$Q$7,B3100=$N$8,I3100*$Q$8,B3100=$N$9,I3100*$Q$9,B3100=$N$10,I3100*$Q$10)</f>
        <v>1345860.7558962877</v>
      </c>
      <c r="K3100" s="4">
        <f>SUM(H3100,J3100)</f>
        <v>1365507.1558962876</v>
      </c>
      <c r="M3100">
        <v>1721420</v>
      </c>
    </row>
    <row r="3101" spans="1:13" x14ac:dyDescent="0.2">
      <c r="A3101">
        <v>1721420</v>
      </c>
      <c r="B3101">
        <v>2019</v>
      </c>
      <c r="C3101" t="s">
        <v>5</v>
      </c>
      <c r="D3101" t="s">
        <v>6</v>
      </c>
      <c r="E3101" t="s">
        <v>7</v>
      </c>
      <c r="F3101" t="s">
        <v>483</v>
      </c>
      <c r="G3101" s="25" t="s">
        <v>482</v>
      </c>
      <c r="H3101" s="26">
        <v>20679.849999999999</v>
      </c>
      <c r="I3101" cm="1">
        <f t="array" ref="I3101">_xlfn.IFS(B3101=$N$4,H3101/$O$4,B3101=$N$5,H3101/$O$5,B3101=$N$6,H3101/$O$6,B3101=$N$7,H3101/$O$7,B3101=$N$8,H3101/$O$8,B3101=$N$9,H3101/$O$9,B3101=$N$10,H3101/$O$10)</f>
        <v>3.295466944597613E-4</v>
      </c>
      <c r="J3101" s="15" cm="1">
        <f t="array" ref="J3101">_xlfn.IFS(B3101=$N$4,I3101*$Q$4,B3101=$N$5,I3101*$Q$5,B3101=$N$6,I3101*$Q$6,B3101=$N$7,I3101*$Q$7,B3101=$N$8,I3101*$Q$8,B3101=$N$9,I3101*$Q$9,B3101=$N$10,I3101*$Q$10)</f>
        <v>1471762.3564374957</v>
      </c>
      <c r="K3101" s="4">
        <f>SUM(H3101,J3101)</f>
        <v>1492442.2064374958</v>
      </c>
      <c r="M3101">
        <v>1721420</v>
      </c>
    </row>
    <row r="3102" spans="1:13" x14ac:dyDescent="0.2">
      <c r="A3102">
        <v>1721420</v>
      </c>
      <c r="B3102">
        <v>2020</v>
      </c>
      <c r="C3102" t="s">
        <v>5</v>
      </c>
      <c r="D3102" t="s">
        <v>6</v>
      </c>
      <c r="E3102" t="s">
        <v>7</v>
      </c>
      <c r="F3102" t="s">
        <v>483</v>
      </c>
      <c r="G3102" s="8" t="s">
        <v>482</v>
      </c>
      <c r="H3102" s="11">
        <v>20486.05</v>
      </c>
      <c r="I3102" cm="1">
        <f t="array" ref="I3102">_xlfn.IFS(B3102=$N$4,H3102/$O$4,B3102=$N$5,H3102/$O$5,B3102=$N$6,H3102/$O$6,B3102=$N$7,H3102/$O$7,B3102=$N$8,H3102/$O$8,B3102=$N$9,H3102/$O$9,B3102=$N$10,H3102/$O$10)</f>
        <v>3.3335202162321681E-4</v>
      </c>
      <c r="J3102" s="15" cm="1">
        <f t="array" ref="J3102">_xlfn.IFS(B3102=$N$4,I3102*$Q$4,B3102=$N$5,I3102*$Q$5,B3102=$N$6,I3102*$Q$6,B3102=$N$7,I3102*$Q$7,B3102=$N$8,I3102*$Q$8,B3102=$N$9,I3102*$Q$9,B3102=$N$10,I3102*$Q$10)</f>
        <v>1604573.8481803173</v>
      </c>
      <c r="K3102" s="4">
        <f>SUM(H3102,J3102)</f>
        <v>1625059.8981803174</v>
      </c>
      <c r="M3102">
        <v>1721420</v>
      </c>
    </row>
    <row r="3103" spans="1:13" x14ac:dyDescent="0.2">
      <c r="A3103">
        <v>1721420</v>
      </c>
      <c r="B3103">
        <v>2021</v>
      </c>
      <c r="C3103" t="s">
        <v>5</v>
      </c>
      <c r="D3103" t="s">
        <v>6</v>
      </c>
      <c r="E3103" t="s">
        <v>7</v>
      </c>
      <c r="F3103" t="s">
        <v>483</v>
      </c>
      <c r="G3103" s="8" t="s">
        <v>482</v>
      </c>
      <c r="H3103" s="11">
        <v>17512.080000000002</v>
      </c>
      <c r="I3103" cm="1">
        <f t="array" ref="I3103">_xlfn.IFS(B3103=$N$4,H3103/$O$4,B3103=$N$5,H3103/$O$5,B3103=$N$6,H3103/$O$6,B3103=$N$7,H3103/$O$7,B3103=$N$8,H3103/$O$8,B3103=$N$9,H3103/$O$9,B3103=$N$10,H3103/$O$10)</f>
        <v>2.8550842586580916E-4</v>
      </c>
      <c r="J3103" s="15" cm="1">
        <f t="array" ref="J3103">_xlfn.IFS(B3103=$N$4,I3103*$Q$4,B3103=$N$5,I3103*$Q$5,B3103=$N$6,I3103*$Q$6,B3103=$N$7,I3103*$Q$7,B3103=$N$8,I3103*$Q$8,B3103=$N$9,I3103*$Q$9,B3103=$N$10,I3103*$Q$10)</f>
        <v>1467698.4200512196</v>
      </c>
      <c r="K3103" s="4">
        <f>SUM(H3103,J3103)</f>
        <v>1485210.5000512197</v>
      </c>
      <c r="M3103">
        <v>1721420</v>
      </c>
    </row>
    <row r="3104" spans="1:13" x14ac:dyDescent="0.2">
      <c r="A3104">
        <v>1721420</v>
      </c>
      <c r="B3104">
        <v>2022</v>
      </c>
      <c r="C3104" t="s">
        <v>5</v>
      </c>
      <c r="D3104" t="s">
        <v>6</v>
      </c>
      <c r="E3104" t="s">
        <v>7</v>
      </c>
      <c r="F3104" t="s">
        <v>483</v>
      </c>
      <c r="G3104" t="s">
        <v>482</v>
      </c>
      <c r="H3104">
        <v>23420.43</v>
      </c>
      <c r="I3104" cm="1">
        <f t="array" ref="I3104">_xlfn.IFS(B3104=$N$4,H3104/$O$4,B3104=$N$5,H3104/$O$5,B3104=$N$6,H3104/$O$6,B3104=$N$7,H3104/$O$7,B3104=$N$8,H3104/$O$8,B3104=$N$9,H3104/$O$9,B3104=$N$10,H3104/$O$10)</f>
        <v>3.4628199829751463E-4</v>
      </c>
      <c r="J3104" s="15" cm="1">
        <f t="array" ref="J3104">_xlfn.IFS(B3104=$N$4,I3104*$Q$4,B3104=$N$5,I3104*$Q$5,B3104=$N$6,I3104*$Q$6,B3104=$N$7,I3104*$Q$7,B3104=$N$8,I3104*$Q$8,B3104=$N$9,I3104*$Q$9,B3104=$N$10,I3104*$Q$10)</f>
        <v>2031567.1708216111</v>
      </c>
      <c r="K3104" s="4">
        <f>SUM(H3104,J3104)</f>
        <v>2054987.600821611</v>
      </c>
      <c r="M3104">
        <v>1721420</v>
      </c>
    </row>
    <row r="3105" spans="1:13" x14ac:dyDescent="0.2">
      <c r="A3105">
        <v>1721390</v>
      </c>
      <c r="B3105">
        <v>2016</v>
      </c>
      <c r="C3105" t="s">
        <v>5</v>
      </c>
      <c r="D3105" t="s">
        <v>6</v>
      </c>
      <c r="E3105" t="s">
        <v>7</v>
      </c>
      <c r="F3105" t="s">
        <v>1694</v>
      </c>
      <c r="G3105" s="9" t="s">
        <v>1693</v>
      </c>
      <c r="H3105" s="10">
        <v>57409.71</v>
      </c>
      <c r="I3105" cm="1">
        <f t="array" ref="I3105">_xlfn.IFS(B3105=$N$4,H3105/$O$4,B3105=$N$5,H3105/$O$5,B3105=$N$6,H3105/$O$6,B3105=$N$7,H3105/$O$7,B3105=$N$8,H3105/$O$8,B3105=$N$9,H3105/$O$9,B3105=$N$10,H3105/$O$10)</f>
        <v>4.4080729331530134E-4</v>
      </c>
      <c r="J3105" s="15" cm="1">
        <f t="array" ref="J3105">_xlfn.IFS(B3105=$N$4,I3105*$Q$4,B3105=$N$5,I3105*$Q$5,B3105=$N$6,I3105*$Q$6,B3105=$N$7,I3105*$Q$7,B3105=$N$8,I3105*$Q$8,B3105=$N$9,I3105*$Q$9,B3105=$N$10,I3105*$Q$10)</f>
        <v>1649707.7382042094</v>
      </c>
      <c r="K3105" s="4">
        <f>SUM(H3105,J3105)</f>
        <v>1707117.4482042093</v>
      </c>
      <c r="M3105">
        <v>1721390</v>
      </c>
    </row>
    <row r="3106" spans="1:13" x14ac:dyDescent="0.2">
      <c r="A3106">
        <v>1721390</v>
      </c>
      <c r="B3106">
        <v>2017</v>
      </c>
      <c r="C3106" t="s">
        <v>5</v>
      </c>
      <c r="D3106" t="s">
        <v>6</v>
      </c>
      <c r="E3106" t="s">
        <v>7</v>
      </c>
      <c r="F3106" t="s">
        <v>1694</v>
      </c>
      <c r="G3106" s="8" t="s">
        <v>1693</v>
      </c>
      <c r="H3106" s="11">
        <v>61824.19</v>
      </c>
      <c r="I3106" cm="1">
        <f t="array" ref="I3106">_xlfn.IFS(B3106=$N$4,H3106/$O$4,B3106=$N$5,H3106/$O$5,B3106=$N$6,H3106/$O$6,B3106=$N$7,H3106/$O$7,B3106=$N$8,H3106/$O$8,B3106=$N$9,H3106/$O$9,B3106=$N$10,H3106/$O$10)</f>
        <v>4.6275385894138383E-4</v>
      </c>
      <c r="J3106" s="15" cm="1">
        <f t="array" ref="J3106">_xlfn.IFS(B3106=$N$4,I3106*$Q$4,B3106=$N$5,I3106*$Q$5,B3106=$N$6,I3106*$Q$6,B3106=$N$7,I3106*$Q$7,B3106=$N$8,I3106*$Q$8,B3106=$N$9,I3106*$Q$9,B3106=$N$10,I3106*$Q$10)</f>
        <v>1844705.1848560991</v>
      </c>
      <c r="K3106" s="4">
        <f>SUM(H3106,J3106)</f>
        <v>1906529.374856099</v>
      </c>
      <c r="M3106">
        <v>1721390</v>
      </c>
    </row>
    <row r="3107" spans="1:13" x14ac:dyDescent="0.2">
      <c r="A3107">
        <v>1721390</v>
      </c>
      <c r="B3107">
        <v>2018</v>
      </c>
      <c r="C3107" t="s">
        <v>5</v>
      </c>
      <c r="D3107" t="s">
        <v>6</v>
      </c>
      <c r="E3107" t="s">
        <v>7</v>
      </c>
      <c r="F3107" t="s">
        <v>1694</v>
      </c>
      <c r="G3107" s="8" t="s">
        <v>1693</v>
      </c>
      <c r="H3107" s="11">
        <v>25179.55</v>
      </c>
      <c r="I3107" cm="1">
        <f t="array" ref="I3107">_xlfn.IFS(B3107=$N$4,H3107/$O$4,B3107=$N$5,H3107/$O$5,B3107=$N$6,H3107/$O$6,B3107=$N$7,H3107/$O$7,B3107=$N$8,H3107/$O$8,B3107=$N$9,H3107/$O$9,B3107=$N$10,H3107/$O$10)</f>
        <v>4.2120926090356261E-4</v>
      </c>
      <c r="J3107" s="15" cm="1">
        <f t="array" ref="J3107">_xlfn.IFS(B3107=$N$4,I3107*$Q$4,B3107=$N$5,I3107*$Q$5,B3107=$N$6,I3107*$Q$6,B3107=$N$7,I3107*$Q$7,B3107=$N$8,I3107*$Q$8,B3107=$N$9,I3107*$Q$9,B3107=$N$10,I3107*$Q$10)</f>
        <v>1724904.7253506172</v>
      </c>
      <c r="K3107" s="4">
        <f>SUM(H3107,J3107)</f>
        <v>1750084.2753506172</v>
      </c>
      <c r="M3107">
        <v>1721390</v>
      </c>
    </row>
    <row r="3108" spans="1:13" x14ac:dyDescent="0.2">
      <c r="A3108">
        <v>1721390</v>
      </c>
      <c r="B3108">
        <v>2019</v>
      </c>
      <c r="C3108" t="s">
        <v>5</v>
      </c>
      <c r="D3108" t="s">
        <v>6</v>
      </c>
      <c r="E3108" t="s">
        <v>7</v>
      </c>
      <c r="F3108" t="s">
        <v>1694</v>
      </c>
      <c r="G3108" s="25" t="s">
        <v>1693</v>
      </c>
      <c r="H3108" s="26">
        <v>25344.95</v>
      </c>
      <c r="I3108" cm="1">
        <f t="array" ref="I3108">_xlfn.IFS(B3108=$N$4,H3108/$O$4,B3108=$N$5,H3108/$O$5,B3108=$N$6,H3108/$O$6,B3108=$N$7,H3108/$O$7,B3108=$N$8,H3108/$O$8,B3108=$N$9,H3108/$O$9,B3108=$N$10,H3108/$O$10)</f>
        <v>4.0388805981416348E-4</v>
      </c>
      <c r="J3108" s="15" cm="1">
        <f t="array" ref="J3108">_xlfn.IFS(B3108=$N$4,I3108*$Q$4,B3108=$N$5,I3108*$Q$5,B3108=$N$6,I3108*$Q$6,B3108=$N$7,I3108*$Q$7,B3108=$N$8,I3108*$Q$8,B3108=$N$9,I3108*$Q$9,B3108=$N$10,I3108*$Q$10)</f>
        <v>1803772.4323817878</v>
      </c>
      <c r="K3108" s="4">
        <f>SUM(H3108,J3108)</f>
        <v>1829117.3823817878</v>
      </c>
      <c r="M3108">
        <v>1721390</v>
      </c>
    </row>
    <row r="3109" spans="1:13" x14ac:dyDescent="0.2">
      <c r="A3109">
        <v>1721390</v>
      </c>
      <c r="B3109">
        <v>2020</v>
      </c>
      <c r="C3109" t="s">
        <v>5</v>
      </c>
      <c r="D3109" t="s">
        <v>6</v>
      </c>
      <c r="E3109" t="s">
        <v>7</v>
      </c>
      <c r="F3109" t="s">
        <v>1694</v>
      </c>
      <c r="G3109" s="8" t="s">
        <v>1693</v>
      </c>
      <c r="H3109" s="11">
        <v>27094.639999999999</v>
      </c>
      <c r="I3109" cm="1">
        <f t="array" ref="I3109">_xlfn.IFS(B3109=$N$4,H3109/$O$4,B3109=$N$5,H3109/$O$5,B3109=$N$6,H3109/$O$6,B3109=$N$7,H3109/$O$7,B3109=$N$8,H3109/$O$8,B3109=$N$9,H3109/$O$9,B3109=$N$10,H3109/$O$10)</f>
        <v>4.4088797104142944E-4</v>
      </c>
      <c r="J3109" s="15" cm="1">
        <f t="array" ref="J3109">_xlfn.IFS(B3109=$N$4,I3109*$Q$4,B3109=$N$5,I3109*$Q$5,B3109=$N$6,I3109*$Q$6,B3109=$N$7,I3109*$Q$7,B3109=$N$8,I3109*$Q$8,B3109=$N$9,I3109*$Q$9,B3109=$N$10,I3109*$Q$10)</f>
        <v>2122192.9444602719</v>
      </c>
      <c r="K3109" s="4">
        <f>SUM(H3109,J3109)</f>
        <v>2149287.584460272</v>
      </c>
      <c r="M3109">
        <v>1721390</v>
      </c>
    </row>
    <row r="3110" spans="1:13" x14ac:dyDescent="0.2">
      <c r="A3110">
        <v>1721390</v>
      </c>
      <c r="B3110">
        <v>2021</v>
      </c>
      <c r="C3110" t="s">
        <v>5</v>
      </c>
      <c r="D3110" t="s">
        <v>6</v>
      </c>
      <c r="E3110" t="s">
        <v>7</v>
      </c>
      <c r="F3110" t="s">
        <v>1694</v>
      </c>
      <c r="G3110" s="8" t="s">
        <v>1693</v>
      </c>
      <c r="H3110" s="11">
        <v>29343.85</v>
      </c>
      <c r="I3110" cm="1">
        <f t="array" ref="I3110">_xlfn.IFS(B3110=$N$4,H3110/$O$4,B3110=$N$5,H3110/$O$5,B3110=$N$6,H3110/$O$6,B3110=$N$7,H3110/$O$7,B3110=$N$8,H3110/$O$8,B3110=$N$9,H3110/$O$9,B3110=$N$10,H3110/$O$10)</f>
        <v>4.7840784317696258E-4</v>
      </c>
      <c r="J3110" s="15" cm="1">
        <f t="array" ref="J3110">_xlfn.IFS(B3110=$N$4,I3110*$Q$4,B3110=$N$5,I3110*$Q$5,B3110=$N$6,I3110*$Q$6,B3110=$N$7,I3110*$Q$7,B3110=$N$8,I3110*$Q$8,B3110=$N$9,I3110*$Q$9,B3110=$N$10,I3110*$Q$10)</f>
        <v>2459326.4925251585</v>
      </c>
      <c r="K3110" s="4">
        <f>SUM(H3110,J3110)</f>
        <v>2488670.3425251585</v>
      </c>
      <c r="M3110">
        <v>1721390</v>
      </c>
    </row>
    <row r="3111" spans="1:13" x14ac:dyDescent="0.2">
      <c r="A3111">
        <v>1721390</v>
      </c>
      <c r="B3111">
        <v>2022</v>
      </c>
      <c r="C3111" t="s">
        <v>5</v>
      </c>
      <c r="D3111" t="s">
        <v>6</v>
      </c>
      <c r="E3111" t="s">
        <v>7</v>
      </c>
      <c r="F3111" t="s">
        <v>1694</v>
      </c>
      <c r="G3111" t="s">
        <v>1693</v>
      </c>
      <c r="H3111">
        <v>27632.67</v>
      </c>
      <c r="I3111" cm="1">
        <f t="array" ref="I3111">_xlfn.IFS(B3111=$N$4,H3111/$O$4,B3111=$N$5,H3111/$O$5,B3111=$N$6,H3111/$O$6,B3111=$N$7,H3111/$O$7,B3111=$N$8,H3111/$O$8,B3111=$N$9,H3111/$O$9,B3111=$N$10,H3111/$O$10)</f>
        <v>4.0856193442630147E-4</v>
      </c>
      <c r="J3111" s="15" cm="1">
        <f t="array" ref="J3111">_xlfn.IFS(B3111=$N$4,I3111*$Q$4,B3111=$N$5,I3111*$Q$5,B3111=$N$6,I3111*$Q$6,B3111=$N$7,I3111*$Q$7,B3111=$N$8,I3111*$Q$8,B3111=$N$9,I3111*$Q$9,B3111=$N$10,I3111*$Q$10)</f>
        <v>2396951.0898880684</v>
      </c>
      <c r="K3111" s="4">
        <f>SUM(H3111,J3111)</f>
        <v>2424583.7598880683</v>
      </c>
      <c r="M3111">
        <v>1721390</v>
      </c>
    </row>
    <row r="3112" spans="1:13" x14ac:dyDescent="0.2">
      <c r="A3112">
        <v>1721300</v>
      </c>
      <c r="B3112">
        <v>2016</v>
      </c>
      <c r="C3112" t="s">
        <v>5</v>
      </c>
      <c r="D3112" t="s">
        <v>6</v>
      </c>
      <c r="E3112" t="s">
        <v>7</v>
      </c>
      <c r="F3112" t="s">
        <v>891</v>
      </c>
      <c r="G3112" s="9" t="s">
        <v>890</v>
      </c>
      <c r="H3112" s="10">
        <v>29396.76</v>
      </c>
      <c r="I3112" cm="1">
        <f t="array" ref="I3112">_xlfn.IFS(B3112=$N$4,H3112/$O$4,B3112=$N$5,H3112/$O$5,B3112=$N$6,H3112/$O$6,B3112=$N$7,H3112/$O$7,B3112=$N$8,H3112/$O$8,B3112=$N$9,H3112/$O$9,B3112=$N$10,H3112/$O$10)</f>
        <v>2.2571628053581037E-4</v>
      </c>
      <c r="J3112" s="15" cm="1">
        <f t="array" ref="J3112">_xlfn.IFS(B3112=$N$4,I3112*$Q$4,B3112=$N$5,I3112*$Q$5,B3112=$N$6,I3112*$Q$6,B3112=$N$7,I3112*$Q$7,B3112=$N$8,I3112*$Q$8,B3112=$N$9,I3112*$Q$9,B3112=$N$10,I3112*$Q$10)</f>
        <v>844736.23800106242</v>
      </c>
      <c r="K3112" s="4">
        <f>SUM(H3112,J3112)</f>
        <v>874132.99800106243</v>
      </c>
      <c r="M3112">
        <v>1721300</v>
      </c>
    </row>
    <row r="3113" spans="1:13" x14ac:dyDescent="0.2">
      <c r="A3113">
        <v>1721300</v>
      </c>
      <c r="B3113">
        <v>2017</v>
      </c>
      <c r="C3113" t="s">
        <v>5</v>
      </c>
      <c r="D3113" t="s">
        <v>6</v>
      </c>
      <c r="E3113" t="s">
        <v>7</v>
      </c>
      <c r="F3113" t="s">
        <v>891</v>
      </c>
      <c r="G3113" s="8" t="s">
        <v>890</v>
      </c>
      <c r="H3113" s="11">
        <v>25530.65</v>
      </c>
      <c r="I3113" cm="1">
        <f t="array" ref="I3113">_xlfn.IFS(B3113=$N$4,H3113/$O$4,B3113=$N$5,H3113/$O$5,B3113=$N$6,H3113/$O$6,B3113=$N$7,H3113/$O$7,B3113=$N$8,H3113/$O$8,B3113=$N$9,H3113/$O$9,B3113=$N$10,H3113/$O$10)</f>
        <v>1.9109683133384912E-4</v>
      </c>
      <c r="J3113" s="15" cm="1">
        <f t="array" ref="J3113">_xlfn.IFS(B3113=$N$4,I3113*$Q$4,B3113=$N$5,I3113*$Q$5,B3113=$N$6,I3113*$Q$6,B3113=$N$7,I3113*$Q$7,B3113=$N$8,I3113*$Q$8,B3113=$N$9,I3113*$Q$9,B3113=$N$10,I3113*$Q$10)</f>
        <v>761781.47142318194</v>
      </c>
      <c r="K3113" s="4">
        <f>SUM(H3113,J3113)</f>
        <v>787312.12142318196</v>
      </c>
      <c r="M3113">
        <v>1721300</v>
      </c>
    </row>
    <row r="3114" spans="1:13" x14ac:dyDescent="0.2">
      <c r="A3114">
        <v>1721300</v>
      </c>
      <c r="B3114">
        <v>2018</v>
      </c>
      <c r="C3114" t="s">
        <v>5</v>
      </c>
      <c r="D3114" t="s">
        <v>6</v>
      </c>
      <c r="E3114" t="s">
        <v>7</v>
      </c>
      <c r="F3114" t="s">
        <v>891</v>
      </c>
      <c r="G3114" s="8" t="s">
        <v>890</v>
      </c>
      <c r="H3114" s="11">
        <v>13987.55</v>
      </c>
      <c r="I3114" cm="1">
        <f t="array" ref="I3114">_xlfn.IFS(B3114=$N$4,H3114/$O$4,B3114=$N$5,H3114/$O$5,B3114=$N$6,H3114/$O$6,B3114=$N$7,H3114/$O$7,B3114=$N$8,H3114/$O$8,B3114=$N$9,H3114/$O$9,B3114=$N$10,H3114/$O$10)</f>
        <v>2.3398692976449648E-4</v>
      </c>
      <c r="J3114" s="15" cm="1">
        <f t="array" ref="J3114">_xlfn.IFS(B3114=$N$4,I3114*$Q$4,B3114=$N$5,I3114*$Q$5,B3114=$N$6,I3114*$Q$6,B3114=$N$7,I3114*$Q$7,B3114=$N$8,I3114*$Q$8,B3114=$N$9,I3114*$Q$9,B3114=$N$10,I3114*$Q$10)</f>
        <v>958205.80951915449</v>
      </c>
      <c r="K3114" s="4">
        <f>SUM(H3114,J3114)</f>
        <v>972193.35951915453</v>
      </c>
      <c r="M3114">
        <v>1721300</v>
      </c>
    </row>
    <row r="3115" spans="1:13" x14ac:dyDescent="0.2">
      <c r="A3115">
        <v>1721300</v>
      </c>
      <c r="B3115">
        <v>2019</v>
      </c>
      <c r="C3115" t="s">
        <v>5</v>
      </c>
      <c r="D3115" t="s">
        <v>6</v>
      </c>
      <c r="E3115" t="s">
        <v>7</v>
      </c>
      <c r="F3115" t="s">
        <v>891</v>
      </c>
      <c r="G3115" s="25" t="s">
        <v>890</v>
      </c>
      <c r="H3115" s="26">
        <v>16046.3</v>
      </c>
      <c r="I3115" cm="1">
        <f t="array" ref="I3115">_xlfn.IFS(B3115=$N$4,H3115/$O$4,B3115=$N$5,H3115/$O$5,B3115=$N$6,H3115/$O$6,B3115=$N$7,H3115/$O$7,B3115=$N$8,H3115/$O$8,B3115=$N$9,H3115/$O$9,B3115=$N$10,H3115/$O$10)</f>
        <v>2.5570809862303975E-4</v>
      </c>
      <c r="J3115" s="15" cm="1">
        <f t="array" ref="J3115">_xlfn.IFS(B3115=$N$4,I3115*$Q$4,B3115=$N$5,I3115*$Q$5,B3115=$N$6,I3115*$Q$6,B3115=$N$7,I3115*$Q$7,B3115=$N$8,I3115*$Q$8,B3115=$N$9,I3115*$Q$9,B3115=$N$10,I3115*$Q$10)</f>
        <v>1141997.6595624723</v>
      </c>
      <c r="K3115" s="4">
        <f>SUM(H3115,J3115)</f>
        <v>1158043.9595624723</v>
      </c>
      <c r="M3115">
        <v>1721300</v>
      </c>
    </row>
    <row r="3116" spans="1:13" x14ac:dyDescent="0.2">
      <c r="A3116">
        <v>1721300</v>
      </c>
      <c r="B3116">
        <v>2020</v>
      </c>
      <c r="C3116" t="s">
        <v>5</v>
      </c>
      <c r="D3116" t="s">
        <v>6</v>
      </c>
      <c r="E3116" t="s">
        <v>7</v>
      </c>
      <c r="F3116" t="s">
        <v>891</v>
      </c>
      <c r="G3116" s="8" t="s">
        <v>890</v>
      </c>
      <c r="H3116" s="11">
        <v>16791.45</v>
      </c>
      <c r="I3116" cm="1">
        <f t="array" ref="I3116">_xlfn.IFS(B3116=$N$4,H3116/$O$4,B3116=$N$5,H3116/$O$5,B3116=$N$6,H3116/$O$6,B3116=$N$7,H3116/$O$7,B3116=$N$8,H3116/$O$8,B3116=$N$9,H3116/$O$9,B3116=$N$10,H3116/$O$10)</f>
        <v>2.7323294649213314E-4</v>
      </c>
      <c r="J3116" s="15" cm="1">
        <f t="array" ref="J3116">_xlfn.IFS(B3116=$N$4,I3116*$Q$4,B3116=$N$5,I3116*$Q$5,B3116=$N$6,I3116*$Q$6,B3116=$N$7,I3116*$Q$7,B3116=$N$8,I3116*$Q$8,B3116=$N$9,I3116*$Q$9,B3116=$N$10,I3116*$Q$10)</f>
        <v>1315193.5850506753</v>
      </c>
      <c r="K3116" s="4">
        <f>SUM(H3116,J3116)</f>
        <v>1331985.0350506753</v>
      </c>
      <c r="M3116">
        <v>1721300</v>
      </c>
    </row>
    <row r="3117" spans="1:13" x14ac:dyDescent="0.2">
      <c r="A3117">
        <v>1721300</v>
      </c>
      <c r="B3117">
        <v>2021</v>
      </c>
      <c r="C3117" t="s">
        <v>5</v>
      </c>
      <c r="D3117" t="s">
        <v>6</v>
      </c>
      <c r="E3117" t="s">
        <v>7</v>
      </c>
      <c r="F3117" t="s">
        <v>891</v>
      </c>
      <c r="G3117" s="8" t="s">
        <v>890</v>
      </c>
      <c r="H3117" s="11">
        <v>17183.41</v>
      </c>
      <c r="I3117" cm="1">
        <f t="array" ref="I3117">_xlfn.IFS(B3117=$N$4,H3117/$O$4,B3117=$N$5,H3117/$O$5,B3117=$N$6,H3117/$O$6,B3117=$N$7,H3117/$O$7,B3117=$N$8,H3117/$O$8,B3117=$N$9,H3117/$O$9,B3117=$N$10,H3117/$O$10)</f>
        <v>2.8014995021189961E-4</v>
      </c>
      <c r="J3117" s="15" cm="1">
        <f t="array" ref="J3117">_xlfn.IFS(B3117=$N$4,I3117*$Q$4,B3117=$N$5,I3117*$Q$5,B3117=$N$6,I3117*$Q$6,B3117=$N$7,I3117*$Q$7,B3117=$N$8,I3117*$Q$8,B3117=$N$9,I3117*$Q$9,B3117=$N$10,I3117*$Q$10)</f>
        <v>1440152.3809902836</v>
      </c>
      <c r="K3117" s="4">
        <f>SUM(H3117,J3117)</f>
        <v>1457335.7909902835</v>
      </c>
      <c r="M3117">
        <v>1721300</v>
      </c>
    </row>
    <row r="3118" spans="1:13" x14ac:dyDescent="0.2">
      <c r="A3118">
        <v>1721300</v>
      </c>
      <c r="B3118">
        <v>2022</v>
      </c>
      <c r="C3118" t="s">
        <v>5</v>
      </c>
      <c r="D3118" t="s">
        <v>6</v>
      </c>
      <c r="E3118" t="s">
        <v>7</v>
      </c>
      <c r="F3118" t="s">
        <v>891</v>
      </c>
      <c r="G3118" t="s">
        <v>890</v>
      </c>
      <c r="H3118">
        <v>16696.650000000001</v>
      </c>
      <c r="I3118" cm="1">
        <f t="array" ref="I3118">_xlfn.IFS(B3118=$N$4,H3118/$O$4,B3118=$N$5,H3118/$O$5,B3118=$N$6,H3118/$O$6,B3118=$N$7,H3118/$O$7,B3118=$N$8,H3118/$O$8,B3118=$N$9,H3118/$O$9,B3118=$N$10,H3118/$O$10)</f>
        <v>2.4686777001422258E-4</v>
      </c>
      <c r="J3118" s="15" cm="1">
        <f t="array" ref="J3118">_xlfn.IFS(B3118=$N$4,I3118*$Q$4,B3118=$N$5,I3118*$Q$5,B3118=$N$6,I3118*$Q$6,B3118=$N$7,I3118*$Q$7,B3118=$N$8,I3118*$Q$8,B3118=$N$9,I3118*$Q$9,B3118=$N$10,I3118*$Q$10)</f>
        <v>1448323.7926331267</v>
      </c>
      <c r="K3118" s="4">
        <f>SUM(H3118,J3118)</f>
        <v>1465020.4426331266</v>
      </c>
      <c r="M3118">
        <v>1721300</v>
      </c>
    </row>
    <row r="3119" spans="1:13" x14ac:dyDescent="0.2">
      <c r="A3119">
        <v>1721270</v>
      </c>
      <c r="B3119">
        <v>2016</v>
      </c>
      <c r="C3119" t="s">
        <v>5</v>
      </c>
      <c r="D3119" t="s">
        <v>6</v>
      </c>
      <c r="E3119" t="s">
        <v>7</v>
      </c>
      <c r="F3119" t="s">
        <v>615</v>
      </c>
      <c r="G3119" s="9" t="s">
        <v>614</v>
      </c>
      <c r="H3119" s="10">
        <v>300199.07</v>
      </c>
      <c r="I3119" cm="1">
        <f t="array" ref="I3119">_xlfn.IFS(B3119=$N$4,H3119/$O$4,B3119=$N$5,H3119/$O$5,B3119=$N$6,H3119/$O$6,B3119=$N$7,H3119/$O$7,B3119=$N$8,H3119/$O$8,B3119=$N$9,H3119/$O$9,B3119=$N$10,H3119/$O$10)</f>
        <v>2.3050097187822527E-3</v>
      </c>
      <c r="J3119" s="15" cm="1">
        <f t="array" ref="J3119">_xlfn.IFS(B3119=$N$4,I3119*$Q$4,B3119=$N$5,I3119*$Q$5,B3119=$N$6,I3119*$Q$6,B3119=$N$7,I3119*$Q$7,B3119=$N$8,I3119*$Q$8,B3119=$N$9,I3119*$Q$9,B3119=$N$10,I3119*$Q$10)</f>
        <v>8626427.9819686804</v>
      </c>
      <c r="K3119" s="4">
        <f>SUM(H3119,J3119)</f>
        <v>8926627.0519686807</v>
      </c>
      <c r="M3119">
        <v>1721270</v>
      </c>
    </row>
    <row r="3120" spans="1:13" x14ac:dyDescent="0.2">
      <c r="A3120">
        <v>1721270</v>
      </c>
      <c r="B3120">
        <v>2017</v>
      </c>
      <c r="C3120" t="s">
        <v>5</v>
      </c>
      <c r="D3120" t="s">
        <v>6</v>
      </c>
      <c r="E3120" t="s">
        <v>7</v>
      </c>
      <c r="F3120" t="s">
        <v>615</v>
      </c>
      <c r="G3120" s="8" t="s">
        <v>614</v>
      </c>
      <c r="H3120" s="11">
        <v>289290.46000000002</v>
      </c>
      <c r="I3120" cm="1">
        <f t="array" ref="I3120">_xlfn.IFS(B3120=$N$4,H3120/$O$4,B3120=$N$5,H3120/$O$5,B3120=$N$6,H3120/$O$6,B3120=$N$7,H3120/$O$7,B3120=$N$8,H3120/$O$8,B3120=$N$9,H3120/$O$9,B3120=$N$10,H3120/$O$10)</f>
        <v>2.1653381422373353E-3</v>
      </c>
      <c r="J3120" s="15" cm="1">
        <f t="array" ref="J3120">_xlfn.IFS(B3120=$N$4,I3120*$Q$4,B3120=$N$5,I3120*$Q$5,B3120=$N$6,I3120*$Q$6,B3120=$N$7,I3120*$Q$7,B3120=$N$8,I3120*$Q$8,B3120=$N$9,I3120*$Q$9,B3120=$N$10,I3120*$Q$10)</f>
        <v>8631825.3662750125</v>
      </c>
      <c r="K3120" s="4">
        <f>SUM(H3120,J3120)</f>
        <v>8921115.8262750134</v>
      </c>
      <c r="M3120">
        <v>1721270</v>
      </c>
    </row>
    <row r="3121" spans="1:13" x14ac:dyDescent="0.2">
      <c r="A3121">
        <v>1721270</v>
      </c>
      <c r="B3121">
        <v>2018</v>
      </c>
      <c r="C3121" t="s">
        <v>5</v>
      </c>
      <c r="D3121" t="s">
        <v>6</v>
      </c>
      <c r="E3121" t="s">
        <v>7</v>
      </c>
      <c r="F3121" t="s">
        <v>615</v>
      </c>
      <c r="G3121" s="8" t="s">
        <v>614</v>
      </c>
      <c r="H3121" s="11">
        <v>140982.66</v>
      </c>
      <c r="I3121" cm="1">
        <f t="array" ref="I3121">_xlfn.IFS(B3121=$N$4,H3121/$O$4,B3121=$N$5,H3121/$O$5,B3121=$N$6,H3121/$O$6,B3121=$N$7,H3121/$O$7,B3121=$N$8,H3121/$O$8,B3121=$N$9,H3121/$O$9,B3121=$N$10,H3121/$O$10)</f>
        <v>2.3583901228901335E-3</v>
      </c>
      <c r="J3121" s="15" cm="1">
        <f t="array" ref="J3121">_xlfn.IFS(B3121=$N$4,I3121*$Q$4,B3121=$N$5,I3121*$Q$5,B3121=$N$6,I3121*$Q$6,B3121=$N$7,I3121*$Q$7,B3121=$N$8,I3121*$Q$8,B3121=$N$9,I3121*$Q$9,B3121=$N$10,I3121*$Q$10)</f>
        <v>9657903.196304122</v>
      </c>
      <c r="K3121" s="4">
        <f>SUM(H3121,J3121)</f>
        <v>9798885.8563041221</v>
      </c>
      <c r="M3121">
        <v>1721270</v>
      </c>
    </row>
    <row r="3122" spans="1:13" x14ac:dyDescent="0.2">
      <c r="A3122">
        <v>1721270</v>
      </c>
      <c r="B3122">
        <v>2019</v>
      </c>
      <c r="C3122" t="s">
        <v>5</v>
      </c>
      <c r="D3122" t="s">
        <v>6</v>
      </c>
      <c r="E3122" t="s">
        <v>7</v>
      </c>
      <c r="F3122" t="s">
        <v>615</v>
      </c>
      <c r="G3122" s="25" t="s">
        <v>614</v>
      </c>
      <c r="H3122" s="26">
        <v>129080.34</v>
      </c>
      <c r="I3122" cm="1">
        <f t="array" ref="I3122">_xlfn.IFS(B3122=$N$4,H3122/$O$4,B3122=$N$5,H3122/$O$5,B3122=$N$6,H3122/$O$6,B3122=$N$7,H3122/$O$7,B3122=$N$8,H3122/$O$8,B3122=$N$9,H3122/$O$9,B3122=$N$10,H3122/$O$10)</f>
        <v>2.0569781389488855E-3</v>
      </c>
      <c r="J3122" s="15" cm="1">
        <f t="array" ref="J3122">_xlfn.IFS(B3122=$N$4,I3122*$Q$4,B3122=$N$5,I3122*$Q$5,B3122=$N$6,I3122*$Q$6,B3122=$N$7,I3122*$Q$7,B3122=$N$8,I3122*$Q$8,B3122=$N$9,I3122*$Q$9,B3122=$N$10,I3122*$Q$10)</f>
        <v>9186506.931537373</v>
      </c>
      <c r="K3122" s="4">
        <f>SUM(H3122,J3122)</f>
        <v>9315587.2715373728</v>
      </c>
      <c r="M3122">
        <v>1721270</v>
      </c>
    </row>
    <row r="3123" spans="1:13" x14ac:dyDescent="0.2">
      <c r="A3123">
        <v>1721270</v>
      </c>
      <c r="B3123">
        <v>2020</v>
      </c>
      <c r="C3123" t="s">
        <v>5</v>
      </c>
      <c r="D3123" t="s">
        <v>6</v>
      </c>
      <c r="E3123" t="s">
        <v>7</v>
      </c>
      <c r="F3123" t="s">
        <v>615</v>
      </c>
      <c r="G3123" s="8" t="s">
        <v>614</v>
      </c>
      <c r="H3123" s="11">
        <v>139572.51</v>
      </c>
      <c r="I3123" cm="1">
        <f t="array" ref="I3123">_xlfn.IFS(B3123=$N$4,H3123/$O$4,B3123=$N$5,H3123/$O$5,B3123=$N$6,H3123/$O$6,B3123=$N$7,H3123/$O$7,B3123=$N$8,H3123/$O$8,B3123=$N$9,H3123/$O$9,B3123=$N$10,H3123/$O$10)</f>
        <v>2.2711444310409595E-3</v>
      </c>
      <c r="J3123" s="15" cm="1">
        <f t="array" ref="J3123">_xlfn.IFS(B3123=$N$4,I3123*$Q$4,B3123=$N$5,I3123*$Q$5,B3123=$N$6,I3123*$Q$6,B3123=$N$7,I3123*$Q$7,B3123=$N$8,I3123*$Q$8,B3123=$N$9,I3123*$Q$9,B3123=$N$10,I3123*$Q$10)</f>
        <v>10932043.974845607</v>
      </c>
      <c r="K3123" s="4">
        <f>SUM(H3123,J3123)</f>
        <v>11071616.484845607</v>
      </c>
      <c r="M3123">
        <v>1721270</v>
      </c>
    </row>
    <row r="3124" spans="1:13" x14ac:dyDescent="0.2">
      <c r="A3124">
        <v>1721270</v>
      </c>
      <c r="B3124">
        <v>2021</v>
      </c>
      <c r="C3124" t="s">
        <v>5</v>
      </c>
      <c r="D3124" t="s">
        <v>6</v>
      </c>
      <c r="E3124" t="s">
        <v>7</v>
      </c>
      <c r="F3124" t="s">
        <v>615</v>
      </c>
      <c r="G3124" s="8" t="s">
        <v>614</v>
      </c>
      <c r="H3124" s="11">
        <v>144475.54</v>
      </c>
      <c r="I3124" cm="1">
        <f t="array" ref="I3124">_xlfn.IFS(B3124=$N$4,H3124/$O$4,B3124=$N$5,H3124/$O$5,B3124=$N$6,H3124/$O$6,B3124=$N$7,H3124/$O$7,B3124=$N$8,H3124/$O$8,B3124=$N$9,H3124/$O$9,B3124=$N$10,H3124/$O$10)</f>
        <v>2.3554588604844623E-3</v>
      </c>
      <c r="J3124" s="15" cm="1">
        <f t="array" ref="J3124">_xlfn.IFS(B3124=$N$4,I3124*$Q$4,B3124=$N$5,I3124*$Q$5,B3124=$N$6,I3124*$Q$6,B3124=$N$7,I3124*$Q$7,B3124=$N$8,I3124*$Q$8,B3124=$N$9,I3124*$Q$9,B3124=$N$10,I3124*$Q$10)</f>
        <v>12108585.718775084</v>
      </c>
      <c r="K3124" s="4">
        <f>SUM(H3124,J3124)</f>
        <v>12253061.258775083</v>
      </c>
      <c r="M3124">
        <v>1721270</v>
      </c>
    </row>
    <row r="3125" spans="1:13" x14ac:dyDescent="0.2">
      <c r="A3125">
        <v>1721270</v>
      </c>
      <c r="B3125">
        <v>2022</v>
      </c>
      <c r="C3125" t="s">
        <v>5</v>
      </c>
      <c r="D3125" t="s">
        <v>6</v>
      </c>
      <c r="E3125" t="s">
        <v>7</v>
      </c>
      <c r="F3125" t="s">
        <v>615</v>
      </c>
      <c r="G3125" t="s">
        <v>614</v>
      </c>
      <c r="H3125">
        <v>150311.35999999999</v>
      </c>
      <c r="I3125" cm="1">
        <f t="array" ref="I3125">_xlfn.IFS(B3125=$N$4,H3125/$O$4,B3125=$N$5,H3125/$O$5,B3125=$N$6,H3125/$O$6,B3125=$N$7,H3125/$O$7,B3125=$N$8,H3125/$O$8,B3125=$N$9,H3125/$O$9,B3125=$N$10,H3125/$O$10)</f>
        <v>2.2224236748692107E-3</v>
      </c>
      <c r="J3125" s="15" cm="1">
        <f t="array" ref="J3125">_xlfn.IFS(B3125=$N$4,I3125*$Q$4,B3125=$N$5,I3125*$Q$5,B3125=$N$6,I3125*$Q$6,B3125=$N$7,I3125*$Q$7,B3125=$N$8,I3125*$Q$8,B3125=$N$9,I3125*$Q$9,B3125=$N$10,I3125*$Q$10)</f>
        <v>13038514.851245202</v>
      </c>
      <c r="K3125" s="4">
        <f>SUM(H3125,J3125)</f>
        <v>13188826.211245202</v>
      </c>
      <c r="M3125">
        <v>1721270</v>
      </c>
    </row>
    <row r="3126" spans="1:13" x14ac:dyDescent="0.2">
      <c r="A3126">
        <v>1721180</v>
      </c>
      <c r="B3126">
        <v>2016</v>
      </c>
      <c r="C3126" t="s">
        <v>5</v>
      </c>
      <c r="D3126" t="s">
        <v>6</v>
      </c>
      <c r="E3126" t="s">
        <v>7</v>
      </c>
      <c r="F3126" t="s">
        <v>3456</v>
      </c>
      <c r="G3126" s="9" t="s">
        <v>3455</v>
      </c>
      <c r="H3126" s="10">
        <v>73225.55</v>
      </c>
      <c r="I3126" cm="1">
        <f t="array" ref="I3126">_xlfn.IFS(B3126=$N$4,H3126/$O$4,B3126=$N$5,H3126/$O$5,B3126=$N$6,H3126/$O$6,B3126=$N$7,H3126/$O$7,B3126=$N$8,H3126/$O$8,B3126=$N$9,H3126/$O$9,B3126=$N$10,H3126/$O$10)</f>
        <v>5.6224559394263212E-4</v>
      </c>
      <c r="J3126" s="15" cm="1">
        <f t="array" ref="J3126">_xlfn.IFS(B3126=$N$4,I3126*$Q$4,B3126=$N$5,I3126*$Q$5,B3126=$N$6,I3126*$Q$6,B3126=$N$7,I3126*$Q$7,B3126=$N$8,I3126*$Q$8,B3126=$N$9,I3126*$Q$9,B3126=$N$10,I3126*$Q$10)</f>
        <v>2104186.8434670591</v>
      </c>
      <c r="K3126" s="4">
        <f>SUM(H3126,J3126)</f>
        <v>2177412.3934670589</v>
      </c>
      <c r="M3126">
        <v>1721180</v>
      </c>
    </row>
    <row r="3127" spans="1:13" x14ac:dyDescent="0.2">
      <c r="A3127">
        <v>1721180</v>
      </c>
      <c r="B3127">
        <v>2017</v>
      </c>
      <c r="C3127" t="s">
        <v>5</v>
      </c>
      <c r="D3127" t="s">
        <v>6</v>
      </c>
      <c r="E3127" t="s">
        <v>7</v>
      </c>
      <c r="F3127" t="s">
        <v>3456</v>
      </c>
      <c r="G3127" s="8" t="s">
        <v>3455</v>
      </c>
      <c r="H3127" s="11">
        <v>75450.94</v>
      </c>
      <c r="I3127" cm="1">
        <f t="array" ref="I3127">_xlfn.IFS(B3127=$N$4,H3127/$O$4,B3127=$N$5,H3127/$O$5,B3127=$N$6,H3127/$O$6,B3127=$N$7,H3127/$O$7,B3127=$N$8,H3127/$O$8,B3127=$N$9,H3127/$O$9,B3127=$N$10,H3127/$O$10)</f>
        <v>5.6475003790190886E-4</v>
      </c>
      <c r="J3127" s="15" cm="1">
        <f t="array" ref="J3127">_xlfn.IFS(B3127=$N$4,I3127*$Q$4,B3127=$N$5,I3127*$Q$5,B3127=$N$6,I3127*$Q$6,B3127=$N$7,I3127*$Q$7,B3127=$N$8,I3127*$Q$8,B3127=$N$9,I3127*$Q$9,B3127=$N$10,I3127*$Q$10)</f>
        <v>2251299.0501010437</v>
      </c>
      <c r="K3127" s="4">
        <f>SUM(H3127,J3127)</f>
        <v>2326749.9901010436</v>
      </c>
      <c r="M3127">
        <v>1721180</v>
      </c>
    </row>
    <row r="3128" spans="1:13" x14ac:dyDescent="0.2">
      <c r="A3128">
        <v>1721180</v>
      </c>
      <c r="B3128">
        <v>2018</v>
      </c>
      <c r="C3128" t="s">
        <v>5</v>
      </c>
      <c r="D3128" t="s">
        <v>6</v>
      </c>
      <c r="E3128" t="s">
        <v>7</v>
      </c>
      <c r="F3128" t="s">
        <v>3456</v>
      </c>
      <c r="G3128" s="8" t="s">
        <v>3455</v>
      </c>
      <c r="H3128" s="11">
        <v>50753.04</v>
      </c>
      <c r="I3128" cm="1">
        <f t="array" ref="I3128">_xlfn.IFS(B3128=$N$4,H3128/$O$4,B3128=$N$5,H3128/$O$5,B3128=$N$6,H3128/$O$6,B3128=$N$7,H3128/$O$7,B3128=$N$8,H3128/$O$8,B3128=$N$9,H3128/$O$9,B3128=$N$10,H3128/$O$10)</f>
        <v>8.4900844006381964E-4</v>
      </c>
      <c r="J3128" s="15" cm="1">
        <f t="array" ref="J3128">_xlfn.IFS(B3128=$N$4,I3128*$Q$4,B3128=$N$5,I3128*$Q$5,B3128=$N$6,I3128*$Q$6,B3128=$N$7,I3128*$Q$7,B3128=$N$8,I3128*$Q$8,B3128=$N$9,I3128*$Q$9,B3128=$N$10,I3128*$Q$10)</f>
        <v>3476795.992061371</v>
      </c>
      <c r="K3128" s="4">
        <f>SUM(H3128,J3128)</f>
        <v>3527549.032061371</v>
      </c>
      <c r="M3128">
        <v>1721180</v>
      </c>
    </row>
    <row r="3129" spans="1:13" x14ac:dyDescent="0.2">
      <c r="A3129">
        <v>1721180</v>
      </c>
      <c r="B3129">
        <v>2019</v>
      </c>
      <c r="C3129" t="s">
        <v>5</v>
      </c>
      <c r="D3129" t="s">
        <v>6</v>
      </c>
      <c r="E3129" t="s">
        <v>7</v>
      </c>
      <c r="F3129" t="s">
        <v>3456</v>
      </c>
      <c r="G3129" s="25" t="s">
        <v>3455</v>
      </c>
      <c r="H3129" s="26">
        <v>51530.65</v>
      </c>
      <c r="I3129" cm="1">
        <f t="array" ref="I3129">_xlfn.IFS(B3129=$N$4,H3129/$O$4,B3129=$N$5,H3129/$O$5,B3129=$N$6,H3129/$O$6,B3129=$N$7,H3129/$O$7,B3129=$N$8,H3129/$O$8,B3129=$N$9,H3129/$O$9,B3129=$N$10,H3129/$O$10)</f>
        <v>8.2117401097507483E-4</v>
      </c>
      <c r="J3129" s="15" cm="1">
        <f t="array" ref="J3129">_xlfn.IFS(B3129=$N$4,I3129*$Q$4,B3129=$N$5,I3129*$Q$5,B3129=$N$6,I3129*$Q$6,B3129=$N$7,I3129*$Q$7,B3129=$N$8,I3129*$Q$8,B3129=$N$9,I3129*$Q$9,B3129=$N$10,I3129*$Q$10)</f>
        <v>3667380.1247473191</v>
      </c>
      <c r="K3129" s="4">
        <f>SUM(H3129,J3129)</f>
        <v>3718910.7747473191</v>
      </c>
      <c r="M3129">
        <v>1721180</v>
      </c>
    </row>
    <row r="3130" spans="1:13" x14ac:dyDescent="0.2">
      <c r="A3130">
        <v>1721180</v>
      </c>
      <c r="B3130">
        <v>2020</v>
      </c>
      <c r="C3130" t="s">
        <v>5</v>
      </c>
      <c r="D3130" t="s">
        <v>6</v>
      </c>
      <c r="E3130" t="s">
        <v>7</v>
      </c>
      <c r="F3130" t="s">
        <v>3456</v>
      </c>
      <c r="G3130" s="8" t="s">
        <v>3455</v>
      </c>
      <c r="H3130" s="11">
        <v>53976.78</v>
      </c>
      <c r="I3130" cm="1">
        <f t="array" ref="I3130">_xlfn.IFS(B3130=$N$4,H3130/$O$4,B3130=$N$5,H3130/$O$5,B3130=$N$6,H3130/$O$6,B3130=$N$7,H3130/$O$7,B3130=$N$8,H3130/$O$8,B3130=$N$9,H3130/$O$9,B3130=$N$10,H3130/$O$10)</f>
        <v>8.7831811079791447E-4</v>
      </c>
      <c r="J3130" s="15" cm="1">
        <f t="array" ref="J3130">_xlfn.IFS(B3130=$N$4,I3130*$Q$4,B3130=$N$5,I3130*$Q$5,B3130=$N$6,I3130*$Q$6,B3130=$N$7,I3130*$Q$7,B3130=$N$8,I3130*$Q$8,B3130=$N$9,I3130*$Q$9,B3130=$N$10,I3130*$Q$10)</f>
        <v>4227741.7851163298</v>
      </c>
      <c r="K3130" s="4">
        <f>SUM(H3130,J3130)</f>
        <v>4281718.56511633</v>
      </c>
      <c r="M3130">
        <v>1721180</v>
      </c>
    </row>
    <row r="3131" spans="1:13" x14ac:dyDescent="0.2">
      <c r="A3131">
        <v>1721180</v>
      </c>
      <c r="B3131">
        <v>2021</v>
      </c>
      <c r="C3131" t="s">
        <v>5</v>
      </c>
      <c r="D3131" t="s">
        <v>6</v>
      </c>
      <c r="E3131" t="s">
        <v>7</v>
      </c>
      <c r="F3131" t="s">
        <v>3456</v>
      </c>
      <c r="G3131" s="8" t="s">
        <v>3455</v>
      </c>
      <c r="H3131" s="11">
        <v>56095.93</v>
      </c>
      <c r="I3131" cm="1">
        <f t="array" ref="I3131">_xlfn.IFS(B3131=$N$4,H3131/$O$4,B3131=$N$5,H3131/$O$5,B3131=$N$6,H3131/$O$6,B3131=$N$7,H3131/$O$7,B3131=$N$8,H3131/$O$8,B3131=$N$9,H3131/$O$9,B3131=$N$10,H3131/$O$10)</f>
        <v>9.1456073018045931E-4</v>
      </c>
      <c r="J3131" s="15" cm="1">
        <f t="array" ref="J3131">_xlfn.IFS(B3131=$N$4,I3131*$Q$4,B3131=$N$5,I3131*$Q$5,B3131=$N$6,I3131*$Q$6,B3131=$N$7,I3131*$Q$7,B3131=$N$8,I3131*$Q$8,B3131=$N$9,I3131*$Q$9,B3131=$N$10,I3131*$Q$10)</f>
        <v>4701435.1140643377</v>
      </c>
      <c r="K3131" s="4">
        <f>SUM(H3131,J3131)</f>
        <v>4757531.0440643374</v>
      </c>
      <c r="M3131">
        <v>1721180</v>
      </c>
    </row>
    <row r="3132" spans="1:13" x14ac:dyDescent="0.2">
      <c r="A3132">
        <v>1721180</v>
      </c>
      <c r="B3132">
        <v>2022</v>
      </c>
      <c r="C3132" t="s">
        <v>5</v>
      </c>
      <c r="D3132" t="s">
        <v>6</v>
      </c>
      <c r="E3132" t="s">
        <v>7</v>
      </c>
      <c r="F3132" t="s">
        <v>3456</v>
      </c>
      <c r="G3132" t="s">
        <v>3455</v>
      </c>
      <c r="H3132">
        <v>56994.55</v>
      </c>
      <c r="I3132" cm="1">
        <f t="array" ref="I3132">_xlfn.IFS(B3132=$N$4,H3132/$O$4,B3132=$N$5,H3132/$O$5,B3132=$N$6,H3132/$O$6,B3132=$N$7,H3132/$O$7,B3132=$N$8,H3132/$O$8,B3132=$N$9,H3132/$O$9,B3132=$N$10,H3132/$O$10)</f>
        <v>8.4269104649520158E-4</v>
      </c>
      <c r="J3132" s="15" cm="1">
        <f t="array" ref="J3132">_xlfn.IFS(B3132=$N$4,I3132*$Q$4,B3132=$N$5,I3132*$Q$5,B3132=$N$6,I3132*$Q$6,B3132=$N$7,I3132*$Q$7,B3132=$N$8,I3132*$Q$8,B3132=$N$9,I3132*$Q$9,B3132=$N$10,I3132*$Q$10)</f>
        <v>4943899.6933767172</v>
      </c>
      <c r="K3132" s="4">
        <f>SUM(H3132,J3132)</f>
        <v>5000894.243376717</v>
      </c>
      <c r="M3132">
        <v>1721180</v>
      </c>
    </row>
    <row r="3133" spans="1:13" x14ac:dyDescent="0.2">
      <c r="A3133">
        <v>1721130</v>
      </c>
      <c r="B3133">
        <v>2016</v>
      </c>
      <c r="C3133" t="s">
        <v>5</v>
      </c>
      <c r="D3133" t="s">
        <v>6</v>
      </c>
      <c r="E3133" t="s">
        <v>7</v>
      </c>
      <c r="F3133" t="s">
        <v>2488</v>
      </c>
      <c r="G3133" s="9" t="s">
        <v>2487</v>
      </c>
      <c r="H3133" s="10">
        <v>14539.63</v>
      </c>
      <c r="I3133" cm="1">
        <f t="array" ref="I3133">_xlfn.IFS(B3133=$N$4,H3133/$O$4,B3133=$N$5,H3133/$O$5,B3133=$N$6,H3133/$O$6,B3133=$N$7,H3133/$O$7,B3133=$N$8,H3133/$O$8,B3133=$N$9,H3133/$O$9,B3133=$N$10,H3133/$O$10)</f>
        <v>1.1163921479669476E-4</v>
      </c>
      <c r="J3133" s="15" cm="1">
        <f t="array" ref="J3133">_xlfn.IFS(B3133=$N$4,I3133*$Q$4,B3133=$N$5,I3133*$Q$5,B3133=$N$6,I3133*$Q$6,B3133=$N$7,I3133*$Q$7,B3133=$N$8,I3133*$Q$8,B3133=$N$9,I3133*$Q$9,B3133=$N$10,I3133*$Q$10)</f>
        <v>417806.32791257906</v>
      </c>
      <c r="K3133" s="4">
        <f>SUM(H3133,J3133)</f>
        <v>432345.95791257906</v>
      </c>
      <c r="M3133">
        <v>1721130</v>
      </c>
    </row>
    <row r="3134" spans="1:13" x14ac:dyDescent="0.2">
      <c r="A3134">
        <v>1721130</v>
      </c>
      <c r="B3134">
        <v>2017</v>
      </c>
      <c r="C3134" t="s">
        <v>5</v>
      </c>
      <c r="D3134" t="s">
        <v>6</v>
      </c>
      <c r="E3134" t="s">
        <v>7</v>
      </c>
      <c r="F3134" t="s">
        <v>2488</v>
      </c>
      <c r="G3134" s="8" t="s">
        <v>2487</v>
      </c>
      <c r="H3134" s="11">
        <v>9344.26</v>
      </c>
      <c r="I3134" cm="1">
        <f t="array" ref="I3134">_xlfn.IFS(B3134=$N$4,H3134/$O$4,B3134=$N$5,H3134/$O$5,B3134=$N$6,H3134/$O$6,B3134=$N$7,H3134/$O$7,B3134=$N$8,H3134/$O$8,B3134=$N$9,H3134/$O$9,B3134=$N$10,H3134/$O$10)</f>
        <v>6.9941755386550403E-5</v>
      </c>
      <c r="J3134" s="15" cm="1">
        <f t="array" ref="J3134">_xlfn.IFS(B3134=$N$4,I3134*$Q$4,B3134=$N$5,I3134*$Q$5,B3134=$N$6,I3134*$Q$6,B3134=$N$7,I3134*$Q$7,B3134=$N$8,I3134*$Q$8,B3134=$N$9,I3134*$Q$9,B3134=$N$10,I3134*$Q$10)</f>
        <v>278813.27471728221</v>
      </c>
      <c r="K3134" s="4">
        <f>SUM(H3134,J3134)</f>
        <v>288157.53471728222</v>
      </c>
      <c r="M3134">
        <v>1721130</v>
      </c>
    </row>
    <row r="3135" spans="1:13" x14ac:dyDescent="0.2">
      <c r="A3135">
        <v>1721130</v>
      </c>
      <c r="B3135">
        <v>2018</v>
      </c>
      <c r="C3135" t="s">
        <v>5</v>
      </c>
      <c r="D3135" t="s">
        <v>6</v>
      </c>
      <c r="E3135" t="s">
        <v>7</v>
      </c>
      <c r="F3135" t="s">
        <v>2488</v>
      </c>
      <c r="G3135" s="8" t="s">
        <v>2487</v>
      </c>
      <c r="H3135" s="11">
        <v>3858.61</v>
      </c>
      <c r="I3135" cm="1">
        <f t="array" ref="I3135">_xlfn.IFS(B3135=$N$4,H3135/$O$4,B3135=$N$5,H3135/$O$5,B3135=$N$6,H3135/$O$6,B3135=$N$7,H3135/$O$7,B3135=$N$8,H3135/$O$8,B3135=$N$9,H3135/$O$9,B3135=$N$10,H3135/$O$10)</f>
        <v>6.454770900254754E-5</v>
      </c>
      <c r="J3135" s="15" cm="1">
        <f t="array" ref="J3135">_xlfn.IFS(B3135=$N$4,I3135*$Q$4,B3135=$N$5,I3135*$Q$5,B3135=$N$6,I3135*$Q$6,B3135=$N$7,I3135*$Q$7,B3135=$N$8,I3135*$Q$8,B3135=$N$9,I3135*$Q$9,B3135=$N$10,I3135*$Q$10)</f>
        <v>264330.95993713732</v>
      </c>
      <c r="K3135" s="4">
        <f>SUM(H3135,J3135)</f>
        <v>268189.5699371373</v>
      </c>
      <c r="M3135">
        <v>1721130</v>
      </c>
    </row>
    <row r="3136" spans="1:13" x14ac:dyDescent="0.2">
      <c r="A3136">
        <v>1721130</v>
      </c>
      <c r="B3136">
        <v>2019</v>
      </c>
      <c r="C3136" t="s">
        <v>5</v>
      </c>
      <c r="D3136" t="s">
        <v>6</v>
      </c>
      <c r="E3136" t="s">
        <v>7</v>
      </c>
      <c r="F3136" t="s">
        <v>2488</v>
      </c>
      <c r="G3136" s="25" t="s">
        <v>2487</v>
      </c>
      <c r="H3136" s="26">
        <v>3527.26</v>
      </c>
      <c r="I3136" cm="1">
        <f t="array" ref="I3136">_xlfn.IFS(B3136=$N$4,H3136/$O$4,B3136=$N$5,H3136/$O$5,B3136=$N$6,H3136/$O$6,B3136=$N$7,H3136/$O$7,B3136=$N$8,H3136/$O$8,B3136=$N$9,H3136/$O$9,B3136=$N$10,H3136/$O$10)</f>
        <v>5.6209154007410012E-5</v>
      </c>
      <c r="J3136" s="15" cm="1">
        <f t="array" ref="J3136">_xlfn.IFS(B3136=$N$4,I3136*$Q$4,B3136=$N$5,I3136*$Q$5,B3136=$N$6,I3136*$Q$6,B3136=$N$7,I3136*$Q$7,B3136=$N$8,I3136*$Q$8,B3136=$N$9,I3136*$Q$9,B3136=$N$10,I3136*$Q$10)</f>
        <v>251031.24487690785</v>
      </c>
      <c r="K3136" s="4">
        <f>SUM(H3136,J3136)</f>
        <v>254558.50487690786</v>
      </c>
      <c r="M3136">
        <v>1721130</v>
      </c>
    </row>
    <row r="3137" spans="1:13" x14ac:dyDescent="0.2">
      <c r="A3137">
        <v>1721130</v>
      </c>
      <c r="B3137">
        <v>2020</v>
      </c>
      <c r="C3137" t="s">
        <v>5</v>
      </c>
      <c r="D3137" t="s">
        <v>6</v>
      </c>
      <c r="E3137" t="s">
        <v>7</v>
      </c>
      <c r="F3137" t="s">
        <v>2488</v>
      </c>
      <c r="G3137" s="8" t="s">
        <v>2487</v>
      </c>
      <c r="H3137" s="11">
        <v>3438.12</v>
      </c>
      <c r="I3137" cm="1">
        <f t="array" ref="I3137">_xlfn.IFS(B3137=$N$4,H3137/$O$4,B3137=$N$5,H3137/$O$5,B3137=$N$6,H3137/$O$6,B3137=$N$7,H3137/$O$7,B3137=$N$8,H3137/$O$8,B3137=$N$9,H3137/$O$9,B3137=$N$10,H3137/$O$10)</f>
        <v>5.5945594811260061E-5</v>
      </c>
      <c r="J3137" s="15" cm="1">
        <f t="array" ref="J3137">_xlfn.IFS(B3137=$N$4,I3137*$Q$4,B3137=$N$5,I3137*$Q$5,B3137=$N$6,I3137*$Q$6,B3137=$N$7,I3137*$Q$7,B3137=$N$8,I3137*$Q$8,B3137=$N$9,I3137*$Q$9,B3137=$N$10,I3137*$Q$10)</f>
        <v>269291.41727691342</v>
      </c>
      <c r="K3137" s="4">
        <f>SUM(H3137,J3137)</f>
        <v>272729.53727691341</v>
      </c>
      <c r="M3137">
        <v>1721130</v>
      </c>
    </row>
    <row r="3138" spans="1:13" x14ac:dyDescent="0.2">
      <c r="A3138">
        <v>1721130</v>
      </c>
      <c r="B3138">
        <v>2021</v>
      </c>
      <c r="C3138" t="s">
        <v>5</v>
      </c>
      <c r="D3138" t="s">
        <v>6</v>
      </c>
      <c r="E3138" t="s">
        <v>7</v>
      </c>
      <c r="F3138" t="s">
        <v>2488</v>
      </c>
      <c r="G3138" s="8" t="s">
        <v>2487</v>
      </c>
      <c r="H3138" s="11">
        <v>3645.78</v>
      </c>
      <c r="I3138" cm="1">
        <f t="array" ref="I3138">_xlfn.IFS(B3138=$N$4,H3138/$O$4,B3138=$N$5,H3138/$O$5,B3138=$N$6,H3138/$O$6,B3138=$N$7,H3138/$O$7,B3138=$N$8,H3138/$O$8,B3138=$N$9,H3138/$O$9,B3138=$N$10,H3138/$O$10)</f>
        <v>5.9439022026683847E-5</v>
      </c>
      <c r="J3138" s="15" cm="1">
        <f t="array" ref="J3138">_xlfn.IFS(B3138=$N$4,I3138*$Q$4,B3138=$N$5,I3138*$Q$5,B3138=$N$6,I3138*$Q$6,B3138=$N$7,I3138*$Q$7,B3138=$N$8,I3138*$Q$8,B3138=$N$9,I3138*$Q$9,B3138=$N$10,I3138*$Q$10)</f>
        <v>305555.11086372013</v>
      </c>
      <c r="K3138" s="4">
        <f>SUM(H3138,J3138)</f>
        <v>309200.89086372015</v>
      </c>
      <c r="M3138">
        <v>1721130</v>
      </c>
    </row>
    <row r="3139" spans="1:13" x14ac:dyDescent="0.2">
      <c r="A3139">
        <v>1721130</v>
      </c>
      <c r="B3139">
        <v>2022</v>
      </c>
      <c r="C3139" t="s">
        <v>5</v>
      </c>
      <c r="D3139" t="s">
        <v>6</v>
      </c>
      <c r="E3139" t="s">
        <v>7</v>
      </c>
      <c r="F3139" t="s">
        <v>2488</v>
      </c>
      <c r="G3139" t="s">
        <v>2487</v>
      </c>
      <c r="H3139">
        <v>4167.12</v>
      </c>
      <c r="I3139" cm="1">
        <f t="array" ref="I3139">_xlfn.IFS(B3139=$N$4,H3139/$O$4,B3139=$N$5,H3139/$O$5,B3139=$N$6,H3139/$O$6,B3139=$N$7,H3139/$O$7,B3139=$N$8,H3139/$O$8,B3139=$N$9,H3139/$O$9,B3139=$N$10,H3139/$O$10)</f>
        <v>6.1612815851183736E-5</v>
      </c>
      <c r="J3139" s="15" cm="1">
        <f t="array" ref="J3139">_xlfn.IFS(B3139=$N$4,I3139*$Q$4,B3139=$N$5,I3139*$Q$5,B3139=$N$6,I3139*$Q$6,B3139=$N$7,I3139*$Q$7,B3139=$N$8,I3139*$Q$8,B3139=$N$9,I3139*$Q$9,B3139=$N$10,I3139*$Q$10)</f>
        <v>361470.05793122295</v>
      </c>
      <c r="K3139" s="4">
        <f>SUM(H3139,J3139)</f>
        <v>365637.17793122295</v>
      </c>
      <c r="M3139">
        <v>1721130</v>
      </c>
    </row>
    <row r="3140" spans="1:13" x14ac:dyDescent="0.2">
      <c r="A3140">
        <v>1721030</v>
      </c>
      <c r="B3140">
        <v>2016</v>
      </c>
      <c r="C3140" t="s">
        <v>5</v>
      </c>
      <c r="D3140" t="s">
        <v>6</v>
      </c>
      <c r="E3140" t="s">
        <v>7</v>
      </c>
      <c r="F3140" t="s">
        <v>1813</v>
      </c>
      <c r="G3140" s="9" t="s">
        <v>1812</v>
      </c>
      <c r="H3140" s="10">
        <v>134379.19</v>
      </c>
      <c r="I3140" cm="1">
        <f t="array" ref="I3140">_xlfn.IFS(B3140=$N$4,H3140/$O$4,B3140=$N$5,H3140/$O$5,B3140=$N$6,H3140/$O$6,B3140=$N$7,H3140/$O$7,B3140=$N$8,H3140/$O$8,B3140=$N$9,H3140/$O$9,B3140=$N$10,H3140/$O$10)</f>
        <v>1.0317997952228397E-3</v>
      </c>
      <c r="J3140" s="15" cm="1">
        <f t="array" ref="J3140">_xlfn.IFS(B3140=$N$4,I3140*$Q$4,B3140=$N$5,I3140*$Q$5,B3140=$N$6,I3140*$Q$6,B3140=$N$7,I3140*$Q$7,B3140=$N$8,I3140*$Q$8,B3140=$N$9,I3140*$Q$9,B3140=$N$10,I3140*$Q$10)</f>
        <v>3861479.0006187758</v>
      </c>
      <c r="K3140" s="4">
        <f>SUM(H3140,J3140)</f>
        <v>3995858.1906187758</v>
      </c>
      <c r="M3140">
        <v>1721030</v>
      </c>
    </row>
    <row r="3141" spans="1:13" x14ac:dyDescent="0.2">
      <c r="A3141">
        <v>1721030</v>
      </c>
      <c r="B3141">
        <v>2017</v>
      </c>
      <c r="C3141" t="s">
        <v>5</v>
      </c>
      <c r="D3141" t="s">
        <v>6</v>
      </c>
      <c r="E3141" t="s">
        <v>7</v>
      </c>
      <c r="F3141" t="s">
        <v>1813</v>
      </c>
      <c r="G3141" s="8" t="s">
        <v>1812</v>
      </c>
      <c r="H3141" s="11">
        <v>145571.96</v>
      </c>
      <c r="I3141" cm="1">
        <f t="array" ref="I3141">_xlfn.IFS(B3141=$N$4,H3141/$O$4,B3141=$N$5,H3141/$O$5,B3141=$N$6,H3141/$O$6,B3141=$N$7,H3141/$O$7,B3141=$N$8,H3141/$O$8,B3141=$N$9,H3141/$O$9,B3141=$N$10,H3141/$O$10)</f>
        <v>1.0896056421226185E-3</v>
      </c>
      <c r="J3141" s="15" cm="1">
        <f t="array" ref="J3141">_xlfn.IFS(B3141=$N$4,I3141*$Q$4,B3141=$N$5,I3141*$Q$5,B3141=$N$6,I3141*$Q$6,B3141=$N$7,I3141*$Q$7,B3141=$N$8,I3141*$Q$8,B3141=$N$9,I3141*$Q$9,B3141=$N$10,I3141*$Q$10)</f>
        <v>4343564.377983192</v>
      </c>
      <c r="K3141" s="4">
        <f>SUM(H3141,J3141)</f>
        <v>4489136.3379831919</v>
      </c>
      <c r="M3141">
        <v>1721030</v>
      </c>
    </row>
    <row r="3142" spans="1:13" x14ac:dyDescent="0.2">
      <c r="A3142">
        <v>1721030</v>
      </c>
      <c r="B3142">
        <v>2018</v>
      </c>
      <c r="C3142" t="s">
        <v>5</v>
      </c>
      <c r="D3142" t="s">
        <v>6</v>
      </c>
      <c r="E3142" t="s">
        <v>7</v>
      </c>
      <c r="F3142" t="s">
        <v>1813</v>
      </c>
      <c r="G3142" s="8" t="s">
        <v>1812</v>
      </c>
      <c r="H3142" s="11">
        <v>141434.82</v>
      </c>
      <c r="I3142" cm="1">
        <f t="array" ref="I3142">_xlfn.IFS(B3142=$N$4,H3142/$O$4,B3142=$N$5,H3142/$O$5,B3142=$N$6,H3142/$O$6,B3142=$N$7,H3142/$O$7,B3142=$N$8,H3142/$O$8,B3142=$N$9,H3142/$O$9,B3142=$N$10,H3142/$O$10)</f>
        <v>2.3659539585984823E-3</v>
      </c>
      <c r="J3142" s="15" cm="1">
        <f t="array" ref="J3142">_xlfn.IFS(B3142=$N$4,I3142*$Q$4,B3142=$N$5,I3142*$Q$5,B3142=$N$6,I3142*$Q$6,B3142=$N$7,I3142*$Q$7,B3142=$N$8,I3142*$Q$8,B3142=$N$9,I3142*$Q$9,B3142=$N$10,I3142*$Q$10)</f>
        <v>9688878.0517171267</v>
      </c>
      <c r="K3142" s="4">
        <f>SUM(H3142,J3142)</f>
        <v>9830312.871717127</v>
      </c>
      <c r="M3142">
        <v>1721030</v>
      </c>
    </row>
    <row r="3143" spans="1:13" x14ac:dyDescent="0.2">
      <c r="A3143">
        <v>1721030</v>
      </c>
      <c r="B3143">
        <v>2019</v>
      </c>
      <c r="C3143" t="s">
        <v>5</v>
      </c>
      <c r="D3143" t="s">
        <v>6</v>
      </c>
      <c r="E3143" t="s">
        <v>7</v>
      </c>
      <c r="F3143" t="s">
        <v>1813</v>
      </c>
      <c r="G3143" s="25" t="s">
        <v>1812</v>
      </c>
      <c r="H3143" s="26">
        <v>144378.03</v>
      </c>
      <c r="I3143" cm="1">
        <f t="array" ref="I3143">_xlfn.IFS(B3143=$N$4,H3143/$O$4,B3143=$N$5,H3143/$O$5,B3143=$N$6,H3143/$O$6,B3143=$N$7,H3143/$O$7,B3143=$N$8,H3143/$O$8,B3143=$N$9,H3143/$O$9,B3143=$N$10,H3143/$O$10)</f>
        <v>2.3007566563157979E-3</v>
      </c>
      <c r="J3143" s="15" cm="1">
        <f t="array" ref="J3143">_xlfn.IFS(B3143=$N$4,I3143*$Q$4,B3143=$N$5,I3143*$Q$5,B3143=$N$6,I3143*$Q$6,B3143=$N$7,I3143*$Q$7,B3143=$N$8,I3143*$Q$8,B3143=$N$9,I3143*$Q$9,B3143=$N$10,I3143*$Q$10)</f>
        <v>10275226.834363086</v>
      </c>
      <c r="K3143" s="4">
        <f>SUM(H3143,J3143)</f>
        <v>10419604.864363085</v>
      </c>
      <c r="M3143">
        <v>1721030</v>
      </c>
    </row>
    <row r="3144" spans="1:13" x14ac:dyDescent="0.2">
      <c r="A3144">
        <v>1721030</v>
      </c>
      <c r="B3144">
        <v>2020</v>
      </c>
      <c r="C3144" t="s">
        <v>5</v>
      </c>
      <c r="D3144" t="s">
        <v>6</v>
      </c>
      <c r="E3144" t="s">
        <v>7</v>
      </c>
      <c r="F3144" t="s">
        <v>1813</v>
      </c>
      <c r="G3144" s="8" t="s">
        <v>1812</v>
      </c>
      <c r="H3144" s="11">
        <v>151349.57</v>
      </c>
      <c r="I3144" cm="1">
        <f t="array" ref="I3144">_xlfn.IFS(B3144=$N$4,H3144/$O$4,B3144=$N$5,H3144/$O$5,B3144=$N$6,H3144/$O$6,B3144=$N$7,H3144/$O$7,B3144=$N$8,H3144/$O$8,B3144=$N$9,H3144/$O$9,B3144=$N$10,H3144/$O$10)</f>
        <v>2.462782485218213E-3</v>
      </c>
      <c r="J3144" s="15" cm="1">
        <f t="array" ref="J3144">_xlfn.IFS(B3144=$N$4,I3144*$Q$4,B3144=$N$5,I3144*$Q$5,B3144=$N$6,I3144*$Q$6,B3144=$N$7,I3144*$Q$7,B3144=$N$8,I3144*$Q$8,B3144=$N$9,I3144*$Q$9,B3144=$N$10,I3144*$Q$10)</f>
        <v>11854484.4884854</v>
      </c>
      <c r="K3144" s="4">
        <f>SUM(H3144,J3144)</f>
        <v>12005834.0584854</v>
      </c>
      <c r="M3144">
        <v>1721030</v>
      </c>
    </row>
    <row r="3145" spans="1:13" x14ac:dyDescent="0.2">
      <c r="A3145">
        <v>1721030</v>
      </c>
      <c r="B3145">
        <v>2021</v>
      </c>
      <c r="C3145" t="s">
        <v>5</v>
      </c>
      <c r="D3145" t="s">
        <v>6</v>
      </c>
      <c r="E3145" t="s">
        <v>7</v>
      </c>
      <c r="F3145" t="s">
        <v>1813</v>
      </c>
      <c r="G3145" s="8" t="s">
        <v>1812</v>
      </c>
      <c r="H3145" s="11">
        <v>156026.79</v>
      </c>
      <c r="I3145" cm="1">
        <f t="array" ref="I3145">_xlfn.IFS(B3145=$N$4,H3145/$O$4,B3145=$N$5,H3145/$O$5,B3145=$N$6,H3145/$O$6,B3145=$N$7,H3145/$O$7,B3145=$N$8,H3145/$O$8,B3145=$N$9,H3145/$O$9,B3145=$N$10,H3145/$O$10)</f>
        <v>2.5437848162979597E-3</v>
      </c>
      <c r="J3145" s="15" cm="1">
        <f t="array" ref="J3145">_xlfn.IFS(B3145=$N$4,I3145*$Q$4,B3145=$N$5,I3145*$Q$5,B3145=$N$6,I3145*$Q$6,B3145=$N$7,I3145*$Q$7,B3145=$N$8,I3145*$Q$8,B3145=$N$9,I3145*$Q$9,B3145=$N$10,I3145*$Q$10)</f>
        <v>13076703.233919868</v>
      </c>
      <c r="K3145" s="4">
        <f>SUM(H3145,J3145)</f>
        <v>13232730.023919867</v>
      </c>
      <c r="M3145">
        <v>1721030</v>
      </c>
    </row>
    <row r="3146" spans="1:13" x14ac:dyDescent="0.2">
      <c r="A3146">
        <v>1721030</v>
      </c>
      <c r="B3146">
        <v>2022</v>
      </c>
      <c r="C3146" t="s">
        <v>5</v>
      </c>
      <c r="D3146" t="s">
        <v>6</v>
      </c>
      <c r="E3146" t="s">
        <v>7</v>
      </c>
      <c r="F3146" t="s">
        <v>1813</v>
      </c>
      <c r="G3146" t="s">
        <v>1812</v>
      </c>
      <c r="H3146">
        <v>163116.41</v>
      </c>
      <c r="I3146" cm="1">
        <f t="array" ref="I3146">_xlfn.IFS(B3146=$N$4,H3146/$O$4,B3146=$N$5,H3146/$O$5,B3146=$N$6,H3146/$O$6,B3146=$N$7,H3146/$O$7,B3146=$N$8,H3146/$O$8,B3146=$N$9,H3146/$O$9,B3146=$N$10,H3146/$O$10)</f>
        <v>2.4117523209401664E-3</v>
      </c>
      <c r="J3146" s="15" cm="1">
        <f t="array" ref="J3146">_xlfn.IFS(B3146=$N$4,I3146*$Q$4,B3146=$N$5,I3146*$Q$5,B3146=$N$6,I3146*$Q$6,B3146=$N$7,I3146*$Q$7,B3146=$N$8,I3146*$Q$8,B3146=$N$9,I3146*$Q$9,B3146=$N$10,I3146*$Q$10)</f>
        <v>14149268.120964387</v>
      </c>
      <c r="K3146" s="4">
        <f>SUM(H3146,J3146)</f>
        <v>14312384.530964388</v>
      </c>
      <c r="M3146">
        <v>1721030</v>
      </c>
    </row>
    <row r="3147" spans="1:13" x14ac:dyDescent="0.2">
      <c r="A3147">
        <v>1721000</v>
      </c>
      <c r="B3147">
        <v>2016</v>
      </c>
      <c r="C3147" t="s">
        <v>5</v>
      </c>
      <c r="D3147" t="s">
        <v>6</v>
      </c>
      <c r="E3147" t="s">
        <v>7</v>
      </c>
      <c r="F3147" t="s">
        <v>1378</v>
      </c>
      <c r="G3147" s="9" t="s">
        <v>1377</v>
      </c>
      <c r="H3147" s="10">
        <v>206376.45</v>
      </c>
      <c r="I3147" cm="1">
        <f t="array" ref="I3147">_xlfn.IFS(B3147=$N$4,H3147/$O$4,B3147=$N$5,H3147/$O$5,B3147=$N$6,H3147/$O$6,B3147=$N$7,H3147/$O$7,B3147=$N$8,H3147/$O$8,B3147=$N$9,H3147/$O$9,B3147=$N$10,H3147/$O$10)</f>
        <v>1.584614246066051E-3</v>
      </c>
      <c r="J3147" s="15" cm="1">
        <f t="array" ref="J3147">_xlfn.IFS(B3147=$N$4,I3147*$Q$4,B3147=$N$5,I3147*$Q$5,B3147=$N$6,I3147*$Q$6,B3147=$N$7,I3147*$Q$7,B3147=$N$8,I3147*$Q$8,B3147=$N$9,I3147*$Q$9,B3147=$N$10,I3147*$Q$10)</f>
        <v>5930370.0810910584</v>
      </c>
      <c r="K3147" s="4">
        <f>SUM(H3147,J3147)</f>
        <v>6136746.5310910586</v>
      </c>
      <c r="M3147">
        <v>1721000</v>
      </c>
    </row>
    <row r="3148" spans="1:13" x14ac:dyDescent="0.2">
      <c r="A3148">
        <v>1721000</v>
      </c>
      <c r="B3148">
        <v>2017</v>
      </c>
      <c r="C3148" t="s">
        <v>5</v>
      </c>
      <c r="D3148" t="s">
        <v>6</v>
      </c>
      <c r="E3148" t="s">
        <v>7</v>
      </c>
      <c r="F3148" t="s">
        <v>1378</v>
      </c>
      <c r="G3148" s="8" t="s">
        <v>1377</v>
      </c>
      <c r="H3148" s="11">
        <v>213563.88</v>
      </c>
      <c r="I3148" cm="1">
        <f t="array" ref="I3148">_xlfn.IFS(B3148=$N$4,H3148/$O$4,B3148=$N$5,H3148/$O$5,B3148=$N$6,H3148/$O$6,B3148=$N$7,H3148/$O$7,B3148=$N$8,H3148/$O$8,B3148=$N$9,H3148/$O$9,B3148=$N$10,H3148/$O$10)</f>
        <v>1.5985249398414217E-3</v>
      </c>
      <c r="J3148" s="15" cm="1">
        <f t="array" ref="J3148">_xlfn.IFS(B3148=$N$4,I3148*$Q$4,B3148=$N$5,I3148*$Q$5,B3148=$N$6,I3148*$Q$6,B3148=$N$7,I3148*$Q$7,B3148=$N$8,I3148*$Q$8,B3148=$N$9,I3148*$Q$9,B3148=$N$10,I3148*$Q$10)</f>
        <v>6372301.7921300028</v>
      </c>
      <c r="K3148" s="4">
        <f>SUM(H3148,J3148)</f>
        <v>6585865.6721300026</v>
      </c>
      <c r="M3148">
        <v>1721000</v>
      </c>
    </row>
    <row r="3149" spans="1:13" x14ac:dyDescent="0.2">
      <c r="A3149">
        <v>1721000</v>
      </c>
      <c r="B3149">
        <v>2018</v>
      </c>
      <c r="C3149" t="s">
        <v>5</v>
      </c>
      <c r="D3149" t="s">
        <v>6</v>
      </c>
      <c r="E3149" t="s">
        <v>7</v>
      </c>
      <c r="F3149" t="s">
        <v>1378</v>
      </c>
      <c r="G3149" s="8" t="s">
        <v>1377</v>
      </c>
      <c r="H3149" s="11">
        <v>40559.15</v>
      </c>
      <c r="I3149" cm="1">
        <f t="array" ref="I3149">_xlfn.IFS(B3149=$N$4,H3149/$O$4,B3149=$N$5,H3149/$O$5,B3149=$N$6,H3149/$O$6,B3149=$N$7,H3149/$O$7,B3149=$N$8,H3149/$O$8,B3149=$N$9,H3149/$O$9,B3149=$N$10,H3149/$O$10)</f>
        <v>6.7848272087375403E-4</v>
      </c>
      <c r="J3149" s="15" cm="1">
        <f t="array" ref="J3149">_xlfn.IFS(B3149=$N$4,I3149*$Q$4,B3149=$N$5,I3149*$Q$5,B3149=$N$6,I3149*$Q$6,B3149=$N$7,I3149*$Q$7,B3149=$N$8,I3149*$Q$8,B3149=$N$9,I3149*$Q$9,B3149=$N$10,I3149*$Q$10)</f>
        <v>2778471.7952149459</v>
      </c>
      <c r="K3149" s="4">
        <f>SUM(H3149,J3149)</f>
        <v>2819030.9452149458</v>
      </c>
      <c r="M3149">
        <v>1721000</v>
      </c>
    </row>
    <row r="3150" spans="1:13" x14ac:dyDescent="0.2">
      <c r="A3150">
        <v>1721000</v>
      </c>
      <c r="B3150">
        <v>2019</v>
      </c>
      <c r="C3150" t="s">
        <v>5</v>
      </c>
      <c r="D3150" t="s">
        <v>6</v>
      </c>
      <c r="E3150" t="s">
        <v>7</v>
      </c>
      <c r="F3150" t="s">
        <v>1378</v>
      </c>
      <c r="G3150" s="25" t="s">
        <v>1377</v>
      </c>
      <c r="H3150" s="26">
        <v>46050.27</v>
      </c>
      <c r="I3150" cm="1">
        <f t="array" ref="I3150">_xlfn.IFS(B3150=$N$4,H3150/$O$4,B3150=$N$5,H3150/$O$5,B3150=$N$6,H3150/$O$6,B3150=$N$7,H3150/$O$7,B3150=$N$8,H3150/$O$8,B3150=$N$9,H3150/$O$9,B3150=$N$10,H3150/$O$10)</f>
        <v>7.3384063508582088E-4</v>
      </c>
      <c r="J3150" s="15" cm="1">
        <f t="array" ref="J3150">_xlfn.IFS(B3150=$N$4,I3150*$Q$4,B3150=$N$5,I3150*$Q$5,B3150=$N$6,I3150*$Q$6,B3150=$N$7,I3150*$Q$7,B3150=$N$8,I3150*$Q$8,B3150=$N$9,I3150*$Q$9,B3150=$N$10,I3150*$Q$10)</f>
        <v>3277347.4609236973</v>
      </c>
      <c r="K3150" s="4">
        <f>SUM(H3150,J3150)</f>
        <v>3323397.7309236974</v>
      </c>
      <c r="M3150">
        <v>1721000</v>
      </c>
    </row>
    <row r="3151" spans="1:13" x14ac:dyDescent="0.2">
      <c r="A3151">
        <v>1721000</v>
      </c>
      <c r="B3151">
        <v>2020</v>
      </c>
      <c r="C3151" t="s">
        <v>5</v>
      </c>
      <c r="D3151" t="s">
        <v>6</v>
      </c>
      <c r="E3151" t="s">
        <v>7</v>
      </c>
      <c r="F3151" t="s">
        <v>1378</v>
      </c>
      <c r="G3151" s="8" t="s">
        <v>1377</v>
      </c>
      <c r="H3151" s="11">
        <v>46754.68</v>
      </c>
      <c r="I3151" cm="1">
        <f t="array" ref="I3151">_xlfn.IFS(B3151=$N$4,H3151/$O$4,B3151=$N$5,H3151/$O$5,B3151=$N$6,H3151/$O$6,B3151=$N$7,H3151/$O$7,B3151=$N$8,H3151/$O$8,B3151=$N$9,H3151/$O$9,B3151=$N$10,H3151/$O$10)</f>
        <v>7.6079903633675516E-4</v>
      </c>
      <c r="J3151" s="15" cm="1">
        <f t="array" ref="J3151">_xlfn.IFS(B3151=$N$4,I3151*$Q$4,B3151=$N$5,I3151*$Q$5,B3151=$N$6,I3151*$Q$6,B3151=$N$7,I3151*$Q$7,B3151=$N$8,I3151*$Q$8,B3151=$N$9,I3151*$Q$9,B3151=$N$10,I3151*$Q$10)</f>
        <v>3662069.3988367361</v>
      </c>
      <c r="K3151" s="4">
        <f>SUM(H3151,J3151)</f>
        <v>3708824.0788367363</v>
      </c>
      <c r="M3151">
        <v>1721000</v>
      </c>
    </row>
    <row r="3152" spans="1:13" x14ac:dyDescent="0.2">
      <c r="A3152">
        <v>1721000</v>
      </c>
      <c r="B3152">
        <v>2021</v>
      </c>
      <c r="C3152" t="s">
        <v>5</v>
      </c>
      <c r="D3152" t="s">
        <v>6</v>
      </c>
      <c r="E3152" t="s">
        <v>7</v>
      </c>
      <c r="F3152" t="s">
        <v>1378</v>
      </c>
      <c r="G3152" s="8" t="s">
        <v>1377</v>
      </c>
      <c r="H3152" s="11">
        <v>48790.05</v>
      </c>
      <c r="I3152" cm="1">
        <f t="array" ref="I3152">_xlfn.IFS(B3152=$N$4,H3152/$O$4,B3152=$N$5,H3152/$O$5,B3152=$N$6,H3152/$O$6,B3152=$N$7,H3152/$O$7,B3152=$N$8,H3152/$O$8,B3152=$N$9,H3152/$O$9,B3152=$N$10,H3152/$O$10)</f>
        <v>7.954492198193545E-4</v>
      </c>
      <c r="J3152" s="15" cm="1">
        <f t="array" ref="J3152">_xlfn.IFS(B3152=$N$4,I3152*$Q$4,B3152=$N$5,I3152*$Q$5,B3152=$N$6,I3152*$Q$6,B3152=$N$7,I3152*$Q$7,B3152=$N$8,I3152*$Q$8,B3152=$N$9,I3152*$Q$9,B3152=$N$10,I3152*$Q$10)</f>
        <v>4089124.7241458474</v>
      </c>
      <c r="K3152" s="4">
        <f>SUM(H3152,J3152)</f>
        <v>4137914.7741458472</v>
      </c>
      <c r="M3152">
        <v>1721000</v>
      </c>
    </row>
    <row r="3153" spans="1:13" x14ac:dyDescent="0.2">
      <c r="A3153">
        <v>1721000</v>
      </c>
      <c r="B3153">
        <v>2022</v>
      </c>
      <c r="C3153" t="s">
        <v>5</v>
      </c>
      <c r="D3153" t="s">
        <v>6</v>
      </c>
      <c r="E3153" t="s">
        <v>7</v>
      </c>
      <c r="F3153" t="s">
        <v>1378</v>
      </c>
      <c r="G3153" t="s">
        <v>1377</v>
      </c>
      <c r="H3153">
        <v>51752.58</v>
      </c>
      <c r="I3153" cm="1">
        <f t="array" ref="I3153">_xlfn.IFS(B3153=$N$4,H3153/$O$4,B3153=$N$5,H3153/$O$5,B3153=$N$6,H3153/$O$6,B3153=$N$7,H3153/$O$7,B3153=$N$8,H3153/$O$8,B3153=$N$9,H3153/$O$9,B3153=$N$10,H3153/$O$10)</f>
        <v>7.6518607128272164E-4</v>
      </c>
      <c r="J3153" s="15" cm="1">
        <f t="array" ref="J3153">_xlfn.IFS(B3153=$N$4,I3153*$Q$4,B3153=$N$5,I3153*$Q$5,B3153=$N$6,I3153*$Q$6,B3153=$N$7,I3153*$Q$7,B3153=$N$8,I3153*$Q$8,B3153=$N$9,I3153*$Q$9,B3153=$N$10,I3153*$Q$10)</f>
        <v>4489193.5175109552</v>
      </c>
      <c r="K3153" s="4">
        <f>SUM(H3153,J3153)</f>
        <v>4540946.0975109553</v>
      </c>
      <c r="M3153">
        <v>1721000</v>
      </c>
    </row>
    <row r="3154" spans="1:13" x14ac:dyDescent="0.2">
      <c r="A3154">
        <v>1720970</v>
      </c>
      <c r="B3154">
        <v>2016</v>
      </c>
      <c r="C3154" t="s">
        <v>5</v>
      </c>
      <c r="D3154" t="s">
        <v>6</v>
      </c>
      <c r="E3154" t="s">
        <v>7</v>
      </c>
      <c r="F3154" t="s">
        <v>343</v>
      </c>
      <c r="G3154" s="9" t="s">
        <v>342</v>
      </c>
      <c r="H3154" s="10">
        <v>-4196.1899999999996</v>
      </c>
      <c r="I3154" cm="1">
        <f t="array" ref="I3154">_xlfn.IFS(B3154=$N$4,H3154/$O$4,B3154=$N$5,H3154/$O$5,B3154=$N$6,H3154/$O$6,B3154=$N$7,H3154/$O$7,B3154=$N$8,H3154/$O$8,B3154=$N$9,H3154/$O$9,B3154=$N$10,H3154/$O$10)</f>
        <v>-3.221948266480939E-5</v>
      </c>
      <c r="J3154" s="15" cm="1">
        <f t="array" ref="J3154">_xlfn.IFS(B3154=$N$4,I3154*$Q$4,B3154=$N$5,I3154*$Q$5,B3154=$N$6,I3154*$Q$6,B3154=$N$7,I3154*$Q$7,B3154=$N$8,I3154*$Q$8,B3154=$N$9,I3154*$Q$9,B3154=$N$10,I3154*$Q$10)</f>
        <v>-120580.42296285978</v>
      </c>
      <c r="K3154" s="4">
        <f>SUM(H3154,J3154)</f>
        <v>-124776.61296285978</v>
      </c>
      <c r="M3154">
        <v>1720970</v>
      </c>
    </row>
    <row r="3155" spans="1:13" x14ac:dyDescent="0.2">
      <c r="A3155">
        <v>1720970</v>
      </c>
      <c r="B3155">
        <v>2017</v>
      </c>
      <c r="C3155" t="s">
        <v>5</v>
      </c>
      <c r="D3155" t="s">
        <v>6</v>
      </c>
      <c r="E3155" t="s">
        <v>7</v>
      </c>
      <c r="F3155" t="s">
        <v>343</v>
      </c>
      <c r="G3155" s="8" t="s">
        <v>342</v>
      </c>
      <c r="H3155" s="11">
        <v>46490.17</v>
      </c>
      <c r="I3155" cm="1">
        <f t="array" ref="I3155">_xlfn.IFS(B3155=$N$4,H3155/$O$4,B3155=$N$5,H3155/$O$5,B3155=$N$6,H3155/$O$6,B3155=$N$7,H3155/$O$7,B3155=$N$8,H3155/$O$8,B3155=$N$9,H3155/$O$9,B3155=$N$10,H3155/$O$10)</f>
        <v>3.4797876964244828E-4</v>
      </c>
      <c r="J3155" s="15" cm="1">
        <f t="array" ref="J3155">_xlfn.IFS(B3155=$N$4,I3155*$Q$4,B3155=$N$5,I3155*$Q$5,B3155=$N$6,I3155*$Q$6,B3155=$N$7,I3155*$Q$7,B3155=$N$8,I3155*$Q$8,B3155=$N$9,I3155*$Q$9,B3155=$N$10,I3155*$Q$10)</f>
        <v>1387169.935325339</v>
      </c>
      <c r="K3155" s="4">
        <f>SUM(H3155,J3155)</f>
        <v>1433660.1053253389</v>
      </c>
      <c r="M3155">
        <v>1720970</v>
      </c>
    </row>
    <row r="3156" spans="1:13" x14ac:dyDescent="0.2">
      <c r="A3156">
        <v>1720970</v>
      </c>
      <c r="B3156">
        <v>2018</v>
      </c>
      <c r="C3156" t="s">
        <v>5</v>
      </c>
      <c r="D3156" t="s">
        <v>6</v>
      </c>
      <c r="E3156" t="s">
        <v>7</v>
      </c>
      <c r="F3156" t="s">
        <v>343</v>
      </c>
      <c r="G3156" s="8" t="s">
        <v>342</v>
      </c>
      <c r="H3156" s="11">
        <v>41378.99</v>
      </c>
      <c r="I3156" cm="1">
        <f t="array" ref="I3156">_xlfn.IFS(B3156=$N$4,H3156/$O$4,B3156=$N$5,H3156/$O$5,B3156=$N$6,H3156/$O$6,B3156=$N$7,H3156/$O$7,B3156=$N$8,H3156/$O$8,B3156=$N$9,H3156/$O$9,B3156=$N$10,H3156/$O$10)</f>
        <v>6.9219719156362637E-4</v>
      </c>
      <c r="J3156" s="15" cm="1">
        <f t="array" ref="J3156">_xlfn.IFS(B3156=$N$4,I3156*$Q$4,B3156=$N$5,I3156*$Q$5,B3156=$N$6,I3156*$Q$6,B3156=$N$7,I3156*$Q$7,B3156=$N$8,I3156*$Q$8,B3156=$N$9,I3156*$Q$9,B3156=$N$10,I3156*$Q$10)</f>
        <v>2834634.2719085901</v>
      </c>
      <c r="K3156" s="4">
        <f>SUM(H3156,J3156)</f>
        <v>2876013.2619085903</v>
      </c>
      <c r="M3156">
        <v>1720970</v>
      </c>
    </row>
    <row r="3157" spans="1:13" x14ac:dyDescent="0.2">
      <c r="A3157">
        <v>1720970</v>
      </c>
      <c r="B3157">
        <v>2019</v>
      </c>
      <c r="C3157" t="s">
        <v>5</v>
      </c>
      <c r="D3157" t="s">
        <v>6</v>
      </c>
      <c r="E3157" t="s">
        <v>7</v>
      </c>
      <c r="F3157" t="s">
        <v>343</v>
      </c>
      <c r="G3157" s="25" t="s">
        <v>342</v>
      </c>
      <c r="H3157" s="26">
        <v>50915.78</v>
      </c>
      <c r="I3157" cm="1">
        <f t="array" ref="I3157">_xlfn.IFS(B3157=$N$4,H3157/$O$4,B3157=$N$5,H3157/$O$5,B3157=$N$6,H3157/$O$6,B3157=$N$7,H3157/$O$7,B3157=$N$8,H3157/$O$8,B3157=$N$9,H3157/$O$9,B3157=$N$10,H3157/$O$10)</f>
        <v>8.1137566253335622E-4</v>
      </c>
      <c r="J3157" s="15" cm="1">
        <f t="array" ref="J3157">_xlfn.IFS(B3157=$N$4,I3157*$Q$4,B3157=$N$5,I3157*$Q$5,B3157=$N$6,I3157*$Q$6,B3157=$N$7,I3157*$Q$7,B3157=$N$8,I3157*$Q$8,B3157=$N$9,I3157*$Q$9,B3157=$N$10,I3157*$Q$10)</f>
        <v>3623620.4978591781</v>
      </c>
      <c r="K3157" s="4">
        <f>SUM(H3157,J3157)</f>
        <v>3674536.2778591779</v>
      </c>
      <c r="M3157">
        <v>1720970</v>
      </c>
    </row>
    <row r="3158" spans="1:13" x14ac:dyDescent="0.2">
      <c r="A3158">
        <v>1720970</v>
      </c>
      <c r="B3158">
        <v>2020</v>
      </c>
      <c r="C3158" t="s">
        <v>5</v>
      </c>
      <c r="D3158" t="s">
        <v>6</v>
      </c>
      <c r="E3158" t="s">
        <v>7</v>
      </c>
      <c r="F3158" t="s">
        <v>343</v>
      </c>
      <c r="G3158" s="8" t="s">
        <v>342</v>
      </c>
      <c r="H3158" s="11">
        <v>49252.2</v>
      </c>
      <c r="I3158" cm="1">
        <f t="array" ref="I3158">_xlfn.IFS(B3158=$N$4,H3158/$O$4,B3158=$N$5,H3158/$O$5,B3158=$N$6,H3158/$O$6,B3158=$N$7,H3158/$O$7,B3158=$N$8,H3158/$O$8,B3158=$N$9,H3158/$O$9,B3158=$N$10,H3158/$O$10)</f>
        <v>8.014390494698099E-4</v>
      </c>
      <c r="J3158" s="15" cm="1">
        <f t="array" ref="J3158">_xlfn.IFS(B3158=$N$4,I3158*$Q$4,B3158=$N$5,I3158*$Q$5,B3158=$N$6,I3158*$Q$6,B3158=$N$7,I3158*$Q$7,B3158=$N$8,I3158*$Q$8,B3158=$N$9,I3158*$Q$9,B3158=$N$10,I3158*$Q$10)</f>
        <v>3857688.1382866204</v>
      </c>
      <c r="K3158" s="4">
        <f>SUM(H3158,J3158)</f>
        <v>3906940.3382866206</v>
      </c>
      <c r="M3158">
        <v>1720970</v>
      </c>
    </row>
    <row r="3159" spans="1:13" x14ac:dyDescent="0.2">
      <c r="A3159">
        <v>1720970</v>
      </c>
      <c r="B3159">
        <v>2021</v>
      </c>
      <c r="C3159" t="s">
        <v>5</v>
      </c>
      <c r="D3159" t="s">
        <v>6</v>
      </c>
      <c r="E3159" t="s">
        <v>7</v>
      </c>
      <c r="F3159" t="s">
        <v>343</v>
      </c>
      <c r="G3159" s="8" t="s">
        <v>342</v>
      </c>
      <c r="H3159" s="11">
        <v>-24297.56</v>
      </c>
      <c r="I3159" cm="1">
        <f t="array" ref="I3159">_xlfn.IFS(B3159=$N$4,H3159/$O$4,B3159=$N$5,H3159/$O$5,B3159=$N$6,H3159/$O$6,B3159=$N$7,H3159/$O$7,B3159=$N$8,H3159/$O$8,B3159=$N$9,H3159/$O$9,B3159=$N$10,H3159/$O$10)</f>
        <v>-3.9613558800439749E-4</v>
      </c>
      <c r="J3159" s="15" cm="1">
        <f t="array" ref="J3159">_xlfn.IFS(B3159=$N$4,I3159*$Q$4,B3159=$N$5,I3159*$Q$5,B3159=$N$6,I3159*$Q$6,B3159=$N$7,I3159*$Q$7,B3159=$N$8,I3159*$Q$8,B3159=$N$9,I3159*$Q$9,B3159=$N$10,I3159*$Q$10)</f>
        <v>-2036393.7592278994</v>
      </c>
      <c r="K3159" s="4">
        <f>SUM(H3159,J3159)</f>
        <v>-2060691.3192278994</v>
      </c>
      <c r="M3159">
        <v>1720970</v>
      </c>
    </row>
    <row r="3160" spans="1:13" x14ac:dyDescent="0.2">
      <c r="A3160">
        <v>1720970</v>
      </c>
      <c r="B3160">
        <v>2022</v>
      </c>
      <c r="C3160" t="s">
        <v>5</v>
      </c>
      <c r="D3160" t="s">
        <v>6</v>
      </c>
      <c r="E3160" t="s">
        <v>7</v>
      </c>
      <c r="F3160" t="s">
        <v>343</v>
      </c>
      <c r="G3160" t="s">
        <v>342</v>
      </c>
      <c r="H3160">
        <v>37755.99</v>
      </c>
      <c r="I3160" cm="1">
        <f t="array" ref="I3160">_xlfn.IFS(B3160=$N$4,H3160/$O$4,B3160=$N$5,H3160/$O$5,B3160=$N$6,H3160/$O$6,B3160=$N$7,H3160/$O$7,B3160=$N$8,H3160/$O$8,B3160=$N$9,H3160/$O$9,B3160=$N$10,H3160/$O$10)</f>
        <v>5.5823994968926612E-4</v>
      </c>
      <c r="J3160" s="15" cm="1">
        <f t="array" ref="J3160">_xlfn.IFS(B3160=$N$4,I3160*$Q$4,B3160=$N$5,I3160*$Q$5,B3160=$N$6,I3160*$Q$6,B3160=$N$7,I3160*$Q$7,B3160=$N$8,I3160*$Q$8,B3160=$N$9,I3160*$Q$9,B3160=$N$10,I3160*$Q$10)</f>
        <v>3275082.0452856347</v>
      </c>
      <c r="K3160" s="4">
        <f>SUM(H3160,J3160)</f>
        <v>3312838.0352856349</v>
      </c>
      <c r="M3160">
        <v>1720970</v>
      </c>
    </row>
    <row r="3161" spans="1:13" x14ac:dyDescent="0.2">
      <c r="A3161">
        <v>1720910</v>
      </c>
      <c r="B3161">
        <v>2016</v>
      </c>
      <c r="C3161" t="s">
        <v>5</v>
      </c>
      <c r="D3161" t="s">
        <v>6</v>
      </c>
      <c r="E3161" t="s">
        <v>7</v>
      </c>
      <c r="F3161" t="s">
        <v>2224</v>
      </c>
      <c r="G3161" s="9" t="s">
        <v>2223</v>
      </c>
      <c r="H3161" s="10">
        <v>17242</v>
      </c>
      <c r="I3161" cm="1">
        <f t="array" ref="I3161">_xlfn.IFS(B3161=$N$4,H3161/$O$4,B3161=$N$5,H3161/$O$5,B3161=$N$6,H3161/$O$6,B3161=$N$7,H3161/$O$7,B3161=$N$8,H3161/$O$8,B3161=$N$9,H3161/$O$9,B3161=$N$10,H3161/$O$10)</f>
        <v>1.3238874314715099E-4</v>
      </c>
      <c r="J3161" s="15" cm="1">
        <f t="array" ref="J3161">_xlfn.IFS(B3161=$N$4,I3161*$Q$4,B3161=$N$5,I3161*$Q$5,B3161=$N$6,I3161*$Q$6,B3161=$N$7,I3161*$Q$7,B3161=$N$8,I3161*$Q$8,B3161=$N$9,I3161*$Q$9,B3161=$N$10,I3161*$Q$10)</f>
        <v>495460.79961241706</v>
      </c>
      <c r="K3161" s="4">
        <f>SUM(H3161,J3161)</f>
        <v>512702.79961241706</v>
      </c>
      <c r="M3161">
        <v>1720910</v>
      </c>
    </row>
    <row r="3162" spans="1:13" x14ac:dyDescent="0.2">
      <c r="A3162">
        <v>1720910</v>
      </c>
      <c r="B3162">
        <v>2017</v>
      </c>
      <c r="C3162" t="s">
        <v>5</v>
      </c>
      <c r="D3162" t="s">
        <v>6</v>
      </c>
      <c r="E3162" t="s">
        <v>7</v>
      </c>
      <c r="F3162" t="s">
        <v>2224</v>
      </c>
      <c r="G3162" s="8" t="s">
        <v>2223</v>
      </c>
      <c r="H3162" s="11">
        <v>10171.08</v>
      </c>
      <c r="I3162" cm="1">
        <f t="array" ref="I3162">_xlfn.IFS(B3162=$N$4,H3162/$O$4,B3162=$N$5,H3162/$O$5,B3162=$N$6,H3162/$O$6,B3162=$N$7,H3162/$O$7,B3162=$N$8,H3162/$O$8,B3162=$N$9,H3162/$O$9,B3162=$N$10,H3162/$O$10)</f>
        <v>7.613050036889331E-5</v>
      </c>
      <c r="J3162" s="15" cm="1">
        <f t="array" ref="J3162">_xlfn.IFS(B3162=$N$4,I3162*$Q$4,B3162=$N$5,I3162*$Q$5,B3162=$N$6,I3162*$Q$6,B3162=$N$7,I3162*$Q$7,B3162=$N$8,I3162*$Q$8,B3162=$N$9,I3162*$Q$9,B3162=$N$10,I3162*$Q$10)</f>
        <v>303483.86305726238</v>
      </c>
      <c r="K3162" s="4">
        <f>SUM(H3162,J3162)</f>
        <v>313654.9430572624</v>
      </c>
      <c r="M3162">
        <v>1720910</v>
      </c>
    </row>
    <row r="3163" spans="1:13" x14ac:dyDescent="0.2">
      <c r="A3163">
        <v>1720910</v>
      </c>
      <c r="B3163">
        <v>2018</v>
      </c>
      <c r="C3163" t="s">
        <v>5</v>
      </c>
      <c r="D3163" t="s">
        <v>6</v>
      </c>
      <c r="E3163" t="s">
        <v>7</v>
      </c>
      <c r="F3163" t="s">
        <v>2224</v>
      </c>
      <c r="G3163" s="8" t="s">
        <v>2223</v>
      </c>
      <c r="H3163" s="11">
        <v>3473.25</v>
      </c>
      <c r="I3163" cm="1">
        <f t="array" ref="I3163">_xlfn.IFS(B3163=$N$4,H3163/$O$4,B3163=$N$5,H3163/$O$5,B3163=$N$6,H3163/$O$6,B3163=$N$7,H3163/$O$7,B3163=$N$8,H3163/$O$8,B3163=$N$9,H3163/$O$9,B3163=$N$10,H3163/$O$10)</f>
        <v>5.8101318944671324E-5</v>
      </c>
      <c r="J3163" s="15" cm="1">
        <f t="array" ref="J3163">_xlfn.IFS(B3163=$N$4,I3163*$Q$4,B3163=$N$5,I3163*$Q$5,B3163=$N$6,I3163*$Q$6,B3163=$N$7,I3163*$Q$7,B3163=$N$8,I3163*$Q$8,B3163=$N$9,I3163*$Q$9,B3163=$N$10,I3163*$Q$10)</f>
        <v>237932.18454356934</v>
      </c>
      <c r="K3163" s="4">
        <f>SUM(H3163,J3163)</f>
        <v>241405.43454356934</v>
      </c>
      <c r="M3163">
        <v>1720910</v>
      </c>
    </row>
    <row r="3164" spans="1:13" x14ac:dyDescent="0.2">
      <c r="A3164">
        <v>1720910</v>
      </c>
      <c r="B3164">
        <v>2019</v>
      </c>
      <c r="C3164" t="s">
        <v>5</v>
      </c>
      <c r="D3164" t="s">
        <v>6</v>
      </c>
      <c r="E3164" t="s">
        <v>7</v>
      </c>
      <c r="F3164" t="s">
        <v>2224</v>
      </c>
      <c r="G3164" s="25" t="s">
        <v>2223</v>
      </c>
      <c r="H3164" s="26">
        <v>3243.79</v>
      </c>
      <c r="I3164" cm="1">
        <f t="array" ref="I3164">_xlfn.IFS(B3164=$N$4,H3164/$O$4,B3164=$N$5,H3164/$O$5,B3164=$N$6,H3164/$O$6,B3164=$N$7,H3164/$O$7,B3164=$N$8,H3164/$O$8,B3164=$N$9,H3164/$O$9,B3164=$N$10,H3164/$O$10)</f>
        <v>5.1691877456636738E-5</v>
      </c>
      <c r="J3164" s="15" cm="1">
        <f t="array" ref="J3164">_xlfn.IFS(B3164=$N$4,I3164*$Q$4,B3164=$N$5,I3164*$Q$5,B3164=$N$6,I3164*$Q$6,B3164=$N$7,I3164*$Q$7,B3164=$N$8,I3164*$Q$8,B3164=$N$9,I3164*$Q$9,B3164=$N$10,I3164*$Q$10)</f>
        <v>230856.994329668</v>
      </c>
      <c r="K3164" s="4">
        <f>SUM(H3164,J3164)</f>
        <v>234100.78432966801</v>
      </c>
      <c r="M3164">
        <v>1720910</v>
      </c>
    </row>
    <row r="3165" spans="1:13" x14ac:dyDescent="0.2">
      <c r="A3165">
        <v>1720910</v>
      </c>
      <c r="B3165">
        <v>2020</v>
      </c>
      <c r="C3165" t="s">
        <v>5</v>
      </c>
      <c r="D3165" t="s">
        <v>6</v>
      </c>
      <c r="E3165" t="s">
        <v>7</v>
      </c>
      <c r="F3165" t="s">
        <v>2224</v>
      </c>
      <c r="G3165" s="8" t="s">
        <v>2223</v>
      </c>
      <c r="H3165" s="11">
        <v>2429.25</v>
      </c>
      <c r="I3165" cm="1">
        <f t="array" ref="I3165">_xlfn.IFS(B3165=$N$4,H3165/$O$4,B3165=$N$5,H3165/$O$5,B3165=$N$6,H3165/$O$6,B3165=$N$7,H3165/$O$7,B3165=$N$8,H3165/$O$8,B3165=$N$9,H3165/$O$9,B3165=$N$10,H3165/$O$10)</f>
        <v>3.9529113642122297E-5</v>
      </c>
      <c r="J3165" s="15" cm="1">
        <f t="array" ref="J3165">_xlfn.IFS(B3165=$N$4,I3165*$Q$4,B3165=$N$5,I3165*$Q$5,B3165=$N$6,I3165*$Q$6,B3165=$N$7,I3165*$Q$7,B3165=$N$8,I3165*$Q$8,B3165=$N$9,I3165*$Q$9,B3165=$N$10,I3165*$Q$10)</f>
        <v>190271.47843005537</v>
      </c>
      <c r="K3165" s="4">
        <f>SUM(H3165,J3165)</f>
        <v>192700.72843005537</v>
      </c>
      <c r="M3165">
        <v>1720910</v>
      </c>
    </row>
    <row r="3166" spans="1:13" x14ac:dyDescent="0.2">
      <c r="A3166">
        <v>1720910</v>
      </c>
      <c r="B3166">
        <v>2021</v>
      </c>
      <c r="C3166" t="s">
        <v>5</v>
      </c>
      <c r="D3166" t="s">
        <v>6</v>
      </c>
      <c r="E3166" t="s">
        <v>7</v>
      </c>
      <c r="F3166" t="s">
        <v>2224</v>
      </c>
      <c r="G3166" s="8" t="s">
        <v>2223</v>
      </c>
      <c r="H3166" s="11">
        <v>2915.6</v>
      </c>
      <c r="I3166" cm="1">
        <f t="array" ref="I3166">_xlfn.IFS(B3166=$N$4,H3166/$O$4,B3166=$N$5,H3166/$O$5,B3166=$N$6,H3166/$O$6,B3166=$N$7,H3166/$O$7,B3166=$N$8,H3166/$O$8,B3166=$N$9,H3166/$O$9,B3166=$N$10,H3166/$O$10)</f>
        <v>4.7534522823922294E-5</v>
      </c>
      <c r="J3166" s="15" cm="1">
        <f t="array" ref="J3166">_xlfn.IFS(B3166=$N$4,I3166*$Q$4,B3166=$N$5,I3166*$Q$5,B3166=$N$6,I3166*$Q$6,B3166=$N$7,I3166*$Q$7,B3166=$N$8,I3166*$Q$8,B3166=$N$9,I3166*$Q$9,B3166=$N$10,I3166*$Q$10)</f>
        <v>244358.26660804061</v>
      </c>
      <c r="K3166" s="4">
        <f>SUM(H3166,J3166)</f>
        <v>247273.86660804061</v>
      </c>
      <c r="M3166">
        <v>1720910</v>
      </c>
    </row>
    <row r="3167" spans="1:13" x14ac:dyDescent="0.2">
      <c r="A3167">
        <v>1720910</v>
      </c>
      <c r="B3167">
        <v>2022</v>
      </c>
      <c r="C3167" t="s">
        <v>5</v>
      </c>
      <c r="D3167" t="s">
        <v>6</v>
      </c>
      <c r="E3167" t="s">
        <v>7</v>
      </c>
      <c r="F3167" t="s">
        <v>2224</v>
      </c>
      <c r="G3167" t="s">
        <v>2223</v>
      </c>
      <c r="H3167">
        <v>2983.09</v>
      </c>
      <c r="I3167" cm="1">
        <f t="array" ref="I3167">_xlfn.IFS(B3167=$N$4,H3167/$O$4,B3167=$N$5,H3167/$O$5,B3167=$N$6,H3167/$O$6,B3167=$N$7,H3167/$O$7,B3167=$N$8,H3167/$O$8,B3167=$N$9,H3167/$O$9,B3167=$N$10,H3167/$O$10)</f>
        <v>4.4106379186946315E-5</v>
      </c>
      <c r="J3167" s="15" cm="1">
        <f t="array" ref="J3167">_xlfn.IFS(B3167=$N$4,I3167*$Q$4,B3167=$N$5,I3167*$Q$5,B3167=$N$6,I3167*$Q$6,B3167=$N$7,I3167*$Q$7,B3167=$N$8,I3167*$Q$8,B3167=$N$9,I3167*$Q$9,B3167=$N$10,I3167*$Q$10)</f>
        <v>258763.29818053046</v>
      </c>
      <c r="K3167" s="4">
        <f>SUM(H3167,J3167)</f>
        <v>261746.38818053046</v>
      </c>
      <c r="M3167">
        <v>1720910</v>
      </c>
    </row>
    <row r="3168" spans="1:13" x14ac:dyDescent="0.2">
      <c r="A3168">
        <v>1720880</v>
      </c>
      <c r="B3168">
        <v>2016</v>
      </c>
      <c r="C3168" t="s">
        <v>5</v>
      </c>
      <c r="D3168" t="s">
        <v>6</v>
      </c>
      <c r="E3168" t="s">
        <v>7</v>
      </c>
      <c r="F3168" t="s">
        <v>975</v>
      </c>
      <c r="G3168" s="9" t="s">
        <v>974</v>
      </c>
      <c r="H3168" s="10">
        <v>2827.55</v>
      </c>
      <c r="I3168" cm="1">
        <f t="array" ref="I3168">_xlfn.IFS(B3168=$N$4,H3168/$O$4,B3168=$N$5,H3168/$O$5,B3168=$N$6,H3168/$O$6,B3168=$N$7,H3168/$O$7,B3168=$N$8,H3168/$O$8,B3168=$N$9,H3168/$O$9,B3168=$N$10,H3168/$O$10)</f>
        <v>2.1710694274778263E-5</v>
      </c>
      <c r="J3168" s="15" cm="1">
        <f t="array" ref="J3168">_xlfn.IFS(B3168=$N$4,I3168*$Q$4,B3168=$N$5,I3168*$Q$5,B3168=$N$6,I3168*$Q$6,B3168=$N$7,I3168*$Q$7,B3168=$N$8,I3168*$Q$8,B3168=$N$9,I3168*$Q$9,B3168=$N$10,I3168*$Q$10)</f>
        <v>81251.60561095523</v>
      </c>
      <c r="K3168" s="4">
        <f>SUM(H3168,J3168)</f>
        <v>84079.155610955233</v>
      </c>
      <c r="M3168">
        <v>1720880</v>
      </c>
    </row>
    <row r="3169" spans="1:13" x14ac:dyDescent="0.2">
      <c r="A3169">
        <v>1720880</v>
      </c>
      <c r="B3169">
        <v>2017</v>
      </c>
      <c r="C3169" t="s">
        <v>5</v>
      </c>
      <c r="D3169" t="s">
        <v>6</v>
      </c>
      <c r="E3169" t="s">
        <v>7</v>
      </c>
      <c r="F3169" t="s">
        <v>975</v>
      </c>
      <c r="G3169" s="8" t="s">
        <v>974</v>
      </c>
      <c r="H3169" s="11">
        <v>46172.6</v>
      </c>
      <c r="I3169" cm="1">
        <f t="array" ref="I3169">_xlfn.IFS(B3169=$N$4,H3169/$O$4,B3169=$N$5,H3169/$O$5,B3169=$N$6,H3169/$O$6,B3169=$N$7,H3169/$O$7,B3169=$N$8,H3169/$O$8,B3169=$N$9,H3169/$O$9,B3169=$N$10,H3169/$O$10)</f>
        <v>3.4560175923626236E-4</v>
      </c>
      <c r="J3169" s="15" cm="1">
        <f t="array" ref="J3169">_xlfn.IFS(B3169=$N$4,I3169*$Q$4,B3169=$N$5,I3169*$Q$5,B3169=$N$6,I3169*$Q$6,B3169=$N$7,I3169*$Q$7,B3169=$N$8,I3169*$Q$8,B3169=$N$9,I3169*$Q$9,B3169=$N$10,I3169*$Q$10)</f>
        <v>1377694.3073299741</v>
      </c>
      <c r="K3169" s="4">
        <f>SUM(H3169,J3169)</f>
        <v>1423866.9073299742</v>
      </c>
      <c r="M3169">
        <v>1720880</v>
      </c>
    </row>
    <row r="3170" spans="1:13" x14ac:dyDescent="0.2">
      <c r="A3170">
        <v>1720880</v>
      </c>
      <c r="B3170">
        <v>2018</v>
      </c>
      <c r="C3170" t="s">
        <v>5</v>
      </c>
      <c r="D3170" t="s">
        <v>6</v>
      </c>
      <c r="E3170" t="s">
        <v>7</v>
      </c>
      <c r="F3170" t="s">
        <v>975</v>
      </c>
      <c r="G3170" s="8" t="s">
        <v>974</v>
      </c>
      <c r="H3170" s="11">
        <v>47821.88</v>
      </c>
      <c r="I3170" cm="1">
        <f t="array" ref="I3170">_xlfn.IFS(B3170=$N$4,H3170/$O$4,B3170=$N$5,H3170/$O$5,B3170=$N$6,H3170/$O$6,B3170=$N$7,H3170/$O$7,B3170=$N$8,H3170/$O$8,B3170=$N$9,H3170/$O$9,B3170=$N$10,H3170/$O$10)</f>
        <v>7.9997532639856006E-4</v>
      </c>
      <c r="J3170" s="15" cm="1">
        <f t="array" ref="J3170">_xlfn.IFS(B3170=$N$4,I3170*$Q$4,B3170=$N$5,I3170*$Q$5,B3170=$N$6,I3170*$Q$6,B3170=$N$7,I3170*$Q$7,B3170=$N$8,I3170*$Q$8,B3170=$N$9,I3170*$Q$9,B3170=$N$10,I3170*$Q$10)</f>
        <v>3275999.24490907</v>
      </c>
      <c r="K3170" s="4">
        <f>SUM(H3170,J3170)</f>
        <v>3323821.1249090699</v>
      </c>
      <c r="M3170">
        <v>1720880</v>
      </c>
    </row>
    <row r="3171" spans="1:13" x14ac:dyDescent="0.2">
      <c r="A3171">
        <v>1720880</v>
      </c>
      <c r="B3171">
        <v>2019</v>
      </c>
      <c r="C3171" t="s">
        <v>5</v>
      </c>
      <c r="D3171" t="s">
        <v>6</v>
      </c>
      <c r="E3171" t="s">
        <v>7</v>
      </c>
      <c r="F3171" t="s">
        <v>975</v>
      </c>
      <c r="G3171" s="25" t="s">
        <v>974</v>
      </c>
      <c r="H3171" s="26">
        <v>49911.08</v>
      </c>
      <c r="I3171" cm="1">
        <f t="array" ref="I3171">_xlfn.IFS(B3171=$N$4,H3171/$O$4,B3171=$N$5,H3171/$O$5,B3171=$N$6,H3171/$O$6,B3171=$N$7,H3171/$O$7,B3171=$N$8,H3171/$O$8,B3171=$N$9,H3171/$O$9,B3171=$N$10,H3171/$O$10)</f>
        <v>7.953651226153336E-4</v>
      </c>
      <c r="J3171" s="15" cm="1">
        <f t="array" ref="J3171">_xlfn.IFS(B3171=$N$4,I3171*$Q$4,B3171=$N$5,I3171*$Q$5,B3171=$N$6,I3171*$Q$6,B3171=$N$7,I3171*$Q$7,B3171=$N$8,I3171*$Q$8,B3171=$N$9,I3171*$Q$9,B3171=$N$10,I3171*$Q$10)</f>
        <v>3552117.0952951969</v>
      </c>
      <c r="K3171" s="4">
        <f>SUM(H3171,J3171)</f>
        <v>3602028.1752951969</v>
      </c>
      <c r="M3171">
        <v>1720880</v>
      </c>
    </row>
    <row r="3172" spans="1:13" x14ac:dyDescent="0.2">
      <c r="A3172">
        <v>1720880</v>
      </c>
      <c r="B3172">
        <v>2020</v>
      </c>
      <c r="C3172" t="s">
        <v>5</v>
      </c>
      <c r="D3172" t="s">
        <v>6</v>
      </c>
      <c r="E3172" t="s">
        <v>7</v>
      </c>
      <c r="F3172" t="s">
        <v>975</v>
      </c>
      <c r="G3172" s="8" t="s">
        <v>974</v>
      </c>
      <c r="H3172" s="11">
        <v>50044.12</v>
      </c>
      <c r="I3172" cm="1">
        <f t="array" ref="I3172">_xlfn.IFS(B3172=$N$4,H3172/$O$4,B3172=$N$5,H3172/$O$5,B3172=$N$6,H3172/$O$6,B3172=$N$7,H3172/$O$7,B3172=$N$8,H3172/$O$8,B3172=$N$9,H3172/$O$9,B3172=$N$10,H3172/$O$10)</f>
        <v>8.143252882988599E-4</v>
      </c>
      <c r="J3172" s="15" cm="1">
        <f t="array" ref="J3172">_xlfn.IFS(B3172=$N$4,I3172*$Q$4,B3172=$N$5,I3172*$Q$5,B3172=$N$6,I3172*$Q$6,B3172=$N$7,I3172*$Q$7,B3172=$N$8,I3172*$Q$8,B3172=$N$9,I3172*$Q$9,B3172=$N$10,I3172*$Q$10)</f>
        <v>3919715.4262143061</v>
      </c>
      <c r="K3172" s="4">
        <f>SUM(H3172,J3172)</f>
        <v>3969759.5462143063</v>
      </c>
      <c r="M3172">
        <v>1720880</v>
      </c>
    </row>
    <row r="3173" spans="1:13" x14ac:dyDescent="0.2">
      <c r="A3173">
        <v>1720880</v>
      </c>
      <c r="B3173">
        <v>2021</v>
      </c>
      <c r="C3173" t="s">
        <v>5</v>
      </c>
      <c r="D3173" t="s">
        <v>6</v>
      </c>
      <c r="E3173" t="s">
        <v>7</v>
      </c>
      <c r="F3173" t="s">
        <v>975</v>
      </c>
      <c r="G3173" s="8" t="s">
        <v>974</v>
      </c>
      <c r="H3173" s="11">
        <v>49980.65</v>
      </c>
      <c r="I3173" cm="1">
        <f t="array" ref="I3173">_xlfn.IFS(B3173=$N$4,H3173/$O$4,B3173=$N$5,H3173/$O$5,B3173=$N$6,H3173/$O$6,B3173=$N$7,H3173/$O$7,B3173=$N$8,H3173/$O$8,B3173=$N$9,H3173/$O$9,B3173=$N$10,H3173/$O$10)</f>
        <v>8.1486018252828636E-4</v>
      </c>
      <c r="J3173" s="15" cm="1">
        <f t="array" ref="J3173">_xlfn.IFS(B3173=$N$4,I3173*$Q$4,B3173=$N$5,I3173*$Q$5,B3173=$N$6,I3173*$Q$6,B3173=$N$7,I3173*$Q$7,B3173=$N$8,I3173*$Q$8,B3173=$N$9,I3173*$Q$9,B3173=$N$10,I3173*$Q$10)</f>
        <v>4188909.6576838954</v>
      </c>
      <c r="K3173" s="4">
        <f>SUM(H3173,J3173)</f>
        <v>4238890.3076838953</v>
      </c>
      <c r="M3173">
        <v>1720880</v>
      </c>
    </row>
    <row r="3174" spans="1:13" x14ac:dyDescent="0.2">
      <c r="A3174">
        <v>1720880</v>
      </c>
      <c r="B3174">
        <v>2022</v>
      </c>
      <c r="C3174" t="s">
        <v>5</v>
      </c>
      <c r="D3174" t="s">
        <v>6</v>
      </c>
      <c r="E3174" t="s">
        <v>7</v>
      </c>
      <c r="F3174" t="s">
        <v>975</v>
      </c>
      <c r="G3174" t="s">
        <v>974</v>
      </c>
      <c r="H3174">
        <v>53454.04</v>
      </c>
      <c r="I3174" cm="1">
        <f t="array" ref="I3174">_xlfn.IFS(B3174=$N$4,H3174/$O$4,B3174=$N$5,H3174/$O$5,B3174=$N$6,H3174/$O$6,B3174=$N$7,H3174/$O$7,B3174=$N$8,H3174/$O$8,B3174=$N$9,H3174/$O$9,B3174=$N$10,H3174/$O$10)</f>
        <v>7.903429522120337E-4</v>
      </c>
      <c r="J3174" s="15" cm="1">
        <f t="array" ref="J3174">_xlfn.IFS(B3174=$N$4,I3174*$Q$4,B3174=$N$5,I3174*$Q$5,B3174=$N$6,I3174*$Q$6,B3174=$N$7,I3174*$Q$7,B3174=$N$8,I3174*$Q$8,B3174=$N$9,I3174*$Q$9,B3174=$N$10,I3174*$Q$10)</f>
        <v>4636783.9024213152</v>
      </c>
      <c r="K3174" s="4">
        <f>SUM(H3174,J3174)</f>
        <v>4690237.9424213152</v>
      </c>
      <c r="M3174">
        <v>1720880</v>
      </c>
    </row>
    <row r="3175" spans="1:13" x14ac:dyDescent="0.2">
      <c r="A3175">
        <v>1720790</v>
      </c>
      <c r="B3175">
        <v>2016</v>
      </c>
      <c r="C3175" t="s">
        <v>5</v>
      </c>
      <c r="D3175" t="s">
        <v>6</v>
      </c>
      <c r="E3175" t="s">
        <v>7</v>
      </c>
      <c r="F3175" t="s">
        <v>1111</v>
      </c>
      <c r="G3175" s="9" t="s">
        <v>1110</v>
      </c>
      <c r="H3175" s="10">
        <v>24509.08</v>
      </c>
      <c r="I3175" cm="1">
        <f t="array" ref="I3175">_xlfn.IFS(B3175=$N$4,H3175/$O$4,B3175=$N$5,H3175/$O$5,B3175=$N$6,H3175/$O$6,B3175=$N$7,H3175/$O$7,B3175=$N$8,H3175/$O$8,B3175=$N$9,H3175/$O$9,B3175=$N$10,H3175/$O$10)</f>
        <v>1.881873504751755E-4</v>
      </c>
      <c r="J3175" s="15" cm="1">
        <f t="array" ref="J3175">_xlfn.IFS(B3175=$N$4,I3175*$Q$4,B3175=$N$5,I3175*$Q$5,B3175=$N$6,I3175*$Q$6,B3175=$N$7,I3175*$Q$7,B3175=$N$8,I3175*$Q$8,B3175=$N$9,I3175*$Q$9,B3175=$N$10,I3175*$Q$10)</f>
        <v>704285.37145138043</v>
      </c>
      <c r="K3175" s="4">
        <f>SUM(H3175,J3175)</f>
        <v>728794.45145138039</v>
      </c>
      <c r="M3175">
        <v>1720790</v>
      </c>
    </row>
    <row r="3176" spans="1:13" x14ac:dyDescent="0.2">
      <c r="A3176">
        <v>1720790</v>
      </c>
      <c r="B3176">
        <v>2017</v>
      </c>
      <c r="C3176" t="s">
        <v>5</v>
      </c>
      <c r="D3176" t="s">
        <v>6</v>
      </c>
      <c r="E3176" t="s">
        <v>7</v>
      </c>
      <c r="F3176" t="s">
        <v>1111</v>
      </c>
      <c r="G3176" s="8" t="s">
        <v>1110</v>
      </c>
      <c r="H3176" s="11">
        <v>21490.38</v>
      </c>
      <c r="I3176" cm="1">
        <f t="array" ref="I3176">_xlfn.IFS(B3176=$N$4,H3176/$O$4,B3176=$N$5,H3176/$O$5,B3176=$N$6,H3176/$O$6,B3176=$N$7,H3176/$O$7,B3176=$N$8,H3176/$O$8,B3176=$N$9,H3176/$O$9,B3176=$N$10,H3176/$O$10)</f>
        <v>1.6085542366372672E-4</v>
      </c>
      <c r="J3176" s="15" cm="1">
        <f t="array" ref="J3176">_xlfn.IFS(B3176=$N$4,I3176*$Q$4,B3176=$N$5,I3176*$Q$5,B3176=$N$6,I3176*$Q$6,B3176=$N$7,I3176*$Q$7,B3176=$N$8,I3176*$Q$8,B3176=$N$9,I3176*$Q$9,B3176=$N$10,I3176*$Q$10)</f>
        <v>641228.22168034571</v>
      </c>
      <c r="K3176" s="4">
        <f>SUM(H3176,J3176)</f>
        <v>662718.60168034572</v>
      </c>
      <c r="M3176">
        <v>1720790</v>
      </c>
    </row>
    <row r="3177" spans="1:13" x14ac:dyDescent="0.2">
      <c r="A3177">
        <v>1720790</v>
      </c>
      <c r="B3177">
        <v>2018</v>
      </c>
      <c r="C3177" t="s">
        <v>5</v>
      </c>
      <c r="D3177" t="s">
        <v>6</v>
      </c>
      <c r="E3177" t="s">
        <v>7</v>
      </c>
      <c r="F3177" t="s">
        <v>1111</v>
      </c>
      <c r="G3177" s="8" t="s">
        <v>1110</v>
      </c>
      <c r="H3177" s="11">
        <v>6325.09</v>
      </c>
      <c r="I3177" cm="1">
        <f t="array" ref="I3177">_xlfn.IFS(B3177=$N$4,H3177/$O$4,B3177=$N$5,H3177/$O$5,B3177=$N$6,H3177/$O$6,B3177=$N$7,H3177/$O$7,B3177=$N$8,H3177/$O$8,B3177=$N$9,H3177/$O$9,B3177=$N$10,H3177/$O$10)</f>
        <v>1.0580754954113616E-4</v>
      </c>
      <c r="J3177" s="15" cm="1">
        <f t="array" ref="J3177">_xlfn.IFS(B3177=$N$4,I3177*$Q$4,B3177=$N$5,I3177*$Q$5,B3177=$N$6,I3177*$Q$6,B3177=$N$7,I3177*$Q$7,B3177=$N$8,I3177*$Q$8,B3177=$N$9,I3177*$Q$9,B3177=$N$10,I3177*$Q$10)</f>
        <v>433295.17919374793</v>
      </c>
      <c r="K3177" s="4">
        <f>SUM(H3177,J3177)</f>
        <v>439620.26919374795</v>
      </c>
      <c r="M3177">
        <v>1720790</v>
      </c>
    </row>
    <row r="3178" spans="1:13" x14ac:dyDescent="0.2">
      <c r="A3178">
        <v>1720790</v>
      </c>
      <c r="B3178">
        <v>2019</v>
      </c>
      <c r="C3178" t="s">
        <v>5</v>
      </c>
      <c r="D3178" t="s">
        <v>6</v>
      </c>
      <c r="E3178" t="s">
        <v>7</v>
      </c>
      <c r="F3178" t="s">
        <v>1111</v>
      </c>
      <c r="G3178" s="25" t="s">
        <v>1110</v>
      </c>
      <c r="H3178" s="26">
        <v>6010.73</v>
      </c>
      <c r="I3178" cm="1">
        <f t="array" ref="I3178">_xlfn.IFS(B3178=$N$4,H3178/$O$4,B3178=$N$5,H3178/$O$5,B3178=$N$6,H3178/$O$6,B3178=$N$7,H3178/$O$7,B3178=$N$8,H3178/$O$8,B3178=$N$9,H3178/$O$9,B3178=$N$10,H3178/$O$10)</f>
        <v>9.5784843835430191E-5</v>
      </c>
      <c r="J3178" s="15" cm="1">
        <f t="array" ref="J3178">_xlfn.IFS(B3178=$N$4,I3178*$Q$4,B3178=$N$5,I3178*$Q$5,B3178=$N$6,I3178*$Q$6,B3178=$N$7,I3178*$Q$7,B3178=$N$8,I3178*$Q$8,B3178=$N$9,I3178*$Q$9,B3178=$N$10,I3178*$Q$10)</f>
        <v>427777.09454901988</v>
      </c>
      <c r="K3178" s="4">
        <f>SUM(H3178,J3178)</f>
        <v>433787.82454901986</v>
      </c>
      <c r="M3178">
        <v>1720790</v>
      </c>
    </row>
    <row r="3179" spans="1:13" x14ac:dyDescent="0.2">
      <c r="A3179">
        <v>1720790</v>
      </c>
      <c r="B3179">
        <v>2020</v>
      </c>
      <c r="C3179" t="s">
        <v>5</v>
      </c>
      <c r="D3179" t="s">
        <v>6</v>
      </c>
      <c r="E3179" t="s">
        <v>7</v>
      </c>
      <c r="F3179" t="s">
        <v>1111</v>
      </c>
      <c r="G3179" s="8" t="s">
        <v>1110</v>
      </c>
      <c r="H3179" s="11">
        <v>6259.4</v>
      </c>
      <c r="I3179" cm="1">
        <f t="array" ref="I3179">_xlfn.IFS(B3179=$N$4,H3179/$O$4,B3179=$N$5,H3179/$O$5,B3179=$N$6,H3179/$O$6,B3179=$N$7,H3179/$O$7,B3179=$N$8,H3179/$O$8,B3179=$N$9,H3179/$O$9,B3179=$N$10,H3179/$O$10)</f>
        <v>1.0185387832931987E-4</v>
      </c>
      <c r="J3179" s="15" cm="1">
        <f t="array" ref="J3179">_xlfn.IFS(B3179=$N$4,I3179*$Q$4,B3179=$N$5,I3179*$Q$5,B3179=$N$6,I3179*$Q$6,B3179=$N$7,I3179*$Q$7,B3179=$N$8,I3179*$Q$8,B3179=$N$9,I3179*$Q$9,B3179=$N$10,I3179*$Q$10)</f>
        <v>490268.72165692644</v>
      </c>
      <c r="K3179" s="4">
        <f>SUM(H3179,J3179)</f>
        <v>496528.12165692647</v>
      </c>
      <c r="M3179">
        <v>1720790</v>
      </c>
    </row>
    <row r="3180" spans="1:13" x14ac:dyDescent="0.2">
      <c r="A3180">
        <v>1720790</v>
      </c>
      <c r="B3180">
        <v>2021</v>
      </c>
      <c r="C3180" t="s">
        <v>5</v>
      </c>
      <c r="D3180" t="s">
        <v>6</v>
      </c>
      <c r="E3180" t="s">
        <v>7</v>
      </c>
      <c r="F3180" t="s">
        <v>1111</v>
      </c>
      <c r="G3180" s="8" t="s">
        <v>1110</v>
      </c>
      <c r="H3180" s="11">
        <v>6141.24</v>
      </c>
      <c r="I3180" cm="1">
        <f t="array" ref="I3180">_xlfn.IFS(B3180=$N$4,H3180/$O$4,B3180=$N$5,H3180/$O$5,B3180=$N$6,H3180/$O$6,B3180=$N$7,H3180/$O$7,B3180=$N$8,H3180/$O$8,B3180=$N$9,H3180/$O$9,B3180=$N$10,H3180/$O$10)</f>
        <v>1.0012378685251219E-4</v>
      </c>
      <c r="J3180" s="15" cm="1">
        <f t="array" ref="J3180">_xlfn.IFS(B3180=$N$4,I3180*$Q$4,B3180=$N$5,I3180*$Q$5,B3180=$N$6,I3180*$Q$6,B3180=$N$7,I3180*$Q$7,B3180=$N$8,I3180*$Q$8,B3180=$N$9,I3180*$Q$9,B3180=$N$10,I3180*$Q$10)</f>
        <v>514701.1802798612</v>
      </c>
      <c r="K3180" s="4">
        <f>SUM(H3180,J3180)</f>
        <v>520842.4202798612</v>
      </c>
      <c r="M3180">
        <v>1720790</v>
      </c>
    </row>
    <row r="3181" spans="1:13" x14ac:dyDescent="0.2">
      <c r="A3181">
        <v>1720790</v>
      </c>
      <c r="B3181">
        <v>2022</v>
      </c>
      <c r="C3181" t="s">
        <v>5</v>
      </c>
      <c r="D3181" t="s">
        <v>6</v>
      </c>
      <c r="E3181" t="s">
        <v>7</v>
      </c>
      <c r="F3181" t="s">
        <v>1111</v>
      </c>
      <c r="G3181" t="s">
        <v>1110</v>
      </c>
      <c r="H3181">
        <v>7100.53</v>
      </c>
      <c r="I3181" cm="1">
        <f t="array" ref="I3181">_xlfn.IFS(B3181=$N$4,H3181/$O$4,B3181=$N$5,H3181/$O$5,B3181=$N$6,H3181/$O$6,B3181=$N$7,H3181/$O$7,B3181=$N$8,H3181/$O$8,B3181=$N$9,H3181/$O$9,B3181=$N$10,H3181/$O$10)</f>
        <v>1.0498465303034366E-4</v>
      </c>
      <c r="J3181" s="15" cm="1">
        <f t="array" ref="J3181">_xlfn.IFS(B3181=$N$4,I3181*$Q$4,B3181=$N$5,I3181*$Q$5,B3181=$N$6,I3181*$Q$6,B3181=$N$7,I3181*$Q$7,B3181=$N$8,I3181*$Q$8,B3181=$N$9,I3181*$Q$9,B3181=$N$10,I3181*$Q$10)</f>
        <v>615923.94518093707</v>
      </c>
      <c r="K3181" s="4">
        <f>SUM(H3181,J3181)</f>
        <v>623024.47518093709</v>
      </c>
      <c r="M3181">
        <v>1720790</v>
      </c>
    </row>
    <row r="3182" spans="1:13" x14ac:dyDescent="0.2">
      <c r="A3182">
        <v>1720760</v>
      </c>
      <c r="B3182">
        <v>2016</v>
      </c>
      <c r="C3182" t="s">
        <v>5</v>
      </c>
      <c r="D3182" t="s">
        <v>6</v>
      </c>
      <c r="E3182" t="s">
        <v>7</v>
      </c>
      <c r="F3182" t="s">
        <v>1646</v>
      </c>
      <c r="G3182" s="9" t="s">
        <v>1645</v>
      </c>
      <c r="H3182" s="10">
        <v>422819.05</v>
      </c>
      <c r="I3182" cm="1">
        <f t="array" ref="I3182">_xlfn.IFS(B3182=$N$4,H3182/$O$4,B3182=$N$5,H3182/$O$5,B3182=$N$6,H3182/$O$6,B3182=$N$7,H3182/$O$7,B3182=$N$8,H3182/$O$8,B3182=$N$9,H3182/$O$9,B3182=$N$10,H3182/$O$10)</f>
        <v>3.2465191165858016E-3</v>
      </c>
      <c r="J3182" s="15" cm="1">
        <f t="array" ref="J3182">_xlfn.IFS(B3182=$N$4,I3182*$Q$4,B3182=$N$5,I3182*$Q$5,B3182=$N$6,I3182*$Q$6,B3182=$N$7,I3182*$Q$7,B3182=$N$8,I3182*$Q$8,B3182=$N$9,I3182*$Q$9,B3182=$N$10,I3182*$Q$10)</f>
        <v>12149997.947126932</v>
      </c>
      <c r="K3182" s="4">
        <f>SUM(H3182,J3182)</f>
        <v>12572816.997126933</v>
      </c>
      <c r="M3182">
        <v>1720760</v>
      </c>
    </row>
    <row r="3183" spans="1:13" x14ac:dyDescent="0.2">
      <c r="A3183">
        <v>1720760</v>
      </c>
      <c r="B3183">
        <v>2017</v>
      </c>
      <c r="C3183" t="s">
        <v>5</v>
      </c>
      <c r="D3183" t="s">
        <v>6</v>
      </c>
      <c r="E3183" t="s">
        <v>7</v>
      </c>
      <c r="F3183" t="s">
        <v>1646</v>
      </c>
      <c r="G3183" s="8" t="s">
        <v>1645</v>
      </c>
      <c r="H3183" s="11">
        <v>288920.39</v>
      </c>
      <c r="I3183" cm="1">
        <f t="array" ref="I3183">_xlfn.IFS(B3183=$N$4,H3183/$O$4,B3183=$N$5,H3183/$O$5,B3183=$N$6,H3183/$O$6,B3183=$N$7,H3183/$O$7,B3183=$N$8,H3183/$O$8,B3183=$N$9,H3183/$O$9,B3183=$N$10,H3183/$O$10)</f>
        <v>2.1625681695037107E-3</v>
      </c>
      <c r="J3183" s="15" cm="1">
        <f t="array" ref="J3183">_xlfn.IFS(B3183=$N$4,I3183*$Q$4,B3183=$N$5,I3183*$Q$5,B3183=$N$6,I3183*$Q$6,B3183=$N$7,I3183*$Q$7,B3183=$N$8,I3183*$Q$8,B3183=$N$9,I3183*$Q$9,B3183=$N$10,I3183*$Q$10)</f>
        <v>8620783.2475224715</v>
      </c>
      <c r="K3183" s="4">
        <f>SUM(H3183,J3183)</f>
        <v>8909703.6375224721</v>
      </c>
      <c r="M3183">
        <v>1720760</v>
      </c>
    </row>
    <row r="3184" spans="1:13" x14ac:dyDescent="0.2">
      <c r="A3184">
        <v>1720760</v>
      </c>
      <c r="B3184">
        <v>2018</v>
      </c>
      <c r="C3184" t="s">
        <v>5</v>
      </c>
      <c r="D3184" t="s">
        <v>6</v>
      </c>
      <c r="E3184" t="s">
        <v>7</v>
      </c>
      <c r="F3184" t="s">
        <v>1646</v>
      </c>
      <c r="G3184" s="8" t="s">
        <v>1645</v>
      </c>
      <c r="H3184" s="11">
        <v>153733.29999999999</v>
      </c>
      <c r="I3184" cm="1">
        <f t="array" ref="I3184">_xlfn.IFS(B3184=$N$4,H3184/$O$4,B3184=$N$5,H3184/$O$5,B3184=$N$6,H3184/$O$6,B3184=$N$7,H3184/$O$7,B3184=$N$8,H3184/$O$8,B3184=$N$9,H3184/$O$9,B3184=$N$10,H3184/$O$10)</f>
        <v>2.5716857397874728E-3</v>
      </c>
      <c r="J3184" s="15" cm="1">
        <f t="array" ref="J3184">_xlfn.IFS(B3184=$N$4,I3184*$Q$4,B3184=$N$5,I3184*$Q$5,B3184=$N$6,I3184*$Q$6,B3184=$N$7,I3184*$Q$7,B3184=$N$8,I3184*$Q$8,B3184=$N$9,I3184*$Q$9,B3184=$N$10,I3184*$Q$10)</f>
        <v>10531375.485810669</v>
      </c>
      <c r="K3184" s="4">
        <f>SUM(H3184,J3184)</f>
        <v>10685108.78581067</v>
      </c>
      <c r="M3184">
        <v>1720760</v>
      </c>
    </row>
    <row r="3185" spans="1:13" x14ac:dyDescent="0.2">
      <c r="A3185">
        <v>1720760</v>
      </c>
      <c r="B3185">
        <v>2019</v>
      </c>
      <c r="C3185" t="s">
        <v>5</v>
      </c>
      <c r="D3185" t="s">
        <v>6</v>
      </c>
      <c r="E3185" t="s">
        <v>7</v>
      </c>
      <c r="F3185" t="s">
        <v>1646</v>
      </c>
      <c r="G3185" s="25" t="s">
        <v>1645</v>
      </c>
      <c r="H3185" s="26">
        <v>159545.09</v>
      </c>
      <c r="I3185" cm="1">
        <f t="array" ref="I3185">_xlfn.IFS(B3185=$N$4,H3185/$O$4,B3185=$N$5,H3185/$O$5,B3185=$N$6,H3185/$O$6,B3185=$N$7,H3185/$O$7,B3185=$N$8,H3185/$O$8,B3185=$N$9,H3185/$O$9,B3185=$N$10,H3185/$O$10)</f>
        <v>2.5424535007161622E-3</v>
      </c>
      <c r="J3185" s="15" cm="1">
        <f t="array" ref="J3185">_xlfn.IFS(B3185=$N$4,I3185*$Q$4,B3185=$N$5,I3185*$Q$5,B3185=$N$6,I3185*$Q$6,B3185=$N$7,I3185*$Q$7,B3185=$N$8,I3185*$Q$8,B3185=$N$9,I3185*$Q$9,B3185=$N$10,I3185*$Q$10)</f>
        <v>11354649.942646217</v>
      </c>
      <c r="K3185" s="4">
        <f>SUM(H3185,J3185)</f>
        <v>11514195.032646216</v>
      </c>
      <c r="M3185">
        <v>1720760</v>
      </c>
    </row>
    <row r="3186" spans="1:13" x14ac:dyDescent="0.2">
      <c r="A3186">
        <v>1720760</v>
      </c>
      <c r="B3186">
        <v>2020</v>
      </c>
      <c r="C3186" t="s">
        <v>5</v>
      </c>
      <c r="D3186" t="s">
        <v>6</v>
      </c>
      <c r="E3186" t="s">
        <v>7</v>
      </c>
      <c r="F3186" t="s">
        <v>1646</v>
      </c>
      <c r="G3186" s="8" t="s">
        <v>1645</v>
      </c>
      <c r="H3186" s="11">
        <v>153721.92000000001</v>
      </c>
      <c r="I3186" cm="1">
        <f t="array" ref="I3186">_xlfn.IFS(B3186=$N$4,H3186/$O$4,B3186=$N$5,H3186/$O$5,B3186=$N$6,H3186/$O$6,B3186=$N$7,H3186/$O$7,B3186=$N$8,H3186/$O$8,B3186=$N$9,H3186/$O$9,B3186=$N$10,H3186/$O$10)</f>
        <v>2.5013857136833312E-3</v>
      </c>
      <c r="J3186" s="15" cm="1">
        <f t="array" ref="J3186">_xlfn.IFS(B3186=$N$4,I3186*$Q$4,B3186=$N$5,I3186*$Q$5,B3186=$N$6,I3186*$Q$6,B3186=$N$7,I3186*$Q$7,B3186=$N$8,I3186*$Q$8,B3186=$N$9,I3186*$Q$9,B3186=$N$10,I3186*$Q$10)</f>
        <v>12040299.263355644</v>
      </c>
      <c r="K3186" s="4">
        <f>SUM(H3186,J3186)</f>
        <v>12194021.183355644</v>
      </c>
      <c r="M3186">
        <v>1720760</v>
      </c>
    </row>
    <row r="3187" spans="1:13" x14ac:dyDescent="0.2">
      <c r="A3187">
        <v>1720760</v>
      </c>
      <c r="B3187">
        <v>2021</v>
      </c>
      <c r="C3187" t="s">
        <v>5</v>
      </c>
      <c r="D3187" t="s">
        <v>6</v>
      </c>
      <c r="E3187" t="s">
        <v>7</v>
      </c>
      <c r="F3187" t="s">
        <v>1646</v>
      </c>
      <c r="G3187" s="8" t="s">
        <v>1645</v>
      </c>
      <c r="H3187" s="11">
        <v>152209.18</v>
      </c>
      <c r="I3187" cm="1">
        <f t="array" ref="I3187">_xlfn.IFS(B3187=$N$4,H3187/$O$4,B3187=$N$5,H3187/$O$5,B3187=$N$6,H3187/$O$6,B3187=$N$7,H3187/$O$7,B3187=$N$8,H3187/$O$8,B3187=$N$9,H3187/$O$9,B3187=$N$10,H3187/$O$10)</f>
        <v>2.4815443616135603E-3</v>
      </c>
      <c r="J3187" s="15" cm="1">
        <f t="array" ref="J3187">_xlfn.IFS(B3187=$N$4,I3187*$Q$4,B3187=$N$5,I3187*$Q$5,B3187=$N$6,I3187*$Q$6,B3187=$N$7,I3187*$Q$7,B3187=$N$8,I3187*$Q$8,B3187=$N$9,I3187*$Q$9,B3187=$N$10,I3187*$Q$10)</f>
        <v>12756746.942869818</v>
      </c>
      <c r="K3187" s="4">
        <f>SUM(H3187,J3187)</f>
        <v>12908956.122869818</v>
      </c>
      <c r="M3187">
        <v>1720760</v>
      </c>
    </row>
    <row r="3188" spans="1:13" x14ac:dyDescent="0.2">
      <c r="A3188">
        <v>1720760</v>
      </c>
      <c r="B3188">
        <v>2022</v>
      </c>
      <c r="C3188" t="s">
        <v>5</v>
      </c>
      <c r="D3188" t="s">
        <v>6</v>
      </c>
      <c r="E3188" t="s">
        <v>7</v>
      </c>
      <c r="F3188" t="s">
        <v>1646</v>
      </c>
      <c r="G3188" t="s">
        <v>1645</v>
      </c>
      <c r="H3188">
        <v>156864.04999999999</v>
      </c>
      <c r="I3188" cm="1">
        <f t="array" ref="I3188">_xlfn.IFS(B3188=$N$4,H3188/$O$4,B3188=$N$5,H3188/$O$5,B3188=$N$6,H3188/$O$6,B3188=$N$7,H3188/$O$7,B3188=$N$8,H3188/$O$8,B3188=$N$9,H3188/$O$9,B3188=$N$10,H3188/$O$10)</f>
        <v>2.3193082575785865E-3</v>
      </c>
      <c r="J3188" s="15" cm="1">
        <f t="array" ref="J3188">_xlfn.IFS(B3188=$N$4,I3188*$Q$4,B3188=$N$5,I3188*$Q$5,B3188=$N$6,I3188*$Q$6,B3188=$N$7,I3188*$Q$7,B3188=$N$8,I3188*$Q$8,B3188=$N$9,I3188*$Q$9,B3188=$N$10,I3188*$Q$10)</f>
        <v>13606917.305195497</v>
      </c>
      <c r="K3188" s="4">
        <f>SUM(H3188,J3188)</f>
        <v>13763781.355195498</v>
      </c>
      <c r="M3188">
        <v>1720760</v>
      </c>
    </row>
    <row r="3189" spans="1:13" x14ac:dyDescent="0.2">
      <c r="A3189">
        <v>1720640</v>
      </c>
      <c r="B3189">
        <v>2016</v>
      </c>
      <c r="C3189" t="s">
        <v>5</v>
      </c>
      <c r="D3189" t="s">
        <v>6</v>
      </c>
      <c r="E3189" t="s">
        <v>7</v>
      </c>
      <c r="F3189" t="s">
        <v>3050</v>
      </c>
      <c r="G3189" s="9" t="s">
        <v>3049</v>
      </c>
      <c r="H3189" s="10">
        <v>8935.11</v>
      </c>
      <c r="I3189" cm="1">
        <f t="array" ref="I3189">_xlfn.IFS(B3189=$N$4,H3189/$O$4,B3189=$N$5,H3189/$O$5,B3189=$N$6,H3189/$O$6,B3189=$N$7,H3189/$O$7,B3189=$N$8,H3189/$O$8,B3189=$N$9,H3189/$O$9,B3189=$N$10,H3189/$O$10)</f>
        <v>6.8606193178374921E-5</v>
      </c>
      <c r="J3189" s="15" cm="1">
        <f t="array" ref="J3189">_xlfn.IFS(B3189=$N$4,I3189*$Q$4,B3189=$N$5,I3189*$Q$5,B3189=$N$6,I3189*$Q$6,B3189=$N$7,I3189*$Q$7,B3189=$N$8,I3189*$Q$8,B3189=$N$9,I3189*$Q$9,B3189=$N$10,I3189*$Q$10)</f>
        <v>256756.56798659693</v>
      </c>
      <c r="K3189" s="4">
        <f>SUM(H3189,J3189)</f>
        <v>265691.67798659694</v>
      </c>
      <c r="M3189">
        <v>1720640</v>
      </c>
    </row>
    <row r="3190" spans="1:13" x14ac:dyDescent="0.2">
      <c r="A3190">
        <v>1720640</v>
      </c>
      <c r="B3190">
        <v>2017</v>
      </c>
      <c r="C3190" t="s">
        <v>5</v>
      </c>
      <c r="D3190" t="s">
        <v>6</v>
      </c>
      <c r="E3190" t="s">
        <v>7</v>
      </c>
      <c r="F3190" t="s">
        <v>3050</v>
      </c>
      <c r="G3190" s="8" t="s">
        <v>3049</v>
      </c>
      <c r="H3190" s="11">
        <v>11019.24</v>
      </c>
      <c r="I3190" cm="1">
        <f t="array" ref="I3190">_xlfn.IFS(B3190=$N$4,H3190/$O$4,B3190=$N$5,H3190/$O$5,B3190=$N$6,H3190/$O$6,B3190=$N$7,H3190/$O$7,B3190=$N$8,H3190/$O$8,B3190=$N$9,H3190/$O$9,B3190=$N$10,H3190/$O$10)</f>
        <v>8.2478975181094234E-5</v>
      </c>
      <c r="J3190" s="15" cm="1">
        <f t="array" ref="J3190">_xlfn.IFS(B3190=$N$4,I3190*$Q$4,B3190=$N$5,I3190*$Q$5,B3190=$N$6,I3190*$Q$6,B3190=$N$7,I3190*$Q$7,B3190=$N$8,I3190*$Q$8,B3190=$N$9,I3190*$Q$9,B3190=$N$10,I3190*$Q$10)</f>
        <v>328791.19259263598</v>
      </c>
      <c r="K3190" s="4">
        <f>SUM(H3190,J3190)</f>
        <v>339810.43259263597</v>
      </c>
      <c r="M3190">
        <v>1720640</v>
      </c>
    </row>
    <row r="3191" spans="1:13" x14ac:dyDescent="0.2">
      <c r="A3191">
        <v>1720640</v>
      </c>
      <c r="B3191">
        <v>2018</v>
      </c>
      <c r="C3191" t="s">
        <v>5</v>
      </c>
      <c r="D3191" t="s">
        <v>6</v>
      </c>
      <c r="E3191" t="s">
        <v>7</v>
      </c>
      <c r="F3191" t="s">
        <v>3050</v>
      </c>
      <c r="G3191" s="8" t="s">
        <v>3049</v>
      </c>
      <c r="H3191" s="11">
        <v>8887.84</v>
      </c>
      <c r="I3191" cm="1">
        <f t="array" ref="I3191">_xlfn.IFS(B3191=$N$4,H3191/$O$4,B3191=$N$5,H3191/$O$5,B3191=$N$6,H3191/$O$6,B3191=$N$7,H3191/$O$7,B3191=$N$8,H3191/$O$8,B3191=$N$9,H3191/$O$9,B3191=$N$10,H3191/$O$10)</f>
        <v>1.486778166182128E-4</v>
      </c>
      <c r="J3191" s="15" cm="1">
        <f t="array" ref="J3191">_xlfn.IFS(B3191=$N$4,I3191*$Q$4,B3191=$N$5,I3191*$Q$5,B3191=$N$6,I3191*$Q$6,B3191=$N$7,I3191*$Q$7,B3191=$N$8,I3191*$Q$8,B3191=$N$9,I3191*$Q$9,B3191=$N$10,I3191*$Q$10)</f>
        <v>608854.29700531706</v>
      </c>
      <c r="K3191" s="4">
        <f>SUM(H3191,J3191)</f>
        <v>617742.13700531702</v>
      </c>
      <c r="M3191">
        <v>1720640</v>
      </c>
    </row>
    <row r="3192" spans="1:13" x14ac:dyDescent="0.2">
      <c r="A3192">
        <v>1720640</v>
      </c>
      <c r="B3192">
        <v>2019</v>
      </c>
      <c r="C3192" t="s">
        <v>5</v>
      </c>
      <c r="D3192" t="s">
        <v>6</v>
      </c>
      <c r="E3192" t="s">
        <v>7</v>
      </c>
      <c r="F3192" t="s">
        <v>3050</v>
      </c>
      <c r="G3192" s="25" t="s">
        <v>3049</v>
      </c>
      <c r="H3192" s="26">
        <v>8144.1</v>
      </c>
      <c r="I3192" cm="1">
        <f t="array" ref="I3192">_xlfn.IFS(B3192=$N$4,H3192/$O$4,B3192=$N$5,H3192/$O$5,B3192=$N$6,H3192/$O$6,B3192=$N$7,H3192/$O$7,B3192=$N$8,H3192/$O$8,B3192=$N$9,H3192/$O$9,B3192=$N$10,H3192/$O$10)</f>
        <v>1.2978146525964853E-4</v>
      </c>
      <c r="J3192" s="15" cm="1">
        <f t="array" ref="J3192">_xlfn.IFS(B3192=$N$4,I3192*$Q$4,B3192=$N$5,I3192*$Q$5,B3192=$N$6,I3192*$Q$6,B3192=$N$7,I3192*$Q$7,B3192=$N$8,I3192*$Q$8,B3192=$N$9,I3192*$Q$9,B3192=$N$10,I3192*$Q$10)</f>
        <v>579606.70928766951</v>
      </c>
      <c r="K3192" s="4">
        <f>SUM(H3192,J3192)</f>
        <v>587750.80928766949</v>
      </c>
      <c r="M3192">
        <v>1720640</v>
      </c>
    </row>
    <row r="3193" spans="1:13" x14ac:dyDescent="0.2">
      <c r="A3193">
        <v>1720640</v>
      </c>
      <c r="B3193">
        <v>2020</v>
      </c>
      <c r="C3193" t="s">
        <v>5</v>
      </c>
      <c r="D3193" t="s">
        <v>6</v>
      </c>
      <c r="E3193" t="s">
        <v>7</v>
      </c>
      <c r="F3193" t="s">
        <v>3050</v>
      </c>
      <c r="G3193" s="8" t="s">
        <v>3049</v>
      </c>
      <c r="H3193" s="11">
        <v>9694.41</v>
      </c>
      <c r="I3193" cm="1">
        <f t="array" ref="I3193">_xlfn.IFS(B3193=$N$4,H3193/$O$4,B3193=$N$5,H3193/$O$5,B3193=$N$6,H3193/$O$6,B3193=$N$7,H3193/$O$7,B3193=$N$8,H3193/$O$8,B3193=$N$9,H3193/$O$9,B3193=$N$10,H3193/$O$10)</f>
        <v>1.5774886676271556E-4</v>
      </c>
      <c r="J3193" s="15" cm="1">
        <f t="array" ref="J3193">_xlfn.IFS(B3193=$N$4,I3193*$Q$4,B3193=$N$5,I3193*$Q$5,B3193=$N$6,I3193*$Q$6,B3193=$N$7,I3193*$Q$7,B3193=$N$8,I3193*$Q$8,B3193=$N$9,I3193*$Q$9,B3193=$N$10,I3193*$Q$10)</f>
        <v>759316.54757934052</v>
      </c>
      <c r="K3193" s="4">
        <f>SUM(H3193,J3193)</f>
        <v>769010.95757934055</v>
      </c>
      <c r="M3193">
        <v>1720640</v>
      </c>
    </row>
    <row r="3194" spans="1:13" x14ac:dyDescent="0.2">
      <c r="A3194">
        <v>1720640</v>
      </c>
      <c r="B3194">
        <v>2021</v>
      </c>
      <c r="C3194" t="s">
        <v>5</v>
      </c>
      <c r="D3194" t="s">
        <v>6</v>
      </c>
      <c r="E3194" t="s">
        <v>7</v>
      </c>
      <c r="F3194" t="s">
        <v>3050</v>
      </c>
      <c r="G3194" s="8" t="s">
        <v>3049</v>
      </c>
      <c r="H3194" s="11">
        <v>9549.7199999999993</v>
      </c>
      <c r="I3194" cm="1">
        <f t="array" ref="I3194">_xlfn.IFS(B3194=$N$4,H3194/$O$4,B3194=$N$5,H3194/$O$5,B3194=$N$6,H3194/$O$6,B3194=$N$7,H3194/$O$7,B3194=$N$8,H3194/$O$8,B3194=$N$9,H3194/$O$9,B3194=$N$10,H3194/$O$10)</f>
        <v>1.5569398521815995E-4</v>
      </c>
      <c r="J3194" s="15" cm="1">
        <f t="array" ref="J3194">_xlfn.IFS(B3194=$N$4,I3194*$Q$4,B3194=$N$5,I3194*$Q$5,B3194=$N$6,I3194*$Q$6,B3194=$N$7,I3194*$Q$7,B3194=$N$8,I3194*$Q$8,B3194=$N$9,I3194*$Q$9,B3194=$N$10,I3194*$Q$10)</f>
        <v>800368.0291508222</v>
      </c>
      <c r="K3194" s="4">
        <f>SUM(H3194,J3194)</f>
        <v>809917.74915082217</v>
      </c>
      <c r="M3194">
        <v>1720640</v>
      </c>
    </row>
    <row r="3195" spans="1:13" x14ac:dyDescent="0.2">
      <c r="A3195">
        <v>1720640</v>
      </c>
      <c r="B3195">
        <v>2022</v>
      </c>
      <c r="C3195" t="s">
        <v>5</v>
      </c>
      <c r="D3195" t="s">
        <v>6</v>
      </c>
      <c r="E3195" t="s">
        <v>7</v>
      </c>
      <c r="F3195" t="s">
        <v>3050</v>
      </c>
      <c r="G3195" t="s">
        <v>3049</v>
      </c>
      <c r="H3195">
        <v>10890.06</v>
      </c>
      <c r="I3195" cm="1">
        <f t="array" ref="I3195">_xlfn.IFS(B3195=$N$4,H3195/$O$4,B3195=$N$5,H3195/$O$5,B3195=$N$6,H3195/$O$6,B3195=$N$7,H3195/$O$7,B3195=$N$8,H3195/$O$8,B3195=$N$9,H3195/$O$9,B3195=$N$10,H3195/$O$10)</f>
        <v>1.6101462434207366E-4</v>
      </c>
      <c r="J3195" s="15" cm="1">
        <f t="array" ref="J3195">_xlfn.IFS(B3195=$N$4,I3195*$Q$4,B3195=$N$5,I3195*$Q$5,B3195=$N$6,I3195*$Q$6,B3195=$N$7,I3195*$Q$7,B3195=$N$8,I3195*$Q$8,B3195=$N$9,I3195*$Q$9,B3195=$N$10,I3195*$Q$10)</f>
        <v>944640.57168367936</v>
      </c>
      <c r="K3195" s="4">
        <f>SUM(H3195,J3195)</f>
        <v>955530.63168367941</v>
      </c>
      <c r="M3195">
        <v>1720640</v>
      </c>
    </row>
    <row r="3196" spans="1:13" x14ac:dyDescent="0.2">
      <c r="A3196">
        <v>1720610</v>
      </c>
      <c r="B3196">
        <v>2016</v>
      </c>
      <c r="C3196" t="s">
        <v>5</v>
      </c>
      <c r="D3196" t="s">
        <v>6</v>
      </c>
      <c r="E3196" t="s">
        <v>7</v>
      </c>
      <c r="F3196" t="s">
        <v>3391</v>
      </c>
      <c r="G3196" s="9" t="s">
        <v>3390</v>
      </c>
      <c r="H3196" s="10">
        <v>625679.69999999995</v>
      </c>
      <c r="I3196" cm="1">
        <f t="array" ref="I3196">_xlfn.IFS(B3196=$N$4,H3196/$O$4,B3196=$N$5,H3196/$O$5,B3196=$N$6,H3196/$O$6,B3196=$N$7,H3196/$O$7,B3196=$N$8,H3196/$O$8,B3196=$N$9,H3196/$O$9,B3196=$N$10,H3196/$O$10)</f>
        <v>4.8041380985782674E-3</v>
      </c>
      <c r="J3196" s="15" cm="1">
        <f t="array" ref="J3196">_xlfn.IFS(B3196=$N$4,I3196*$Q$4,B3196=$N$5,I3196*$Q$5,B3196=$N$6,I3196*$Q$6,B3196=$N$7,I3196*$Q$7,B3196=$N$8,I3196*$Q$8,B3196=$N$9,I3196*$Q$9,B3196=$N$10,I3196*$Q$10)</f>
        <v>17979339.082661945</v>
      </c>
      <c r="K3196" s="4">
        <f>SUM(H3196,J3196)</f>
        <v>18605018.782661945</v>
      </c>
      <c r="M3196">
        <v>1720610</v>
      </c>
    </row>
    <row r="3197" spans="1:13" x14ac:dyDescent="0.2">
      <c r="A3197">
        <v>1720610</v>
      </c>
      <c r="B3197">
        <v>2017</v>
      </c>
      <c r="C3197" t="s">
        <v>5</v>
      </c>
      <c r="D3197" t="s">
        <v>6</v>
      </c>
      <c r="E3197" t="s">
        <v>7</v>
      </c>
      <c r="F3197" t="s">
        <v>3391</v>
      </c>
      <c r="G3197" s="8" t="s">
        <v>3390</v>
      </c>
      <c r="H3197" s="11">
        <v>635514.57999999996</v>
      </c>
      <c r="I3197" cm="1">
        <f t="array" ref="I3197">_xlfn.IFS(B3197=$N$4,H3197/$O$4,B3197=$N$5,H3197/$O$5,B3197=$N$6,H3197/$O$6,B3197=$N$7,H3197/$O$7,B3197=$N$8,H3197/$O$8,B3197=$N$9,H3197/$O$9,B3197=$N$10,H3197/$O$10)</f>
        <v>4.756824542440633E-3</v>
      </c>
      <c r="J3197" s="15" cm="1">
        <f t="array" ref="J3197">_xlfn.IFS(B3197=$N$4,I3197*$Q$4,B3197=$N$5,I3197*$Q$5,B3197=$N$6,I3197*$Q$6,B3197=$N$7,I3197*$Q$7,B3197=$N$8,I3197*$Q$8,B3197=$N$9,I3197*$Q$9,B3197=$N$10,I3197*$Q$10)</f>
        <v>18962432.678497624</v>
      </c>
      <c r="K3197" s="4">
        <f>SUM(H3197,J3197)</f>
        <v>19597947.258497622</v>
      </c>
      <c r="M3197">
        <v>1720610</v>
      </c>
    </row>
    <row r="3198" spans="1:13" x14ac:dyDescent="0.2">
      <c r="A3198">
        <v>1720610</v>
      </c>
      <c r="B3198">
        <v>2018</v>
      </c>
      <c r="C3198" t="s">
        <v>5</v>
      </c>
      <c r="D3198" t="s">
        <v>6</v>
      </c>
      <c r="E3198" t="s">
        <v>7</v>
      </c>
      <c r="F3198" t="s">
        <v>3391</v>
      </c>
      <c r="G3198" s="8" t="s">
        <v>3390</v>
      </c>
      <c r="H3198" s="11">
        <v>218793.53</v>
      </c>
      <c r="I3198" cm="1">
        <f t="array" ref="I3198">_xlfn.IFS(B3198=$N$4,H3198/$O$4,B3198=$N$5,H3198/$O$5,B3198=$N$6,H3198/$O$6,B3198=$N$7,H3198/$O$7,B3198=$N$8,H3198/$O$8,B3198=$N$9,H3198/$O$9,B3198=$N$10,H3198/$O$10)</f>
        <v>3.6600281205097572E-3</v>
      </c>
      <c r="J3198" s="15" cm="1">
        <f t="array" ref="J3198">_xlfn.IFS(B3198=$N$4,I3198*$Q$4,B3198=$N$5,I3198*$Q$5,B3198=$N$6,I3198*$Q$6,B3198=$N$7,I3198*$Q$7,B3198=$N$8,I3198*$Q$8,B3198=$N$9,I3198*$Q$9,B3198=$N$10,I3198*$Q$10)</f>
        <v>14988273.967292586</v>
      </c>
      <c r="K3198" s="4">
        <f>SUM(H3198,J3198)</f>
        <v>15207067.497292586</v>
      </c>
      <c r="M3198">
        <v>1720610</v>
      </c>
    </row>
    <row r="3199" spans="1:13" x14ac:dyDescent="0.2">
      <c r="A3199">
        <v>1720610</v>
      </c>
      <c r="B3199">
        <v>2019</v>
      </c>
      <c r="C3199" t="s">
        <v>5</v>
      </c>
      <c r="D3199" t="s">
        <v>6</v>
      </c>
      <c r="E3199" t="s">
        <v>7</v>
      </c>
      <c r="F3199" t="s">
        <v>3391</v>
      </c>
      <c r="G3199" s="25" t="s">
        <v>3390</v>
      </c>
      <c r="H3199" s="26">
        <v>237923.42</v>
      </c>
      <c r="I3199" cm="1">
        <f t="array" ref="I3199">_xlfn.IFS(B3199=$N$4,H3199/$O$4,B3199=$N$5,H3199/$O$5,B3199=$N$6,H3199/$O$6,B3199=$N$7,H3199/$O$7,B3199=$N$8,H3199/$O$8,B3199=$N$9,H3199/$O$9,B3199=$N$10,H3199/$O$10)</f>
        <v>3.7914625394072721E-3</v>
      </c>
      <c r="J3199" s="15" cm="1">
        <f t="array" ref="J3199">_xlfn.IFS(B3199=$N$4,I3199*$Q$4,B3199=$N$5,I3199*$Q$5,B3199=$N$6,I3199*$Q$6,B3199=$N$7,I3199*$Q$7,B3199=$N$8,I3199*$Q$8,B3199=$N$9,I3199*$Q$9,B3199=$N$10,I3199*$Q$10)</f>
        <v>16932750.153935742</v>
      </c>
      <c r="K3199" s="4">
        <f>SUM(H3199,J3199)</f>
        <v>17170673.573935743</v>
      </c>
      <c r="M3199">
        <v>1720610</v>
      </c>
    </row>
    <row r="3200" spans="1:13" x14ac:dyDescent="0.2">
      <c r="A3200">
        <v>1720610</v>
      </c>
      <c r="B3200">
        <v>2020</v>
      </c>
      <c r="C3200" t="s">
        <v>5</v>
      </c>
      <c r="D3200" t="s">
        <v>6</v>
      </c>
      <c r="E3200" t="s">
        <v>7</v>
      </c>
      <c r="F3200" t="s">
        <v>3391</v>
      </c>
      <c r="G3200" s="8" t="s">
        <v>3390</v>
      </c>
      <c r="H3200" s="11">
        <v>231741.61</v>
      </c>
      <c r="I3200" cm="1">
        <f t="array" ref="I3200">_xlfn.IFS(B3200=$N$4,H3200/$O$4,B3200=$N$5,H3200/$O$5,B3200=$N$6,H3200/$O$6,B3200=$N$7,H3200/$O$7,B3200=$N$8,H3200/$O$8,B3200=$N$9,H3200/$O$9,B3200=$N$10,H3200/$O$10)</f>
        <v>3.7709335956770131E-3</v>
      </c>
      <c r="J3200" s="15" cm="1">
        <f t="array" ref="J3200">_xlfn.IFS(B3200=$N$4,I3200*$Q$4,B3200=$N$5,I3200*$Q$5,B3200=$N$6,I3200*$Q$6,B3200=$N$7,I3200*$Q$7,B3200=$N$8,I3200*$Q$8,B3200=$N$9,I3200*$Q$9,B3200=$N$10,I3200*$Q$10)</f>
        <v>18151206.647509027</v>
      </c>
      <c r="K3200" s="4">
        <f>SUM(H3200,J3200)</f>
        <v>18382948.257509027</v>
      </c>
      <c r="M3200">
        <v>1720610</v>
      </c>
    </row>
    <row r="3201" spans="1:13" x14ac:dyDescent="0.2">
      <c r="A3201">
        <v>1720610</v>
      </c>
      <c r="B3201">
        <v>2021</v>
      </c>
      <c r="C3201" t="s">
        <v>5</v>
      </c>
      <c r="D3201" t="s">
        <v>6</v>
      </c>
      <c r="E3201" t="s">
        <v>7</v>
      </c>
      <c r="F3201" t="s">
        <v>3391</v>
      </c>
      <c r="G3201" s="8" t="s">
        <v>3390</v>
      </c>
      <c r="H3201" s="11">
        <v>240618.74</v>
      </c>
      <c r="I3201" cm="1">
        <f t="array" ref="I3201">_xlfn.IFS(B3201=$N$4,H3201/$O$4,B3201=$N$5,H3201/$O$5,B3201=$N$6,H3201/$O$6,B3201=$N$7,H3201/$O$7,B3201=$N$8,H3201/$O$8,B3201=$N$9,H3201/$O$9,B3201=$N$10,H3201/$O$10)</f>
        <v>3.9229307821352115E-3</v>
      </c>
      <c r="J3201" s="15" cm="1">
        <f t="array" ref="J3201">_xlfn.IFS(B3201=$N$4,I3201*$Q$4,B3201=$N$5,I3201*$Q$5,B3201=$N$6,I3201*$Q$6,B3201=$N$7,I3201*$Q$7,B3201=$N$8,I3201*$Q$8,B3201=$N$9,I3201*$Q$9,B3201=$N$10,I3201*$Q$10)</f>
        <v>20166407.675885171</v>
      </c>
      <c r="K3201" s="4">
        <f>SUM(H3201,J3201)</f>
        <v>20407026.415885169</v>
      </c>
      <c r="M3201">
        <v>1720610</v>
      </c>
    </row>
    <row r="3202" spans="1:13" x14ac:dyDescent="0.2">
      <c r="A3202">
        <v>1720610</v>
      </c>
      <c r="B3202">
        <v>2022</v>
      </c>
      <c r="C3202" t="s">
        <v>5</v>
      </c>
      <c r="D3202" t="s">
        <v>6</v>
      </c>
      <c r="E3202" t="s">
        <v>7</v>
      </c>
      <c r="F3202" t="s">
        <v>3391</v>
      </c>
      <c r="G3202" t="s">
        <v>3390</v>
      </c>
      <c r="H3202">
        <v>256476.84</v>
      </c>
      <c r="I3202" cm="1">
        <f t="array" ref="I3202">_xlfn.IFS(B3202=$N$4,H3202/$O$4,B3202=$N$5,H3202/$O$5,B3202=$N$6,H3202/$O$6,B3202=$N$7,H3202/$O$7,B3202=$N$8,H3202/$O$8,B3202=$N$9,H3202/$O$9,B3202=$N$10,H3202/$O$10)</f>
        <v>3.7921298913910603E-3</v>
      </c>
      <c r="J3202" s="15" cm="1">
        <f t="array" ref="J3202">_xlfn.IFS(B3202=$N$4,I3202*$Q$4,B3202=$N$5,I3202*$Q$5,B3202=$N$6,I3202*$Q$6,B3202=$N$7,I3202*$Q$7,B3202=$N$8,I3202*$Q$8,B3202=$N$9,I3202*$Q$9,B3202=$N$10,I3202*$Q$10)</f>
        <v>22247667.024903771</v>
      </c>
      <c r="K3202" s="4">
        <f>SUM(H3202,J3202)</f>
        <v>22504143.86490377</v>
      </c>
      <c r="M3202">
        <v>1720610</v>
      </c>
    </row>
    <row r="3203" spans="1:13" x14ac:dyDescent="0.2">
      <c r="A3203">
        <v>1720580</v>
      </c>
      <c r="B3203">
        <v>2016</v>
      </c>
      <c r="C3203" t="s">
        <v>5</v>
      </c>
      <c r="D3203" t="s">
        <v>6</v>
      </c>
      <c r="E3203" t="s">
        <v>7</v>
      </c>
      <c r="F3203" t="s">
        <v>3311</v>
      </c>
      <c r="G3203" s="9" t="s">
        <v>3310</v>
      </c>
      <c r="H3203" s="10">
        <v>999666.66</v>
      </c>
      <c r="I3203" cm="1">
        <f t="array" ref="I3203">_xlfn.IFS(B3203=$N$4,H3203/$O$4,B3203=$N$5,H3203/$O$5,B3203=$N$6,H3203/$O$6,B3203=$N$7,H3203/$O$7,B3203=$N$8,H3203/$O$8,B3203=$N$9,H3203/$O$9,B3203=$N$10,H3203/$O$10)</f>
        <v>7.6757112100400374E-3</v>
      </c>
      <c r="J3203" s="15" cm="1">
        <f t="array" ref="J3203">_xlfn.IFS(B3203=$N$4,I3203*$Q$4,B3203=$N$5,I3203*$Q$5,B3203=$N$6,I3203*$Q$6,B3203=$N$7,I3203*$Q$7,B3203=$N$8,I3203*$Q$8,B3203=$N$9,I3203*$Q$9,B3203=$N$10,I3203*$Q$10)</f>
        <v>28726113.137076575</v>
      </c>
      <c r="K3203" s="4">
        <f>SUM(H3203,J3203)</f>
        <v>29725779.797076575</v>
      </c>
      <c r="M3203">
        <v>1720580</v>
      </c>
    </row>
    <row r="3204" spans="1:13" x14ac:dyDescent="0.2">
      <c r="A3204">
        <v>1720580</v>
      </c>
      <c r="B3204">
        <v>2017</v>
      </c>
      <c r="C3204" t="s">
        <v>5</v>
      </c>
      <c r="D3204" t="s">
        <v>6</v>
      </c>
      <c r="E3204" t="s">
        <v>7</v>
      </c>
      <c r="F3204" t="s">
        <v>3311</v>
      </c>
      <c r="G3204" s="8" t="s">
        <v>3310</v>
      </c>
      <c r="H3204" s="11">
        <v>1122859.94</v>
      </c>
      <c r="I3204" cm="1">
        <f t="array" ref="I3204">_xlfn.IFS(B3204=$N$4,H3204/$O$4,B3204=$N$5,H3204/$O$5,B3204=$N$6,H3204/$O$6,B3204=$N$7,H3204/$O$7,B3204=$N$8,H3204/$O$8,B3204=$N$9,H3204/$O$9,B3204=$N$10,H3204/$O$10)</f>
        <v>8.4046029601955261E-3</v>
      </c>
      <c r="J3204" s="15" cm="1">
        <f t="array" ref="J3204">_xlfn.IFS(B3204=$N$4,I3204*$Q$4,B3204=$N$5,I3204*$Q$5,B3204=$N$6,I3204*$Q$6,B3204=$N$7,I3204*$Q$7,B3204=$N$8,I3204*$Q$8,B3204=$N$9,I3204*$Q$9,B3204=$N$10,I3204*$Q$10)</f>
        <v>33503804.145031389</v>
      </c>
      <c r="K3204" s="4">
        <f>SUM(H3204,J3204)</f>
        <v>34626664.08503139</v>
      </c>
      <c r="M3204">
        <v>1720580</v>
      </c>
    </row>
    <row r="3205" spans="1:13" x14ac:dyDescent="0.2">
      <c r="A3205">
        <v>1720580</v>
      </c>
      <c r="B3205">
        <v>2018</v>
      </c>
      <c r="C3205" t="s">
        <v>5</v>
      </c>
      <c r="D3205" t="s">
        <v>6</v>
      </c>
      <c r="E3205" t="s">
        <v>7</v>
      </c>
      <c r="F3205" t="s">
        <v>3311</v>
      </c>
      <c r="G3205" s="8" t="s">
        <v>3310</v>
      </c>
      <c r="H3205" s="11">
        <v>316219.36</v>
      </c>
      <c r="I3205" cm="1">
        <f t="array" ref="I3205">_xlfn.IFS(B3205=$N$4,H3205/$O$4,B3205=$N$5,H3205/$O$5,B3205=$N$6,H3205/$O$6,B3205=$N$7,H3205/$O$7,B3205=$N$8,H3205/$O$8,B3205=$N$9,H3205/$O$9,B3205=$N$10,H3205/$O$10)</f>
        <v>5.2897896471143287E-3</v>
      </c>
      <c r="J3205" s="15" cm="1">
        <f t="array" ref="J3205">_xlfn.IFS(B3205=$N$4,I3205*$Q$4,B3205=$N$5,I3205*$Q$5,B3205=$N$6,I3205*$Q$6,B3205=$N$7,I3205*$Q$7,B3205=$N$8,I3205*$Q$8,B3205=$N$9,I3205*$Q$9,B3205=$N$10,I3205*$Q$10)</f>
        <v>21662351.72238376</v>
      </c>
      <c r="K3205" s="4">
        <f>SUM(H3205,J3205)</f>
        <v>21978571.082383759</v>
      </c>
      <c r="M3205">
        <v>1720580</v>
      </c>
    </row>
    <row r="3206" spans="1:13" x14ac:dyDescent="0.2">
      <c r="A3206">
        <v>1720580</v>
      </c>
      <c r="B3206">
        <v>2019</v>
      </c>
      <c r="C3206" t="s">
        <v>5</v>
      </c>
      <c r="D3206" t="s">
        <v>6</v>
      </c>
      <c r="E3206" t="s">
        <v>7</v>
      </c>
      <c r="F3206" t="s">
        <v>3311</v>
      </c>
      <c r="G3206" s="25" t="s">
        <v>3310</v>
      </c>
      <c r="H3206" s="26">
        <v>322238.2</v>
      </c>
      <c r="I3206" cm="1">
        <f t="array" ref="I3206">_xlfn.IFS(B3206=$N$4,H3206/$O$4,B3206=$N$5,H3206/$O$5,B3206=$N$6,H3206/$O$6,B3206=$N$7,H3206/$O$7,B3206=$N$8,H3206/$O$8,B3206=$N$9,H3206/$O$9,B3206=$N$10,H3206/$O$10)</f>
        <v>5.1350727224164332E-3</v>
      </c>
      <c r="J3206" s="15" cm="1">
        <f t="array" ref="J3206">_xlfn.IFS(B3206=$N$4,I3206*$Q$4,B3206=$N$5,I3206*$Q$5,B3206=$N$6,I3206*$Q$6,B3206=$N$7,I3206*$Q$7,B3206=$N$8,I3206*$Q$8,B3206=$N$9,I3206*$Q$9,B3206=$N$10,I3206*$Q$10)</f>
        <v>22933341.033236563</v>
      </c>
      <c r="K3206" s="4">
        <f>SUM(H3206,J3206)</f>
        <v>23255579.233236562</v>
      </c>
      <c r="M3206">
        <v>1720580</v>
      </c>
    </row>
    <row r="3207" spans="1:13" x14ac:dyDescent="0.2">
      <c r="A3207">
        <v>1720580</v>
      </c>
      <c r="B3207">
        <v>2020</v>
      </c>
      <c r="C3207" t="s">
        <v>5</v>
      </c>
      <c r="D3207" t="s">
        <v>6</v>
      </c>
      <c r="E3207" t="s">
        <v>7</v>
      </c>
      <c r="F3207" t="s">
        <v>3311</v>
      </c>
      <c r="G3207" s="8" t="s">
        <v>3310</v>
      </c>
      <c r="H3207" s="11">
        <v>330476.43</v>
      </c>
      <c r="I3207" cm="1">
        <f t="array" ref="I3207">_xlfn.IFS(B3207=$N$4,H3207/$O$4,B3207=$N$5,H3207/$O$5,B3207=$N$6,H3207/$O$6,B3207=$N$7,H3207/$O$7,B3207=$N$8,H3207/$O$8,B3207=$N$9,H3207/$O$9,B3207=$N$10,H3207/$O$10)</f>
        <v>5.3775611227798179E-3</v>
      </c>
      <c r="J3207" s="15" cm="1">
        <f t="array" ref="J3207">_xlfn.IFS(B3207=$N$4,I3207*$Q$4,B3207=$N$5,I3207*$Q$5,B3207=$N$6,I3207*$Q$6,B3207=$N$7,I3207*$Q$7,B3207=$N$8,I3207*$Q$8,B3207=$N$9,I3207*$Q$9,B3207=$N$10,I3207*$Q$10)</f>
        <v>25884630.61536964</v>
      </c>
      <c r="K3207" s="4">
        <f>SUM(H3207,J3207)</f>
        <v>26215107.04536964</v>
      </c>
      <c r="M3207">
        <v>1720580</v>
      </c>
    </row>
    <row r="3208" spans="1:13" x14ac:dyDescent="0.2">
      <c r="A3208">
        <v>1720580</v>
      </c>
      <c r="B3208">
        <v>2021</v>
      </c>
      <c r="C3208" t="s">
        <v>5</v>
      </c>
      <c r="D3208" t="s">
        <v>6</v>
      </c>
      <c r="E3208" t="s">
        <v>7</v>
      </c>
      <c r="F3208" t="s">
        <v>3311</v>
      </c>
      <c r="G3208" s="8" t="s">
        <v>3310</v>
      </c>
      <c r="H3208" s="11">
        <v>331452.46999999997</v>
      </c>
      <c r="I3208" cm="1">
        <f t="array" ref="I3208">_xlfn.IFS(B3208=$N$4,H3208/$O$4,B3208=$N$5,H3208/$O$5,B3208=$N$6,H3208/$O$6,B3208=$N$7,H3208/$O$7,B3208=$N$8,H3208/$O$8,B3208=$N$9,H3208/$O$9,B3208=$N$10,H3208/$O$10)</f>
        <v>5.4038396900330694E-3</v>
      </c>
      <c r="J3208" s="15" cm="1">
        <f t="array" ref="J3208">_xlfn.IFS(B3208=$N$4,I3208*$Q$4,B3208=$N$5,I3208*$Q$5,B3208=$N$6,I3208*$Q$6,B3208=$N$7,I3208*$Q$7,B3208=$N$8,I3208*$Q$8,B3208=$N$9,I3208*$Q$9,B3208=$N$10,I3208*$Q$10)</f>
        <v>27779239.618656047</v>
      </c>
      <c r="K3208" s="4">
        <f>SUM(H3208,J3208)</f>
        <v>28110692.088656045</v>
      </c>
      <c r="M3208">
        <v>1720580</v>
      </c>
    </row>
    <row r="3209" spans="1:13" x14ac:dyDescent="0.2">
      <c r="A3209">
        <v>1720580</v>
      </c>
      <c r="B3209">
        <v>2022</v>
      </c>
      <c r="C3209" t="s">
        <v>5</v>
      </c>
      <c r="D3209" t="s">
        <v>6</v>
      </c>
      <c r="E3209" t="s">
        <v>7</v>
      </c>
      <c r="F3209" t="s">
        <v>3311</v>
      </c>
      <c r="G3209" t="s">
        <v>3310</v>
      </c>
      <c r="H3209">
        <v>342860.23</v>
      </c>
      <c r="I3209" cm="1">
        <f t="array" ref="I3209">_xlfn.IFS(B3209=$N$4,H3209/$O$4,B3209=$N$5,H3209/$O$5,B3209=$N$6,H3209/$O$6,B3209=$N$7,H3209/$O$7,B3209=$N$8,H3209/$O$8,B3209=$N$9,H3209/$O$9,B3209=$N$10,H3209/$O$10)</f>
        <v>5.0693486661494034E-3</v>
      </c>
      <c r="J3209" s="15" cm="1">
        <f t="array" ref="J3209">_xlfn.IFS(B3209=$N$4,I3209*$Q$4,B3209=$N$5,I3209*$Q$5,B3209=$N$6,I3209*$Q$6,B3209=$N$7,I3209*$Q$7,B3209=$N$8,I3209*$Q$8,B3209=$N$9,I3209*$Q$9,B3209=$N$10,I3209*$Q$10)</f>
        <v>29740853.92319214</v>
      </c>
      <c r="K3209" s="4">
        <f>SUM(H3209,J3209)</f>
        <v>30083714.15319214</v>
      </c>
      <c r="M3209">
        <v>1720580</v>
      </c>
    </row>
    <row r="3210" spans="1:13" x14ac:dyDescent="0.2">
      <c r="A3210">
        <v>1720550</v>
      </c>
      <c r="B3210">
        <v>2016</v>
      </c>
      <c r="C3210" t="s">
        <v>5</v>
      </c>
      <c r="D3210" t="s">
        <v>6</v>
      </c>
      <c r="E3210" t="s">
        <v>7</v>
      </c>
      <c r="F3210" t="s">
        <v>3426</v>
      </c>
      <c r="G3210" s="9" t="s">
        <v>3425</v>
      </c>
      <c r="H3210" s="10">
        <v>100540.75</v>
      </c>
      <c r="I3210" cm="1">
        <f t="array" ref="I3210">_xlfn.IFS(B3210=$N$4,H3210/$O$4,B3210=$N$5,H3210/$O$5,B3210=$N$6,H3210/$O$6,B3210=$N$7,H3210/$O$7,B3210=$N$8,H3210/$O$8,B3210=$N$9,H3210/$O$9,B3210=$N$10,H3210/$O$10)</f>
        <v>7.7197909335181077E-4</v>
      </c>
      <c r="J3210" s="15" cm="1">
        <f t="array" ref="J3210">_xlfn.IFS(B3210=$N$4,I3210*$Q$4,B3210=$N$5,I3210*$Q$5,B3210=$N$6,I3210*$Q$6,B3210=$N$7,I3210*$Q$7,B3210=$N$8,I3210*$Q$8,B3210=$N$9,I3210*$Q$9,B3210=$N$10,I3210*$Q$10)</f>
        <v>2889108.0146521358</v>
      </c>
      <c r="K3210" s="4">
        <f>SUM(H3210,J3210)</f>
        <v>2989648.7646521358</v>
      </c>
      <c r="M3210">
        <v>1720550</v>
      </c>
    </row>
    <row r="3211" spans="1:13" x14ac:dyDescent="0.2">
      <c r="A3211">
        <v>1720550</v>
      </c>
      <c r="B3211">
        <v>2017</v>
      </c>
      <c r="C3211" t="s">
        <v>5</v>
      </c>
      <c r="D3211" t="s">
        <v>6</v>
      </c>
      <c r="E3211" t="s">
        <v>7</v>
      </c>
      <c r="F3211" t="s">
        <v>3426</v>
      </c>
      <c r="G3211" s="8" t="s">
        <v>3425</v>
      </c>
      <c r="H3211" s="11">
        <v>64760.11</v>
      </c>
      <c r="I3211" cm="1">
        <f t="array" ref="I3211">_xlfn.IFS(B3211=$N$4,H3211/$O$4,B3211=$N$5,H3211/$O$5,B3211=$N$6,H3211/$O$6,B3211=$N$7,H3211/$O$7,B3211=$N$8,H3211/$O$8,B3211=$N$9,H3211/$O$9,B3211=$N$10,H3211/$O$10)</f>
        <v>4.8472921049137079E-4</v>
      </c>
      <c r="J3211" s="15" cm="1">
        <f t="array" ref="J3211">_xlfn.IFS(B3211=$N$4,I3211*$Q$4,B3211=$N$5,I3211*$Q$5,B3211=$N$6,I3211*$Q$6,B3211=$N$7,I3211*$Q$7,B3211=$N$8,I3211*$Q$8,B3211=$N$9,I3211*$Q$9,B3211=$N$10,I3211*$Q$10)</f>
        <v>1932306.9285477304</v>
      </c>
      <c r="K3211" s="4">
        <f>SUM(H3211,J3211)</f>
        <v>1997067.0385477305</v>
      </c>
      <c r="M3211">
        <v>1720550</v>
      </c>
    </row>
    <row r="3212" spans="1:13" x14ac:dyDescent="0.2">
      <c r="A3212">
        <v>1720550</v>
      </c>
      <c r="B3212">
        <v>2018</v>
      </c>
      <c r="C3212" t="s">
        <v>5</v>
      </c>
      <c r="D3212" t="s">
        <v>6</v>
      </c>
      <c r="E3212" t="s">
        <v>7</v>
      </c>
      <c r="F3212" t="s">
        <v>3426</v>
      </c>
      <c r="G3212" s="8" t="s">
        <v>3425</v>
      </c>
      <c r="H3212" s="11">
        <v>23132.82</v>
      </c>
      <c r="I3212" cm="1">
        <f t="array" ref="I3212">_xlfn.IFS(B3212=$N$4,H3212/$O$4,B3212=$N$5,H3212/$O$5,B3212=$N$6,H3212/$O$6,B3212=$N$7,H3212/$O$7,B3212=$N$8,H3212/$O$8,B3212=$N$9,H3212/$O$9,B3212=$N$10,H3212/$O$10)</f>
        <v>3.8697109419410402E-4</v>
      </c>
      <c r="J3212" s="15" cm="1">
        <f t="array" ref="J3212">_xlfn.IFS(B3212=$N$4,I3212*$Q$4,B3212=$N$5,I3212*$Q$5,B3212=$N$6,I3212*$Q$6,B3212=$N$7,I3212*$Q$7,B3212=$N$8,I3212*$Q$8,B3212=$N$9,I3212*$Q$9,B3212=$N$10,I3212*$Q$10)</f>
        <v>1584695.1406472819</v>
      </c>
      <c r="K3212" s="4">
        <f>SUM(H3212,J3212)</f>
        <v>1607827.960647282</v>
      </c>
      <c r="M3212">
        <v>1720550</v>
      </c>
    </row>
    <row r="3213" spans="1:13" x14ac:dyDescent="0.2">
      <c r="A3213">
        <v>1720550</v>
      </c>
      <c r="B3213">
        <v>2019</v>
      </c>
      <c r="C3213" t="s">
        <v>5</v>
      </c>
      <c r="D3213" t="s">
        <v>6</v>
      </c>
      <c r="E3213" t="s">
        <v>7</v>
      </c>
      <c r="F3213" t="s">
        <v>3426</v>
      </c>
      <c r="G3213" s="25" t="s">
        <v>3425</v>
      </c>
      <c r="H3213" s="26">
        <v>25873.83</v>
      </c>
      <c r="I3213" cm="1">
        <f t="array" ref="I3213">_xlfn.IFS(B3213=$N$4,H3213/$O$4,B3213=$N$5,H3213/$O$5,B3213=$N$6,H3213/$O$6,B3213=$N$7,H3213/$O$7,B3213=$N$8,H3213/$O$8,B3213=$N$9,H3213/$O$9,B3213=$N$10,H3213/$O$10)</f>
        <v>4.1231610236601364E-4</v>
      </c>
      <c r="J3213" s="15" cm="1">
        <f t="array" ref="J3213">_xlfn.IFS(B3213=$N$4,I3213*$Q$4,B3213=$N$5,I3213*$Q$5,B3213=$N$6,I3213*$Q$6,B3213=$N$7,I3213*$Q$7,B3213=$N$8,I3213*$Q$8,B3213=$N$9,I3213*$Q$9,B3213=$N$10,I3213*$Q$10)</f>
        <v>1841412.2448114071</v>
      </c>
      <c r="K3213" s="4">
        <f>SUM(H3213,J3213)</f>
        <v>1867286.0748114071</v>
      </c>
      <c r="M3213">
        <v>1720550</v>
      </c>
    </row>
    <row r="3214" spans="1:13" x14ac:dyDescent="0.2">
      <c r="A3214">
        <v>1720550</v>
      </c>
      <c r="B3214">
        <v>2020</v>
      </c>
      <c r="C3214" t="s">
        <v>5</v>
      </c>
      <c r="D3214" t="s">
        <v>6</v>
      </c>
      <c r="E3214" t="s">
        <v>7</v>
      </c>
      <c r="F3214" t="s">
        <v>3426</v>
      </c>
      <c r="G3214" s="8" t="s">
        <v>3425</v>
      </c>
      <c r="H3214" s="11">
        <v>26608.880000000001</v>
      </c>
      <c r="I3214" cm="1">
        <f t="array" ref="I3214">_xlfn.IFS(B3214=$N$4,H3214/$O$4,B3214=$N$5,H3214/$O$5,B3214=$N$6,H3214/$O$6,B3214=$N$7,H3214/$O$7,B3214=$N$8,H3214/$O$8,B3214=$N$9,H3214/$O$9,B3214=$N$10,H3214/$O$10)</f>
        <v>4.3298361280625508E-4</v>
      </c>
      <c r="J3214" s="15" cm="1">
        <f t="array" ref="J3214">_xlfn.IFS(B3214=$N$4,I3214*$Q$4,B3214=$N$5,I3214*$Q$5,B3214=$N$6,I3214*$Q$6,B3214=$N$7,I3214*$Q$7,B3214=$N$8,I3214*$Q$8,B3214=$N$9,I3214*$Q$9,B3214=$N$10,I3214*$Q$10)</f>
        <v>2084145.6980417543</v>
      </c>
      <c r="K3214" s="4">
        <f>SUM(H3214,J3214)</f>
        <v>2110754.5780417542</v>
      </c>
      <c r="M3214">
        <v>1720550</v>
      </c>
    </row>
    <row r="3215" spans="1:13" x14ac:dyDescent="0.2">
      <c r="A3215">
        <v>1720550</v>
      </c>
      <c r="B3215">
        <v>2021</v>
      </c>
      <c r="C3215" t="s">
        <v>5</v>
      </c>
      <c r="D3215" t="s">
        <v>6</v>
      </c>
      <c r="E3215" t="s">
        <v>7</v>
      </c>
      <c r="F3215" t="s">
        <v>3426</v>
      </c>
      <c r="G3215" s="8" t="s">
        <v>3425</v>
      </c>
      <c r="H3215" s="11">
        <v>27276.17</v>
      </c>
      <c r="I3215" cm="1">
        <f t="array" ref="I3215">_xlfn.IFS(B3215=$N$4,H3215/$O$4,B3215=$N$5,H3215/$O$5,B3215=$N$6,H3215/$O$6,B3215=$N$7,H3215/$O$7,B3215=$N$8,H3215/$O$8,B3215=$N$9,H3215/$O$9,B3215=$N$10,H3215/$O$10)</f>
        <v>4.4469739518938965E-4</v>
      </c>
      <c r="J3215" s="15" cm="1">
        <f t="array" ref="J3215">_xlfn.IFS(B3215=$N$4,I3215*$Q$4,B3215=$N$5,I3215*$Q$5,B3215=$N$6,I3215*$Q$6,B3215=$N$7,I3215*$Q$7,B3215=$N$8,I3215*$Q$8,B3215=$N$9,I3215*$Q$9,B3215=$N$10,I3215*$Q$10)</f>
        <v>2286032.9334978182</v>
      </c>
      <c r="K3215" s="4">
        <f>SUM(H3215,J3215)</f>
        <v>2313309.1034978181</v>
      </c>
      <c r="M3215">
        <v>1720550</v>
      </c>
    </row>
    <row r="3216" spans="1:13" x14ac:dyDescent="0.2">
      <c r="A3216">
        <v>1720550</v>
      </c>
      <c r="B3216">
        <v>2022</v>
      </c>
      <c r="C3216" t="s">
        <v>5</v>
      </c>
      <c r="D3216" t="s">
        <v>6</v>
      </c>
      <c r="E3216" t="s">
        <v>7</v>
      </c>
      <c r="F3216" t="s">
        <v>3426</v>
      </c>
      <c r="G3216" t="s">
        <v>3425</v>
      </c>
      <c r="H3216">
        <v>30363.82</v>
      </c>
      <c r="I3216" cm="1">
        <f t="array" ref="I3216">_xlfn.IFS(B3216=$N$4,H3216/$O$4,B3216=$N$5,H3216/$O$5,B3216=$N$6,H3216/$O$6,B3216=$N$7,H3216/$O$7,B3216=$N$8,H3216/$O$8,B3216=$N$9,H3216/$O$9,B3216=$N$10,H3216/$O$10)</f>
        <v>4.4894326302062095E-4</v>
      </c>
      <c r="J3216" s="15" cm="1">
        <f t="array" ref="J3216">_xlfn.IFS(B3216=$N$4,I3216*$Q$4,B3216=$N$5,I3216*$Q$5,B3216=$N$6,I3216*$Q$6,B3216=$N$7,I3216*$Q$7,B3216=$N$8,I3216*$Q$8,B3216=$N$9,I3216*$Q$9,B3216=$N$10,I3216*$Q$10)</f>
        <v>2633860.261862684</v>
      </c>
      <c r="K3216" s="4">
        <f>SUM(H3216,J3216)</f>
        <v>2664224.0818626839</v>
      </c>
      <c r="M3216">
        <v>1720550</v>
      </c>
    </row>
    <row r="3217" spans="1:13" x14ac:dyDescent="0.2">
      <c r="A3217">
        <v>1720490</v>
      </c>
      <c r="B3217">
        <v>2016</v>
      </c>
      <c r="C3217" t="s">
        <v>5</v>
      </c>
      <c r="D3217" t="s">
        <v>6</v>
      </c>
      <c r="E3217" t="s">
        <v>7</v>
      </c>
      <c r="F3217" t="s">
        <v>2320</v>
      </c>
      <c r="G3217" s="9" t="s">
        <v>2319</v>
      </c>
      <c r="H3217" s="10">
        <v>64742.01</v>
      </c>
      <c r="I3217" cm="1">
        <f t="array" ref="I3217">_xlfn.IFS(B3217=$N$4,H3217/$O$4,B3217=$N$5,H3217/$O$5,B3217=$N$6,H3217/$O$6,B3217=$N$7,H3217/$O$7,B3217=$N$8,H3217/$O$8,B3217=$N$9,H3217/$O$9,B3217=$N$10,H3217/$O$10)</f>
        <v>4.9710667745738791E-4</v>
      </c>
      <c r="J3217" s="15" cm="1">
        <f t="array" ref="J3217">_xlfn.IFS(B3217=$N$4,I3217*$Q$4,B3217=$N$5,I3217*$Q$5,B3217=$N$6,I3217*$Q$6,B3217=$N$7,I3217*$Q$7,B3217=$N$8,I3217*$Q$8,B3217=$N$9,I3217*$Q$9,B3217=$N$10,I3217*$Q$10)</f>
        <v>1860406.4518684091</v>
      </c>
      <c r="K3217" s="4">
        <f>SUM(H3217,J3217)</f>
        <v>1925148.4618684091</v>
      </c>
      <c r="M3217">
        <v>1720490</v>
      </c>
    </row>
    <row r="3218" spans="1:13" x14ac:dyDescent="0.2">
      <c r="A3218">
        <v>1720490</v>
      </c>
      <c r="B3218">
        <v>2017</v>
      </c>
      <c r="C3218" t="s">
        <v>5</v>
      </c>
      <c r="D3218" t="s">
        <v>6</v>
      </c>
      <c r="E3218" t="s">
        <v>7</v>
      </c>
      <c r="F3218" t="s">
        <v>2320</v>
      </c>
      <c r="G3218" s="8" t="s">
        <v>2319</v>
      </c>
      <c r="H3218" s="11">
        <v>157016.95000000001</v>
      </c>
      <c r="I3218" cm="1">
        <f t="array" ref="I3218">_xlfn.IFS(B3218=$N$4,H3218/$O$4,B3218=$N$5,H3218/$O$5,B3218=$N$6,H3218/$O$6,B3218=$N$7,H3218/$O$7,B3218=$N$8,H3218/$O$8,B3218=$N$9,H3218/$O$9,B3218=$N$10,H3218/$O$10)</f>
        <v>1.1752713546543242E-3</v>
      </c>
      <c r="J3218" s="15" cm="1">
        <f t="array" ref="J3218">_xlfn.IFS(B3218=$N$4,I3218*$Q$4,B3218=$N$5,I3218*$Q$5,B3218=$N$6,I3218*$Q$6,B3218=$N$7,I3218*$Q$7,B3218=$N$8,I3218*$Q$8,B3218=$N$9,I3218*$Q$9,B3218=$N$10,I3218*$Q$10)</f>
        <v>4685059.064668553</v>
      </c>
      <c r="K3218" s="4">
        <f>SUM(H3218,J3218)</f>
        <v>4842076.0146685531</v>
      </c>
      <c r="M3218">
        <v>1720490</v>
      </c>
    </row>
    <row r="3219" spans="1:13" x14ac:dyDescent="0.2">
      <c r="A3219">
        <v>1720490</v>
      </c>
      <c r="B3219">
        <v>2018</v>
      </c>
      <c r="C3219" t="s">
        <v>5</v>
      </c>
      <c r="D3219" t="s">
        <v>6</v>
      </c>
      <c r="E3219" t="s">
        <v>7</v>
      </c>
      <c r="F3219" t="s">
        <v>2320</v>
      </c>
      <c r="G3219" s="8" t="s">
        <v>2319</v>
      </c>
      <c r="H3219" s="11">
        <v>81933.259999999995</v>
      </c>
      <c r="I3219" cm="1">
        <f t="array" ref="I3219">_xlfn.IFS(B3219=$N$4,H3219/$O$4,B3219=$N$5,H3219/$O$5,B3219=$N$6,H3219/$O$6,B3219=$N$7,H3219/$O$7,B3219=$N$8,H3219/$O$8,B3219=$N$9,H3219/$O$9,B3219=$N$10,H3219/$O$10)</f>
        <v>1.3705982786832739E-3</v>
      </c>
      <c r="J3219" s="15" cm="1">
        <f t="array" ref="J3219">_xlfn.IFS(B3219=$N$4,I3219*$Q$4,B3219=$N$5,I3219*$Q$5,B3219=$N$6,I3219*$Q$6,B3219=$N$7,I3219*$Q$7,B3219=$N$8,I3219*$Q$8,B3219=$N$9,I3219*$Q$9,B3219=$N$10,I3219*$Q$10)</f>
        <v>5612771.7666670261</v>
      </c>
      <c r="K3219" s="4">
        <f>SUM(H3219,J3219)</f>
        <v>5694705.0266670259</v>
      </c>
      <c r="M3219">
        <v>1720490</v>
      </c>
    </row>
    <row r="3220" spans="1:13" x14ac:dyDescent="0.2">
      <c r="A3220">
        <v>1720490</v>
      </c>
      <c r="B3220">
        <v>2019</v>
      </c>
      <c r="C3220" t="s">
        <v>5</v>
      </c>
      <c r="D3220" t="s">
        <v>6</v>
      </c>
      <c r="E3220" t="s">
        <v>7</v>
      </c>
      <c r="F3220" t="s">
        <v>2320</v>
      </c>
      <c r="G3220" s="25" t="s">
        <v>2319</v>
      </c>
      <c r="H3220" s="26">
        <v>70077.05</v>
      </c>
      <c r="I3220" cm="1">
        <f t="array" ref="I3220">_xlfn.IFS(B3220=$N$4,H3220/$O$4,B3220=$N$5,H3220/$O$5,B3220=$N$6,H3220/$O$6,B3220=$N$7,H3220/$O$7,B3220=$N$8,H3220/$O$8,B3220=$N$9,H3220/$O$9,B3220=$N$10,H3220/$O$10)</f>
        <v>1.1167228091592261E-3</v>
      </c>
      <c r="J3220" s="15" cm="1">
        <f t="array" ref="J3220">_xlfn.IFS(B3220=$N$4,I3220*$Q$4,B3220=$N$5,I3220*$Q$5,B3220=$N$6,I3220*$Q$6,B3220=$N$7,I3220*$Q$7,B3220=$N$8,I3220*$Q$8,B3220=$N$9,I3220*$Q$9,B3220=$N$10,I3220*$Q$10)</f>
        <v>4987307.1729334705</v>
      </c>
      <c r="K3220" s="4">
        <f>SUM(H3220,J3220)</f>
        <v>5057384.2229334703</v>
      </c>
      <c r="M3220">
        <v>1720490</v>
      </c>
    </row>
    <row r="3221" spans="1:13" x14ac:dyDescent="0.2">
      <c r="A3221">
        <v>1720490</v>
      </c>
      <c r="B3221">
        <v>2020</v>
      </c>
      <c r="C3221" t="s">
        <v>5</v>
      </c>
      <c r="D3221" t="s">
        <v>6</v>
      </c>
      <c r="E3221" t="s">
        <v>7</v>
      </c>
      <c r="F3221" t="s">
        <v>2320</v>
      </c>
      <c r="G3221" s="8" t="s">
        <v>2319</v>
      </c>
      <c r="H3221" s="11">
        <v>71910.27</v>
      </c>
      <c r="I3221" cm="1">
        <f t="array" ref="I3221">_xlfn.IFS(B3221=$N$4,H3221/$O$4,B3221=$N$5,H3221/$O$5,B3221=$N$6,H3221/$O$6,B3221=$N$7,H3221/$O$7,B3221=$N$8,H3221/$O$8,B3221=$N$9,H3221/$O$9,B3221=$N$10,H3221/$O$10)</f>
        <v>1.1701345003049079E-3</v>
      </c>
      <c r="J3221" s="15" cm="1">
        <f t="array" ref="J3221">_xlfn.IFS(B3221=$N$4,I3221*$Q$4,B3221=$N$5,I3221*$Q$5,B3221=$N$6,I3221*$Q$6,B3221=$N$7,I3221*$Q$7,B3221=$N$8,I3221*$Q$8,B3221=$N$9,I3221*$Q$9,B3221=$N$10,I3221*$Q$10)</f>
        <v>5632385.8751484854</v>
      </c>
      <c r="K3221" s="4">
        <f>SUM(H3221,J3221)</f>
        <v>5704296.145148485</v>
      </c>
      <c r="M3221">
        <v>1720490</v>
      </c>
    </row>
    <row r="3222" spans="1:13" x14ac:dyDescent="0.2">
      <c r="A3222">
        <v>1720490</v>
      </c>
      <c r="B3222">
        <v>2021</v>
      </c>
      <c r="C3222" t="s">
        <v>5</v>
      </c>
      <c r="D3222" t="s">
        <v>6</v>
      </c>
      <c r="E3222" t="s">
        <v>7</v>
      </c>
      <c r="F3222" t="s">
        <v>2320</v>
      </c>
      <c r="G3222" s="8" t="s">
        <v>2319</v>
      </c>
      <c r="H3222" s="11">
        <v>72032.13</v>
      </c>
      <c r="I3222" cm="1">
        <f t="array" ref="I3222">_xlfn.IFS(B3222=$N$4,H3222/$O$4,B3222=$N$5,H3222/$O$5,B3222=$N$6,H3222/$O$6,B3222=$N$7,H3222/$O$7,B3222=$N$8,H3222/$O$8,B3222=$N$9,H3222/$O$9,B3222=$N$10,H3222/$O$10)</f>
        <v>1.1743767758062621E-3</v>
      </c>
      <c r="J3222" s="15" cm="1">
        <f t="array" ref="J3222">_xlfn.IFS(B3222=$N$4,I3222*$Q$4,B3222=$N$5,I3222*$Q$5,B3222=$N$6,I3222*$Q$6,B3222=$N$7,I3222*$Q$7,B3222=$N$8,I3222*$Q$8,B3222=$N$9,I3222*$Q$9,B3222=$N$10,I3222*$Q$10)</f>
        <v>6037058.0418730415</v>
      </c>
      <c r="K3222" s="4">
        <f>SUM(H3222,J3222)</f>
        <v>6109090.1718730414</v>
      </c>
      <c r="M3222">
        <v>1720490</v>
      </c>
    </row>
    <row r="3223" spans="1:13" x14ac:dyDescent="0.2">
      <c r="A3223">
        <v>1720490</v>
      </c>
      <c r="B3223">
        <v>2022</v>
      </c>
      <c r="C3223" t="s">
        <v>5</v>
      </c>
      <c r="D3223" t="s">
        <v>6</v>
      </c>
      <c r="E3223" t="s">
        <v>7</v>
      </c>
      <c r="F3223" t="s">
        <v>2320</v>
      </c>
      <c r="G3223" t="s">
        <v>2319</v>
      </c>
      <c r="H3223">
        <v>78800.63</v>
      </c>
      <c r="I3223" cm="1">
        <f t="array" ref="I3223">_xlfn.IFS(B3223=$N$4,H3223/$O$4,B3223=$N$5,H3223/$O$5,B3223=$N$6,H3223/$O$6,B3223=$N$7,H3223/$O$7,B3223=$N$8,H3223/$O$8,B3223=$N$9,H3223/$O$9,B3223=$N$10,H3223/$O$10)</f>
        <v>1.1651041259064451E-3</v>
      </c>
      <c r="J3223" s="15" cm="1">
        <f t="array" ref="J3223">_xlfn.IFS(B3223=$N$4,I3223*$Q$4,B3223=$N$5,I3223*$Q$5,B3223=$N$6,I3223*$Q$6,B3223=$N$7,I3223*$Q$7,B3223=$N$8,I3223*$Q$8,B3223=$N$9,I3223*$Q$9,B3223=$N$10,I3223*$Q$10)</f>
        <v>6835432.694790856</v>
      </c>
      <c r="K3223" s="4">
        <f>SUM(H3223,J3223)</f>
        <v>6914233.3247908559</v>
      </c>
      <c r="M3223">
        <v>1720490</v>
      </c>
    </row>
    <row r="3224" spans="1:13" x14ac:dyDescent="0.2">
      <c r="A3224">
        <v>1720430</v>
      </c>
      <c r="B3224">
        <v>2016</v>
      </c>
      <c r="C3224" t="s">
        <v>5</v>
      </c>
      <c r="D3224" t="s">
        <v>6</v>
      </c>
      <c r="E3224" t="s">
        <v>7</v>
      </c>
      <c r="F3224" t="s">
        <v>1534</v>
      </c>
      <c r="G3224" s="9" t="s">
        <v>1533</v>
      </c>
      <c r="H3224" s="10">
        <v>148107.26999999999</v>
      </c>
      <c r="I3224" cm="1">
        <f t="array" ref="I3224">_xlfn.IFS(B3224=$N$4,H3224/$O$4,B3224=$N$5,H3224/$O$5,B3224=$N$6,H3224/$O$6,B3224=$N$7,H3224/$O$7,B3224=$N$8,H3224/$O$8,B3224=$N$9,H3224/$O$9,B3224=$N$10,H3224/$O$10)</f>
        <v>1.137207709445293E-3</v>
      </c>
      <c r="J3224" s="15" cm="1">
        <f t="array" ref="J3224">_xlfn.IFS(B3224=$N$4,I3224*$Q$4,B3224=$N$5,I3224*$Q$5,B3224=$N$6,I3224*$Q$6,B3224=$N$7,I3224*$Q$7,B3224=$N$8,I3224*$Q$8,B3224=$N$9,I3224*$Q$9,B3224=$N$10,I3224*$Q$10)</f>
        <v>4255964.8777759047</v>
      </c>
      <c r="K3224" s="4">
        <f>SUM(H3224,J3224)</f>
        <v>4404072.1477759043</v>
      </c>
      <c r="M3224">
        <v>1720430</v>
      </c>
    </row>
    <row r="3225" spans="1:13" x14ac:dyDescent="0.2">
      <c r="A3225">
        <v>1720430</v>
      </c>
      <c r="B3225">
        <v>2017</v>
      </c>
      <c r="C3225" t="s">
        <v>5</v>
      </c>
      <c r="D3225" t="s">
        <v>6</v>
      </c>
      <c r="E3225" t="s">
        <v>7</v>
      </c>
      <c r="F3225" t="s">
        <v>1534</v>
      </c>
      <c r="G3225" s="8" t="s">
        <v>1533</v>
      </c>
      <c r="H3225" s="11">
        <v>119434.84</v>
      </c>
      <c r="I3225" cm="1">
        <f t="array" ref="I3225">_xlfn.IFS(B3225=$N$4,H3225/$O$4,B3225=$N$5,H3225/$O$5,B3225=$N$6,H3225/$O$6,B3225=$N$7,H3225/$O$7,B3225=$N$8,H3225/$O$8,B3225=$N$9,H3225/$O$9,B3225=$N$10,H3225/$O$10)</f>
        <v>8.9396938483216276E-4</v>
      </c>
      <c r="J3225" s="15" cm="1">
        <f t="array" ref="J3225">_xlfn.IFS(B3225=$N$4,I3225*$Q$4,B3225=$N$5,I3225*$Q$5,B3225=$N$6,I3225*$Q$6,B3225=$N$7,I3225*$Q$7,B3225=$N$8,I3225*$Q$8,B3225=$N$9,I3225*$Q$9,B3225=$N$10,I3225*$Q$10)</f>
        <v>3563687.1037122947</v>
      </c>
      <c r="K3225" s="4">
        <f>SUM(H3225,J3225)</f>
        <v>3683121.9437122946</v>
      </c>
      <c r="M3225">
        <v>1720430</v>
      </c>
    </row>
    <row r="3226" spans="1:13" x14ac:dyDescent="0.2">
      <c r="A3226">
        <v>1720430</v>
      </c>
      <c r="B3226">
        <v>2018</v>
      </c>
      <c r="C3226" t="s">
        <v>5</v>
      </c>
      <c r="D3226" t="s">
        <v>6</v>
      </c>
      <c r="E3226" t="s">
        <v>7</v>
      </c>
      <c r="F3226" t="s">
        <v>1534</v>
      </c>
      <c r="G3226" s="8" t="s">
        <v>1533</v>
      </c>
      <c r="H3226" s="11">
        <v>60222.99</v>
      </c>
      <c r="I3226" cm="1">
        <f t="array" ref="I3226">_xlfn.IFS(B3226=$N$4,H3226/$O$4,B3226=$N$5,H3226/$O$5,B3226=$N$6,H3226/$O$6,B3226=$N$7,H3226/$O$7,B3226=$N$8,H3226/$O$8,B3226=$N$9,H3226/$O$9,B3226=$N$10,H3226/$O$10)</f>
        <v>1.0074239256580297E-3</v>
      </c>
      <c r="J3226" s="15" cm="1">
        <f t="array" ref="J3226">_xlfn.IFS(B3226=$N$4,I3226*$Q$4,B3226=$N$5,I3226*$Q$5,B3226=$N$6,I3226*$Q$6,B3226=$N$7,I3226*$Q$7,B3226=$N$8,I3226*$Q$8,B3226=$N$9,I3226*$Q$9,B3226=$N$10,I3226*$Q$10)</f>
        <v>4125527.2642181045</v>
      </c>
      <c r="K3226" s="4">
        <f>SUM(H3226,J3226)</f>
        <v>4185750.2542181048</v>
      </c>
      <c r="M3226">
        <v>1720430</v>
      </c>
    </row>
    <row r="3227" spans="1:13" x14ac:dyDescent="0.2">
      <c r="A3227">
        <v>1720430</v>
      </c>
      <c r="B3227">
        <v>2019</v>
      </c>
      <c r="C3227" t="s">
        <v>5</v>
      </c>
      <c r="D3227" t="s">
        <v>6</v>
      </c>
      <c r="E3227" t="s">
        <v>7</v>
      </c>
      <c r="F3227" t="s">
        <v>1534</v>
      </c>
      <c r="G3227" s="25" t="s">
        <v>1533</v>
      </c>
      <c r="H3227" s="26">
        <v>67052.78</v>
      </c>
      <c r="I3227" cm="1">
        <f t="array" ref="I3227">_xlfn.IFS(B3227=$N$4,H3227/$O$4,B3227=$N$5,H3227/$O$5,B3227=$N$6,H3227/$O$6,B3227=$N$7,H3227/$O$7,B3227=$N$8,H3227/$O$8,B3227=$N$9,H3227/$O$9,B3227=$N$10,H3227/$O$10)</f>
        <v>1.0685291239219625E-3</v>
      </c>
      <c r="J3227" s="15" cm="1">
        <f t="array" ref="J3227">_xlfn.IFS(B3227=$N$4,I3227*$Q$4,B3227=$N$5,I3227*$Q$5,B3227=$N$6,I3227*$Q$6,B3227=$N$7,I3227*$Q$7,B3227=$N$8,I3227*$Q$8,B3227=$N$9,I3227*$Q$9,B3227=$N$10,I3227*$Q$10)</f>
        <v>4772073.1774401162</v>
      </c>
      <c r="K3227" s="4">
        <f>SUM(H3227,J3227)</f>
        <v>4839125.9574401164</v>
      </c>
      <c r="M3227">
        <v>1720430</v>
      </c>
    </row>
    <row r="3228" spans="1:13" x14ac:dyDescent="0.2">
      <c r="A3228">
        <v>1720430</v>
      </c>
      <c r="B3228">
        <v>2020</v>
      </c>
      <c r="C3228" t="s">
        <v>5</v>
      </c>
      <c r="D3228" t="s">
        <v>6</v>
      </c>
      <c r="E3228" t="s">
        <v>7</v>
      </c>
      <c r="F3228" t="s">
        <v>1534</v>
      </c>
      <c r="G3228" s="8" t="s">
        <v>1533</v>
      </c>
      <c r="H3228" s="11">
        <v>75445.62</v>
      </c>
      <c r="I3228" cm="1">
        <f t="array" ref="I3228">_xlfn.IFS(B3228=$N$4,H3228/$O$4,B3228=$N$5,H3228/$O$5,B3228=$N$6,H3228/$O$6,B3228=$N$7,H3228/$O$7,B3228=$N$8,H3228/$O$8,B3228=$N$9,H3228/$O$9,B3228=$N$10,H3228/$O$10)</f>
        <v>1.2276622359906862E-3</v>
      </c>
      <c r="J3228" s="15" cm="1">
        <f t="array" ref="J3228">_xlfn.IFS(B3228=$N$4,I3228*$Q$4,B3228=$N$5,I3228*$Q$5,B3228=$N$6,I3228*$Q$6,B3228=$N$7,I3228*$Q$7,B3228=$N$8,I3228*$Q$8,B3228=$N$9,I3228*$Q$9,B3228=$N$10,I3228*$Q$10)</f>
        <v>5909292.8510742625</v>
      </c>
      <c r="K3228" s="4">
        <f>SUM(H3228,J3228)</f>
        <v>5984738.4710742626</v>
      </c>
      <c r="M3228">
        <v>1720430</v>
      </c>
    </row>
    <row r="3229" spans="1:13" x14ac:dyDescent="0.2">
      <c r="A3229">
        <v>1720430</v>
      </c>
      <c r="B3229">
        <v>2021</v>
      </c>
      <c r="C3229" t="s">
        <v>5</v>
      </c>
      <c r="D3229" t="s">
        <v>6</v>
      </c>
      <c r="E3229" t="s">
        <v>7</v>
      </c>
      <c r="F3229" t="s">
        <v>1534</v>
      </c>
      <c r="G3229" s="8" t="s">
        <v>1533</v>
      </c>
      <c r="H3229" s="11">
        <v>54239.86</v>
      </c>
      <c r="I3229" cm="1">
        <f t="array" ref="I3229">_xlfn.IFS(B3229=$N$4,H3229/$O$4,B3229=$N$5,H3229/$O$5,B3229=$N$6,H3229/$O$6,B3229=$N$7,H3229/$O$7,B3229=$N$8,H3229/$O$8,B3229=$N$9,H3229/$O$9,B3229=$N$10,H3229/$O$10)</f>
        <v>8.8430026860212305E-4</v>
      </c>
      <c r="J3229" s="15" cm="1">
        <f t="array" ref="J3229">_xlfn.IFS(B3229=$N$4,I3229*$Q$4,B3229=$N$5,I3229*$Q$5,B3229=$N$6,I3229*$Q$6,B3229=$N$7,I3229*$Q$7,B3229=$N$8,I3229*$Q$8,B3229=$N$9,I3229*$Q$9,B3229=$N$10,I3229*$Q$10)</f>
        <v>4545876.7219998622</v>
      </c>
      <c r="K3229" s="4">
        <f>SUM(H3229,J3229)</f>
        <v>4600116.5819998626</v>
      </c>
      <c r="M3229">
        <v>1720430</v>
      </c>
    </row>
    <row r="3230" spans="1:13" x14ac:dyDescent="0.2">
      <c r="A3230">
        <v>1720430</v>
      </c>
      <c r="B3230">
        <v>2022</v>
      </c>
      <c r="C3230" t="s">
        <v>5</v>
      </c>
      <c r="D3230" t="s">
        <v>6</v>
      </c>
      <c r="E3230" t="s">
        <v>7</v>
      </c>
      <c r="F3230" t="s">
        <v>1534</v>
      </c>
      <c r="G3230" t="s">
        <v>1533</v>
      </c>
      <c r="H3230">
        <v>74742.8</v>
      </c>
      <c r="I3230" cm="1">
        <f t="array" ref="I3230">_xlfn.IFS(B3230=$N$4,H3230/$O$4,B3230=$N$5,H3230/$O$5,B3230=$N$6,H3230/$O$6,B3230=$N$7,H3230/$O$7,B3230=$N$8,H3230/$O$8,B3230=$N$9,H3230/$O$9,B3230=$N$10,H3230/$O$10)</f>
        <v>1.1051072137595885E-3</v>
      </c>
      <c r="J3230" s="15" cm="1">
        <f t="array" ref="J3230">_xlfn.IFS(B3230=$N$4,I3230*$Q$4,B3230=$N$5,I3230*$Q$5,B3230=$N$6,I3230*$Q$6,B3230=$N$7,I3230*$Q$7,B3230=$N$8,I3230*$Q$8,B3230=$N$9,I3230*$Q$9,B3230=$N$10,I3230*$Q$10)</f>
        <v>6483442.8204471711</v>
      </c>
      <c r="K3230" s="4">
        <f>SUM(H3230,J3230)</f>
        <v>6558185.6204471709</v>
      </c>
      <c r="M3230">
        <v>1720430</v>
      </c>
    </row>
    <row r="3231" spans="1:13" x14ac:dyDescent="0.2">
      <c r="A3231">
        <v>1720380</v>
      </c>
      <c r="B3231">
        <v>2016</v>
      </c>
      <c r="C3231" t="s">
        <v>5</v>
      </c>
      <c r="D3231" t="s">
        <v>6</v>
      </c>
      <c r="E3231" t="s">
        <v>7</v>
      </c>
      <c r="F3231" t="s">
        <v>1452</v>
      </c>
      <c r="G3231" s="9" t="s">
        <v>1451</v>
      </c>
      <c r="H3231" s="10">
        <v>94141</v>
      </c>
      <c r="I3231" cm="1">
        <f t="array" ref="I3231">_xlfn.IFS(B3231=$N$4,H3231/$O$4,B3231=$N$5,H3231/$O$5,B3231=$N$6,H3231/$O$6,B3231=$N$7,H3231/$O$7,B3231=$N$8,H3231/$O$8,B3231=$N$9,H3231/$O$9,B3231=$N$10,H3231/$O$10)</f>
        <v>7.2284008053682535E-4</v>
      </c>
      <c r="J3231" s="15" cm="1">
        <f t="array" ref="J3231">_xlfn.IFS(B3231=$N$4,I3231*$Q$4,B3231=$N$5,I3231*$Q$5,B3231=$N$6,I3231*$Q$6,B3231=$N$7,I3231*$Q$7,B3231=$N$8,I3231*$Q$8,B3231=$N$9,I3231*$Q$9,B3231=$N$10,I3231*$Q$10)</f>
        <v>2705206.7704623919</v>
      </c>
      <c r="K3231" s="4">
        <f>SUM(H3231,J3231)</f>
        <v>2799347.7704623919</v>
      </c>
      <c r="M3231">
        <v>1720380</v>
      </c>
    </row>
    <row r="3232" spans="1:13" x14ac:dyDescent="0.2">
      <c r="A3232">
        <v>1720380</v>
      </c>
      <c r="B3232">
        <v>2017</v>
      </c>
      <c r="C3232" t="s">
        <v>5</v>
      </c>
      <c r="D3232" t="s">
        <v>6</v>
      </c>
      <c r="E3232" t="s">
        <v>7</v>
      </c>
      <c r="F3232" t="s">
        <v>1452</v>
      </c>
      <c r="G3232" s="8" t="s">
        <v>1451</v>
      </c>
      <c r="H3232" s="11">
        <v>48478.83</v>
      </c>
      <c r="I3232" cm="1">
        <f t="array" ref="I3232">_xlfn.IFS(B3232=$N$4,H3232/$O$4,B3232=$N$5,H3232/$O$5,B3232=$N$6,H3232/$O$6,B3232=$N$7,H3232/$O$7,B3232=$N$8,H3232/$O$8,B3232=$N$9,H3232/$O$9,B3232=$N$10,H3232/$O$10)</f>
        <v>3.6286388320596398E-4</v>
      </c>
      <c r="J3232" s="15" cm="1">
        <f t="array" ref="J3232">_xlfn.IFS(B3232=$N$4,I3232*$Q$4,B3232=$N$5,I3232*$Q$5,B3232=$N$6,I3232*$Q$6,B3232=$N$7,I3232*$Q$7,B3232=$N$8,I3232*$Q$8,B3232=$N$9,I3232*$Q$9,B3232=$N$10,I3232*$Q$10)</f>
        <v>1446507.4116904305</v>
      </c>
      <c r="K3232" s="4">
        <f>SUM(H3232,J3232)</f>
        <v>1494986.2416904306</v>
      </c>
      <c r="M3232">
        <v>1720380</v>
      </c>
    </row>
    <row r="3233" spans="1:13" x14ac:dyDescent="0.2">
      <c r="A3233">
        <v>1720380</v>
      </c>
      <c r="B3233">
        <v>2018</v>
      </c>
      <c r="C3233" t="s">
        <v>5</v>
      </c>
      <c r="D3233" t="s">
        <v>6</v>
      </c>
      <c r="E3233" t="s">
        <v>7</v>
      </c>
      <c r="F3233" t="s">
        <v>1452</v>
      </c>
      <c r="G3233" s="8" t="s">
        <v>1451</v>
      </c>
      <c r="H3233" s="11">
        <v>29413.09</v>
      </c>
      <c r="I3233" cm="1">
        <f t="array" ref="I3233">_xlfn.IFS(B3233=$N$4,H3233/$O$4,B3233=$N$5,H3233/$O$5,B3233=$N$6,H3233/$O$6,B3233=$N$7,H3233/$O$7,B3233=$N$8,H3233/$O$8,B3233=$N$9,H3233/$O$9,B3233=$N$10,H3233/$O$10)</f>
        <v>4.920288845428123E-4</v>
      </c>
      <c r="J3233" s="15" cm="1">
        <f t="array" ref="J3233">_xlfn.IFS(B3233=$N$4,I3233*$Q$4,B3233=$N$5,I3233*$Q$5,B3233=$N$6,I3233*$Q$6,B3233=$N$7,I3233*$Q$7,B3233=$N$8,I3233*$Q$8,B3233=$N$9,I3233*$Q$9,B3233=$N$10,I3233*$Q$10)</f>
        <v>2014919.9619597248</v>
      </c>
      <c r="K3233" s="4">
        <f>SUM(H3233,J3233)</f>
        <v>2044333.0519597249</v>
      </c>
      <c r="M3233">
        <v>1720380</v>
      </c>
    </row>
    <row r="3234" spans="1:13" x14ac:dyDescent="0.2">
      <c r="A3234">
        <v>1720380</v>
      </c>
      <c r="B3234">
        <v>2019</v>
      </c>
      <c r="C3234" t="s">
        <v>5</v>
      </c>
      <c r="D3234" t="s">
        <v>6</v>
      </c>
      <c r="E3234" t="s">
        <v>7</v>
      </c>
      <c r="F3234" t="s">
        <v>1452</v>
      </c>
      <c r="G3234" s="25" t="s">
        <v>1451</v>
      </c>
      <c r="H3234" s="26">
        <v>30347.17</v>
      </c>
      <c r="I3234" cm="1">
        <f t="array" ref="I3234">_xlfn.IFS(B3234=$N$4,H3234/$O$4,B3234=$N$5,H3234/$O$5,B3234=$N$6,H3234/$O$6,B3234=$N$7,H3234/$O$7,B3234=$N$8,H3234/$O$8,B3234=$N$9,H3234/$O$9,B3234=$N$10,H3234/$O$10)</f>
        <v>4.8360164893403168E-4</v>
      </c>
      <c r="J3234" s="15" cm="1">
        <f t="array" ref="J3234">_xlfn.IFS(B3234=$N$4,I3234*$Q$4,B3234=$N$5,I3234*$Q$5,B3234=$N$6,I3234*$Q$6,B3234=$N$7,I3234*$Q$7,B3234=$N$8,I3234*$Q$8,B3234=$N$9,I3234*$Q$9,B3234=$N$10,I3234*$Q$10)</f>
        <v>2159774.9708247054</v>
      </c>
      <c r="K3234" s="4">
        <f>SUM(H3234,J3234)</f>
        <v>2190122.1408247054</v>
      </c>
      <c r="M3234">
        <v>1720380</v>
      </c>
    </row>
    <row r="3235" spans="1:13" x14ac:dyDescent="0.2">
      <c r="A3235">
        <v>1720380</v>
      </c>
      <c r="B3235">
        <v>2020</v>
      </c>
      <c r="C3235" t="s">
        <v>5</v>
      </c>
      <c r="D3235" t="s">
        <v>6</v>
      </c>
      <c r="E3235" t="s">
        <v>7</v>
      </c>
      <c r="F3235" t="s">
        <v>1452</v>
      </c>
      <c r="G3235" s="8" t="s">
        <v>1451</v>
      </c>
      <c r="H3235" s="11">
        <v>58353.97</v>
      </c>
      <c r="I3235" cm="1">
        <f t="array" ref="I3235">_xlfn.IFS(B3235=$N$4,H3235/$O$4,B3235=$N$5,H3235/$O$5,B3235=$N$6,H3235/$O$6,B3235=$N$7,H3235/$O$7,B3235=$N$8,H3235/$O$8,B3235=$N$9,H3235/$O$9,B3235=$N$10,H3235/$O$10)</f>
        <v>9.4954439090212835E-4</v>
      </c>
      <c r="J3235" s="15" cm="1">
        <f t="array" ref="J3235">_xlfn.IFS(B3235=$N$4,I3235*$Q$4,B3235=$N$5,I3235*$Q$5,B3235=$N$6,I3235*$Q$6,B3235=$N$7,I3235*$Q$7,B3235=$N$8,I3235*$Q$8,B3235=$N$9,I3235*$Q$9,B3235=$N$10,I3235*$Q$10)</f>
        <v>4570586.0426728819</v>
      </c>
      <c r="K3235" s="4">
        <f>SUM(H3235,J3235)</f>
        <v>4628940.0126728816</v>
      </c>
      <c r="M3235">
        <v>1720380</v>
      </c>
    </row>
    <row r="3236" spans="1:13" x14ac:dyDescent="0.2">
      <c r="A3236">
        <v>1720380</v>
      </c>
      <c r="B3236">
        <v>2021</v>
      </c>
      <c r="C3236" t="s">
        <v>5</v>
      </c>
      <c r="D3236" t="s">
        <v>6</v>
      </c>
      <c r="E3236" t="s">
        <v>7</v>
      </c>
      <c r="F3236" t="s">
        <v>1452</v>
      </c>
      <c r="G3236" s="8" t="s">
        <v>1451</v>
      </c>
      <c r="H3236" s="11">
        <v>1719.04</v>
      </c>
      <c r="I3236" cm="1">
        <f t="array" ref="I3236">_xlfn.IFS(B3236=$N$4,H3236/$O$4,B3236=$N$5,H3236/$O$5,B3236=$N$6,H3236/$O$6,B3236=$N$7,H3236/$O$7,B3236=$N$8,H3236/$O$8,B3236=$N$9,H3236/$O$9,B3236=$N$10,H3236/$O$10)</f>
        <v>2.8026391176853949E-5</v>
      </c>
      <c r="J3236" s="15" cm="1">
        <f t="array" ref="J3236">_xlfn.IFS(B3236=$N$4,I3236*$Q$4,B3236=$N$5,I3236*$Q$5,B3236=$N$6,I3236*$Q$6,B3236=$N$7,I3236*$Q$7,B3236=$N$8,I3236*$Q$8,B3236=$N$9,I3236*$Q$9,B3236=$N$10,I3236*$Q$10)</f>
        <v>144073.82172790717</v>
      </c>
      <c r="K3236" s="4">
        <f>SUM(H3236,J3236)</f>
        <v>145792.86172790718</v>
      </c>
      <c r="M3236">
        <v>1720380</v>
      </c>
    </row>
    <row r="3237" spans="1:13" x14ac:dyDescent="0.2">
      <c r="A3237">
        <v>1720380</v>
      </c>
      <c r="B3237">
        <v>2022</v>
      </c>
      <c r="C3237" t="s">
        <v>5</v>
      </c>
      <c r="D3237" t="s">
        <v>6</v>
      </c>
      <c r="E3237" t="s">
        <v>7</v>
      </c>
      <c r="F3237" t="s">
        <v>1452</v>
      </c>
      <c r="G3237" t="s">
        <v>1451</v>
      </c>
      <c r="H3237">
        <v>32807.17</v>
      </c>
      <c r="I3237" cm="1">
        <f t="array" ref="I3237">_xlfn.IFS(B3237=$N$4,H3237/$O$4,B3237=$N$5,H3237/$O$5,B3237=$N$6,H3237/$O$6,B3237=$N$7,H3237/$O$7,B3237=$N$8,H3237/$O$8,B3237=$N$9,H3237/$O$9,B3237=$N$10,H3237/$O$10)</f>
        <v>4.8506933417047734E-4</v>
      </c>
      <c r="J3237" s="15" cm="1">
        <f t="array" ref="J3237">_xlfn.IFS(B3237=$N$4,I3237*$Q$4,B3237=$N$5,I3237*$Q$5,B3237=$N$6,I3237*$Q$6,B3237=$N$7,I3237*$Q$7,B3237=$N$8,I3237*$Q$8,B3237=$N$9,I3237*$Q$9,B3237=$N$10,I3237*$Q$10)</f>
        <v>2845804.6901599858</v>
      </c>
      <c r="K3237" s="4">
        <f>SUM(H3237,J3237)</f>
        <v>2878611.8601599857</v>
      </c>
      <c r="M3237">
        <v>1720380</v>
      </c>
    </row>
    <row r="3238" spans="1:13" x14ac:dyDescent="0.2">
      <c r="A3238">
        <v>1720370</v>
      </c>
      <c r="B3238">
        <v>2016</v>
      </c>
      <c r="C3238" t="s">
        <v>5</v>
      </c>
      <c r="D3238" t="s">
        <v>6</v>
      </c>
      <c r="E3238" t="s">
        <v>7</v>
      </c>
      <c r="F3238" t="s">
        <v>3192</v>
      </c>
      <c r="G3238" s="9" t="s">
        <v>3191</v>
      </c>
      <c r="H3238" s="10">
        <v>4060.24</v>
      </c>
      <c r="I3238" cm="1">
        <f t="array" ref="I3238">_xlfn.IFS(B3238=$N$4,H3238/$O$4,B3238=$N$5,H3238/$O$5,B3238=$N$6,H3238/$O$6,B3238=$N$7,H3238/$O$7,B3238=$N$8,H3238/$O$8,B3238=$N$9,H3238/$O$9,B3238=$N$10,H3238/$O$10)</f>
        <v>3.1175621765212178E-5</v>
      </c>
      <c r="J3238" s="15" cm="1">
        <f t="array" ref="J3238">_xlfn.IFS(B3238=$N$4,I3238*$Q$4,B3238=$N$5,I3238*$Q$5,B3238=$N$6,I3238*$Q$6,B3238=$N$7,I3238*$Q$7,B3238=$N$8,I3238*$Q$8,B3238=$N$9,I3238*$Q$9,B3238=$N$10,I3238*$Q$10)</f>
        <v>116673.80565005919</v>
      </c>
      <c r="K3238" s="4">
        <f>SUM(H3238,J3238)</f>
        <v>120734.0456500592</v>
      </c>
      <c r="M3238">
        <v>1720370</v>
      </c>
    </row>
    <row r="3239" spans="1:13" x14ac:dyDescent="0.2">
      <c r="A3239">
        <v>1720370</v>
      </c>
      <c r="B3239">
        <v>2017</v>
      </c>
      <c r="C3239" t="s">
        <v>5</v>
      </c>
      <c r="D3239" t="s">
        <v>6</v>
      </c>
      <c r="E3239" t="s">
        <v>7</v>
      </c>
      <c r="F3239" t="s">
        <v>3192</v>
      </c>
      <c r="G3239" s="8" t="s">
        <v>3191</v>
      </c>
      <c r="H3239" s="11">
        <v>4078.26</v>
      </c>
      <c r="I3239" cm="1">
        <f t="array" ref="I3239">_xlfn.IFS(B3239=$N$4,H3239/$O$4,B3239=$N$5,H3239/$O$5,B3239=$N$6,H3239/$O$6,B3239=$N$7,H3239/$O$7,B3239=$N$8,H3239/$O$8,B3239=$N$9,H3239/$O$9,B3239=$N$10,H3239/$O$10)</f>
        <v>3.052576269525388E-5</v>
      </c>
      <c r="J3239" s="15" cm="1">
        <f t="array" ref="J3239">_xlfn.IFS(B3239=$N$4,I3239*$Q$4,B3239=$N$5,I3239*$Q$5,B3239=$N$6,I3239*$Q$6,B3239=$N$7,I3239*$Q$7,B3239=$N$8,I3239*$Q$8,B3239=$N$9,I3239*$Q$9,B3239=$N$10,I3239*$Q$10)</f>
        <v>121686.79229264846</v>
      </c>
      <c r="K3239" s="4">
        <f>SUM(H3239,J3239)</f>
        <v>125765.05229264846</v>
      </c>
      <c r="M3239">
        <v>1720370</v>
      </c>
    </row>
    <row r="3240" spans="1:13" x14ac:dyDescent="0.2">
      <c r="A3240">
        <v>1720370</v>
      </c>
      <c r="B3240">
        <v>2018</v>
      </c>
      <c r="C3240" t="s">
        <v>5</v>
      </c>
      <c r="D3240" t="s">
        <v>6</v>
      </c>
      <c r="E3240" t="s">
        <v>7</v>
      </c>
      <c r="F3240" t="s">
        <v>3192</v>
      </c>
      <c r="G3240" s="8" t="s">
        <v>3191</v>
      </c>
      <c r="H3240" s="11">
        <v>4107.5</v>
      </c>
      <c r="I3240" cm="1">
        <f t="array" ref="I3240">_xlfn.IFS(B3240=$N$4,H3240/$O$4,B3240=$N$5,H3240/$O$5,B3240=$N$6,H3240/$O$6,B3240=$N$7,H3240/$O$7,B3240=$N$8,H3240/$O$8,B3240=$N$9,H3240/$O$9,B3240=$N$10,H3240/$O$10)</f>
        <v>6.8711197744256096E-5</v>
      </c>
      <c r="J3240" s="15" cm="1">
        <f t="array" ref="J3240">_xlfn.IFS(B3240=$N$4,I3240*$Q$4,B3240=$N$5,I3240*$Q$5,B3240=$N$6,I3240*$Q$6,B3240=$N$7,I3240*$Q$7,B3240=$N$8,I3240*$Q$8,B3240=$N$9,I3240*$Q$9,B3240=$N$10,I3240*$Q$10)</f>
        <v>281380.96826105553</v>
      </c>
      <c r="K3240" s="4">
        <f>SUM(H3240,J3240)</f>
        <v>285488.46826105553</v>
      </c>
      <c r="M3240">
        <v>1720370</v>
      </c>
    </row>
    <row r="3241" spans="1:13" x14ac:dyDescent="0.2">
      <c r="A3241">
        <v>1720370</v>
      </c>
      <c r="B3241">
        <v>2019</v>
      </c>
      <c r="C3241" t="s">
        <v>5</v>
      </c>
      <c r="D3241" t="s">
        <v>6</v>
      </c>
      <c r="E3241" t="s">
        <v>7</v>
      </c>
      <c r="F3241" t="s">
        <v>3192</v>
      </c>
      <c r="G3241" s="25" t="s">
        <v>3191</v>
      </c>
      <c r="H3241" s="26">
        <v>4289.8599999999997</v>
      </c>
      <c r="I3241" cm="1">
        <f t="array" ref="I3241">_xlfn.IFS(B3241=$N$4,H3241/$O$4,B3241=$N$5,H3241/$O$5,B3241=$N$6,H3241/$O$6,B3241=$N$7,H3241/$O$7,B3241=$N$8,H3241/$O$8,B3241=$N$9,H3241/$O$9,B3241=$N$10,H3241/$O$10)</f>
        <v>6.8361674900695692E-5</v>
      </c>
      <c r="J3241" s="15" cm="1">
        <f t="array" ref="J3241">_xlfn.IFS(B3241=$N$4,I3241*$Q$4,B3241=$N$5,I3241*$Q$5,B3241=$N$6,I3241*$Q$6,B3241=$N$7,I3241*$Q$7,B3241=$N$8,I3241*$Q$8,B3241=$N$9,I3241*$Q$9,B3241=$N$10,I3241*$Q$10)</f>
        <v>305304.65464628401</v>
      </c>
      <c r="K3241" s="4">
        <f>SUM(H3241,J3241)</f>
        <v>309594.51464628399</v>
      </c>
      <c r="M3241">
        <v>1720370</v>
      </c>
    </row>
    <row r="3242" spans="1:13" x14ac:dyDescent="0.2">
      <c r="A3242">
        <v>1720370</v>
      </c>
      <c r="B3242">
        <v>2020</v>
      </c>
      <c r="C3242" t="s">
        <v>5</v>
      </c>
      <c r="D3242" t="s">
        <v>6</v>
      </c>
      <c r="E3242" t="s">
        <v>7</v>
      </c>
      <c r="F3242" t="s">
        <v>3192</v>
      </c>
      <c r="G3242" s="8" t="s">
        <v>3191</v>
      </c>
      <c r="H3242" s="11">
        <v>4389.34</v>
      </c>
      <c r="I3242" cm="1">
        <f t="array" ref="I3242">_xlfn.IFS(B3242=$N$4,H3242/$O$4,B3242=$N$5,H3242/$O$5,B3242=$N$6,H3242/$O$6,B3242=$N$7,H3242/$O$7,B3242=$N$8,H3242/$O$8,B3242=$N$9,H3242/$O$9,B3242=$N$10,H3242/$O$10)</f>
        <v>7.1423986692976466E-5</v>
      </c>
      <c r="J3242" s="15" cm="1">
        <f t="array" ref="J3242">_xlfn.IFS(B3242=$N$4,I3242*$Q$4,B3242=$N$5,I3242*$Q$5,B3242=$N$6,I3242*$Q$6,B3242=$N$7,I3242*$Q$7,B3242=$N$8,I3242*$Q$8,B3242=$N$9,I3242*$Q$9,B3242=$N$10,I3242*$Q$10)</f>
        <v>343795.90866818122</v>
      </c>
      <c r="K3242" s="4">
        <f>SUM(H3242,J3242)</f>
        <v>348185.24866818124</v>
      </c>
      <c r="M3242">
        <v>1720370</v>
      </c>
    </row>
    <row r="3243" spans="1:13" x14ac:dyDescent="0.2">
      <c r="A3243">
        <v>1720370</v>
      </c>
      <c r="B3243">
        <v>2021</v>
      </c>
      <c r="C3243" t="s">
        <v>5</v>
      </c>
      <c r="D3243" t="s">
        <v>6</v>
      </c>
      <c r="E3243" t="s">
        <v>7</v>
      </c>
      <c r="F3243" t="s">
        <v>3192</v>
      </c>
      <c r="G3243" s="8" t="s">
        <v>3191</v>
      </c>
      <c r="H3243" s="11">
        <v>4536.84</v>
      </c>
      <c r="I3243" cm="1">
        <f t="array" ref="I3243">_xlfn.IFS(B3243=$N$4,H3243/$O$4,B3243=$N$5,H3243/$O$5,B3243=$N$6,H3243/$O$6,B3243=$N$7,H3243/$O$7,B3243=$N$8,H3243/$O$8,B3243=$N$9,H3243/$O$9,B3243=$N$10,H3243/$O$10)</f>
        <v>7.3966430418604624E-5</v>
      </c>
      <c r="J3243" s="15" cm="1">
        <f t="array" ref="J3243">_xlfn.IFS(B3243=$N$4,I3243*$Q$4,B3243=$N$5,I3243*$Q$5,B3243=$N$6,I3243*$Q$6,B3243=$N$7,I3243*$Q$7,B3243=$N$8,I3243*$Q$8,B3243=$N$9,I3243*$Q$9,B3243=$N$10,I3243*$Q$10)</f>
        <v>380235.40893058822</v>
      </c>
      <c r="K3243" s="4">
        <f>SUM(H3243,J3243)</f>
        <v>384772.24893058825</v>
      </c>
      <c r="M3243">
        <v>1720370</v>
      </c>
    </row>
    <row r="3244" spans="1:13" x14ac:dyDescent="0.2">
      <c r="A3244">
        <v>1720370</v>
      </c>
      <c r="B3244">
        <v>2022</v>
      </c>
      <c r="C3244" t="s">
        <v>5</v>
      </c>
      <c r="D3244" t="s">
        <v>6</v>
      </c>
      <c r="E3244" t="s">
        <v>7</v>
      </c>
      <c r="F3244" t="s">
        <v>3192</v>
      </c>
      <c r="G3244" t="s">
        <v>3191</v>
      </c>
      <c r="H3244">
        <v>4916.83</v>
      </c>
      <c r="I3244" cm="1">
        <f t="array" ref="I3244">_xlfn.IFS(B3244=$N$4,H3244/$O$4,B3244=$N$5,H3244/$O$5,B3244=$N$6,H3244/$O$6,B3244=$N$7,H3244/$O$7,B3244=$N$8,H3244/$O$8,B3244=$N$9,H3244/$O$9,B3244=$N$10,H3244/$O$10)</f>
        <v>7.2697628424805559E-5</v>
      </c>
      <c r="J3244" s="15" cm="1">
        <f t="array" ref="J3244">_xlfn.IFS(B3244=$N$4,I3244*$Q$4,B3244=$N$5,I3244*$Q$5,B3244=$N$6,I3244*$Q$6,B3244=$N$7,I3244*$Q$7,B3244=$N$8,I3244*$Q$8,B3244=$N$9,I3244*$Q$9,B3244=$N$10,I3244*$Q$10)</f>
        <v>426502.4345202382</v>
      </c>
      <c r="K3244" s="4">
        <f>SUM(H3244,J3244)</f>
        <v>431419.26452023821</v>
      </c>
      <c r="M3244">
        <v>1720370</v>
      </c>
    </row>
    <row r="3245" spans="1:13" x14ac:dyDescent="0.2">
      <c r="A3245">
        <v>1720350</v>
      </c>
      <c r="B3245">
        <v>2016</v>
      </c>
      <c r="C3245" t="s">
        <v>5</v>
      </c>
      <c r="D3245" t="s">
        <v>6</v>
      </c>
      <c r="E3245" t="s">
        <v>7</v>
      </c>
      <c r="F3245" t="s">
        <v>3094</v>
      </c>
      <c r="G3245" s="9" t="s">
        <v>3093</v>
      </c>
      <c r="H3245" s="10">
        <v>-6331.74</v>
      </c>
      <c r="I3245" cm="1">
        <f t="array" ref="I3245">_xlfn.IFS(B3245=$N$4,H3245/$O$4,B3245=$N$5,H3245/$O$5,B3245=$N$6,H3245/$O$6,B3245=$N$7,H3245/$O$7,B3245=$N$8,H3245/$O$8,B3245=$N$9,H3245/$O$9,B3245=$N$10,H3245/$O$10)</f>
        <v>-4.8616813625712902E-5</v>
      </c>
      <c r="J3245" s="15" cm="1">
        <f t="array" ref="J3245">_xlfn.IFS(B3245=$N$4,I3245*$Q$4,B3245=$N$5,I3245*$Q$5,B3245=$N$6,I3245*$Q$6,B3245=$N$7,I3245*$Q$7,B3245=$N$8,I3245*$Q$8,B3245=$N$9,I3245*$Q$9,B3245=$N$10,I3245*$Q$10)</f>
        <v>-181946.92978412748</v>
      </c>
      <c r="K3245" s="4">
        <f>SUM(H3245,J3245)</f>
        <v>-188278.66978412747</v>
      </c>
      <c r="M3245">
        <v>1720350</v>
      </c>
    </row>
    <row r="3246" spans="1:13" x14ac:dyDescent="0.2">
      <c r="A3246">
        <v>1720350</v>
      </c>
      <c r="B3246">
        <v>2017</v>
      </c>
      <c r="C3246" t="s">
        <v>5</v>
      </c>
      <c r="D3246" t="s">
        <v>6</v>
      </c>
      <c r="E3246" t="s">
        <v>7</v>
      </c>
      <c r="F3246" t="s">
        <v>3094</v>
      </c>
      <c r="G3246" s="8" t="s">
        <v>3093</v>
      </c>
      <c r="H3246" s="8"/>
      <c r="I3246" cm="1">
        <f t="array" ref="I3246">_xlfn.IFS(B3246=$N$4,H3246/$O$4,B3246=$N$5,H3246/$O$5,B3246=$N$6,H3246/$O$6,B3246=$N$7,H3246/$O$7,B3246=$N$8,H3246/$O$8,B3246=$N$9,H3246/$O$9,B3246=$N$10,H3246/$O$10)</f>
        <v>0</v>
      </c>
      <c r="J3246" s="15" cm="1">
        <f t="array" ref="J3246">_xlfn.IFS(B3246=$N$4,I3246*$Q$4,B3246=$N$5,I3246*$Q$5,B3246=$N$6,I3246*$Q$6,B3246=$N$7,I3246*$Q$7,B3246=$N$8,I3246*$Q$8,B3246=$N$9,I3246*$Q$9,B3246=$N$10,I3246*$Q$10)</f>
        <v>0</v>
      </c>
      <c r="K3246" s="4">
        <f>SUM(H3246,J3246)</f>
        <v>0</v>
      </c>
      <c r="M3246">
        <v>1720350</v>
      </c>
    </row>
    <row r="3247" spans="1:13" x14ac:dyDescent="0.2">
      <c r="A3247">
        <v>1720350</v>
      </c>
      <c r="B3247">
        <v>2018</v>
      </c>
      <c r="C3247" t="s">
        <v>5</v>
      </c>
      <c r="D3247" t="s">
        <v>6</v>
      </c>
      <c r="E3247" t="s">
        <v>7</v>
      </c>
      <c r="F3247" t="s">
        <v>3094</v>
      </c>
      <c r="G3247" s="8" t="s">
        <v>3093</v>
      </c>
      <c r="H3247" s="8"/>
      <c r="I3247" cm="1">
        <f t="array" ref="I3247">_xlfn.IFS(B3247=$N$4,H3247/$O$4,B3247=$N$5,H3247/$O$5,B3247=$N$6,H3247/$O$6,B3247=$N$7,H3247/$O$7,B3247=$N$8,H3247/$O$8,B3247=$N$9,H3247/$O$9,B3247=$N$10,H3247/$O$10)</f>
        <v>0</v>
      </c>
      <c r="J3247" s="15" cm="1">
        <f t="array" ref="J3247">_xlfn.IFS(B3247=$N$4,I3247*$Q$4,B3247=$N$5,I3247*$Q$5,B3247=$N$6,I3247*$Q$6,B3247=$N$7,I3247*$Q$7,B3247=$N$8,I3247*$Q$8,B3247=$N$9,I3247*$Q$9,B3247=$N$10,I3247*$Q$10)</f>
        <v>0</v>
      </c>
      <c r="K3247" s="4">
        <f>SUM(H3247,J3247)</f>
        <v>0</v>
      </c>
      <c r="M3247">
        <v>1720350</v>
      </c>
    </row>
    <row r="3248" spans="1:13" x14ac:dyDescent="0.2">
      <c r="A3248">
        <v>1720350</v>
      </c>
      <c r="B3248">
        <v>2019</v>
      </c>
      <c r="C3248" t="s">
        <v>5</v>
      </c>
      <c r="D3248" t="s">
        <v>6</v>
      </c>
      <c r="E3248" t="s">
        <v>7</v>
      </c>
      <c r="F3248" t="s">
        <v>3094</v>
      </c>
      <c r="G3248" s="25" t="s">
        <v>3093</v>
      </c>
      <c r="H3248" s="25"/>
      <c r="I3248" cm="1">
        <f t="array" ref="I3248">_xlfn.IFS(B3248=$N$4,H3248/$O$4,B3248=$N$5,H3248/$O$5,B3248=$N$6,H3248/$O$6,B3248=$N$7,H3248/$O$7,B3248=$N$8,H3248/$O$8,B3248=$N$9,H3248/$O$9,B3248=$N$10,H3248/$O$10)</f>
        <v>0</v>
      </c>
      <c r="J3248" s="15" cm="1">
        <f t="array" ref="J3248">_xlfn.IFS(B3248=$N$4,I3248*$Q$4,B3248=$N$5,I3248*$Q$5,B3248=$N$6,I3248*$Q$6,B3248=$N$7,I3248*$Q$7,B3248=$N$8,I3248*$Q$8,B3248=$N$9,I3248*$Q$9,B3248=$N$10,I3248*$Q$10)</f>
        <v>0</v>
      </c>
      <c r="K3248" s="4">
        <f>SUM(H3248,J3248)</f>
        <v>0</v>
      </c>
      <c r="M3248">
        <v>1720350</v>
      </c>
    </row>
    <row r="3249" spans="1:13" x14ac:dyDescent="0.2">
      <c r="A3249">
        <v>1720350</v>
      </c>
      <c r="B3249">
        <v>2020</v>
      </c>
      <c r="C3249" t="s">
        <v>5</v>
      </c>
      <c r="D3249" t="s">
        <v>6</v>
      </c>
      <c r="E3249" t="s">
        <v>7</v>
      </c>
      <c r="F3249" t="s">
        <v>3094</v>
      </c>
      <c r="G3249" s="8" t="s">
        <v>3093</v>
      </c>
      <c r="H3249" s="8"/>
      <c r="I3249" cm="1">
        <f t="array" ref="I3249">_xlfn.IFS(B3249=$N$4,H3249/$O$4,B3249=$N$5,H3249/$O$5,B3249=$N$6,H3249/$O$6,B3249=$N$7,H3249/$O$7,B3249=$N$8,H3249/$O$8,B3249=$N$9,H3249/$O$9,B3249=$N$10,H3249/$O$10)</f>
        <v>0</v>
      </c>
      <c r="J3249" s="15" cm="1">
        <f t="array" ref="J3249">_xlfn.IFS(B3249=$N$4,I3249*$Q$4,B3249=$N$5,I3249*$Q$5,B3249=$N$6,I3249*$Q$6,B3249=$N$7,I3249*$Q$7,B3249=$N$8,I3249*$Q$8,B3249=$N$9,I3249*$Q$9,B3249=$N$10,I3249*$Q$10)</f>
        <v>0</v>
      </c>
      <c r="K3249" s="4">
        <f>SUM(H3249,J3249)</f>
        <v>0</v>
      </c>
      <c r="M3249">
        <v>1720350</v>
      </c>
    </row>
    <row r="3250" spans="1:13" x14ac:dyDescent="0.2">
      <c r="A3250">
        <v>1720350</v>
      </c>
      <c r="B3250">
        <v>2021</v>
      </c>
      <c r="C3250" t="s">
        <v>5</v>
      </c>
      <c r="D3250" t="s">
        <v>6</v>
      </c>
      <c r="E3250" t="s">
        <v>7</v>
      </c>
      <c r="F3250" t="s">
        <v>3094</v>
      </c>
      <c r="G3250" s="8" t="s">
        <v>3093</v>
      </c>
      <c r="H3250" s="8"/>
      <c r="I3250" cm="1">
        <f t="array" ref="I3250">_xlfn.IFS(B3250=$N$4,H3250/$O$4,B3250=$N$5,H3250/$O$5,B3250=$N$6,H3250/$O$6,B3250=$N$7,H3250/$O$7,B3250=$N$8,H3250/$O$8,B3250=$N$9,H3250/$O$9,B3250=$N$10,H3250/$O$10)</f>
        <v>0</v>
      </c>
      <c r="J3250" s="15" cm="1">
        <f t="array" ref="J3250">_xlfn.IFS(B3250=$N$4,I3250*$Q$4,B3250=$N$5,I3250*$Q$5,B3250=$N$6,I3250*$Q$6,B3250=$N$7,I3250*$Q$7,B3250=$N$8,I3250*$Q$8,B3250=$N$9,I3250*$Q$9,B3250=$N$10,I3250*$Q$10)</f>
        <v>0</v>
      </c>
      <c r="K3250" s="4">
        <f>SUM(H3250,J3250)</f>
        <v>0</v>
      </c>
      <c r="M3250">
        <v>1720350</v>
      </c>
    </row>
    <row r="3251" spans="1:13" x14ac:dyDescent="0.2">
      <c r="A3251">
        <v>1720350</v>
      </c>
      <c r="B3251">
        <v>2022</v>
      </c>
      <c r="C3251" t="s">
        <v>5</v>
      </c>
      <c r="D3251" t="s">
        <v>6</v>
      </c>
      <c r="E3251" t="s">
        <v>7</v>
      </c>
      <c r="F3251" t="s">
        <v>3094</v>
      </c>
      <c r="G3251" t="s">
        <v>3093</v>
      </c>
      <c r="I3251" cm="1">
        <f t="array" ref="I3251">_xlfn.IFS(B3251=$N$4,H3251/$O$4,B3251=$N$5,H3251/$O$5,B3251=$N$6,H3251/$O$6,B3251=$N$7,H3251/$O$7,B3251=$N$8,H3251/$O$8,B3251=$N$9,H3251/$O$9,B3251=$N$10,H3251/$O$10)</f>
        <v>0</v>
      </c>
      <c r="J3251" s="15" cm="1">
        <f t="array" ref="J3251">_xlfn.IFS(B3251=$N$4,I3251*$Q$4,B3251=$N$5,I3251*$Q$5,B3251=$N$6,I3251*$Q$6,B3251=$N$7,I3251*$Q$7,B3251=$N$8,I3251*$Q$8,B3251=$N$9,I3251*$Q$9,B3251=$N$10,I3251*$Q$10)</f>
        <v>0</v>
      </c>
      <c r="K3251" s="4">
        <f>SUM(H3251,J3251)</f>
        <v>0</v>
      </c>
      <c r="M3251">
        <v>1720350</v>
      </c>
    </row>
    <row r="3252" spans="1:13" x14ac:dyDescent="0.2">
      <c r="A3252">
        <v>1720280</v>
      </c>
      <c r="B3252">
        <v>2016</v>
      </c>
      <c r="C3252" t="s">
        <v>5</v>
      </c>
      <c r="D3252" t="s">
        <v>6</v>
      </c>
      <c r="E3252" t="s">
        <v>7</v>
      </c>
      <c r="F3252" t="s">
        <v>2476</v>
      </c>
      <c r="G3252" s="9" t="s">
        <v>2475</v>
      </c>
      <c r="H3252" s="10">
        <v>316366.31</v>
      </c>
      <c r="I3252" cm="1">
        <f t="array" ref="I3252">_xlfn.IFS(B3252=$N$4,H3252/$O$4,B3252=$N$5,H3252/$O$5,B3252=$N$6,H3252/$O$6,B3252=$N$7,H3252/$O$7,B3252=$N$8,H3252/$O$8,B3252=$N$9,H3252/$O$9,B3252=$N$10,H3252/$O$10)</f>
        <v>2.4291461637282186E-3</v>
      </c>
      <c r="J3252" s="15" cm="1">
        <f t="array" ref="J3252">_xlfn.IFS(B3252=$N$4,I3252*$Q$4,B3252=$N$5,I3252*$Q$5,B3252=$N$6,I3252*$Q$6,B3252=$N$7,I3252*$Q$7,B3252=$N$8,I3252*$Q$8,B3252=$N$9,I3252*$Q$9,B3252=$N$10,I3252*$Q$10)</f>
        <v>9091004.8093625922</v>
      </c>
      <c r="K3252" s="4">
        <f>SUM(H3252,J3252)</f>
        <v>9407371.1193625927</v>
      </c>
      <c r="M3252">
        <v>1720280</v>
      </c>
    </row>
    <row r="3253" spans="1:13" x14ac:dyDescent="0.2">
      <c r="A3253">
        <v>1720280</v>
      </c>
      <c r="B3253">
        <v>2017</v>
      </c>
      <c r="C3253" t="s">
        <v>5</v>
      </c>
      <c r="D3253" t="s">
        <v>6</v>
      </c>
      <c r="E3253" t="s">
        <v>7</v>
      </c>
      <c r="F3253" t="s">
        <v>2476</v>
      </c>
      <c r="G3253" s="8" t="s">
        <v>2475</v>
      </c>
      <c r="H3253" s="11">
        <v>292356.95</v>
      </c>
      <c r="I3253" cm="1">
        <f t="array" ref="I3253">_xlfn.IFS(B3253=$N$4,H3253/$O$4,B3253=$N$5,H3253/$O$5,B3253=$N$6,H3253/$O$6,B3253=$N$7,H3253/$O$7,B3253=$N$8,H3253/$O$8,B3253=$N$9,H3253/$O$9,B3253=$N$10,H3253/$O$10)</f>
        <v>2.1882908098081544E-3</v>
      </c>
      <c r="J3253" s="15" cm="1">
        <f t="array" ref="J3253">_xlfn.IFS(B3253=$N$4,I3253*$Q$4,B3253=$N$5,I3253*$Q$5,B3253=$N$6,I3253*$Q$6,B3253=$N$7,I3253*$Q$7,B3253=$N$8,I3253*$Q$8,B3253=$N$9,I3253*$Q$9,B3253=$N$10,I3253*$Q$10)</f>
        <v>8723323.0470745396</v>
      </c>
      <c r="K3253" s="4">
        <f>SUM(H3253,J3253)</f>
        <v>9015679.9970745388</v>
      </c>
      <c r="M3253">
        <v>1720280</v>
      </c>
    </row>
    <row r="3254" spans="1:13" x14ac:dyDescent="0.2">
      <c r="A3254">
        <v>1720280</v>
      </c>
      <c r="B3254">
        <v>2018</v>
      </c>
      <c r="C3254" t="s">
        <v>5</v>
      </c>
      <c r="D3254" t="s">
        <v>6</v>
      </c>
      <c r="E3254" t="s">
        <v>7</v>
      </c>
      <c r="F3254" t="s">
        <v>2476</v>
      </c>
      <c r="G3254" s="8" t="s">
        <v>2475</v>
      </c>
      <c r="H3254" s="11">
        <v>86431.15</v>
      </c>
      <c r="I3254" cm="1">
        <f t="array" ref="I3254">_xlfn.IFS(B3254=$N$4,H3254/$O$4,B3254=$N$5,H3254/$O$5,B3254=$N$6,H3254/$O$6,B3254=$N$7,H3254/$O$7,B3254=$N$8,H3254/$O$8,B3254=$N$9,H3254/$O$9,B3254=$N$10,H3254/$O$10)</f>
        <v>1.4458400094737576E-3</v>
      </c>
      <c r="J3254" s="15" cm="1">
        <f t="array" ref="J3254">_xlfn.IFS(B3254=$N$4,I3254*$Q$4,B3254=$N$5,I3254*$Q$5,B3254=$N$6,I3254*$Q$6,B3254=$N$7,I3254*$Q$7,B3254=$N$8,I3254*$Q$8,B3254=$N$9,I3254*$Q$9,B3254=$N$10,I3254*$Q$10)</f>
        <v>5920896.0864069453</v>
      </c>
      <c r="K3254" s="4">
        <f>SUM(H3254,J3254)</f>
        <v>6007327.2364069456</v>
      </c>
      <c r="M3254">
        <v>1720280</v>
      </c>
    </row>
    <row r="3255" spans="1:13" x14ac:dyDescent="0.2">
      <c r="A3255">
        <v>1720280</v>
      </c>
      <c r="B3255">
        <v>2019</v>
      </c>
      <c r="C3255" t="s">
        <v>5</v>
      </c>
      <c r="D3255" t="s">
        <v>6</v>
      </c>
      <c r="E3255" t="s">
        <v>7</v>
      </c>
      <c r="F3255" t="s">
        <v>2476</v>
      </c>
      <c r="G3255" s="25" t="s">
        <v>2475</v>
      </c>
      <c r="H3255" s="26">
        <v>95791.79</v>
      </c>
      <c r="I3255" cm="1">
        <f t="array" ref="I3255">_xlfn.IFS(B3255=$N$4,H3255/$O$4,B3255=$N$5,H3255/$O$5,B3255=$N$6,H3255/$O$6,B3255=$N$7,H3255/$O$7,B3255=$N$8,H3255/$O$8,B3255=$N$9,H3255/$O$9,B3255=$N$10,H3255/$O$10)</f>
        <v>1.5265037101760226E-3</v>
      </c>
      <c r="J3255" s="15" cm="1">
        <f t="array" ref="J3255">_xlfn.IFS(B3255=$N$4,I3255*$Q$4,B3255=$N$5,I3255*$Q$5,B3255=$N$6,I3255*$Q$6,B3255=$N$7,I3255*$Q$7,B3255=$N$8,I3255*$Q$8,B3255=$N$9,I3255*$Q$9,B3255=$N$10,I3255*$Q$10)</f>
        <v>6817397.1560608875</v>
      </c>
      <c r="K3255" s="4">
        <f>SUM(H3255,J3255)</f>
        <v>6913188.9460608875</v>
      </c>
      <c r="M3255">
        <v>1720280</v>
      </c>
    </row>
    <row r="3256" spans="1:13" x14ac:dyDescent="0.2">
      <c r="A3256">
        <v>1720280</v>
      </c>
      <c r="B3256">
        <v>2020</v>
      </c>
      <c r="C3256" t="s">
        <v>5</v>
      </c>
      <c r="D3256" t="s">
        <v>6</v>
      </c>
      <c r="E3256" t="s">
        <v>7</v>
      </c>
      <c r="F3256" t="s">
        <v>2476</v>
      </c>
      <c r="G3256" s="8" t="s">
        <v>2475</v>
      </c>
      <c r="H3256" s="11">
        <v>96283.68</v>
      </c>
      <c r="I3256" cm="1">
        <f t="array" ref="I3256">_xlfn.IFS(B3256=$N$4,H3256/$O$4,B3256=$N$5,H3256/$O$5,B3256=$N$6,H3256/$O$6,B3256=$N$7,H3256/$O$7,B3256=$N$8,H3256/$O$8,B3256=$N$9,H3256/$O$9,B3256=$N$10,H3256/$O$10)</f>
        <v>1.5667422161579653E-3</v>
      </c>
      <c r="J3256" s="15" cm="1">
        <f t="array" ref="J3256">_xlfn.IFS(B3256=$N$4,I3256*$Q$4,B3256=$N$5,I3256*$Q$5,B3256=$N$6,I3256*$Q$6,B3256=$N$7,I3256*$Q$7,B3256=$N$8,I3256*$Q$8,B3256=$N$9,I3256*$Q$9,B3256=$N$10,I3256*$Q$10)</f>
        <v>7541437.9509257395</v>
      </c>
      <c r="K3256" s="4">
        <f>SUM(H3256,J3256)</f>
        <v>7637721.6309257392</v>
      </c>
      <c r="M3256">
        <v>1720280</v>
      </c>
    </row>
    <row r="3257" spans="1:13" x14ac:dyDescent="0.2">
      <c r="A3257">
        <v>1720280</v>
      </c>
      <c r="B3257">
        <v>2021</v>
      </c>
      <c r="C3257" t="s">
        <v>5</v>
      </c>
      <c r="D3257" t="s">
        <v>6</v>
      </c>
      <c r="E3257" t="s">
        <v>7</v>
      </c>
      <c r="F3257" t="s">
        <v>2476</v>
      </c>
      <c r="G3257" s="8" t="s">
        <v>2475</v>
      </c>
      <c r="H3257" s="11">
        <v>102406.9</v>
      </c>
      <c r="I3257" cm="1">
        <f t="array" ref="I3257">_xlfn.IFS(B3257=$N$4,H3257/$O$4,B3257=$N$5,H3257/$O$5,B3257=$N$6,H3257/$O$6,B3257=$N$7,H3257/$O$7,B3257=$N$8,H3257/$O$8,B3257=$N$9,H3257/$O$9,B3257=$N$10,H3257/$O$10)</f>
        <v>1.6695922367187294E-3</v>
      </c>
      <c r="J3257" s="15" cm="1">
        <f t="array" ref="J3257">_xlfn.IFS(B3257=$N$4,I3257*$Q$4,B3257=$N$5,I3257*$Q$5,B3257=$N$6,I3257*$Q$6,B3257=$N$7,I3257*$Q$7,B3257=$N$8,I3257*$Q$8,B3257=$N$9,I3257*$Q$9,B3257=$N$10,I3257*$Q$10)</f>
        <v>8582786.586878499</v>
      </c>
      <c r="K3257" s="4">
        <f>SUM(H3257,J3257)</f>
        <v>8685193.4868784994</v>
      </c>
      <c r="M3257">
        <v>1720280</v>
      </c>
    </row>
    <row r="3258" spans="1:13" x14ac:dyDescent="0.2">
      <c r="A3258">
        <v>1720280</v>
      </c>
      <c r="B3258">
        <v>2022</v>
      </c>
      <c r="C3258" t="s">
        <v>5</v>
      </c>
      <c r="D3258" t="s">
        <v>6</v>
      </c>
      <c r="E3258" t="s">
        <v>7</v>
      </c>
      <c r="F3258" t="s">
        <v>2476</v>
      </c>
      <c r="G3258" t="s">
        <v>2475</v>
      </c>
      <c r="H3258">
        <v>113819.32</v>
      </c>
      <c r="I3258" cm="1">
        <f t="array" ref="I3258">_xlfn.IFS(B3258=$N$4,H3258/$O$4,B3258=$N$5,H3258/$O$5,B3258=$N$6,H3258/$O$6,B3258=$N$7,H3258/$O$7,B3258=$N$8,H3258/$O$8,B3258=$N$9,H3258/$O$9,B3258=$N$10,H3258/$O$10)</f>
        <v>1.6828718163784473E-3</v>
      </c>
      <c r="J3258" s="15" cm="1">
        <f t="array" ref="J3258">_xlfn.IFS(B3258=$N$4,I3258*$Q$4,B3258=$N$5,I3258*$Q$5,B3258=$N$6,I3258*$Q$6,B3258=$N$7,I3258*$Q$7,B3258=$N$8,I3258*$Q$8,B3258=$N$9,I3258*$Q$9,B3258=$N$10,I3258*$Q$10)</f>
        <v>9873072.096338097</v>
      </c>
      <c r="K3258" s="4">
        <f>SUM(H3258,J3258)</f>
        <v>9986891.4163380973</v>
      </c>
      <c r="M3258">
        <v>1720280</v>
      </c>
    </row>
    <row r="3259" spans="1:13" x14ac:dyDescent="0.2">
      <c r="A3259">
        <v>1720250</v>
      </c>
      <c r="B3259">
        <v>2016</v>
      </c>
      <c r="C3259" t="s">
        <v>5</v>
      </c>
      <c r="D3259" t="s">
        <v>6</v>
      </c>
      <c r="E3259" t="s">
        <v>7</v>
      </c>
      <c r="F3259" t="s">
        <v>2228</v>
      </c>
      <c r="G3259" s="9" t="s">
        <v>2227</v>
      </c>
      <c r="H3259" s="10">
        <v>20370.87</v>
      </c>
      <c r="I3259" cm="1">
        <f t="array" ref="I3259">_xlfn.IFS(B3259=$N$4,H3259/$O$4,B3259=$N$5,H3259/$O$5,B3259=$N$6,H3259/$O$6,B3259=$N$7,H3259/$O$7,B3259=$N$8,H3259/$O$8,B3259=$N$9,H3259/$O$9,B3259=$N$10,H3259/$O$10)</f>
        <v>1.564130539446702E-4</v>
      </c>
      <c r="J3259" s="15" cm="1">
        <f t="array" ref="J3259">_xlfn.IFS(B3259=$N$4,I3259*$Q$4,B3259=$N$5,I3259*$Q$5,B3259=$N$6,I3259*$Q$6,B3259=$N$7,I3259*$Q$7,B3259=$N$8,I3259*$Q$8,B3259=$N$9,I3259*$Q$9,B3259=$N$10,I3259*$Q$10)</f>
        <v>585371.04390445421</v>
      </c>
      <c r="K3259" s="4">
        <f>SUM(H3259,J3259)</f>
        <v>605741.91390445421</v>
      </c>
      <c r="M3259">
        <v>1720250</v>
      </c>
    </row>
    <row r="3260" spans="1:13" x14ac:dyDescent="0.2">
      <c r="A3260">
        <v>1720250</v>
      </c>
      <c r="B3260">
        <v>2017</v>
      </c>
      <c r="C3260" t="s">
        <v>5</v>
      </c>
      <c r="D3260" t="s">
        <v>6</v>
      </c>
      <c r="E3260" t="s">
        <v>7</v>
      </c>
      <c r="F3260" t="s">
        <v>2228</v>
      </c>
      <c r="G3260" s="8" t="s">
        <v>2227</v>
      </c>
      <c r="H3260" s="11">
        <v>7111.51</v>
      </c>
      <c r="I3260" cm="1">
        <f t="array" ref="I3260">_xlfn.IFS(B3260=$N$4,H3260/$O$4,B3260=$N$5,H3260/$O$5,B3260=$N$6,H3260/$O$6,B3260=$N$7,H3260/$O$7,B3260=$N$8,H3260/$O$8,B3260=$N$9,H3260/$O$9,B3260=$N$10,H3260/$O$10)</f>
        <v>5.3229628975328921E-5</v>
      </c>
      <c r="J3260" s="15" cm="1">
        <f t="array" ref="J3260">_xlfn.IFS(B3260=$N$4,I3260*$Q$4,B3260=$N$5,I3260*$Q$5,B3260=$N$6,I3260*$Q$6,B3260=$N$7,I3260*$Q$7,B3260=$N$8,I3260*$Q$8,B3260=$N$9,I3260*$Q$9,B3260=$N$10,I3260*$Q$10)</f>
        <v>212192.66065848977</v>
      </c>
      <c r="K3260" s="4">
        <f>SUM(H3260,J3260)</f>
        <v>219304.17065848978</v>
      </c>
      <c r="M3260">
        <v>1720250</v>
      </c>
    </row>
    <row r="3261" spans="1:13" x14ac:dyDescent="0.2">
      <c r="A3261">
        <v>1720250</v>
      </c>
      <c r="B3261">
        <v>2018</v>
      </c>
      <c r="C3261" t="s">
        <v>5</v>
      </c>
      <c r="D3261" t="s">
        <v>6</v>
      </c>
      <c r="E3261" t="s">
        <v>7</v>
      </c>
      <c r="F3261" t="s">
        <v>2228</v>
      </c>
      <c r="G3261" s="8" t="s">
        <v>2227</v>
      </c>
      <c r="H3261" s="11">
        <v>6238.11</v>
      </c>
      <c r="I3261" cm="1">
        <f t="array" ref="I3261">_xlfn.IFS(B3261=$N$4,H3261/$O$4,B3261=$N$5,H3261/$O$5,B3261=$N$6,H3261/$O$6,B3261=$N$7,H3261/$O$7,B3261=$N$8,H3261/$O$8,B3261=$N$9,H3261/$O$9,B3261=$N$10,H3261/$O$10)</f>
        <v>1.0435252824355967E-4</v>
      </c>
      <c r="J3261" s="15" cm="1">
        <f t="array" ref="J3261">_xlfn.IFS(B3261=$N$4,I3261*$Q$4,B3261=$N$5,I3261*$Q$5,B3261=$N$6,I3261*$Q$6,B3261=$N$7,I3261*$Q$7,B3261=$N$8,I3261*$Q$8,B3261=$N$9,I3261*$Q$9,B3261=$N$10,I3261*$Q$10)</f>
        <v>427336.68458161241</v>
      </c>
      <c r="K3261" s="4">
        <f>SUM(H3261,J3261)</f>
        <v>433574.7945816124</v>
      </c>
      <c r="M3261">
        <v>1720250</v>
      </c>
    </row>
    <row r="3262" spans="1:13" x14ac:dyDescent="0.2">
      <c r="A3262">
        <v>1720250</v>
      </c>
      <c r="B3262">
        <v>2019</v>
      </c>
      <c r="C3262" t="s">
        <v>5</v>
      </c>
      <c r="D3262" t="s">
        <v>6</v>
      </c>
      <c r="E3262" t="s">
        <v>7</v>
      </c>
      <c r="F3262" t="s">
        <v>2228</v>
      </c>
      <c r="G3262" s="25" t="s">
        <v>2227</v>
      </c>
      <c r="H3262" s="26">
        <v>6526.36</v>
      </c>
      <c r="I3262" cm="1">
        <f t="array" ref="I3262">_xlfn.IFS(B3262=$N$4,H3262/$O$4,B3262=$N$5,H3262/$O$5,B3262=$N$6,H3262/$O$6,B3262=$N$7,H3262/$O$7,B3262=$N$8,H3262/$O$8,B3262=$N$9,H3262/$O$9,B3262=$N$10,H3262/$O$10)</f>
        <v>1.0400173912549694E-4</v>
      </c>
      <c r="J3262" s="15" cm="1">
        <f t="array" ref="J3262">_xlfn.IFS(B3262=$N$4,I3262*$Q$4,B3262=$N$5,I3262*$Q$5,B3262=$N$6,I3262*$Q$6,B3262=$N$7,I3262*$Q$7,B3262=$N$8,I3262*$Q$8,B3262=$N$9,I3262*$Q$9,B3262=$N$10,I3262*$Q$10)</f>
        <v>464473.91893845535</v>
      </c>
      <c r="K3262" s="4">
        <f>SUM(H3262,J3262)</f>
        <v>471000.27893845533</v>
      </c>
      <c r="M3262">
        <v>1720250</v>
      </c>
    </row>
    <row r="3263" spans="1:13" x14ac:dyDescent="0.2">
      <c r="A3263">
        <v>1720250</v>
      </c>
      <c r="B3263">
        <v>2020</v>
      </c>
      <c r="C3263" t="s">
        <v>5</v>
      </c>
      <c r="D3263" t="s">
        <v>6</v>
      </c>
      <c r="E3263" t="s">
        <v>7</v>
      </c>
      <c r="F3263" t="s">
        <v>2228</v>
      </c>
      <c r="G3263" s="8" t="s">
        <v>2227</v>
      </c>
      <c r="H3263" s="11">
        <v>6497.1</v>
      </c>
      <c r="I3263" cm="1">
        <f t="array" ref="I3263">_xlfn.IFS(B3263=$N$4,H3263/$O$4,B3263=$N$5,H3263/$O$5,B3263=$N$6,H3263/$O$6,B3263=$N$7,H3263/$O$7,B3263=$N$8,H3263/$O$8,B3263=$N$9,H3263/$O$9,B3263=$N$10,H3263/$O$10)</f>
        <v>1.0572176772429054E-4</v>
      </c>
      <c r="J3263" s="15" cm="1">
        <f t="array" ref="J3263">_xlfn.IFS(B3263=$N$4,I3263*$Q$4,B3263=$N$5,I3263*$Q$5,B3263=$N$6,I3263*$Q$6,B3263=$N$7,I3263*$Q$7,B3263=$N$8,I3263*$Q$8,B3263=$N$9,I3263*$Q$9,B3263=$N$10,I3263*$Q$10)</f>
        <v>508886.62035933428</v>
      </c>
      <c r="K3263" s="4">
        <f>SUM(H3263,J3263)</f>
        <v>515383.72035933426</v>
      </c>
      <c r="M3263">
        <v>1720250</v>
      </c>
    </row>
    <row r="3264" spans="1:13" x14ac:dyDescent="0.2">
      <c r="A3264">
        <v>1720250</v>
      </c>
      <c r="B3264">
        <v>2021</v>
      </c>
      <c r="C3264" t="s">
        <v>5</v>
      </c>
      <c r="D3264" t="s">
        <v>6</v>
      </c>
      <c r="E3264" t="s">
        <v>7</v>
      </c>
      <c r="F3264" t="s">
        <v>2228</v>
      </c>
      <c r="G3264" s="8" t="s">
        <v>2227</v>
      </c>
      <c r="H3264" s="11">
        <v>6628.5</v>
      </c>
      <c r="I3264" cm="1">
        <f t="array" ref="I3264">_xlfn.IFS(B3264=$N$4,H3264/$O$4,B3264=$N$5,H3264/$O$5,B3264=$N$6,H3264/$O$6,B3264=$N$7,H3264/$O$7,B3264=$N$8,H3264/$O$8,B3264=$N$9,H3264/$O$9,B3264=$N$10,H3264/$O$10)</f>
        <v>1.080678366505587E-4</v>
      </c>
      <c r="J3264" s="15" cm="1">
        <f t="array" ref="J3264">_xlfn.IFS(B3264=$N$4,I3264*$Q$4,B3264=$N$5,I3264*$Q$5,B3264=$N$6,I3264*$Q$6,B3264=$N$7,I3264*$Q$7,B3264=$N$8,I3264*$Q$8,B3264=$N$9,I3264*$Q$9,B3264=$N$10,I3264*$Q$10)</f>
        <v>555538.74681417109</v>
      </c>
      <c r="K3264" s="4">
        <f>SUM(H3264,J3264)</f>
        <v>562167.24681417109</v>
      </c>
      <c r="M3264">
        <v>1720250</v>
      </c>
    </row>
    <row r="3265" spans="1:13" x14ac:dyDescent="0.2">
      <c r="A3265">
        <v>1720250</v>
      </c>
      <c r="B3265">
        <v>2022</v>
      </c>
      <c r="C3265" t="s">
        <v>5</v>
      </c>
      <c r="D3265" t="s">
        <v>6</v>
      </c>
      <c r="E3265" t="s">
        <v>7</v>
      </c>
      <c r="F3265" t="s">
        <v>2228</v>
      </c>
      <c r="G3265" t="s">
        <v>2227</v>
      </c>
      <c r="H3265">
        <v>7458.04</v>
      </c>
      <c r="I3265" cm="1">
        <f t="array" ref="I3265">_xlfn.IFS(B3265=$N$4,H3265/$O$4,B3265=$N$5,H3265/$O$5,B3265=$N$6,H3265/$O$6,B3265=$N$7,H3265/$O$7,B3265=$N$8,H3265/$O$8,B3265=$N$9,H3265/$O$9,B3265=$N$10,H3265/$O$10)</f>
        <v>1.1027060538951659E-4</v>
      </c>
      <c r="J3265" s="15" cm="1">
        <f t="array" ref="J3265">_xlfn.IFS(B3265=$N$4,I3265*$Q$4,B3265=$N$5,I3265*$Q$5,B3265=$N$6,I3265*$Q$6,B3265=$N$7,I3265*$Q$7,B3265=$N$8,I3265*$Q$8,B3265=$N$9,I3265*$Q$9,B3265=$N$10,I3265*$Q$10)</f>
        <v>646935.56961483671</v>
      </c>
      <c r="K3265" s="4">
        <f>SUM(H3265,J3265)</f>
        <v>654393.60961483675</v>
      </c>
      <c r="M3265">
        <v>1720250</v>
      </c>
    </row>
    <row r="3266" spans="1:13" x14ac:dyDescent="0.2">
      <c r="A3266">
        <v>1720220</v>
      </c>
      <c r="B3266">
        <v>2016</v>
      </c>
      <c r="C3266" t="s">
        <v>5</v>
      </c>
      <c r="D3266" t="s">
        <v>6</v>
      </c>
      <c r="E3266" t="s">
        <v>7</v>
      </c>
      <c r="F3266" t="s">
        <v>951</v>
      </c>
      <c r="G3266" s="9" t="s">
        <v>950</v>
      </c>
      <c r="H3266" s="10">
        <v>65337</v>
      </c>
      <c r="I3266" cm="1">
        <f t="array" ref="I3266">_xlfn.IFS(B3266=$N$4,H3266/$O$4,B3266=$N$5,H3266/$O$5,B3266=$N$6,H3266/$O$6,B3266=$N$7,H3266/$O$7,B3266=$N$8,H3266/$O$8,B3266=$N$9,H3266/$O$9,B3266=$N$10,H3266/$O$10)</f>
        <v>5.0167517173213116E-4</v>
      </c>
      <c r="J3266" s="15" cm="1">
        <f t="array" ref="J3266">_xlfn.IFS(B3266=$N$4,I3266*$Q$4,B3266=$N$5,I3266*$Q$5,B3266=$N$6,I3266*$Q$6,B3266=$N$7,I3266*$Q$7,B3266=$N$8,I3266*$Q$8,B3266=$N$9,I3266*$Q$9,B3266=$N$10,I3266*$Q$10)</f>
        <v>1877503.9011875943</v>
      </c>
      <c r="K3266" s="4">
        <f>SUM(H3266,J3266)</f>
        <v>1942840.9011875943</v>
      </c>
      <c r="M3266">
        <v>1720220</v>
      </c>
    </row>
    <row r="3267" spans="1:13" x14ac:dyDescent="0.2">
      <c r="A3267">
        <v>1720220</v>
      </c>
      <c r="B3267">
        <v>2017</v>
      </c>
      <c r="C3267" t="s">
        <v>5</v>
      </c>
      <c r="D3267" t="s">
        <v>6</v>
      </c>
      <c r="E3267" t="s">
        <v>7</v>
      </c>
      <c r="F3267" t="s">
        <v>951</v>
      </c>
      <c r="G3267" s="8" t="s">
        <v>950</v>
      </c>
      <c r="H3267" s="11">
        <v>31942.23</v>
      </c>
      <c r="I3267" cm="1">
        <f t="array" ref="I3267">_xlfn.IFS(B3267=$N$4,H3267/$O$4,B3267=$N$5,H3267/$O$5,B3267=$N$6,H3267/$O$6,B3267=$N$7,H3267/$O$7,B3267=$N$8,H3267/$O$8,B3267=$N$9,H3267/$O$9,B3267=$N$10,H3267/$O$10)</f>
        <v>2.3908748655976307E-4</v>
      </c>
      <c r="J3267" s="15" cm="1">
        <f t="array" ref="J3267">_xlfn.IFS(B3267=$N$4,I3267*$Q$4,B3267=$N$5,I3267*$Q$5,B3267=$N$6,I3267*$Q$6,B3267=$N$7,I3267*$Q$7,B3267=$N$8,I3267*$Q$8,B3267=$N$9,I3267*$Q$9,B3267=$N$10,I3267*$Q$10)</f>
        <v>953089.67730698991</v>
      </c>
      <c r="K3267" s="4">
        <f>SUM(H3267,J3267)</f>
        <v>985031.90730698989</v>
      </c>
      <c r="M3267">
        <v>1720220</v>
      </c>
    </row>
    <row r="3268" spans="1:13" x14ac:dyDescent="0.2">
      <c r="A3268">
        <v>1720220</v>
      </c>
      <c r="B3268">
        <v>2018</v>
      </c>
      <c r="C3268" t="s">
        <v>5</v>
      </c>
      <c r="D3268" t="s">
        <v>6</v>
      </c>
      <c r="E3268" t="s">
        <v>7</v>
      </c>
      <c r="F3268" t="s">
        <v>951</v>
      </c>
      <c r="G3268" s="8" t="s">
        <v>950</v>
      </c>
      <c r="H3268" s="11">
        <v>32380.2</v>
      </c>
      <c r="I3268" cm="1">
        <f t="array" ref="I3268">_xlfn.IFS(B3268=$N$4,H3268/$O$4,B3268=$N$5,H3268/$O$5,B3268=$N$6,H3268/$O$6,B3268=$N$7,H3268/$O$7,B3268=$N$8,H3268/$O$8,B3268=$N$9,H3268/$O$9,B3268=$N$10,H3268/$O$10)</f>
        <v>5.4166337801547445E-4</v>
      </c>
      <c r="J3268" s="15" cm="1">
        <f t="array" ref="J3268">_xlfn.IFS(B3268=$N$4,I3268*$Q$4,B3268=$N$5,I3268*$Q$5,B3268=$N$6,I3268*$Q$6,B3268=$N$7,I3268*$Q$7,B3268=$N$8,I3268*$Q$8,B3268=$N$9,I3268*$Q$9,B3268=$N$10,I3268*$Q$10)</f>
        <v>2218179.4348111092</v>
      </c>
      <c r="K3268" s="4">
        <f>SUM(H3268,J3268)</f>
        <v>2250559.6348111094</v>
      </c>
      <c r="M3268">
        <v>1720220</v>
      </c>
    </row>
    <row r="3269" spans="1:13" x14ac:dyDescent="0.2">
      <c r="A3269">
        <v>1720220</v>
      </c>
      <c r="B3269">
        <v>2019</v>
      </c>
      <c r="C3269" t="s">
        <v>5</v>
      </c>
      <c r="D3269" t="s">
        <v>6</v>
      </c>
      <c r="E3269" t="s">
        <v>7</v>
      </c>
      <c r="F3269" t="s">
        <v>951</v>
      </c>
      <c r="G3269" s="25" t="s">
        <v>950</v>
      </c>
      <c r="H3269" s="26">
        <v>32553.119999999999</v>
      </c>
      <c r="I3269" cm="1">
        <f t="array" ref="I3269">_xlfn.IFS(B3269=$N$4,H3269/$O$4,B3269=$N$5,H3269/$O$5,B3269=$N$6,H3269/$O$6,B3269=$N$7,H3269/$O$7,B3269=$N$8,H3269/$O$8,B3269=$N$9,H3269/$O$9,B3269=$N$10,H3269/$O$10)</f>
        <v>5.187548792835512E-4</v>
      </c>
      <c r="J3269" s="15" cm="1">
        <f t="array" ref="J3269">_xlfn.IFS(B3269=$N$4,I3269*$Q$4,B3269=$N$5,I3269*$Q$5,B3269=$N$6,I3269*$Q$6,B3269=$N$7,I3269*$Q$7,B3269=$N$8,I3269*$Q$8,B3269=$N$9,I3269*$Q$9,B3269=$N$10,I3269*$Q$10)</f>
        <v>2316770.0249563018</v>
      </c>
      <c r="K3269" s="4">
        <f>SUM(H3269,J3269)</f>
        <v>2349323.1449563019</v>
      </c>
      <c r="M3269">
        <v>1720220</v>
      </c>
    </row>
    <row r="3270" spans="1:13" x14ac:dyDescent="0.2">
      <c r="A3270">
        <v>1720220</v>
      </c>
      <c r="B3270">
        <v>2020</v>
      </c>
      <c r="C3270" t="s">
        <v>5</v>
      </c>
      <c r="D3270" t="s">
        <v>6</v>
      </c>
      <c r="E3270" t="s">
        <v>7</v>
      </c>
      <c r="F3270" t="s">
        <v>951</v>
      </c>
      <c r="G3270" s="8" t="s">
        <v>950</v>
      </c>
      <c r="H3270" s="11">
        <v>31778.42</v>
      </c>
      <c r="I3270" cm="1">
        <f t="array" ref="I3270">_xlfn.IFS(B3270=$N$4,H3270/$O$4,B3270=$N$5,H3270/$O$5,B3270=$N$6,H3270/$O$6,B3270=$N$7,H3270/$O$7,B3270=$N$8,H3270/$O$8,B3270=$N$9,H3270/$O$9,B3270=$N$10,H3270/$O$10)</f>
        <v>5.1710312876282472E-4</v>
      </c>
      <c r="J3270" s="15" cm="1">
        <f t="array" ref="J3270">_xlfn.IFS(B3270=$N$4,I3270*$Q$4,B3270=$N$5,I3270*$Q$5,B3270=$N$6,I3270*$Q$6,B3270=$N$7,I3270*$Q$7,B3270=$N$8,I3270*$Q$8,B3270=$N$9,I3270*$Q$9,B3270=$N$10,I3270*$Q$10)</f>
        <v>2489050.923359572</v>
      </c>
      <c r="K3270" s="4">
        <f>SUM(H3270,J3270)</f>
        <v>2520829.3433595719</v>
      </c>
      <c r="M3270">
        <v>1720220</v>
      </c>
    </row>
    <row r="3271" spans="1:13" x14ac:dyDescent="0.2">
      <c r="A3271">
        <v>1720220</v>
      </c>
      <c r="B3271">
        <v>2021</v>
      </c>
      <c r="C3271" t="s">
        <v>5</v>
      </c>
      <c r="D3271" t="s">
        <v>6</v>
      </c>
      <c r="E3271" t="s">
        <v>7</v>
      </c>
      <c r="F3271" t="s">
        <v>951</v>
      </c>
      <c r="G3271" s="8" t="s">
        <v>950</v>
      </c>
      <c r="H3271" s="11">
        <v>41027.629999999997</v>
      </c>
      <c r="I3271" cm="1">
        <f t="array" ref="I3271">_xlfn.IFS(B3271=$N$4,H3271/$O$4,B3271=$N$5,H3271/$O$5,B3271=$N$6,H3271/$O$6,B3271=$N$7,H3271/$O$7,B3271=$N$8,H3271/$O$8,B3271=$N$9,H3271/$O$9,B3271=$N$10,H3271/$O$10)</f>
        <v>6.6889450358294646E-4</v>
      </c>
      <c r="J3271" s="15" cm="1">
        <f t="array" ref="J3271">_xlfn.IFS(B3271=$N$4,I3271*$Q$4,B3271=$N$5,I3271*$Q$5,B3271=$N$6,I3271*$Q$6,B3271=$N$7,I3271*$Q$7,B3271=$N$8,I3271*$Q$8,B3271=$N$9,I3271*$Q$9,B3271=$N$10,I3271*$Q$10)</f>
        <v>3438551.4301811098</v>
      </c>
      <c r="K3271" s="4">
        <f>SUM(H3271,J3271)</f>
        <v>3479579.0601811097</v>
      </c>
      <c r="M3271">
        <v>1720220</v>
      </c>
    </row>
    <row r="3272" spans="1:13" x14ac:dyDescent="0.2">
      <c r="A3272">
        <v>1720220</v>
      </c>
      <c r="B3272">
        <v>2022</v>
      </c>
      <c r="C3272" t="s">
        <v>5</v>
      </c>
      <c r="D3272" t="s">
        <v>6</v>
      </c>
      <c r="E3272" t="s">
        <v>7</v>
      </c>
      <c r="F3272" t="s">
        <v>951</v>
      </c>
      <c r="G3272" t="s">
        <v>950</v>
      </c>
      <c r="H3272">
        <v>36467.78</v>
      </c>
      <c r="I3272" cm="1">
        <f t="array" ref="I3272">_xlfn.IFS(B3272=$N$4,H3272/$O$4,B3272=$N$5,H3272/$O$5,B3272=$N$6,H3272/$O$6,B3272=$N$7,H3272/$O$7,B3272=$N$8,H3272/$O$8,B3272=$N$9,H3272/$O$9,B3272=$N$10,H3272/$O$10)</f>
        <v>5.3919316305781485E-4</v>
      </c>
      <c r="J3272" s="15" cm="1">
        <f t="array" ref="J3272">_xlfn.IFS(B3272=$N$4,I3272*$Q$4,B3272=$N$5,I3272*$Q$5,B3272=$N$6,I3272*$Q$6,B3272=$N$7,I3272*$Q$7,B3272=$N$8,I3272*$Q$8,B3272=$N$9,I3272*$Q$9,B3272=$N$10,I3272*$Q$10)</f>
        <v>3163338.3605999094</v>
      </c>
      <c r="K3272" s="4">
        <f>SUM(H3272,J3272)</f>
        <v>3199806.1405999092</v>
      </c>
      <c r="M3272">
        <v>1720220</v>
      </c>
    </row>
    <row r="3273" spans="1:13" x14ac:dyDescent="0.2">
      <c r="A3273">
        <v>1720190</v>
      </c>
      <c r="B3273">
        <v>2016</v>
      </c>
      <c r="C3273" t="s">
        <v>5</v>
      </c>
      <c r="D3273" t="s">
        <v>6</v>
      </c>
      <c r="E3273" t="s">
        <v>7</v>
      </c>
      <c r="F3273" t="s">
        <v>3157</v>
      </c>
      <c r="G3273" s="9" t="s">
        <v>3156</v>
      </c>
      <c r="H3273" s="10">
        <v>3680.03</v>
      </c>
      <c r="I3273" cm="1">
        <f t="array" ref="I3273">_xlfn.IFS(B3273=$N$4,H3273/$O$4,B3273=$N$5,H3273/$O$5,B3273=$N$6,H3273/$O$6,B3273=$N$7,H3273/$O$7,B3273=$N$8,H3273/$O$8,B3273=$N$9,H3273/$O$9,B3273=$N$10,H3273/$O$10)</f>
        <v>2.8256266468148133E-5</v>
      </c>
      <c r="J3273" s="15" cm="1">
        <f t="array" ref="J3273">_xlfn.IFS(B3273=$N$4,I3273*$Q$4,B3273=$N$5,I3273*$Q$5,B3273=$N$6,I3273*$Q$6,B3273=$N$7,I3273*$Q$7,B3273=$N$8,I3273*$Q$8,B3273=$N$9,I3273*$Q$9,B3273=$N$10,I3273*$Q$10)</f>
        <v>105748.20823556917</v>
      </c>
      <c r="K3273" s="4">
        <f>SUM(H3273,J3273)</f>
        <v>109428.23823556917</v>
      </c>
      <c r="M3273">
        <v>1720190</v>
      </c>
    </row>
    <row r="3274" spans="1:13" x14ac:dyDescent="0.2">
      <c r="A3274">
        <v>1720190</v>
      </c>
      <c r="B3274">
        <v>2017</v>
      </c>
      <c r="C3274" t="s">
        <v>5</v>
      </c>
      <c r="D3274" t="s">
        <v>6</v>
      </c>
      <c r="E3274" t="s">
        <v>7</v>
      </c>
      <c r="F3274" t="s">
        <v>3157</v>
      </c>
      <c r="G3274" s="8" t="s">
        <v>3156</v>
      </c>
      <c r="H3274" s="11">
        <v>1330.73</v>
      </c>
      <c r="I3274" cm="1">
        <f t="array" ref="I3274">_xlfn.IFS(B3274=$N$4,H3274/$O$4,B3274=$N$5,H3274/$O$5,B3274=$N$6,H3274/$O$6,B3274=$N$7,H3274/$O$7,B3274=$N$8,H3274/$O$8,B3274=$N$9,H3274/$O$9,B3274=$N$10,H3274/$O$10)</f>
        <v>9.9605096760518457E-6</v>
      </c>
      <c r="J3274" s="15" cm="1">
        <f t="array" ref="J3274">_xlfn.IFS(B3274=$N$4,I3274*$Q$4,B3274=$N$5,I3274*$Q$5,B3274=$N$6,I3274*$Q$6,B3274=$N$7,I3274*$Q$7,B3274=$N$8,I3274*$Q$8,B3274=$N$9,I3274*$Q$9,B3274=$N$10,I3274*$Q$10)</f>
        <v>39706.214196151326</v>
      </c>
      <c r="K3274" s="4">
        <f>SUM(H3274,J3274)</f>
        <v>41036.944196151329</v>
      </c>
      <c r="M3274">
        <v>1720190</v>
      </c>
    </row>
    <row r="3275" spans="1:13" x14ac:dyDescent="0.2">
      <c r="A3275">
        <v>1720190</v>
      </c>
      <c r="B3275">
        <v>2018</v>
      </c>
      <c r="C3275" t="s">
        <v>5</v>
      </c>
      <c r="D3275" t="s">
        <v>6</v>
      </c>
      <c r="E3275" t="s">
        <v>7</v>
      </c>
      <c r="F3275" t="s">
        <v>3157</v>
      </c>
      <c r="G3275" s="8" t="s">
        <v>3156</v>
      </c>
      <c r="H3275" s="11">
        <v>2087.09</v>
      </c>
      <c r="I3275" cm="1">
        <f t="array" ref="I3275">_xlfn.IFS(B3275=$N$4,H3275/$O$4,B3275=$N$5,H3275/$O$5,B3275=$N$6,H3275/$O$6,B3275=$N$7,H3275/$O$7,B3275=$N$8,H3275/$O$8,B3275=$N$9,H3275/$O$9,B3275=$N$10,H3275/$O$10)</f>
        <v>3.491331800366633E-5</v>
      </c>
      <c r="J3275" s="15" cm="1">
        <f t="array" ref="J3275">_xlfn.IFS(B3275=$N$4,I3275*$Q$4,B3275=$N$5,I3275*$Q$5,B3275=$N$6,I3275*$Q$6,B3275=$N$7,I3275*$Q$7,B3275=$N$8,I3275*$Q$8,B3275=$N$9,I3275*$Q$9,B3275=$N$10,I3275*$Q$10)</f>
        <v>142974.41388873191</v>
      </c>
      <c r="K3275" s="4">
        <f>SUM(H3275,J3275)</f>
        <v>145061.50388873191</v>
      </c>
      <c r="M3275">
        <v>1720190</v>
      </c>
    </row>
    <row r="3276" spans="1:13" x14ac:dyDescent="0.2">
      <c r="A3276">
        <v>1720190</v>
      </c>
      <c r="B3276">
        <v>2019</v>
      </c>
      <c r="C3276" t="s">
        <v>5</v>
      </c>
      <c r="D3276" t="s">
        <v>6</v>
      </c>
      <c r="E3276" t="s">
        <v>7</v>
      </c>
      <c r="F3276" t="s">
        <v>3157</v>
      </c>
      <c r="G3276" s="25" t="s">
        <v>3156</v>
      </c>
      <c r="H3276" s="26">
        <v>2226.0700000000002</v>
      </c>
      <c r="I3276" cm="1">
        <f t="array" ref="I3276">_xlfn.IFS(B3276=$N$4,H3276/$O$4,B3276=$N$5,H3276/$O$5,B3276=$N$6,H3276/$O$6,B3276=$N$7,H3276/$O$7,B3276=$N$8,H3276/$O$8,B3276=$N$9,H3276/$O$9,B3276=$N$10,H3276/$O$10)</f>
        <v>3.5473855474582311E-5</v>
      </c>
      <c r="J3276" s="15" cm="1">
        <f t="array" ref="J3276">_xlfn.IFS(B3276=$N$4,I3276*$Q$4,B3276=$N$5,I3276*$Q$5,B3276=$N$6,I3276*$Q$6,B3276=$N$7,I3276*$Q$7,B3276=$N$8,I3276*$Q$8,B3276=$N$9,I3276*$Q$9,B3276=$N$10,I3276*$Q$10)</f>
        <v>158426.97257450208</v>
      </c>
      <c r="K3276" s="4">
        <f>SUM(H3276,J3276)</f>
        <v>160653.04257450209</v>
      </c>
      <c r="M3276">
        <v>1720190</v>
      </c>
    </row>
    <row r="3277" spans="1:13" x14ac:dyDescent="0.2">
      <c r="A3277">
        <v>1720190</v>
      </c>
      <c r="B3277">
        <v>2020</v>
      </c>
      <c r="C3277" t="s">
        <v>5</v>
      </c>
      <c r="D3277" t="s">
        <v>6</v>
      </c>
      <c r="E3277" t="s">
        <v>7</v>
      </c>
      <c r="F3277" t="s">
        <v>3157</v>
      </c>
      <c r="G3277" s="8" t="s">
        <v>3156</v>
      </c>
      <c r="H3277" s="11">
        <v>2182.34</v>
      </c>
      <c r="I3277" cm="1">
        <f t="array" ref="I3277">_xlfn.IFS(B3277=$N$4,H3277/$O$4,B3277=$N$5,H3277/$O$5,B3277=$N$6,H3277/$O$6,B3277=$N$7,H3277/$O$7,B3277=$N$8,H3277/$O$8,B3277=$N$9,H3277/$O$9,B3277=$N$10,H3277/$O$10)</f>
        <v>3.5511357771225351E-5</v>
      </c>
      <c r="J3277" s="15" cm="1">
        <f t="array" ref="J3277">_xlfn.IFS(B3277=$N$4,I3277*$Q$4,B3277=$N$5,I3277*$Q$5,B3277=$N$6,I3277*$Q$6,B3277=$N$7,I3277*$Q$7,B3277=$N$8,I3277*$Q$8,B3277=$N$9,I3277*$Q$9,B3277=$N$10,I3277*$Q$10)</f>
        <v>170932.20468747435</v>
      </c>
      <c r="K3277" s="4">
        <f>SUM(H3277,J3277)</f>
        <v>173114.54468747435</v>
      </c>
      <c r="M3277">
        <v>1720190</v>
      </c>
    </row>
    <row r="3278" spans="1:13" x14ac:dyDescent="0.2">
      <c r="A3278">
        <v>1720190</v>
      </c>
      <c r="B3278">
        <v>2021</v>
      </c>
      <c r="C3278" t="s">
        <v>5</v>
      </c>
      <c r="D3278" t="s">
        <v>6</v>
      </c>
      <c r="E3278" t="s">
        <v>7</v>
      </c>
      <c r="F3278" t="s">
        <v>3157</v>
      </c>
      <c r="G3278" s="8" t="s">
        <v>3156</v>
      </c>
      <c r="H3278" s="11">
        <v>2308.75</v>
      </c>
      <c r="I3278" cm="1">
        <f t="array" ref="I3278">_xlfn.IFS(B3278=$N$4,H3278/$O$4,B3278=$N$5,H3278/$O$5,B3278=$N$6,H3278/$O$6,B3278=$N$7,H3278/$O$7,B3278=$N$8,H3278/$O$8,B3278=$N$9,H3278/$O$9,B3278=$N$10,H3278/$O$10)</f>
        <v>3.7640735893034225E-5</v>
      </c>
      <c r="J3278" s="15" cm="1">
        <f t="array" ref="J3278">_xlfn.IFS(B3278=$N$4,I3278*$Q$4,B3278=$N$5,I3278*$Q$5,B3278=$N$6,I3278*$Q$6,B3278=$N$7,I3278*$Q$7,B3278=$N$8,I3278*$Q$8,B3278=$N$9,I3278*$Q$9,B3278=$N$10,I3278*$Q$10)</f>
        <v>193497.78708715658</v>
      </c>
      <c r="K3278" s="4">
        <f>SUM(H3278,J3278)</f>
        <v>195806.53708715658</v>
      </c>
      <c r="M3278">
        <v>1720190</v>
      </c>
    </row>
    <row r="3279" spans="1:13" x14ac:dyDescent="0.2">
      <c r="A3279">
        <v>1720190</v>
      </c>
      <c r="B3279">
        <v>2022</v>
      </c>
      <c r="C3279" t="s">
        <v>5</v>
      </c>
      <c r="D3279" t="s">
        <v>6</v>
      </c>
      <c r="E3279" t="s">
        <v>7</v>
      </c>
      <c r="F3279" t="s">
        <v>3157</v>
      </c>
      <c r="G3279" t="s">
        <v>3156</v>
      </c>
      <c r="H3279">
        <v>1905.95</v>
      </c>
      <c r="I3279" cm="1">
        <f t="array" ref="I3279">_xlfn.IFS(B3279=$N$4,H3279/$O$4,B3279=$N$5,H3279/$O$5,B3279=$N$6,H3279/$O$6,B3279=$N$7,H3279/$O$7,B3279=$N$8,H3279/$O$8,B3279=$N$9,H3279/$O$9,B3279=$N$10,H3279/$O$10)</f>
        <v>2.8180361105886957E-5</v>
      </c>
      <c r="J3279" s="15" cm="1">
        <f t="array" ref="J3279">_xlfn.IFS(B3279=$N$4,I3279*$Q$4,B3279=$N$5,I3279*$Q$5,B3279=$N$6,I3279*$Q$6,B3279=$N$7,I3279*$Q$7,B3279=$N$8,I3279*$Q$8,B3279=$N$9,I3279*$Q$9,B3279=$N$10,I3279*$Q$10)</f>
        <v>165328.53791443838</v>
      </c>
      <c r="K3279" s="4">
        <f>SUM(H3279,J3279)</f>
        <v>167234.48791443839</v>
      </c>
      <c r="M3279">
        <v>1720190</v>
      </c>
    </row>
    <row r="3280" spans="1:13" x14ac:dyDescent="0.2">
      <c r="A3280">
        <v>1720180</v>
      </c>
      <c r="B3280">
        <v>2016</v>
      </c>
      <c r="C3280" t="s">
        <v>5</v>
      </c>
      <c r="D3280" t="s">
        <v>6</v>
      </c>
      <c r="E3280" t="s">
        <v>7</v>
      </c>
      <c r="F3280" t="s">
        <v>1402</v>
      </c>
      <c r="G3280" s="9" t="s">
        <v>1401</v>
      </c>
      <c r="H3280" s="10">
        <v>30994.3</v>
      </c>
      <c r="I3280" cm="1">
        <f t="array" ref="I3280">_xlfn.IFS(B3280=$N$4,H3280/$O$4,B3280=$N$5,H3280/$O$5,B3280=$N$6,H3280/$O$6,B3280=$N$7,H3280/$O$7,B3280=$N$8,H3280/$O$8,B3280=$N$9,H3280/$O$9,B3280=$N$10,H3280/$O$10)</f>
        <v>2.3798262508558995E-4</v>
      </c>
      <c r="J3280" s="15" cm="1">
        <f t="array" ref="J3280">_xlfn.IFS(B3280=$N$4,I3280*$Q$4,B3280=$N$5,I3280*$Q$5,B3280=$N$6,I3280*$Q$6,B3280=$N$7,I3280*$Q$7,B3280=$N$8,I3280*$Q$8,B3280=$N$9,I3280*$Q$9,B3280=$N$10,I3280*$Q$10)</f>
        <v>890642.65522718593</v>
      </c>
      <c r="K3280" s="4">
        <f>SUM(H3280,J3280)</f>
        <v>921636.95522718597</v>
      </c>
      <c r="M3280">
        <v>1720180</v>
      </c>
    </row>
    <row r="3281" spans="1:13" x14ac:dyDescent="0.2">
      <c r="A3281">
        <v>1720180</v>
      </c>
      <c r="B3281">
        <v>2017</v>
      </c>
      <c r="C3281" t="s">
        <v>5</v>
      </c>
      <c r="D3281" t="s">
        <v>6</v>
      </c>
      <c r="E3281" t="s">
        <v>7</v>
      </c>
      <c r="F3281" t="s">
        <v>1402</v>
      </c>
      <c r="G3281" s="8" t="s">
        <v>1401</v>
      </c>
      <c r="H3281" s="11">
        <v>23031.86</v>
      </c>
      <c r="I3281" cm="1">
        <f t="array" ref="I3281">_xlfn.IFS(B3281=$N$4,H3281/$O$4,B3281=$N$5,H3281/$O$5,B3281=$N$6,H3281/$O$6,B3281=$N$7,H3281/$O$7,B3281=$N$8,H3281/$O$8,B3281=$N$9,H3281/$O$9,B3281=$N$10,H3281/$O$10)</f>
        <v>1.7239339639706886E-4</v>
      </c>
      <c r="J3281" s="15" cm="1">
        <f t="array" ref="J3281">_xlfn.IFS(B3281=$N$4,I3281*$Q$4,B3281=$N$5,I3281*$Q$5,B3281=$N$6,I3281*$Q$6,B3281=$N$7,I3281*$Q$7,B3281=$N$8,I3281*$Q$8,B3281=$N$9,I3281*$Q$9,B3281=$N$10,I3281*$Q$10)</f>
        <v>687222.77734459273</v>
      </c>
      <c r="K3281" s="4">
        <f>SUM(H3281,J3281)</f>
        <v>710254.63734459272</v>
      </c>
      <c r="M3281">
        <v>1720180</v>
      </c>
    </row>
    <row r="3282" spans="1:13" x14ac:dyDescent="0.2">
      <c r="A3282">
        <v>1720180</v>
      </c>
      <c r="B3282">
        <v>2018</v>
      </c>
      <c r="C3282" t="s">
        <v>5</v>
      </c>
      <c r="D3282" t="s">
        <v>6</v>
      </c>
      <c r="E3282" t="s">
        <v>7</v>
      </c>
      <c r="F3282" t="s">
        <v>1402</v>
      </c>
      <c r="G3282" s="8" t="s">
        <v>1401</v>
      </c>
      <c r="H3282" s="11">
        <v>22653.279999999999</v>
      </c>
      <c r="I3282" cm="1">
        <f t="array" ref="I3282">_xlfn.IFS(B3282=$N$4,H3282/$O$4,B3282=$N$5,H3282/$O$5,B3282=$N$6,H3282/$O$6,B3282=$N$7,H3282/$O$7,B3282=$N$8,H3282/$O$8,B3282=$N$9,H3282/$O$9,B3282=$N$10,H3282/$O$10)</f>
        <v>3.7894923959488777E-4</v>
      </c>
      <c r="J3282" s="15" cm="1">
        <f t="array" ref="J3282">_xlfn.IFS(B3282=$N$4,I3282*$Q$4,B3282=$N$5,I3282*$Q$5,B3282=$N$6,I3282*$Q$6,B3282=$N$7,I3282*$Q$7,B3282=$N$8,I3282*$Q$8,B3282=$N$9,I3282*$Q$9,B3282=$N$10,I3282*$Q$10)</f>
        <v>1551844.6404598425</v>
      </c>
      <c r="K3282" s="4">
        <f>SUM(H3282,J3282)</f>
        <v>1574497.9204598425</v>
      </c>
      <c r="M3282">
        <v>1720180</v>
      </c>
    </row>
    <row r="3283" spans="1:13" x14ac:dyDescent="0.2">
      <c r="A3283">
        <v>1720180</v>
      </c>
      <c r="B3283">
        <v>2019</v>
      </c>
      <c r="C3283" t="s">
        <v>5</v>
      </c>
      <c r="D3283" t="s">
        <v>6</v>
      </c>
      <c r="E3283" t="s">
        <v>7</v>
      </c>
      <c r="F3283" t="s">
        <v>1402</v>
      </c>
      <c r="G3283" s="25" t="s">
        <v>1401</v>
      </c>
      <c r="H3283" s="26">
        <v>23000.080000000002</v>
      </c>
      <c r="I3283" cm="1">
        <f t="array" ref="I3283">_xlfn.IFS(B3283=$N$4,H3283/$O$4,B3283=$N$5,H3283/$O$5,B3283=$N$6,H3283/$O$6,B3283=$N$7,H3283/$O$7,B3283=$N$8,H3283/$O$8,B3283=$N$9,H3283/$O$9,B3283=$N$10,H3283/$O$10)</f>
        <v>3.6652105002260983E-4</v>
      </c>
      <c r="J3283" s="15" cm="1">
        <f t="array" ref="J3283">_xlfn.IFS(B3283=$N$4,I3283*$Q$4,B3283=$N$5,I3283*$Q$5,B3283=$N$6,I3283*$Q$6,B3283=$N$7,I3283*$Q$7,B3283=$N$8,I3283*$Q$8,B3283=$N$9,I3283*$Q$9,B3283=$N$10,I3283*$Q$10)</f>
        <v>1636890.5934545426</v>
      </c>
      <c r="K3283" s="4">
        <f>SUM(H3283,J3283)</f>
        <v>1659890.6734545426</v>
      </c>
      <c r="M3283">
        <v>1720180</v>
      </c>
    </row>
    <row r="3284" spans="1:13" x14ac:dyDescent="0.2">
      <c r="A3284">
        <v>1720180</v>
      </c>
      <c r="B3284">
        <v>2020</v>
      </c>
      <c r="C3284" t="s">
        <v>5</v>
      </c>
      <c r="D3284" t="s">
        <v>6</v>
      </c>
      <c r="E3284" t="s">
        <v>7</v>
      </c>
      <c r="F3284" t="s">
        <v>1402</v>
      </c>
      <c r="G3284" s="8" t="s">
        <v>1401</v>
      </c>
      <c r="H3284" s="11">
        <v>23411.64</v>
      </c>
      <c r="I3284" cm="1">
        <f t="array" ref="I3284">_xlfn.IFS(B3284=$N$4,H3284/$O$4,B3284=$N$5,H3284/$O$5,B3284=$N$6,H3284/$O$6,B3284=$N$7,H3284/$O$7,B3284=$N$8,H3284/$O$8,B3284=$N$9,H3284/$O$9,B3284=$N$10,H3284/$O$10)</f>
        <v>3.8095765281813561E-4</v>
      </c>
      <c r="J3284" s="15" cm="1">
        <f t="array" ref="J3284">_xlfn.IFS(B3284=$N$4,I3284*$Q$4,B3284=$N$5,I3284*$Q$5,B3284=$N$6,I3284*$Q$6,B3284=$N$7,I3284*$Q$7,B3284=$N$8,I3284*$Q$8,B3284=$N$9,I3284*$Q$9,B3284=$N$10,I3284*$Q$10)</f>
        <v>1833721.253585354</v>
      </c>
      <c r="K3284" s="4">
        <f>SUM(H3284,J3284)</f>
        <v>1857132.8935853539</v>
      </c>
      <c r="M3284">
        <v>1720180</v>
      </c>
    </row>
    <row r="3285" spans="1:13" x14ac:dyDescent="0.2">
      <c r="A3285">
        <v>1720180</v>
      </c>
      <c r="B3285">
        <v>2021</v>
      </c>
      <c r="C3285" t="s">
        <v>5</v>
      </c>
      <c r="D3285" t="s">
        <v>6</v>
      </c>
      <c r="E3285" t="s">
        <v>7</v>
      </c>
      <c r="F3285" t="s">
        <v>1402</v>
      </c>
      <c r="G3285" s="8" t="s">
        <v>1401</v>
      </c>
      <c r="H3285" s="11">
        <v>24715.18</v>
      </c>
      <c r="I3285" cm="1">
        <f t="array" ref="I3285">_xlfn.IFS(B3285=$N$4,H3285/$O$4,B3285=$N$5,H3285/$O$5,B3285=$N$6,H3285/$O$6,B3285=$N$7,H3285/$O$7,B3285=$N$8,H3285/$O$8,B3285=$N$9,H3285/$O$9,B3285=$N$10,H3285/$O$10)</f>
        <v>4.0294426114945392E-4</v>
      </c>
      <c r="J3285" s="15" cm="1">
        <f t="array" ref="J3285">_xlfn.IFS(B3285=$N$4,I3285*$Q$4,B3285=$N$5,I3285*$Q$5,B3285=$N$6,I3285*$Q$6,B3285=$N$7,I3285*$Q$7,B3285=$N$8,I3285*$Q$8,B3285=$N$9,I3285*$Q$9,B3285=$N$10,I3285*$Q$10)</f>
        <v>2071394.7536375748</v>
      </c>
      <c r="K3285" s="4">
        <f>SUM(H3285,J3285)</f>
        <v>2096109.9336375748</v>
      </c>
      <c r="M3285">
        <v>1720180</v>
      </c>
    </row>
    <row r="3286" spans="1:13" x14ac:dyDescent="0.2">
      <c r="A3286">
        <v>1720180</v>
      </c>
      <c r="B3286">
        <v>2022</v>
      </c>
      <c r="C3286" t="s">
        <v>5</v>
      </c>
      <c r="D3286" t="s">
        <v>6</v>
      </c>
      <c r="E3286" t="s">
        <v>7</v>
      </c>
      <c r="F3286" t="s">
        <v>1402</v>
      </c>
      <c r="G3286" t="s">
        <v>1401</v>
      </c>
      <c r="H3286">
        <v>24196.51</v>
      </c>
      <c r="I3286" cm="1">
        <f t="array" ref="I3286">_xlfn.IFS(B3286=$N$4,H3286/$O$4,B3286=$N$5,H3286/$O$5,B3286=$N$6,H3286/$O$6,B3286=$N$7,H3286/$O$7,B3286=$N$8,H3286/$O$8,B3286=$N$9,H3286/$O$9,B3286=$N$10,H3286/$O$10)</f>
        <v>3.5775670363976221E-4</v>
      </c>
      <c r="J3286" s="15" cm="1">
        <f t="array" ref="J3286">_xlfn.IFS(B3286=$N$4,I3286*$Q$4,B3286=$N$5,I3286*$Q$5,B3286=$N$6,I3286*$Q$6,B3286=$N$7,I3286*$Q$7,B3286=$N$8,I3286*$Q$8,B3286=$N$9,I3286*$Q$9,B3286=$N$10,I3286*$Q$10)</f>
        <v>2098886.9702416575</v>
      </c>
      <c r="K3286" s="4">
        <f>SUM(H3286,J3286)</f>
        <v>2123083.4802416572</v>
      </c>
      <c r="M3286">
        <v>1720180</v>
      </c>
    </row>
    <row r="3287" spans="1:13" x14ac:dyDescent="0.2">
      <c r="A3287">
        <v>1720170</v>
      </c>
      <c r="B3287">
        <v>2016</v>
      </c>
      <c r="C3287" t="s">
        <v>5</v>
      </c>
      <c r="D3287" t="s">
        <v>6</v>
      </c>
      <c r="E3287" t="s">
        <v>7</v>
      </c>
      <c r="F3287" t="s">
        <v>1398</v>
      </c>
      <c r="G3287" s="9" t="s">
        <v>1397</v>
      </c>
      <c r="H3287" s="10">
        <v>81108.87</v>
      </c>
      <c r="I3287" cm="1">
        <f t="array" ref="I3287">_xlfn.IFS(B3287=$N$4,H3287/$O$4,B3287=$N$5,H3287/$O$5,B3287=$N$6,H3287/$O$6,B3287=$N$7,H3287/$O$7,B3287=$N$8,H3287/$O$8,B3287=$N$9,H3287/$O$9,B3287=$N$10,H3287/$O$10)</f>
        <v>6.2277585879745156E-4</v>
      </c>
      <c r="J3287" s="15" cm="1">
        <f t="array" ref="J3287">_xlfn.IFS(B3287=$N$4,I3287*$Q$4,B3287=$N$5,I3287*$Q$5,B3287=$N$6,I3287*$Q$6,B3287=$N$7,I3287*$Q$7,B3287=$N$8,I3287*$Q$8,B3287=$N$9,I3287*$Q$9,B3287=$N$10,I3287*$Q$10)</f>
        <v>2330719.4980779253</v>
      </c>
      <c r="K3287" s="4">
        <f>SUM(H3287,J3287)</f>
        <v>2411828.3680779254</v>
      </c>
      <c r="M3287">
        <v>1720170</v>
      </c>
    </row>
    <row r="3288" spans="1:13" x14ac:dyDescent="0.2">
      <c r="A3288">
        <v>1720170</v>
      </c>
      <c r="B3288">
        <v>2017</v>
      </c>
      <c r="C3288" t="s">
        <v>5</v>
      </c>
      <c r="D3288" t="s">
        <v>6</v>
      </c>
      <c r="E3288" t="s">
        <v>7</v>
      </c>
      <c r="F3288" t="s">
        <v>1398</v>
      </c>
      <c r="G3288" s="8" t="s">
        <v>1397</v>
      </c>
      <c r="H3288" s="11">
        <v>92441.55</v>
      </c>
      <c r="I3288" cm="1">
        <f t="array" ref="I3288">_xlfn.IFS(B3288=$N$4,H3288/$O$4,B3288=$N$5,H3288/$O$5,B3288=$N$6,H3288/$O$6,B3288=$N$7,H3288/$O$7,B3288=$N$8,H3288/$O$8,B3288=$N$9,H3288/$O$9,B3288=$N$10,H3288/$O$10)</f>
        <v>6.9192469790583394E-4</v>
      </c>
      <c r="J3288" s="15" cm="1">
        <f t="array" ref="J3288">_xlfn.IFS(B3288=$N$4,I3288*$Q$4,B3288=$N$5,I3288*$Q$5,B3288=$N$6,I3288*$Q$6,B3288=$N$7,I3288*$Q$7,B3288=$N$8,I3288*$Q$8,B3288=$N$9,I3288*$Q$9,B3288=$N$10,I3288*$Q$10)</f>
        <v>2758263.4981733579</v>
      </c>
      <c r="K3288" s="4">
        <f>SUM(H3288,J3288)</f>
        <v>2850705.0481733577</v>
      </c>
      <c r="M3288">
        <v>1720170</v>
      </c>
    </row>
    <row r="3289" spans="1:13" x14ac:dyDescent="0.2">
      <c r="A3289">
        <v>1720170</v>
      </c>
      <c r="B3289">
        <v>2018</v>
      </c>
      <c r="C3289" t="s">
        <v>5</v>
      </c>
      <c r="D3289" t="s">
        <v>6</v>
      </c>
      <c r="E3289" t="s">
        <v>7</v>
      </c>
      <c r="F3289" t="s">
        <v>1398</v>
      </c>
      <c r="G3289" s="8" t="s">
        <v>1397</v>
      </c>
      <c r="H3289" s="11">
        <v>29314.78</v>
      </c>
      <c r="I3289" cm="1">
        <f t="array" ref="I3289">_xlfn.IFS(B3289=$N$4,H3289/$O$4,B3289=$N$5,H3289/$O$5,B3289=$N$6,H3289/$O$6,B3289=$N$7,H3289/$O$7,B3289=$N$8,H3289/$O$8,B3289=$N$9,H3289/$O$9,B3289=$N$10,H3289/$O$10)</f>
        <v>4.903843324185912E-4</v>
      </c>
      <c r="J3289" s="15" cm="1">
        <f t="array" ref="J3289">_xlfn.IFS(B3289=$N$4,I3289*$Q$4,B3289=$N$5,I3289*$Q$5,B3289=$N$6,I3289*$Q$6,B3289=$N$7,I3289*$Q$7,B3289=$N$8,I3289*$Q$8,B3289=$N$9,I3289*$Q$9,B3289=$N$10,I3289*$Q$10)</f>
        <v>2008185.3148532743</v>
      </c>
      <c r="K3289" s="4">
        <f>SUM(H3289,J3289)</f>
        <v>2037500.0948532743</v>
      </c>
      <c r="M3289">
        <v>1720170</v>
      </c>
    </row>
    <row r="3290" spans="1:13" x14ac:dyDescent="0.2">
      <c r="A3290">
        <v>1720170</v>
      </c>
      <c r="B3290">
        <v>2019</v>
      </c>
      <c r="C3290" t="s">
        <v>5</v>
      </c>
      <c r="D3290" t="s">
        <v>6</v>
      </c>
      <c r="E3290" t="s">
        <v>7</v>
      </c>
      <c r="F3290" t="s">
        <v>1398</v>
      </c>
      <c r="G3290" s="25" t="s">
        <v>1397</v>
      </c>
      <c r="H3290" s="26">
        <v>29709.52</v>
      </c>
      <c r="I3290" cm="1">
        <f t="array" ref="I3290">_xlfn.IFS(B3290=$N$4,H3290/$O$4,B3290=$N$5,H3290/$O$5,B3290=$N$6,H3290/$O$6,B3290=$N$7,H3290/$O$7,B3290=$N$8,H3290/$O$8,B3290=$N$9,H3290/$O$9,B3290=$N$10,H3290/$O$10)</f>
        <v>4.7344028655846966E-4</v>
      </c>
      <c r="J3290" s="15" cm="1">
        <f t="array" ref="J3290">_xlfn.IFS(B3290=$N$4,I3290*$Q$4,B3290=$N$5,I3290*$Q$5,B3290=$N$6,I3290*$Q$6,B3290=$N$7,I3290*$Q$7,B3290=$N$8,I3290*$Q$8,B3290=$N$9,I3290*$Q$9,B3290=$N$10,I3290*$Q$10)</f>
        <v>2114394.1161965351</v>
      </c>
      <c r="K3290" s="4">
        <f>SUM(H3290,J3290)</f>
        <v>2144103.6361965351</v>
      </c>
      <c r="M3290">
        <v>1720170</v>
      </c>
    </row>
    <row r="3291" spans="1:13" x14ac:dyDescent="0.2">
      <c r="A3291">
        <v>1720170</v>
      </c>
      <c r="B3291">
        <v>2020</v>
      </c>
      <c r="C3291" t="s">
        <v>5</v>
      </c>
      <c r="D3291" t="s">
        <v>6</v>
      </c>
      <c r="E3291" t="s">
        <v>7</v>
      </c>
      <c r="F3291" t="s">
        <v>1398</v>
      </c>
      <c r="G3291" s="8" t="s">
        <v>1397</v>
      </c>
      <c r="H3291" s="11">
        <v>29451.19</v>
      </c>
      <c r="I3291" cm="1">
        <f t="array" ref="I3291">_xlfn.IFS(B3291=$N$4,H3291/$O$4,B3291=$N$5,H3291/$O$5,B3291=$N$6,H3291/$O$6,B3291=$N$7,H3291/$O$7,B3291=$N$8,H3291/$O$8,B3291=$N$9,H3291/$O$9,B3291=$N$10,H3291/$O$10)</f>
        <v>4.7923409958042018E-4</v>
      </c>
      <c r="J3291" s="15" cm="1">
        <f t="array" ref="J3291">_xlfn.IFS(B3291=$N$4,I3291*$Q$4,B3291=$N$5,I3291*$Q$5,B3291=$N$6,I3291*$Q$6,B3291=$N$7,I3291*$Q$7,B3291=$N$8,I3291*$Q$8,B3291=$N$9,I3291*$Q$9,B3291=$N$10,I3291*$Q$10)</f>
        <v>2306770.1812594268</v>
      </c>
      <c r="K3291" s="4">
        <f>SUM(H3291,J3291)</f>
        <v>2336221.3712594267</v>
      </c>
      <c r="M3291">
        <v>1720170</v>
      </c>
    </row>
    <row r="3292" spans="1:13" x14ac:dyDescent="0.2">
      <c r="A3292">
        <v>1720170</v>
      </c>
      <c r="B3292">
        <v>2021</v>
      </c>
      <c r="C3292" t="s">
        <v>5</v>
      </c>
      <c r="D3292" t="s">
        <v>6</v>
      </c>
      <c r="E3292" t="s">
        <v>7</v>
      </c>
      <c r="F3292" t="s">
        <v>1398</v>
      </c>
      <c r="G3292" s="8" t="s">
        <v>1397</v>
      </c>
      <c r="H3292" s="11">
        <v>31030.2</v>
      </c>
      <c r="I3292" cm="1">
        <f t="array" ref="I3292">_xlfn.IFS(B3292=$N$4,H3292/$O$4,B3292=$N$5,H3292/$O$5,B3292=$N$6,H3292/$O$6,B3292=$N$7,H3292/$O$7,B3292=$N$8,H3292/$O$8,B3292=$N$9,H3292/$O$9,B3292=$N$10,H3292/$O$10)</f>
        <v>5.0590127251024615E-4</v>
      </c>
      <c r="J3292" s="15" cm="1">
        <f t="array" ref="J3292">_xlfn.IFS(B3292=$N$4,I3292*$Q$4,B3292=$N$5,I3292*$Q$5,B3292=$N$6,I3292*$Q$6,B3292=$N$7,I3292*$Q$7,B3292=$N$8,I3292*$Q$8,B3292=$N$9,I3292*$Q$9,B3292=$N$10,I3292*$Q$10)</f>
        <v>2600660.5448281048</v>
      </c>
      <c r="K3292" s="4">
        <f>SUM(H3292,J3292)</f>
        <v>2631690.744828105</v>
      </c>
      <c r="M3292">
        <v>1720170</v>
      </c>
    </row>
    <row r="3293" spans="1:13" x14ac:dyDescent="0.2">
      <c r="A3293">
        <v>1720170</v>
      </c>
      <c r="B3293">
        <v>2022</v>
      </c>
      <c r="C3293" t="s">
        <v>5</v>
      </c>
      <c r="D3293" t="s">
        <v>6</v>
      </c>
      <c r="E3293" t="s">
        <v>7</v>
      </c>
      <c r="F3293" t="s">
        <v>1398</v>
      </c>
      <c r="G3293" t="s">
        <v>1397</v>
      </c>
      <c r="H3293">
        <v>31947.03</v>
      </c>
      <c r="I3293" cm="1">
        <f t="array" ref="I3293">_xlfn.IFS(B3293=$N$4,H3293/$O$4,B3293=$N$5,H3293/$O$5,B3293=$N$6,H3293/$O$6,B3293=$N$7,H3293/$O$7,B3293=$N$8,H3293/$O$8,B3293=$N$9,H3293/$O$9,B3293=$N$10,H3293/$O$10)</f>
        <v>4.7235176245998255E-4</v>
      </c>
      <c r="J3293" s="15" cm="1">
        <f t="array" ref="J3293">_xlfn.IFS(B3293=$N$4,I3293*$Q$4,B3293=$N$5,I3293*$Q$5,B3293=$N$6,I3293*$Q$6,B3293=$N$7,I3293*$Q$7,B3293=$N$8,I3293*$Q$8,B3293=$N$9,I3293*$Q$9,B3293=$N$10,I3293*$Q$10)</f>
        <v>2771193.2425345364</v>
      </c>
      <c r="K3293" s="4">
        <f>SUM(H3293,J3293)</f>
        <v>2803140.2725345362</v>
      </c>
      <c r="M3293">
        <v>1720170</v>
      </c>
    </row>
    <row r="3294" spans="1:13" x14ac:dyDescent="0.2">
      <c r="A3294">
        <v>1720010</v>
      </c>
      <c r="B3294">
        <v>2016</v>
      </c>
      <c r="C3294" t="s">
        <v>5</v>
      </c>
      <c r="D3294" t="s">
        <v>6</v>
      </c>
      <c r="E3294" t="s">
        <v>7</v>
      </c>
      <c r="F3294" t="s">
        <v>1483</v>
      </c>
      <c r="G3294" s="9" t="s">
        <v>1482</v>
      </c>
      <c r="H3294" s="9"/>
      <c r="I3294" cm="1">
        <f t="array" ref="I3294">_xlfn.IFS(B3294=$N$4,H3294/$O$4,B3294=$N$5,H3294/$O$5,B3294=$N$6,H3294/$O$6,B3294=$N$7,H3294/$O$7,B3294=$N$8,H3294/$O$8,B3294=$N$9,H3294/$O$9,B3294=$N$10,H3294/$O$10)</f>
        <v>0</v>
      </c>
      <c r="J3294" s="15" cm="1">
        <f t="array" ref="J3294">_xlfn.IFS(B3294=$N$4,I3294*$Q$4,B3294=$N$5,I3294*$Q$5,B3294=$N$6,I3294*$Q$6,B3294=$N$7,I3294*$Q$7,B3294=$N$8,I3294*$Q$8,B3294=$N$9,I3294*$Q$9,B3294=$N$10,I3294*$Q$10)</f>
        <v>0</v>
      </c>
      <c r="K3294" s="4">
        <f>SUM(H3294,J3294)</f>
        <v>0</v>
      </c>
      <c r="M3294">
        <v>1720010</v>
      </c>
    </row>
    <row r="3295" spans="1:13" x14ac:dyDescent="0.2">
      <c r="A3295">
        <v>1720010</v>
      </c>
      <c r="B3295">
        <v>2017</v>
      </c>
      <c r="C3295" t="s">
        <v>5</v>
      </c>
      <c r="D3295" t="s">
        <v>6</v>
      </c>
      <c r="E3295" t="s">
        <v>7</v>
      </c>
      <c r="F3295" t="s">
        <v>1483</v>
      </c>
      <c r="G3295" s="8" t="s">
        <v>1482</v>
      </c>
      <c r="H3295" s="8"/>
      <c r="I3295" cm="1">
        <f t="array" ref="I3295">_xlfn.IFS(B3295=$N$4,H3295/$O$4,B3295=$N$5,H3295/$O$5,B3295=$N$6,H3295/$O$6,B3295=$N$7,H3295/$O$7,B3295=$N$8,H3295/$O$8,B3295=$N$9,H3295/$O$9,B3295=$N$10,H3295/$O$10)</f>
        <v>0</v>
      </c>
      <c r="J3295" s="15" cm="1">
        <f t="array" ref="J3295">_xlfn.IFS(B3295=$N$4,I3295*$Q$4,B3295=$N$5,I3295*$Q$5,B3295=$N$6,I3295*$Q$6,B3295=$N$7,I3295*$Q$7,B3295=$N$8,I3295*$Q$8,B3295=$N$9,I3295*$Q$9,B3295=$N$10,I3295*$Q$10)</f>
        <v>0</v>
      </c>
      <c r="K3295" s="4">
        <f>SUM(H3295,J3295)</f>
        <v>0</v>
      </c>
      <c r="M3295">
        <v>1720010</v>
      </c>
    </row>
    <row r="3296" spans="1:13" x14ac:dyDescent="0.2">
      <c r="A3296">
        <v>1720010</v>
      </c>
      <c r="B3296">
        <v>2018</v>
      </c>
      <c r="C3296" t="s">
        <v>5</v>
      </c>
      <c r="D3296" t="s">
        <v>6</v>
      </c>
      <c r="E3296" t="s">
        <v>7</v>
      </c>
      <c r="F3296" t="s">
        <v>1483</v>
      </c>
      <c r="G3296" s="8" t="s">
        <v>1482</v>
      </c>
      <c r="H3296" s="8"/>
      <c r="I3296" cm="1">
        <f t="array" ref="I3296">_xlfn.IFS(B3296=$N$4,H3296/$O$4,B3296=$N$5,H3296/$O$5,B3296=$N$6,H3296/$O$6,B3296=$N$7,H3296/$O$7,B3296=$N$8,H3296/$O$8,B3296=$N$9,H3296/$O$9,B3296=$N$10,H3296/$O$10)</f>
        <v>0</v>
      </c>
      <c r="J3296" s="15" cm="1">
        <f t="array" ref="J3296">_xlfn.IFS(B3296=$N$4,I3296*$Q$4,B3296=$N$5,I3296*$Q$5,B3296=$N$6,I3296*$Q$6,B3296=$N$7,I3296*$Q$7,B3296=$N$8,I3296*$Q$8,B3296=$N$9,I3296*$Q$9,B3296=$N$10,I3296*$Q$10)</f>
        <v>0</v>
      </c>
      <c r="K3296" s="4">
        <f>SUM(H3296,J3296)</f>
        <v>0</v>
      </c>
      <c r="M3296">
        <v>1720010</v>
      </c>
    </row>
    <row r="3297" spans="1:13" x14ac:dyDescent="0.2">
      <c r="A3297">
        <v>1720010</v>
      </c>
      <c r="B3297">
        <v>2019</v>
      </c>
      <c r="C3297" t="s">
        <v>5</v>
      </c>
      <c r="D3297" t="s">
        <v>6</v>
      </c>
      <c r="E3297" t="s">
        <v>7</v>
      </c>
      <c r="F3297" t="s">
        <v>1483</v>
      </c>
      <c r="G3297" s="25" t="s">
        <v>1482</v>
      </c>
      <c r="H3297" s="25"/>
      <c r="I3297" cm="1">
        <f t="array" ref="I3297">_xlfn.IFS(B3297=$N$4,H3297/$O$4,B3297=$N$5,H3297/$O$5,B3297=$N$6,H3297/$O$6,B3297=$N$7,H3297/$O$7,B3297=$N$8,H3297/$O$8,B3297=$N$9,H3297/$O$9,B3297=$N$10,H3297/$O$10)</f>
        <v>0</v>
      </c>
      <c r="J3297" s="15" cm="1">
        <f t="array" ref="J3297">_xlfn.IFS(B3297=$N$4,I3297*$Q$4,B3297=$N$5,I3297*$Q$5,B3297=$N$6,I3297*$Q$6,B3297=$N$7,I3297*$Q$7,B3297=$N$8,I3297*$Q$8,B3297=$N$9,I3297*$Q$9,B3297=$N$10,I3297*$Q$10)</f>
        <v>0</v>
      </c>
      <c r="K3297" s="4">
        <f>SUM(H3297,J3297)</f>
        <v>0</v>
      </c>
      <c r="M3297">
        <v>1720010</v>
      </c>
    </row>
    <row r="3298" spans="1:13" x14ac:dyDescent="0.2">
      <c r="A3298">
        <v>1720010</v>
      </c>
      <c r="B3298">
        <v>2020</v>
      </c>
      <c r="C3298" t="s">
        <v>5</v>
      </c>
      <c r="D3298" t="s">
        <v>6</v>
      </c>
      <c r="E3298" t="s">
        <v>7</v>
      </c>
      <c r="F3298" t="s">
        <v>1483</v>
      </c>
      <c r="G3298" s="8" t="s">
        <v>1482</v>
      </c>
      <c r="H3298" s="8"/>
      <c r="I3298" cm="1">
        <f t="array" ref="I3298">_xlfn.IFS(B3298=$N$4,H3298/$O$4,B3298=$N$5,H3298/$O$5,B3298=$N$6,H3298/$O$6,B3298=$N$7,H3298/$O$7,B3298=$N$8,H3298/$O$8,B3298=$N$9,H3298/$O$9,B3298=$N$10,H3298/$O$10)</f>
        <v>0</v>
      </c>
      <c r="J3298" s="15" cm="1">
        <f t="array" ref="J3298">_xlfn.IFS(B3298=$N$4,I3298*$Q$4,B3298=$N$5,I3298*$Q$5,B3298=$N$6,I3298*$Q$6,B3298=$N$7,I3298*$Q$7,B3298=$N$8,I3298*$Q$8,B3298=$N$9,I3298*$Q$9,B3298=$N$10,I3298*$Q$10)</f>
        <v>0</v>
      </c>
      <c r="K3298" s="4">
        <f>SUM(H3298,J3298)</f>
        <v>0</v>
      </c>
      <c r="M3298">
        <v>1720010</v>
      </c>
    </row>
    <row r="3299" spans="1:13" x14ac:dyDescent="0.2">
      <c r="A3299">
        <v>1720010</v>
      </c>
      <c r="B3299">
        <v>2021</v>
      </c>
      <c r="C3299" t="s">
        <v>5</v>
      </c>
      <c r="D3299" t="s">
        <v>6</v>
      </c>
      <c r="E3299" t="s">
        <v>7</v>
      </c>
      <c r="F3299" t="s">
        <v>1483</v>
      </c>
      <c r="G3299" s="8" t="s">
        <v>1482</v>
      </c>
      <c r="H3299" s="8"/>
      <c r="I3299" cm="1">
        <f t="array" ref="I3299">_xlfn.IFS(B3299=$N$4,H3299/$O$4,B3299=$N$5,H3299/$O$5,B3299=$N$6,H3299/$O$6,B3299=$N$7,H3299/$O$7,B3299=$N$8,H3299/$O$8,B3299=$N$9,H3299/$O$9,B3299=$N$10,H3299/$O$10)</f>
        <v>0</v>
      </c>
      <c r="J3299" s="15" cm="1">
        <f t="array" ref="J3299">_xlfn.IFS(B3299=$N$4,I3299*$Q$4,B3299=$N$5,I3299*$Q$5,B3299=$N$6,I3299*$Q$6,B3299=$N$7,I3299*$Q$7,B3299=$N$8,I3299*$Q$8,B3299=$N$9,I3299*$Q$9,B3299=$N$10,I3299*$Q$10)</f>
        <v>0</v>
      </c>
      <c r="K3299" s="4">
        <f>SUM(H3299,J3299)</f>
        <v>0</v>
      </c>
      <c r="M3299">
        <v>1720010</v>
      </c>
    </row>
    <row r="3300" spans="1:13" x14ac:dyDescent="0.2">
      <c r="A3300">
        <v>1719970</v>
      </c>
      <c r="B3300">
        <v>2016</v>
      </c>
      <c r="C3300" t="s">
        <v>5</v>
      </c>
      <c r="D3300" t="s">
        <v>6</v>
      </c>
      <c r="E3300" t="s">
        <v>7</v>
      </c>
      <c r="F3300" t="s">
        <v>2572</v>
      </c>
      <c r="G3300" s="9" t="s">
        <v>2571</v>
      </c>
      <c r="H3300" s="10">
        <v>93111.97</v>
      </c>
      <c r="I3300" cm="1">
        <f t="array" ref="I3300">_xlfn.IFS(B3300=$N$4,H3300/$O$4,B3300=$N$5,H3300/$O$5,B3300=$N$6,H3300/$O$6,B3300=$N$7,H3300/$O$7,B3300=$N$8,H3300/$O$8,B3300=$N$9,H3300/$O$9,B3300=$N$10,H3300/$O$10)</f>
        <v>7.1493890965405578E-4</v>
      </c>
      <c r="J3300" s="15" cm="1">
        <f t="array" ref="J3300">_xlfn.IFS(B3300=$N$4,I3300*$Q$4,B3300=$N$5,I3300*$Q$5,B3300=$N$6,I3300*$Q$6,B3300=$N$7,I3300*$Q$7,B3300=$N$8,I3300*$Q$8,B3300=$N$9,I3300*$Q$9,B3300=$N$10,I3300*$Q$10)</f>
        <v>2675636.8814341375</v>
      </c>
      <c r="K3300" s="4">
        <f>SUM(H3300,J3300)</f>
        <v>2768748.8514341377</v>
      </c>
      <c r="M3300">
        <v>1719970</v>
      </c>
    </row>
    <row r="3301" spans="1:13" x14ac:dyDescent="0.2">
      <c r="A3301">
        <v>1719970</v>
      </c>
      <c r="B3301">
        <v>2017</v>
      </c>
      <c r="C3301" t="s">
        <v>5</v>
      </c>
      <c r="D3301" t="s">
        <v>6</v>
      </c>
      <c r="E3301" t="s">
        <v>7</v>
      </c>
      <c r="F3301" t="s">
        <v>2572</v>
      </c>
      <c r="G3301" s="8" t="s">
        <v>2571</v>
      </c>
      <c r="H3301" s="11">
        <v>99804.2</v>
      </c>
      <c r="I3301" cm="1">
        <f t="array" ref="I3301">_xlfn.IFS(B3301=$N$4,H3301/$O$4,B3301=$N$5,H3301/$O$5,B3301=$N$6,H3301/$O$6,B3301=$N$7,H3301/$O$7,B3301=$N$8,H3301/$O$8,B3301=$N$9,H3301/$O$9,B3301=$N$10,H3301/$O$10)</f>
        <v>7.4703410895569618E-4</v>
      </c>
      <c r="J3301" s="15" cm="1">
        <f t="array" ref="J3301">_xlfn.IFS(B3301=$N$4,I3301*$Q$4,B3301=$N$5,I3301*$Q$5,B3301=$N$6,I3301*$Q$6,B3301=$N$7,I3301*$Q$7,B3301=$N$8,I3301*$Q$8,B3301=$N$9,I3301*$Q$9,B3301=$N$10,I3301*$Q$10)</f>
        <v>2977949.6538557978</v>
      </c>
      <c r="K3301" s="4">
        <f>SUM(H3301,J3301)</f>
        <v>3077753.853855798</v>
      </c>
      <c r="M3301">
        <v>1719970</v>
      </c>
    </row>
    <row r="3302" spans="1:13" x14ac:dyDescent="0.2">
      <c r="A3302">
        <v>1719970</v>
      </c>
      <c r="B3302">
        <v>2018</v>
      </c>
      <c r="C3302" t="s">
        <v>5</v>
      </c>
      <c r="D3302" t="s">
        <v>6</v>
      </c>
      <c r="E3302" t="s">
        <v>7</v>
      </c>
      <c r="F3302" t="s">
        <v>2572</v>
      </c>
      <c r="G3302" s="8" t="s">
        <v>2571</v>
      </c>
      <c r="H3302" s="11">
        <v>57093.38</v>
      </c>
      <c r="I3302" cm="1">
        <f t="array" ref="I3302">_xlfn.IFS(B3302=$N$4,H3302/$O$4,B3302=$N$5,H3302/$O$5,B3302=$N$6,H3302/$O$6,B3302=$N$7,H3302/$O$7,B3302=$N$8,H3302/$O$8,B3302=$N$9,H3302/$O$9,B3302=$N$10,H3302/$O$10)</f>
        <v>9.5507109508653819E-4</v>
      </c>
      <c r="J3302" s="15" cm="1">
        <f t="array" ref="J3302">_xlfn.IFS(B3302=$N$4,I3302*$Q$4,B3302=$N$5,I3302*$Q$5,B3302=$N$6,I3302*$Q$6,B3302=$N$7,I3302*$Q$7,B3302=$N$8,I3302*$Q$8,B3302=$N$9,I3302*$Q$9,B3302=$N$10,I3302*$Q$10)</f>
        <v>3911135.8601817116</v>
      </c>
      <c r="K3302" s="4">
        <f>SUM(H3302,J3302)</f>
        <v>3968229.2401817115</v>
      </c>
      <c r="M3302">
        <v>1719970</v>
      </c>
    </row>
    <row r="3303" spans="1:13" x14ac:dyDescent="0.2">
      <c r="A3303">
        <v>1719970</v>
      </c>
      <c r="B3303">
        <v>2019</v>
      </c>
      <c r="C3303" t="s">
        <v>5</v>
      </c>
      <c r="D3303" t="s">
        <v>6</v>
      </c>
      <c r="E3303" t="s">
        <v>7</v>
      </c>
      <c r="F3303" t="s">
        <v>2572</v>
      </c>
      <c r="G3303" s="25" t="s">
        <v>2571</v>
      </c>
      <c r="H3303" s="26">
        <v>58450.36</v>
      </c>
      <c r="I3303" cm="1">
        <f t="array" ref="I3303">_xlfn.IFS(B3303=$N$4,H3303/$O$4,B3303=$N$5,H3303/$O$5,B3303=$N$6,H3303/$O$6,B3303=$N$7,H3303/$O$7,B3303=$N$8,H3303/$O$8,B3303=$N$9,H3303/$O$9,B3303=$N$10,H3303/$O$10)</f>
        <v>9.3144403503811956E-4</v>
      </c>
      <c r="J3303" s="15" cm="1">
        <f t="array" ref="J3303">_xlfn.IFS(B3303=$N$4,I3303*$Q$4,B3303=$N$5,I3303*$Q$5,B3303=$N$6,I3303*$Q$6,B3303=$N$7,I3303*$Q$7,B3303=$N$8,I3303*$Q$8,B3303=$N$9,I3303*$Q$9,B3303=$N$10,I3303*$Q$10)</f>
        <v>4159848.3339202148</v>
      </c>
      <c r="K3303" s="4">
        <f>SUM(H3303,J3303)</f>
        <v>4218298.6939202147</v>
      </c>
      <c r="M3303">
        <v>1719970</v>
      </c>
    </row>
    <row r="3304" spans="1:13" x14ac:dyDescent="0.2">
      <c r="A3304">
        <v>1719970</v>
      </c>
      <c r="B3304">
        <v>2020</v>
      </c>
      <c r="C3304" t="s">
        <v>5</v>
      </c>
      <c r="D3304" t="s">
        <v>6</v>
      </c>
      <c r="E3304" t="s">
        <v>7</v>
      </c>
      <c r="F3304" t="s">
        <v>2572</v>
      </c>
      <c r="G3304" s="8" t="s">
        <v>2571</v>
      </c>
      <c r="H3304" s="11">
        <v>59923.21</v>
      </c>
      <c r="I3304" cm="1">
        <f t="array" ref="I3304">_xlfn.IFS(B3304=$N$4,H3304/$O$4,B3304=$N$5,H3304/$O$5,B3304=$N$6,H3304/$O$6,B3304=$N$7,H3304/$O$7,B3304=$N$8,H3304/$O$8,B3304=$N$9,H3304/$O$9,B3304=$N$10,H3304/$O$10)</f>
        <v>9.7507929521076838E-4</v>
      </c>
      <c r="J3304" s="15" cm="1">
        <f t="array" ref="J3304">_xlfn.IFS(B3304=$N$4,I3304*$Q$4,B3304=$N$5,I3304*$Q$5,B3304=$N$6,I3304*$Q$6,B3304=$N$7,I3304*$Q$7,B3304=$N$8,I3304*$Q$8,B3304=$N$9,I3304*$Q$9,B3304=$N$10,I3304*$Q$10)</f>
        <v>4693497.0706904093</v>
      </c>
      <c r="K3304" s="4">
        <f>SUM(H3304,J3304)</f>
        <v>4753420.2806904092</v>
      </c>
      <c r="M3304">
        <v>1719970</v>
      </c>
    </row>
    <row r="3305" spans="1:13" x14ac:dyDescent="0.2">
      <c r="A3305">
        <v>1719970</v>
      </c>
      <c r="B3305">
        <v>2021</v>
      </c>
      <c r="C3305" t="s">
        <v>5</v>
      </c>
      <c r="D3305" t="s">
        <v>6</v>
      </c>
      <c r="E3305" t="s">
        <v>7</v>
      </c>
      <c r="F3305" t="s">
        <v>2572</v>
      </c>
      <c r="G3305" s="8" t="s">
        <v>2571</v>
      </c>
      <c r="H3305" s="11">
        <v>62017.63</v>
      </c>
      <c r="I3305" cm="1">
        <f t="array" ref="I3305">_xlfn.IFS(B3305=$N$4,H3305/$O$4,B3305=$N$5,H3305/$O$5,B3305=$N$6,H3305/$O$6,B3305=$N$7,H3305/$O$7,B3305=$N$8,H3305/$O$8,B3305=$N$9,H3305/$O$9,B3305=$N$10,H3305/$O$10)</f>
        <v>1.0111052437647716E-3</v>
      </c>
      <c r="J3305" s="15" cm="1">
        <f t="array" ref="J3305">_xlfn.IFS(B3305=$N$4,I3305*$Q$4,B3305=$N$5,I3305*$Q$5,B3305=$N$6,I3305*$Q$6,B3305=$N$7,I3305*$Q$7,B3305=$N$8,I3305*$Q$8,B3305=$N$9,I3305*$Q$9,B3305=$N$10,I3305*$Q$10)</f>
        <v>5197736.509102352</v>
      </c>
      <c r="K3305" s="4">
        <f>SUM(H3305,J3305)</f>
        <v>5259754.1391023519</v>
      </c>
      <c r="M3305">
        <v>1719970</v>
      </c>
    </row>
    <row r="3306" spans="1:13" x14ac:dyDescent="0.2">
      <c r="A3306">
        <v>1719970</v>
      </c>
      <c r="B3306">
        <v>2022</v>
      </c>
      <c r="C3306" t="s">
        <v>5</v>
      </c>
      <c r="D3306" t="s">
        <v>6</v>
      </c>
      <c r="E3306" t="s">
        <v>7</v>
      </c>
      <c r="F3306" t="s">
        <v>2572</v>
      </c>
      <c r="G3306" t="s">
        <v>2571</v>
      </c>
      <c r="H3306">
        <v>63259.519999999997</v>
      </c>
      <c r="I3306" cm="1">
        <f t="array" ref="I3306">_xlfn.IFS(B3306=$N$4,H3306/$O$4,B3306=$N$5,H3306/$O$5,B3306=$N$6,H3306/$O$6,B3306=$N$7,H3306/$O$7,B3306=$N$8,H3306/$O$8,B3306=$N$9,H3306/$O$9,B3306=$N$10,H3306/$O$10)</f>
        <v>9.3532155459748569E-4</v>
      </c>
      <c r="J3306" s="15" cm="1">
        <f t="array" ref="J3306">_xlfn.IFS(B3306=$N$4,I3306*$Q$4,B3306=$N$5,I3306*$Q$5,B3306=$N$6,I3306*$Q$6,B3306=$N$7,I3306*$Q$7,B3306=$N$8,I3306*$Q$8,B3306=$N$9,I3306*$Q$9,B3306=$N$10,I3306*$Q$10)</f>
        <v>5487344.3431197945</v>
      </c>
      <c r="K3306" s="4">
        <f>SUM(H3306,J3306)</f>
        <v>5550603.8631197941</v>
      </c>
      <c r="M3306">
        <v>1719970</v>
      </c>
    </row>
    <row r="3307" spans="1:13" x14ac:dyDescent="0.2">
      <c r="A3307">
        <v>1719960</v>
      </c>
      <c r="B3307">
        <v>2016</v>
      </c>
      <c r="C3307" t="s">
        <v>5</v>
      </c>
      <c r="D3307" t="s">
        <v>6</v>
      </c>
      <c r="E3307" t="s">
        <v>7</v>
      </c>
      <c r="F3307" t="s">
        <v>2592</v>
      </c>
      <c r="G3307" s="9" t="s">
        <v>2591</v>
      </c>
      <c r="H3307" s="10">
        <v>27235.59</v>
      </c>
      <c r="I3307" cm="1">
        <f t="array" ref="I3307">_xlfn.IFS(B3307=$N$4,H3307/$O$4,B3307=$N$5,H3307/$O$5,B3307=$N$6,H3307/$O$6,B3307=$N$7,H3307/$O$7,B3307=$N$8,H3307/$O$8,B3307=$N$9,H3307/$O$9,B3307=$N$10,H3307/$O$10)</f>
        <v>2.0912223227996255E-4</v>
      </c>
      <c r="J3307" s="15" cm="1">
        <f t="array" ref="J3307">_xlfn.IFS(B3307=$N$4,I3307*$Q$4,B3307=$N$5,I3307*$Q$5,B3307=$N$6,I3307*$Q$6,B3307=$N$7,I3307*$Q$7,B3307=$N$8,I3307*$Q$8,B3307=$N$9,I3307*$Q$9,B3307=$N$10,I3307*$Q$10)</f>
        <v>782633.52275350608</v>
      </c>
      <c r="K3307" s="4">
        <f>SUM(H3307,J3307)</f>
        <v>809869.11275350605</v>
      </c>
      <c r="M3307">
        <v>1719960</v>
      </c>
    </row>
    <row r="3308" spans="1:13" x14ac:dyDescent="0.2">
      <c r="A3308">
        <v>1719960</v>
      </c>
      <c r="B3308">
        <v>2017</v>
      </c>
      <c r="C3308" t="s">
        <v>5</v>
      </c>
      <c r="D3308" t="s">
        <v>6</v>
      </c>
      <c r="E3308" t="s">
        <v>7</v>
      </c>
      <c r="F3308" t="s">
        <v>2592</v>
      </c>
      <c r="G3308" s="8" t="s">
        <v>2591</v>
      </c>
      <c r="H3308" s="11">
        <v>20445.54</v>
      </c>
      <c r="I3308" cm="1">
        <f t="array" ref="I3308">_xlfn.IFS(B3308=$N$4,H3308/$O$4,B3308=$N$5,H3308/$O$5,B3308=$N$6,H3308/$O$6,B3308=$N$7,H3308/$O$7,B3308=$N$8,H3308/$O$8,B3308=$N$9,H3308/$O$9,B3308=$N$10,H3308/$O$10)</f>
        <v>1.5303479969798912E-4</v>
      </c>
      <c r="J3308" s="15" cm="1">
        <f t="array" ref="J3308">_xlfn.IFS(B3308=$N$4,I3308*$Q$4,B3308=$N$5,I3308*$Q$5,B3308=$N$6,I3308*$Q$6,B3308=$N$7,I3308*$Q$7,B3308=$N$8,I3308*$Q$8,B3308=$N$9,I3308*$Q$9,B3308=$N$10,I3308*$Q$10)</f>
        <v>610052.3701998</v>
      </c>
      <c r="K3308" s="4">
        <f>SUM(H3308,J3308)</f>
        <v>630497.91019980004</v>
      </c>
      <c r="M3308">
        <v>1719960</v>
      </c>
    </row>
    <row r="3309" spans="1:13" x14ac:dyDescent="0.2">
      <c r="A3309">
        <v>1719960</v>
      </c>
      <c r="B3309">
        <v>2018</v>
      </c>
      <c r="C3309" t="s">
        <v>5</v>
      </c>
      <c r="D3309" t="s">
        <v>6</v>
      </c>
      <c r="E3309" t="s">
        <v>7</v>
      </c>
      <c r="F3309" t="s">
        <v>2592</v>
      </c>
      <c r="G3309" s="8" t="s">
        <v>2591</v>
      </c>
      <c r="H3309" s="11">
        <v>20002.27</v>
      </c>
      <c r="I3309" cm="1">
        <f t="array" ref="I3309">_xlfn.IFS(B3309=$N$4,H3309/$O$4,B3309=$N$5,H3309/$O$5,B3309=$N$6,H3309/$O$6,B3309=$N$7,H3309/$O$7,B3309=$N$8,H3309/$O$8,B3309=$N$9,H3309/$O$9,B3309=$N$10,H3309/$O$10)</f>
        <v>3.3460253908801005E-4</v>
      </c>
      <c r="J3309" s="15" cm="1">
        <f t="array" ref="J3309">_xlfn.IFS(B3309=$N$4,I3309*$Q$4,B3309=$N$5,I3309*$Q$5,B3309=$N$6,I3309*$Q$6,B3309=$N$7,I3309*$Q$7,B3309=$N$8,I3309*$Q$8,B3309=$N$9,I3309*$Q$9,B3309=$N$10,I3309*$Q$10)</f>
        <v>1370239.3426704961</v>
      </c>
      <c r="K3309" s="4">
        <f>SUM(H3309,J3309)</f>
        <v>1390241.6126704961</v>
      </c>
      <c r="M3309">
        <v>1719960</v>
      </c>
    </row>
    <row r="3310" spans="1:13" x14ac:dyDescent="0.2">
      <c r="A3310">
        <v>1719960</v>
      </c>
      <c r="B3310">
        <v>2019</v>
      </c>
      <c r="C3310" t="s">
        <v>5</v>
      </c>
      <c r="D3310" t="s">
        <v>6</v>
      </c>
      <c r="E3310" t="s">
        <v>7</v>
      </c>
      <c r="F3310" t="s">
        <v>2592</v>
      </c>
      <c r="G3310" s="25" t="s">
        <v>2591</v>
      </c>
      <c r="H3310" s="26">
        <v>20177.13</v>
      </c>
      <c r="I3310" cm="1">
        <f t="array" ref="I3310">_xlfn.IFS(B3310=$N$4,H3310/$O$4,B3310=$N$5,H3310/$O$5,B3310=$N$6,H3310/$O$6,B3310=$N$7,H3310/$O$7,B3310=$N$8,H3310/$O$8,B3310=$N$9,H3310/$O$9,B3310=$N$10,H3310/$O$10)</f>
        <v>3.2153552831306248E-4</v>
      </c>
      <c r="J3310" s="15" cm="1">
        <f t="array" ref="J3310">_xlfn.IFS(B3310=$N$4,I3310*$Q$4,B3310=$N$5,I3310*$Q$5,B3310=$N$6,I3310*$Q$6,B3310=$N$7,I3310*$Q$7,B3310=$N$8,I3310*$Q$8,B3310=$N$9,I3310*$Q$9,B3310=$N$10,I3310*$Q$10)</f>
        <v>1435984.3226592888</v>
      </c>
      <c r="K3310" s="4">
        <f>SUM(H3310,J3310)</f>
        <v>1456161.4526592887</v>
      </c>
      <c r="M3310">
        <v>1719960</v>
      </c>
    </row>
    <row r="3311" spans="1:13" x14ac:dyDescent="0.2">
      <c r="A3311">
        <v>1719960</v>
      </c>
      <c r="B3311">
        <v>2020</v>
      </c>
      <c r="C3311" t="s">
        <v>5</v>
      </c>
      <c r="D3311" t="s">
        <v>6</v>
      </c>
      <c r="E3311" t="s">
        <v>7</v>
      </c>
      <c r="F3311" t="s">
        <v>2592</v>
      </c>
      <c r="G3311" s="8" t="s">
        <v>2591</v>
      </c>
      <c r="H3311" s="11">
        <v>20860.439999999999</v>
      </c>
      <c r="I3311" cm="1">
        <f t="array" ref="I3311">_xlfn.IFS(B3311=$N$4,H3311/$O$4,B3311=$N$5,H3311/$O$5,B3311=$N$6,H3311/$O$6,B3311=$N$7,H3311/$O$7,B3311=$N$8,H3311/$O$8,B3311=$N$9,H3311/$O$9,B3311=$N$10,H3311/$O$10)</f>
        <v>3.3944415082213587E-4</v>
      </c>
      <c r="J3311" s="15" cm="1">
        <f t="array" ref="J3311">_xlfn.IFS(B3311=$N$4,I3311*$Q$4,B3311=$N$5,I3311*$Q$5,B3311=$N$6,I3311*$Q$6,B3311=$N$7,I3311*$Q$7,B3311=$N$8,I3311*$Q$8,B3311=$N$9,I3311*$Q$9,B3311=$N$10,I3311*$Q$10)</f>
        <v>1633898.0177015392</v>
      </c>
      <c r="K3311" s="4">
        <f>SUM(H3311,J3311)</f>
        <v>1654758.4577015392</v>
      </c>
      <c r="M3311">
        <v>1719960</v>
      </c>
    </row>
    <row r="3312" spans="1:13" x14ac:dyDescent="0.2">
      <c r="A3312">
        <v>1719960</v>
      </c>
      <c r="B3312">
        <v>2021</v>
      </c>
      <c r="C3312" t="s">
        <v>5</v>
      </c>
      <c r="D3312" t="s">
        <v>6</v>
      </c>
      <c r="E3312" t="s">
        <v>7</v>
      </c>
      <c r="F3312" t="s">
        <v>2592</v>
      </c>
      <c r="G3312" s="8" t="s">
        <v>2591</v>
      </c>
      <c r="H3312" s="11">
        <v>22524.05</v>
      </c>
      <c r="I3312" cm="1">
        <f t="array" ref="I3312">_xlfn.IFS(B3312=$N$4,H3312/$O$4,B3312=$N$5,H3312/$O$5,B3312=$N$6,H3312/$O$6,B3312=$N$7,H3312/$O$7,B3312=$N$8,H3312/$O$8,B3312=$N$9,H3312/$O$9,B3312=$N$10,H3312/$O$10)</f>
        <v>3.6722114446843422E-4</v>
      </c>
      <c r="J3312" s="15" cm="1">
        <f t="array" ref="J3312">_xlfn.IFS(B3312=$N$4,I3312*$Q$4,B3312=$N$5,I3312*$Q$5,B3312=$N$6,I3312*$Q$6,B3312=$N$7,I3312*$Q$7,B3312=$N$8,I3312*$Q$8,B3312=$N$9,I3312*$Q$9,B3312=$N$10,I3312*$Q$10)</f>
        <v>1887754.7726000948</v>
      </c>
      <c r="K3312" s="4">
        <f>SUM(H3312,J3312)</f>
        <v>1910278.8226000948</v>
      </c>
      <c r="M3312">
        <v>1719960</v>
      </c>
    </row>
    <row r="3313" spans="1:13" x14ac:dyDescent="0.2">
      <c r="A3313">
        <v>1719960</v>
      </c>
      <c r="B3313">
        <v>2022</v>
      </c>
      <c r="C3313" t="s">
        <v>5</v>
      </c>
      <c r="D3313" t="s">
        <v>6</v>
      </c>
      <c r="E3313" t="s">
        <v>7</v>
      </c>
      <c r="F3313" t="s">
        <v>2592</v>
      </c>
      <c r="G3313" t="s">
        <v>2591</v>
      </c>
      <c r="H3313">
        <v>23016.25</v>
      </c>
      <c r="I3313" cm="1">
        <f t="array" ref="I3313">_xlfn.IFS(B3313=$N$4,H3313/$O$4,B3313=$N$5,H3313/$O$5,B3313=$N$6,H3313/$O$6,B3313=$N$7,H3313/$O$7,B3313=$N$8,H3313/$O$8,B3313=$N$9,H3313/$O$9,B3313=$N$10,H3313/$O$10)</f>
        <v>3.4030600818666317E-4</v>
      </c>
      <c r="J3313" s="15" cm="1">
        <f t="array" ref="J3313">_xlfn.IFS(B3313=$N$4,I3313*$Q$4,B3313=$N$5,I3313*$Q$5,B3313=$N$6,I3313*$Q$6,B3313=$N$7,I3313*$Q$7,B3313=$N$8,I3313*$Q$8,B3313=$N$9,I3313*$Q$9,B3313=$N$10,I3313*$Q$10)</f>
        <v>1996507.2330193301</v>
      </c>
      <c r="K3313" s="4">
        <f>SUM(H3313,J3313)</f>
        <v>2019523.4830193301</v>
      </c>
      <c r="M3313">
        <v>1719960</v>
      </c>
    </row>
    <row r="3314" spans="1:13" x14ac:dyDescent="0.2">
      <c r="A3314">
        <v>1719920</v>
      </c>
      <c r="B3314">
        <v>2016</v>
      </c>
      <c r="C3314" t="s">
        <v>5</v>
      </c>
      <c r="D3314" t="s">
        <v>6</v>
      </c>
      <c r="E3314" t="s">
        <v>7</v>
      </c>
      <c r="F3314" t="s">
        <v>859</v>
      </c>
      <c r="G3314" s="9" t="s">
        <v>858</v>
      </c>
      <c r="H3314" s="10">
        <v>8025.93</v>
      </c>
      <c r="I3314" cm="1">
        <f t="array" ref="I3314">_xlfn.IFS(B3314=$N$4,H3314/$O$4,B3314=$N$5,H3314/$O$5,B3314=$N$6,H3314/$O$6,B3314=$N$7,H3314/$O$7,B3314=$N$8,H3314/$O$8,B3314=$N$9,H3314/$O$9,B3314=$N$10,H3314/$O$10)</f>
        <v>6.1625263037177455E-5</v>
      </c>
      <c r="J3314" s="15" cm="1">
        <f t="array" ref="J3314">_xlfn.IFS(B3314=$N$4,I3314*$Q$4,B3314=$N$5,I3314*$Q$5,B3314=$N$6,I3314*$Q$6,B3314=$N$7,I3314*$Q$7,B3314=$N$8,I3314*$Q$8,B3314=$N$9,I3314*$Q$9,B3314=$N$10,I3314*$Q$10)</f>
        <v>230630.65163167191</v>
      </c>
      <c r="K3314" s="4">
        <f>SUM(H3314,J3314)</f>
        <v>238656.5816316719</v>
      </c>
      <c r="M3314">
        <v>1719920</v>
      </c>
    </row>
    <row r="3315" spans="1:13" x14ac:dyDescent="0.2">
      <c r="A3315">
        <v>1719920</v>
      </c>
      <c r="B3315">
        <v>2017</v>
      </c>
      <c r="C3315" t="s">
        <v>5</v>
      </c>
      <c r="D3315" t="s">
        <v>6</v>
      </c>
      <c r="E3315" t="s">
        <v>7</v>
      </c>
      <c r="F3315" t="s">
        <v>859</v>
      </c>
      <c r="G3315" s="8" t="s">
        <v>858</v>
      </c>
      <c r="H3315" s="11">
        <v>8183.31</v>
      </c>
      <c r="I3315" cm="1">
        <f t="array" ref="I3315">_xlfn.IFS(B3315=$N$4,H3315/$O$4,B3315=$N$5,H3315/$O$5,B3315=$N$6,H3315/$O$6,B3315=$N$7,H3315/$O$7,B3315=$N$8,H3315/$O$8,B3315=$N$9,H3315/$O$9,B3315=$N$10,H3315/$O$10)</f>
        <v>6.1252048452452285E-5</v>
      </c>
      <c r="J3315" s="15" cm="1">
        <f t="array" ref="J3315">_xlfn.IFS(B3315=$N$4,I3315*$Q$4,B3315=$N$5,I3315*$Q$5,B3315=$N$6,I3315*$Q$6,B3315=$N$7,I3315*$Q$7,B3315=$N$8,I3315*$Q$8,B3315=$N$9,I3315*$Q$9,B3315=$N$10,I3315*$Q$10)</f>
        <v>244172.94244024492</v>
      </c>
      <c r="K3315" s="4">
        <f>SUM(H3315,J3315)</f>
        <v>252356.25244024492</v>
      </c>
      <c r="M3315">
        <v>1719920</v>
      </c>
    </row>
    <row r="3316" spans="1:13" x14ac:dyDescent="0.2">
      <c r="A3316">
        <v>1719920</v>
      </c>
      <c r="B3316">
        <v>2018</v>
      </c>
      <c r="C3316" t="s">
        <v>5</v>
      </c>
      <c r="D3316" t="s">
        <v>6</v>
      </c>
      <c r="E3316" t="s">
        <v>7</v>
      </c>
      <c r="F3316" t="s">
        <v>859</v>
      </c>
      <c r="G3316" s="8" t="s">
        <v>858</v>
      </c>
      <c r="H3316" s="11">
        <v>8142.62</v>
      </c>
      <c r="I3316" cm="1">
        <f t="array" ref="I3316">_xlfn.IFS(B3316=$N$4,H3316/$O$4,B3316=$N$5,H3316/$O$5,B3316=$N$6,H3316/$O$6,B3316=$N$7,H3316/$O$7,B3316=$N$8,H3316/$O$8,B3316=$N$9,H3316/$O$9,B3316=$N$10,H3316/$O$10)</f>
        <v>1.3621160632412284E-4</v>
      </c>
      <c r="J3316" s="15" cm="1">
        <f t="array" ref="J3316">_xlfn.IFS(B3316=$N$4,I3316*$Q$4,B3316=$N$5,I3316*$Q$5,B3316=$N$6,I3316*$Q$6,B3316=$N$7,I3316*$Q$7,B3316=$N$8,I3316*$Q$8,B3316=$N$9,I3316*$Q$9,B3316=$N$10,I3316*$Q$10)</f>
        <v>557803.60311182856</v>
      </c>
      <c r="K3316" s="4">
        <f>SUM(H3316,J3316)</f>
        <v>565946.22311182856</v>
      </c>
      <c r="M3316">
        <v>1719920</v>
      </c>
    </row>
    <row r="3317" spans="1:13" x14ac:dyDescent="0.2">
      <c r="A3317">
        <v>1719920</v>
      </c>
      <c r="B3317">
        <v>2019</v>
      </c>
      <c r="C3317" t="s">
        <v>5</v>
      </c>
      <c r="D3317" t="s">
        <v>6</v>
      </c>
      <c r="E3317" t="s">
        <v>7</v>
      </c>
      <c r="F3317" t="s">
        <v>859</v>
      </c>
      <c r="G3317" s="25" t="s">
        <v>858</v>
      </c>
      <c r="H3317" s="26">
        <v>8500.1</v>
      </c>
      <c r="I3317" cm="1">
        <f t="array" ref="I3317">_xlfn.IFS(B3317=$N$4,H3317/$O$4,B3317=$N$5,H3317/$O$5,B3317=$N$6,H3317/$O$6,B3317=$N$7,H3317/$O$7,B3317=$N$8,H3317/$O$8,B3317=$N$9,H3317/$O$9,B3317=$N$10,H3317/$O$10)</f>
        <v>1.3545455395360303E-4</v>
      </c>
      <c r="J3317" s="15" cm="1">
        <f t="array" ref="J3317">_xlfn.IFS(B3317=$N$4,I3317*$Q$4,B3317=$N$5,I3317*$Q$5,B3317=$N$6,I3317*$Q$6,B3317=$N$7,I3317*$Q$7,B3317=$N$8,I3317*$Q$8,B3317=$N$9,I3317*$Q$9,B3317=$N$10,I3317*$Q$10)</f>
        <v>604942.84078242152</v>
      </c>
      <c r="K3317" s="4">
        <f>SUM(H3317,J3317)</f>
        <v>613442.9407824215</v>
      </c>
      <c r="M3317">
        <v>1719920</v>
      </c>
    </row>
    <row r="3318" spans="1:13" x14ac:dyDescent="0.2">
      <c r="A3318">
        <v>1719920</v>
      </c>
      <c r="B3318">
        <v>2020</v>
      </c>
      <c r="C3318" t="s">
        <v>5</v>
      </c>
      <c r="D3318" t="s">
        <v>6</v>
      </c>
      <c r="E3318" t="s">
        <v>7</v>
      </c>
      <c r="F3318" t="s">
        <v>859</v>
      </c>
      <c r="G3318" s="8" t="s">
        <v>858</v>
      </c>
      <c r="H3318" s="11">
        <v>7764.27</v>
      </c>
      <c r="I3318" cm="1">
        <f t="array" ref="I3318">_xlfn.IFS(B3318=$N$4,H3318/$O$4,B3318=$N$5,H3318/$O$5,B3318=$N$6,H3318/$O$6,B3318=$N$7,H3318/$O$7,B3318=$N$8,H3318/$O$8,B3318=$N$9,H3318/$O$9,B3318=$N$10,H3318/$O$10)</f>
        <v>1.2634134452119827E-4</v>
      </c>
      <c r="J3318" s="15" cm="1">
        <f t="array" ref="J3318">_xlfn.IFS(B3318=$N$4,I3318*$Q$4,B3318=$N$5,I3318*$Q$5,B3318=$N$6,I3318*$Q$6,B3318=$N$7,I3318*$Q$7,B3318=$N$8,I3318*$Q$8,B3318=$N$9,I3318*$Q$9,B3318=$N$10,I3318*$Q$10)</f>
        <v>608137.95691267925</v>
      </c>
      <c r="K3318" s="4">
        <f>SUM(H3318,J3318)</f>
        <v>615902.22691267927</v>
      </c>
      <c r="M3318">
        <v>1719920</v>
      </c>
    </row>
    <row r="3319" spans="1:13" x14ac:dyDescent="0.2">
      <c r="A3319">
        <v>1719920</v>
      </c>
      <c r="B3319">
        <v>2021</v>
      </c>
      <c r="C3319" t="s">
        <v>5</v>
      </c>
      <c r="D3319" t="s">
        <v>6</v>
      </c>
      <c r="E3319" t="s">
        <v>7</v>
      </c>
      <c r="F3319" t="s">
        <v>859</v>
      </c>
      <c r="G3319" s="8" t="s">
        <v>858</v>
      </c>
      <c r="H3319" s="11">
        <v>8161.58</v>
      </c>
      <c r="I3319" cm="1">
        <f t="array" ref="I3319">_xlfn.IFS(B3319=$N$4,H3319/$O$4,B3319=$N$5,H3319/$O$5,B3319=$N$6,H3319/$O$6,B3319=$N$7,H3319/$O$7,B3319=$N$8,H3319/$O$8,B3319=$N$9,H3319/$O$9,B3319=$N$10,H3319/$O$10)</f>
        <v>1.3306242652945112E-4</v>
      </c>
      <c r="J3319" s="15" cm="1">
        <f t="array" ref="J3319">_xlfn.IFS(B3319=$N$4,I3319*$Q$4,B3319=$N$5,I3319*$Q$5,B3319=$N$6,I3319*$Q$6,B3319=$N$7,I3319*$Q$7,B3319=$N$8,I3319*$Q$8,B3319=$N$9,I3319*$Q$9,B3319=$N$10,I3319*$Q$10)</f>
        <v>684027.14418399369</v>
      </c>
      <c r="K3319" s="4">
        <f>SUM(H3319,J3319)</f>
        <v>692188.72418399365</v>
      </c>
      <c r="M3319">
        <v>1719920</v>
      </c>
    </row>
    <row r="3320" spans="1:13" x14ac:dyDescent="0.2">
      <c r="A3320">
        <v>1719920</v>
      </c>
      <c r="B3320">
        <v>2022</v>
      </c>
      <c r="C3320" t="s">
        <v>5</v>
      </c>
      <c r="D3320" t="s">
        <v>6</v>
      </c>
      <c r="E3320" t="s">
        <v>7</v>
      </c>
      <c r="F3320" t="s">
        <v>859</v>
      </c>
      <c r="G3320" t="s">
        <v>858</v>
      </c>
      <c r="H3320">
        <v>9853.1299999999901</v>
      </c>
      <c r="I3320" cm="1">
        <f t="array" ref="I3320">_xlfn.IFS(B3320=$N$4,H3320/$O$4,B3320=$N$5,H3320/$O$5,B3320=$N$6,H3320/$O$6,B3320=$N$7,H3320/$O$7,B3320=$N$8,H3320/$O$8,B3320=$N$9,H3320/$O$9,B3320=$N$10,H3320/$O$10)</f>
        <v>1.4568312989493305E-4</v>
      </c>
      <c r="J3320" s="15" cm="1">
        <f t="array" ref="J3320">_xlfn.IFS(B3320=$N$4,I3320*$Q$4,B3320=$N$5,I3320*$Q$5,B3320=$N$6,I3320*$Q$6,B3320=$N$7,I3320*$Q$7,B3320=$N$8,I3320*$Q$8,B3320=$N$9,I3320*$Q$9,B3320=$N$10,I3320*$Q$10)</f>
        <v>854693.7625755599</v>
      </c>
      <c r="K3320" s="4">
        <f>SUM(H3320,J3320)</f>
        <v>864546.8925755599</v>
      </c>
      <c r="M3320">
        <v>1719920</v>
      </c>
    </row>
    <row r="3321" spans="1:13" x14ac:dyDescent="0.2">
      <c r="A3321">
        <v>1719830</v>
      </c>
      <c r="B3321">
        <v>2016</v>
      </c>
      <c r="C3321" t="s">
        <v>5</v>
      </c>
      <c r="D3321" t="s">
        <v>6</v>
      </c>
      <c r="E3321" t="s">
        <v>7</v>
      </c>
      <c r="F3321" t="s">
        <v>2372</v>
      </c>
      <c r="G3321" s="9" t="s">
        <v>2371</v>
      </c>
      <c r="H3321" s="10">
        <v>258858.9</v>
      </c>
      <c r="I3321" cm="1">
        <f t="array" ref="I3321">_xlfn.IFS(B3321=$N$4,H3321/$O$4,B3321=$N$5,H3321/$O$5,B3321=$N$6,H3321/$O$6,B3321=$N$7,H3321/$O$7,B3321=$N$8,H3321/$O$8,B3321=$N$9,H3321/$O$9,B3321=$N$10,H3321/$O$10)</f>
        <v>1.9875887033670133E-3</v>
      </c>
      <c r="J3321" s="15" cm="1">
        <f t="array" ref="J3321">_xlfn.IFS(B3321=$N$4,I3321*$Q$4,B3321=$N$5,I3321*$Q$5,B3321=$N$6,I3321*$Q$6,B3321=$N$7,I3321*$Q$7,B3321=$N$8,I3321*$Q$8,B3321=$N$9,I3321*$Q$9,B3321=$N$10,I3321*$Q$10)</f>
        <v>7438489.594060475</v>
      </c>
      <c r="K3321" s="4">
        <f>SUM(H3321,J3321)</f>
        <v>7697348.4940604754</v>
      </c>
      <c r="M3321">
        <v>1719830</v>
      </c>
    </row>
    <row r="3322" spans="1:13" x14ac:dyDescent="0.2">
      <c r="A3322">
        <v>1719830</v>
      </c>
      <c r="B3322">
        <v>2017</v>
      </c>
      <c r="C3322" t="s">
        <v>5</v>
      </c>
      <c r="D3322" t="s">
        <v>6</v>
      </c>
      <c r="E3322" t="s">
        <v>7</v>
      </c>
      <c r="F3322" t="s">
        <v>2372</v>
      </c>
      <c r="G3322" s="8" t="s">
        <v>2371</v>
      </c>
      <c r="H3322" s="11">
        <v>269980.5</v>
      </c>
      <c r="I3322" cm="1">
        <f t="array" ref="I3322">_xlfn.IFS(B3322=$N$4,H3322/$O$4,B3322=$N$5,H3322/$O$5,B3322=$N$6,H3322/$O$6,B3322=$N$7,H3322/$O$7,B3322=$N$8,H3322/$O$8,B3322=$N$9,H3322/$O$9,B3322=$N$10,H3322/$O$10)</f>
        <v>2.0208031551068326E-3</v>
      </c>
      <c r="J3322" s="15" cm="1">
        <f t="array" ref="J3322">_xlfn.IFS(B3322=$N$4,I3322*$Q$4,B3322=$N$5,I3322*$Q$5,B3322=$N$6,I3322*$Q$6,B3322=$N$7,I3322*$Q$7,B3322=$N$8,I3322*$Q$8,B3322=$N$9,I3322*$Q$9,B3322=$N$10,I3322*$Q$10)</f>
        <v>8055656.340342544</v>
      </c>
      <c r="K3322" s="4">
        <f>SUM(H3322,J3322)</f>
        <v>8325636.840342544</v>
      </c>
      <c r="M3322">
        <v>1719830</v>
      </c>
    </row>
    <row r="3323" spans="1:13" x14ac:dyDescent="0.2">
      <c r="A3323">
        <v>1719830</v>
      </c>
      <c r="B3323">
        <v>2018</v>
      </c>
      <c r="C3323" t="s">
        <v>5</v>
      </c>
      <c r="D3323" t="s">
        <v>6</v>
      </c>
      <c r="E3323" t="s">
        <v>7</v>
      </c>
      <c r="F3323" t="s">
        <v>2372</v>
      </c>
      <c r="G3323" s="8" t="s">
        <v>2371</v>
      </c>
      <c r="H3323" s="11">
        <v>284068.73</v>
      </c>
      <c r="I3323" cm="1">
        <f t="array" ref="I3323">_xlfn.IFS(B3323=$N$4,H3323/$O$4,B3323=$N$5,H3323/$O$5,B3323=$N$6,H3323/$O$6,B3323=$N$7,H3323/$O$7,B3323=$N$8,H3323/$O$8,B3323=$N$9,H3323/$O$9,B3323=$N$10,H3323/$O$10)</f>
        <v>4.7519665684697971E-3</v>
      </c>
      <c r="J3323" s="15" cm="1">
        <f t="array" ref="J3323">_xlfn.IFS(B3323=$N$4,I3323*$Q$4,B3323=$N$5,I3323*$Q$5,B3323=$N$6,I3323*$Q$6,B3323=$N$7,I3323*$Q$7,B3323=$N$8,I3323*$Q$8,B3323=$N$9,I3323*$Q$9,B3323=$N$10,I3323*$Q$10)</f>
        <v>19459898.794908911</v>
      </c>
      <c r="K3323" s="4">
        <f>SUM(H3323,J3323)</f>
        <v>19743967.524908911</v>
      </c>
      <c r="M3323">
        <v>1719830</v>
      </c>
    </row>
    <row r="3324" spans="1:13" x14ac:dyDescent="0.2">
      <c r="A3324">
        <v>1719830</v>
      </c>
      <c r="B3324">
        <v>2019</v>
      </c>
      <c r="C3324" t="s">
        <v>5</v>
      </c>
      <c r="D3324" t="s">
        <v>6</v>
      </c>
      <c r="E3324" t="s">
        <v>7</v>
      </c>
      <c r="F3324" t="s">
        <v>2372</v>
      </c>
      <c r="G3324" s="25" t="s">
        <v>2371</v>
      </c>
      <c r="H3324" s="26">
        <v>298139.52000000002</v>
      </c>
      <c r="I3324" cm="1">
        <f t="array" ref="I3324">_xlfn.IFS(B3324=$N$4,H3324/$O$4,B3324=$N$5,H3324/$O$5,B3324=$N$6,H3324/$O$6,B3324=$N$7,H3324/$O$7,B3324=$N$8,H3324/$O$8,B3324=$N$9,H3324/$O$9,B3324=$N$10,H3324/$O$10)</f>
        <v>4.7510447756545582E-3</v>
      </c>
      <c r="J3324" s="15" cm="1">
        <f t="array" ref="J3324">_xlfn.IFS(B3324=$N$4,I3324*$Q$4,B3324=$N$5,I3324*$Q$5,B3324=$N$6,I3324*$Q$6,B3324=$N$7,I3324*$Q$7,B3324=$N$8,I3324*$Q$8,B3324=$N$9,I3324*$Q$9,B3324=$N$10,I3324*$Q$10)</f>
        <v>21218264.276691753</v>
      </c>
      <c r="K3324" s="4">
        <f>SUM(H3324,J3324)</f>
        <v>21516403.796691753</v>
      </c>
      <c r="M3324">
        <v>1719830</v>
      </c>
    </row>
    <row r="3325" spans="1:13" x14ac:dyDescent="0.2">
      <c r="A3325">
        <v>1719830</v>
      </c>
      <c r="B3325">
        <v>2020</v>
      </c>
      <c r="C3325" t="s">
        <v>5</v>
      </c>
      <c r="D3325" t="s">
        <v>6</v>
      </c>
      <c r="E3325" t="s">
        <v>7</v>
      </c>
      <c r="F3325" t="s">
        <v>2372</v>
      </c>
      <c r="G3325" s="8" t="s">
        <v>2371</v>
      </c>
      <c r="H3325" s="11">
        <v>310108.40000000002</v>
      </c>
      <c r="I3325" cm="1">
        <f t="array" ref="I3325">_xlfn.IFS(B3325=$N$4,H3325/$O$4,B3325=$N$5,H3325/$O$5,B3325=$N$6,H3325/$O$6,B3325=$N$7,H3325/$O$7,B3325=$N$8,H3325/$O$8,B3325=$N$9,H3325/$O$9,B3325=$N$10,H3325/$O$10)</f>
        <v>5.0461295399718917E-3</v>
      </c>
      <c r="J3325" s="15" cm="1">
        <f t="array" ref="J3325">_xlfn.IFS(B3325=$N$4,I3325*$Q$4,B3325=$N$5,I3325*$Q$5,B3325=$N$6,I3325*$Q$6,B3325=$N$7,I3325*$Q$7,B3325=$N$8,I3325*$Q$8,B3325=$N$9,I3325*$Q$9,B3325=$N$10,I3325*$Q$10)</f>
        <v>24289300.706629202</v>
      </c>
      <c r="K3325" s="4">
        <f>SUM(H3325,J3325)</f>
        <v>24599409.1066292</v>
      </c>
      <c r="M3325">
        <v>1719830</v>
      </c>
    </row>
    <row r="3326" spans="1:13" x14ac:dyDescent="0.2">
      <c r="A3326">
        <v>1719830</v>
      </c>
      <c r="B3326">
        <v>2021</v>
      </c>
      <c r="C3326" t="s">
        <v>5</v>
      </c>
      <c r="D3326" t="s">
        <v>6</v>
      </c>
      <c r="E3326" t="s">
        <v>7</v>
      </c>
      <c r="F3326" t="s">
        <v>2372</v>
      </c>
      <c r="G3326" s="8" t="s">
        <v>2371</v>
      </c>
      <c r="H3326" s="11">
        <v>325825</v>
      </c>
      <c r="I3326" cm="1">
        <f t="array" ref="I3326">_xlfn.IFS(B3326=$N$4,H3326/$O$4,B3326=$N$5,H3326/$O$5,B3326=$N$6,H3326/$O$6,B3326=$N$7,H3326/$O$7,B3326=$N$8,H3326/$O$8,B3326=$N$9,H3326/$O$9,B3326=$N$10,H3326/$O$10)</f>
        <v>5.312092159111154E-3</v>
      </c>
      <c r="J3326" s="15" cm="1">
        <f t="array" ref="J3326">_xlfn.IFS(B3326=$N$4,I3326*$Q$4,B3326=$N$5,I3326*$Q$5,B3326=$N$6,I3326*$Q$6,B3326=$N$7,I3326*$Q$7,B3326=$N$8,I3326*$Q$8,B3326=$N$9,I3326*$Q$9,B3326=$N$10,I3326*$Q$10)</f>
        <v>27307597.824655242</v>
      </c>
      <c r="K3326" s="4">
        <f>SUM(H3326,J3326)</f>
        <v>27633422.824655242</v>
      </c>
      <c r="M3326">
        <v>1719830</v>
      </c>
    </row>
    <row r="3327" spans="1:13" x14ac:dyDescent="0.2">
      <c r="A3327">
        <v>1719830</v>
      </c>
      <c r="B3327">
        <v>2022</v>
      </c>
      <c r="C3327" t="s">
        <v>5</v>
      </c>
      <c r="D3327" t="s">
        <v>6</v>
      </c>
      <c r="E3327" t="s">
        <v>7</v>
      </c>
      <c r="F3327" t="s">
        <v>2372</v>
      </c>
      <c r="G3327" t="s">
        <v>2371</v>
      </c>
      <c r="H3327">
        <v>342447.02</v>
      </c>
      <c r="I3327" cm="1">
        <f t="array" ref="I3327">_xlfn.IFS(B3327=$N$4,H3327/$O$4,B3327=$N$5,H3327/$O$5,B3327=$N$6,H3327/$O$6,B3327=$N$7,H3327/$O$7,B3327=$N$8,H3327/$O$8,B3327=$N$9,H3327/$O$9,B3327=$N$10,H3327/$O$10)</f>
        <v>5.0632391632702287E-3</v>
      </c>
      <c r="J3327" s="15" cm="1">
        <f t="array" ref="J3327">_xlfn.IFS(B3327=$N$4,I3327*$Q$4,B3327=$N$5,I3327*$Q$5,B3327=$N$6,I3327*$Q$6,B3327=$N$7,I3327*$Q$7,B3327=$N$8,I3327*$Q$8,B3327=$N$9,I3327*$Q$9,B3327=$N$10,I3327*$Q$10)</f>
        <v>29705010.692702554</v>
      </c>
      <c r="K3327" s="4">
        <f>SUM(H3327,J3327)</f>
        <v>30047457.712702554</v>
      </c>
      <c r="M3327">
        <v>1719830</v>
      </c>
    </row>
    <row r="3328" spans="1:13" x14ac:dyDescent="0.2">
      <c r="A3328">
        <v>1719740</v>
      </c>
      <c r="B3328">
        <v>2016</v>
      </c>
      <c r="C3328" t="s">
        <v>5</v>
      </c>
      <c r="D3328" t="s">
        <v>6</v>
      </c>
      <c r="E3328" t="s">
        <v>7</v>
      </c>
      <c r="F3328" t="s">
        <v>3167</v>
      </c>
      <c r="G3328" s="9" t="s">
        <v>3166</v>
      </c>
      <c r="H3328" s="9">
        <v>0.21</v>
      </c>
      <c r="I3328" cm="1">
        <f t="array" ref="I3328">_xlfn.IFS(B3328=$N$4,H3328/$O$4,B3328=$N$5,H3328/$O$5,B3328=$N$6,H3328/$O$6,B3328=$N$7,H3328/$O$7,B3328=$N$8,H3328/$O$8,B3328=$N$9,H3328/$O$9,B3328=$N$10,H3328/$O$10)</f>
        <v>1.6124368438059222E-9</v>
      </c>
      <c r="J3328" s="15" cm="1">
        <f t="array" ref="J3328">_xlfn.IFS(B3328=$N$4,I3328*$Q$4,B3328=$N$5,I3328*$Q$5,B3328=$N$6,I3328*$Q$6,B3328=$N$7,I3328*$Q$7,B3328=$N$8,I3328*$Q$8,B3328=$N$9,I3328*$Q$9,B3328=$N$10,I3328*$Q$10)</f>
        <v>6.0344952974485322</v>
      </c>
      <c r="K3328" s="4">
        <f>SUM(H3328,J3328)</f>
        <v>6.2444952974485322</v>
      </c>
      <c r="M3328">
        <v>1719740</v>
      </c>
    </row>
    <row r="3329" spans="1:13" x14ac:dyDescent="0.2">
      <c r="A3329">
        <v>1719740</v>
      </c>
      <c r="B3329">
        <v>2017</v>
      </c>
      <c r="C3329" t="s">
        <v>5</v>
      </c>
      <c r="D3329" t="s">
        <v>6</v>
      </c>
      <c r="E3329" t="s">
        <v>7</v>
      </c>
      <c r="F3329" t="s">
        <v>3167</v>
      </c>
      <c r="G3329" s="8" t="s">
        <v>3166</v>
      </c>
      <c r="H3329" s="8"/>
      <c r="I3329" cm="1">
        <f t="array" ref="I3329">_xlfn.IFS(B3329=$N$4,H3329/$O$4,B3329=$N$5,H3329/$O$5,B3329=$N$6,H3329/$O$6,B3329=$N$7,H3329/$O$7,B3329=$N$8,H3329/$O$8,B3329=$N$9,H3329/$O$9,B3329=$N$10,H3329/$O$10)</f>
        <v>0</v>
      </c>
      <c r="J3329" s="15" cm="1">
        <f t="array" ref="J3329">_xlfn.IFS(B3329=$N$4,I3329*$Q$4,B3329=$N$5,I3329*$Q$5,B3329=$N$6,I3329*$Q$6,B3329=$N$7,I3329*$Q$7,B3329=$N$8,I3329*$Q$8,B3329=$N$9,I3329*$Q$9,B3329=$N$10,I3329*$Q$10)</f>
        <v>0</v>
      </c>
      <c r="K3329" s="4">
        <f>SUM(H3329,J3329)</f>
        <v>0</v>
      </c>
      <c r="M3329">
        <v>1719740</v>
      </c>
    </row>
    <row r="3330" spans="1:13" x14ac:dyDescent="0.2">
      <c r="A3330">
        <v>1719740</v>
      </c>
      <c r="B3330">
        <v>2018</v>
      </c>
      <c r="C3330" t="s">
        <v>5</v>
      </c>
      <c r="D3330" t="s">
        <v>6</v>
      </c>
      <c r="E3330" t="s">
        <v>7</v>
      </c>
      <c r="F3330" t="s">
        <v>3167</v>
      </c>
      <c r="G3330" s="8" t="s">
        <v>3166</v>
      </c>
      <c r="H3330" s="8"/>
      <c r="I3330" cm="1">
        <f t="array" ref="I3330">_xlfn.IFS(B3330=$N$4,H3330/$O$4,B3330=$N$5,H3330/$O$5,B3330=$N$6,H3330/$O$6,B3330=$N$7,H3330/$O$7,B3330=$N$8,H3330/$O$8,B3330=$N$9,H3330/$O$9,B3330=$N$10,H3330/$O$10)</f>
        <v>0</v>
      </c>
      <c r="J3330" s="15" cm="1">
        <f t="array" ref="J3330">_xlfn.IFS(B3330=$N$4,I3330*$Q$4,B3330=$N$5,I3330*$Q$5,B3330=$N$6,I3330*$Q$6,B3330=$N$7,I3330*$Q$7,B3330=$N$8,I3330*$Q$8,B3330=$N$9,I3330*$Q$9,B3330=$N$10,I3330*$Q$10)</f>
        <v>0</v>
      </c>
      <c r="K3330" s="4">
        <f>SUM(H3330,J3330)</f>
        <v>0</v>
      </c>
      <c r="M3330">
        <v>1719740</v>
      </c>
    </row>
    <row r="3331" spans="1:13" x14ac:dyDescent="0.2">
      <c r="A3331">
        <v>1719740</v>
      </c>
      <c r="B3331">
        <v>2019</v>
      </c>
      <c r="C3331" t="s">
        <v>5</v>
      </c>
      <c r="D3331" t="s">
        <v>6</v>
      </c>
      <c r="E3331" t="s">
        <v>7</v>
      </c>
      <c r="F3331" t="s">
        <v>3167</v>
      </c>
      <c r="G3331" s="25" t="s">
        <v>3166</v>
      </c>
      <c r="H3331" s="25"/>
      <c r="I3331" cm="1">
        <f t="array" ref="I3331">_xlfn.IFS(B3331=$N$4,H3331/$O$4,B3331=$N$5,H3331/$O$5,B3331=$N$6,H3331/$O$6,B3331=$N$7,H3331/$O$7,B3331=$N$8,H3331/$O$8,B3331=$N$9,H3331/$O$9,B3331=$N$10,H3331/$O$10)</f>
        <v>0</v>
      </c>
      <c r="J3331" s="15" cm="1">
        <f t="array" ref="J3331">_xlfn.IFS(B3331=$N$4,I3331*$Q$4,B3331=$N$5,I3331*$Q$5,B3331=$N$6,I3331*$Q$6,B3331=$N$7,I3331*$Q$7,B3331=$N$8,I3331*$Q$8,B3331=$N$9,I3331*$Q$9,B3331=$N$10,I3331*$Q$10)</f>
        <v>0</v>
      </c>
      <c r="K3331" s="4">
        <f>SUM(H3331,J3331)</f>
        <v>0</v>
      </c>
      <c r="M3331">
        <v>1719740</v>
      </c>
    </row>
    <row r="3332" spans="1:13" x14ac:dyDescent="0.2">
      <c r="A3332">
        <v>1719740</v>
      </c>
      <c r="B3332">
        <v>2020</v>
      </c>
      <c r="C3332" t="s">
        <v>5</v>
      </c>
      <c r="D3332" t="s">
        <v>6</v>
      </c>
      <c r="E3332" t="s">
        <v>7</v>
      </c>
      <c r="F3332" t="s">
        <v>3167</v>
      </c>
      <c r="G3332" s="8" t="s">
        <v>3166</v>
      </c>
      <c r="H3332" s="11">
        <v>0</v>
      </c>
      <c r="I3332" cm="1">
        <f t="array" ref="I3332">_xlfn.IFS(B3332=$N$4,H3332/$O$4,B3332=$N$5,H3332/$O$5,B3332=$N$6,H3332/$O$6,B3332=$N$7,H3332/$O$7,B3332=$N$8,H3332/$O$8,B3332=$N$9,H3332/$O$9,B3332=$N$10,H3332/$O$10)</f>
        <v>0</v>
      </c>
      <c r="J3332" s="15" cm="1">
        <f t="array" ref="J3332">_xlfn.IFS(B3332=$N$4,I3332*$Q$4,B3332=$N$5,I3332*$Q$5,B3332=$N$6,I3332*$Q$6,B3332=$N$7,I3332*$Q$7,B3332=$N$8,I3332*$Q$8,B3332=$N$9,I3332*$Q$9,B3332=$N$10,I3332*$Q$10)</f>
        <v>0</v>
      </c>
      <c r="K3332" s="4">
        <f>SUM(H3332,J3332)</f>
        <v>0</v>
      </c>
      <c r="M3332">
        <v>1719740</v>
      </c>
    </row>
    <row r="3333" spans="1:13" x14ac:dyDescent="0.2">
      <c r="A3333">
        <v>1719740</v>
      </c>
      <c r="B3333">
        <v>2021</v>
      </c>
      <c r="C3333" t="s">
        <v>5</v>
      </c>
      <c r="D3333" t="s">
        <v>6</v>
      </c>
      <c r="E3333" t="s">
        <v>7</v>
      </c>
      <c r="F3333" t="s">
        <v>3167</v>
      </c>
      <c r="G3333" s="8" t="s">
        <v>3166</v>
      </c>
      <c r="H3333" s="8"/>
      <c r="I3333" cm="1">
        <f t="array" ref="I3333">_xlfn.IFS(B3333=$N$4,H3333/$O$4,B3333=$N$5,H3333/$O$5,B3333=$N$6,H3333/$O$6,B3333=$N$7,H3333/$O$7,B3333=$N$8,H3333/$O$8,B3333=$N$9,H3333/$O$9,B3333=$N$10,H3333/$O$10)</f>
        <v>0</v>
      </c>
      <c r="J3333" s="15" cm="1">
        <f t="array" ref="J3333">_xlfn.IFS(B3333=$N$4,I3333*$Q$4,B3333=$N$5,I3333*$Q$5,B3333=$N$6,I3333*$Q$6,B3333=$N$7,I3333*$Q$7,B3333=$N$8,I3333*$Q$8,B3333=$N$9,I3333*$Q$9,B3333=$N$10,I3333*$Q$10)</f>
        <v>0</v>
      </c>
      <c r="K3333" s="4">
        <f>SUM(H3333,J3333)</f>
        <v>0</v>
      </c>
      <c r="M3333">
        <v>1719740</v>
      </c>
    </row>
    <row r="3334" spans="1:13" x14ac:dyDescent="0.2">
      <c r="A3334">
        <v>1719740</v>
      </c>
      <c r="B3334">
        <v>2022</v>
      </c>
      <c r="C3334" t="s">
        <v>5</v>
      </c>
      <c r="D3334" t="s">
        <v>6</v>
      </c>
      <c r="E3334" t="s">
        <v>7</v>
      </c>
      <c r="F3334" t="s">
        <v>3167</v>
      </c>
      <c r="G3334" t="s">
        <v>3166</v>
      </c>
      <c r="I3334" cm="1">
        <f t="array" ref="I3334">_xlfn.IFS(B3334=$N$4,H3334/$O$4,B3334=$N$5,H3334/$O$5,B3334=$N$6,H3334/$O$6,B3334=$N$7,H3334/$O$7,B3334=$N$8,H3334/$O$8,B3334=$N$9,H3334/$O$9,B3334=$N$10,H3334/$O$10)</f>
        <v>0</v>
      </c>
      <c r="J3334" s="15" cm="1">
        <f t="array" ref="J3334">_xlfn.IFS(B3334=$N$4,I3334*$Q$4,B3334=$N$5,I3334*$Q$5,B3334=$N$6,I3334*$Q$6,B3334=$N$7,I3334*$Q$7,B3334=$N$8,I3334*$Q$8,B3334=$N$9,I3334*$Q$9,B3334=$N$10,I3334*$Q$10)</f>
        <v>0</v>
      </c>
      <c r="K3334" s="4">
        <f>SUM(H3334,J3334)</f>
        <v>0</v>
      </c>
      <c r="M3334">
        <v>1719740</v>
      </c>
    </row>
    <row r="3335" spans="1:13" x14ac:dyDescent="0.2">
      <c r="A3335">
        <v>1719680</v>
      </c>
      <c r="B3335">
        <v>2016</v>
      </c>
      <c r="C3335" t="s">
        <v>5</v>
      </c>
      <c r="D3335" t="s">
        <v>6</v>
      </c>
      <c r="E3335" t="s">
        <v>7</v>
      </c>
      <c r="F3335" t="s">
        <v>691</v>
      </c>
      <c r="G3335" s="9" t="s">
        <v>690</v>
      </c>
      <c r="H3335" s="10">
        <v>-15970.87</v>
      </c>
      <c r="I3335" cm="1">
        <f t="array" ref="I3335">_xlfn.IFS(B3335=$N$4,H3335/$O$4,B3335=$N$5,H3335/$O$5,B3335=$N$6,H3335/$O$6,B3335=$N$7,H3335/$O$7,B3335=$N$8,H3335/$O$8,B3335=$N$9,H3335/$O$9,B3335=$N$10,H3335/$O$10)</f>
        <v>-1.2262866293159377E-4</v>
      </c>
      <c r="J3335" s="15" cm="1">
        <f t="array" ref="J3335">_xlfn.IFS(B3335=$N$4,I3335*$Q$4,B3335=$N$5,I3335*$Q$5,B3335=$N$6,I3335*$Q$6,B3335=$N$7,I3335*$Q$7,B3335=$N$8,I3335*$Q$8,B3335=$N$9,I3335*$Q$9,B3335=$N$10,I3335*$Q$10)</f>
        <v>-458933.99957696121</v>
      </c>
      <c r="K3335" s="4">
        <f>SUM(H3335,J3335)</f>
        <v>-474904.86957696121</v>
      </c>
      <c r="M3335">
        <v>1719680</v>
      </c>
    </row>
    <row r="3336" spans="1:13" x14ac:dyDescent="0.2">
      <c r="A3336">
        <v>1719680</v>
      </c>
      <c r="B3336">
        <v>2017</v>
      </c>
      <c r="C3336" t="s">
        <v>5</v>
      </c>
      <c r="D3336" t="s">
        <v>6</v>
      </c>
      <c r="E3336" t="s">
        <v>7</v>
      </c>
      <c r="F3336" t="s">
        <v>691</v>
      </c>
      <c r="G3336" s="8" t="s">
        <v>690</v>
      </c>
      <c r="H3336" s="11">
        <v>95701.35</v>
      </c>
      <c r="I3336" cm="1">
        <f t="array" ref="I3336">_xlfn.IFS(B3336=$N$4,H3336/$O$4,B3336=$N$5,H3336/$O$5,B3336=$N$6,H3336/$O$6,B3336=$N$7,H3336/$O$7,B3336=$N$8,H3336/$O$8,B3336=$N$9,H3336/$O$9,B3336=$N$10,H3336/$O$10)</f>
        <v>7.1632429019126669E-4</v>
      </c>
      <c r="J3336" s="15" cm="1">
        <f t="array" ref="J3336">_xlfn.IFS(B3336=$N$4,I3336*$Q$4,B3336=$N$5,I3336*$Q$5,B3336=$N$6,I3336*$Q$6,B3336=$N$7,I3336*$Q$7,B3336=$N$8,I3336*$Q$8,B3336=$N$9,I3336*$Q$9,B3336=$N$10,I3336*$Q$10)</f>
        <v>2855529.1471304074</v>
      </c>
      <c r="K3336" s="4">
        <f>SUM(H3336,J3336)</f>
        <v>2951230.4971304075</v>
      </c>
      <c r="M3336">
        <v>1719680</v>
      </c>
    </row>
    <row r="3337" spans="1:13" x14ac:dyDescent="0.2">
      <c r="A3337">
        <v>1719680</v>
      </c>
      <c r="B3337">
        <v>2018</v>
      </c>
      <c r="C3337" t="s">
        <v>5</v>
      </c>
      <c r="D3337" t="s">
        <v>6</v>
      </c>
      <c r="E3337" t="s">
        <v>7</v>
      </c>
      <c r="F3337" t="s">
        <v>691</v>
      </c>
      <c r="G3337" s="8" t="s">
        <v>690</v>
      </c>
      <c r="H3337" s="11">
        <v>28773.39</v>
      </c>
      <c r="I3337" cm="1">
        <f t="array" ref="I3337">_xlfn.IFS(B3337=$N$4,H3337/$O$4,B3337=$N$5,H3337/$O$5,B3337=$N$6,H3337/$O$6,B3337=$N$7,H3337/$O$7,B3337=$N$8,H3337/$O$8,B3337=$N$9,H3337/$O$9,B3337=$N$10,H3337/$O$10)</f>
        <v>4.8132783689898981E-4</v>
      </c>
      <c r="J3337" s="15" cm="1">
        <f t="array" ref="J3337">_xlfn.IFS(B3337=$N$4,I3337*$Q$4,B3337=$N$5,I3337*$Q$5,B3337=$N$6,I3337*$Q$6,B3337=$N$7,I3337*$Q$7,B3337=$N$8,I3337*$Q$8,B3337=$N$9,I3337*$Q$9,B3337=$N$10,I3337*$Q$10)</f>
        <v>1971097.8303963412</v>
      </c>
      <c r="K3337" s="4">
        <f>SUM(H3337,J3337)</f>
        <v>1999871.2203963411</v>
      </c>
      <c r="M3337">
        <v>1719680</v>
      </c>
    </row>
    <row r="3338" spans="1:13" x14ac:dyDescent="0.2">
      <c r="A3338">
        <v>1719680</v>
      </c>
      <c r="B3338">
        <v>2019</v>
      </c>
      <c r="C3338" t="s">
        <v>5</v>
      </c>
      <c r="D3338" t="s">
        <v>6</v>
      </c>
      <c r="E3338" t="s">
        <v>7</v>
      </c>
      <c r="F3338" t="s">
        <v>691</v>
      </c>
      <c r="G3338" s="25" t="s">
        <v>690</v>
      </c>
      <c r="H3338" s="26">
        <v>30322.15</v>
      </c>
      <c r="I3338" cm="1">
        <f t="array" ref="I3338">_xlfn.IFS(B3338=$N$4,H3338/$O$4,B3338=$N$5,H3338/$O$5,B3338=$N$6,H3338/$O$6,B3338=$N$7,H3338/$O$7,B3338=$N$8,H3338/$O$8,B3338=$N$9,H3338/$O$9,B3338=$N$10,H3338/$O$10)</f>
        <v>4.8320293916121506E-4</v>
      </c>
      <c r="J3338" s="15" cm="1">
        <f t="array" ref="J3338">_xlfn.IFS(B3338=$N$4,I3338*$Q$4,B3338=$N$5,I3338*$Q$5,B3338=$N$6,I3338*$Q$6,B3338=$N$7,I3338*$Q$7,B3338=$N$8,I3338*$Q$8,B3338=$N$9,I3338*$Q$9,B3338=$N$10,I3338*$Q$10)</f>
        <v>2157994.3247292037</v>
      </c>
      <c r="K3338" s="4">
        <f>SUM(H3338,J3338)</f>
        <v>2188316.4747292036</v>
      </c>
      <c r="M3338">
        <v>1719680</v>
      </c>
    </row>
    <row r="3339" spans="1:13" x14ac:dyDescent="0.2">
      <c r="A3339">
        <v>1719680</v>
      </c>
      <c r="B3339">
        <v>2020</v>
      </c>
      <c r="C3339" t="s">
        <v>5</v>
      </c>
      <c r="D3339" t="s">
        <v>6</v>
      </c>
      <c r="E3339" t="s">
        <v>7</v>
      </c>
      <c r="F3339" t="s">
        <v>691</v>
      </c>
      <c r="G3339" s="8" t="s">
        <v>690</v>
      </c>
      <c r="H3339" s="11">
        <v>32282.77</v>
      </c>
      <c r="I3339" cm="1">
        <f t="array" ref="I3339">_xlfn.IFS(B3339=$N$4,H3339/$O$4,B3339=$N$5,H3339/$O$5,B3339=$N$6,H3339/$O$6,B3339=$N$7,H3339/$O$7,B3339=$N$8,H3339/$O$8,B3339=$N$9,H3339/$O$9,B3339=$N$10,H3339/$O$10)</f>
        <v>5.2530998621487968E-4</v>
      </c>
      <c r="J3339" s="15" cm="1">
        <f t="array" ref="J3339">_xlfn.IFS(B3339=$N$4,I3339*$Q$4,B3339=$N$5,I3339*$Q$5,B3339=$N$6,I3339*$Q$6,B3339=$N$7,I3339*$Q$7,B3339=$N$8,I3339*$Q$8,B3339=$N$9,I3339*$Q$9,B3339=$N$10,I3339*$Q$10)</f>
        <v>2528554.2351414794</v>
      </c>
      <c r="K3339" s="4">
        <f>SUM(H3339,J3339)</f>
        <v>2560837.0051414794</v>
      </c>
      <c r="M3339">
        <v>1719680</v>
      </c>
    </row>
    <row r="3340" spans="1:13" x14ac:dyDescent="0.2">
      <c r="A3340">
        <v>1719680</v>
      </c>
      <c r="B3340">
        <v>2021</v>
      </c>
      <c r="C3340" t="s">
        <v>5</v>
      </c>
      <c r="D3340" t="s">
        <v>6</v>
      </c>
      <c r="E3340" t="s">
        <v>7</v>
      </c>
      <c r="F3340" t="s">
        <v>691</v>
      </c>
      <c r="G3340" s="8" t="s">
        <v>690</v>
      </c>
      <c r="H3340" s="11">
        <v>32907.64</v>
      </c>
      <c r="I3340" cm="1">
        <f t="array" ref="I3340">_xlfn.IFS(B3340=$N$4,H3340/$O$4,B3340=$N$5,H3340/$O$5,B3340=$N$6,H3340/$O$6,B3340=$N$7,H3340/$O$7,B3340=$N$8,H3340/$O$8,B3340=$N$9,H3340/$O$9,B3340=$N$10,H3340/$O$10)</f>
        <v>5.3651014016374609E-4</v>
      </c>
      <c r="J3340" s="15" cm="1">
        <f t="array" ref="J3340">_xlfn.IFS(B3340=$N$4,I3340*$Q$4,B3340=$N$5,I3340*$Q$5,B3340=$N$6,I3340*$Q$6,B3340=$N$7,I3340*$Q$7,B3340=$N$8,I3340*$Q$8,B3340=$N$9,I3340*$Q$9,B3340=$N$10,I3340*$Q$10)</f>
        <v>2758009.9700100911</v>
      </c>
      <c r="K3340" s="4">
        <f>SUM(H3340,J3340)</f>
        <v>2790917.6100100912</v>
      </c>
      <c r="M3340">
        <v>1719680</v>
      </c>
    </row>
    <row r="3341" spans="1:13" x14ac:dyDescent="0.2">
      <c r="A3341">
        <v>1719680</v>
      </c>
      <c r="B3341">
        <v>2022</v>
      </c>
      <c r="C3341" t="s">
        <v>5</v>
      </c>
      <c r="D3341" t="s">
        <v>6</v>
      </c>
      <c r="E3341" t="s">
        <v>7</v>
      </c>
      <c r="F3341" t="s">
        <v>691</v>
      </c>
      <c r="G3341" t="s">
        <v>690</v>
      </c>
      <c r="H3341">
        <v>36333.72</v>
      </c>
      <c r="I3341" cm="1">
        <f t="array" ref="I3341">_xlfn.IFS(B3341=$N$4,H3341/$O$4,B3341=$N$5,H3341/$O$5,B3341=$N$6,H3341/$O$6,B3341=$N$7,H3341/$O$7,B3341=$N$8,H3341/$O$8,B3341=$N$9,H3341/$O$9,B3341=$N$10,H3341/$O$10)</f>
        <v>5.3721102333229465E-4</v>
      </c>
      <c r="J3341" s="15" cm="1">
        <f t="array" ref="J3341">_xlfn.IFS(B3341=$N$4,I3341*$Q$4,B3341=$N$5,I3341*$Q$5,B3341=$N$6,I3341*$Q$6,B3341=$N$7,I3341*$Q$7,B3341=$N$8,I3341*$Q$8,B3341=$N$9,I3341*$Q$9,B3341=$N$10,I3341*$Q$10)</f>
        <v>3151709.5435832986</v>
      </c>
      <c r="K3341" s="4">
        <f>SUM(H3341,J3341)</f>
        <v>3188043.2635832988</v>
      </c>
      <c r="M3341">
        <v>1719680</v>
      </c>
    </row>
    <row r="3342" spans="1:13" x14ac:dyDescent="0.2">
      <c r="A3342">
        <v>1719660</v>
      </c>
      <c r="B3342">
        <v>2016</v>
      </c>
      <c r="C3342" t="s">
        <v>5</v>
      </c>
      <c r="D3342" t="s">
        <v>6</v>
      </c>
      <c r="E3342" t="s">
        <v>7</v>
      </c>
      <c r="F3342" t="s">
        <v>3090</v>
      </c>
      <c r="G3342" s="9" t="s">
        <v>3089</v>
      </c>
      <c r="H3342" s="10">
        <v>26341.18</v>
      </c>
      <c r="I3342" cm="1">
        <f t="array" ref="I3342">_xlfn.IFS(B3342=$N$4,H3342/$O$4,B3342=$N$5,H3342/$O$5,B3342=$N$6,H3342/$O$6,B3342=$N$7,H3342/$O$7,B3342=$N$8,H3342/$O$8,B3342=$N$9,H3342/$O$9,B3342=$N$10,H3342/$O$10)</f>
        <v>2.0225471019677944E-4</v>
      </c>
      <c r="J3342" s="15" cm="1">
        <f t="array" ref="J3342">_xlfn.IFS(B3342=$N$4,I3342*$Q$4,B3342=$N$5,I3342*$Q$5,B3342=$N$6,I3342*$Q$6,B3342=$N$7,I3342*$Q$7,B3342=$N$8,I3342*$Q$8,B3342=$N$9,I3342*$Q$9,B3342=$N$10,I3342*$Q$10)</f>
        <v>756932.03256783495</v>
      </c>
      <c r="K3342" s="4">
        <f>SUM(H3342,J3342)</f>
        <v>783273.212567835</v>
      </c>
      <c r="M3342">
        <v>1719660</v>
      </c>
    </row>
    <row r="3343" spans="1:13" x14ac:dyDescent="0.2">
      <c r="A3343">
        <v>1719660</v>
      </c>
      <c r="B3343">
        <v>2017</v>
      </c>
      <c r="C3343" t="s">
        <v>5</v>
      </c>
      <c r="D3343" t="s">
        <v>6</v>
      </c>
      <c r="E3343" t="s">
        <v>7</v>
      </c>
      <c r="F3343" t="s">
        <v>3090</v>
      </c>
      <c r="G3343" s="8" t="s">
        <v>3089</v>
      </c>
      <c r="H3343" s="11">
        <v>53517.87</v>
      </c>
      <c r="I3343" cm="1">
        <f t="array" ref="I3343">_xlfn.IFS(B3343=$N$4,H3343/$O$4,B3343=$N$5,H3343/$O$5,B3343=$N$6,H3343/$O$6,B3343=$N$7,H3343/$O$7,B3343=$N$8,H3343/$O$8,B3343=$N$9,H3343/$O$9,B3343=$N$10,H3343/$O$10)</f>
        <v>4.0058108104325051E-4</v>
      </c>
      <c r="J3343" s="15" cm="1">
        <f t="array" ref="J3343">_xlfn.IFS(B3343=$N$4,I3343*$Q$4,B3343=$N$5,I3343*$Q$5,B3343=$N$6,I3343*$Q$6,B3343=$N$7,I3343*$Q$7,B3343=$N$8,I3343*$Q$8,B3343=$N$9,I3343*$Q$9,B3343=$N$10,I3343*$Q$10)</f>
        <v>1596861.8799769909</v>
      </c>
      <c r="K3343" s="4">
        <f>SUM(H3343,J3343)</f>
        <v>1650379.749976991</v>
      </c>
      <c r="M3343">
        <v>1719660</v>
      </c>
    </row>
    <row r="3344" spans="1:13" x14ac:dyDescent="0.2">
      <c r="A3344">
        <v>1719660</v>
      </c>
      <c r="B3344">
        <v>2018</v>
      </c>
      <c r="C3344" t="s">
        <v>5</v>
      </c>
      <c r="D3344" t="s">
        <v>6</v>
      </c>
      <c r="E3344" t="s">
        <v>7</v>
      </c>
      <c r="F3344" t="s">
        <v>3090</v>
      </c>
      <c r="G3344" s="8" t="s">
        <v>3089</v>
      </c>
      <c r="H3344" s="11">
        <v>33955.089999999997</v>
      </c>
      <c r="I3344" cm="1">
        <f t="array" ref="I3344">_xlfn.IFS(B3344=$N$4,H3344/$O$4,B3344=$N$5,H3344/$O$5,B3344=$N$6,H3344/$O$6,B3344=$N$7,H3344/$O$7,B3344=$N$8,H3344/$O$8,B3344=$N$9,H3344/$O$9,B3344=$N$10,H3344/$O$10)</f>
        <v>5.6800849748363052E-4</v>
      </c>
      <c r="J3344" s="15" cm="1">
        <f t="array" ref="J3344">_xlfn.IFS(B3344=$N$4,I3344*$Q$4,B3344=$N$5,I3344*$Q$5,B3344=$N$6,I3344*$Q$6,B3344=$N$7,I3344*$Q$7,B3344=$N$8,I3344*$Q$8,B3344=$N$9,I3344*$Q$9,B3344=$N$10,I3344*$Q$10)</f>
        <v>2326066.0016046944</v>
      </c>
      <c r="K3344" s="4">
        <f>SUM(H3344,J3344)</f>
        <v>2360021.0916046943</v>
      </c>
      <c r="M3344">
        <v>1719660</v>
      </c>
    </row>
    <row r="3345" spans="1:13" x14ac:dyDescent="0.2">
      <c r="A3345">
        <v>1719660</v>
      </c>
      <c r="B3345">
        <v>2019</v>
      </c>
      <c r="C3345" t="s">
        <v>5</v>
      </c>
      <c r="D3345" t="s">
        <v>6</v>
      </c>
      <c r="E3345" t="s">
        <v>7</v>
      </c>
      <c r="F3345" t="s">
        <v>3090</v>
      </c>
      <c r="G3345" s="25" t="s">
        <v>3089</v>
      </c>
      <c r="H3345" s="26">
        <v>35095.919999999998</v>
      </c>
      <c r="I3345" cm="1">
        <f t="array" ref="I3345">_xlfn.IFS(B3345=$N$4,H3345/$O$4,B3345=$N$5,H3345/$O$5,B3345=$N$6,H3345/$O$6,B3345=$N$7,H3345/$O$7,B3345=$N$8,H3345/$O$8,B3345=$N$9,H3345/$O$9,B3345=$N$10,H3345/$O$10)</f>
        <v>5.5927603077508912E-4</v>
      </c>
      <c r="J3345" s="15" cm="1">
        <f t="array" ref="J3345">_xlfn.IFS(B3345=$N$4,I3345*$Q$4,B3345=$N$5,I3345*$Q$5,B3345=$N$6,I3345*$Q$6,B3345=$N$7,I3345*$Q$7,B3345=$N$8,I3345*$Q$8,B3345=$N$9,I3345*$Q$9,B3345=$N$10,I3345*$Q$10)</f>
        <v>2497738.3259811769</v>
      </c>
      <c r="K3345" s="4">
        <f>SUM(H3345,J3345)</f>
        <v>2532834.2459811768</v>
      </c>
      <c r="M3345">
        <v>1719660</v>
      </c>
    </row>
    <row r="3346" spans="1:13" x14ac:dyDescent="0.2">
      <c r="A3346">
        <v>1719660</v>
      </c>
      <c r="B3346">
        <v>2020</v>
      </c>
      <c r="C3346" t="s">
        <v>5</v>
      </c>
      <c r="D3346" t="s">
        <v>6</v>
      </c>
      <c r="E3346" t="s">
        <v>7</v>
      </c>
      <c r="F3346" t="s">
        <v>3090</v>
      </c>
      <c r="G3346" s="8" t="s">
        <v>3089</v>
      </c>
      <c r="H3346" s="11">
        <v>37050.550000000003</v>
      </c>
      <c r="I3346" cm="1">
        <f t="array" ref="I3346">_xlfn.IFS(B3346=$N$4,H3346/$O$4,B3346=$N$5,H3346/$O$5,B3346=$N$6,H3346/$O$6,B3346=$N$7,H3346/$O$7,B3346=$N$8,H3346/$O$8,B3346=$N$9,H3346/$O$9,B3346=$N$10,H3346/$O$10)</f>
        <v>6.0289200430302945E-4</v>
      </c>
      <c r="J3346" s="15" cm="1">
        <f t="array" ref="J3346">_xlfn.IFS(B3346=$N$4,I3346*$Q$4,B3346=$N$5,I3346*$Q$5,B3346=$N$6,I3346*$Q$6,B3346=$N$7,I3346*$Q$7,B3346=$N$8,I3346*$Q$8,B3346=$N$9,I3346*$Q$9,B3346=$N$10,I3346*$Q$10)</f>
        <v>2901991.5303680925</v>
      </c>
      <c r="K3346" s="4">
        <f>SUM(H3346,J3346)</f>
        <v>2939042.0803680923</v>
      </c>
      <c r="M3346">
        <v>1719660</v>
      </c>
    </row>
    <row r="3347" spans="1:13" x14ac:dyDescent="0.2">
      <c r="A3347">
        <v>1719660</v>
      </c>
      <c r="B3347">
        <v>2021</v>
      </c>
      <c r="C3347" t="s">
        <v>5</v>
      </c>
      <c r="D3347" t="s">
        <v>6</v>
      </c>
      <c r="E3347" t="s">
        <v>7</v>
      </c>
      <c r="F3347" t="s">
        <v>3090</v>
      </c>
      <c r="G3347" s="8" t="s">
        <v>3089</v>
      </c>
      <c r="H3347" s="11">
        <v>37621.54</v>
      </c>
      <c r="I3347" cm="1">
        <f t="array" ref="I3347">_xlfn.IFS(B3347=$N$4,H3347/$O$4,B3347=$N$5,H3347/$O$5,B3347=$N$6,H3347/$O$6,B3347=$N$7,H3347/$O$7,B3347=$N$8,H3347/$O$8,B3347=$N$9,H3347/$O$9,B3347=$N$10,H3347/$O$10)</f>
        <v>6.13363270613632E-4</v>
      </c>
      <c r="J3347" s="15" cm="1">
        <f t="array" ref="J3347">_xlfn.IFS(B3347=$N$4,I3347*$Q$4,B3347=$N$5,I3347*$Q$5,B3347=$N$6,I3347*$Q$6,B3347=$N$7,I3347*$Q$7,B3347=$N$8,I3347*$Q$8,B3347=$N$9,I3347*$Q$9,B3347=$N$10,I3347*$Q$10)</f>
        <v>3153084.8887107503</v>
      </c>
      <c r="K3347" s="4">
        <f>SUM(H3347,J3347)</f>
        <v>3190706.4287107503</v>
      </c>
      <c r="M3347">
        <v>1719660</v>
      </c>
    </row>
    <row r="3348" spans="1:13" x14ac:dyDescent="0.2">
      <c r="A3348">
        <v>1719660</v>
      </c>
      <c r="B3348">
        <v>2022</v>
      </c>
      <c r="C3348" t="s">
        <v>5</v>
      </c>
      <c r="D3348" t="s">
        <v>6</v>
      </c>
      <c r="E3348" t="s">
        <v>7</v>
      </c>
      <c r="F3348" t="s">
        <v>3090</v>
      </c>
      <c r="G3348" t="s">
        <v>3089</v>
      </c>
      <c r="H3348">
        <v>39274.269999999997</v>
      </c>
      <c r="I3348" cm="1">
        <f t="array" ref="I3348">_xlfn.IFS(B3348=$N$4,H3348/$O$4,B3348=$N$5,H3348/$O$5,B3348=$N$6,H3348/$O$6,B3348=$N$7,H3348/$O$7,B3348=$N$8,H3348/$O$8,B3348=$N$9,H3348/$O$9,B3348=$N$10,H3348/$O$10)</f>
        <v>5.8068842874687307E-4</v>
      </c>
      <c r="J3348" s="15" cm="1">
        <f t="array" ref="J3348">_xlfn.IFS(B3348=$N$4,I3348*$Q$4,B3348=$N$5,I3348*$Q$5,B3348=$N$6,I3348*$Q$6,B3348=$N$7,I3348*$Q$7,B3348=$N$8,I3348*$Q$8,B3348=$N$9,I3348*$Q$9,B3348=$N$10,I3348*$Q$10)</f>
        <v>3406782.7785392525</v>
      </c>
      <c r="K3348" s="4">
        <f>SUM(H3348,J3348)</f>
        <v>3446057.0485392525</v>
      </c>
      <c r="M3348">
        <v>1719660</v>
      </c>
    </row>
    <row r="3349" spans="1:13" x14ac:dyDescent="0.2">
      <c r="A3349">
        <v>1719620</v>
      </c>
      <c r="B3349">
        <v>2016</v>
      </c>
      <c r="C3349" t="s">
        <v>5</v>
      </c>
      <c r="D3349" t="s">
        <v>6</v>
      </c>
      <c r="E3349" t="s">
        <v>7</v>
      </c>
      <c r="F3349" t="s">
        <v>3481</v>
      </c>
      <c r="G3349" s="9" t="s">
        <v>3480</v>
      </c>
      <c r="H3349" s="10">
        <v>55528.18</v>
      </c>
      <c r="I3349" cm="1">
        <f t="array" ref="I3349">_xlfn.IFS(B3349=$N$4,H3349/$O$4,B3349=$N$5,H3349/$O$5,B3349=$N$6,H3349/$O$6,B3349=$N$7,H3349/$O$7,B3349=$N$8,H3349/$O$8,B3349=$N$9,H3349/$O$9,B3349=$N$10,H3349/$O$10)</f>
        <v>4.2636039667374824E-4</v>
      </c>
      <c r="J3349" s="15" cm="1">
        <f t="array" ref="J3349">_xlfn.IFS(B3349=$N$4,I3349*$Q$4,B3349=$N$5,I3349*$Q$5,B3349=$N$6,I3349*$Q$6,B3349=$N$7,I3349*$Q$7,B3349=$N$8,I3349*$Q$8,B3349=$N$9,I3349*$Q$9,B3349=$N$10,I3349*$Q$10)</f>
        <v>1595640.6718375031</v>
      </c>
      <c r="K3349" s="4">
        <f>SUM(H3349,J3349)</f>
        <v>1651168.851837503</v>
      </c>
      <c r="M3349">
        <v>1719620</v>
      </c>
    </row>
    <row r="3350" spans="1:13" x14ac:dyDescent="0.2">
      <c r="A3350">
        <v>1719620</v>
      </c>
      <c r="B3350">
        <v>2017</v>
      </c>
      <c r="C3350" t="s">
        <v>5</v>
      </c>
      <c r="D3350" t="s">
        <v>6</v>
      </c>
      <c r="E3350" t="s">
        <v>7</v>
      </c>
      <c r="F3350" t="s">
        <v>3481</v>
      </c>
      <c r="G3350" s="8" t="s">
        <v>3480</v>
      </c>
      <c r="H3350" s="11">
        <v>85494.33</v>
      </c>
      <c r="I3350" cm="1">
        <f t="array" ref="I3350">_xlfn.IFS(B3350=$N$4,H3350/$O$4,B3350=$N$5,H3350/$O$5,B3350=$N$6,H3350/$O$6,B3350=$N$7,H3350/$O$7,B3350=$N$8,H3350/$O$8,B3350=$N$9,H3350/$O$9,B3350=$N$10,H3350/$O$10)</f>
        <v>6.399247790405037E-4</v>
      </c>
      <c r="J3350" s="15" cm="1">
        <f t="array" ref="J3350">_xlfn.IFS(B3350=$N$4,I3350*$Q$4,B3350=$N$5,I3350*$Q$5,B3350=$N$6,I3350*$Q$6,B3350=$N$7,I3350*$Q$7,B3350=$N$8,I3350*$Q$8,B3350=$N$9,I3350*$Q$9,B3350=$N$10,I3350*$Q$10)</f>
        <v>2550972.9092576602</v>
      </c>
      <c r="K3350" s="4">
        <f>SUM(H3350,J3350)</f>
        <v>2636467.2392576602</v>
      </c>
      <c r="M3350">
        <v>1719620</v>
      </c>
    </row>
    <row r="3351" spans="1:13" x14ac:dyDescent="0.2">
      <c r="A3351">
        <v>1719620</v>
      </c>
      <c r="B3351">
        <v>2018</v>
      </c>
      <c r="C3351" t="s">
        <v>5</v>
      </c>
      <c r="D3351" t="s">
        <v>6</v>
      </c>
      <c r="E3351" t="s">
        <v>7</v>
      </c>
      <c r="F3351" t="s">
        <v>3481</v>
      </c>
      <c r="G3351" s="8" t="s">
        <v>3480</v>
      </c>
      <c r="H3351" s="11">
        <v>65091.74</v>
      </c>
      <c r="I3351" cm="1">
        <f t="array" ref="I3351">_xlfn.IFS(B3351=$N$4,H3351/$O$4,B3351=$N$5,H3351/$O$5,B3351=$N$6,H3351/$O$6,B3351=$N$7,H3351/$O$7,B3351=$N$8,H3351/$O$8,B3351=$N$9,H3351/$O$9,B3351=$N$10,H3351/$O$10)</f>
        <v>1.0888694871960326E-3</v>
      </c>
      <c r="J3351" s="15" cm="1">
        <f t="array" ref="J3351">_xlfn.IFS(B3351=$N$4,I3351*$Q$4,B3351=$N$5,I3351*$Q$5,B3351=$N$6,I3351*$Q$6,B3351=$N$7,I3351*$Q$7,B3351=$N$8,I3351*$Q$8,B3351=$N$9,I3351*$Q$9,B3351=$N$10,I3351*$Q$10)</f>
        <v>4459057.0485689295</v>
      </c>
      <c r="K3351" s="4">
        <f>SUM(H3351,J3351)</f>
        <v>4524148.7885689298</v>
      </c>
      <c r="M3351">
        <v>1719620</v>
      </c>
    </row>
    <row r="3352" spans="1:13" x14ac:dyDescent="0.2">
      <c r="A3352">
        <v>1719620</v>
      </c>
      <c r="B3352">
        <v>2019</v>
      </c>
      <c r="C3352" t="s">
        <v>5</v>
      </c>
      <c r="D3352" t="s">
        <v>6</v>
      </c>
      <c r="E3352" t="s">
        <v>7</v>
      </c>
      <c r="F3352" t="s">
        <v>3481</v>
      </c>
      <c r="G3352" s="25" t="s">
        <v>3480</v>
      </c>
      <c r="H3352" s="26">
        <v>63243.07</v>
      </c>
      <c r="I3352" cm="1">
        <f t="array" ref="I3352">_xlfn.IFS(B3352=$N$4,H3352/$O$4,B3352=$N$5,H3352/$O$5,B3352=$N$6,H3352/$O$6,B3352=$N$7,H3352/$O$7,B3352=$N$8,H3352/$O$8,B3352=$N$9,H3352/$O$9,B3352=$N$10,H3352/$O$10)</f>
        <v>1.007818947719026E-3</v>
      </c>
      <c r="J3352" s="15" cm="1">
        <f t="array" ref="J3352">_xlfn.IFS(B3352=$N$4,I3352*$Q$4,B3352=$N$5,I3352*$Q$5,B3352=$N$6,I3352*$Q$6,B3352=$N$7,I3352*$Q$7,B3352=$N$8,I3352*$Q$8,B3352=$N$9,I3352*$Q$9,B3352=$N$10,I3352*$Q$10)</f>
        <v>4500940.2743028365</v>
      </c>
      <c r="K3352" s="4">
        <f>SUM(H3352,J3352)</f>
        <v>4564183.3443028368</v>
      </c>
      <c r="M3352">
        <v>1719620</v>
      </c>
    </row>
    <row r="3353" spans="1:13" x14ac:dyDescent="0.2">
      <c r="A3353">
        <v>1719620</v>
      </c>
      <c r="B3353">
        <v>2020</v>
      </c>
      <c r="C3353" t="s">
        <v>5</v>
      </c>
      <c r="D3353" t="s">
        <v>6</v>
      </c>
      <c r="E3353" t="s">
        <v>7</v>
      </c>
      <c r="F3353" t="s">
        <v>3481</v>
      </c>
      <c r="G3353" s="8" t="s">
        <v>3480</v>
      </c>
      <c r="H3353" s="11">
        <v>77264.649999999994</v>
      </c>
      <c r="I3353" cm="1">
        <f t="array" ref="I3353">_xlfn.IFS(B3353=$N$4,H3353/$O$4,B3353=$N$5,H3353/$O$5,B3353=$N$6,H3353/$O$6,B3353=$N$7,H3353/$O$7,B3353=$N$8,H3353/$O$8,B3353=$N$9,H3353/$O$9,B3353=$N$10,H3353/$O$10)</f>
        <v>1.2572617599542263E-3</v>
      </c>
      <c r="J3353" s="15" cm="1">
        <f t="array" ref="J3353">_xlfn.IFS(B3353=$N$4,I3353*$Q$4,B3353=$N$5,I3353*$Q$5,B3353=$N$6,I3353*$Q$6,B3353=$N$7,I3353*$Q$7,B3353=$N$8,I3353*$Q$8,B3353=$N$9,I3353*$Q$9,B3353=$N$10,I3353*$Q$10)</f>
        <v>6051768.7293941649</v>
      </c>
      <c r="K3353" s="4">
        <f>SUM(H3353,J3353)</f>
        <v>6129033.3793941652</v>
      </c>
      <c r="M3353">
        <v>1719620</v>
      </c>
    </row>
    <row r="3354" spans="1:13" x14ac:dyDescent="0.2">
      <c r="A3354">
        <v>1719620</v>
      </c>
      <c r="B3354">
        <v>2021</v>
      </c>
      <c r="C3354" t="s">
        <v>5</v>
      </c>
      <c r="D3354" t="s">
        <v>6</v>
      </c>
      <c r="E3354" t="s">
        <v>7</v>
      </c>
      <c r="F3354" t="s">
        <v>3481</v>
      </c>
      <c r="G3354" s="8" t="s">
        <v>3480</v>
      </c>
      <c r="H3354" s="11">
        <v>90132.23</v>
      </c>
      <c r="I3354" cm="1">
        <f t="array" ref="I3354">_xlfn.IFS(B3354=$N$4,H3354/$O$4,B3354=$N$5,H3354/$O$5,B3354=$N$6,H3354/$O$6,B3354=$N$7,H3354/$O$7,B3354=$N$8,H3354/$O$8,B3354=$N$9,H3354/$O$9,B3354=$N$10,H3354/$O$10)</f>
        <v>1.4694719934510952E-3</v>
      </c>
      <c r="J3354" s="15" cm="1">
        <f t="array" ref="J3354">_xlfn.IFS(B3354=$N$4,I3354*$Q$4,B3354=$N$5,I3354*$Q$5,B3354=$N$6,I3354*$Q$6,B3354=$N$7,I3354*$Q$7,B3354=$N$8,I3354*$Q$8,B3354=$N$9,I3354*$Q$9,B3354=$N$10,I3354*$Q$10)</f>
        <v>7554038.787322415</v>
      </c>
      <c r="K3354" s="4">
        <f>SUM(H3354,J3354)</f>
        <v>7644171.0173224155</v>
      </c>
      <c r="M3354">
        <v>1719620</v>
      </c>
    </row>
    <row r="3355" spans="1:13" x14ac:dyDescent="0.2">
      <c r="A3355">
        <v>1719620</v>
      </c>
      <c r="B3355">
        <v>2022</v>
      </c>
      <c r="C3355" t="s">
        <v>5</v>
      </c>
      <c r="D3355" t="s">
        <v>6</v>
      </c>
      <c r="E3355" t="s">
        <v>7</v>
      </c>
      <c r="F3355" t="s">
        <v>3481</v>
      </c>
      <c r="G3355" t="s">
        <v>3480</v>
      </c>
      <c r="H3355">
        <v>74099.02</v>
      </c>
      <c r="I3355" cm="1">
        <f t="array" ref="I3355">_xlfn.IFS(B3355=$N$4,H3355/$O$4,B3355=$N$5,H3355/$O$5,B3355=$N$6,H3355/$O$6,B3355=$N$7,H3355/$O$7,B3355=$N$8,H3355/$O$8,B3355=$N$9,H3355/$O$9,B3355=$N$10,H3355/$O$10)</f>
        <v>1.0955886257206851E-3</v>
      </c>
      <c r="J3355" s="15" cm="1">
        <f t="array" ref="J3355">_xlfn.IFS(B3355=$N$4,I3355*$Q$4,B3355=$N$5,I3355*$Q$5,B3355=$N$6,I3355*$Q$6,B3355=$N$7,I3355*$Q$7,B3355=$N$8,I3355*$Q$8,B3355=$N$9,I3355*$Q$9,B3355=$N$10,I3355*$Q$10)</f>
        <v>6427599.1697015809</v>
      </c>
      <c r="K3355" s="4">
        <f>SUM(H3355,J3355)</f>
        <v>6501698.1897015804</v>
      </c>
      <c r="M3355">
        <v>1719620</v>
      </c>
    </row>
    <row r="3356" spans="1:13" x14ac:dyDescent="0.2">
      <c r="A3356">
        <v>1719560</v>
      </c>
      <c r="B3356">
        <v>2016</v>
      </c>
      <c r="C3356" t="s">
        <v>5</v>
      </c>
      <c r="D3356" t="s">
        <v>6</v>
      </c>
      <c r="E3356" t="s">
        <v>7</v>
      </c>
      <c r="F3356" t="s">
        <v>847</v>
      </c>
      <c r="G3356" s="9" t="s">
        <v>846</v>
      </c>
      <c r="H3356" s="10">
        <v>125415.61</v>
      </c>
      <c r="I3356" cm="1">
        <f t="array" ref="I3356">_xlfn.IFS(B3356=$N$4,H3356/$O$4,B3356=$N$5,H3356/$O$5,B3356=$N$6,H3356/$O$6,B3356=$N$7,H3356/$O$7,B3356=$N$8,H3356/$O$8,B3356=$N$9,H3356/$O$9,B3356=$N$10,H3356/$O$10)</f>
        <v>9.6297500167806874E-4</v>
      </c>
      <c r="J3356" s="15" cm="1">
        <f t="array" ref="J3356">_xlfn.IFS(B3356=$N$4,I3356*$Q$4,B3356=$N$5,I3356*$Q$5,B3356=$N$6,I3356*$Q$6,B3356=$N$7,I3356*$Q$7,B3356=$N$8,I3356*$Q$8,B3356=$N$9,I3356*$Q$9,B3356=$N$10,I3356*$Q$10)</f>
        <v>3603904.3274839958</v>
      </c>
      <c r="K3356" s="4">
        <f>SUM(H3356,J3356)</f>
        <v>3729319.9374839957</v>
      </c>
      <c r="M3356">
        <v>1719560</v>
      </c>
    </row>
    <row r="3357" spans="1:13" x14ac:dyDescent="0.2">
      <c r="A3357">
        <v>1719560</v>
      </c>
      <c r="B3357">
        <v>2017</v>
      </c>
      <c r="C3357" t="s">
        <v>5</v>
      </c>
      <c r="D3357" t="s">
        <v>6</v>
      </c>
      <c r="E3357" t="s">
        <v>7</v>
      </c>
      <c r="F3357" t="s">
        <v>847</v>
      </c>
      <c r="G3357" s="8" t="s">
        <v>846</v>
      </c>
      <c r="H3357" s="11">
        <v>128582.19</v>
      </c>
      <c r="I3357" cm="1">
        <f t="array" ref="I3357">_xlfn.IFS(B3357=$N$4,H3357/$O$4,B3357=$N$5,H3357/$O$5,B3357=$N$6,H3357/$O$6,B3357=$N$7,H3357/$O$7,B3357=$N$8,H3357/$O$8,B3357=$N$9,H3357/$O$9,B3357=$N$10,H3357/$O$10)</f>
        <v>9.6243726951593248E-4</v>
      </c>
      <c r="J3357" s="15" cm="1">
        <f t="array" ref="J3357">_xlfn.IFS(B3357=$N$4,I3357*$Q$4,B3357=$N$5,I3357*$Q$5,B3357=$N$6,I3357*$Q$6,B3357=$N$7,I3357*$Q$7,B3357=$N$8,I3357*$Q$8,B3357=$N$9,I3357*$Q$9,B3357=$N$10,I3357*$Q$10)</f>
        <v>3836624.9937629923</v>
      </c>
      <c r="K3357" s="4">
        <f>SUM(H3357,J3357)</f>
        <v>3965207.1837629923</v>
      </c>
      <c r="M3357">
        <v>1719560</v>
      </c>
    </row>
    <row r="3358" spans="1:13" x14ac:dyDescent="0.2">
      <c r="A3358">
        <v>1719560</v>
      </c>
      <c r="B3358">
        <v>2018</v>
      </c>
      <c r="C3358" t="s">
        <v>5</v>
      </c>
      <c r="D3358" t="s">
        <v>6</v>
      </c>
      <c r="E3358" t="s">
        <v>7</v>
      </c>
      <c r="F3358" t="s">
        <v>847</v>
      </c>
      <c r="G3358" s="8" t="s">
        <v>846</v>
      </c>
      <c r="H3358" s="11">
        <v>135048.75</v>
      </c>
      <c r="I3358" cm="1">
        <f t="array" ref="I3358">_xlfn.IFS(B3358=$N$4,H3358/$O$4,B3358=$N$5,H3358/$O$5,B3358=$N$6,H3358/$O$6,B3358=$N$7,H3358/$O$7,B3358=$N$8,H3358/$O$8,B3358=$N$9,H3358/$O$9,B3358=$N$10,H3358/$O$10)</f>
        <v>2.2591263216955823E-3</v>
      </c>
      <c r="J3358" s="15" cm="1">
        <f t="array" ref="J3358">_xlfn.IFS(B3358=$N$4,I3358*$Q$4,B3358=$N$5,I3358*$Q$5,B3358=$N$6,I3358*$Q$6,B3358=$N$7,I3358*$Q$7,B3358=$N$8,I3358*$Q$8,B3358=$N$9,I3358*$Q$9,B3358=$N$10,I3358*$Q$10)</f>
        <v>9251405.4869008437</v>
      </c>
      <c r="K3358" s="4">
        <f>SUM(H3358,J3358)</f>
        <v>9386454.2369008437</v>
      </c>
      <c r="M3358">
        <v>1719560</v>
      </c>
    </row>
    <row r="3359" spans="1:13" x14ac:dyDescent="0.2">
      <c r="A3359">
        <v>1719560</v>
      </c>
      <c r="B3359">
        <v>2019</v>
      </c>
      <c r="C3359" t="s">
        <v>5</v>
      </c>
      <c r="D3359" t="s">
        <v>6</v>
      </c>
      <c r="E3359" t="s">
        <v>7</v>
      </c>
      <c r="F3359" t="s">
        <v>847</v>
      </c>
      <c r="G3359" s="25" t="s">
        <v>846</v>
      </c>
      <c r="H3359" s="26">
        <v>138077.18</v>
      </c>
      <c r="I3359" cm="1">
        <f t="array" ref="I3359">_xlfn.IFS(B3359=$N$4,H3359/$O$4,B3359=$N$5,H3359/$O$5,B3359=$N$6,H3359/$O$6,B3359=$N$7,H3359/$O$7,B3359=$N$8,H3359/$O$8,B3359=$N$9,H3359/$O$9,B3359=$N$10,H3359/$O$10)</f>
        <v>2.2003485639076428E-3</v>
      </c>
      <c r="J3359" s="15" cm="1">
        <f t="array" ref="J3359">_xlfn.IFS(B3359=$N$4,I3359*$Q$4,B3359=$N$5,I3359*$Q$5,B3359=$N$6,I3359*$Q$6,B3359=$N$7,I3359*$Q$7,B3359=$N$8,I3359*$Q$8,B3359=$N$9,I3359*$Q$9,B3359=$N$10,I3359*$Q$10)</f>
        <v>9826802.216024017</v>
      </c>
      <c r="K3359" s="4">
        <f>SUM(H3359,J3359)</f>
        <v>9964879.3960240167</v>
      </c>
      <c r="M3359">
        <v>1719560</v>
      </c>
    </row>
    <row r="3360" spans="1:13" x14ac:dyDescent="0.2">
      <c r="A3360">
        <v>1719560</v>
      </c>
      <c r="B3360">
        <v>2020</v>
      </c>
      <c r="C3360" t="s">
        <v>5</v>
      </c>
      <c r="D3360" t="s">
        <v>6</v>
      </c>
      <c r="E3360" t="s">
        <v>7</v>
      </c>
      <c r="F3360" t="s">
        <v>847</v>
      </c>
      <c r="G3360" s="8" t="s">
        <v>846</v>
      </c>
      <c r="H3360" s="11">
        <v>146472.67000000001</v>
      </c>
      <c r="I3360" cm="1">
        <f t="array" ref="I3360">_xlfn.IFS(B3360=$N$4,H3360/$O$4,B3360=$N$5,H3360/$O$5,B3360=$N$6,H3360/$O$6,B3360=$N$7,H3360/$O$7,B3360=$N$8,H3360/$O$8,B3360=$N$9,H3360/$O$9,B3360=$N$10,H3360/$O$10)</f>
        <v>2.3834248504250601E-3</v>
      </c>
      <c r="J3360" s="15" cm="1">
        <f t="array" ref="J3360">_xlfn.IFS(B3360=$N$4,I3360*$Q$4,B3360=$N$5,I3360*$Q$5,B3360=$N$6,I3360*$Q$6,B3360=$N$7,I3360*$Q$7,B3360=$N$8,I3360*$Q$8,B3360=$N$9,I3360*$Q$9,B3360=$N$10,I3360*$Q$10)</f>
        <v>11472500.348048829</v>
      </c>
      <c r="K3360" s="4">
        <f>SUM(H3360,J3360)</f>
        <v>11618973.018048828</v>
      </c>
      <c r="M3360">
        <v>1719560</v>
      </c>
    </row>
    <row r="3361" spans="1:13" x14ac:dyDescent="0.2">
      <c r="A3361">
        <v>1719560</v>
      </c>
      <c r="B3361">
        <v>2021</v>
      </c>
      <c r="C3361" t="s">
        <v>5</v>
      </c>
      <c r="D3361" t="s">
        <v>6</v>
      </c>
      <c r="E3361" t="s">
        <v>7</v>
      </c>
      <c r="F3361" t="s">
        <v>847</v>
      </c>
      <c r="G3361" s="8" t="s">
        <v>846</v>
      </c>
      <c r="H3361" s="11">
        <v>150662.89000000001</v>
      </c>
      <c r="I3361" cm="1">
        <f t="array" ref="I3361">_xlfn.IFS(B3361=$N$4,H3361/$O$4,B3361=$N$5,H3361/$O$5,B3361=$N$6,H3361/$O$6,B3361=$N$7,H3361/$O$7,B3361=$N$8,H3361/$O$8,B3361=$N$9,H3361/$O$9,B3361=$N$10,H3361/$O$10)</f>
        <v>2.456334402326483E-3</v>
      </c>
      <c r="J3361" s="15" cm="1">
        <f t="array" ref="J3361">_xlfn.IFS(B3361=$N$4,I3361*$Q$4,B3361=$N$5,I3361*$Q$5,B3361=$N$6,I3361*$Q$6,B3361=$N$7,I3361*$Q$7,B3361=$N$8,I3361*$Q$8,B3361=$N$9,I3361*$Q$9,B3361=$N$10,I3361*$Q$10)</f>
        <v>12627151.407105878</v>
      </c>
      <c r="K3361" s="4">
        <f>SUM(H3361,J3361)</f>
        <v>12777814.297105879</v>
      </c>
      <c r="M3361">
        <v>1719560</v>
      </c>
    </row>
    <row r="3362" spans="1:13" x14ac:dyDescent="0.2">
      <c r="A3362">
        <v>1719560</v>
      </c>
      <c r="B3362">
        <v>2022</v>
      </c>
      <c r="C3362" t="s">
        <v>5</v>
      </c>
      <c r="D3362" t="s">
        <v>6</v>
      </c>
      <c r="E3362" t="s">
        <v>7</v>
      </c>
      <c r="F3362" t="s">
        <v>847</v>
      </c>
      <c r="G3362" t="s">
        <v>846</v>
      </c>
      <c r="H3362">
        <v>160525.71</v>
      </c>
      <c r="I3362" cm="1">
        <f t="array" ref="I3362">_xlfn.IFS(B3362=$N$4,H3362/$O$4,B3362=$N$5,H3362/$O$5,B3362=$N$6,H3362/$O$6,B3362=$N$7,H3362/$O$7,B3362=$N$8,H3362/$O$8,B3362=$N$9,H3362/$O$9,B3362=$N$10,H3362/$O$10)</f>
        <v>2.3734476112064265E-3</v>
      </c>
      <c r="J3362" s="15" cm="1">
        <f t="array" ref="J3362">_xlfn.IFS(B3362=$N$4,I3362*$Q$4,B3362=$N$5,I3362*$Q$5,B3362=$N$6,I3362*$Q$6,B3362=$N$7,I3362*$Q$7,B3362=$N$8,I3362*$Q$8,B3362=$N$9,I3362*$Q$9,B3362=$N$10,I3362*$Q$10)</f>
        <v>13924542.056180455</v>
      </c>
      <c r="K3362" s="4">
        <f>SUM(H3362,J3362)</f>
        <v>14085067.766180456</v>
      </c>
      <c r="M3362">
        <v>1719560</v>
      </c>
    </row>
    <row r="3363" spans="1:13" x14ac:dyDescent="0.2">
      <c r="A3363">
        <v>1719530</v>
      </c>
      <c r="B3363">
        <v>2016</v>
      </c>
      <c r="C3363" t="s">
        <v>5</v>
      </c>
      <c r="D3363" t="s">
        <v>6</v>
      </c>
      <c r="E3363" t="s">
        <v>7</v>
      </c>
      <c r="F3363" t="s">
        <v>671</v>
      </c>
      <c r="G3363" s="9" t="s">
        <v>670</v>
      </c>
      <c r="H3363" s="10">
        <v>119388.24</v>
      </c>
      <c r="I3363" cm="1">
        <f t="array" ref="I3363">_xlfn.IFS(B3363=$N$4,H3363/$O$4,B3363=$N$5,H3363/$O$5,B3363=$N$6,H3363/$O$6,B3363=$N$7,H3363/$O$7,B3363=$N$8,H3363/$O$8,B3363=$N$9,H3363/$O$9,B3363=$N$10,H3363/$O$10)</f>
        <v>9.1669522330068548E-4</v>
      </c>
      <c r="J3363" s="15" cm="1">
        <f t="array" ref="J3363">_xlfn.IFS(B3363=$N$4,I3363*$Q$4,B3363=$N$5,I3363*$Q$5,B3363=$N$6,I3363*$Q$6,B3363=$N$7,I3363*$Q$7,B3363=$N$8,I3363*$Q$8,B3363=$N$9,I3363*$Q$9,B3363=$N$10,I3363*$Q$10)</f>
        <v>3430703.680241223</v>
      </c>
      <c r="K3363" s="4">
        <f>SUM(H3363,J3363)</f>
        <v>3550091.9202412232</v>
      </c>
      <c r="M3363">
        <v>1719530</v>
      </c>
    </row>
    <row r="3364" spans="1:13" x14ac:dyDescent="0.2">
      <c r="A3364">
        <v>1719530</v>
      </c>
      <c r="B3364">
        <v>2017</v>
      </c>
      <c r="C3364" t="s">
        <v>5</v>
      </c>
      <c r="D3364" t="s">
        <v>6</v>
      </c>
      <c r="E3364" t="s">
        <v>7</v>
      </c>
      <c r="F3364" t="s">
        <v>671</v>
      </c>
      <c r="G3364" s="8" t="s">
        <v>670</v>
      </c>
      <c r="H3364" s="11">
        <v>67401.14</v>
      </c>
      <c r="I3364" cm="1">
        <f t="array" ref="I3364">_xlfn.IFS(B3364=$N$4,H3364/$O$4,B3364=$N$5,H3364/$O$5,B3364=$N$6,H3364/$O$6,B3364=$N$7,H3364/$O$7,B3364=$N$8,H3364/$O$8,B3364=$N$9,H3364/$O$9,B3364=$N$10,H3364/$O$10)</f>
        <v>5.0449731136062545E-4</v>
      </c>
      <c r="J3364" s="15" cm="1">
        <f t="array" ref="J3364">_xlfn.IFS(B3364=$N$4,I3364*$Q$4,B3364=$N$5,I3364*$Q$5,B3364=$N$6,I3364*$Q$6,B3364=$N$7,I3364*$Q$7,B3364=$N$8,I3364*$Q$8,B3364=$N$9,I3364*$Q$9,B3364=$N$10,I3364*$Q$10)</f>
        <v>2011109.7682510975</v>
      </c>
      <c r="K3364" s="4">
        <f>SUM(H3364,J3364)</f>
        <v>2078510.9082510974</v>
      </c>
      <c r="M3364">
        <v>1719530</v>
      </c>
    </row>
    <row r="3365" spans="1:13" x14ac:dyDescent="0.2">
      <c r="A3365">
        <v>1719530</v>
      </c>
      <c r="B3365">
        <v>2018</v>
      </c>
      <c r="C3365" t="s">
        <v>5</v>
      </c>
      <c r="D3365" t="s">
        <v>6</v>
      </c>
      <c r="E3365" t="s">
        <v>7</v>
      </c>
      <c r="F3365" t="s">
        <v>671</v>
      </c>
      <c r="G3365" s="8" t="s">
        <v>670</v>
      </c>
      <c r="H3365" s="11">
        <v>65056.22</v>
      </c>
      <c r="I3365" cm="1">
        <f t="array" ref="I3365">_xlfn.IFS(B3365=$N$4,H3365/$O$4,B3365=$N$5,H3365/$O$5,B3365=$N$6,H3365/$O$6,B3365=$N$7,H3365/$O$7,B3365=$N$8,H3365/$O$8,B3365=$N$9,H3365/$O$9,B3365=$N$10,H3365/$O$10)</f>
        <v>1.0882753005267993E-3</v>
      </c>
      <c r="J3365" s="15" cm="1">
        <f t="array" ref="J3365">_xlfn.IFS(B3365=$N$4,I3365*$Q$4,B3365=$N$5,I3365*$Q$5,B3365=$N$6,I3365*$Q$6,B3365=$N$7,I3365*$Q$7,B3365=$N$8,I3365*$Q$8,B3365=$N$9,I3365*$Q$9,B3365=$N$10,I3365*$Q$10)</f>
        <v>4456623.7796723666</v>
      </c>
      <c r="K3365" s="4">
        <f>SUM(H3365,J3365)</f>
        <v>4521679.9996723663</v>
      </c>
      <c r="M3365">
        <v>1719530</v>
      </c>
    </row>
    <row r="3366" spans="1:13" x14ac:dyDescent="0.2">
      <c r="A3366">
        <v>1719530</v>
      </c>
      <c r="B3366">
        <v>2019</v>
      </c>
      <c r="C3366" t="s">
        <v>5</v>
      </c>
      <c r="D3366" t="s">
        <v>6</v>
      </c>
      <c r="E3366" t="s">
        <v>7</v>
      </c>
      <c r="F3366" t="s">
        <v>671</v>
      </c>
      <c r="G3366" s="25" t="s">
        <v>670</v>
      </c>
      <c r="H3366" s="26">
        <v>76042.320000000007</v>
      </c>
      <c r="I3366" cm="1">
        <f t="array" ref="I3366">_xlfn.IFS(B3366=$N$4,H3366/$O$4,B3366=$N$5,H3366/$O$5,B3366=$N$6,H3366/$O$6,B3366=$N$7,H3366/$O$7,B3366=$N$8,H3366/$O$8,B3366=$N$9,H3366/$O$9,B3366=$N$10,H3366/$O$10)</f>
        <v>1.2117832186912092E-3</v>
      </c>
      <c r="J3366" s="15" cm="1">
        <f t="array" ref="J3366">_xlfn.IFS(B3366=$N$4,I3366*$Q$4,B3366=$N$5,I3366*$Q$5,B3366=$N$6,I3366*$Q$6,B3366=$N$7,I3366*$Q$7,B3366=$N$8,I3366*$Q$8,B3366=$N$9,I3366*$Q$9,B3366=$N$10,I3366*$Q$10)</f>
        <v>5411848.9288933016</v>
      </c>
      <c r="K3366" s="4">
        <f>SUM(H3366,J3366)</f>
        <v>5487891.2488933019</v>
      </c>
      <c r="M3366">
        <v>1719530</v>
      </c>
    </row>
    <row r="3367" spans="1:13" x14ac:dyDescent="0.2">
      <c r="A3367">
        <v>1719530</v>
      </c>
      <c r="B3367">
        <v>2020</v>
      </c>
      <c r="C3367" t="s">
        <v>5</v>
      </c>
      <c r="D3367" t="s">
        <v>6</v>
      </c>
      <c r="E3367" t="s">
        <v>7</v>
      </c>
      <c r="F3367" t="s">
        <v>671</v>
      </c>
      <c r="G3367" s="8" t="s">
        <v>670</v>
      </c>
      <c r="H3367" s="11">
        <v>75768.19</v>
      </c>
      <c r="I3367" cm="1">
        <f t="array" ref="I3367">_xlfn.IFS(B3367=$N$4,H3367/$O$4,B3367=$N$5,H3367/$O$5,B3367=$N$6,H3367/$O$6,B3367=$N$7,H3367/$O$7,B3367=$N$8,H3367/$O$8,B3367=$N$9,H3367/$O$9,B3367=$N$10,H3367/$O$10)</f>
        <v>1.2329111425204958E-3</v>
      </c>
      <c r="J3367" s="15" cm="1">
        <f t="array" ref="J3367">_xlfn.IFS(B3367=$N$4,I3367*$Q$4,B3367=$N$5,I3367*$Q$5,B3367=$N$6,I3367*$Q$6,B3367=$N$7,I3367*$Q$7,B3367=$N$8,I3367*$Q$8,B3367=$N$9,I3367*$Q$9,B3367=$N$10,I3367*$Q$10)</f>
        <v>5934558.2090230891</v>
      </c>
      <c r="K3367" s="4">
        <f>SUM(H3367,J3367)</f>
        <v>6010326.3990230896</v>
      </c>
      <c r="M3367">
        <v>1719530</v>
      </c>
    </row>
    <row r="3368" spans="1:13" x14ac:dyDescent="0.2">
      <c r="A3368">
        <v>1719530</v>
      </c>
      <c r="B3368">
        <v>2021</v>
      </c>
      <c r="C3368" t="s">
        <v>5</v>
      </c>
      <c r="D3368" t="s">
        <v>6</v>
      </c>
      <c r="E3368" t="s">
        <v>7</v>
      </c>
      <c r="F3368" t="s">
        <v>671</v>
      </c>
      <c r="G3368" s="8" t="s">
        <v>670</v>
      </c>
      <c r="H3368" s="11">
        <v>70235.48</v>
      </c>
      <c r="I3368" cm="1">
        <f t="array" ref="I3368">_xlfn.IFS(B3368=$N$4,H3368/$O$4,B3368=$N$5,H3368/$O$5,B3368=$N$6,H3368/$O$6,B3368=$N$7,H3368/$O$7,B3368=$N$8,H3368/$O$8,B3368=$N$9,H3368/$O$9,B3368=$N$10,H3368/$O$10)</f>
        <v>1.1450850689769302E-3</v>
      </c>
      <c r="J3368" s="15" cm="1">
        <f t="array" ref="J3368">_xlfn.IFS(B3368=$N$4,I3368*$Q$4,B3368=$N$5,I3368*$Q$5,B3368=$N$6,I3368*$Q$6,B3368=$N$7,I3368*$Q$7,B3368=$N$8,I3368*$Q$8,B3368=$N$9,I3368*$Q$9,B3368=$N$10,I3368*$Q$10)</f>
        <v>5886479.677316403</v>
      </c>
      <c r="K3368" s="4">
        <f>SUM(H3368,J3368)</f>
        <v>5956715.1573164035</v>
      </c>
      <c r="M3368">
        <v>1719530</v>
      </c>
    </row>
    <row r="3369" spans="1:13" x14ac:dyDescent="0.2">
      <c r="A3369">
        <v>1719530</v>
      </c>
      <c r="B3369">
        <v>2022</v>
      </c>
      <c r="C3369" t="s">
        <v>5</v>
      </c>
      <c r="D3369" t="s">
        <v>6</v>
      </c>
      <c r="E3369" t="s">
        <v>7</v>
      </c>
      <c r="F3369" t="s">
        <v>671</v>
      </c>
      <c r="G3369" t="s">
        <v>670</v>
      </c>
      <c r="H3369">
        <v>81169.33</v>
      </c>
      <c r="I3369" cm="1">
        <f t="array" ref="I3369">_xlfn.IFS(B3369=$N$4,H3369/$O$4,B3369=$N$5,H3369/$O$5,B3369=$N$6,H3369/$O$6,B3369=$N$7,H3369/$O$7,B3369=$N$8,H3369/$O$8,B3369=$N$9,H3369/$O$9,B3369=$N$10,H3369/$O$10)</f>
        <v>1.200126461933893E-3</v>
      </c>
      <c r="J3369" s="15" cm="1">
        <f t="array" ref="J3369">_xlfn.IFS(B3369=$N$4,I3369*$Q$4,B3369=$N$5,I3369*$Q$5,B3369=$N$6,I3369*$Q$6,B3369=$N$7,I3369*$Q$7,B3369=$N$8,I3369*$Q$8,B3369=$N$9,I3369*$Q$9,B3369=$N$10,I3369*$Q$10)</f>
        <v>7040901.7300530234</v>
      </c>
      <c r="K3369" s="4">
        <f>SUM(H3369,J3369)</f>
        <v>7122071.0600530235</v>
      </c>
      <c r="M3369">
        <v>1719530</v>
      </c>
    </row>
    <row r="3370" spans="1:13" x14ac:dyDescent="0.2">
      <c r="A3370">
        <v>1719500</v>
      </c>
      <c r="B3370">
        <v>2016</v>
      </c>
      <c r="C3370" t="s">
        <v>5</v>
      </c>
      <c r="D3370" t="s">
        <v>6</v>
      </c>
      <c r="E3370" t="s">
        <v>7</v>
      </c>
      <c r="F3370" t="s">
        <v>3291</v>
      </c>
      <c r="G3370" s="9" t="s">
        <v>3290</v>
      </c>
      <c r="H3370" s="10">
        <v>185336.81</v>
      </c>
      <c r="I3370" cm="1">
        <f t="array" ref="I3370">_xlfn.IFS(B3370=$N$4,H3370/$O$4,B3370=$N$5,H3370/$O$5,B3370=$N$6,H3370/$O$6,B3370=$N$7,H3370/$O$7,B3370=$N$8,H3370/$O$8,B3370=$N$9,H3370/$O$9,B3370=$N$10,H3370/$O$10)</f>
        <v>1.4230661950355137E-3</v>
      </c>
      <c r="J3370" s="15" cm="1">
        <f t="array" ref="J3370">_xlfn.IFS(B3370=$N$4,I3370*$Q$4,B3370=$N$5,I3370*$Q$5,B3370=$N$6,I3370*$Q$6,B3370=$N$7,I3370*$Q$7,B3370=$N$8,I3370*$Q$8,B3370=$N$9,I3370*$Q$9,B3370=$N$10,I3370*$Q$10)</f>
        <v>5325781.4685195815</v>
      </c>
      <c r="K3370" s="4">
        <f>SUM(H3370,J3370)</f>
        <v>5511118.2785195811</v>
      </c>
      <c r="M3370">
        <v>1719500</v>
      </c>
    </row>
    <row r="3371" spans="1:13" x14ac:dyDescent="0.2">
      <c r="A3371">
        <v>1719500</v>
      </c>
      <c r="B3371">
        <v>2017</v>
      </c>
      <c r="C3371" t="s">
        <v>5</v>
      </c>
      <c r="D3371" t="s">
        <v>6</v>
      </c>
      <c r="E3371" t="s">
        <v>7</v>
      </c>
      <c r="F3371" t="s">
        <v>3291</v>
      </c>
      <c r="G3371" s="8" t="s">
        <v>3290</v>
      </c>
      <c r="H3371" s="11">
        <v>183133.21</v>
      </c>
      <c r="I3371" cm="1">
        <f t="array" ref="I3371">_xlfn.IFS(B3371=$N$4,H3371/$O$4,B3371=$N$5,H3371/$O$5,B3371=$N$6,H3371/$O$6,B3371=$N$7,H3371/$O$7,B3371=$N$8,H3371/$O$8,B3371=$N$9,H3371/$O$9,B3371=$N$10,H3371/$O$10)</f>
        <v>1.370751474913344E-3</v>
      </c>
      <c r="J3371" s="15" cm="1">
        <f t="array" ref="J3371">_xlfn.IFS(B3371=$N$4,I3371*$Q$4,B3371=$N$5,I3371*$Q$5,B3371=$N$6,I3371*$Q$6,B3371=$N$7,I3371*$Q$7,B3371=$N$8,I3371*$Q$8,B3371=$N$9,I3371*$Q$9,B3371=$N$10,I3371*$Q$10)</f>
        <v>5464313.9199452642</v>
      </c>
      <c r="K3371" s="4">
        <f>SUM(H3371,J3371)</f>
        <v>5647447.1299452642</v>
      </c>
      <c r="M3371">
        <v>1719500</v>
      </c>
    </row>
    <row r="3372" spans="1:13" x14ac:dyDescent="0.2">
      <c r="A3372">
        <v>1719500</v>
      </c>
      <c r="B3372">
        <v>2018</v>
      </c>
      <c r="C3372" t="s">
        <v>5</v>
      </c>
      <c r="D3372" t="s">
        <v>6</v>
      </c>
      <c r="E3372" t="s">
        <v>7</v>
      </c>
      <c r="F3372" t="s">
        <v>3291</v>
      </c>
      <c r="G3372" s="8" t="s">
        <v>3290</v>
      </c>
      <c r="H3372" s="11">
        <v>116791.05</v>
      </c>
      <c r="I3372" cm="1">
        <f t="array" ref="I3372">_xlfn.IFS(B3372=$N$4,H3372/$O$4,B3372=$N$5,H3372/$O$5,B3372=$N$6,H3372/$O$6,B3372=$N$7,H3372/$O$7,B3372=$N$8,H3372/$O$8,B3372=$N$9,H3372/$O$9,B3372=$N$10,H3372/$O$10)</f>
        <v>1.9537073478537556E-3</v>
      </c>
      <c r="J3372" s="15" cm="1">
        <f t="array" ref="J3372">_xlfn.IFS(B3372=$N$4,I3372*$Q$4,B3372=$N$5,I3372*$Q$5,B3372=$N$6,I3372*$Q$6,B3372=$N$7,I3372*$Q$7,B3372=$N$8,I3372*$Q$8,B3372=$N$9,I3372*$Q$9,B3372=$N$10,I3372*$Q$10)</f>
        <v>8000676.5023068413</v>
      </c>
      <c r="K3372" s="4">
        <f>SUM(H3372,J3372)</f>
        <v>8117467.5523068411</v>
      </c>
      <c r="M3372">
        <v>1719500</v>
      </c>
    </row>
    <row r="3373" spans="1:13" x14ac:dyDescent="0.2">
      <c r="A3373">
        <v>1719500</v>
      </c>
      <c r="B3373">
        <v>2019</v>
      </c>
      <c r="C3373" t="s">
        <v>5</v>
      </c>
      <c r="D3373" t="s">
        <v>6</v>
      </c>
      <c r="E3373" t="s">
        <v>7</v>
      </c>
      <c r="F3373" t="s">
        <v>3291</v>
      </c>
      <c r="G3373" s="25" t="s">
        <v>3290</v>
      </c>
      <c r="H3373" s="26">
        <v>120969.15</v>
      </c>
      <c r="I3373" cm="1">
        <f t="array" ref="I3373">_xlfn.IFS(B3373=$N$4,H3373/$O$4,B3373=$N$5,H3373/$O$5,B3373=$N$6,H3373/$O$6,B3373=$N$7,H3373/$O$7,B3373=$N$8,H3373/$O$8,B3373=$N$9,H3373/$O$9,B3373=$N$10,H3373/$O$10)</f>
        <v>1.9277211156805798E-3</v>
      </c>
      <c r="J3373" s="15" cm="1">
        <f t="array" ref="J3373">_xlfn.IFS(B3373=$N$4,I3373*$Q$4,B3373=$N$5,I3373*$Q$5,B3373=$N$6,I3373*$Q$6,B3373=$N$7,I3373*$Q$7,B3373=$N$8,I3373*$Q$8,B3373=$N$9,I3373*$Q$9,B3373=$N$10,I3373*$Q$10)</f>
        <v>8609242.391034795</v>
      </c>
      <c r="K3373" s="4">
        <f>SUM(H3373,J3373)</f>
        <v>8730211.5410347953</v>
      </c>
      <c r="M3373">
        <v>1719500</v>
      </c>
    </row>
    <row r="3374" spans="1:13" x14ac:dyDescent="0.2">
      <c r="A3374">
        <v>1719500</v>
      </c>
      <c r="B3374">
        <v>2020</v>
      </c>
      <c r="C3374" t="s">
        <v>5</v>
      </c>
      <c r="D3374" t="s">
        <v>6</v>
      </c>
      <c r="E3374" t="s">
        <v>7</v>
      </c>
      <c r="F3374" t="s">
        <v>3291</v>
      </c>
      <c r="G3374" s="8" t="s">
        <v>3290</v>
      </c>
      <c r="H3374" s="11">
        <v>125421.1</v>
      </c>
      <c r="I3374" cm="1">
        <f t="array" ref="I3374">_xlfn.IFS(B3374=$N$4,H3374/$O$4,B3374=$N$5,H3374/$O$5,B3374=$N$6,H3374/$O$6,B3374=$N$7,H3374/$O$7,B3374=$N$8,H3374/$O$8,B3374=$N$9,H3374/$O$9,B3374=$N$10,H3374/$O$10)</f>
        <v>2.040870604104141E-3</v>
      </c>
      <c r="J3374" s="15" cm="1">
        <f t="array" ref="J3374">_xlfn.IFS(B3374=$N$4,I3374*$Q$4,B3374=$N$5,I3374*$Q$5,B3374=$N$6,I3374*$Q$6,B3374=$N$7,I3374*$Q$7,B3374=$N$8,I3374*$Q$8,B3374=$N$9,I3374*$Q$9,B3374=$N$10,I3374*$Q$10)</f>
        <v>9823632.0359468218</v>
      </c>
      <c r="K3374" s="4">
        <f>SUM(H3374,J3374)</f>
        <v>9949053.1359468214</v>
      </c>
      <c r="M3374">
        <v>1719500</v>
      </c>
    </row>
    <row r="3375" spans="1:13" x14ac:dyDescent="0.2">
      <c r="A3375">
        <v>1719500</v>
      </c>
      <c r="B3375">
        <v>2021</v>
      </c>
      <c r="C3375" t="s">
        <v>5</v>
      </c>
      <c r="D3375" t="s">
        <v>6</v>
      </c>
      <c r="E3375" t="s">
        <v>7</v>
      </c>
      <c r="F3375" t="s">
        <v>3291</v>
      </c>
      <c r="G3375" s="8" t="s">
        <v>3290</v>
      </c>
      <c r="H3375" s="11">
        <v>129065.74</v>
      </c>
      <c r="I3375" cm="1">
        <f t="array" ref="I3375">_xlfn.IFS(B3375=$N$4,H3375/$O$4,B3375=$N$5,H3375/$O$5,B3375=$N$6,H3375/$O$6,B3375=$N$7,H3375/$O$7,B3375=$N$8,H3375/$O$8,B3375=$N$9,H3375/$O$9,B3375=$N$10,H3375/$O$10)</f>
        <v>2.104224984159837E-3</v>
      </c>
      <c r="J3375" s="15" cm="1">
        <f t="array" ref="J3375">_xlfn.IFS(B3375=$N$4,I3375*$Q$4,B3375=$N$5,I3375*$Q$5,B3375=$N$6,I3375*$Q$6,B3375=$N$7,I3375*$Q$7,B3375=$N$8,I3375*$Q$8,B3375=$N$9,I3375*$Q$9,B3375=$N$10,I3375*$Q$10)</f>
        <v>10817080.705475392</v>
      </c>
      <c r="K3375" s="4">
        <f>SUM(H3375,J3375)</f>
        <v>10946146.445475392</v>
      </c>
      <c r="M3375">
        <v>1719500</v>
      </c>
    </row>
    <row r="3376" spans="1:13" x14ac:dyDescent="0.2">
      <c r="A3376">
        <v>1719500</v>
      </c>
      <c r="B3376">
        <v>2022</v>
      </c>
      <c r="C3376" t="s">
        <v>5</v>
      </c>
      <c r="D3376" t="s">
        <v>6</v>
      </c>
      <c r="E3376" t="s">
        <v>7</v>
      </c>
      <c r="F3376" t="s">
        <v>3291</v>
      </c>
      <c r="G3376" t="s">
        <v>3290</v>
      </c>
      <c r="H3376">
        <v>133412.6</v>
      </c>
      <c r="I3376" cm="1">
        <f t="array" ref="I3376">_xlfn.IFS(B3376=$N$4,H3376/$O$4,B3376=$N$5,H3376/$O$5,B3376=$N$6,H3376/$O$6,B3376=$N$7,H3376/$O$7,B3376=$N$8,H3376/$O$8,B3376=$N$9,H3376/$O$9,B3376=$N$10,H3376/$O$10)</f>
        <v>1.9725676140902198E-3</v>
      </c>
      <c r="J3376" s="15" cm="1">
        <f t="array" ref="J3376">_xlfn.IFS(B3376=$N$4,I3376*$Q$4,B3376=$N$5,I3376*$Q$5,B3376=$N$6,I3376*$Q$6,B3376=$N$7,I3376*$Q$7,B3376=$N$8,I3376*$Q$8,B3376=$N$9,I3376*$Q$9,B3376=$N$10,I3376*$Q$10)</f>
        <v>11572659.354843413</v>
      </c>
      <c r="K3376" s="4">
        <f>SUM(H3376,J3376)</f>
        <v>11706071.954843413</v>
      </c>
      <c r="M3376">
        <v>1719500</v>
      </c>
    </row>
    <row r="3377" spans="1:13" x14ac:dyDescent="0.2">
      <c r="A3377">
        <v>1719420</v>
      </c>
      <c r="B3377">
        <v>2016</v>
      </c>
      <c r="C3377" t="s">
        <v>5</v>
      </c>
      <c r="D3377" t="s">
        <v>6</v>
      </c>
      <c r="E3377" t="s">
        <v>7</v>
      </c>
      <c r="F3377" t="s">
        <v>2596</v>
      </c>
      <c r="G3377" s="9" t="s">
        <v>2595</v>
      </c>
      <c r="H3377" s="10">
        <v>4110.3900000000003</v>
      </c>
      <c r="I3377" cm="1">
        <f t="array" ref="I3377">_xlfn.IFS(B3377=$N$4,H3377/$O$4,B3377=$N$5,H3377/$O$5,B3377=$N$6,H3377/$O$6,B3377=$N$7,H3377/$O$7,B3377=$N$8,H3377/$O$8,B3377=$N$9,H3377/$O$9,B3377=$N$10,H3377/$O$10)</f>
        <v>3.1560687040054401E-5</v>
      </c>
      <c r="J3377" s="15" cm="1">
        <f t="array" ref="J3377">_xlfn.IFS(B3377=$N$4,I3377*$Q$4,B3377=$N$5,I3377*$Q$5,B3377=$N$6,I3377*$Q$6,B3377=$N$7,I3377*$Q$7,B3377=$N$8,I3377*$Q$8,B3377=$N$9,I3377*$Q$9,B3377=$N$10,I3377*$Q$10)</f>
        <v>118114.90059847367</v>
      </c>
      <c r="K3377" s="4">
        <f>SUM(H3377,J3377)</f>
        <v>122225.29059847367</v>
      </c>
      <c r="M3377">
        <v>1719420</v>
      </c>
    </row>
    <row r="3378" spans="1:13" x14ac:dyDescent="0.2">
      <c r="A3378">
        <v>1719420</v>
      </c>
      <c r="B3378">
        <v>2017</v>
      </c>
      <c r="C3378" t="s">
        <v>5</v>
      </c>
      <c r="D3378" t="s">
        <v>6</v>
      </c>
      <c r="E3378" t="s">
        <v>7</v>
      </c>
      <c r="F3378" t="s">
        <v>2596</v>
      </c>
      <c r="G3378" s="8" t="s">
        <v>2595</v>
      </c>
      <c r="H3378" s="11">
        <v>4074.91</v>
      </c>
      <c r="I3378" cm="1">
        <f t="array" ref="I3378">_xlfn.IFS(B3378=$N$4,H3378/$O$4,B3378=$N$5,H3378/$O$5,B3378=$N$6,H3378/$O$6,B3378=$N$7,H3378/$O$7,B3378=$N$8,H3378/$O$8,B3378=$N$9,H3378/$O$9,B3378=$N$10,H3378/$O$10)</f>
        <v>3.0500687956264926E-5</v>
      </c>
      <c r="J3378" s="15" cm="1">
        <f t="array" ref="J3378">_xlfn.IFS(B3378=$N$4,I3378*$Q$4,B3378=$N$5,I3378*$Q$5,B3378=$N$6,I3378*$Q$6,B3378=$N$7,I3378*$Q$7,B3378=$N$8,I3378*$Q$8,B3378=$N$9,I3378*$Q$9,B3378=$N$10,I3378*$Q$10)</f>
        <v>121586.835263381</v>
      </c>
      <c r="K3378" s="4">
        <f>SUM(H3378,J3378)</f>
        <v>125661.745263381</v>
      </c>
      <c r="M3378">
        <v>1719420</v>
      </c>
    </row>
    <row r="3379" spans="1:13" x14ac:dyDescent="0.2">
      <c r="A3379">
        <v>1719420</v>
      </c>
      <c r="B3379">
        <v>2018</v>
      </c>
      <c r="C3379" t="s">
        <v>5</v>
      </c>
      <c r="D3379" t="s">
        <v>6</v>
      </c>
      <c r="E3379" t="s">
        <v>7</v>
      </c>
      <c r="F3379" t="s">
        <v>2596</v>
      </c>
      <c r="G3379" s="8" t="s">
        <v>2595</v>
      </c>
      <c r="H3379" s="11">
        <v>4041.97</v>
      </c>
      <c r="I3379" cm="1">
        <f t="array" ref="I3379">_xlfn.IFS(B3379=$N$4,H3379/$O$4,B3379=$N$5,H3379/$O$5,B3379=$N$6,H3379/$O$6,B3379=$N$7,H3379/$O$7,B3379=$N$8,H3379/$O$8,B3379=$N$9,H3379/$O$9,B3379=$N$10,H3379/$O$10)</f>
        <v>6.761499694372509E-5</v>
      </c>
      <c r="J3379" s="15" cm="1">
        <f t="array" ref="J3379">_xlfn.IFS(B3379=$N$4,I3379*$Q$4,B3379=$N$5,I3379*$Q$5,B3379=$N$6,I3379*$Q$6,B3379=$N$7,I3379*$Q$7,B3379=$N$8,I3379*$Q$8,B3379=$N$9,I3379*$Q$9,B3379=$N$10,I3379*$Q$10)</f>
        <v>276891.88856534113</v>
      </c>
      <c r="K3379" s="4">
        <f>SUM(H3379,J3379)</f>
        <v>280933.8585653411</v>
      </c>
      <c r="M3379">
        <v>1719420</v>
      </c>
    </row>
    <row r="3380" spans="1:13" x14ac:dyDescent="0.2">
      <c r="A3380">
        <v>1719420</v>
      </c>
      <c r="B3380">
        <v>2019</v>
      </c>
      <c r="C3380" t="s">
        <v>5</v>
      </c>
      <c r="D3380" t="s">
        <v>6</v>
      </c>
      <c r="E3380" t="s">
        <v>7</v>
      </c>
      <c r="F3380" t="s">
        <v>2596</v>
      </c>
      <c r="G3380" s="25" t="s">
        <v>2595</v>
      </c>
      <c r="H3380" s="26">
        <v>4287.46</v>
      </c>
      <c r="I3380" cm="1">
        <f t="array" ref="I3380">_xlfn.IFS(B3380=$N$4,H3380/$O$4,B3380=$N$5,H3380/$O$5,B3380=$N$6,H3380/$O$6,B3380=$N$7,H3380/$O$7,B3380=$N$8,H3380/$O$8,B3380=$N$9,H3380/$O$9,B3380=$N$10,H3380/$O$10)</f>
        <v>6.8323429358938692E-5</v>
      </c>
      <c r="J3380" s="15" cm="1">
        <f t="array" ref="J3380">_xlfn.IFS(B3380=$N$4,I3380*$Q$4,B3380=$N$5,I3380*$Q$5,B3380=$N$6,I3380*$Q$6,B3380=$N$7,I3380*$Q$7,B3380=$N$8,I3380*$Q$8,B3380=$N$9,I3380*$Q$9,B3380=$N$10,I3380*$Q$10)</f>
        <v>305133.84926542052</v>
      </c>
      <c r="K3380" s="4">
        <f>SUM(H3380,J3380)</f>
        <v>309421.30926542054</v>
      </c>
      <c r="M3380">
        <v>1719420</v>
      </c>
    </row>
    <row r="3381" spans="1:13" x14ac:dyDescent="0.2">
      <c r="A3381">
        <v>1719420</v>
      </c>
      <c r="B3381">
        <v>2020</v>
      </c>
      <c r="C3381" t="s">
        <v>5</v>
      </c>
      <c r="D3381" t="s">
        <v>6</v>
      </c>
      <c r="E3381" t="s">
        <v>7</v>
      </c>
      <c r="F3381" t="s">
        <v>2596</v>
      </c>
      <c r="G3381" s="8" t="s">
        <v>2595</v>
      </c>
      <c r="H3381" s="11">
        <v>4554.3100000000004</v>
      </c>
      <c r="I3381" cm="1">
        <f t="array" ref="I3381">_xlfn.IFS(B3381=$N$4,H3381/$O$4,B3381=$N$5,H3381/$O$5,B3381=$N$6,H3381/$O$6,B3381=$N$7,H3381/$O$7,B3381=$N$8,H3381/$O$8,B3381=$N$9,H3381/$O$9,B3381=$N$10,H3381/$O$10)</f>
        <v>7.4108402820398893E-5</v>
      </c>
      <c r="J3381" s="15" cm="1">
        <f t="array" ref="J3381">_xlfn.IFS(B3381=$N$4,I3381*$Q$4,B3381=$N$5,I3381*$Q$5,B3381=$N$6,I3381*$Q$6,B3381=$N$7,I3381*$Q$7,B3381=$N$8,I3381*$Q$8,B3381=$N$9,I3381*$Q$9,B3381=$N$10,I3381*$Q$10)</f>
        <v>356717.2159838574</v>
      </c>
      <c r="K3381" s="4">
        <f>SUM(H3381,J3381)</f>
        <v>361271.5259838574</v>
      </c>
      <c r="M3381">
        <v>1719420</v>
      </c>
    </row>
    <row r="3382" spans="1:13" x14ac:dyDescent="0.2">
      <c r="A3382">
        <v>1719420</v>
      </c>
      <c r="B3382">
        <v>2021</v>
      </c>
      <c r="C3382" t="s">
        <v>5</v>
      </c>
      <c r="D3382" t="s">
        <v>6</v>
      </c>
      <c r="E3382" t="s">
        <v>7</v>
      </c>
      <c r="F3382" t="s">
        <v>2596</v>
      </c>
      <c r="G3382" s="8" t="s">
        <v>2595</v>
      </c>
      <c r="H3382" s="11">
        <v>4671</v>
      </c>
      <c r="I3382" cm="1">
        <f t="array" ref="I3382">_xlfn.IFS(B3382=$N$4,H3382/$O$4,B3382=$N$5,H3382/$O$5,B3382=$N$6,H3382/$O$6,B3382=$N$7,H3382/$O$7,B3382=$N$8,H3382/$O$8,B3382=$N$9,H3382/$O$9,B3382=$N$10,H3382/$O$10)</f>
        <v>7.6153709737460915E-5</v>
      </c>
      <c r="J3382" s="15" cm="1">
        <f t="array" ref="J3382">_xlfn.IFS(B3382=$N$4,I3382*$Q$4,B3382=$N$5,I3382*$Q$5,B3382=$N$6,I3382*$Q$6,B3382=$N$7,I3382*$Q$7,B3382=$N$8,I3382*$Q$8,B3382=$N$9,I3382*$Q$9,B3382=$N$10,I3382*$Q$10)</f>
        <v>391479.44276517961</v>
      </c>
      <c r="K3382" s="4">
        <f>SUM(H3382,J3382)</f>
        <v>396150.44276517961</v>
      </c>
      <c r="M3382">
        <v>1719420</v>
      </c>
    </row>
    <row r="3383" spans="1:13" x14ac:dyDescent="0.2">
      <c r="A3383">
        <v>1719420</v>
      </c>
      <c r="B3383">
        <v>2022</v>
      </c>
      <c r="C3383" t="s">
        <v>5</v>
      </c>
      <c r="D3383" t="s">
        <v>6</v>
      </c>
      <c r="E3383" t="s">
        <v>7</v>
      </c>
      <c r="F3383" t="s">
        <v>2596</v>
      </c>
      <c r="G3383" t="s">
        <v>2595</v>
      </c>
      <c r="H3383">
        <v>5032.6499999999996</v>
      </c>
      <c r="I3383" cm="1">
        <f t="array" ref="I3383">_xlfn.IFS(B3383=$N$4,H3383/$O$4,B3383=$N$5,H3383/$O$5,B3383=$N$6,H3383/$O$6,B3383=$N$7,H3383/$O$7,B3383=$N$8,H3383/$O$8,B3383=$N$9,H3383/$O$9,B3383=$N$10,H3383/$O$10)</f>
        <v>7.4410081229592579E-5</v>
      </c>
      <c r="J3383" s="15" cm="1">
        <f t="array" ref="J3383">_xlfn.IFS(B3383=$N$4,I3383*$Q$4,B3383=$N$5,I3383*$Q$5,B3383=$N$6,I3383*$Q$6,B3383=$N$7,I3383*$Q$7,B3383=$N$8,I3383*$Q$8,B3383=$N$9,I3383*$Q$9,B3383=$N$10,I3383*$Q$10)</f>
        <v>436549.05235452042</v>
      </c>
      <c r="K3383" s="4">
        <f>SUM(H3383,J3383)</f>
        <v>441581.70235452044</v>
      </c>
      <c r="M3383">
        <v>1719420</v>
      </c>
    </row>
    <row r="3384" spans="1:13" x14ac:dyDescent="0.2">
      <c r="A3384">
        <v>1719320</v>
      </c>
      <c r="B3384">
        <v>2016</v>
      </c>
      <c r="C3384" t="s">
        <v>5</v>
      </c>
      <c r="D3384" t="s">
        <v>6</v>
      </c>
      <c r="E3384" t="s">
        <v>7</v>
      </c>
      <c r="F3384" t="s">
        <v>1039</v>
      </c>
      <c r="G3384" s="9" t="s">
        <v>1038</v>
      </c>
      <c r="H3384" s="10">
        <v>290739.09999999998</v>
      </c>
      <c r="I3384" cm="1">
        <f t="array" ref="I3384">_xlfn.IFS(B3384=$N$4,H3384/$O$4,B3384=$N$5,H3384/$O$5,B3384=$N$6,H3384/$O$6,B3384=$N$7,H3384/$O$7,B3384=$N$8,H3384/$O$8,B3384=$N$9,H3384/$O$9,B3384=$N$10,H3384/$O$10)</f>
        <v>2.2323735084522588E-3</v>
      </c>
      <c r="J3384" s="15" cm="1">
        <f t="array" ref="J3384">_xlfn.IFS(B3384=$N$4,I3384*$Q$4,B3384=$N$5,I3384*$Q$5,B3384=$N$6,I3384*$Q$6,B3384=$N$7,I3384*$Q$7,B3384=$N$8,I3384*$Q$8,B3384=$N$9,I3384*$Q$9,B3384=$N$10,I3384*$Q$10)</f>
        <v>8354589.1987353256</v>
      </c>
      <c r="K3384" s="4">
        <f>SUM(H3384,J3384)</f>
        <v>8645328.2987353262</v>
      </c>
      <c r="M3384">
        <v>1719320</v>
      </c>
    </row>
    <row r="3385" spans="1:13" x14ac:dyDescent="0.2">
      <c r="A3385">
        <v>1719320</v>
      </c>
      <c r="B3385">
        <v>2017</v>
      </c>
      <c r="C3385" t="s">
        <v>5</v>
      </c>
      <c r="D3385" t="s">
        <v>6</v>
      </c>
      <c r="E3385" t="s">
        <v>7</v>
      </c>
      <c r="F3385" t="s">
        <v>1039</v>
      </c>
      <c r="G3385" s="8" t="s">
        <v>1038</v>
      </c>
      <c r="H3385" s="11">
        <v>271659.53000000003</v>
      </c>
      <c r="I3385" cm="1">
        <f t="array" ref="I3385">_xlfn.IFS(B3385=$N$4,H3385/$O$4,B3385=$N$5,H3385/$O$5,B3385=$N$6,H3385/$O$6,B3385=$N$7,H3385/$O$7,B3385=$N$8,H3385/$O$8,B3385=$N$9,H3385/$O$9,B3385=$N$10,H3385/$O$10)</f>
        <v>2.0333706891380648E-3</v>
      </c>
      <c r="J3385" s="15" cm="1">
        <f t="array" ref="J3385">_xlfn.IFS(B3385=$N$4,I3385*$Q$4,B3385=$N$5,I3385*$Q$5,B3385=$N$6,I3385*$Q$6,B3385=$N$7,I3385*$Q$7,B3385=$N$8,I3385*$Q$8,B3385=$N$9,I3385*$Q$9,B3385=$N$10,I3385*$Q$10)</f>
        <v>8105755.1017905949</v>
      </c>
      <c r="K3385" s="4">
        <f>SUM(H3385,J3385)</f>
        <v>8377414.6317905951</v>
      </c>
      <c r="M3385">
        <v>1719320</v>
      </c>
    </row>
    <row r="3386" spans="1:13" x14ac:dyDescent="0.2">
      <c r="A3386">
        <v>1719320</v>
      </c>
      <c r="B3386">
        <v>2018</v>
      </c>
      <c r="C3386" t="s">
        <v>5</v>
      </c>
      <c r="D3386" t="s">
        <v>6</v>
      </c>
      <c r="E3386" t="s">
        <v>7</v>
      </c>
      <c r="F3386" t="s">
        <v>1039</v>
      </c>
      <c r="G3386" s="8" t="s">
        <v>1038</v>
      </c>
      <c r="H3386" s="11">
        <v>278608.31</v>
      </c>
      <c r="I3386" cm="1">
        <f t="array" ref="I3386">_xlfn.IFS(B3386=$N$4,H3386/$O$4,B3386=$N$5,H3386/$O$5,B3386=$N$6,H3386/$O$6,B3386=$N$7,H3386/$O$7,B3386=$N$8,H3386/$O$8,B3386=$N$9,H3386/$O$9,B3386=$N$10,H3386/$O$10)</f>
        <v>4.6606234160932441E-3</v>
      </c>
      <c r="J3386" s="15" cm="1">
        <f t="array" ref="J3386">_xlfn.IFS(B3386=$N$4,I3386*$Q$4,B3386=$N$5,I3386*$Q$5,B3386=$N$6,I3386*$Q$6,B3386=$N$7,I3386*$Q$7,B3386=$N$8,I3386*$Q$8,B3386=$N$9,I3386*$Q$9,B3386=$N$10,I3386*$Q$10)</f>
        <v>19085837.135332029</v>
      </c>
      <c r="K3386" s="4">
        <f>SUM(H3386,J3386)</f>
        <v>19364445.445332028</v>
      </c>
      <c r="M3386">
        <v>1719320</v>
      </c>
    </row>
    <row r="3387" spans="1:13" x14ac:dyDescent="0.2">
      <c r="A3387">
        <v>1719320</v>
      </c>
      <c r="B3387">
        <v>2019</v>
      </c>
      <c r="C3387" t="s">
        <v>5</v>
      </c>
      <c r="D3387" t="s">
        <v>6</v>
      </c>
      <c r="E3387" t="s">
        <v>7</v>
      </c>
      <c r="F3387" t="s">
        <v>1039</v>
      </c>
      <c r="G3387" s="25" t="s">
        <v>1038</v>
      </c>
      <c r="H3387" s="26">
        <v>285468.49</v>
      </c>
      <c r="I3387" cm="1">
        <f t="array" ref="I3387">_xlfn.IFS(B3387=$N$4,H3387/$O$4,B3387=$N$5,H3387/$O$5,B3387=$N$6,H3387/$O$6,B3387=$N$7,H3387/$O$7,B3387=$N$8,H3387/$O$8,B3387=$N$9,H3387/$O$9,B3387=$N$10,H3387/$O$10)</f>
        <v>4.5491237727507423E-3</v>
      </c>
      <c r="J3387" s="15" cm="1">
        <f t="array" ref="J3387">_xlfn.IFS(B3387=$N$4,I3387*$Q$4,B3387=$N$5,I3387*$Q$5,B3387=$N$6,I3387*$Q$6,B3387=$N$7,I3387*$Q$7,B3387=$N$8,I3387*$Q$8,B3387=$N$9,I3387*$Q$9,B3387=$N$10,I3387*$Q$10)</f>
        <v>20316480.899573922</v>
      </c>
      <c r="K3387" s="4">
        <f>SUM(H3387,J3387)</f>
        <v>20601949.389573921</v>
      </c>
      <c r="M3387">
        <v>1719320</v>
      </c>
    </row>
    <row r="3388" spans="1:13" x14ac:dyDescent="0.2">
      <c r="A3388">
        <v>1719320</v>
      </c>
      <c r="B3388">
        <v>2020</v>
      </c>
      <c r="C3388" t="s">
        <v>5</v>
      </c>
      <c r="D3388" t="s">
        <v>6</v>
      </c>
      <c r="E3388" t="s">
        <v>7</v>
      </c>
      <c r="F3388" t="s">
        <v>1039</v>
      </c>
      <c r="G3388" s="8" t="s">
        <v>1038</v>
      </c>
      <c r="H3388" s="11">
        <v>286440.53999999998</v>
      </c>
      <c r="I3388" cm="1">
        <f t="array" ref="I3388">_xlfn.IFS(B3388=$N$4,H3388/$O$4,B3388=$N$5,H3388/$O$5,B3388=$N$6,H3388/$O$6,B3388=$N$7,H3388/$O$7,B3388=$N$8,H3388/$O$8,B3388=$N$9,H3388/$O$9,B3388=$N$10,H3388/$O$10)</f>
        <v>4.66100263759221E-3</v>
      </c>
      <c r="J3388" s="15" cm="1">
        <f t="array" ref="J3388">_xlfn.IFS(B3388=$N$4,I3388*$Q$4,B3388=$N$5,I3388*$Q$5,B3388=$N$6,I3388*$Q$6,B3388=$N$7,I3388*$Q$7,B3388=$N$8,I3388*$Q$8,B3388=$N$9,I3388*$Q$9,B3388=$N$10,I3388*$Q$10)</f>
        <v>22435510.97174165</v>
      </c>
      <c r="K3388" s="4">
        <f>SUM(H3388,J3388)</f>
        <v>22721951.511741649</v>
      </c>
      <c r="M3388">
        <v>1719320</v>
      </c>
    </row>
    <row r="3389" spans="1:13" x14ac:dyDescent="0.2">
      <c r="A3389">
        <v>1719320</v>
      </c>
      <c r="B3389">
        <v>2021</v>
      </c>
      <c r="C3389" t="s">
        <v>5</v>
      </c>
      <c r="D3389" t="s">
        <v>6</v>
      </c>
      <c r="E3389" t="s">
        <v>7</v>
      </c>
      <c r="F3389" t="s">
        <v>1039</v>
      </c>
      <c r="G3389" s="8" t="s">
        <v>1038</v>
      </c>
      <c r="H3389" s="11">
        <v>289643.43</v>
      </c>
      <c r="I3389" cm="1">
        <f t="array" ref="I3389">_xlfn.IFS(B3389=$N$4,H3389/$O$4,B3389=$N$5,H3389/$O$5,B3389=$N$6,H3389/$O$6,B3389=$N$7,H3389/$O$7,B3389=$N$8,H3389/$O$8,B3389=$N$9,H3389/$O$9,B3389=$N$10,H3389/$O$10)</f>
        <v>4.7222054582707297E-3</v>
      </c>
      <c r="J3389" s="15" cm="1">
        <f t="array" ref="J3389">_xlfn.IFS(B3389=$N$4,I3389*$Q$4,B3389=$N$5,I3389*$Q$5,B3389=$N$6,I3389*$Q$6,B3389=$N$7,I3389*$Q$7,B3389=$N$8,I3389*$Q$8,B3389=$N$9,I3389*$Q$9,B3389=$N$10,I3389*$Q$10)</f>
        <v>24275197.725753654</v>
      </c>
      <c r="K3389" s="4">
        <f>SUM(H3389,J3389)</f>
        <v>24564841.155753653</v>
      </c>
      <c r="M3389">
        <v>1719320</v>
      </c>
    </row>
    <row r="3390" spans="1:13" x14ac:dyDescent="0.2">
      <c r="A3390">
        <v>1719320</v>
      </c>
      <c r="B3390">
        <v>2022</v>
      </c>
      <c r="C3390" t="s">
        <v>5</v>
      </c>
      <c r="D3390" t="s">
        <v>6</v>
      </c>
      <c r="E3390" t="s">
        <v>7</v>
      </c>
      <c r="F3390" t="s">
        <v>1039</v>
      </c>
      <c r="G3390" t="s">
        <v>1038</v>
      </c>
      <c r="H3390">
        <v>299585.44</v>
      </c>
      <c r="I3390" cm="1">
        <f t="array" ref="I3390">_xlfn.IFS(B3390=$N$4,H3390/$O$4,B3390=$N$5,H3390/$O$5,B3390=$N$6,H3390/$O$6,B3390=$N$7,H3390/$O$7,B3390=$N$8,H3390/$O$8,B3390=$N$9,H3390/$O$9,B3390=$N$10,H3390/$O$10)</f>
        <v>4.4295106803777804E-3</v>
      </c>
      <c r="J3390" s="15" cm="1">
        <f t="array" ref="J3390">_xlfn.IFS(B3390=$N$4,I3390*$Q$4,B3390=$N$5,I3390*$Q$5,B3390=$N$6,I3390*$Q$6,B3390=$N$7,I3390*$Q$7,B3390=$N$8,I3390*$Q$8,B3390=$N$9,I3390*$Q$9,B3390=$N$10,I3390*$Q$10)</f>
        <v>25987052.53320061</v>
      </c>
      <c r="K3390" s="4">
        <f>SUM(H3390,J3390)</f>
        <v>26286637.973200612</v>
      </c>
      <c r="M3390">
        <v>1719320</v>
      </c>
    </row>
    <row r="3391" spans="1:13" x14ac:dyDescent="0.2">
      <c r="A3391">
        <v>1719290</v>
      </c>
      <c r="B3391">
        <v>2016</v>
      </c>
      <c r="C3391" t="s">
        <v>5</v>
      </c>
      <c r="D3391" t="s">
        <v>6</v>
      </c>
      <c r="E3391" t="s">
        <v>7</v>
      </c>
      <c r="F3391" t="s">
        <v>1079</v>
      </c>
      <c r="G3391" s="9" t="s">
        <v>1078</v>
      </c>
      <c r="H3391" s="10">
        <v>205583.32</v>
      </c>
      <c r="I3391" cm="1">
        <f t="array" ref="I3391">_xlfn.IFS(B3391=$N$4,H3391/$O$4,B3391=$N$5,H3391/$O$5,B3391=$N$6,H3391/$O$6,B3391=$N$7,H3391/$O$7,B3391=$N$8,H3391/$O$8,B3391=$N$9,H3391/$O$9,B3391=$N$10,H3391/$O$10)</f>
        <v>1.5785243792378234E-3</v>
      </c>
      <c r="J3391" s="15" cm="1">
        <f t="array" ref="J3391">_xlfn.IFS(B3391=$N$4,I3391*$Q$4,B3391=$N$5,I3391*$Q$5,B3391=$N$6,I3391*$Q$6,B3391=$N$7,I3391*$Q$7,B3391=$N$8,I3391*$Q$8,B3391=$N$9,I3391*$Q$9,B3391=$N$10,I3391*$Q$10)</f>
        <v>5907578.941780271</v>
      </c>
      <c r="K3391" s="4">
        <f>SUM(H3391,J3391)</f>
        <v>6113162.2617802713</v>
      </c>
      <c r="M3391">
        <v>1719290</v>
      </c>
    </row>
    <row r="3392" spans="1:13" x14ac:dyDescent="0.2">
      <c r="A3392">
        <v>1719290</v>
      </c>
      <c r="B3392">
        <v>2017</v>
      </c>
      <c r="C3392" t="s">
        <v>5</v>
      </c>
      <c r="D3392" t="s">
        <v>6</v>
      </c>
      <c r="E3392" t="s">
        <v>7</v>
      </c>
      <c r="F3392" t="s">
        <v>1079</v>
      </c>
      <c r="G3392" s="8" t="s">
        <v>1078</v>
      </c>
      <c r="H3392" s="11">
        <v>225598.02</v>
      </c>
      <c r="I3392" cm="1">
        <f t="array" ref="I3392">_xlfn.IFS(B3392=$N$4,H3392/$O$4,B3392=$N$5,H3392/$O$5,B3392=$N$6,H3392/$O$6,B3392=$N$7,H3392/$O$7,B3392=$N$8,H3392/$O$8,B3392=$N$9,H3392/$O$9,B3392=$N$10,H3392/$O$10)</f>
        <v>1.6886004381866627E-3</v>
      </c>
      <c r="J3392" s="15" cm="1">
        <f t="array" ref="J3392">_xlfn.IFS(B3392=$N$4,I3392*$Q$4,B3392=$N$5,I3392*$Q$5,B3392=$N$6,I3392*$Q$6,B3392=$N$7,I3392*$Q$7,B3392=$N$8,I3392*$Q$8,B3392=$N$9,I3392*$Q$9,B3392=$N$10,I3392*$Q$10)</f>
        <v>6731375.4889028054</v>
      </c>
      <c r="K3392" s="4">
        <f>SUM(H3392,J3392)</f>
        <v>6956973.5089028049</v>
      </c>
      <c r="M3392">
        <v>1719290</v>
      </c>
    </row>
    <row r="3393" spans="1:13" x14ac:dyDescent="0.2">
      <c r="A3393">
        <v>1719290</v>
      </c>
      <c r="B3393">
        <v>2018</v>
      </c>
      <c r="C3393" t="s">
        <v>5</v>
      </c>
      <c r="D3393" t="s">
        <v>6</v>
      </c>
      <c r="E3393" t="s">
        <v>7</v>
      </c>
      <c r="F3393" t="s">
        <v>1079</v>
      </c>
      <c r="G3393" s="8" t="s">
        <v>1078</v>
      </c>
      <c r="H3393" s="11">
        <v>204447.79</v>
      </c>
      <c r="I3393" cm="1">
        <f t="array" ref="I3393">_xlfn.IFS(B3393=$N$4,H3393/$O$4,B3393=$N$5,H3393/$O$5,B3393=$N$6,H3393/$O$6,B3393=$N$7,H3393/$O$7,B3393=$N$8,H3393/$O$8,B3393=$N$9,H3393/$O$9,B3393=$N$10,H3393/$O$10)</f>
        <v>3.420049306650309E-3</v>
      </c>
      <c r="J3393" s="15" cm="1">
        <f t="array" ref="J3393">_xlfn.IFS(B3393=$N$4,I3393*$Q$4,B3393=$N$5,I3393*$Q$5,B3393=$N$6,I3393*$Q$6,B3393=$N$7,I3393*$Q$7,B3393=$N$8,I3393*$Q$8,B3393=$N$9,I3393*$Q$9,B3393=$N$10,I3393*$Q$10)</f>
        <v>14005530.641273998</v>
      </c>
      <c r="K3393" s="4">
        <f>SUM(H3393,J3393)</f>
        <v>14209978.431273997</v>
      </c>
      <c r="M3393">
        <v>1719290</v>
      </c>
    </row>
    <row r="3394" spans="1:13" x14ac:dyDescent="0.2">
      <c r="A3394">
        <v>1719290</v>
      </c>
      <c r="B3394">
        <v>2019</v>
      </c>
      <c r="C3394" t="s">
        <v>5</v>
      </c>
      <c r="D3394" t="s">
        <v>6</v>
      </c>
      <c r="E3394" t="s">
        <v>7</v>
      </c>
      <c r="F3394" t="s">
        <v>1079</v>
      </c>
      <c r="G3394" s="25" t="s">
        <v>1078</v>
      </c>
      <c r="H3394" s="26">
        <v>201173.03</v>
      </c>
      <c r="I3394" cm="1">
        <f t="array" ref="I3394">_xlfn.IFS(B3394=$N$4,H3394/$O$4,B3394=$N$5,H3394/$O$5,B3394=$N$6,H3394/$O$6,B3394=$N$7,H3394/$O$7,B3394=$N$8,H3394/$O$8,B3394=$N$9,H3394/$O$9,B3394=$N$10,H3394/$O$10)</f>
        <v>3.2058214663527253E-3</v>
      </c>
      <c r="J3394" s="15" cm="1">
        <f t="array" ref="J3394">_xlfn.IFS(B3394=$N$4,I3394*$Q$4,B3394=$N$5,I3394*$Q$5,B3394=$N$6,I3394*$Q$6,B3394=$N$7,I3394*$Q$7,B3394=$N$8,I3394*$Q$8,B3394=$N$9,I3394*$Q$9,B3394=$N$10,I3394*$Q$10)</f>
        <v>14317265.003589053</v>
      </c>
      <c r="K3394" s="4">
        <f>SUM(H3394,J3394)</f>
        <v>14518438.033589052</v>
      </c>
      <c r="M3394">
        <v>1719290</v>
      </c>
    </row>
    <row r="3395" spans="1:13" x14ac:dyDescent="0.2">
      <c r="A3395">
        <v>1719290</v>
      </c>
      <c r="B3395">
        <v>2020</v>
      </c>
      <c r="C3395" t="s">
        <v>5</v>
      </c>
      <c r="D3395" t="s">
        <v>6</v>
      </c>
      <c r="E3395" t="s">
        <v>7</v>
      </c>
      <c r="F3395" t="s">
        <v>1079</v>
      </c>
      <c r="G3395" s="8" t="s">
        <v>1078</v>
      </c>
      <c r="H3395" s="11">
        <v>203762.55</v>
      </c>
      <c r="I3395" cm="1">
        <f t="array" ref="I3395">_xlfn.IFS(B3395=$N$4,H3395/$O$4,B3395=$N$5,H3395/$O$5,B3395=$N$6,H3395/$O$6,B3395=$N$7,H3395/$O$7,B3395=$N$8,H3395/$O$8,B3395=$N$9,H3395/$O$9,B3395=$N$10,H3395/$O$10)</f>
        <v>3.3156542121883814E-3</v>
      </c>
      <c r="J3395" s="15" cm="1">
        <f t="array" ref="J3395">_xlfn.IFS(B3395=$N$4,I3395*$Q$4,B3395=$N$5,I3395*$Q$5,B3395=$N$6,I3395*$Q$6,B3395=$N$7,I3395*$Q$7,B3395=$N$8,I3395*$Q$8,B3395=$N$9,I3395*$Q$9,B3395=$N$10,I3395*$Q$10)</f>
        <v>15959741.334641587</v>
      </c>
      <c r="K3395" s="4">
        <f>SUM(H3395,J3395)</f>
        <v>16163503.884641588</v>
      </c>
      <c r="M3395">
        <v>1719290</v>
      </c>
    </row>
    <row r="3396" spans="1:13" x14ac:dyDescent="0.2">
      <c r="A3396">
        <v>1719290</v>
      </c>
      <c r="B3396">
        <v>2021</v>
      </c>
      <c r="C3396" t="s">
        <v>5</v>
      </c>
      <c r="D3396" t="s">
        <v>6</v>
      </c>
      <c r="E3396" t="s">
        <v>7</v>
      </c>
      <c r="F3396" t="s">
        <v>1079</v>
      </c>
      <c r="G3396" s="8" t="s">
        <v>1078</v>
      </c>
      <c r="H3396" s="11">
        <v>205140.72</v>
      </c>
      <c r="I3396" cm="1">
        <f t="array" ref="I3396">_xlfn.IFS(B3396=$N$4,H3396/$O$4,B3396=$N$5,H3396/$O$5,B3396=$N$6,H3396/$O$6,B3396=$N$7,H3396/$O$7,B3396=$N$8,H3396/$O$8,B3396=$N$9,H3396/$O$9,B3396=$N$10,H3396/$O$10)</f>
        <v>3.3445144179434258E-3</v>
      </c>
      <c r="J3396" s="15" cm="1">
        <f t="array" ref="J3396">_xlfn.IFS(B3396=$N$4,I3396*$Q$4,B3396=$N$5,I3396*$Q$5,B3396=$N$6,I3396*$Q$6,B3396=$N$7,I3396*$Q$7,B3396=$N$8,I3396*$Q$8,B3396=$N$9,I3396*$Q$9,B3396=$N$10,I3396*$Q$10)</f>
        <v>17192972.54421917</v>
      </c>
      <c r="K3396" s="4">
        <f>SUM(H3396,J3396)</f>
        <v>17398113.264219169</v>
      </c>
      <c r="M3396">
        <v>1719290</v>
      </c>
    </row>
    <row r="3397" spans="1:13" x14ac:dyDescent="0.2">
      <c r="A3397">
        <v>1719290</v>
      </c>
      <c r="B3397">
        <v>2022</v>
      </c>
      <c r="C3397" t="s">
        <v>5</v>
      </c>
      <c r="D3397" t="s">
        <v>6</v>
      </c>
      <c r="E3397" t="s">
        <v>7</v>
      </c>
      <c r="F3397" t="s">
        <v>1079</v>
      </c>
      <c r="G3397" t="s">
        <v>1078</v>
      </c>
      <c r="H3397">
        <v>214171.24</v>
      </c>
      <c r="I3397" cm="1">
        <f t="array" ref="I3397">_xlfn.IFS(B3397=$N$4,H3397/$O$4,B3397=$N$5,H3397/$O$5,B3397=$N$6,H3397/$O$6,B3397=$N$7,H3397/$O$7,B3397=$N$8,H3397/$O$8,B3397=$N$9,H3397/$O$9,B3397=$N$10,H3397/$O$10)</f>
        <v>3.1666218325221442E-3</v>
      </c>
      <c r="J3397" s="15" cm="1">
        <f t="array" ref="J3397">_xlfn.IFS(B3397=$N$4,I3397*$Q$4,B3397=$N$5,I3397*$Q$5,B3397=$N$6,I3397*$Q$6,B3397=$N$7,I3397*$Q$7,B3397=$N$8,I3397*$Q$8,B3397=$N$9,I3397*$Q$9,B3397=$N$10,I3397*$Q$10)</f>
        <v>18577936.447714936</v>
      </c>
      <c r="K3397" s="4">
        <f>SUM(H3397,J3397)</f>
        <v>18792107.687714934</v>
      </c>
      <c r="M3397">
        <v>1719290</v>
      </c>
    </row>
    <row r="3398" spans="1:13" x14ac:dyDescent="0.2">
      <c r="A3398">
        <v>1719260</v>
      </c>
      <c r="B3398">
        <v>2016</v>
      </c>
      <c r="C3398" t="s">
        <v>5</v>
      </c>
      <c r="D3398" t="s">
        <v>6</v>
      </c>
      <c r="E3398" t="s">
        <v>7</v>
      </c>
      <c r="F3398" t="s">
        <v>903</v>
      </c>
      <c r="G3398" s="9" t="s">
        <v>902</v>
      </c>
      <c r="H3398" s="10">
        <v>66853.919999999998</v>
      </c>
      <c r="I3398" cm="1">
        <f t="array" ref="I3398">_xlfn.IFS(B3398=$N$4,H3398/$O$4,B3398=$N$5,H3398/$O$5,B3398=$N$6,H3398/$O$6,B3398=$N$7,H3398/$O$7,B3398=$N$8,H3398/$O$8,B3398=$N$9,H3398/$O$9,B3398=$N$10,H3398/$O$10)</f>
        <v>5.133224940993029E-4</v>
      </c>
      <c r="J3398" s="15" cm="1">
        <f t="array" ref="J3398">_xlfn.IFS(B3398=$N$4,I3398*$Q$4,B3398=$N$5,I3398*$Q$5,B3398=$N$6,I3398*$Q$6,B3398=$N$7,I3398*$Q$7,B3398=$N$8,I3398*$Q$8,B3398=$N$9,I3398*$Q$9,B3398=$N$10,I3398*$Q$10)</f>
        <v>1921093.6469333351</v>
      </c>
      <c r="K3398" s="4">
        <f>SUM(H3398,J3398)</f>
        <v>1987947.566933335</v>
      </c>
      <c r="M3398">
        <v>1719260</v>
      </c>
    </row>
    <row r="3399" spans="1:13" x14ac:dyDescent="0.2">
      <c r="A3399">
        <v>1719260</v>
      </c>
      <c r="B3399">
        <v>2017</v>
      </c>
      <c r="C3399" t="s">
        <v>5</v>
      </c>
      <c r="D3399" t="s">
        <v>6</v>
      </c>
      <c r="E3399" t="s">
        <v>7</v>
      </c>
      <c r="F3399" t="s">
        <v>903</v>
      </c>
      <c r="G3399" s="8" t="s">
        <v>902</v>
      </c>
      <c r="H3399" s="11">
        <v>67462.22</v>
      </c>
      <c r="I3399" cm="1">
        <f t="array" ref="I3399">_xlfn.IFS(B3399=$N$4,H3399/$O$4,B3399=$N$5,H3399/$O$5,B3399=$N$6,H3399/$O$6,B3399=$N$7,H3399/$O$7,B3399=$N$8,H3399/$O$8,B3399=$N$9,H3399/$O$9,B3399=$N$10,H3399/$O$10)</f>
        <v>5.0495449495986287E-4</v>
      </c>
      <c r="J3399" s="15" cm="1">
        <f t="array" ref="J3399">_xlfn.IFS(B3399=$N$4,I3399*$Q$4,B3399=$N$5,I3399*$Q$5,B3399=$N$6,I3399*$Q$6,B3399=$N$7,I3399*$Q$7,B3399=$N$8,I3399*$Q$8,B3399=$N$9,I3399*$Q$9,B3399=$N$10,I3399*$Q$10)</f>
        <v>2012932.2683548757</v>
      </c>
      <c r="K3399" s="4">
        <f>SUM(H3399,J3399)</f>
        <v>2080394.4883548757</v>
      </c>
      <c r="M3399">
        <v>1719260</v>
      </c>
    </row>
    <row r="3400" spans="1:13" x14ac:dyDescent="0.2">
      <c r="A3400">
        <v>1719260</v>
      </c>
      <c r="B3400">
        <v>2018</v>
      </c>
      <c r="C3400" t="s">
        <v>5</v>
      </c>
      <c r="D3400" t="s">
        <v>6</v>
      </c>
      <c r="E3400" t="s">
        <v>7</v>
      </c>
      <c r="F3400" t="s">
        <v>903</v>
      </c>
      <c r="G3400" s="8" t="s">
        <v>902</v>
      </c>
      <c r="H3400" s="11">
        <v>25072.63</v>
      </c>
      <c r="I3400" cm="1">
        <f t="array" ref="I3400">_xlfn.IFS(B3400=$N$4,H3400/$O$4,B3400=$N$5,H3400/$O$5,B3400=$N$6,H3400/$O$6,B3400=$N$7,H3400/$O$7,B3400=$N$8,H3400/$O$8,B3400=$N$9,H3400/$O$9,B3400=$N$10,H3400/$O$10)</f>
        <v>4.194206787336744E-4</v>
      </c>
      <c r="J3400" s="15" cm="1">
        <f t="array" ref="J3400">_xlfn.IFS(B3400=$N$4,I3400*$Q$4,B3400=$N$5,I3400*$Q$5,B3400=$N$6,I3400*$Q$6,B3400=$N$7,I3400*$Q$7,B3400=$N$8,I3400*$Q$8,B3400=$N$9,I3400*$Q$9,B3400=$N$10,I3400*$Q$10)</f>
        <v>1717580.2571518414</v>
      </c>
      <c r="K3400" s="4">
        <f>SUM(H3400,J3400)</f>
        <v>1742652.8871518413</v>
      </c>
      <c r="M3400">
        <v>1719260</v>
      </c>
    </row>
    <row r="3401" spans="1:13" x14ac:dyDescent="0.2">
      <c r="A3401">
        <v>1719260</v>
      </c>
      <c r="B3401">
        <v>2019</v>
      </c>
      <c r="C3401" t="s">
        <v>5</v>
      </c>
      <c r="D3401" t="s">
        <v>6</v>
      </c>
      <c r="E3401" t="s">
        <v>7</v>
      </c>
      <c r="F3401" t="s">
        <v>903</v>
      </c>
      <c r="G3401" s="25" t="s">
        <v>902</v>
      </c>
      <c r="H3401" s="26">
        <v>26275.14</v>
      </c>
      <c r="I3401" cm="1">
        <f t="array" ref="I3401">_xlfn.IFS(B3401=$N$4,H3401/$O$4,B3401=$N$5,H3401/$O$5,B3401=$N$6,H3401/$O$6,B3401=$N$7,H3401/$O$7,B3401=$N$8,H3401/$O$8,B3401=$N$9,H3401/$O$9,B3401=$N$10,H3401/$O$10)</f>
        <v>4.187112350170554E-4</v>
      </c>
      <c r="J3401" s="15" cm="1">
        <f t="array" ref="J3401">_xlfn.IFS(B3401=$N$4,I3401*$Q$4,B3401=$N$5,I3401*$Q$5,B3401=$N$6,I3401*$Q$6,B3401=$N$7,I3401*$Q$7,B3401=$N$8,I3401*$Q$8,B3401=$N$9,I3401*$Q$9,B3401=$N$10,I3401*$Q$10)</f>
        <v>1869973.0395590444</v>
      </c>
      <c r="K3401" s="4">
        <f>SUM(H3401,J3401)</f>
        <v>1896248.1795590443</v>
      </c>
      <c r="M3401">
        <v>1719260</v>
      </c>
    </row>
    <row r="3402" spans="1:13" x14ac:dyDescent="0.2">
      <c r="A3402">
        <v>1719260</v>
      </c>
      <c r="B3402">
        <v>2020</v>
      </c>
      <c r="C3402" t="s">
        <v>5</v>
      </c>
      <c r="D3402" t="s">
        <v>6</v>
      </c>
      <c r="E3402" t="s">
        <v>7</v>
      </c>
      <c r="F3402" t="s">
        <v>903</v>
      </c>
      <c r="G3402" s="8" t="s">
        <v>902</v>
      </c>
      <c r="H3402" s="11">
        <v>27743.03</v>
      </c>
      <c r="I3402" cm="1">
        <f t="array" ref="I3402">_xlfn.IFS(B3402=$N$4,H3402/$O$4,B3402=$N$5,H3402/$O$5,B3402=$N$6,H3402/$O$6,B3402=$N$7,H3402/$O$7,B3402=$N$8,H3402/$O$8,B3402=$N$9,H3402/$O$9,B3402=$N$10,H3402/$O$10)</f>
        <v>4.5143866857952374E-4</v>
      </c>
      <c r="J3402" s="15" cm="1">
        <f t="array" ref="J3402">_xlfn.IFS(B3402=$N$4,I3402*$Q$4,B3402=$N$5,I3402*$Q$5,B3402=$N$6,I3402*$Q$6,B3402=$N$7,I3402*$Q$7,B3402=$N$8,I3402*$Q$8,B3402=$N$9,I3402*$Q$9,B3402=$N$10,I3402*$Q$10)</f>
        <v>2172978.2172396332</v>
      </c>
      <c r="K3402" s="4">
        <f>SUM(H3402,J3402)</f>
        <v>2200721.247239633</v>
      </c>
      <c r="M3402">
        <v>1719260</v>
      </c>
    </row>
    <row r="3403" spans="1:13" x14ac:dyDescent="0.2">
      <c r="A3403">
        <v>1719260</v>
      </c>
      <c r="B3403">
        <v>2021</v>
      </c>
      <c r="C3403" t="s">
        <v>5</v>
      </c>
      <c r="D3403" t="s">
        <v>6</v>
      </c>
      <c r="E3403" t="s">
        <v>7</v>
      </c>
      <c r="F3403" t="s">
        <v>903</v>
      </c>
      <c r="G3403" s="8" t="s">
        <v>902</v>
      </c>
      <c r="H3403" s="11">
        <v>27203.97</v>
      </c>
      <c r="I3403" cm="1">
        <f t="array" ref="I3403">_xlfn.IFS(B3403=$N$4,H3403/$O$4,B3403=$N$5,H3403/$O$5,B3403=$N$6,H3403/$O$6,B3403=$N$7,H3403/$O$7,B3403=$N$8,H3403/$O$8,B3403=$N$9,H3403/$O$9,B3403=$N$10,H3403/$O$10)</f>
        <v>4.4352028154283764E-4</v>
      </c>
      <c r="J3403" s="15" cm="1">
        <f t="array" ref="J3403">_xlfn.IFS(B3403=$N$4,I3403*$Q$4,B3403=$N$5,I3403*$Q$5,B3403=$N$6,I3403*$Q$6,B3403=$N$7,I3403*$Q$7,B3403=$N$8,I3403*$Q$8,B3403=$N$9,I3403*$Q$9,B3403=$N$10,I3403*$Q$10)</f>
        <v>2279981.8061658456</v>
      </c>
      <c r="K3403" s="4">
        <f>SUM(H3403,J3403)</f>
        <v>2307185.7761658458</v>
      </c>
      <c r="M3403">
        <v>1719260</v>
      </c>
    </row>
    <row r="3404" spans="1:13" x14ac:dyDescent="0.2">
      <c r="A3404">
        <v>1719260</v>
      </c>
      <c r="B3404">
        <v>2022</v>
      </c>
      <c r="C3404" t="s">
        <v>5</v>
      </c>
      <c r="D3404" t="s">
        <v>6</v>
      </c>
      <c r="E3404" t="s">
        <v>7</v>
      </c>
      <c r="F3404" t="s">
        <v>903</v>
      </c>
      <c r="G3404" t="s">
        <v>902</v>
      </c>
      <c r="H3404">
        <v>30166.42</v>
      </c>
      <c r="I3404" cm="1">
        <f t="array" ref="I3404">_xlfn.IFS(B3404=$N$4,H3404/$O$4,B3404=$N$5,H3404/$O$5,B3404=$N$6,H3404/$O$6,B3404=$N$7,H3404/$O$7,B3404=$N$8,H3404/$O$8,B3404=$N$9,H3404/$O$9,B3404=$N$10,H3404/$O$10)</f>
        <v>4.4602461180610735E-4</v>
      </c>
      <c r="J3404" s="15" cm="1">
        <f t="array" ref="J3404">_xlfn.IFS(B3404=$N$4,I3404*$Q$4,B3404=$N$5,I3404*$Q$5,B3404=$N$6,I3404*$Q$6,B3404=$N$7,I3404*$Q$7,B3404=$N$8,I3404*$Q$8,B3404=$N$9,I3404*$Q$9,B3404=$N$10,I3404*$Q$10)</f>
        <v>2616737.1193960342</v>
      </c>
      <c r="K3404" s="4">
        <f>SUM(H3404,J3404)</f>
        <v>2646903.5393960341</v>
      </c>
      <c r="M3404">
        <v>1719260</v>
      </c>
    </row>
    <row r="3405" spans="1:13" x14ac:dyDescent="0.2">
      <c r="A3405">
        <v>1719230</v>
      </c>
      <c r="B3405">
        <v>2016</v>
      </c>
      <c r="C3405" t="s">
        <v>5</v>
      </c>
      <c r="D3405" t="s">
        <v>6</v>
      </c>
      <c r="E3405" t="s">
        <v>7</v>
      </c>
      <c r="F3405" t="s">
        <v>479</v>
      </c>
      <c r="G3405" s="9" t="s">
        <v>478</v>
      </c>
      <c r="H3405" s="10">
        <v>22453.98</v>
      </c>
      <c r="I3405" cm="1">
        <f t="array" ref="I3405">_xlfn.IFS(B3405=$N$4,H3405/$O$4,B3405=$N$5,H3405/$O$5,B3405=$N$6,H3405/$O$6,B3405=$N$7,H3405/$O$7,B3405=$N$8,H3405/$O$8,B3405=$N$9,H3405/$O$9,B3405=$N$10,H3405/$O$10)</f>
        <v>1.7240773639086332E-4</v>
      </c>
      <c r="J3405" s="15" cm="1">
        <f t="array" ref="J3405">_xlfn.IFS(B3405=$N$4,I3405*$Q$4,B3405=$N$5,I3405*$Q$5,B3405=$N$6,I3405*$Q$6,B3405=$N$7,I3405*$Q$7,B3405=$N$8,I3405*$Q$8,B3405=$N$9,I3405*$Q$9,B3405=$N$10,I3405*$Q$10)</f>
        <v>645230.65104287327</v>
      </c>
      <c r="K3405" s="4">
        <f>SUM(H3405,J3405)</f>
        <v>667684.63104287325</v>
      </c>
      <c r="M3405">
        <v>1719230</v>
      </c>
    </row>
    <row r="3406" spans="1:13" x14ac:dyDescent="0.2">
      <c r="A3406">
        <v>1719230</v>
      </c>
      <c r="B3406">
        <v>2017</v>
      </c>
      <c r="C3406" t="s">
        <v>5</v>
      </c>
      <c r="D3406" t="s">
        <v>6</v>
      </c>
      <c r="E3406" t="s">
        <v>7</v>
      </c>
      <c r="F3406" t="s">
        <v>479</v>
      </c>
      <c r="G3406" s="8" t="s">
        <v>478</v>
      </c>
      <c r="H3406" s="11">
        <v>21474.63</v>
      </c>
      <c r="I3406" cm="1">
        <f t="array" ref="I3406">_xlfn.IFS(B3406=$N$4,H3406/$O$4,B3406=$N$5,H3406/$O$5,B3406=$N$6,H3406/$O$6,B3406=$N$7,H3406/$O$7,B3406=$N$8,H3406/$O$8,B3406=$N$9,H3406/$O$9,B3406=$N$10,H3406/$O$10)</f>
        <v>1.6073753496549507E-4</v>
      </c>
      <c r="J3406" s="15" cm="1">
        <f t="array" ref="J3406">_xlfn.IFS(B3406=$N$4,I3406*$Q$4,B3406=$N$5,I3406*$Q$5,B3406=$N$6,I3406*$Q$6,B3406=$N$7,I3406*$Q$7,B3406=$N$8,I3406*$Q$8,B3406=$N$9,I3406*$Q$9,B3406=$N$10,I3406*$Q$10)</f>
        <v>640758.27445319272</v>
      </c>
      <c r="K3406" s="4">
        <f>SUM(H3406,J3406)</f>
        <v>662232.90445319272</v>
      </c>
      <c r="M3406">
        <v>1719230</v>
      </c>
    </row>
    <row r="3407" spans="1:13" x14ac:dyDescent="0.2">
      <c r="A3407">
        <v>1719230</v>
      </c>
      <c r="B3407">
        <v>2018</v>
      </c>
      <c r="C3407" t="s">
        <v>5</v>
      </c>
      <c r="D3407" t="s">
        <v>6</v>
      </c>
      <c r="E3407" t="s">
        <v>7</v>
      </c>
      <c r="F3407" t="s">
        <v>479</v>
      </c>
      <c r="G3407" s="8" t="s">
        <v>478</v>
      </c>
      <c r="H3407" s="11">
        <v>21600.15</v>
      </c>
      <c r="I3407" cm="1">
        <f t="array" ref="I3407">_xlfn.IFS(B3407=$N$4,H3407/$O$4,B3407=$N$5,H3407/$O$5,B3407=$N$6,H3407/$O$6,B3407=$N$7,H3407/$O$7,B3407=$N$8,H3407/$O$8,B3407=$N$9,H3407/$O$9,B3407=$N$10,H3407/$O$10)</f>
        <v>3.6133224052479449E-4</v>
      </c>
      <c r="J3407" s="15" cm="1">
        <f t="array" ref="J3407">_xlfn.IFS(B3407=$N$4,I3407*$Q$4,B3407=$N$5,I3407*$Q$5,B3407=$N$6,I3407*$Q$6,B3407=$N$7,I3407*$Q$7,B3407=$N$8,I3407*$Q$8,B3407=$N$9,I3407*$Q$9,B3407=$N$10,I3407*$Q$10)</f>
        <v>1479700.8208360411</v>
      </c>
      <c r="K3407" s="4">
        <f>SUM(H3407,J3407)</f>
        <v>1501300.970836041</v>
      </c>
      <c r="M3407">
        <v>1719230</v>
      </c>
    </row>
    <row r="3408" spans="1:13" x14ac:dyDescent="0.2">
      <c r="A3408">
        <v>1719230</v>
      </c>
      <c r="B3408">
        <v>2019</v>
      </c>
      <c r="C3408" t="s">
        <v>5</v>
      </c>
      <c r="D3408" t="s">
        <v>6</v>
      </c>
      <c r="E3408" t="s">
        <v>7</v>
      </c>
      <c r="F3408" t="s">
        <v>479</v>
      </c>
      <c r="G3408" s="25" t="s">
        <v>478</v>
      </c>
      <c r="H3408" s="26">
        <v>22850.720000000001</v>
      </c>
      <c r="I3408" cm="1">
        <f t="array" ref="I3408">_xlfn.IFS(B3408=$N$4,H3408/$O$4,B3408=$N$5,H3408/$O$5,B3408=$N$6,H3408/$O$6,B3408=$N$7,H3408/$O$7,B3408=$N$8,H3408/$O$8,B3408=$N$9,H3408/$O$9,B3408=$N$10,H3408/$O$10)</f>
        <v>3.6414090247393276E-4</v>
      </c>
      <c r="J3408" s="15" cm="1">
        <f t="array" ref="J3408">_xlfn.IFS(B3408=$N$4,I3408*$Q$4,B3408=$N$5,I3408*$Q$5,B3408=$N$6,I3408*$Q$6,B3408=$N$7,I3408*$Q$7,B3408=$N$8,I3408*$Q$8,B3408=$N$9,I3408*$Q$9,B3408=$N$10,I3408*$Q$10)</f>
        <v>1626260.8052521378</v>
      </c>
      <c r="K3408" s="4">
        <f>SUM(H3408,J3408)</f>
        <v>1649111.5252521378</v>
      </c>
      <c r="M3408">
        <v>1719230</v>
      </c>
    </row>
    <row r="3409" spans="1:13" x14ac:dyDescent="0.2">
      <c r="A3409">
        <v>1719230</v>
      </c>
      <c r="B3409">
        <v>2020</v>
      </c>
      <c r="C3409" t="s">
        <v>5</v>
      </c>
      <c r="D3409" t="s">
        <v>6</v>
      </c>
      <c r="E3409" t="s">
        <v>7</v>
      </c>
      <c r="F3409" t="s">
        <v>479</v>
      </c>
      <c r="G3409" s="8" t="s">
        <v>478</v>
      </c>
      <c r="H3409" s="11">
        <v>23101.29</v>
      </c>
      <c r="I3409" cm="1">
        <f t="array" ref="I3409">_xlfn.IFS(B3409=$N$4,H3409/$O$4,B3409=$N$5,H3409/$O$5,B3409=$N$6,H3409/$O$6,B3409=$N$7,H3409/$O$7,B3409=$N$8,H3409/$O$8,B3409=$N$9,H3409/$O$9,B3409=$N$10,H3409/$O$10)</f>
        <v>3.7590759192739461E-4</v>
      </c>
      <c r="J3409" s="15" cm="1">
        <f t="array" ref="J3409">_xlfn.IFS(B3409=$N$4,I3409*$Q$4,B3409=$N$5,I3409*$Q$5,B3409=$N$6,I3409*$Q$6,B3409=$N$7,I3409*$Q$7,B3409=$N$8,I3409*$Q$8,B3409=$N$9,I3409*$Q$9,B3409=$N$10,I3409*$Q$10)</f>
        <v>1809413.0295117644</v>
      </c>
      <c r="K3409" s="4">
        <f>SUM(H3409,J3409)</f>
        <v>1832514.3195117644</v>
      </c>
      <c r="M3409">
        <v>1719230</v>
      </c>
    </row>
    <row r="3410" spans="1:13" x14ac:dyDescent="0.2">
      <c r="A3410">
        <v>1719230</v>
      </c>
      <c r="B3410">
        <v>2021</v>
      </c>
      <c r="C3410" t="s">
        <v>5</v>
      </c>
      <c r="D3410" t="s">
        <v>6</v>
      </c>
      <c r="E3410" t="s">
        <v>7</v>
      </c>
      <c r="F3410" t="s">
        <v>479</v>
      </c>
      <c r="G3410" s="8" t="s">
        <v>478</v>
      </c>
      <c r="H3410" s="11">
        <v>23816.63</v>
      </c>
      <c r="I3410" cm="1">
        <f t="array" ref="I3410">_xlfn.IFS(B3410=$N$4,H3410/$O$4,B3410=$N$5,H3410/$O$5,B3410=$N$6,H3410/$O$6,B3410=$N$7,H3410/$O$7,B3410=$N$8,H3410/$O$8,B3410=$N$9,H3410/$O$9,B3410=$N$10,H3410/$O$10)</f>
        <v>3.8829473944433819E-4</v>
      </c>
      <c r="J3410" s="15" cm="1">
        <f t="array" ref="J3410">_xlfn.IFS(B3410=$N$4,I3410*$Q$4,B3410=$N$5,I3410*$Q$5,B3410=$N$6,I3410*$Q$6,B3410=$N$7,I3410*$Q$7,B3410=$N$8,I3410*$Q$8,B3410=$N$9,I3410*$Q$9,B3410=$N$10,I3410*$Q$10)</f>
        <v>1996086.7139679855</v>
      </c>
      <c r="K3410" s="4">
        <f>SUM(H3410,J3410)</f>
        <v>2019903.3439679854</v>
      </c>
      <c r="M3410">
        <v>1719230</v>
      </c>
    </row>
    <row r="3411" spans="1:13" x14ac:dyDescent="0.2">
      <c r="A3411">
        <v>1719230</v>
      </c>
      <c r="B3411">
        <v>2022</v>
      </c>
      <c r="C3411" t="s">
        <v>5</v>
      </c>
      <c r="D3411" t="s">
        <v>6</v>
      </c>
      <c r="E3411" t="s">
        <v>7</v>
      </c>
      <c r="F3411" t="s">
        <v>479</v>
      </c>
      <c r="G3411" t="s">
        <v>478</v>
      </c>
      <c r="H3411">
        <v>23525.94</v>
      </c>
      <c r="I3411" cm="1">
        <f t="array" ref="I3411">_xlfn.IFS(B3411=$N$4,H3411/$O$4,B3411=$N$5,H3411/$O$5,B3411=$N$6,H3411/$O$6,B3411=$N$7,H3411/$O$7,B3411=$N$8,H3411/$O$8,B3411=$N$9,H3411/$O$9,B3411=$N$10,H3411/$O$10)</f>
        <v>3.4784201293603197E-4</v>
      </c>
      <c r="J3411" s="15" cm="1">
        <f t="array" ref="J3411">_xlfn.IFS(B3411=$N$4,I3411*$Q$4,B3411=$N$5,I3411*$Q$5,B3411=$N$6,I3411*$Q$6,B3411=$N$7,I3411*$Q$7,B3411=$N$8,I3411*$Q$8,B3411=$N$9,I3411*$Q$9,B3411=$N$10,I3411*$Q$10)</f>
        <v>2040719.4644470222</v>
      </c>
      <c r="K3411" s="4">
        <f>SUM(H3411,J3411)</f>
        <v>2064245.4044470221</v>
      </c>
      <c r="M3411">
        <v>1719230</v>
      </c>
    </row>
    <row r="3412" spans="1:13" x14ac:dyDescent="0.2">
      <c r="A3412">
        <v>1719200</v>
      </c>
      <c r="B3412">
        <v>2016</v>
      </c>
      <c r="C3412" t="s">
        <v>5</v>
      </c>
      <c r="D3412" t="s">
        <v>6</v>
      </c>
      <c r="E3412" t="s">
        <v>7</v>
      </c>
      <c r="F3412" t="s">
        <v>2448</v>
      </c>
      <c r="G3412" s="9" t="s">
        <v>2447</v>
      </c>
      <c r="H3412" s="10">
        <v>128946.08</v>
      </c>
      <c r="I3412" cm="1">
        <f t="array" ref="I3412">_xlfn.IFS(B3412=$N$4,H3412/$O$4,B3412=$N$5,H3412/$O$5,B3412=$N$6,H3412/$O$6,B3412=$N$7,H3412/$O$7,B3412=$N$8,H3412/$O$8,B3412=$N$9,H3412/$O$9,B3412=$N$10,H3412/$O$10)</f>
        <v>9.9008290598259969E-4</v>
      </c>
      <c r="J3412" s="15" cm="1">
        <f t="array" ref="J3412">_xlfn.IFS(B3412=$N$4,I3412*$Q$4,B3412=$N$5,I3412*$Q$5,B3412=$N$6,I3412*$Q$6,B3412=$N$7,I3412*$Q$7,B3412=$N$8,I3412*$Q$8,B3412=$N$9,I3412*$Q$9,B3412=$N$10,I3412*$Q$10)</f>
        <v>3705354.8256401056</v>
      </c>
      <c r="K3412" s="4">
        <f>SUM(H3412,J3412)</f>
        <v>3834300.9056401057</v>
      </c>
      <c r="M3412">
        <v>1719200</v>
      </c>
    </row>
    <row r="3413" spans="1:13" x14ac:dyDescent="0.2">
      <c r="A3413">
        <v>1719200</v>
      </c>
      <c r="B3413">
        <v>2017</v>
      </c>
      <c r="C3413" t="s">
        <v>5</v>
      </c>
      <c r="D3413" t="s">
        <v>6</v>
      </c>
      <c r="E3413" t="s">
        <v>7</v>
      </c>
      <c r="F3413" t="s">
        <v>2448</v>
      </c>
      <c r="G3413" s="8" t="s">
        <v>2447</v>
      </c>
      <c r="H3413" s="11">
        <v>130535.91</v>
      </c>
      <c r="I3413" cm="1">
        <f t="array" ref="I3413">_xlfn.IFS(B3413=$N$4,H3413/$O$4,B3413=$N$5,H3413/$O$5,B3413=$N$6,H3413/$O$6,B3413=$N$7,H3413/$O$7,B3413=$N$8,H3413/$O$8,B3413=$N$9,H3413/$O$9,B3413=$N$10,H3413/$O$10)</f>
        <v>9.7706085729429163E-4</v>
      </c>
      <c r="J3413" s="15" cm="1">
        <f t="array" ref="J3413">_xlfn.IFS(B3413=$N$4,I3413*$Q$4,B3413=$N$5,I3413*$Q$5,B3413=$N$6,I3413*$Q$6,B3413=$N$7,I3413*$Q$7,B3413=$N$8,I3413*$Q$8,B3413=$N$9,I3413*$Q$9,B3413=$N$10,I3413*$Q$10)</f>
        <v>3894919.9332317836</v>
      </c>
      <c r="K3413" s="4">
        <f>SUM(H3413,J3413)</f>
        <v>4025455.8432317837</v>
      </c>
      <c r="M3413">
        <v>1719200</v>
      </c>
    </row>
    <row r="3414" spans="1:13" x14ac:dyDescent="0.2">
      <c r="A3414">
        <v>1719200</v>
      </c>
      <c r="B3414">
        <v>2018</v>
      </c>
      <c r="C3414" t="s">
        <v>5</v>
      </c>
      <c r="D3414" t="s">
        <v>6</v>
      </c>
      <c r="E3414" t="s">
        <v>7</v>
      </c>
      <c r="F3414" t="s">
        <v>2448</v>
      </c>
      <c r="G3414" s="8" t="s">
        <v>2447</v>
      </c>
      <c r="H3414" s="11">
        <v>41870.730000000003</v>
      </c>
      <c r="I3414" cm="1">
        <f t="array" ref="I3414">_xlfn.IFS(B3414=$N$4,H3414/$O$4,B3414=$N$5,H3414/$O$5,B3414=$N$6,H3414/$O$6,B3414=$N$7,H3414/$O$7,B3414=$N$8,H3414/$O$8,B3414=$N$9,H3414/$O$9,B3414=$N$10,H3414/$O$10)</f>
        <v>7.004231305481086E-4</v>
      </c>
      <c r="J3414" s="15" cm="1">
        <f t="array" ref="J3414">_xlfn.IFS(B3414=$N$4,I3414*$Q$4,B3414=$N$5,I3414*$Q$5,B3414=$N$6,I3414*$Q$6,B3414=$N$7,I3414*$Q$7,B3414=$N$8,I3414*$Q$8,B3414=$N$9,I3414*$Q$9,B3414=$N$10,I3414*$Q$10)</f>
        <v>2868320.5232373038</v>
      </c>
      <c r="K3414" s="4">
        <f>SUM(H3414,J3414)</f>
        <v>2910191.2532373038</v>
      </c>
      <c r="M3414">
        <v>1719200</v>
      </c>
    </row>
    <row r="3415" spans="1:13" x14ac:dyDescent="0.2">
      <c r="A3415">
        <v>1719200</v>
      </c>
      <c r="B3415">
        <v>2019</v>
      </c>
      <c r="C3415" t="s">
        <v>5</v>
      </c>
      <c r="D3415" t="s">
        <v>6</v>
      </c>
      <c r="E3415" t="s">
        <v>7</v>
      </c>
      <c r="F3415" t="s">
        <v>2448</v>
      </c>
      <c r="G3415" s="25" t="s">
        <v>2447</v>
      </c>
      <c r="H3415" s="26">
        <v>40466.699999999997</v>
      </c>
      <c r="I3415" cm="1">
        <f t="array" ref="I3415">_xlfn.IFS(B3415=$N$4,H3415/$O$4,B3415=$N$5,H3415/$O$5,B3415=$N$6,H3415/$O$6,B3415=$N$7,H3415/$O$7,B3415=$N$8,H3415/$O$8,B3415=$N$9,H3415/$O$9,B3415=$N$10,H3415/$O$10)</f>
        <v>6.4486286025744011E-4</v>
      </c>
      <c r="J3415" s="15" cm="1">
        <f t="array" ref="J3415">_xlfn.IFS(B3415=$N$4,I3415*$Q$4,B3415=$N$5,I3415*$Q$5,B3415=$N$6,I3415*$Q$6,B3415=$N$7,I3415*$Q$7,B3415=$N$8,I3415*$Q$8,B3415=$N$9,I3415*$Q$9,B3415=$N$10,I3415*$Q$10)</f>
        <v>2879970.8774120319</v>
      </c>
      <c r="K3415" s="4">
        <f>SUM(H3415,J3415)</f>
        <v>2920437.5774120321</v>
      </c>
      <c r="M3415">
        <v>1719200</v>
      </c>
    </row>
    <row r="3416" spans="1:13" x14ac:dyDescent="0.2">
      <c r="A3416">
        <v>1719200</v>
      </c>
      <c r="B3416">
        <v>2020</v>
      </c>
      <c r="C3416" t="s">
        <v>5</v>
      </c>
      <c r="D3416" t="s">
        <v>6</v>
      </c>
      <c r="E3416" t="s">
        <v>7</v>
      </c>
      <c r="F3416" t="s">
        <v>2448</v>
      </c>
      <c r="G3416" s="8" t="s">
        <v>2447</v>
      </c>
      <c r="H3416" s="11">
        <v>47802.04</v>
      </c>
      <c r="I3416" cm="1">
        <f t="array" ref="I3416">_xlfn.IFS(B3416=$N$4,H3416/$O$4,B3416=$N$5,H3416/$O$5,B3416=$N$6,H3416/$O$6,B3416=$N$7,H3416/$O$7,B3416=$N$8,H3416/$O$8,B3416=$N$9,H3416/$O$9,B3416=$N$10,H3416/$O$10)</f>
        <v>7.7784183245251646E-4</v>
      </c>
      <c r="J3416" s="15" cm="1">
        <f t="array" ref="J3416">_xlfn.IFS(B3416=$N$4,I3416*$Q$4,B3416=$N$5,I3416*$Q$5,B3416=$N$6,I3416*$Q$6,B3416=$N$7,I3416*$Q$7,B3416=$N$8,I3416*$Q$8,B3416=$N$9,I3416*$Q$9,B3416=$N$10,I3416*$Q$10)</f>
        <v>3744104.074415002</v>
      </c>
      <c r="K3416" s="4">
        <f>SUM(H3416,J3416)</f>
        <v>3791906.1144150021</v>
      </c>
      <c r="M3416">
        <v>1719200</v>
      </c>
    </row>
    <row r="3417" spans="1:13" x14ac:dyDescent="0.2">
      <c r="A3417">
        <v>1719200</v>
      </c>
      <c r="B3417">
        <v>2021</v>
      </c>
      <c r="C3417" t="s">
        <v>5</v>
      </c>
      <c r="D3417" t="s">
        <v>6</v>
      </c>
      <c r="E3417" t="s">
        <v>7</v>
      </c>
      <c r="F3417" t="s">
        <v>2448</v>
      </c>
      <c r="G3417" s="8" t="s">
        <v>2447</v>
      </c>
      <c r="H3417" s="11">
        <v>48205.79</v>
      </c>
      <c r="I3417" cm="1">
        <f t="array" ref="I3417">_xlfn.IFS(B3417=$N$4,H3417/$O$4,B3417=$N$5,H3417/$O$5,B3417=$N$6,H3417/$O$6,B3417=$N$7,H3417/$O$7,B3417=$N$8,H3417/$O$8,B3417=$N$9,H3417/$O$9,B3417=$N$10,H3417/$O$10)</f>
        <v>7.8592372924962445E-4</v>
      </c>
      <c r="J3417" s="15" cm="1">
        <f t="array" ref="J3417">_xlfn.IFS(B3417=$N$4,I3417*$Q$4,B3417=$N$5,I3417*$Q$5,B3417=$N$6,I3417*$Q$6,B3417=$N$7,I3417*$Q$7,B3417=$N$8,I3417*$Q$8,B3417=$N$9,I3417*$Q$9,B3417=$N$10,I3417*$Q$10)</f>
        <v>4040157.5267084711</v>
      </c>
      <c r="K3417" s="4">
        <f>SUM(H3417,J3417)</f>
        <v>4088363.3167084712</v>
      </c>
      <c r="M3417">
        <v>1719200</v>
      </c>
    </row>
    <row r="3418" spans="1:13" x14ac:dyDescent="0.2">
      <c r="A3418">
        <v>1719200</v>
      </c>
      <c r="B3418">
        <v>2022</v>
      </c>
      <c r="C3418" t="s">
        <v>5</v>
      </c>
      <c r="D3418" t="s">
        <v>6</v>
      </c>
      <c r="E3418" t="s">
        <v>7</v>
      </c>
      <c r="F3418" t="s">
        <v>2448</v>
      </c>
      <c r="G3418" t="s">
        <v>2447</v>
      </c>
      <c r="H3418">
        <v>49500.36</v>
      </c>
      <c r="I3418" cm="1">
        <f t="array" ref="I3418">_xlfn.IFS(B3418=$N$4,H3418/$O$4,B3418=$N$5,H3418/$O$5,B3418=$N$6,H3418/$O$6,B3418=$N$7,H3418/$O$7,B3418=$N$8,H3418/$O$8,B3418=$N$9,H3418/$O$9,B3418=$N$10,H3418/$O$10)</f>
        <v>7.318859464683767E-4</v>
      </c>
      <c r="J3418" s="15" cm="1">
        <f t="array" ref="J3418">_xlfn.IFS(B3418=$N$4,I3418*$Q$4,B3418=$N$5,I3418*$Q$5,B3418=$N$6,I3418*$Q$6,B3418=$N$7,I3418*$Q$7,B3418=$N$8,I3418*$Q$8,B3418=$N$9,I3418*$Q$9,B3418=$N$10,I3418*$Q$10)</f>
        <v>4293828.3507113773</v>
      </c>
      <c r="K3418" s="4">
        <f>SUM(H3418,J3418)</f>
        <v>4343328.7107113777</v>
      </c>
      <c r="M3418">
        <v>1719200</v>
      </c>
    </row>
    <row r="3419" spans="1:13" x14ac:dyDescent="0.2">
      <c r="A3419">
        <v>1719110</v>
      </c>
      <c r="B3419">
        <v>2016</v>
      </c>
      <c r="C3419" t="s">
        <v>5</v>
      </c>
      <c r="D3419" t="s">
        <v>6</v>
      </c>
      <c r="E3419" t="s">
        <v>7</v>
      </c>
      <c r="F3419" t="s">
        <v>531</v>
      </c>
      <c r="G3419" s="9" t="s">
        <v>530</v>
      </c>
      <c r="H3419" s="10">
        <v>59280.5</v>
      </c>
      <c r="I3419" cm="1">
        <f t="array" ref="I3419">_xlfn.IFS(B3419=$N$4,H3419/$O$4,B3419=$N$5,H3419/$O$5,B3419=$N$6,H3419/$O$6,B3419=$N$7,H3419/$O$7,B3419=$N$8,H3419/$O$8,B3419=$N$9,H3419/$O$9,B3419=$N$10,H3419/$O$10)</f>
        <v>4.5517172532969982E-4</v>
      </c>
      <c r="J3419" s="15" cm="1">
        <f t="array" ref="J3419">_xlfn.IFS(B3419=$N$4,I3419*$Q$4,B3419=$N$5,I3419*$Q$5,B3419=$N$6,I3419*$Q$6,B3419=$N$7,I3419*$Q$7,B3419=$N$8,I3419*$Q$8,B3419=$N$9,I3419*$Q$9,B3419=$N$10,I3419*$Q$10)</f>
        <v>1703466.183239989</v>
      </c>
      <c r="K3419" s="4">
        <f>SUM(H3419,J3419)</f>
        <v>1762746.683239989</v>
      </c>
      <c r="M3419">
        <v>1719110</v>
      </c>
    </row>
    <row r="3420" spans="1:13" x14ac:dyDescent="0.2">
      <c r="A3420">
        <v>1719110</v>
      </c>
      <c r="B3420">
        <v>2017</v>
      </c>
      <c r="C3420" t="s">
        <v>5</v>
      </c>
      <c r="D3420" t="s">
        <v>6</v>
      </c>
      <c r="E3420" t="s">
        <v>7</v>
      </c>
      <c r="F3420" t="s">
        <v>531</v>
      </c>
      <c r="G3420" s="8" t="s">
        <v>530</v>
      </c>
      <c r="H3420" s="11">
        <v>44566.6</v>
      </c>
      <c r="I3420" cm="1">
        <f t="array" ref="I3420">_xlfn.IFS(B3420=$N$4,H3420/$O$4,B3420=$N$5,H3420/$O$5,B3420=$N$6,H3420/$O$6,B3420=$N$7,H3420/$O$7,B3420=$N$8,H3420/$O$8,B3420=$N$9,H3420/$O$9,B3420=$N$10,H3420/$O$10)</f>
        <v>3.3358085451498963E-4</v>
      </c>
      <c r="J3420" s="15" cm="1">
        <f t="array" ref="J3420">_xlfn.IFS(B3420=$N$4,I3420*$Q$4,B3420=$N$5,I3420*$Q$5,B3420=$N$6,I3420*$Q$6,B3420=$N$7,I3420*$Q$7,B3420=$N$8,I3420*$Q$8,B3420=$N$9,I3420*$Q$9,B3420=$N$10,I3420*$Q$10)</f>
        <v>1329774.609119955</v>
      </c>
      <c r="K3420" s="4">
        <f>SUM(H3420,J3420)</f>
        <v>1374341.2091199551</v>
      </c>
      <c r="M3420">
        <v>1719110</v>
      </c>
    </row>
    <row r="3421" spans="1:13" x14ac:dyDescent="0.2">
      <c r="A3421">
        <v>1719110</v>
      </c>
      <c r="B3421">
        <v>2018</v>
      </c>
      <c r="C3421" t="s">
        <v>5</v>
      </c>
      <c r="D3421" t="s">
        <v>6</v>
      </c>
      <c r="E3421" t="s">
        <v>7</v>
      </c>
      <c r="F3421" t="s">
        <v>531</v>
      </c>
      <c r="G3421" s="8" t="s">
        <v>530</v>
      </c>
      <c r="H3421" s="11">
        <v>39846.35</v>
      </c>
      <c r="I3421" cm="1">
        <f t="array" ref="I3421">_xlfn.IFS(B3421=$N$4,H3421/$O$4,B3421=$N$5,H3421/$O$5,B3421=$N$6,H3421/$O$6,B3421=$N$7,H3421/$O$7,B3421=$N$8,H3421/$O$8,B3421=$N$9,H3421/$O$9,B3421=$N$10,H3421/$O$10)</f>
        <v>6.6655883974116586E-4</v>
      </c>
      <c r="J3421" s="15" cm="1">
        <f t="array" ref="J3421">_xlfn.IFS(B3421=$N$4,I3421*$Q$4,B3421=$N$5,I3421*$Q$5,B3421=$N$6,I3421*$Q$6,B3421=$N$7,I3421*$Q$7,B3421=$N$8,I3421*$Q$8,B3421=$N$9,I3421*$Q$9,B3421=$N$10,I3421*$Q$10)</f>
        <v>2729642.0072231065</v>
      </c>
      <c r="K3421" s="4">
        <f>SUM(H3421,J3421)</f>
        <v>2769488.3572231065</v>
      </c>
      <c r="M3421">
        <v>1719110</v>
      </c>
    </row>
    <row r="3422" spans="1:13" x14ac:dyDescent="0.2">
      <c r="A3422">
        <v>1719110</v>
      </c>
      <c r="B3422">
        <v>2019</v>
      </c>
      <c r="C3422" t="s">
        <v>5</v>
      </c>
      <c r="D3422" t="s">
        <v>6</v>
      </c>
      <c r="E3422" t="s">
        <v>7</v>
      </c>
      <c r="F3422" t="s">
        <v>531</v>
      </c>
      <c r="G3422" s="25" t="s">
        <v>530</v>
      </c>
      <c r="H3422" s="26">
        <v>40311.919999999998</v>
      </c>
      <c r="I3422" cm="1">
        <f t="array" ref="I3422">_xlfn.IFS(B3422=$N$4,H3422/$O$4,B3422=$N$5,H3422/$O$5,B3422=$N$6,H3422/$O$6,B3422=$N$7,H3422/$O$7,B3422=$N$8,H3422/$O$8,B3422=$N$9,H3422/$O$9,B3422=$N$10,H3422/$O$10)</f>
        <v>6.4239634152696182E-4</v>
      </c>
      <c r="J3422" s="15" cm="1">
        <f t="array" ref="J3422">_xlfn.IFS(B3422=$N$4,I3422*$Q$4,B3422=$N$5,I3422*$Q$5,B3422=$N$6,I3422*$Q$6,B3422=$N$7,I3422*$Q$7,B3422=$N$8,I3422*$Q$8,B3422=$N$9,I3422*$Q$9,B3422=$N$10,I3422*$Q$10)</f>
        <v>2868955.3537245104</v>
      </c>
      <c r="K3422" s="4">
        <f>SUM(H3422,J3422)</f>
        <v>2909267.2737245103</v>
      </c>
      <c r="M3422">
        <v>1719110</v>
      </c>
    </row>
    <row r="3423" spans="1:13" x14ac:dyDescent="0.2">
      <c r="A3423">
        <v>1719110</v>
      </c>
      <c r="B3423">
        <v>2020</v>
      </c>
      <c r="C3423" t="s">
        <v>5</v>
      </c>
      <c r="D3423" t="s">
        <v>6</v>
      </c>
      <c r="E3423" t="s">
        <v>7</v>
      </c>
      <c r="F3423" t="s">
        <v>531</v>
      </c>
      <c r="G3423" s="8" t="s">
        <v>530</v>
      </c>
      <c r="H3423" s="11">
        <v>43287.67</v>
      </c>
      <c r="I3423" cm="1">
        <f t="array" ref="I3423">_xlfn.IFS(B3423=$N$4,H3423/$O$4,B3423=$N$5,H3423/$O$5,B3423=$N$6,H3423/$O$6,B3423=$N$7,H3423/$O$7,B3423=$N$8,H3423/$O$8,B3423=$N$9,H3423/$O$9,B3423=$N$10,H3423/$O$10)</f>
        <v>7.0438333919221484E-4</v>
      </c>
      <c r="J3423" s="15" cm="1">
        <f t="array" ref="J3423">_xlfn.IFS(B3423=$N$4,I3423*$Q$4,B3423=$N$5,I3423*$Q$5,B3423=$N$6,I3423*$Q$6,B3423=$N$7,I3423*$Q$7,B3423=$N$8,I3423*$Q$8,B3423=$N$9,I3423*$Q$9,B3423=$N$10,I3423*$Q$10)</f>
        <v>3390515.1666943929</v>
      </c>
      <c r="K3423" s="4">
        <f>SUM(H3423,J3423)</f>
        <v>3433802.8366943928</v>
      </c>
      <c r="M3423">
        <v>1719110</v>
      </c>
    </row>
    <row r="3424" spans="1:13" x14ac:dyDescent="0.2">
      <c r="A3424">
        <v>1719110</v>
      </c>
      <c r="B3424">
        <v>2021</v>
      </c>
      <c r="C3424" t="s">
        <v>5</v>
      </c>
      <c r="D3424" t="s">
        <v>6</v>
      </c>
      <c r="E3424" t="s">
        <v>7</v>
      </c>
      <c r="F3424" t="s">
        <v>531</v>
      </c>
      <c r="G3424" s="8" t="s">
        <v>530</v>
      </c>
      <c r="H3424" s="11">
        <v>44956.26</v>
      </c>
      <c r="I3424" cm="1">
        <f t="array" ref="I3424">_xlfn.IFS(B3424=$N$4,H3424/$O$4,B3424=$N$5,H3424/$O$5,B3424=$N$6,H3424/$O$6,B3424=$N$7,H3424/$O$7,B3424=$N$8,H3424/$O$8,B3424=$N$9,H3424/$O$9,B3424=$N$10,H3424/$O$10)</f>
        <v>7.3294497429283339E-4</v>
      </c>
      <c r="J3424" s="15" cm="1">
        <f t="array" ref="J3424">_xlfn.IFS(B3424=$N$4,I3424*$Q$4,B3424=$N$5,I3424*$Q$5,B3424=$N$6,I3424*$Q$6,B3424=$N$7,I3424*$Q$7,B3424=$N$8,I3424*$Q$8,B3424=$N$9,I3424*$Q$9,B3424=$N$10,I3424*$Q$10)</f>
        <v>3767812.3771369164</v>
      </c>
      <c r="K3424" s="4">
        <f>SUM(H3424,J3424)</f>
        <v>3812768.6371369162</v>
      </c>
      <c r="M3424">
        <v>1719110</v>
      </c>
    </row>
    <row r="3425" spans="1:13" x14ac:dyDescent="0.2">
      <c r="A3425">
        <v>1719110</v>
      </c>
      <c r="B3425">
        <v>2022</v>
      </c>
      <c r="C3425" t="s">
        <v>5</v>
      </c>
      <c r="D3425" t="s">
        <v>6</v>
      </c>
      <c r="E3425" t="s">
        <v>7</v>
      </c>
      <c r="F3425" t="s">
        <v>531</v>
      </c>
      <c r="G3425" t="s">
        <v>530</v>
      </c>
      <c r="H3425">
        <v>46229.53</v>
      </c>
      <c r="I3425" cm="1">
        <f t="array" ref="I3425">_xlfn.IFS(B3425=$N$4,H3425/$O$4,B3425=$N$5,H3425/$O$5,B3425=$N$6,H3425/$O$6,B3425=$N$7,H3425/$O$7,B3425=$N$8,H3425/$O$8,B3425=$N$9,H3425/$O$9,B3425=$N$10,H3425/$O$10)</f>
        <v>6.83525196964996E-4</v>
      </c>
      <c r="J3425" s="15" cm="1">
        <f t="array" ref="J3425">_xlfn.IFS(B3425=$N$4,I3425*$Q$4,B3425=$N$5,I3425*$Q$5,B3425=$N$6,I3425*$Q$6,B3425=$N$7,I3425*$Q$7,B3425=$N$8,I3425*$Q$8,B3425=$N$9,I3425*$Q$9,B3425=$N$10,I3425*$Q$10)</f>
        <v>4010105.5134561062</v>
      </c>
      <c r="K3425" s="4">
        <f>SUM(H3425,J3425)</f>
        <v>4056335.043456106</v>
      </c>
      <c r="M3425">
        <v>1719110</v>
      </c>
    </row>
    <row r="3426" spans="1:13" x14ac:dyDescent="0.2">
      <c r="A3426">
        <v>1719080</v>
      </c>
      <c r="B3426">
        <v>2016</v>
      </c>
      <c r="C3426" t="s">
        <v>5</v>
      </c>
      <c r="D3426" t="s">
        <v>6</v>
      </c>
      <c r="E3426" t="s">
        <v>7</v>
      </c>
      <c r="F3426" t="s">
        <v>1837</v>
      </c>
      <c r="G3426" s="9" t="s">
        <v>1836</v>
      </c>
      <c r="H3426" s="10">
        <v>259597.87</v>
      </c>
      <c r="I3426" cm="1">
        <f t="array" ref="I3426">_xlfn.IFS(B3426=$N$4,H3426/$O$4,B3426=$N$5,H3426/$O$5,B3426=$N$6,H3426/$O$6,B3426=$N$7,H3426/$O$7,B3426=$N$8,H3426/$O$8,B3426=$N$9,H3426/$O$9,B3426=$N$10,H3426/$O$10)</f>
        <v>1.9932627150549527E-3</v>
      </c>
      <c r="J3426" s="15" cm="1">
        <f t="array" ref="J3426">_xlfn.IFS(B3426=$N$4,I3426*$Q$4,B3426=$N$5,I3426*$Q$5,B3426=$N$6,I3426*$Q$6,B3426=$N$7,I3426*$Q$7,B3426=$N$8,I3426*$Q$8,B3426=$N$9,I3426*$Q$9,B3426=$N$10,I3426*$Q$10)</f>
        <v>7459724.4082983593</v>
      </c>
      <c r="K3426" s="4">
        <f>SUM(H3426,J3426)</f>
        <v>7719322.2782983594</v>
      </c>
      <c r="M3426">
        <v>1719080</v>
      </c>
    </row>
    <row r="3427" spans="1:13" x14ac:dyDescent="0.2">
      <c r="A3427">
        <v>1719080</v>
      </c>
      <c r="B3427">
        <v>2017</v>
      </c>
      <c r="C3427" t="s">
        <v>5</v>
      </c>
      <c r="D3427" t="s">
        <v>6</v>
      </c>
      <c r="E3427" t="s">
        <v>7</v>
      </c>
      <c r="F3427" t="s">
        <v>1837</v>
      </c>
      <c r="G3427" s="8" t="s">
        <v>1836</v>
      </c>
      <c r="H3427" s="11">
        <v>285646.44</v>
      </c>
      <c r="I3427" cm="1">
        <f t="array" ref="I3427">_xlfn.IFS(B3427=$N$4,H3427/$O$4,B3427=$N$5,H3427/$O$5,B3427=$N$6,H3427/$O$6,B3427=$N$7,H3427/$O$7,B3427=$N$8,H3427/$O$8,B3427=$N$9,H3427/$O$9,B3427=$N$10,H3427/$O$10)</f>
        <v>2.1380626645147874E-3</v>
      </c>
      <c r="J3427" s="15" cm="1">
        <f t="array" ref="J3427">_xlfn.IFS(B3427=$N$4,I3427*$Q$4,B3427=$N$5,I3427*$Q$5,B3427=$N$6,I3427*$Q$6,B3427=$N$7,I3427*$Q$7,B3427=$N$8,I3427*$Q$8,B3427=$N$9,I3427*$Q$9,B3427=$N$10,I3427*$Q$10)</f>
        <v>8523095.392008964</v>
      </c>
      <c r="K3427" s="4">
        <f>SUM(H3427,J3427)</f>
        <v>8808741.8320089635</v>
      </c>
      <c r="M3427">
        <v>1719080</v>
      </c>
    </row>
    <row r="3428" spans="1:13" x14ac:dyDescent="0.2">
      <c r="A3428">
        <v>1719080</v>
      </c>
      <c r="B3428">
        <v>2018</v>
      </c>
      <c r="C3428" t="s">
        <v>5</v>
      </c>
      <c r="D3428" t="s">
        <v>6</v>
      </c>
      <c r="E3428" t="s">
        <v>7</v>
      </c>
      <c r="F3428" t="s">
        <v>1837</v>
      </c>
      <c r="G3428" s="8" t="s">
        <v>1836</v>
      </c>
      <c r="H3428" s="11">
        <v>248741.56</v>
      </c>
      <c r="I3428" cm="1">
        <f t="array" ref="I3428">_xlfn.IFS(B3428=$N$4,H3428/$O$4,B3428=$N$5,H3428/$O$5,B3428=$N$6,H3428/$O$6,B3428=$N$7,H3428/$O$7,B3428=$N$8,H3428/$O$8,B3428=$N$9,H3428/$O$9,B3428=$N$10,H3428/$O$10)</f>
        <v>4.1610056034996328E-3</v>
      </c>
      <c r="J3428" s="15" cm="1">
        <f t="array" ref="J3428">_xlfn.IFS(B3428=$N$4,I3428*$Q$4,B3428=$N$5,I3428*$Q$5,B3428=$N$6,I3428*$Q$6,B3428=$N$7,I3428*$Q$7,B3428=$N$8,I3428*$Q$8,B3428=$N$9,I3428*$Q$9,B3428=$N$10,I3428*$Q$10)</f>
        <v>17039839.56167144</v>
      </c>
      <c r="K3428" s="4">
        <f>SUM(H3428,J3428)</f>
        <v>17288581.121671438</v>
      </c>
      <c r="M3428">
        <v>1719080</v>
      </c>
    </row>
    <row r="3429" spans="1:13" x14ac:dyDescent="0.2">
      <c r="A3429">
        <v>1719080</v>
      </c>
      <c r="B3429">
        <v>2019</v>
      </c>
      <c r="C3429" t="s">
        <v>5</v>
      </c>
      <c r="D3429" t="s">
        <v>6</v>
      </c>
      <c r="E3429" t="s">
        <v>7</v>
      </c>
      <c r="F3429" t="s">
        <v>1837</v>
      </c>
      <c r="G3429" s="25" t="s">
        <v>1836</v>
      </c>
      <c r="H3429" s="26">
        <v>254793.72</v>
      </c>
      <c r="I3429" cm="1">
        <f t="array" ref="I3429">_xlfn.IFS(B3429=$N$4,H3429/$O$4,B3429=$N$5,H3429/$O$5,B3429=$N$6,H3429/$O$6,B3429=$N$7,H3429/$O$7,B3429=$N$8,H3429/$O$8,B3429=$N$9,H3429/$O$9,B3429=$N$10,H3429/$O$10)</f>
        <v>4.0603016073668804E-3</v>
      </c>
      <c r="J3429" s="15" cm="1">
        <f t="array" ref="J3429">_xlfn.IFS(B3429=$N$4,I3429*$Q$4,B3429=$N$5,I3429*$Q$5,B3429=$N$6,I3429*$Q$6,B3429=$N$7,I3429*$Q$7,B3429=$N$8,I3429*$Q$8,B3429=$N$9,I3429*$Q$9,B3429=$N$10,I3429*$Q$10)</f>
        <v>18133390.994261347</v>
      </c>
      <c r="K3429" s="4">
        <f>SUM(H3429,J3429)</f>
        <v>18388184.714261346</v>
      </c>
      <c r="M3429">
        <v>1719080</v>
      </c>
    </row>
    <row r="3430" spans="1:13" x14ac:dyDescent="0.2">
      <c r="A3430">
        <v>1719080</v>
      </c>
      <c r="B3430">
        <v>2020</v>
      </c>
      <c r="C3430" t="s">
        <v>5</v>
      </c>
      <c r="D3430" t="s">
        <v>6</v>
      </c>
      <c r="E3430" t="s">
        <v>7</v>
      </c>
      <c r="F3430" t="s">
        <v>1837</v>
      </c>
      <c r="G3430" s="8" t="s">
        <v>1836</v>
      </c>
      <c r="H3430" s="11">
        <v>262646.62</v>
      </c>
      <c r="I3430" cm="1">
        <f t="array" ref="I3430">_xlfn.IFS(B3430=$N$4,H3430/$O$4,B3430=$N$5,H3430/$O$5,B3430=$N$6,H3430/$O$6,B3430=$N$7,H3430/$O$7,B3430=$N$8,H3430/$O$8,B3430=$N$9,H3430/$O$9,B3430=$N$10,H3430/$O$10)</f>
        <v>4.2738244683335636E-3</v>
      </c>
      <c r="J3430" s="15" cm="1">
        <f t="array" ref="J3430">_xlfn.IFS(B3430=$N$4,I3430*$Q$4,B3430=$N$5,I3430*$Q$5,B3430=$N$6,I3430*$Q$6,B3430=$N$7,I3430*$Q$7,B3430=$N$8,I3430*$Q$8,B3430=$N$9,I3430*$Q$9,B3430=$N$10,I3430*$Q$10)</f>
        <v>20571847.562851474</v>
      </c>
      <c r="K3430" s="4">
        <f>SUM(H3430,J3430)</f>
        <v>20834494.182851475</v>
      </c>
      <c r="M3430">
        <v>1719080</v>
      </c>
    </row>
    <row r="3431" spans="1:13" x14ac:dyDescent="0.2">
      <c r="A3431">
        <v>1719080</v>
      </c>
      <c r="B3431">
        <v>2021</v>
      </c>
      <c r="C3431" t="s">
        <v>5</v>
      </c>
      <c r="D3431" t="s">
        <v>6</v>
      </c>
      <c r="E3431" t="s">
        <v>7</v>
      </c>
      <c r="F3431" t="s">
        <v>1837</v>
      </c>
      <c r="G3431" s="8" t="s">
        <v>1836</v>
      </c>
      <c r="H3431" s="11">
        <v>281043.75</v>
      </c>
      <c r="I3431" cm="1">
        <f t="array" ref="I3431">_xlfn.IFS(B3431=$N$4,H3431/$O$4,B3431=$N$5,H3431/$O$5,B3431=$N$6,H3431/$O$6,B3431=$N$7,H3431/$O$7,B3431=$N$8,H3431/$O$8,B3431=$N$9,H3431/$O$9,B3431=$N$10,H3431/$O$10)</f>
        <v>4.5820004626477267E-3</v>
      </c>
      <c r="J3431" s="15" cm="1">
        <f t="array" ref="J3431">_xlfn.IFS(B3431=$N$4,I3431*$Q$4,B3431=$N$5,I3431*$Q$5,B3431=$N$6,I3431*$Q$6,B3431=$N$7,I3431*$Q$7,B3431=$N$8,I3431*$Q$8,B3431=$N$9,I3431*$Q$9,B3431=$N$10,I3431*$Q$10)</f>
        <v>23554453.145501275</v>
      </c>
      <c r="K3431" s="4">
        <f>SUM(H3431,J3431)</f>
        <v>23835496.895501275</v>
      </c>
      <c r="M3431">
        <v>1719080</v>
      </c>
    </row>
    <row r="3432" spans="1:13" x14ac:dyDescent="0.2">
      <c r="A3432">
        <v>1719080</v>
      </c>
      <c r="B3432">
        <v>2022</v>
      </c>
      <c r="C3432" t="s">
        <v>5</v>
      </c>
      <c r="D3432" t="s">
        <v>6</v>
      </c>
      <c r="E3432" t="s">
        <v>7</v>
      </c>
      <c r="F3432" t="s">
        <v>1837</v>
      </c>
      <c r="G3432" t="s">
        <v>1836</v>
      </c>
      <c r="H3432">
        <v>291783.67</v>
      </c>
      <c r="I3432" cm="1">
        <f t="array" ref="I3432">_xlfn.IFS(B3432=$N$4,H3432/$O$4,B3432=$N$5,H3432/$O$5,B3432=$N$6,H3432/$O$6,B3432=$N$7,H3432/$O$7,B3432=$N$8,H3432/$O$8,B3432=$N$9,H3432/$O$9,B3432=$N$10,H3432/$O$10)</f>
        <v>4.3141578663663553E-3</v>
      </c>
      <c r="J3432" s="15" cm="1">
        <f t="array" ref="J3432">_xlfn.IFS(B3432=$N$4,I3432*$Q$4,B3432=$N$5,I3432*$Q$5,B3432=$N$6,I3432*$Q$6,B3432=$N$7,I3432*$Q$7,B3432=$N$8,I3432*$Q$8,B3432=$N$9,I3432*$Q$9,B3432=$N$10,I3432*$Q$10)</f>
        <v>25310300.662876245</v>
      </c>
      <c r="K3432" s="4">
        <f>SUM(H3432,J3432)</f>
        <v>25602084.332876246</v>
      </c>
      <c r="M3432">
        <v>1719080</v>
      </c>
    </row>
    <row r="3433" spans="1:13" x14ac:dyDescent="0.2">
      <c r="A3433">
        <v>1718990</v>
      </c>
      <c r="B3433">
        <v>2016</v>
      </c>
      <c r="C3433" t="s">
        <v>5</v>
      </c>
      <c r="D3433" t="s">
        <v>6</v>
      </c>
      <c r="E3433" t="s">
        <v>7</v>
      </c>
      <c r="F3433" t="s">
        <v>2180</v>
      </c>
      <c r="G3433" s="9" t="s">
        <v>2179</v>
      </c>
      <c r="H3433" s="10">
        <v>143530.97</v>
      </c>
      <c r="I3433" cm="1">
        <f t="array" ref="I3433">_xlfn.IFS(B3433=$N$4,H3433/$O$4,B3433=$N$5,H3433/$O$5,B3433=$N$6,H3433/$O$6,B3433=$N$7,H3433/$O$7,B3433=$N$8,H3433/$O$8,B3433=$N$9,H3433/$O$9,B3433=$N$10,H3433/$O$10)</f>
        <v>1.102069639310488E-3</v>
      </c>
      <c r="J3433" s="15" cm="1">
        <f t="array" ref="J3433">_xlfn.IFS(B3433=$N$4,I3433*$Q$4,B3433=$N$5,I3433*$Q$5,B3433=$N$6,I3433*$Q$6,B3433=$N$7,I3433*$Q$7,B3433=$N$8,I3433*$Q$8,B3433=$N$9,I3433*$Q$9,B3433=$N$10,I3433*$Q$10)</f>
        <v>4124461.7309677443</v>
      </c>
      <c r="K3433" s="4">
        <f>SUM(H3433,J3433)</f>
        <v>4267992.700967744</v>
      </c>
      <c r="M3433">
        <v>1718990</v>
      </c>
    </row>
    <row r="3434" spans="1:13" x14ac:dyDescent="0.2">
      <c r="A3434">
        <v>1718990</v>
      </c>
      <c r="B3434">
        <v>2017</v>
      </c>
      <c r="C3434" t="s">
        <v>5</v>
      </c>
      <c r="D3434" t="s">
        <v>6</v>
      </c>
      <c r="E3434" t="s">
        <v>7</v>
      </c>
      <c r="F3434" t="s">
        <v>2180</v>
      </c>
      <c r="G3434" s="8" t="s">
        <v>2179</v>
      </c>
      <c r="H3434" s="11">
        <v>143866.76</v>
      </c>
      <c r="I3434" cm="1">
        <f t="array" ref="I3434">_xlfn.IFS(B3434=$N$4,H3434/$O$4,B3434=$N$5,H3434/$O$5,B3434=$N$6,H3434/$O$6,B3434=$N$7,H3434/$O$7,B3434=$N$8,H3434/$O$8,B3434=$N$9,H3434/$O$9,B3434=$N$10,H3434/$O$10)</f>
        <v>1.0768422257274042E-3</v>
      </c>
      <c r="J3434" s="15" cm="1">
        <f t="array" ref="J3434">_xlfn.IFS(B3434=$N$4,I3434*$Q$4,B3434=$N$5,I3434*$Q$5,B3434=$N$6,I3434*$Q$6,B3434=$N$7,I3434*$Q$7,B3434=$N$8,I3434*$Q$8,B3434=$N$9,I3434*$Q$9,B3434=$N$10,I3434*$Q$10)</f>
        <v>4292684.758190088</v>
      </c>
      <c r="K3434" s="4">
        <f>SUM(H3434,J3434)</f>
        <v>4436551.5181900878</v>
      </c>
      <c r="M3434">
        <v>1718990</v>
      </c>
    </row>
    <row r="3435" spans="1:13" x14ac:dyDescent="0.2">
      <c r="A3435">
        <v>1718990</v>
      </c>
      <c r="B3435">
        <v>2018</v>
      </c>
      <c r="C3435" t="s">
        <v>5</v>
      </c>
      <c r="D3435" t="s">
        <v>6</v>
      </c>
      <c r="E3435" t="s">
        <v>7</v>
      </c>
      <c r="F3435" t="s">
        <v>2180</v>
      </c>
      <c r="G3435" s="8" t="s">
        <v>2179</v>
      </c>
      <c r="H3435" s="11">
        <v>76082.06</v>
      </c>
      <c r="I3435" cm="1">
        <f t="array" ref="I3435">_xlfn.IFS(B3435=$N$4,H3435/$O$4,B3435=$N$5,H3435/$O$5,B3435=$N$6,H3435/$O$6,B3435=$N$7,H3435/$O$7,B3435=$N$8,H3435/$O$8,B3435=$N$9,H3435/$O$9,B3435=$N$10,H3435/$O$10)</f>
        <v>1.2727180692514563E-3</v>
      </c>
      <c r="J3435" s="15" cm="1">
        <f t="array" ref="J3435">_xlfn.IFS(B3435=$N$4,I3435*$Q$4,B3435=$N$5,I3435*$Q$5,B3435=$N$6,I3435*$Q$6,B3435=$N$7,I3435*$Q$7,B3435=$N$8,I3435*$Q$8,B3435=$N$9,I3435*$Q$9,B3435=$N$10,I3435*$Q$10)</f>
        <v>5211940.0389764383</v>
      </c>
      <c r="K3435" s="4">
        <f>SUM(H3435,J3435)</f>
        <v>5288022.0989764379</v>
      </c>
      <c r="M3435">
        <v>1718990</v>
      </c>
    </row>
    <row r="3436" spans="1:13" x14ac:dyDescent="0.2">
      <c r="A3436">
        <v>1718990</v>
      </c>
      <c r="B3436">
        <v>2019</v>
      </c>
      <c r="C3436" t="s">
        <v>5</v>
      </c>
      <c r="D3436" t="s">
        <v>6</v>
      </c>
      <c r="E3436" t="s">
        <v>7</v>
      </c>
      <c r="F3436" t="s">
        <v>2180</v>
      </c>
      <c r="G3436" s="25" t="s">
        <v>2179</v>
      </c>
      <c r="H3436" s="26">
        <v>77926.429999999993</v>
      </c>
      <c r="I3436" cm="1">
        <f t="array" ref="I3436">_xlfn.IFS(B3436=$N$4,H3436/$O$4,B3436=$N$5,H3436/$O$5,B3436=$N$6,H3436/$O$6,B3436=$N$7,H3436/$O$7,B3436=$N$8,H3436/$O$8,B3436=$N$9,H3436/$O$9,B3436=$N$10,H3436/$O$10)</f>
        <v>1.2418077218911152E-3</v>
      </c>
      <c r="J3436" s="15" cm="1">
        <f t="array" ref="J3436">_xlfn.IFS(B3436=$N$4,I3436*$Q$4,B3436=$N$5,I3436*$Q$5,B3436=$N$6,I3436*$Q$6,B3436=$N$7,I3436*$Q$7,B3436=$N$8,I3436*$Q$8,B3436=$N$9,I3436*$Q$9,B3436=$N$10,I3436*$Q$10)</f>
        <v>5545938.9814511016</v>
      </c>
      <c r="K3436" s="4">
        <f>SUM(H3436,J3436)</f>
        <v>5623865.4114511013</v>
      </c>
      <c r="M3436">
        <v>1718990</v>
      </c>
    </row>
    <row r="3437" spans="1:13" x14ac:dyDescent="0.2">
      <c r="A3437">
        <v>1718990</v>
      </c>
      <c r="B3437">
        <v>2020</v>
      </c>
      <c r="C3437" t="s">
        <v>5</v>
      </c>
      <c r="D3437" t="s">
        <v>6</v>
      </c>
      <c r="E3437" t="s">
        <v>7</v>
      </c>
      <c r="F3437" t="s">
        <v>2180</v>
      </c>
      <c r="G3437" s="8" t="s">
        <v>2179</v>
      </c>
      <c r="H3437" s="11">
        <v>78286.34</v>
      </c>
      <c r="I3437" cm="1">
        <f t="array" ref="I3437">_xlfn.IFS(B3437=$N$4,H3437/$O$4,B3437=$N$5,H3437/$O$5,B3437=$N$6,H3437/$O$6,B3437=$N$7,H3437/$O$7,B3437=$N$8,H3437/$O$8,B3437=$N$9,H3437/$O$9,B3437=$N$10,H3437/$O$10)</f>
        <v>1.2738868500507664E-3</v>
      </c>
      <c r="J3437" s="15" cm="1">
        <f t="array" ref="J3437">_xlfn.IFS(B3437=$N$4,I3437*$Q$4,B3437=$N$5,I3437*$Q$5,B3437=$N$6,I3437*$Q$6,B3437=$N$7,I3437*$Q$7,B3437=$N$8,I3437*$Q$8,B3437=$N$9,I3437*$Q$9,B3437=$N$10,I3437*$Q$10)</f>
        <v>6131792.7972328831</v>
      </c>
      <c r="K3437" s="4">
        <f>SUM(H3437,J3437)</f>
        <v>6210079.1372328829</v>
      </c>
      <c r="M3437">
        <v>1718990</v>
      </c>
    </row>
    <row r="3438" spans="1:13" x14ac:dyDescent="0.2">
      <c r="A3438">
        <v>1718990</v>
      </c>
      <c r="B3438">
        <v>2021</v>
      </c>
      <c r="C3438" t="s">
        <v>5</v>
      </c>
      <c r="D3438" t="s">
        <v>6</v>
      </c>
      <c r="E3438" t="s">
        <v>7</v>
      </c>
      <c r="F3438" t="s">
        <v>2180</v>
      </c>
      <c r="G3438" s="8" t="s">
        <v>2179</v>
      </c>
      <c r="H3438" s="11">
        <v>81364.960000000006</v>
      </c>
      <c r="I3438" cm="1">
        <f t="array" ref="I3438">_xlfn.IFS(B3438=$N$4,H3438/$O$4,B3438=$N$5,H3438/$O$5,B3438=$N$6,H3438/$O$6,B3438=$N$7,H3438/$O$7,B3438=$N$8,H3438/$O$8,B3438=$N$9,H3438/$O$9,B3438=$N$10,H3438/$O$10)</f>
        <v>1.3265346920659641E-3</v>
      </c>
      <c r="J3438" s="15" cm="1">
        <f t="array" ref="J3438">_xlfn.IFS(B3438=$N$4,I3438*$Q$4,B3438=$N$5,I3438*$Q$5,B3438=$N$6,I3438*$Q$6,B3438=$N$7,I3438*$Q$7,B3438=$N$8,I3438*$Q$8,B3438=$N$9,I3438*$Q$9,B3438=$N$10,I3438*$Q$10)</f>
        <v>6819248.3839458646</v>
      </c>
      <c r="K3438" s="4">
        <f>SUM(H3438,J3438)</f>
        <v>6900613.3439458646</v>
      </c>
      <c r="M3438">
        <v>1718990</v>
      </c>
    </row>
    <row r="3439" spans="1:13" x14ac:dyDescent="0.2">
      <c r="A3439">
        <v>1718990</v>
      </c>
      <c r="B3439">
        <v>2022</v>
      </c>
      <c r="C3439" t="s">
        <v>5</v>
      </c>
      <c r="D3439" t="s">
        <v>6</v>
      </c>
      <c r="E3439" t="s">
        <v>7</v>
      </c>
      <c r="F3439" t="s">
        <v>2180</v>
      </c>
      <c r="G3439" t="s">
        <v>2179</v>
      </c>
      <c r="H3439">
        <v>85506.929999999906</v>
      </c>
      <c r="I3439" cm="1">
        <f t="array" ref="I3439">_xlfn.IFS(B3439=$N$4,H3439/$O$4,B3439=$N$5,H3439/$O$5,B3439=$N$6,H3439/$O$6,B3439=$N$7,H3439/$O$7,B3439=$N$8,H3439/$O$8,B3439=$N$9,H3439/$O$9,B3439=$N$10,H3439/$O$10)</f>
        <v>1.2642599042240331E-3</v>
      </c>
      <c r="J3439" s="15" cm="1">
        <f t="array" ref="J3439">_xlfn.IFS(B3439=$N$4,I3439*$Q$4,B3439=$N$5,I3439*$Q$5,B3439=$N$6,I3439*$Q$6,B3439=$N$7,I3439*$Q$7,B3439=$N$8,I3439*$Q$8,B3439=$N$9,I3439*$Q$9,B3439=$N$10,I3439*$Q$10)</f>
        <v>7417159.7987629334</v>
      </c>
      <c r="K3439" s="4">
        <f>SUM(H3439,J3439)</f>
        <v>7502666.7287629331</v>
      </c>
      <c r="M3439">
        <v>1718990</v>
      </c>
    </row>
    <row r="3440" spans="1:13" x14ac:dyDescent="0.2">
      <c r="A3440">
        <v>1718960</v>
      </c>
      <c r="B3440">
        <v>2016</v>
      </c>
      <c r="C3440" t="s">
        <v>5</v>
      </c>
      <c r="D3440" t="s">
        <v>6</v>
      </c>
      <c r="E3440" t="s">
        <v>7</v>
      </c>
      <c r="F3440" t="s">
        <v>2798</v>
      </c>
      <c r="G3440" s="9" t="s">
        <v>2797</v>
      </c>
      <c r="H3440" s="10">
        <v>44581.29</v>
      </c>
      <c r="I3440" cm="1">
        <f t="array" ref="I3440">_xlfn.IFS(B3440=$N$4,H3440/$O$4,B3440=$N$5,H3440/$O$5,B3440=$N$6,H3440/$O$6,B3440=$N$7,H3440/$O$7,B3440=$N$8,H3440/$O$8,B3440=$N$9,H3440/$O$9,B3440=$N$10,H3440/$O$10)</f>
        <v>3.4230721209712629E-4</v>
      </c>
      <c r="J3440" s="15" cm="1">
        <f t="array" ref="J3440">_xlfn.IFS(B3440=$N$4,I3440*$Q$4,B3440=$N$5,I3440*$Q$5,B3440=$N$6,I3440*$Q$6,B3440=$N$7,I3440*$Q$7,B3440=$N$8,I3440*$Q$8,B3440=$N$9,I3440*$Q$9,B3440=$N$10,I3440*$Q$10)</f>
        <v>1281074.2136151872</v>
      </c>
      <c r="K3440" s="4">
        <f>SUM(H3440,J3440)</f>
        <v>1325655.5036151872</v>
      </c>
      <c r="M3440">
        <v>1718960</v>
      </c>
    </row>
    <row r="3441" spans="1:13" x14ac:dyDescent="0.2">
      <c r="A3441">
        <v>1718960</v>
      </c>
      <c r="B3441">
        <v>2017</v>
      </c>
      <c r="C3441" t="s">
        <v>5</v>
      </c>
      <c r="D3441" t="s">
        <v>6</v>
      </c>
      <c r="E3441" t="s">
        <v>7</v>
      </c>
      <c r="F3441" t="s">
        <v>2798</v>
      </c>
      <c r="G3441" s="8" t="s">
        <v>2797</v>
      </c>
      <c r="H3441" s="11">
        <v>50048.39</v>
      </c>
      <c r="I3441" cm="1">
        <f t="array" ref="I3441">_xlfn.IFS(B3441=$N$4,H3441/$O$4,B3441=$N$5,H3441/$O$5,B3441=$N$6,H3441/$O$6,B3441=$N$7,H3441/$O$7,B3441=$N$8,H3441/$O$8,B3441=$N$9,H3441/$O$9,B3441=$N$10,H3441/$O$10)</f>
        <v>3.746120346470106E-4</v>
      </c>
      <c r="J3441" s="15" cm="1">
        <f t="array" ref="J3441">_xlfn.IFS(B3441=$N$4,I3441*$Q$4,B3441=$N$5,I3441*$Q$5,B3441=$N$6,I3441*$Q$6,B3441=$N$7,I3441*$Q$7,B3441=$N$8,I3441*$Q$8,B3441=$N$9,I3441*$Q$9,B3441=$N$10,I3441*$Q$10)</f>
        <v>1493339.8161253734</v>
      </c>
      <c r="K3441" s="4">
        <f>SUM(H3441,J3441)</f>
        <v>1543388.2061253733</v>
      </c>
      <c r="M3441">
        <v>1718960</v>
      </c>
    </row>
    <row r="3442" spans="1:13" x14ac:dyDescent="0.2">
      <c r="A3442">
        <v>1718960</v>
      </c>
      <c r="B3442">
        <v>2018</v>
      </c>
      <c r="C3442" t="s">
        <v>5</v>
      </c>
      <c r="D3442" t="s">
        <v>6</v>
      </c>
      <c r="E3442" t="s">
        <v>7</v>
      </c>
      <c r="F3442" t="s">
        <v>2798</v>
      </c>
      <c r="G3442" s="8" t="s">
        <v>2797</v>
      </c>
      <c r="H3442" s="11">
        <v>11110.35</v>
      </c>
      <c r="I3442" cm="1">
        <f t="array" ref="I3442">_xlfn.IFS(B3442=$N$4,H3442/$O$4,B3442=$N$5,H3442/$O$5,B3442=$N$6,H3442/$O$6,B3442=$N$7,H3442/$O$7,B3442=$N$8,H3442/$O$8,B3442=$N$9,H3442/$O$9,B3442=$N$10,H3442/$O$10)</f>
        <v>1.8585647129833126E-4</v>
      </c>
      <c r="J3442" s="15" cm="1">
        <f t="array" ref="J3442">_xlfn.IFS(B3442=$N$4,I3442*$Q$4,B3442=$N$5,I3442*$Q$5,B3442=$N$6,I3442*$Q$6,B3442=$N$7,I3442*$Q$7,B3442=$N$8,I3442*$Q$8,B3442=$N$9,I3442*$Q$9,B3442=$N$10,I3442*$Q$10)</f>
        <v>761105.5485621955</v>
      </c>
      <c r="K3442" s="4">
        <f>SUM(H3442,J3442)</f>
        <v>772215.89856219548</v>
      </c>
      <c r="M3442">
        <v>1718960</v>
      </c>
    </row>
    <row r="3443" spans="1:13" x14ac:dyDescent="0.2">
      <c r="A3443">
        <v>1718960</v>
      </c>
      <c r="B3443">
        <v>2019</v>
      </c>
      <c r="C3443" t="s">
        <v>5</v>
      </c>
      <c r="D3443" t="s">
        <v>6</v>
      </c>
      <c r="E3443" t="s">
        <v>7</v>
      </c>
      <c r="F3443" t="s">
        <v>2798</v>
      </c>
      <c r="G3443" s="25" t="s">
        <v>2797</v>
      </c>
      <c r="H3443" s="26">
        <v>11371.56</v>
      </c>
      <c r="I3443" cm="1">
        <f t="array" ref="I3443">_xlfn.IFS(B3443=$N$4,H3443/$O$4,B3443=$N$5,H3443/$O$5,B3443=$N$6,H3443/$O$6,B3443=$N$7,H3443/$O$7,B3443=$N$8,H3443/$O$8,B3443=$N$9,H3443/$O$9,B3443=$N$10,H3443/$O$10)</f>
        <v>1.8121311367591368E-4</v>
      </c>
      <c r="J3443" s="15" cm="1">
        <f t="array" ref="J3443">_xlfn.IFS(B3443=$N$4,I3443*$Q$4,B3443=$N$5,I3443*$Q$5,B3443=$N$6,I3443*$Q$6,B3443=$N$7,I3443*$Q$7,B3443=$N$8,I3443*$Q$8,B3443=$N$9,I3443*$Q$9,B3443=$N$10,I3443*$Q$10)</f>
        <v>809301.51533837873</v>
      </c>
      <c r="K3443" s="4">
        <f>SUM(H3443,J3443)</f>
        <v>820673.07533837878</v>
      </c>
      <c r="M3443">
        <v>1718960</v>
      </c>
    </row>
    <row r="3444" spans="1:13" x14ac:dyDescent="0.2">
      <c r="A3444">
        <v>1718960</v>
      </c>
      <c r="B3444">
        <v>2020</v>
      </c>
      <c r="C3444" t="s">
        <v>5</v>
      </c>
      <c r="D3444" t="s">
        <v>6</v>
      </c>
      <c r="E3444" t="s">
        <v>7</v>
      </c>
      <c r="F3444" t="s">
        <v>2798</v>
      </c>
      <c r="G3444" s="8" t="s">
        <v>2797</v>
      </c>
      <c r="H3444" s="11">
        <v>11381.65</v>
      </c>
      <c r="I3444" cm="1">
        <f t="array" ref="I3444">_xlfn.IFS(B3444=$N$4,H3444/$O$4,B3444=$N$5,H3444/$O$5,B3444=$N$6,H3444/$O$6,B3444=$N$7,H3444/$O$7,B3444=$N$8,H3444/$O$8,B3444=$N$9,H3444/$O$9,B3444=$N$10,H3444/$O$10)</f>
        <v>1.8520388444370124E-4</v>
      </c>
      <c r="J3444" s="15" cm="1">
        <f t="array" ref="J3444">_xlfn.IFS(B3444=$N$4,I3444*$Q$4,B3444=$N$5,I3444*$Q$5,B3444=$N$6,I3444*$Q$6,B3444=$N$7,I3444*$Q$7,B3444=$N$8,I3444*$Q$8,B3444=$N$9,I3444*$Q$9,B3444=$N$10,I3444*$Q$10)</f>
        <v>891469.94853285572</v>
      </c>
      <c r="K3444" s="4">
        <f>SUM(H3444,J3444)</f>
        <v>902851.59853285574</v>
      </c>
      <c r="M3444">
        <v>1718960</v>
      </c>
    </row>
    <row r="3445" spans="1:13" x14ac:dyDescent="0.2">
      <c r="A3445">
        <v>1718960</v>
      </c>
      <c r="B3445">
        <v>2021</v>
      </c>
      <c r="C3445" t="s">
        <v>5</v>
      </c>
      <c r="D3445" t="s">
        <v>6</v>
      </c>
      <c r="E3445" t="s">
        <v>7</v>
      </c>
      <c r="F3445" t="s">
        <v>2798</v>
      </c>
      <c r="G3445" s="8" t="s">
        <v>2797</v>
      </c>
      <c r="H3445" s="11">
        <v>12021.07</v>
      </c>
      <c r="I3445" cm="1">
        <f t="array" ref="I3445">_xlfn.IFS(B3445=$N$4,H3445/$O$4,B3445=$N$5,H3445/$O$5,B3445=$N$6,H3445/$O$6,B3445=$N$7,H3445/$O$7,B3445=$N$8,H3445/$O$8,B3445=$N$9,H3445/$O$9,B3445=$N$10,H3445/$O$10)</f>
        <v>1.9598567234290284E-4</v>
      </c>
      <c r="J3445" s="15" cm="1">
        <f t="array" ref="J3445">_xlfn.IFS(B3445=$N$4,I3445*$Q$4,B3445=$N$5,I3445*$Q$5,B3445=$N$6,I3445*$Q$6,B3445=$N$7,I3445*$Q$7,B3445=$N$8,I3445*$Q$8,B3445=$N$9,I3445*$Q$9,B3445=$N$10,I3445*$Q$10)</f>
        <v>1007493.4243290982</v>
      </c>
      <c r="K3445" s="4">
        <f>SUM(H3445,J3445)</f>
        <v>1019514.4943290981</v>
      </c>
      <c r="M3445">
        <v>1718960</v>
      </c>
    </row>
    <row r="3446" spans="1:13" x14ac:dyDescent="0.2">
      <c r="A3446">
        <v>1718960</v>
      </c>
      <c r="B3446">
        <v>2022</v>
      </c>
      <c r="C3446" t="s">
        <v>5</v>
      </c>
      <c r="D3446" t="s">
        <v>6</v>
      </c>
      <c r="E3446" t="s">
        <v>7</v>
      </c>
      <c r="F3446" t="s">
        <v>2798</v>
      </c>
      <c r="G3446" t="s">
        <v>2797</v>
      </c>
      <c r="H3446">
        <v>12857.43</v>
      </c>
      <c r="I3446" cm="1">
        <f t="array" ref="I3446">_xlfn.IFS(B3446=$N$4,H3446/$O$4,B3446=$N$5,H3446/$O$5,B3446=$N$6,H3446/$O$6,B3446=$N$7,H3446/$O$7,B3446=$N$8,H3446/$O$8,B3446=$N$9,H3446/$O$9,B3446=$N$10,H3446/$O$10)</f>
        <v>1.901031088400347E-4</v>
      </c>
      <c r="J3446" s="15" cm="1">
        <f t="array" ref="J3446">_xlfn.IFS(B3446=$N$4,I3446*$Q$4,B3446=$N$5,I3446*$Q$5,B3446=$N$6,I3446*$Q$6,B3446=$N$7,I3446*$Q$7,B3446=$N$8,I3446*$Q$8,B3446=$N$9,I3446*$Q$9,B3446=$N$10,I3446*$Q$10)</f>
        <v>1115296.8877658057</v>
      </c>
      <c r="K3446" s="4">
        <f>SUM(H3446,J3446)</f>
        <v>1128154.3177658056</v>
      </c>
      <c r="M3446">
        <v>1718960</v>
      </c>
    </row>
    <row r="3447" spans="1:13" x14ac:dyDescent="0.2">
      <c r="A3447">
        <v>1718870</v>
      </c>
      <c r="B3447">
        <v>2016</v>
      </c>
      <c r="C3447" t="s">
        <v>5</v>
      </c>
      <c r="D3447" t="s">
        <v>6</v>
      </c>
      <c r="E3447" t="s">
        <v>7</v>
      </c>
      <c r="F3447" t="s">
        <v>2392</v>
      </c>
      <c r="G3447" s="9" t="s">
        <v>2391</v>
      </c>
      <c r="H3447" s="10">
        <v>34010.400000000001</v>
      </c>
      <c r="I3447" cm="1">
        <f t="array" ref="I3447">_xlfn.IFS(B3447=$N$4,H3447/$O$4,B3447=$N$5,H3447/$O$5,B3447=$N$6,H3447/$O$6,B3447=$N$7,H3447/$O$7,B3447=$N$8,H3447/$O$8,B3447=$N$9,H3447/$O$9,B3447=$N$10,H3447/$O$10)</f>
        <v>2.6114105729798542E-4</v>
      </c>
      <c r="J3447" s="15" cm="1">
        <f t="array" ref="J3447">_xlfn.IFS(B3447=$N$4,I3447*$Q$4,B3447=$N$5,I3447*$Q$5,B3447=$N$6,I3447*$Q$6,B3447=$N$7,I3447*$Q$7,B3447=$N$8,I3447*$Q$8,B3447=$N$9,I3447*$Q$9,B3447=$N$10,I3447*$Q$10)</f>
        <v>977312.3755444932</v>
      </c>
      <c r="K3447" s="4">
        <f>SUM(H3447,J3447)</f>
        <v>1011322.7755444932</v>
      </c>
      <c r="M3447">
        <v>1718870</v>
      </c>
    </row>
    <row r="3448" spans="1:13" x14ac:dyDescent="0.2">
      <c r="A3448">
        <v>1718870</v>
      </c>
      <c r="B3448">
        <v>2017</v>
      </c>
      <c r="C3448" t="s">
        <v>5</v>
      </c>
      <c r="D3448" t="s">
        <v>6</v>
      </c>
      <c r="E3448" t="s">
        <v>7</v>
      </c>
      <c r="F3448" t="s">
        <v>2392</v>
      </c>
      <c r="G3448" s="8" t="s">
        <v>2391</v>
      </c>
      <c r="H3448" s="11">
        <v>35662.400000000001</v>
      </c>
      <c r="I3448" cm="1">
        <f t="array" ref="I3448">_xlfn.IFS(B3448=$N$4,H3448/$O$4,B3448=$N$5,H3448/$O$5,B3448=$N$6,H3448/$O$6,B3448=$N$7,H3448/$O$7,B3448=$N$8,H3448/$O$8,B3448=$N$9,H3448/$O$9,B3448=$N$10,H3448/$O$10)</f>
        <v>2.6693294678201536E-4</v>
      </c>
      <c r="J3448" s="15" cm="1">
        <f t="array" ref="J3448">_xlfn.IFS(B3448=$N$4,I3448*$Q$4,B3448=$N$5,I3448*$Q$5,B3448=$N$6,I3448*$Q$6,B3448=$N$7,I3448*$Q$7,B3448=$N$8,I3448*$Q$8,B3448=$N$9,I3448*$Q$9,B3448=$N$10,I3448*$Q$10)</f>
        <v>1064091.8091189249</v>
      </c>
      <c r="K3448" s="4">
        <f>SUM(H3448,J3448)</f>
        <v>1099754.2091189248</v>
      </c>
      <c r="M3448">
        <v>1718870</v>
      </c>
    </row>
    <row r="3449" spans="1:13" x14ac:dyDescent="0.2">
      <c r="A3449">
        <v>1718870</v>
      </c>
      <c r="B3449">
        <v>2018</v>
      </c>
      <c r="C3449" t="s">
        <v>5</v>
      </c>
      <c r="D3449" t="s">
        <v>6</v>
      </c>
      <c r="E3449" t="s">
        <v>7</v>
      </c>
      <c r="F3449" t="s">
        <v>2392</v>
      </c>
      <c r="G3449" s="8" t="s">
        <v>2391</v>
      </c>
      <c r="H3449" s="11">
        <v>27483.94</v>
      </c>
      <c r="I3449" cm="1">
        <f t="array" ref="I3449">_xlfn.IFS(B3449=$N$4,H3449/$O$4,B3449=$N$5,H3449/$O$5,B3449=$N$6,H3449/$O$6,B3449=$N$7,H3449/$O$7,B3449=$N$8,H3449/$O$8,B3449=$N$9,H3449/$O$9,B3449=$N$10,H3449/$O$10)</f>
        <v>4.5975762291692506E-4</v>
      </c>
      <c r="J3449" s="15" cm="1">
        <f t="array" ref="J3449">_xlfn.IFS(B3449=$N$4,I3449*$Q$4,B3449=$N$5,I3449*$Q$5,B3449=$N$6,I3449*$Q$6,B3449=$N$7,I3449*$Q$7,B3449=$N$8,I3449*$Q$8,B3449=$N$9,I3449*$Q$9,B3449=$N$10,I3449*$Q$10)</f>
        <v>1882765.1001409017</v>
      </c>
      <c r="K3449" s="4">
        <f>SUM(H3449,J3449)</f>
        <v>1910249.0401409017</v>
      </c>
      <c r="M3449">
        <v>1718870</v>
      </c>
    </row>
    <row r="3450" spans="1:13" x14ac:dyDescent="0.2">
      <c r="A3450">
        <v>1718870</v>
      </c>
      <c r="B3450">
        <v>2019</v>
      </c>
      <c r="C3450" t="s">
        <v>5</v>
      </c>
      <c r="D3450" t="s">
        <v>6</v>
      </c>
      <c r="E3450" t="s">
        <v>7</v>
      </c>
      <c r="F3450" t="s">
        <v>2392</v>
      </c>
      <c r="G3450" s="25" t="s">
        <v>2391</v>
      </c>
      <c r="H3450" s="26">
        <v>28972.83</v>
      </c>
      <c r="I3450" cm="1">
        <f t="array" ref="I3450">_xlfn.IFS(B3450=$N$4,H3450/$O$4,B3450=$N$5,H3450/$O$5,B3450=$N$6,H3450/$O$6,B3450=$N$7,H3450/$O$7,B3450=$N$8,H3450/$O$8,B3450=$N$9,H3450/$O$9,B3450=$N$10,H3450/$O$10)</f>
        <v>4.6170065815973559E-4</v>
      </c>
      <c r="J3450" s="15" cm="1">
        <f t="array" ref="J3450">_xlfn.IFS(B3450=$N$4,I3450*$Q$4,B3450=$N$5,I3450*$Q$5,B3450=$N$6,I3450*$Q$6,B3450=$N$7,I3450*$Q$7,B3450=$N$8,I3450*$Q$8,B3450=$N$9,I3450*$Q$9,B3450=$N$10,I3450*$Q$10)</f>
        <v>2061964.6928513977</v>
      </c>
      <c r="K3450" s="4">
        <f>SUM(H3450,J3450)</f>
        <v>2090937.5228513977</v>
      </c>
      <c r="M3450">
        <v>1718870</v>
      </c>
    </row>
    <row r="3451" spans="1:13" x14ac:dyDescent="0.2">
      <c r="A3451">
        <v>1718870</v>
      </c>
      <c r="B3451">
        <v>2020</v>
      </c>
      <c r="C3451" t="s">
        <v>5</v>
      </c>
      <c r="D3451" t="s">
        <v>6</v>
      </c>
      <c r="E3451" t="s">
        <v>7</v>
      </c>
      <c r="F3451" t="s">
        <v>2392</v>
      </c>
      <c r="G3451" s="8" t="s">
        <v>2391</v>
      </c>
      <c r="H3451" s="11">
        <v>28301.05</v>
      </c>
      <c r="I3451" cm="1">
        <f t="array" ref="I3451">_xlfn.IFS(B3451=$N$4,H3451/$O$4,B3451=$N$5,H3451/$O$5,B3451=$N$6,H3451/$O$6,B3451=$N$7,H3451/$O$7,B3451=$N$8,H3451/$O$8,B3451=$N$9,H3451/$O$9,B3451=$N$10,H3451/$O$10)</f>
        <v>4.605188521730514E-4</v>
      </c>
      <c r="J3451" s="15" cm="1">
        <f t="array" ref="J3451">_xlfn.IFS(B3451=$N$4,I3451*$Q$4,B3451=$N$5,I3451*$Q$5,B3451=$N$6,I3451*$Q$6,B3451=$N$7,I3451*$Q$7,B3451=$N$8,I3451*$Q$8,B3451=$N$9,I3451*$Q$9,B3451=$N$10,I3451*$Q$10)</f>
        <v>2216685.2422035271</v>
      </c>
      <c r="K3451" s="4">
        <f>SUM(H3451,J3451)</f>
        <v>2244986.2922035269</v>
      </c>
      <c r="M3451">
        <v>1718870</v>
      </c>
    </row>
    <row r="3452" spans="1:13" x14ac:dyDescent="0.2">
      <c r="A3452">
        <v>1718870</v>
      </c>
      <c r="B3452">
        <v>2021</v>
      </c>
      <c r="C3452" t="s">
        <v>5</v>
      </c>
      <c r="D3452" t="s">
        <v>6</v>
      </c>
      <c r="E3452" t="s">
        <v>7</v>
      </c>
      <c r="F3452" t="s">
        <v>2392</v>
      </c>
      <c r="G3452" s="8" t="s">
        <v>2391</v>
      </c>
      <c r="H3452" s="11">
        <v>28839.17</v>
      </c>
      <c r="I3452" cm="1">
        <f t="array" ref="I3452">_xlfn.IFS(B3452=$N$4,H3452/$O$4,B3452=$N$5,H3452/$O$5,B3452=$N$6,H3452/$O$6,B3452=$N$7,H3452/$O$7,B3452=$N$8,H3452/$O$8,B3452=$N$9,H3452/$O$9,B3452=$N$10,H3452/$O$10)</f>
        <v>4.7017978618053743E-4</v>
      </c>
      <c r="J3452" s="15" cm="1">
        <f t="array" ref="J3452">_xlfn.IFS(B3452=$N$4,I3452*$Q$4,B3452=$N$5,I3452*$Q$5,B3452=$N$6,I3452*$Q$6,B3452=$N$7,I3452*$Q$7,B3452=$N$8,I3452*$Q$8,B3452=$N$9,I3452*$Q$9,B3452=$N$10,I3452*$Q$10)</f>
        <v>2417028.9448534111</v>
      </c>
      <c r="K3452" s="4">
        <f>SUM(H3452,J3452)</f>
        <v>2445868.114853411</v>
      </c>
      <c r="M3452">
        <v>1718870</v>
      </c>
    </row>
    <row r="3453" spans="1:13" x14ac:dyDescent="0.2">
      <c r="A3453">
        <v>1718870</v>
      </c>
      <c r="B3453">
        <v>2022</v>
      </c>
      <c r="C3453" t="s">
        <v>5</v>
      </c>
      <c r="D3453" t="s">
        <v>6</v>
      </c>
      <c r="E3453" t="s">
        <v>7</v>
      </c>
      <c r="F3453" t="s">
        <v>2392</v>
      </c>
      <c r="G3453" t="s">
        <v>2391</v>
      </c>
      <c r="H3453">
        <v>29865.67</v>
      </c>
      <c r="I3453" cm="1">
        <f t="array" ref="I3453">_xlfn.IFS(B3453=$N$4,H3453/$O$4,B3453=$N$5,H3453/$O$5,B3453=$N$6,H3453/$O$6,B3453=$N$7,H3453/$O$7,B3453=$N$8,H3453/$O$8,B3453=$N$9,H3453/$O$9,B3453=$N$10,H3453/$O$10)</f>
        <v>4.4157788256211065E-4</v>
      </c>
      <c r="J3453" s="15" cm="1">
        <f t="array" ref="J3453">_xlfn.IFS(B3453=$N$4,I3453*$Q$4,B3453=$N$5,I3453*$Q$5,B3453=$N$6,I3453*$Q$6,B3453=$N$7,I3453*$Q$7,B3453=$N$8,I3453*$Q$8,B3453=$N$9,I3453*$Q$9,B3453=$N$10,I3453*$Q$10)</f>
        <v>2590649.048996618</v>
      </c>
      <c r="K3453" s="4">
        <f>SUM(H3453,J3453)</f>
        <v>2620514.7189966179</v>
      </c>
      <c r="M3453">
        <v>1718870</v>
      </c>
    </row>
    <row r="3454" spans="1:13" x14ac:dyDescent="0.2">
      <c r="A3454">
        <v>1718840</v>
      </c>
      <c r="B3454">
        <v>2016</v>
      </c>
      <c r="C3454" t="s">
        <v>5</v>
      </c>
      <c r="D3454" t="s">
        <v>6</v>
      </c>
      <c r="E3454" t="s">
        <v>7</v>
      </c>
      <c r="F3454" t="s">
        <v>1626</v>
      </c>
      <c r="G3454" s="9" t="s">
        <v>1625</v>
      </c>
      <c r="H3454" s="10">
        <v>54931.57</v>
      </c>
      <c r="I3454" cm="1">
        <f t="array" ref="I3454">_xlfn.IFS(B3454=$N$4,H3454/$O$4,B3454=$N$5,H3454/$O$5,B3454=$N$6,H3454/$O$6,B3454=$N$7,H3454/$O$7,B3454=$N$8,H3454/$O$8,B3454=$N$9,H3454/$O$9,B3454=$N$10,H3454/$O$10)</f>
        <v>4.2177946360049561E-4</v>
      </c>
      <c r="J3454" s="15" cm="1">
        <f t="array" ref="J3454">_xlfn.IFS(B3454=$N$4,I3454*$Q$4,B3454=$N$5,I3454*$Q$5,B3454=$N$6,I3454*$Q$6,B3454=$N$7,I3454*$Q$7,B3454=$N$8,I3454*$Q$8,B3454=$N$9,I3454*$Q$9,B3454=$N$10,I3454*$Q$10)</f>
        <v>1578496.6706974518</v>
      </c>
      <c r="K3454" s="4">
        <f>SUM(H3454,J3454)</f>
        <v>1633428.2406974519</v>
      </c>
      <c r="M3454">
        <v>1718840</v>
      </c>
    </row>
    <row r="3455" spans="1:13" x14ac:dyDescent="0.2">
      <c r="A3455">
        <v>1718840</v>
      </c>
      <c r="B3455">
        <v>2017</v>
      </c>
      <c r="C3455" t="s">
        <v>5</v>
      </c>
      <c r="D3455" t="s">
        <v>6</v>
      </c>
      <c r="E3455" t="s">
        <v>7</v>
      </c>
      <c r="F3455" t="s">
        <v>1626</v>
      </c>
      <c r="G3455" s="8" t="s">
        <v>1625</v>
      </c>
      <c r="H3455" s="11">
        <v>45532.09</v>
      </c>
      <c r="I3455" cm="1">
        <f t="array" ref="I3455">_xlfn.IFS(B3455=$N$4,H3455/$O$4,B3455=$N$5,H3455/$O$5,B3455=$N$6,H3455/$O$6,B3455=$N$7,H3455/$O$7,B3455=$N$8,H3455/$O$8,B3455=$N$9,H3455/$O$9,B3455=$N$10,H3455/$O$10)</f>
        <v>3.4080754399154104E-4</v>
      </c>
      <c r="J3455" s="15" cm="1">
        <f t="array" ref="J3455">_xlfn.IFS(B3455=$N$4,I3455*$Q$4,B3455=$N$5,I3455*$Q$5,B3455=$N$6,I3455*$Q$6,B3455=$N$7,I3455*$Q$7,B3455=$N$8,I3455*$Q$8,B3455=$N$9,I3455*$Q$9,B3455=$N$10,I3455*$Q$10)</f>
        <v>1358582.8217132248</v>
      </c>
      <c r="K3455" s="4">
        <f>SUM(H3455,J3455)</f>
        <v>1404114.9117132248</v>
      </c>
      <c r="M3455">
        <v>1718840</v>
      </c>
    </row>
    <row r="3456" spans="1:13" x14ac:dyDescent="0.2">
      <c r="A3456">
        <v>1718840</v>
      </c>
      <c r="B3456">
        <v>2018</v>
      </c>
      <c r="C3456" t="s">
        <v>5</v>
      </c>
      <c r="D3456" t="s">
        <v>6</v>
      </c>
      <c r="E3456" t="s">
        <v>7</v>
      </c>
      <c r="F3456" t="s">
        <v>1626</v>
      </c>
      <c r="G3456" s="8" t="s">
        <v>1625</v>
      </c>
      <c r="H3456" s="11">
        <v>46518.559999999998</v>
      </c>
      <c r="I3456" cm="1">
        <f t="array" ref="I3456">_xlfn.IFS(B3456=$N$4,H3456/$O$4,B3456=$N$5,H3456/$O$5,B3456=$N$6,H3456/$O$6,B3456=$N$7,H3456/$O$7,B3456=$N$8,H3456/$O$8,B3456=$N$9,H3456/$O$9,B3456=$N$10,H3456/$O$10)</f>
        <v>7.7817309188996748E-4</v>
      </c>
      <c r="J3456" s="15" cm="1">
        <f t="array" ref="J3456">_xlfn.IFS(B3456=$N$4,I3456*$Q$4,B3456=$N$5,I3456*$Q$5,B3456=$N$6,I3456*$Q$6,B3456=$N$7,I3456*$Q$7,B3456=$N$8,I3456*$Q$8,B3456=$N$9,I3456*$Q$9,B3456=$N$10,I3456*$Q$10)</f>
        <v>3186716.3615118698</v>
      </c>
      <c r="K3456" s="4">
        <f>SUM(H3456,J3456)</f>
        <v>3233234.9215118699</v>
      </c>
      <c r="M3456">
        <v>1718840</v>
      </c>
    </row>
    <row r="3457" spans="1:13" x14ac:dyDescent="0.2">
      <c r="A3457">
        <v>1718840</v>
      </c>
      <c r="B3457">
        <v>2019</v>
      </c>
      <c r="C3457" t="s">
        <v>5</v>
      </c>
      <c r="D3457" t="s">
        <v>6</v>
      </c>
      <c r="E3457" t="s">
        <v>7</v>
      </c>
      <c r="F3457" t="s">
        <v>1626</v>
      </c>
      <c r="G3457" s="25" t="s">
        <v>1625</v>
      </c>
      <c r="H3457" s="26">
        <v>211249.98</v>
      </c>
      <c r="I3457" cm="1">
        <f t="array" ref="I3457">_xlfn.IFS(B3457=$N$4,H3457/$O$4,B3457=$N$5,H3457/$O$5,B3457=$N$6,H3457/$O$6,B3457=$N$7,H3457/$O$7,B3457=$N$8,H3457/$O$8,B3457=$N$9,H3457/$O$9,B3457=$N$10,H3457/$O$10)</f>
        <v>3.3664041380227949E-3</v>
      </c>
      <c r="J3457" s="15" cm="1">
        <f t="array" ref="J3457">_xlfn.IFS(B3457=$N$4,I3457*$Q$4,B3457=$N$5,I3457*$Q$5,B3457=$N$6,I3457*$Q$6,B3457=$N$7,I3457*$Q$7,B3457=$N$8,I3457*$Q$8,B3457=$N$9,I3457*$Q$9,B3457=$N$10,I3457*$Q$10)</f>
        <v>15034430.538044225</v>
      </c>
      <c r="K3457" s="4">
        <f>SUM(H3457,J3457)</f>
        <v>15245680.518044226</v>
      </c>
      <c r="M3457">
        <v>1718840</v>
      </c>
    </row>
    <row r="3458" spans="1:13" x14ac:dyDescent="0.2">
      <c r="A3458">
        <v>1718840</v>
      </c>
      <c r="B3458">
        <v>2020</v>
      </c>
      <c r="C3458" t="s">
        <v>5</v>
      </c>
      <c r="D3458" t="s">
        <v>6</v>
      </c>
      <c r="E3458" t="s">
        <v>7</v>
      </c>
      <c r="F3458" t="s">
        <v>1626</v>
      </c>
      <c r="G3458" s="8" t="s">
        <v>1625</v>
      </c>
      <c r="H3458" s="12">
        <v>-111566</v>
      </c>
      <c r="I3458" cm="1">
        <f t="array" ref="I3458">_xlfn.IFS(B3458=$N$4,H3458/$O$4,B3458=$N$5,H3458/$O$5,B3458=$N$6,H3458/$O$6,B3458=$N$7,H3458/$O$7,B3458=$N$8,H3458/$O$8,B3458=$N$9,H3458/$O$9,B3458=$N$10,H3458/$O$10)</f>
        <v>-1.8154183771110491E-3</v>
      </c>
      <c r="J3458" s="15" cm="1">
        <f t="array" ref="J3458">_xlfn.IFS(B3458=$N$4,I3458*$Q$4,B3458=$N$5,I3458*$Q$5,B3458=$N$6,I3458*$Q$6,B3458=$N$7,I3458*$Q$7,B3458=$N$8,I3458*$Q$8,B3458=$N$9,I3458*$Q$9,B3458=$N$10,I3458*$Q$10)</f>
        <v>-8738428.6353926342</v>
      </c>
      <c r="K3458" s="4">
        <f>SUM(H3458,J3458)</f>
        <v>-8849994.6353926342</v>
      </c>
      <c r="M3458">
        <v>1718840</v>
      </c>
    </row>
    <row r="3459" spans="1:13" x14ac:dyDescent="0.2">
      <c r="A3459">
        <v>1718840</v>
      </c>
      <c r="B3459">
        <v>2021</v>
      </c>
      <c r="C3459" t="s">
        <v>5</v>
      </c>
      <c r="D3459" t="s">
        <v>6</v>
      </c>
      <c r="E3459" t="s">
        <v>7</v>
      </c>
      <c r="F3459" t="s">
        <v>1626</v>
      </c>
      <c r="G3459" s="8" t="s">
        <v>1625</v>
      </c>
      <c r="H3459" s="11">
        <v>46223.58</v>
      </c>
      <c r="I3459" cm="1">
        <f t="array" ref="I3459">_xlfn.IFS(B3459=$N$4,H3459/$O$4,B3459=$N$5,H3459/$O$5,B3459=$N$6,H3459/$O$6,B3459=$N$7,H3459/$O$7,B3459=$N$8,H3459/$O$8,B3459=$N$9,H3459/$O$9,B3459=$N$10,H3459/$O$10)</f>
        <v>7.5360674252757511E-4</v>
      </c>
      <c r="J3459" s="15" cm="1">
        <f t="array" ref="J3459">_xlfn.IFS(B3459=$N$4,I3459*$Q$4,B3459=$N$5,I3459*$Q$5,B3459=$N$6,I3459*$Q$6,B3459=$N$7,I3459*$Q$7,B3459=$N$8,I3459*$Q$8,B3459=$N$9,I3459*$Q$9,B3459=$N$10,I3459*$Q$10)</f>
        <v>3874027.262044894</v>
      </c>
      <c r="K3459" s="4">
        <f>SUM(H3459,J3459)</f>
        <v>3920250.8420448941</v>
      </c>
      <c r="M3459">
        <v>1718840</v>
      </c>
    </row>
    <row r="3460" spans="1:13" x14ac:dyDescent="0.2">
      <c r="A3460">
        <v>1718840</v>
      </c>
      <c r="B3460">
        <v>2022</v>
      </c>
      <c r="C3460" t="s">
        <v>5</v>
      </c>
      <c r="D3460" t="s">
        <v>6</v>
      </c>
      <c r="E3460" t="s">
        <v>7</v>
      </c>
      <c r="F3460" t="s">
        <v>1626</v>
      </c>
      <c r="G3460" t="s">
        <v>1625</v>
      </c>
      <c r="H3460">
        <v>51982.97</v>
      </c>
      <c r="I3460" cm="1">
        <f t="array" ref="I3460">_xlfn.IFS(B3460=$N$4,H3460/$O$4,B3460=$N$5,H3460/$O$5,B3460=$N$6,H3460/$O$6,B3460=$N$7,H3460/$O$7,B3460=$N$8,H3460/$O$8,B3460=$N$9,H3460/$O$9,B3460=$N$10,H3460/$O$10)</f>
        <v>7.6859249505836379E-4</v>
      </c>
      <c r="J3460" s="15" cm="1">
        <f t="array" ref="J3460">_xlfn.IFS(B3460=$N$4,I3460*$Q$4,B3460=$N$5,I3460*$Q$5,B3460=$N$6,I3460*$Q$6,B3460=$N$7,I3460*$Q$7,B3460=$N$8,I3460*$Q$8,B3460=$N$9,I3460*$Q$9,B3460=$N$10,I3460*$Q$10)</f>
        <v>4509178.3239592398</v>
      </c>
      <c r="K3460" s="4">
        <f>SUM(H3460,J3460)</f>
        <v>4561161.2939592395</v>
      </c>
      <c r="M3460">
        <v>1718840</v>
      </c>
    </row>
    <row r="3461" spans="1:13" x14ac:dyDescent="0.2">
      <c r="A3461">
        <v>1718810</v>
      </c>
      <c r="B3461">
        <v>2016</v>
      </c>
      <c r="C3461" t="s">
        <v>5</v>
      </c>
      <c r="D3461" t="s">
        <v>6</v>
      </c>
      <c r="E3461" t="s">
        <v>7</v>
      </c>
      <c r="F3461" t="s">
        <v>3441</v>
      </c>
      <c r="G3461" s="9" t="s">
        <v>3440</v>
      </c>
      <c r="H3461" s="10">
        <v>210470.67</v>
      </c>
      <c r="I3461" cm="1">
        <f t="array" ref="I3461">_xlfn.IFS(B3461=$N$4,H3461/$O$4,B3461=$N$5,H3461/$O$5,B3461=$N$6,H3461/$O$6,B3461=$N$7,H3461/$O$7,B3461=$N$8,H3461/$O$8,B3461=$N$9,H3461/$O$9,B3461=$N$10,H3461/$O$10)</f>
        <v>1.6160507754691324E-3</v>
      </c>
      <c r="J3461" s="15" cm="1">
        <f t="array" ref="J3461">_xlfn.IFS(B3461=$N$4,I3461*$Q$4,B3461=$N$5,I3461*$Q$5,B3461=$N$6,I3461*$Q$6,B3461=$N$7,I3461*$Q$7,B3461=$N$8,I3461*$Q$8,B3461=$N$9,I3461*$Q$9,B3461=$N$10,I3461*$Q$10)</f>
        <v>6048020.3255516281</v>
      </c>
      <c r="K3461" s="4">
        <f>SUM(H3461,J3461)</f>
        <v>6258490.9955516281</v>
      </c>
      <c r="M3461">
        <v>1718810</v>
      </c>
    </row>
    <row r="3462" spans="1:13" x14ac:dyDescent="0.2">
      <c r="A3462">
        <v>1718810</v>
      </c>
      <c r="B3462">
        <v>2017</v>
      </c>
      <c r="C3462" t="s">
        <v>5</v>
      </c>
      <c r="D3462" t="s">
        <v>6</v>
      </c>
      <c r="E3462" t="s">
        <v>7</v>
      </c>
      <c r="F3462" t="s">
        <v>3441</v>
      </c>
      <c r="G3462" s="8" t="s">
        <v>3440</v>
      </c>
      <c r="H3462" s="11">
        <v>228382.72</v>
      </c>
      <c r="I3462" cm="1">
        <f t="array" ref="I3462">_xlfn.IFS(B3462=$N$4,H3462/$O$4,B3462=$N$5,H3462/$O$5,B3462=$N$6,H3462/$O$6,B3462=$N$7,H3462/$O$7,B3462=$N$8,H3462/$O$8,B3462=$N$9,H3462/$O$9,B3462=$N$10,H3462/$O$10)</f>
        <v>1.7094439085336914E-3</v>
      </c>
      <c r="J3462" s="15" cm="1">
        <f t="array" ref="J3462">_xlfn.IFS(B3462=$N$4,I3462*$Q$4,B3462=$N$5,I3462*$Q$5,B3462=$N$6,I3462*$Q$6,B3462=$N$7,I3462*$Q$7,B3462=$N$8,I3462*$Q$8,B3462=$N$9,I3462*$Q$9,B3462=$N$10,I3462*$Q$10)</f>
        <v>6814465.1424553832</v>
      </c>
      <c r="K3462" s="4">
        <f>SUM(H3462,J3462)</f>
        <v>7042847.8624553829</v>
      </c>
      <c r="M3462">
        <v>1718810</v>
      </c>
    </row>
    <row r="3463" spans="1:13" x14ac:dyDescent="0.2">
      <c r="A3463">
        <v>1718810</v>
      </c>
      <c r="B3463">
        <v>2018</v>
      </c>
      <c r="C3463" t="s">
        <v>5</v>
      </c>
      <c r="D3463" t="s">
        <v>6</v>
      </c>
      <c r="E3463" t="s">
        <v>7</v>
      </c>
      <c r="F3463" t="s">
        <v>3441</v>
      </c>
      <c r="G3463" s="8" t="s">
        <v>3440</v>
      </c>
      <c r="H3463" s="11">
        <v>55631.46</v>
      </c>
      <c r="I3463" cm="1">
        <f t="array" ref="I3463">_xlfn.IFS(B3463=$N$4,H3463/$O$4,B3463=$N$5,H3463/$O$5,B3463=$N$6,H3463/$O$6,B3463=$N$7,H3463/$O$7,B3463=$N$8,H3463/$O$8,B3463=$N$9,H3463/$O$9,B3463=$N$10,H3463/$O$10)</f>
        <v>9.3061576356948822E-4</v>
      </c>
      <c r="J3463" s="15" cm="1">
        <f t="array" ref="J3463">_xlfn.IFS(B3463=$N$4,I3463*$Q$4,B3463=$N$5,I3463*$Q$5,B3463=$N$6,I3463*$Q$6,B3463=$N$7,I3463*$Q$7,B3463=$N$8,I3463*$Q$8,B3463=$N$9,I3463*$Q$9,B3463=$N$10,I3463*$Q$10)</f>
        <v>3810988.211947944</v>
      </c>
      <c r="K3463" s="4">
        <f>SUM(H3463,J3463)</f>
        <v>3866619.671947944</v>
      </c>
      <c r="M3463">
        <v>1718810</v>
      </c>
    </row>
    <row r="3464" spans="1:13" x14ac:dyDescent="0.2">
      <c r="A3464">
        <v>1718810</v>
      </c>
      <c r="B3464">
        <v>2019</v>
      </c>
      <c r="C3464" t="s">
        <v>5</v>
      </c>
      <c r="D3464" t="s">
        <v>6</v>
      </c>
      <c r="E3464" t="s">
        <v>7</v>
      </c>
      <c r="F3464" t="s">
        <v>3441</v>
      </c>
      <c r="G3464" s="25" t="s">
        <v>3440</v>
      </c>
      <c r="H3464" s="26">
        <v>58448.14</v>
      </c>
      <c r="I3464" cm="1">
        <f t="array" ref="I3464">_xlfn.IFS(B3464=$N$4,H3464/$O$4,B3464=$N$5,H3464/$O$5,B3464=$N$6,H3464/$O$6,B3464=$N$7,H3464/$O$7,B3464=$N$8,H3464/$O$8,B3464=$N$9,H3464/$O$9,B3464=$N$10,H3464/$O$10)</f>
        <v>9.314086579119943E-4</v>
      </c>
      <c r="J3464" s="15" cm="1">
        <f t="array" ref="J3464">_xlfn.IFS(B3464=$N$4,I3464*$Q$4,B3464=$N$5,I3464*$Q$5,B3464=$N$6,I3464*$Q$6,B3464=$N$7,I3464*$Q$7,B3464=$N$8,I3464*$Q$8,B3464=$N$9,I3464*$Q$9,B3464=$N$10,I3464*$Q$10)</f>
        <v>4159690.3389429161</v>
      </c>
      <c r="K3464" s="4">
        <f>SUM(H3464,J3464)</f>
        <v>4218138.4789429158</v>
      </c>
      <c r="M3464">
        <v>1718810</v>
      </c>
    </row>
    <row r="3465" spans="1:13" x14ac:dyDescent="0.2">
      <c r="A3465">
        <v>1718810</v>
      </c>
      <c r="B3465">
        <v>2020</v>
      </c>
      <c r="C3465" t="s">
        <v>5</v>
      </c>
      <c r="D3465" t="s">
        <v>6</v>
      </c>
      <c r="E3465" t="s">
        <v>7</v>
      </c>
      <c r="F3465" t="s">
        <v>3441</v>
      </c>
      <c r="G3465" s="8" t="s">
        <v>3440</v>
      </c>
      <c r="H3465" s="11">
        <v>61510.13</v>
      </c>
      <c r="I3465" cm="1">
        <f t="array" ref="I3465">_xlfn.IFS(B3465=$N$4,H3465/$O$4,B3465=$N$5,H3465/$O$5,B3465=$N$6,H3465/$O$6,B3465=$N$7,H3465/$O$7,B3465=$N$8,H3465/$O$8,B3465=$N$9,H3465/$O$9,B3465=$N$10,H3465/$O$10)</f>
        <v>1.0009018910823158E-3</v>
      </c>
      <c r="J3465" s="15" cm="1">
        <f t="array" ref="J3465">_xlfn.IFS(B3465=$N$4,I3465*$Q$4,B3465=$N$5,I3465*$Q$5,B3465=$N$6,I3465*$Q$6,B3465=$N$7,I3465*$Q$7,B3465=$N$8,I3465*$Q$8,B3465=$N$9,I3465*$Q$9,B3465=$N$10,I3465*$Q$10)</f>
        <v>4817792.8881444484</v>
      </c>
      <c r="K3465" s="4">
        <f>SUM(H3465,J3465)</f>
        <v>4879303.0181444483</v>
      </c>
      <c r="M3465">
        <v>1718810</v>
      </c>
    </row>
    <row r="3466" spans="1:13" x14ac:dyDescent="0.2">
      <c r="A3466">
        <v>1718810</v>
      </c>
      <c r="B3466">
        <v>2021</v>
      </c>
      <c r="C3466" t="s">
        <v>5</v>
      </c>
      <c r="D3466" t="s">
        <v>6</v>
      </c>
      <c r="E3466" t="s">
        <v>7</v>
      </c>
      <c r="F3466" t="s">
        <v>3441</v>
      </c>
      <c r="G3466" s="8" t="s">
        <v>3440</v>
      </c>
      <c r="H3466" s="11">
        <v>63433.8</v>
      </c>
      <c r="I3466" cm="1">
        <f t="array" ref="I3466">_xlfn.IFS(B3466=$N$4,H3466/$O$4,B3466=$N$5,H3466/$O$5,B3466=$N$6,H3466/$O$6,B3466=$N$7,H3466/$O$7,B3466=$N$8,H3466/$O$8,B3466=$N$9,H3466/$O$9,B3466=$N$10,H3466/$O$10)</f>
        <v>1.0341937899259576E-3</v>
      </c>
      <c r="J3466" s="15" cm="1">
        <f t="array" ref="J3466">_xlfn.IFS(B3466=$N$4,I3466*$Q$4,B3466=$N$5,I3466*$Q$5,B3466=$N$6,I3466*$Q$6,B3466=$N$7,I3466*$Q$7,B3466=$N$8,I3466*$Q$8,B3466=$N$9,I3466*$Q$9,B3466=$N$10,I3466*$Q$10)</f>
        <v>5316426.6059682835</v>
      </c>
      <c r="K3466" s="4">
        <f>SUM(H3466,J3466)</f>
        <v>5379860.4059682833</v>
      </c>
      <c r="M3466">
        <v>1718810</v>
      </c>
    </row>
    <row r="3467" spans="1:13" x14ac:dyDescent="0.2">
      <c r="A3467">
        <v>1718810</v>
      </c>
      <c r="B3467">
        <v>2022</v>
      </c>
      <c r="C3467" t="s">
        <v>5</v>
      </c>
      <c r="D3467" t="s">
        <v>6</v>
      </c>
      <c r="E3467" t="s">
        <v>7</v>
      </c>
      <c r="F3467" t="s">
        <v>3441</v>
      </c>
      <c r="G3467" t="s">
        <v>3440</v>
      </c>
      <c r="H3467">
        <v>68882.429999999906</v>
      </c>
      <c r="I3467" cm="1">
        <f t="array" ref="I3467">_xlfn.IFS(B3467=$N$4,H3467/$O$4,B3467=$N$5,H3467/$O$5,B3467=$N$6,H3467/$O$6,B3467=$N$7,H3467/$O$7,B3467=$N$8,H3467/$O$8,B3467=$N$9,H3467/$O$9,B3467=$N$10,H3467/$O$10)</f>
        <v>1.0184589056643554E-3</v>
      </c>
      <c r="J3467" s="15" cm="1">
        <f t="array" ref="J3467">_xlfn.IFS(B3467=$N$4,I3467*$Q$4,B3467=$N$5,I3467*$Q$5,B3467=$N$6,I3467*$Q$6,B3467=$N$7,I3467*$Q$7,B3467=$N$8,I3467*$Q$8,B3467=$N$9,I3467*$Q$9,B3467=$N$10,I3467*$Q$10)</f>
        <v>5975094.5407243799</v>
      </c>
      <c r="K3467" s="4">
        <f>SUM(H3467,J3467)</f>
        <v>6043976.9707243796</v>
      </c>
      <c r="M3467">
        <v>1718810</v>
      </c>
    </row>
    <row r="3468" spans="1:13" x14ac:dyDescent="0.2">
      <c r="A3468">
        <v>1718600</v>
      </c>
      <c r="B3468">
        <v>2016</v>
      </c>
      <c r="C3468" t="s">
        <v>5</v>
      </c>
      <c r="D3468" t="s">
        <v>6</v>
      </c>
      <c r="E3468" t="s">
        <v>7</v>
      </c>
      <c r="F3468" t="s">
        <v>667</v>
      </c>
      <c r="G3468" s="9" t="s">
        <v>666</v>
      </c>
      <c r="H3468" s="10">
        <v>59644.959999999999</v>
      </c>
      <c r="I3468" cm="1">
        <f t="array" ref="I3468">_xlfn.IFS(B3468=$N$4,H3468/$O$4,B3468=$N$5,H3468/$O$5,B3468=$N$6,H3468/$O$6,B3468=$N$7,H3468/$O$7,B3468=$N$8,H3468/$O$8,B3468=$N$9,H3468/$O$9,B3468=$N$10,H3468/$O$10)</f>
        <v>4.5797014786347844E-4</v>
      </c>
      <c r="J3468" s="15" cm="1">
        <f t="array" ref="J3468">_xlfn.IFS(B3468=$N$4,I3468*$Q$4,B3468=$N$5,I3468*$Q$5,B3468=$N$6,I3468*$Q$6,B3468=$N$7,I3468*$Q$7,B3468=$N$8,I3468*$Q$8,B3468=$N$9,I3468*$Q$9,B3468=$N$10,I3468*$Q$10)</f>
        <v>1713939.1935071705</v>
      </c>
      <c r="K3468" s="4">
        <f>SUM(H3468,J3468)</f>
        <v>1773584.1535071705</v>
      </c>
      <c r="M3468">
        <v>1718600</v>
      </c>
    </row>
    <row r="3469" spans="1:13" x14ac:dyDescent="0.2">
      <c r="A3469">
        <v>1718600</v>
      </c>
      <c r="B3469">
        <v>2017</v>
      </c>
      <c r="C3469" t="s">
        <v>5</v>
      </c>
      <c r="D3469" t="s">
        <v>6</v>
      </c>
      <c r="E3469" t="s">
        <v>7</v>
      </c>
      <c r="F3469" t="s">
        <v>667</v>
      </c>
      <c r="G3469" s="8" t="s">
        <v>666</v>
      </c>
      <c r="H3469" s="11">
        <v>53654.16</v>
      </c>
      <c r="I3469" cm="1">
        <f t="array" ref="I3469">_xlfn.IFS(B3469=$N$4,H3469/$O$4,B3469=$N$5,H3469/$O$5,B3469=$N$6,H3469/$O$6,B3469=$N$7,H3469/$O$7,B3469=$N$8,H3469/$O$8,B3469=$N$9,H3469/$O$9,B3469=$N$10,H3469/$O$10)</f>
        <v>4.0160121124528181E-4</v>
      </c>
      <c r="J3469" s="15" cm="1">
        <f t="array" ref="J3469">_xlfn.IFS(B3469=$N$4,I3469*$Q$4,B3469=$N$5,I3469*$Q$5,B3469=$N$6,I3469*$Q$6,B3469=$N$7,I3469*$Q$7,B3469=$N$8,I3469*$Q$8,B3469=$N$9,I3469*$Q$9,B3469=$N$10,I3469*$Q$10)</f>
        <v>1600928.489982622</v>
      </c>
      <c r="K3469" s="4">
        <f>SUM(H3469,J3469)</f>
        <v>1654582.6499826219</v>
      </c>
      <c r="M3469">
        <v>1718600</v>
      </c>
    </row>
    <row r="3470" spans="1:13" x14ac:dyDescent="0.2">
      <c r="A3470">
        <v>1718600</v>
      </c>
      <c r="B3470">
        <v>2018</v>
      </c>
      <c r="C3470" t="s">
        <v>5</v>
      </c>
      <c r="D3470" t="s">
        <v>6</v>
      </c>
      <c r="E3470" t="s">
        <v>7</v>
      </c>
      <c r="F3470" t="s">
        <v>667</v>
      </c>
      <c r="G3470" s="8" t="s">
        <v>666</v>
      </c>
      <c r="H3470" s="11">
        <v>29540.1</v>
      </c>
      <c r="I3470" cm="1">
        <f t="array" ref="I3470">_xlfn.IFS(B3470=$N$4,H3470/$O$4,B3470=$N$5,H3470/$O$5,B3470=$N$6,H3470/$O$6,B3470=$N$7,H3470/$O$7,B3470=$N$8,H3470/$O$8,B3470=$N$9,H3470/$O$9,B3470=$N$10,H3470/$O$10)</f>
        <v>4.9415353681925723E-4</v>
      </c>
      <c r="J3470" s="15" cm="1">
        <f t="array" ref="J3470">_xlfn.IFS(B3470=$N$4,I3470*$Q$4,B3470=$N$5,I3470*$Q$5,B3470=$N$6,I3470*$Q$6,B3470=$N$7,I3470*$Q$7,B3470=$N$8,I3470*$Q$8,B3470=$N$9,I3470*$Q$9,B3470=$N$10,I3470*$Q$10)</f>
        <v>2023620.6793739269</v>
      </c>
      <c r="K3470" s="4">
        <f>SUM(H3470,J3470)</f>
        <v>2053160.779373927</v>
      </c>
      <c r="M3470">
        <v>1718600</v>
      </c>
    </row>
    <row r="3471" spans="1:13" x14ac:dyDescent="0.2">
      <c r="A3471">
        <v>1718600</v>
      </c>
      <c r="B3471">
        <v>2019</v>
      </c>
      <c r="C3471" t="s">
        <v>5</v>
      </c>
      <c r="D3471" t="s">
        <v>6</v>
      </c>
      <c r="E3471" t="s">
        <v>7</v>
      </c>
      <c r="F3471" t="s">
        <v>667</v>
      </c>
      <c r="G3471" s="25" t="s">
        <v>666</v>
      </c>
      <c r="H3471" s="26">
        <v>29883.83</v>
      </c>
      <c r="I3471" cm="1">
        <f t="array" ref="I3471">_xlfn.IFS(B3471=$N$4,H3471/$O$4,B3471=$N$5,H3471/$O$5,B3471=$N$6,H3471/$O$6,B3471=$N$7,H3471/$O$7,B3471=$N$8,H3471/$O$8,B3471=$N$9,H3471/$O$9,B3471=$N$10,H3471/$O$10)</f>
        <v>4.7621802838499557E-4</v>
      </c>
      <c r="J3471" s="15" cm="1">
        <f t="array" ref="J3471">_xlfn.IFS(B3471=$N$4,I3471*$Q$4,B3471=$N$5,I3471*$Q$5,B3471=$N$6,I3471*$Q$6,B3471=$N$7,I3471*$Q$7,B3471=$N$8,I3471*$Q$8,B3471=$N$9,I3471*$Q$9,B3471=$N$10,I3471*$Q$10)</f>
        <v>2126799.5686708335</v>
      </c>
      <c r="K3471" s="4">
        <f>SUM(H3471,J3471)</f>
        <v>2156683.3986708336</v>
      </c>
      <c r="M3471">
        <v>1718600</v>
      </c>
    </row>
    <row r="3472" spans="1:13" x14ac:dyDescent="0.2">
      <c r="A3472">
        <v>1718600</v>
      </c>
      <c r="B3472">
        <v>2020</v>
      </c>
      <c r="C3472" t="s">
        <v>5</v>
      </c>
      <c r="D3472" t="s">
        <v>6</v>
      </c>
      <c r="E3472" t="s">
        <v>7</v>
      </c>
      <c r="F3472" t="s">
        <v>667</v>
      </c>
      <c r="G3472" s="8" t="s">
        <v>666</v>
      </c>
      <c r="H3472" s="11">
        <v>26953.42</v>
      </c>
      <c r="I3472" cm="1">
        <f t="array" ref="I3472">_xlfn.IFS(B3472=$N$4,H3472/$O$4,B3472=$N$5,H3472/$O$5,B3472=$N$6,H3472/$O$6,B3472=$N$7,H3472/$O$7,B3472=$N$8,H3472/$O$8,B3472=$N$9,H3472/$O$9,B3472=$N$10,H3472/$O$10)</f>
        <v>4.3859001841055958E-4</v>
      </c>
      <c r="J3472" s="15" cm="1">
        <f t="array" ref="J3472">_xlfn.IFS(B3472=$N$4,I3472*$Q$4,B3472=$N$5,I3472*$Q$5,B3472=$N$6,I3472*$Q$6,B3472=$N$7,I3472*$Q$7,B3472=$N$8,I3472*$Q$8,B3472=$N$9,I3472*$Q$9,B3472=$N$10,I3472*$Q$10)</f>
        <v>2111131.860510949</v>
      </c>
      <c r="K3472" s="4">
        <f>SUM(H3472,J3472)</f>
        <v>2138085.280510949</v>
      </c>
      <c r="M3472">
        <v>1718600</v>
      </c>
    </row>
    <row r="3473" spans="1:13" x14ac:dyDescent="0.2">
      <c r="A3473">
        <v>1718600</v>
      </c>
      <c r="B3473">
        <v>2021</v>
      </c>
      <c r="C3473" t="s">
        <v>5</v>
      </c>
      <c r="D3473" t="s">
        <v>6</v>
      </c>
      <c r="E3473" t="s">
        <v>7</v>
      </c>
      <c r="F3473" t="s">
        <v>667</v>
      </c>
      <c r="G3473" s="8" t="s">
        <v>666</v>
      </c>
      <c r="H3473" s="11">
        <v>30516.21</v>
      </c>
      <c r="I3473" cm="1">
        <f t="array" ref="I3473">_xlfn.IFS(B3473=$N$4,H3473/$O$4,B3473=$N$5,H3473/$O$5,B3473=$N$6,H3473/$O$6,B3473=$N$7,H3473/$O$7,B3473=$N$8,H3473/$O$8,B3473=$N$9,H3473/$O$9,B3473=$N$10,H3473/$O$10)</f>
        <v>4.975214298067656E-4</v>
      </c>
      <c r="J3473" s="15" cm="1">
        <f t="array" ref="J3473">_xlfn.IFS(B3473=$N$4,I3473*$Q$4,B3473=$N$5,I3473*$Q$5,B3473=$N$6,I3473*$Q$6,B3473=$N$7,I3473*$Q$7,B3473=$N$8,I3473*$Q$8,B3473=$N$9,I3473*$Q$9,B3473=$N$10,I3473*$Q$10)</f>
        <v>2557582.7202109192</v>
      </c>
      <c r="K3473" s="4">
        <f>SUM(H3473,J3473)</f>
        <v>2588098.9302109191</v>
      </c>
      <c r="M3473">
        <v>1718600</v>
      </c>
    </row>
    <row r="3474" spans="1:13" x14ac:dyDescent="0.2">
      <c r="A3474">
        <v>1718600</v>
      </c>
      <c r="B3474">
        <v>2022</v>
      </c>
      <c r="C3474" t="s">
        <v>5</v>
      </c>
      <c r="D3474" t="s">
        <v>6</v>
      </c>
      <c r="E3474" t="s">
        <v>7</v>
      </c>
      <c r="F3474" t="s">
        <v>667</v>
      </c>
      <c r="G3474" t="s">
        <v>666</v>
      </c>
      <c r="H3474">
        <v>37099.94</v>
      </c>
      <c r="I3474" cm="1">
        <f t="array" ref="I3474">_xlfn.IFS(B3474=$N$4,H3474/$O$4,B3474=$N$5,H3474/$O$5,B3474=$N$6,H3474/$O$6,B3474=$N$7,H3474/$O$7,B3474=$N$8,H3474/$O$8,B3474=$N$9,H3474/$O$9,B3474=$N$10,H3474/$O$10)</f>
        <v>5.4853994396848803E-4</v>
      </c>
      <c r="J3474" s="15" cm="1">
        <f t="array" ref="J3474">_xlfn.IFS(B3474=$N$4,I3474*$Q$4,B3474=$N$5,I3474*$Q$5,B3474=$N$6,I3474*$Q$6,B3474=$N$7,I3474*$Q$7,B3474=$N$8,I3474*$Q$8,B3474=$N$9,I3474*$Q$9,B3474=$N$10,I3474*$Q$10)</f>
        <v>3218174.0533137745</v>
      </c>
      <c r="K3474" s="4">
        <f>SUM(H3474,J3474)</f>
        <v>3255273.9933137745</v>
      </c>
      <c r="M3474">
        <v>1718600</v>
      </c>
    </row>
    <row r="3475" spans="1:13" x14ac:dyDescent="0.2">
      <c r="A3475">
        <v>1718570</v>
      </c>
      <c r="B3475">
        <v>2016</v>
      </c>
      <c r="C3475" t="s">
        <v>5</v>
      </c>
      <c r="D3475" t="s">
        <v>6</v>
      </c>
      <c r="E3475" t="s">
        <v>7</v>
      </c>
      <c r="F3475" t="s">
        <v>1793</v>
      </c>
      <c r="G3475" s="9" t="s">
        <v>1792</v>
      </c>
      <c r="H3475" s="10">
        <v>198400.49</v>
      </c>
      <c r="I3475" cm="1">
        <f t="array" ref="I3475">_xlfn.IFS(B3475=$N$4,H3475/$O$4,B3475=$N$5,H3475/$O$5,B3475=$N$6,H3475/$O$6,B3475=$N$7,H3475/$O$7,B3475=$N$8,H3475/$O$8,B3475=$N$9,H3475/$O$9,B3475=$N$10,H3475/$O$10)</f>
        <v>1.5233726662149923E-3</v>
      </c>
      <c r="J3475" s="15" cm="1">
        <f t="array" ref="J3475">_xlfn.IFS(B3475=$N$4,I3475*$Q$4,B3475=$N$5,I3475*$Q$5,B3475=$N$6,I3475*$Q$6,B3475=$N$7,I3475*$Q$7,B3475=$N$8,I3475*$Q$8,B3475=$N$9,I3475*$Q$9,B3475=$N$10,I3475*$Q$10)</f>
        <v>5701175.3519832594</v>
      </c>
      <c r="K3475" s="4">
        <f>SUM(H3475,J3475)</f>
        <v>5899575.8419832597</v>
      </c>
      <c r="M3475">
        <v>1718570</v>
      </c>
    </row>
    <row r="3476" spans="1:13" x14ac:dyDescent="0.2">
      <c r="A3476">
        <v>1718570</v>
      </c>
      <c r="B3476">
        <v>2017</v>
      </c>
      <c r="C3476" t="s">
        <v>5</v>
      </c>
      <c r="D3476" t="s">
        <v>6</v>
      </c>
      <c r="E3476" t="s">
        <v>7</v>
      </c>
      <c r="F3476" t="s">
        <v>1793</v>
      </c>
      <c r="G3476" s="8" t="s">
        <v>1792</v>
      </c>
      <c r="H3476" s="11">
        <v>244487.03</v>
      </c>
      <c r="I3476" cm="1">
        <f t="array" ref="I3476">_xlfn.IFS(B3476=$N$4,H3476/$O$4,B3476=$N$5,H3476/$O$5,B3476=$N$6,H3476/$O$6,B3476=$N$7,H3476/$O$7,B3476=$N$8,H3476/$O$8,B3476=$N$9,H3476/$O$9,B3476=$N$10,H3476/$O$10)</f>
        <v>1.8299846159507771E-3</v>
      </c>
      <c r="J3476" s="15" cm="1">
        <f t="array" ref="J3476">_xlfn.IFS(B3476=$N$4,I3476*$Q$4,B3476=$N$5,I3476*$Q$5,B3476=$N$6,I3476*$Q$6,B3476=$N$7,I3476*$Q$7,B3476=$N$8,I3476*$Q$8,B3476=$N$9,I3476*$Q$9,B3476=$N$10,I3476*$Q$10)</f>
        <v>7294984.2427546345</v>
      </c>
      <c r="K3476" s="4">
        <f>SUM(H3476,J3476)</f>
        <v>7539471.2727546347</v>
      </c>
      <c r="M3476">
        <v>1718570</v>
      </c>
    </row>
    <row r="3477" spans="1:13" x14ac:dyDescent="0.2">
      <c r="A3477">
        <v>1718570</v>
      </c>
      <c r="B3477">
        <v>2018</v>
      </c>
      <c r="C3477" t="s">
        <v>5</v>
      </c>
      <c r="D3477" t="s">
        <v>6</v>
      </c>
      <c r="E3477" t="s">
        <v>7</v>
      </c>
      <c r="F3477" t="s">
        <v>1793</v>
      </c>
      <c r="G3477" s="8" t="s">
        <v>1792</v>
      </c>
      <c r="H3477" s="11">
        <v>181099.01</v>
      </c>
      <c r="I3477" cm="1">
        <f t="array" ref="I3477">_xlfn.IFS(B3477=$N$4,H3477/$O$4,B3477=$N$5,H3477/$O$5,B3477=$N$6,H3477/$O$6,B3477=$N$7,H3477/$O$7,B3477=$N$8,H3477/$O$8,B3477=$N$9,H3477/$O$9,B3477=$N$10,H3477/$O$10)</f>
        <v>3.0294655842724315E-3</v>
      </c>
      <c r="J3477" s="15" cm="1">
        <f t="array" ref="J3477">_xlfn.IFS(B3477=$N$4,I3477*$Q$4,B3477=$N$5,I3477*$Q$5,B3477=$N$6,I3477*$Q$6,B3477=$N$7,I3477*$Q$7,B3477=$N$8,I3477*$Q$8,B3477=$N$9,I3477*$Q$9,B3477=$N$10,I3477*$Q$10)</f>
        <v>12406041.33534232</v>
      </c>
      <c r="K3477" s="4">
        <f>SUM(H3477,J3477)</f>
        <v>12587140.345342319</v>
      </c>
      <c r="M3477">
        <v>1718570</v>
      </c>
    </row>
    <row r="3478" spans="1:13" x14ac:dyDescent="0.2">
      <c r="A3478">
        <v>1718570</v>
      </c>
      <c r="B3478">
        <v>2019</v>
      </c>
      <c r="C3478" t="s">
        <v>5</v>
      </c>
      <c r="D3478" t="s">
        <v>6</v>
      </c>
      <c r="E3478" t="s">
        <v>7</v>
      </c>
      <c r="F3478" t="s">
        <v>1793</v>
      </c>
      <c r="G3478" s="25" t="s">
        <v>1792</v>
      </c>
      <c r="H3478" s="26">
        <v>135596.81</v>
      </c>
      <c r="I3478" cm="1">
        <f t="array" ref="I3478">_xlfn.IFS(B3478=$N$4,H3478/$O$4,B3478=$N$5,H3478/$O$5,B3478=$N$6,H3478/$O$6,B3478=$N$7,H3478/$O$7,B3478=$N$8,H3478/$O$8,B3478=$N$9,H3478/$O$9,B3478=$N$10,H3478/$O$10)</f>
        <v>2.1608222745710588E-3</v>
      </c>
      <c r="J3478" s="15" cm="1">
        <f t="array" ref="J3478">_xlfn.IFS(B3478=$N$4,I3478*$Q$4,B3478=$N$5,I3478*$Q$5,B3478=$N$6,I3478*$Q$6,B3478=$N$7,I3478*$Q$7,B3478=$N$8,I3478*$Q$8,B3478=$N$9,I3478*$Q$9,B3478=$N$10,I3478*$Q$10)</f>
        <v>9650276.9899688531</v>
      </c>
      <c r="K3478" s="4">
        <f>SUM(H3478,J3478)</f>
        <v>9785873.7999688536</v>
      </c>
      <c r="M3478">
        <v>1718570</v>
      </c>
    </row>
    <row r="3479" spans="1:13" x14ac:dyDescent="0.2">
      <c r="A3479">
        <v>1718570</v>
      </c>
      <c r="B3479">
        <v>2020</v>
      </c>
      <c r="C3479" t="s">
        <v>5</v>
      </c>
      <c r="D3479" t="s">
        <v>6</v>
      </c>
      <c r="E3479" t="s">
        <v>7</v>
      </c>
      <c r="F3479" t="s">
        <v>1793</v>
      </c>
      <c r="G3479" s="8" t="s">
        <v>1792</v>
      </c>
      <c r="H3479" s="11">
        <v>138895.67999999999</v>
      </c>
      <c r="I3479" cm="1">
        <f t="array" ref="I3479">_xlfn.IFS(B3479=$N$4,H3479/$O$4,B3479=$N$5,H3479/$O$5,B3479=$N$6,H3479/$O$6,B3479=$N$7,H3479/$O$7,B3479=$N$8,H3479/$O$8,B3479=$N$9,H3479/$O$9,B3479=$N$10,H3479/$O$10)</f>
        <v>2.2601309536358352E-3</v>
      </c>
      <c r="J3479" s="15" cm="1">
        <f t="array" ref="J3479">_xlfn.IFS(B3479=$N$4,I3479*$Q$4,B3479=$N$5,I3479*$Q$5,B3479=$N$6,I3479*$Q$6,B3479=$N$7,I3479*$Q$7,B3479=$N$8,I3479*$Q$8,B3479=$N$9,I3479*$Q$9,B3479=$N$10,I3479*$Q$10)</f>
        <v>10879031.133538282</v>
      </c>
      <c r="K3479" s="4">
        <f>SUM(H3479,J3479)</f>
        <v>11017926.813538281</v>
      </c>
      <c r="M3479">
        <v>1718570</v>
      </c>
    </row>
    <row r="3480" spans="1:13" x14ac:dyDescent="0.2">
      <c r="A3480">
        <v>1718570</v>
      </c>
      <c r="B3480">
        <v>2021</v>
      </c>
      <c r="C3480" t="s">
        <v>5</v>
      </c>
      <c r="D3480" t="s">
        <v>6</v>
      </c>
      <c r="E3480" t="s">
        <v>7</v>
      </c>
      <c r="F3480" t="s">
        <v>1793</v>
      </c>
      <c r="G3480" s="8" t="s">
        <v>1792</v>
      </c>
      <c r="H3480" s="11">
        <v>155436.07999999999</v>
      </c>
      <c r="I3480" cm="1">
        <f t="array" ref="I3480">_xlfn.IFS(B3480=$N$4,H3480/$O$4,B3480=$N$5,H3480/$O$5,B3480=$N$6,H3480/$O$6,B3480=$N$7,H3480/$O$7,B3480=$N$8,H3480/$O$8,B3480=$N$9,H3480/$O$9,B3480=$N$10,H3480/$O$10)</f>
        <v>2.5341541680686686E-3</v>
      </c>
      <c r="J3480" s="15" cm="1">
        <f t="array" ref="J3480">_xlfn.IFS(B3480=$N$4,I3480*$Q$4,B3480=$N$5,I3480*$Q$5,B3480=$N$6,I3480*$Q$6,B3480=$N$7,I3480*$Q$7,B3480=$N$8,I3480*$Q$8,B3480=$N$9,I3480*$Q$9,B3480=$N$10,I3480*$Q$10)</f>
        <v>13027195.45793275</v>
      </c>
      <c r="K3480" s="4">
        <f>SUM(H3480,J3480)</f>
        <v>13182631.53793275</v>
      </c>
      <c r="M3480">
        <v>1718570</v>
      </c>
    </row>
    <row r="3481" spans="1:13" x14ac:dyDescent="0.2">
      <c r="A3481">
        <v>1718570</v>
      </c>
      <c r="B3481">
        <v>2022</v>
      </c>
      <c r="C3481" t="s">
        <v>5</v>
      </c>
      <c r="D3481" t="s">
        <v>6</v>
      </c>
      <c r="E3481" t="s">
        <v>7</v>
      </c>
      <c r="F3481" t="s">
        <v>1793</v>
      </c>
      <c r="G3481" t="s">
        <v>1792</v>
      </c>
      <c r="H3481">
        <v>154500.99</v>
      </c>
      <c r="I3481" cm="1">
        <f t="array" ref="I3481">_xlfn.IFS(B3481=$N$4,H3481/$O$4,B3481=$N$5,H3481/$O$5,B3481=$N$6,H3481/$O$6,B3481=$N$7,H3481/$O$7,B3481=$N$8,H3481/$O$8,B3481=$N$9,H3481/$O$9,B3481=$N$10,H3481/$O$10)</f>
        <v>2.2843693115858388E-3</v>
      </c>
      <c r="J3481" s="15" cm="1">
        <f t="array" ref="J3481">_xlfn.IFS(B3481=$N$4,I3481*$Q$4,B3481=$N$5,I3481*$Q$5,B3481=$N$6,I3481*$Q$6,B3481=$N$7,I3481*$Q$7,B3481=$N$8,I3481*$Q$8,B3481=$N$9,I3481*$Q$9,B3481=$N$10,I3481*$Q$10)</f>
        <v>13401937.502575232</v>
      </c>
      <c r="K3481" s="4">
        <f>SUM(H3481,J3481)</f>
        <v>13556438.492575232</v>
      </c>
      <c r="M3481">
        <v>1718570</v>
      </c>
    </row>
    <row r="3482" spans="1:13" x14ac:dyDescent="0.2">
      <c r="A3482">
        <v>1718510</v>
      </c>
      <c r="B3482">
        <v>2016</v>
      </c>
      <c r="C3482" t="s">
        <v>5</v>
      </c>
      <c r="D3482" t="s">
        <v>6</v>
      </c>
      <c r="E3482" t="s">
        <v>7</v>
      </c>
      <c r="F3482" t="s">
        <v>2280</v>
      </c>
      <c r="G3482" s="9" t="s">
        <v>2279</v>
      </c>
      <c r="H3482" s="10">
        <v>91583.01</v>
      </c>
      <c r="I3482" cm="1">
        <f t="array" ref="I3482">_xlfn.IFS(B3482=$N$4,H3482/$O$4,B3482=$N$5,H3482/$O$5,B3482=$N$6,H3482/$O$6,B3482=$N$7,H3482/$O$7,B3482=$N$8,H3482/$O$8,B3482=$N$9,H3482/$O$9,B3482=$N$10,H3482/$O$10)</f>
        <v>7.0319914090783905E-4</v>
      </c>
      <c r="J3482" s="15" cm="1">
        <f t="array" ref="J3482">_xlfn.IFS(B3482=$N$4,I3482*$Q$4,B3482=$N$5,I3482*$Q$5,B3482=$N$6,I3482*$Q$6,B3482=$N$7,I3482*$Q$7,B3482=$N$8,I3482*$Q$8,B3482=$N$9,I3482*$Q$9,B3482=$N$10,I3482*$Q$10)</f>
        <v>2631701.1579580088</v>
      </c>
      <c r="K3482" s="4">
        <f>SUM(H3482,J3482)</f>
        <v>2723284.1679580086</v>
      </c>
      <c r="M3482">
        <v>1718510</v>
      </c>
    </row>
    <row r="3483" spans="1:13" x14ac:dyDescent="0.2">
      <c r="A3483">
        <v>1718510</v>
      </c>
      <c r="B3483">
        <v>2017</v>
      </c>
      <c r="C3483" t="s">
        <v>5</v>
      </c>
      <c r="D3483" t="s">
        <v>6</v>
      </c>
      <c r="E3483" t="s">
        <v>7</v>
      </c>
      <c r="F3483" t="s">
        <v>2280</v>
      </c>
      <c r="G3483" s="8" t="s">
        <v>2279</v>
      </c>
      <c r="H3483" s="11">
        <v>50038.64</v>
      </c>
      <c r="I3483" cm="1">
        <f t="array" ref="I3483">_xlfn.IFS(B3483=$N$4,H3483/$O$4,B3483=$N$5,H3483/$O$5,B3483=$N$6,H3483/$O$6,B3483=$N$7,H3483/$O$7,B3483=$N$8,H3483/$O$8,B3483=$N$9,H3483/$O$9,B3483=$N$10,H3483/$O$10)</f>
        <v>3.7453905592905768E-4</v>
      </c>
      <c r="J3483" s="15" cm="1">
        <f t="array" ref="J3483">_xlfn.IFS(B3483=$N$4,I3483*$Q$4,B3483=$N$5,I3483*$Q$5,B3483=$N$6,I3483*$Q$6,B3483=$N$7,I3483*$Q$7,B3483=$N$8,I3483*$Q$8,B3483=$N$9,I3483*$Q$9,B3483=$N$10,I3483*$Q$10)</f>
        <v>1493048.8964133263</v>
      </c>
      <c r="K3483" s="4">
        <f>SUM(H3483,J3483)</f>
        <v>1543087.5364133262</v>
      </c>
      <c r="M3483">
        <v>1718510</v>
      </c>
    </row>
    <row r="3484" spans="1:13" x14ac:dyDescent="0.2">
      <c r="A3484">
        <v>1718510</v>
      </c>
      <c r="B3484">
        <v>2018</v>
      </c>
      <c r="C3484" t="s">
        <v>5</v>
      </c>
      <c r="D3484" t="s">
        <v>6</v>
      </c>
      <c r="E3484" t="s">
        <v>7</v>
      </c>
      <c r="F3484" t="s">
        <v>2280</v>
      </c>
      <c r="G3484" s="8" t="s">
        <v>2279</v>
      </c>
      <c r="H3484" s="11">
        <v>23823.35</v>
      </c>
      <c r="I3484" cm="1">
        <f t="array" ref="I3484">_xlfn.IFS(B3484=$N$4,H3484/$O$4,B3484=$N$5,H3484/$O$5,B3484=$N$6,H3484/$O$6,B3484=$N$7,H3484/$O$7,B3484=$N$8,H3484/$O$8,B3484=$N$9,H3484/$O$9,B3484=$N$10,H3484/$O$10)</f>
        <v>3.9852243768244021E-4</v>
      </c>
      <c r="J3484" s="15" cm="1">
        <f t="array" ref="J3484">_xlfn.IFS(B3484=$N$4,I3484*$Q$4,B3484=$N$5,I3484*$Q$5,B3484=$N$6,I3484*$Q$6,B3484=$N$7,I3484*$Q$7,B3484=$N$8,I3484*$Q$8,B3484=$N$9,I3484*$Q$9,B3484=$N$10,I3484*$Q$10)</f>
        <v>1631999.3402853357</v>
      </c>
      <c r="K3484" s="4">
        <f>SUM(H3484,J3484)</f>
        <v>1655822.6902853358</v>
      </c>
      <c r="M3484">
        <v>1718510</v>
      </c>
    </row>
    <row r="3485" spans="1:13" x14ac:dyDescent="0.2">
      <c r="A3485">
        <v>1718510</v>
      </c>
      <c r="B3485">
        <v>2019</v>
      </c>
      <c r="C3485" t="s">
        <v>5</v>
      </c>
      <c r="D3485" t="s">
        <v>6</v>
      </c>
      <c r="E3485" t="s">
        <v>7</v>
      </c>
      <c r="F3485" t="s">
        <v>2280</v>
      </c>
      <c r="G3485" s="25" t="s">
        <v>2279</v>
      </c>
      <c r="H3485" s="26">
        <v>25160.14</v>
      </c>
      <c r="I3485" cm="1">
        <f t="array" ref="I3485">_xlfn.IFS(B3485=$N$4,H3485/$O$4,B3485=$N$5,H3485/$O$5,B3485=$N$6,H3485/$O$6,B3485=$N$7,H3485/$O$7,B3485=$N$8,H3485/$O$8,B3485=$N$9,H3485/$O$9,B3485=$N$10,H3485/$O$10)</f>
        <v>4.0094299374245074E-4</v>
      </c>
      <c r="J3485" s="15" cm="1">
        <f t="array" ref="J3485">_xlfn.IFS(B3485=$N$4,I3485*$Q$4,B3485=$N$5,I3485*$Q$5,B3485=$N$6,I3485*$Q$6,B3485=$N$7,I3485*$Q$7,B3485=$N$8,I3485*$Q$8,B3485=$N$9,I3485*$Q$9,B3485=$N$10,I3485*$Q$10)</f>
        <v>1790619.7063662114</v>
      </c>
      <c r="K3485" s="4">
        <f>SUM(H3485,J3485)</f>
        <v>1815779.8463662113</v>
      </c>
      <c r="M3485">
        <v>1718510</v>
      </c>
    </row>
    <row r="3486" spans="1:13" x14ac:dyDescent="0.2">
      <c r="A3486">
        <v>1718510</v>
      </c>
      <c r="B3486">
        <v>2020</v>
      </c>
      <c r="C3486" t="s">
        <v>5</v>
      </c>
      <c r="D3486" t="s">
        <v>6</v>
      </c>
      <c r="E3486" t="s">
        <v>7</v>
      </c>
      <c r="F3486" t="s">
        <v>2280</v>
      </c>
      <c r="G3486" s="8" t="s">
        <v>2279</v>
      </c>
      <c r="H3486" s="11">
        <v>25200.46</v>
      </c>
      <c r="I3486" cm="1">
        <f t="array" ref="I3486">_xlfn.IFS(B3486=$N$4,H3486/$O$4,B3486=$N$5,H3486/$O$5,B3486=$N$6,H3486/$O$6,B3486=$N$7,H3486/$O$7,B3486=$N$8,H3486/$O$8,B3486=$N$9,H3486/$O$9,B3486=$N$10,H3486/$O$10)</f>
        <v>4.100655952140608E-4</v>
      </c>
      <c r="J3486" s="15" cm="1">
        <f t="array" ref="J3486">_xlfn.IFS(B3486=$N$4,I3486*$Q$4,B3486=$N$5,I3486*$Q$5,B3486=$N$6,I3486*$Q$6,B3486=$N$7,I3486*$Q$7,B3486=$N$8,I3486*$Q$8,B3486=$N$9,I3486*$Q$9,B3486=$N$10,I3486*$Q$10)</f>
        <v>1973830.9277832552</v>
      </c>
      <c r="K3486" s="4">
        <f>SUM(H3486,J3486)</f>
        <v>1999031.3877832552</v>
      </c>
      <c r="M3486">
        <v>1718510</v>
      </c>
    </row>
    <row r="3487" spans="1:13" x14ac:dyDescent="0.2">
      <c r="A3487">
        <v>1718510</v>
      </c>
      <c r="B3487">
        <v>2021</v>
      </c>
      <c r="C3487" t="s">
        <v>5</v>
      </c>
      <c r="D3487" t="s">
        <v>6</v>
      </c>
      <c r="E3487" t="s">
        <v>7</v>
      </c>
      <c r="F3487" t="s">
        <v>2280</v>
      </c>
      <c r="G3487" s="8" t="s">
        <v>2279</v>
      </c>
      <c r="H3487" s="11">
        <v>26491.58</v>
      </c>
      <c r="I3487" cm="1">
        <f t="array" ref="I3487">_xlfn.IFS(B3487=$N$4,H3487/$O$4,B3487=$N$5,H3487/$O$5,B3487=$N$6,H3487/$O$6,B3487=$N$7,H3487/$O$7,B3487=$N$8,H3487/$O$8,B3487=$N$9,H3487/$O$9,B3487=$N$10,H3487/$O$10)</f>
        <v>4.3190582183830548E-4</v>
      </c>
      <c r="J3487" s="15" cm="1">
        <f t="array" ref="J3487">_xlfn.IFS(B3487=$N$4,I3487*$Q$4,B3487=$N$5,I3487*$Q$5,B3487=$N$6,I3487*$Q$6,B3487=$N$7,I3487*$Q$7,B3487=$N$8,I3487*$Q$8,B3487=$N$9,I3487*$Q$9,B3487=$N$10,I3487*$Q$10)</f>
        <v>2220275.9529799139</v>
      </c>
      <c r="K3487" s="4">
        <f>SUM(H3487,J3487)</f>
        <v>2246767.532979914</v>
      </c>
      <c r="M3487">
        <v>1718510</v>
      </c>
    </row>
    <row r="3488" spans="1:13" x14ac:dyDescent="0.2">
      <c r="A3488">
        <v>1718510</v>
      </c>
      <c r="B3488">
        <v>2022</v>
      </c>
      <c r="C3488" t="s">
        <v>5</v>
      </c>
      <c r="D3488" t="s">
        <v>6</v>
      </c>
      <c r="E3488" t="s">
        <v>7</v>
      </c>
      <c r="F3488" t="s">
        <v>2280</v>
      </c>
      <c r="G3488" t="s">
        <v>2279</v>
      </c>
      <c r="H3488">
        <v>27292.080000000002</v>
      </c>
      <c r="I3488" cm="1">
        <f t="array" ref="I3488">_xlfn.IFS(B3488=$N$4,H3488/$O$4,B3488=$N$5,H3488/$O$5,B3488=$N$6,H3488/$O$6,B3488=$N$7,H3488/$O$7,B3488=$N$8,H3488/$O$8,B3488=$N$9,H3488/$O$9,B3488=$N$10,H3488/$O$10)</f>
        <v>4.0352615217122974E-4</v>
      </c>
      <c r="J3488" s="15" cm="1">
        <f t="array" ref="J3488">_xlfn.IFS(B3488=$N$4,I3488*$Q$4,B3488=$N$5,I3488*$Q$5,B3488=$N$6,I3488*$Q$6,B3488=$N$7,I3488*$Q$7,B3488=$N$8,I3488*$Q$8,B3488=$N$9,I3488*$Q$9,B3488=$N$10,I3488*$Q$10)</f>
        <v>2367407.1633798815</v>
      </c>
      <c r="K3488" s="4">
        <f>SUM(H3488,J3488)</f>
        <v>2394699.2433798816</v>
      </c>
      <c r="M3488">
        <v>1718510</v>
      </c>
    </row>
    <row r="3489" spans="1:13" x14ac:dyDescent="0.2">
      <c r="A3489">
        <v>1718480</v>
      </c>
      <c r="B3489">
        <v>2016</v>
      </c>
      <c r="C3489" t="s">
        <v>5</v>
      </c>
      <c r="D3489" t="s">
        <v>6</v>
      </c>
      <c r="E3489" t="s">
        <v>7</v>
      </c>
      <c r="F3489" t="s">
        <v>643</v>
      </c>
      <c r="G3489" s="9" t="s">
        <v>642</v>
      </c>
      <c r="H3489" s="10">
        <v>133556.63</v>
      </c>
      <c r="I3489" cm="1">
        <f t="array" ref="I3489">_xlfn.IFS(B3489=$N$4,H3489/$O$4,B3489=$N$5,H3489/$O$5,B3489=$N$6,H3489/$O$6,B3489=$N$7,H3489/$O$7,B3489=$N$8,H3489/$O$8,B3489=$N$9,H3489/$O$9,B3489=$N$10,H3489/$O$10)</f>
        <v>1.0254839568883587E-3</v>
      </c>
      <c r="J3489" s="15" cm="1">
        <f t="array" ref="J3489">_xlfn.IFS(B3489=$N$4,I3489*$Q$4,B3489=$N$5,I3489*$Q$5,B3489=$N$6,I3489*$Q$6,B3489=$N$7,I3489*$Q$7,B3489=$N$8,I3489*$Q$8,B3489=$N$9,I3489*$Q$9,B3489=$N$10,I3489*$Q$10)</f>
        <v>3837842.1698955884</v>
      </c>
      <c r="K3489" s="4">
        <f>SUM(H3489,J3489)</f>
        <v>3971398.7998955883</v>
      </c>
      <c r="M3489">
        <v>1718480</v>
      </c>
    </row>
    <row r="3490" spans="1:13" x14ac:dyDescent="0.2">
      <c r="A3490">
        <v>1718480</v>
      </c>
      <c r="B3490">
        <v>2017</v>
      </c>
      <c r="C3490" t="s">
        <v>5</v>
      </c>
      <c r="D3490" t="s">
        <v>6</v>
      </c>
      <c r="E3490" t="s">
        <v>7</v>
      </c>
      <c r="F3490" t="s">
        <v>643</v>
      </c>
      <c r="G3490" s="8" t="s">
        <v>642</v>
      </c>
      <c r="H3490" s="11">
        <v>80810.350000000006</v>
      </c>
      <c r="I3490" cm="1">
        <f t="array" ref="I3490">_xlfn.IFS(B3490=$N$4,H3490/$O$4,B3490=$N$5,H3490/$O$5,B3490=$N$6,H3490/$O$6,B3490=$N$7,H3490/$O$7,B3490=$N$8,H3490/$O$8,B3490=$N$9,H3490/$O$9,B3490=$N$10,H3490/$O$10)</f>
        <v>6.0486520413617813E-4</v>
      </c>
      <c r="J3490" s="15" cm="1">
        <f t="array" ref="J3490">_xlfn.IFS(B3490=$N$4,I3490*$Q$4,B3490=$N$5,I3490*$Q$5,B3490=$N$6,I3490*$Q$6,B3490=$N$7,I3490*$Q$7,B3490=$N$8,I3490*$Q$8,B3490=$N$9,I3490*$Q$9,B3490=$N$10,I3490*$Q$10)</f>
        <v>2411212.6925566853</v>
      </c>
      <c r="K3490" s="4">
        <f>SUM(H3490,J3490)</f>
        <v>2492023.0425566854</v>
      </c>
      <c r="M3490">
        <v>1718480</v>
      </c>
    </row>
    <row r="3491" spans="1:13" x14ac:dyDescent="0.2">
      <c r="A3491">
        <v>1718480</v>
      </c>
      <c r="B3491">
        <v>2018</v>
      </c>
      <c r="C3491" t="s">
        <v>5</v>
      </c>
      <c r="D3491" t="s">
        <v>6</v>
      </c>
      <c r="E3491" t="s">
        <v>7</v>
      </c>
      <c r="F3491" t="s">
        <v>643</v>
      </c>
      <c r="G3491" s="8" t="s">
        <v>642</v>
      </c>
      <c r="H3491" s="11">
        <v>31060.2</v>
      </c>
      <c r="I3491" cm="1">
        <f t="array" ref="I3491">_xlfn.IFS(B3491=$N$4,H3491/$O$4,B3491=$N$5,H3491/$O$5,B3491=$N$6,H3491/$O$6,B3491=$N$7,H3491/$O$7,B3491=$N$8,H3491/$O$8,B3491=$N$9,H3491/$O$9,B3491=$N$10,H3491/$O$10)</f>
        <v>5.1958211665882972E-4</v>
      </c>
      <c r="J3491" s="15" cm="1">
        <f t="array" ref="J3491">_xlfn.IFS(B3491=$N$4,I3491*$Q$4,B3491=$N$5,I3491*$Q$5,B3491=$N$6,I3491*$Q$6,B3491=$N$7,I3491*$Q$7,B3491=$N$8,I3491*$Q$8,B3491=$N$9,I3491*$Q$9,B3491=$N$10,I3491*$Q$10)</f>
        <v>2127753.9014928876</v>
      </c>
      <c r="K3491" s="4">
        <f>SUM(H3491,J3491)</f>
        <v>2158814.1014928878</v>
      </c>
      <c r="M3491">
        <v>1718480</v>
      </c>
    </row>
    <row r="3492" spans="1:13" x14ac:dyDescent="0.2">
      <c r="A3492">
        <v>1718480</v>
      </c>
      <c r="B3492">
        <v>2019</v>
      </c>
      <c r="C3492" t="s">
        <v>5</v>
      </c>
      <c r="D3492" t="s">
        <v>6</v>
      </c>
      <c r="E3492" t="s">
        <v>7</v>
      </c>
      <c r="F3492" t="s">
        <v>643</v>
      </c>
      <c r="G3492" s="25" t="s">
        <v>642</v>
      </c>
      <c r="H3492" s="26">
        <v>31182.94</v>
      </c>
      <c r="I3492" cm="1">
        <f t="array" ref="I3492">_xlfn.IFS(B3492=$N$4,H3492/$O$4,B3492=$N$5,H3492/$O$5,B3492=$N$6,H3492/$O$6,B3492=$N$7,H3492/$O$7,B3492=$N$8,H3492/$O$8,B3492=$N$9,H3492/$O$9,B3492=$N$10,H3492/$O$10)</f>
        <v>4.9692018078163378E-4</v>
      </c>
      <c r="J3492" s="15" cm="1">
        <f t="array" ref="J3492">_xlfn.IFS(B3492=$N$4,I3492*$Q$4,B3492=$N$5,I3492*$Q$5,B3492=$N$6,I3492*$Q$6,B3492=$N$7,I3492*$Q$7,B3492=$N$8,I3492*$Q$8,B3492=$N$9,I3492*$Q$9,B3492=$N$10,I3492*$Q$10)</f>
        <v>2219255.8096431573</v>
      </c>
      <c r="K3492" s="4">
        <f>SUM(H3492,J3492)</f>
        <v>2250438.7496431572</v>
      </c>
      <c r="M3492">
        <v>1718480</v>
      </c>
    </row>
    <row r="3493" spans="1:13" x14ac:dyDescent="0.2">
      <c r="A3493">
        <v>1718480</v>
      </c>
      <c r="B3493">
        <v>2020</v>
      </c>
      <c r="C3493" t="s">
        <v>5</v>
      </c>
      <c r="D3493" t="s">
        <v>6</v>
      </c>
      <c r="E3493" t="s">
        <v>7</v>
      </c>
      <c r="F3493" t="s">
        <v>643</v>
      </c>
      <c r="G3493" s="8" t="s">
        <v>642</v>
      </c>
      <c r="H3493" s="11">
        <v>28539.68</v>
      </c>
      <c r="I3493" cm="1">
        <f t="array" ref="I3493">_xlfn.IFS(B3493=$N$4,H3493/$O$4,B3493=$N$5,H3493/$O$5,B3493=$N$6,H3493/$O$6,B3493=$N$7,H3493/$O$7,B3493=$N$8,H3493/$O$8,B3493=$N$9,H3493/$O$9,B3493=$N$10,H3493/$O$10)</f>
        <v>4.6440187466493973E-4</v>
      </c>
      <c r="J3493" s="15" cm="1">
        <f t="array" ref="J3493">_xlfn.IFS(B3493=$N$4,I3493*$Q$4,B3493=$N$5,I3493*$Q$5,B3493=$N$6,I3493*$Q$6,B3493=$N$7,I3493*$Q$7,B3493=$N$8,I3493*$Q$8,B3493=$N$9,I3493*$Q$9,B3493=$N$10,I3493*$Q$10)</f>
        <v>2235375.9833367015</v>
      </c>
      <c r="K3493" s="4">
        <f>SUM(H3493,J3493)</f>
        <v>2263915.6633367017</v>
      </c>
      <c r="M3493">
        <v>1718480</v>
      </c>
    </row>
    <row r="3494" spans="1:13" x14ac:dyDescent="0.2">
      <c r="A3494">
        <v>1718480</v>
      </c>
      <c r="B3494">
        <v>2021</v>
      </c>
      <c r="C3494" t="s">
        <v>5</v>
      </c>
      <c r="D3494" t="s">
        <v>6</v>
      </c>
      <c r="E3494" t="s">
        <v>7</v>
      </c>
      <c r="F3494" t="s">
        <v>643</v>
      </c>
      <c r="G3494" s="8" t="s">
        <v>642</v>
      </c>
      <c r="H3494" s="11">
        <v>27999.49</v>
      </c>
      <c r="I3494" cm="1">
        <f t="array" ref="I3494">_xlfn.IFS(B3494=$N$4,H3494/$O$4,B3494=$N$5,H3494/$O$5,B3494=$N$6,H3494/$O$6,B3494=$N$7,H3494/$O$7,B3494=$N$8,H3494/$O$8,B3494=$N$9,H3494/$O$9,B3494=$N$10,H3494/$O$10)</f>
        <v>4.5649005229221568E-4</v>
      </c>
      <c r="J3494" s="15" cm="1">
        <f t="array" ref="J3494">_xlfn.IFS(B3494=$N$4,I3494*$Q$4,B3494=$N$5,I3494*$Q$5,B3494=$N$6,I3494*$Q$6,B3494=$N$7,I3494*$Q$7,B3494=$N$8,I3494*$Q$8,B3494=$N$9,I3494*$Q$9,B3494=$N$10,I3494*$Q$10)</f>
        <v>2346654.8368463325</v>
      </c>
      <c r="K3494" s="4">
        <f>SUM(H3494,J3494)</f>
        <v>2374654.3268463328</v>
      </c>
      <c r="M3494">
        <v>1718480</v>
      </c>
    </row>
    <row r="3495" spans="1:13" x14ac:dyDescent="0.2">
      <c r="A3495">
        <v>1718480</v>
      </c>
      <c r="B3495">
        <v>2022</v>
      </c>
      <c r="C3495" t="s">
        <v>5</v>
      </c>
      <c r="D3495" t="s">
        <v>6</v>
      </c>
      <c r="E3495" t="s">
        <v>7</v>
      </c>
      <c r="F3495" t="s">
        <v>643</v>
      </c>
      <c r="G3495" t="s">
        <v>642</v>
      </c>
      <c r="H3495">
        <v>23723.4</v>
      </c>
      <c r="I3495" cm="1">
        <f t="array" ref="I3495">_xlfn.IFS(B3495=$N$4,H3495/$O$4,B3495=$N$5,H3495/$O$5,B3495=$N$6,H3495/$O$6,B3495=$N$7,H3495/$O$7,B3495=$N$8,H3495/$O$8,B3495=$N$9,H3495/$O$9,B3495=$N$10,H3495/$O$10)</f>
        <v>3.5076155127857427E-4</v>
      </c>
      <c r="J3495" s="15" cm="1">
        <f t="array" ref="J3495">_xlfn.IFS(B3495=$N$4,I3495*$Q$4,B3495=$N$5,I3495*$Q$5,B3495=$N$6,I3495*$Q$6,B3495=$N$7,I3495*$Q$7,B3495=$N$8,I3495*$Q$8,B3495=$N$9,I3495*$Q$9,B3495=$N$10,I3495*$Q$10)</f>
        <v>2057847.8115162451</v>
      </c>
      <c r="K3495" s="4">
        <f>SUM(H3495,J3495)</f>
        <v>2081571.211516245</v>
      </c>
      <c r="M3495">
        <v>1718480</v>
      </c>
    </row>
    <row r="3496" spans="1:13" x14ac:dyDescent="0.2">
      <c r="A3496">
        <v>1718450</v>
      </c>
      <c r="B3496">
        <v>2016</v>
      </c>
      <c r="C3496" t="s">
        <v>5</v>
      </c>
      <c r="D3496" t="s">
        <v>6</v>
      </c>
      <c r="E3496" t="s">
        <v>7</v>
      </c>
      <c r="F3496" t="s">
        <v>663</v>
      </c>
      <c r="G3496" s="9" t="s">
        <v>662</v>
      </c>
      <c r="H3496" s="10">
        <v>268243.52</v>
      </c>
      <c r="I3496" cm="1">
        <f t="array" ref="I3496">_xlfn.IFS(B3496=$N$4,H3496/$O$4,B3496=$N$5,H3496/$O$5,B3496=$N$6,H3496/$O$6,B3496=$N$7,H3496/$O$7,B3496=$N$8,H3496/$O$8,B3496=$N$9,H3496/$O$9,B3496=$N$10,H3496/$O$10)</f>
        <v>2.0596463560009085E-3</v>
      </c>
      <c r="J3496" s="15" cm="1">
        <f t="array" ref="J3496">_xlfn.IFS(B3496=$N$4,I3496*$Q$4,B3496=$N$5,I3496*$Q$5,B3496=$N$6,I3496*$Q$6,B3496=$N$7,I3496*$Q$7,B3496=$N$8,I3496*$Q$8,B3496=$N$9,I3496*$Q$9,B3496=$N$10,I3496*$Q$10)</f>
        <v>7708163.1429097215</v>
      </c>
      <c r="K3496" s="4">
        <f>SUM(H3496,J3496)</f>
        <v>7976406.662909722</v>
      </c>
      <c r="M3496">
        <v>1718450</v>
      </c>
    </row>
    <row r="3497" spans="1:13" x14ac:dyDescent="0.2">
      <c r="A3497">
        <v>1718450</v>
      </c>
      <c r="B3497">
        <v>2017</v>
      </c>
      <c r="C3497" t="s">
        <v>5</v>
      </c>
      <c r="D3497" t="s">
        <v>6</v>
      </c>
      <c r="E3497" t="s">
        <v>7</v>
      </c>
      <c r="F3497" t="s">
        <v>663</v>
      </c>
      <c r="G3497" s="8" t="s">
        <v>662</v>
      </c>
      <c r="H3497" s="11">
        <v>256266.43</v>
      </c>
      <c r="I3497" cm="1">
        <f t="array" ref="I3497">_xlfn.IFS(B3497=$N$4,H3497/$O$4,B3497=$N$5,H3497/$O$5,B3497=$N$6,H3497/$O$6,B3497=$N$7,H3497/$O$7,B3497=$N$8,H3497/$O$8,B3497=$N$9,H3497/$O$9,B3497=$N$10,H3497/$O$10)</f>
        <v>1.9181533862333176E-3</v>
      </c>
      <c r="J3497" s="15" cm="1">
        <f t="array" ref="J3497">_xlfn.IFS(B3497=$N$4,I3497*$Q$4,B3497=$N$5,I3497*$Q$5,B3497=$N$6,I3497*$Q$6,B3497=$N$7,I3497*$Q$7,B3497=$N$8,I3497*$Q$8,B3497=$N$9,I3497*$Q$9,B3497=$N$10,I3497*$Q$10)</f>
        <v>7646457.0279944232</v>
      </c>
      <c r="K3497" s="4">
        <f>SUM(H3497,J3497)</f>
        <v>7902723.4579944229</v>
      </c>
      <c r="M3497">
        <v>1718450</v>
      </c>
    </row>
    <row r="3498" spans="1:13" x14ac:dyDescent="0.2">
      <c r="A3498">
        <v>1718450</v>
      </c>
      <c r="B3498">
        <v>2018</v>
      </c>
      <c r="C3498" t="s">
        <v>5</v>
      </c>
      <c r="D3498" t="s">
        <v>6</v>
      </c>
      <c r="E3498" t="s">
        <v>7</v>
      </c>
      <c r="F3498" t="s">
        <v>663</v>
      </c>
      <c r="G3498" s="8" t="s">
        <v>662</v>
      </c>
      <c r="H3498" s="11">
        <v>61159.63</v>
      </c>
      <c r="I3498" cm="1">
        <f t="array" ref="I3498">_xlfn.IFS(B3498=$N$4,H3498/$O$4,B3498=$N$5,H3498/$O$5,B3498=$N$6,H3498/$O$6,B3498=$N$7,H3498/$O$7,B3498=$N$8,H3498/$O$8,B3498=$N$9,H3498/$O$9,B3498=$N$10,H3498/$O$10)</f>
        <v>1.0230922534133992E-3</v>
      </c>
      <c r="J3498" s="15" cm="1">
        <f t="array" ref="J3498">_xlfn.IFS(B3498=$N$4,I3498*$Q$4,B3498=$N$5,I3498*$Q$5,B3498=$N$6,I3498*$Q$6,B3498=$N$7,I3498*$Q$7,B3498=$N$8,I3498*$Q$8,B3498=$N$9,I3498*$Q$9,B3498=$N$10,I3498*$Q$10)</f>
        <v>4189691.0305265728</v>
      </c>
      <c r="K3498" s="4">
        <f>SUM(H3498,J3498)</f>
        <v>4250850.6605265727</v>
      </c>
      <c r="M3498">
        <v>1718450</v>
      </c>
    </row>
    <row r="3499" spans="1:13" x14ac:dyDescent="0.2">
      <c r="A3499">
        <v>1718450</v>
      </c>
      <c r="B3499">
        <v>2019</v>
      </c>
      <c r="C3499" t="s">
        <v>5</v>
      </c>
      <c r="D3499" t="s">
        <v>6</v>
      </c>
      <c r="E3499" t="s">
        <v>7</v>
      </c>
      <c r="F3499" t="s">
        <v>663</v>
      </c>
      <c r="G3499" s="25" t="s">
        <v>662</v>
      </c>
      <c r="H3499" s="26">
        <v>61379.48</v>
      </c>
      <c r="I3499" cm="1">
        <f t="array" ref="I3499">_xlfn.IFS(B3499=$N$4,H3499/$O$4,B3499=$N$5,H3499/$O$5,B3499=$N$6,H3499/$O$6,B3499=$N$7,H3499/$O$7,B3499=$N$8,H3499/$O$8,B3499=$N$9,H3499/$O$9,B3499=$N$10,H3499/$O$10)</f>
        <v>9.7812144390114217E-4</v>
      </c>
      <c r="J3499" s="15" cm="1">
        <f t="array" ref="J3499">_xlfn.IFS(B3499=$N$4,I3499*$Q$4,B3499=$N$5,I3499*$Q$5,B3499=$N$6,I3499*$Q$6,B3499=$N$7,I3499*$Q$7,B3499=$N$8,I3499*$Q$8,B3499=$N$9,I3499*$Q$9,B3499=$N$10,I3499*$Q$10)</f>
        <v>4368310.6077514179</v>
      </c>
      <c r="K3499" s="4">
        <f>SUM(H3499,J3499)</f>
        <v>4429690.0877514184</v>
      </c>
      <c r="M3499">
        <v>1718450</v>
      </c>
    </row>
    <row r="3500" spans="1:13" x14ac:dyDescent="0.2">
      <c r="A3500">
        <v>1718450</v>
      </c>
      <c r="B3500">
        <v>2020</v>
      </c>
      <c r="C3500" t="s">
        <v>5</v>
      </c>
      <c r="D3500" t="s">
        <v>6</v>
      </c>
      <c r="E3500" t="s">
        <v>7</v>
      </c>
      <c r="F3500" t="s">
        <v>663</v>
      </c>
      <c r="G3500" s="8" t="s">
        <v>662</v>
      </c>
      <c r="H3500" s="11">
        <v>59144.55</v>
      </c>
      <c r="I3500" cm="1">
        <f t="array" ref="I3500">_xlfn.IFS(B3500=$N$4,H3500/$O$4,B3500=$N$5,H3500/$O$5,B3500=$N$6,H3500/$O$6,B3500=$N$7,H3500/$O$7,B3500=$N$8,H3500/$O$8,B3500=$N$9,H3500/$O$9,B3500=$N$10,H3500/$O$10)</f>
        <v>9.6240882505389911E-4</v>
      </c>
      <c r="J3500" s="15" cm="1">
        <f t="array" ref="J3500">_xlfn.IFS(B3500=$N$4,I3500*$Q$4,B3500=$N$5,I3500*$Q$5,B3500=$N$6,I3500*$Q$6,B3500=$N$7,I3500*$Q$7,B3500=$N$8,I3500*$Q$8,B3500=$N$9,I3500*$Q$9,B3500=$N$10,I3500*$Q$10)</f>
        <v>4632508.3748401077</v>
      </c>
      <c r="K3500" s="4">
        <f>SUM(H3500,J3500)</f>
        <v>4691652.9248401076</v>
      </c>
      <c r="M3500">
        <v>1718450</v>
      </c>
    </row>
    <row r="3501" spans="1:13" x14ac:dyDescent="0.2">
      <c r="A3501">
        <v>1718450</v>
      </c>
      <c r="B3501">
        <v>2021</v>
      </c>
      <c r="C3501" t="s">
        <v>5</v>
      </c>
      <c r="D3501" t="s">
        <v>6</v>
      </c>
      <c r="E3501" t="s">
        <v>7</v>
      </c>
      <c r="F3501" t="s">
        <v>663</v>
      </c>
      <c r="G3501" s="8" t="s">
        <v>662</v>
      </c>
      <c r="H3501" s="11">
        <v>62088.93</v>
      </c>
      <c r="I3501" cm="1">
        <f t="array" ref="I3501">_xlfn.IFS(B3501=$N$4,H3501/$O$4,B3501=$N$5,H3501/$O$5,B3501=$N$6,H3501/$O$6,B3501=$N$7,H3501/$O$7,B3501=$N$8,H3501/$O$8,B3501=$N$9,H3501/$O$9,B3501=$N$10,H3501/$O$10)</f>
        <v>1.0122676842495245E-3</v>
      </c>
      <c r="J3501" s="15" cm="1">
        <f t="array" ref="J3501">_xlfn.IFS(B3501=$N$4,I3501*$Q$4,B3501=$N$5,I3501*$Q$5,B3501=$N$6,I3501*$Q$6,B3501=$N$7,I3501*$Q$7,B3501=$N$8,I3501*$Q$8,B3501=$N$9,I3501*$Q$9,B3501=$N$10,I3501*$Q$10)</f>
        <v>5203712.2068692455</v>
      </c>
      <c r="K3501" s="4">
        <f>SUM(H3501,J3501)</f>
        <v>5265801.1368692452</v>
      </c>
      <c r="M3501">
        <v>1718450</v>
      </c>
    </row>
    <row r="3502" spans="1:13" x14ac:dyDescent="0.2">
      <c r="A3502">
        <v>1718450</v>
      </c>
      <c r="B3502">
        <v>2022</v>
      </c>
      <c r="C3502" t="s">
        <v>5</v>
      </c>
      <c r="D3502" t="s">
        <v>6</v>
      </c>
      <c r="E3502" t="s">
        <v>7</v>
      </c>
      <c r="F3502" t="s">
        <v>663</v>
      </c>
      <c r="G3502" t="s">
        <v>662</v>
      </c>
      <c r="H3502">
        <v>64330.31</v>
      </c>
      <c r="I3502" cm="1">
        <f t="array" ref="I3502">_xlfn.IFS(B3502=$N$4,H3502/$O$4,B3502=$N$5,H3502/$O$5,B3502=$N$6,H3502/$O$6,B3502=$N$7,H3502/$O$7,B3502=$N$8,H3502/$O$8,B3502=$N$9,H3502/$O$9,B3502=$N$10,H3502/$O$10)</f>
        <v>9.5115368496217145E-4</v>
      </c>
      <c r="J3502" s="15" cm="1">
        <f t="array" ref="J3502">_xlfn.IFS(B3502=$N$4,I3502*$Q$4,B3502=$N$5,I3502*$Q$5,B3502=$N$6,I3502*$Q$6,B3502=$N$7,I3502*$Q$7,B3502=$N$8,I3502*$Q$8,B3502=$N$9,I3502*$Q$9,B3502=$N$10,I3502*$Q$10)</f>
        <v>5580228.2829468632</v>
      </c>
      <c r="K3502" s="4">
        <f>SUM(H3502,J3502)</f>
        <v>5644558.5929468628</v>
      </c>
      <c r="M3502">
        <v>1718450</v>
      </c>
    </row>
    <row r="3503" spans="1:13" x14ac:dyDescent="0.2">
      <c r="A3503">
        <v>1718420</v>
      </c>
      <c r="B3503">
        <v>2016</v>
      </c>
      <c r="C3503" t="s">
        <v>5</v>
      </c>
      <c r="D3503" t="s">
        <v>6</v>
      </c>
      <c r="E3503" t="s">
        <v>7</v>
      </c>
      <c r="F3503" t="s">
        <v>2352</v>
      </c>
      <c r="G3503" s="9" t="s">
        <v>2351</v>
      </c>
      <c r="H3503" s="10">
        <v>218270.75</v>
      </c>
      <c r="I3503" cm="1">
        <f t="array" ref="I3503">_xlfn.IFS(B3503=$N$4,H3503/$O$4,B3503=$N$5,H3503/$O$5,B3503=$N$6,H3503/$O$6,B3503=$N$7,H3503/$O$7,B3503=$N$8,H3503/$O$8,B3503=$N$9,H3503/$O$9,B3503=$N$10,H3503/$O$10)</f>
        <v>1.6759419010721499E-3</v>
      </c>
      <c r="J3503" s="15" cm="1">
        <f t="array" ref="J3503">_xlfn.IFS(B3503=$N$4,I3503*$Q$4,B3503=$N$5,I3503*$Q$5,B3503=$N$6,I3503*$Q$6,B3503=$N$7,I3503*$Q$7,B3503=$N$8,I3503*$Q$8,B3503=$N$9,I3503*$Q$9,B3503=$N$10,I3503*$Q$10)</f>
        <v>6272161.0211693533</v>
      </c>
      <c r="K3503" s="4">
        <f>SUM(H3503,J3503)</f>
        <v>6490431.7711693533</v>
      </c>
      <c r="M3503">
        <v>1718420</v>
      </c>
    </row>
    <row r="3504" spans="1:13" x14ac:dyDescent="0.2">
      <c r="A3504">
        <v>1718420</v>
      </c>
      <c r="B3504">
        <v>2017</v>
      </c>
      <c r="C3504" t="s">
        <v>5</v>
      </c>
      <c r="D3504" t="s">
        <v>6</v>
      </c>
      <c r="E3504" t="s">
        <v>7</v>
      </c>
      <c r="F3504" t="s">
        <v>2352</v>
      </c>
      <c r="G3504" s="8" t="s">
        <v>2351</v>
      </c>
      <c r="H3504" s="11">
        <v>178706.97</v>
      </c>
      <c r="I3504" cm="1">
        <f t="array" ref="I3504">_xlfn.IFS(B3504=$N$4,H3504/$O$4,B3504=$N$5,H3504/$O$5,B3504=$N$6,H3504/$O$6,B3504=$N$7,H3504/$O$7,B3504=$N$8,H3504/$O$8,B3504=$N$9,H3504/$O$9,B3504=$N$10,H3504/$O$10)</f>
        <v>1.3376210830618584E-3</v>
      </c>
      <c r="J3504" s="15" cm="1">
        <f t="array" ref="J3504">_xlfn.IFS(B3504=$N$4,I3504*$Q$4,B3504=$N$5,I3504*$Q$5,B3504=$N$6,I3504*$Q$6,B3504=$N$7,I3504*$Q$7,B3504=$N$8,I3504*$Q$8,B3504=$N$9,I3504*$Q$9,B3504=$N$10,I3504*$Q$10)</f>
        <v>5332244.1285348563</v>
      </c>
      <c r="K3504" s="4">
        <f>SUM(H3504,J3504)</f>
        <v>5510951.098534856</v>
      </c>
      <c r="M3504">
        <v>1718420</v>
      </c>
    </row>
    <row r="3505" spans="1:13" x14ac:dyDescent="0.2">
      <c r="A3505">
        <v>1718420</v>
      </c>
      <c r="B3505">
        <v>2018</v>
      </c>
      <c r="C3505" t="s">
        <v>5</v>
      </c>
      <c r="D3505" t="s">
        <v>6</v>
      </c>
      <c r="E3505" t="s">
        <v>7</v>
      </c>
      <c r="F3505" t="s">
        <v>2352</v>
      </c>
      <c r="G3505" s="8" t="s">
        <v>2351</v>
      </c>
      <c r="H3505" s="11">
        <v>81206.350000000006</v>
      </c>
      <c r="I3505" cm="1">
        <f t="array" ref="I3505">_xlfn.IFS(B3505=$N$4,H3505/$O$4,B3505=$N$5,H3505/$O$5,B3505=$N$6,H3505/$O$6,B3505=$N$7,H3505/$O$7,B3505=$N$8,H3505/$O$8,B3505=$N$9,H3505/$O$9,B3505=$N$10,H3505/$O$10)</f>
        <v>1.3584383622493661E-3</v>
      </c>
      <c r="J3505" s="15" cm="1">
        <f t="array" ref="J3505">_xlfn.IFS(B3505=$N$4,I3505*$Q$4,B3505=$N$5,I3505*$Q$5,B3505=$N$6,I3505*$Q$6,B3505=$N$7,I3505*$Q$7,B3505=$N$8,I3505*$Q$8,B3505=$N$9,I3505*$Q$9,B3505=$N$10,I3505*$Q$10)</f>
        <v>5562975.3845273694</v>
      </c>
      <c r="K3505" s="4">
        <f>SUM(H3505,J3505)</f>
        <v>5644181.734527369</v>
      </c>
      <c r="M3505">
        <v>1718420</v>
      </c>
    </row>
    <row r="3506" spans="1:13" x14ac:dyDescent="0.2">
      <c r="A3506">
        <v>1718420</v>
      </c>
      <c r="B3506">
        <v>2019</v>
      </c>
      <c r="C3506" t="s">
        <v>5</v>
      </c>
      <c r="D3506" t="s">
        <v>6</v>
      </c>
      <c r="E3506" t="s">
        <v>7</v>
      </c>
      <c r="F3506" t="s">
        <v>2352</v>
      </c>
      <c r="G3506" s="25" t="s">
        <v>2351</v>
      </c>
      <c r="H3506" s="26">
        <v>90632.58</v>
      </c>
      <c r="I3506" cm="1">
        <f t="array" ref="I3506">_xlfn.IFS(B3506=$N$4,H3506/$O$4,B3506=$N$5,H3506/$O$5,B3506=$N$6,H3506/$O$6,B3506=$N$7,H3506/$O$7,B3506=$N$8,H3506/$O$8,B3506=$N$9,H3506/$O$9,B3506=$N$10,H3506/$O$10)</f>
        <v>1.4442883845559749E-3</v>
      </c>
      <c r="J3506" s="15" cm="1">
        <f t="array" ref="J3506">_xlfn.IFS(B3506=$N$4,I3506*$Q$4,B3506=$N$5,I3506*$Q$5,B3506=$N$6,I3506*$Q$6,B3506=$N$7,I3506*$Q$7,B3506=$N$8,I3506*$Q$8,B3506=$N$9,I3506*$Q$9,B3506=$N$10,I3506*$Q$10)</f>
        <v>6450221.8106422368</v>
      </c>
      <c r="K3506" s="4">
        <f>SUM(H3506,J3506)</f>
        <v>6540854.3906422369</v>
      </c>
      <c r="M3506">
        <v>1718420</v>
      </c>
    </row>
    <row r="3507" spans="1:13" x14ac:dyDescent="0.2">
      <c r="A3507">
        <v>1718420</v>
      </c>
      <c r="B3507">
        <v>2020</v>
      </c>
      <c r="C3507" t="s">
        <v>5</v>
      </c>
      <c r="D3507" t="s">
        <v>6</v>
      </c>
      <c r="E3507" t="s">
        <v>7</v>
      </c>
      <c r="F3507" t="s">
        <v>2352</v>
      </c>
      <c r="G3507" s="8" t="s">
        <v>2351</v>
      </c>
      <c r="H3507" s="11">
        <v>94090.68</v>
      </c>
      <c r="I3507" cm="1">
        <f t="array" ref="I3507">_xlfn.IFS(B3507=$N$4,H3507/$O$4,B3507=$N$5,H3507/$O$5,B3507=$N$6,H3507/$O$6,B3507=$N$7,H3507/$O$7,B3507=$N$8,H3507/$O$8,B3507=$N$9,H3507/$O$9,B3507=$N$10,H3507/$O$10)</f>
        <v>1.5310573972973399E-3</v>
      </c>
      <c r="J3507" s="15" cm="1">
        <f t="array" ref="J3507">_xlfn.IFS(B3507=$N$4,I3507*$Q$4,B3507=$N$5,I3507*$Q$5,B3507=$N$6,I3507*$Q$6,B3507=$N$7,I3507*$Q$7,B3507=$N$8,I3507*$Q$8,B3507=$N$9,I3507*$Q$9,B3507=$N$10,I3507*$Q$10)</f>
        <v>7369670.7996662511</v>
      </c>
      <c r="K3507" s="4">
        <f>SUM(H3507,J3507)</f>
        <v>7463761.4796662508</v>
      </c>
      <c r="M3507">
        <v>1718420</v>
      </c>
    </row>
    <row r="3508" spans="1:13" x14ac:dyDescent="0.2">
      <c r="A3508">
        <v>1718420</v>
      </c>
      <c r="B3508">
        <v>2021</v>
      </c>
      <c r="C3508" t="s">
        <v>5</v>
      </c>
      <c r="D3508" t="s">
        <v>6</v>
      </c>
      <c r="E3508" t="s">
        <v>7</v>
      </c>
      <c r="F3508" t="s">
        <v>2352</v>
      </c>
      <c r="G3508" s="8" t="s">
        <v>2351</v>
      </c>
      <c r="H3508" s="11">
        <v>94326.47</v>
      </c>
      <c r="I3508" cm="1">
        <f t="array" ref="I3508">_xlfn.IFS(B3508=$N$4,H3508/$O$4,B3508=$N$5,H3508/$O$5,B3508=$N$6,H3508/$O$6,B3508=$N$7,H3508/$O$7,B3508=$N$8,H3508/$O$8,B3508=$N$9,H3508/$O$9,B3508=$N$10,H3508/$O$10)</f>
        <v>1.5378528402781662E-3</v>
      </c>
      <c r="J3508" s="15" cm="1">
        <f t="array" ref="J3508">_xlfn.IFS(B3508=$N$4,I3508*$Q$4,B3508=$N$5,I3508*$Q$5,B3508=$N$6,I3508*$Q$6,B3508=$N$7,I3508*$Q$7,B3508=$N$8,I3508*$Q$8,B3508=$N$9,I3508*$Q$9,B3508=$N$10,I3508*$Q$10)</f>
        <v>7905560.6751458859</v>
      </c>
      <c r="K3508" s="4">
        <f>SUM(H3508,J3508)</f>
        <v>7999887.1451458856</v>
      </c>
      <c r="M3508">
        <v>1718420</v>
      </c>
    </row>
    <row r="3509" spans="1:13" x14ac:dyDescent="0.2">
      <c r="A3509">
        <v>1718420</v>
      </c>
      <c r="B3509">
        <v>2022</v>
      </c>
      <c r="C3509" t="s">
        <v>5</v>
      </c>
      <c r="D3509" t="s">
        <v>6</v>
      </c>
      <c r="E3509" t="s">
        <v>7</v>
      </c>
      <c r="F3509" t="s">
        <v>2352</v>
      </c>
      <c r="G3509" t="s">
        <v>2351</v>
      </c>
      <c r="H3509">
        <v>98409.75</v>
      </c>
      <c r="I3509" cm="1">
        <f t="array" ref="I3509">_xlfn.IFS(B3509=$N$4,H3509/$O$4,B3509=$N$5,H3509/$O$5,B3509=$N$6,H3509/$O$6,B3509=$N$7,H3509/$O$7,B3509=$N$8,H3509/$O$8,B3509=$N$9,H3509/$O$9,B3509=$N$10,H3509/$O$10)</f>
        <v>1.4550341254178016E-3</v>
      </c>
      <c r="J3509" s="15" cm="1">
        <f t="array" ref="J3509">_xlfn.IFS(B3509=$N$4,I3509*$Q$4,B3509=$N$5,I3509*$Q$5,B3509=$N$6,I3509*$Q$6,B3509=$N$7,I3509*$Q$7,B3509=$N$8,I3509*$Q$8,B3509=$N$9,I3509*$Q$9,B3509=$N$10,I3509*$Q$10)</f>
        <v>8536393.9683755618</v>
      </c>
      <c r="K3509" s="4">
        <f>SUM(H3509,J3509)</f>
        <v>8634803.7183755618</v>
      </c>
      <c r="M3509">
        <v>1718420</v>
      </c>
    </row>
    <row r="3510" spans="1:13" x14ac:dyDescent="0.2">
      <c r="A3510">
        <v>1718390</v>
      </c>
      <c r="B3510">
        <v>2016</v>
      </c>
      <c r="C3510" t="s">
        <v>5</v>
      </c>
      <c r="D3510" t="s">
        <v>6</v>
      </c>
      <c r="E3510" t="s">
        <v>7</v>
      </c>
      <c r="F3510" t="s">
        <v>2080</v>
      </c>
      <c r="G3510" s="9" t="s">
        <v>2079</v>
      </c>
      <c r="H3510" s="10">
        <v>20134.63</v>
      </c>
      <c r="I3510" cm="1">
        <f t="array" ref="I3510">_xlfn.IFS(B3510=$N$4,H3510/$O$4,B3510=$N$5,H3510/$O$5,B3510=$N$6,H3510/$O$6,B3510=$N$7,H3510/$O$7,B3510=$N$8,H3510/$O$8,B3510=$N$9,H3510/$O$9,B3510=$N$10,H3510/$O$10)</f>
        <v>1.5459913927809541E-4</v>
      </c>
      <c r="J3510" s="15" cm="1">
        <f t="array" ref="J3510">_xlfn.IFS(B3510=$N$4,I3510*$Q$4,B3510=$N$5,I3510*$Q$5,B3510=$N$6,I3510*$Q$6,B3510=$N$7,I3510*$Q$7,B3510=$N$8,I3510*$Q$8,B3510=$N$9,I3510*$Q$9,B3510=$N$10,I3510*$Q$10)</f>
        <v>578582.52405174356</v>
      </c>
      <c r="K3510" s="4">
        <f>SUM(H3510,J3510)</f>
        <v>598717.15405174356</v>
      </c>
      <c r="M3510">
        <v>1718390</v>
      </c>
    </row>
    <row r="3511" spans="1:13" x14ac:dyDescent="0.2">
      <c r="A3511">
        <v>1718390</v>
      </c>
      <c r="B3511">
        <v>2017</v>
      </c>
      <c r="C3511" t="s">
        <v>5</v>
      </c>
      <c r="D3511" t="s">
        <v>6</v>
      </c>
      <c r="E3511" t="s">
        <v>7</v>
      </c>
      <c r="F3511" t="s">
        <v>2080</v>
      </c>
      <c r="G3511" s="8" t="s">
        <v>2079</v>
      </c>
      <c r="H3511" s="11">
        <v>16699.86</v>
      </c>
      <c r="I3511" cm="1">
        <f t="array" ref="I3511">_xlfn.IFS(B3511=$N$4,H3511/$O$4,B3511=$N$5,H3511/$O$5,B3511=$N$6,H3511/$O$6,B3511=$N$7,H3511/$O$7,B3511=$N$8,H3511/$O$8,B3511=$N$9,H3511/$O$9,B3511=$N$10,H3511/$O$10)</f>
        <v>1.249983972095851E-4</v>
      </c>
      <c r="J3511" s="15" cm="1">
        <f t="array" ref="J3511">_xlfn.IFS(B3511=$N$4,I3511*$Q$4,B3511=$N$5,I3511*$Q$5,B3511=$N$6,I3511*$Q$6,B3511=$N$7,I3511*$Q$7,B3511=$N$8,I3511*$Q$8,B3511=$N$9,I3511*$Q$9,B3511=$N$10,I3511*$Q$10)</f>
        <v>498289.07306947291</v>
      </c>
      <c r="K3511" s="4">
        <f>SUM(H3511,J3511)</f>
        <v>514988.9330694729</v>
      </c>
      <c r="M3511">
        <v>1718390</v>
      </c>
    </row>
    <row r="3512" spans="1:13" x14ac:dyDescent="0.2">
      <c r="A3512">
        <v>1718390</v>
      </c>
      <c r="B3512">
        <v>2018</v>
      </c>
      <c r="C3512" t="s">
        <v>5</v>
      </c>
      <c r="D3512" t="s">
        <v>6</v>
      </c>
      <c r="E3512" t="s">
        <v>7</v>
      </c>
      <c r="F3512" t="s">
        <v>2080</v>
      </c>
      <c r="G3512" s="8" t="s">
        <v>2079</v>
      </c>
      <c r="H3512" s="11">
        <v>7708.84</v>
      </c>
      <c r="I3512" cm="1">
        <f t="array" ref="I3512">_xlfn.IFS(B3512=$N$4,H3512/$O$4,B3512=$N$5,H3512/$O$5,B3512=$N$6,H3512/$O$6,B3512=$N$7,H3512/$O$7,B3512=$N$8,H3512/$O$8,B3512=$N$9,H3512/$O$9,B3512=$N$10,H3512/$O$10)</f>
        <v>1.2895523545193699E-4</v>
      </c>
      <c r="J3512" s="15" cm="1">
        <f t="array" ref="J3512">_xlfn.IFS(B3512=$N$4,I3512*$Q$4,B3512=$N$5,I3512*$Q$5,B3512=$N$6,I3512*$Q$6,B3512=$N$7,I3512*$Q$7,B3512=$N$8,I3512*$Q$8,B3512=$N$9,I3512*$Q$9,B3512=$N$10,I3512*$Q$10)</f>
        <v>528087.8547460878</v>
      </c>
      <c r="K3512" s="4">
        <f>SUM(H3512,J3512)</f>
        <v>535796.69474608777</v>
      </c>
      <c r="M3512">
        <v>1718390</v>
      </c>
    </row>
    <row r="3513" spans="1:13" x14ac:dyDescent="0.2">
      <c r="A3513">
        <v>1718390</v>
      </c>
      <c r="B3513">
        <v>2019</v>
      </c>
      <c r="C3513" t="s">
        <v>5</v>
      </c>
      <c r="D3513" t="s">
        <v>6</v>
      </c>
      <c r="E3513" t="s">
        <v>7</v>
      </c>
      <c r="F3513" t="s">
        <v>2080</v>
      </c>
      <c r="G3513" s="25" t="s">
        <v>2079</v>
      </c>
      <c r="H3513" s="26">
        <v>7778.15</v>
      </c>
      <c r="I3513" cm="1">
        <f t="array" ref="I3513">_xlfn.IFS(B3513=$N$4,H3513/$O$4,B3513=$N$5,H3513/$O$5,B3513=$N$6,H3513/$O$6,B3513=$N$7,H3513/$O$7,B3513=$N$8,H3513/$O$8,B3513=$N$9,H3513/$O$9,B3513=$N$10,H3513/$O$10)</f>
        <v>1.2394981692382645E-4</v>
      </c>
      <c r="J3513" s="15" cm="1">
        <f t="array" ref="J3513">_xlfn.IFS(B3513=$N$4,I3513*$Q$4,B3513=$N$5,I3513*$Q$5,B3513=$N$6,I3513*$Q$6,B3513=$N$7,I3513*$Q$7,B3513=$N$8,I3513*$Q$8,B3513=$N$9,I3513*$Q$9,B3513=$N$10,I3513*$Q$10)</f>
        <v>553562.44715142075</v>
      </c>
      <c r="K3513" s="4">
        <f>SUM(H3513,J3513)</f>
        <v>561340.59715142078</v>
      </c>
      <c r="M3513">
        <v>1718390</v>
      </c>
    </row>
    <row r="3514" spans="1:13" x14ac:dyDescent="0.2">
      <c r="A3514">
        <v>1718390</v>
      </c>
      <c r="B3514">
        <v>2020</v>
      </c>
      <c r="C3514" t="s">
        <v>5</v>
      </c>
      <c r="D3514" t="s">
        <v>6</v>
      </c>
      <c r="E3514" t="s">
        <v>7</v>
      </c>
      <c r="F3514" t="s">
        <v>2080</v>
      </c>
      <c r="G3514" s="8" t="s">
        <v>2079</v>
      </c>
      <c r="H3514" s="11">
        <v>7887.5</v>
      </c>
      <c r="I3514" cm="1">
        <f t="array" ref="I3514">_xlfn.IFS(B3514=$N$4,H3514/$O$4,B3514=$N$5,H3514/$O$5,B3514=$N$6,H3514/$O$6,B3514=$N$7,H3514/$O$7,B3514=$N$8,H3514/$O$8,B3514=$N$9,H3514/$O$9,B3514=$N$10,H3514/$O$10)</f>
        <v>1.2834656122352151E-4</v>
      </c>
      <c r="J3514" s="15" cm="1">
        <f t="array" ref="J3514">_xlfn.IFS(B3514=$N$4,I3514*$Q$4,B3514=$N$5,I3514*$Q$5,B3514=$N$6,I3514*$Q$6,B3514=$N$7,I3514*$Q$7,B3514=$N$8,I3514*$Q$8,B3514=$N$9,I3514*$Q$9,B3514=$N$10,I3514*$Q$10)</f>
        <v>617789.97061523586</v>
      </c>
      <c r="K3514" s="4">
        <f>SUM(H3514,J3514)</f>
        <v>625677.47061523586</v>
      </c>
      <c r="M3514">
        <v>1718390</v>
      </c>
    </row>
    <row r="3515" spans="1:13" x14ac:dyDescent="0.2">
      <c r="A3515">
        <v>1718390</v>
      </c>
      <c r="B3515">
        <v>2021</v>
      </c>
      <c r="C3515" t="s">
        <v>5</v>
      </c>
      <c r="D3515" t="s">
        <v>6</v>
      </c>
      <c r="E3515" t="s">
        <v>7</v>
      </c>
      <c r="F3515" t="s">
        <v>2080</v>
      </c>
      <c r="G3515" s="8" t="s">
        <v>2079</v>
      </c>
      <c r="H3515" s="11">
        <v>8181.51</v>
      </c>
      <c r="I3515" cm="1">
        <f t="array" ref="I3515">_xlfn.IFS(B3515=$N$4,H3515/$O$4,B3515=$N$5,H3515/$O$5,B3515=$N$6,H3515/$O$6,B3515=$N$7,H3515/$O$7,B3515=$N$8,H3515/$O$8,B3515=$N$9,H3515/$O$9,B3515=$N$10,H3515/$O$10)</f>
        <v>1.3338735554573622E-4</v>
      </c>
      <c r="J3515" s="15" cm="1">
        <f t="array" ref="J3515">_xlfn.IFS(B3515=$N$4,I3515*$Q$4,B3515=$N$5,I3515*$Q$5,B3515=$N$6,I3515*$Q$6,B3515=$N$7,I3515*$Q$7,B3515=$N$8,I3515*$Q$8,B3515=$N$9,I3515*$Q$9,B3515=$N$10,I3515*$Q$10)</f>
        <v>685697.48999737634</v>
      </c>
      <c r="K3515" s="4">
        <f>SUM(H3515,J3515)</f>
        <v>693878.99999737635</v>
      </c>
      <c r="M3515">
        <v>1718390</v>
      </c>
    </row>
    <row r="3516" spans="1:13" x14ac:dyDescent="0.2">
      <c r="A3516">
        <v>1718390</v>
      </c>
      <c r="B3516">
        <v>2022</v>
      </c>
      <c r="C3516" t="s">
        <v>5</v>
      </c>
      <c r="D3516" t="s">
        <v>6</v>
      </c>
      <c r="E3516" t="s">
        <v>7</v>
      </c>
      <c r="F3516" t="s">
        <v>2080</v>
      </c>
      <c r="G3516" t="s">
        <v>2079</v>
      </c>
      <c r="H3516">
        <v>8465.91</v>
      </c>
      <c r="I3516" cm="1">
        <f t="array" ref="I3516">_xlfn.IFS(B3516=$N$4,H3516/$O$4,B3516=$N$5,H3516/$O$5,B3516=$N$6,H3516/$O$6,B3516=$N$7,H3516/$O$7,B3516=$N$8,H3516/$O$8,B3516=$N$9,H3516/$O$9,B3516=$N$10,H3516/$O$10)</f>
        <v>1.2517243416141003E-4</v>
      </c>
      <c r="J3516" s="15" cm="1">
        <f t="array" ref="J3516">_xlfn.IFS(B3516=$N$4,I3516*$Q$4,B3516=$N$5,I3516*$Q$5,B3516=$N$6,I3516*$Q$6,B3516=$N$7,I3516*$Q$7,B3516=$N$8,I3516*$Q$8,B3516=$N$9,I3516*$Q$9,B3516=$N$10,I3516*$Q$10)</f>
        <v>734361.61620988115</v>
      </c>
      <c r="K3516" s="4">
        <f>SUM(H3516,J3516)</f>
        <v>742827.52620988118</v>
      </c>
      <c r="M3516">
        <v>1718390</v>
      </c>
    </row>
    <row r="3517" spans="1:13" x14ac:dyDescent="0.2">
      <c r="A3517">
        <v>1718360</v>
      </c>
      <c r="B3517">
        <v>2016</v>
      </c>
      <c r="C3517" t="s">
        <v>5</v>
      </c>
      <c r="D3517" t="s">
        <v>6</v>
      </c>
      <c r="E3517" t="s">
        <v>7</v>
      </c>
      <c r="F3517" t="s">
        <v>2340</v>
      </c>
      <c r="G3517" s="9" t="s">
        <v>2339</v>
      </c>
      <c r="H3517" s="10">
        <v>28406.45</v>
      </c>
      <c r="I3517" cm="1">
        <f t="array" ref="I3517">_xlfn.IFS(B3517=$N$4,H3517/$O$4,B3517=$N$5,H3517/$O$5,B3517=$N$6,H3517/$O$6,B3517=$N$7,H3517/$O$7,B3517=$N$8,H3517/$O$8,B3517=$N$9,H3517/$O$9,B3517=$N$10,H3517/$O$10)</f>
        <v>2.1811241229395588E-4</v>
      </c>
      <c r="J3517" s="15" cm="1">
        <f t="array" ref="J3517">_xlfn.IFS(B3517=$N$4,I3517*$Q$4,B3517=$N$5,I3517*$Q$5,B3517=$N$6,I3517*$Q$6,B3517=$N$7,I3517*$Q$7,B3517=$N$8,I3517*$Q$8,B3517=$N$9,I3517*$Q$9,B3517=$N$10,I3517*$Q$10)</f>
        <v>816278.99496288982</v>
      </c>
      <c r="K3517" s="4">
        <f>SUM(H3517,J3517)</f>
        <v>844685.44496288977</v>
      </c>
      <c r="M3517">
        <v>1718360</v>
      </c>
    </row>
    <row r="3518" spans="1:13" x14ac:dyDescent="0.2">
      <c r="A3518">
        <v>1718360</v>
      </c>
      <c r="B3518">
        <v>2017</v>
      </c>
      <c r="C3518" t="s">
        <v>5</v>
      </c>
      <c r="D3518" t="s">
        <v>6</v>
      </c>
      <c r="E3518" t="s">
        <v>7</v>
      </c>
      <c r="F3518" t="s">
        <v>2340</v>
      </c>
      <c r="G3518" s="8" t="s">
        <v>2339</v>
      </c>
      <c r="H3518" s="11">
        <v>30802.560000000001</v>
      </c>
      <c r="I3518" cm="1">
        <f t="array" ref="I3518">_xlfn.IFS(B3518=$N$4,H3518/$O$4,B3518=$N$5,H3518/$O$5,B3518=$N$6,H3518/$O$6,B3518=$N$7,H3518/$O$7,B3518=$N$8,H3518/$O$8,B3518=$N$9,H3518/$O$9,B3518=$N$10,H3518/$O$10)</f>
        <v>2.305570603557202E-4</v>
      </c>
      <c r="J3518" s="15" cm="1">
        <f t="array" ref="J3518">_xlfn.IFS(B3518=$N$4,I3518*$Q$4,B3518=$N$5,I3518*$Q$5,B3518=$N$6,I3518*$Q$6,B3518=$N$7,I3518*$Q$7,B3518=$N$8,I3518*$Q$8,B3518=$N$9,I3518*$Q$9,B3518=$N$10,I3518*$Q$10)</f>
        <v>919084.29595019505</v>
      </c>
      <c r="K3518" s="4">
        <f>SUM(H3518,J3518)</f>
        <v>949886.85595019511</v>
      </c>
      <c r="M3518">
        <v>1718360</v>
      </c>
    </row>
    <row r="3519" spans="1:13" x14ac:dyDescent="0.2">
      <c r="A3519">
        <v>1718360</v>
      </c>
      <c r="B3519">
        <v>2018</v>
      </c>
      <c r="C3519" t="s">
        <v>5</v>
      </c>
      <c r="D3519" t="s">
        <v>6</v>
      </c>
      <c r="E3519" t="s">
        <v>7</v>
      </c>
      <c r="F3519" t="s">
        <v>2340</v>
      </c>
      <c r="G3519" s="8" t="s">
        <v>2339</v>
      </c>
      <c r="H3519" s="11">
        <v>11575.58</v>
      </c>
      <c r="I3519" cm="1">
        <f t="array" ref="I3519">_xlfn.IFS(B3519=$N$4,H3519/$O$4,B3519=$N$5,H3519/$O$5,B3519=$N$6,H3519/$O$6,B3519=$N$7,H3519/$O$7,B3519=$N$8,H3519/$O$8,B3519=$N$9,H3519/$O$9,B3519=$N$10,H3519/$O$10)</f>
        <v>1.9363894495056749E-4</v>
      </c>
      <c r="J3519" s="15" cm="1">
        <f t="array" ref="J3519">_xlfn.IFS(B3519=$N$4,I3519*$Q$4,B3519=$N$5,I3519*$Q$5,B3519=$N$6,I3519*$Q$6,B3519=$N$7,I3519*$Q$7,B3519=$N$8,I3519*$Q$8,B3519=$N$9,I3519*$Q$9,B3519=$N$10,I3519*$Q$10)</f>
        <v>792975.75376343494</v>
      </c>
      <c r="K3519" s="4">
        <f>SUM(H3519,J3519)</f>
        <v>804551.3337634349</v>
      </c>
      <c r="M3519">
        <v>1718360</v>
      </c>
    </row>
    <row r="3520" spans="1:13" x14ac:dyDescent="0.2">
      <c r="A3520">
        <v>1718360</v>
      </c>
      <c r="B3520">
        <v>2019</v>
      </c>
      <c r="C3520" t="s">
        <v>5</v>
      </c>
      <c r="D3520" t="s">
        <v>6</v>
      </c>
      <c r="E3520" t="s">
        <v>7</v>
      </c>
      <c r="F3520" t="s">
        <v>2340</v>
      </c>
      <c r="G3520" s="25" t="s">
        <v>2339</v>
      </c>
      <c r="H3520" s="26">
        <v>12298.67</v>
      </c>
      <c r="I3520" cm="1">
        <f t="array" ref="I3520">_xlfn.IFS(B3520=$N$4,H3520/$O$4,B3520=$N$5,H3520/$O$5,B3520=$N$6,H3520/$O$6,B3520=$N$7,H3520/$O$7,B3520=$N$8,H3520/$O$8,B3520=$N$9,H3520/$O$9,B3520=$N$10,H3520/$O$10)</f>
        <v>1.9598720710021751E-4</v>
      </c>
      <c r="J3520" s="15" cm="1">
        <f t="array" ref="J3520">_xlfn.IFS(B3520=$N$4,I3520*$Q$4,B3520=$N$5,I3520*$Q$5,B3520=$N$6,I3520*$Q$6,B3520=$N$7,I3520*$Q$7,B3520=$N$8,I3520*$Q$8,B3520=$N$9,I3520*$Q$9,B3520=$N$10,I3520*$Q$10)</f>
        <v>875282.92227686069</v>
      </c>
      <c r="K3520" s="4">
        <f>SUM(H3520,J3520)</f>
        <v>887581.59227686073</v>
      </c>
      <c r="M3520">
        <v>1718360</v>
      </c>
    </row>
    <row r="3521" spans="1:13" x14ac:dyDescent="0.2">
      <c r="A3521">
        <v>1718360</v>
      </c>
      <c r="B3521">
        <v>2020</v>
      </c>
      <c r="C3521" t="s">
        <v>5</v>
      </c>
      <c r="D3521" t="s">
        <v>6</v>
      </c>
      <c r="E3521" t="s">
        <v>7</v>
      </c>
      <c r="F3521" t="s">
        <v>2340</v>
      </c>
      <c r="G3521" s="8" t="s">
        <v>2339</v>
      </c>
      <c r="H3521" s="11">
        <v>13915.1</v>
      </c>
      <c r="I3521" cm="1">
        <f t="array" ref="I3521">_xlfn.IFS(B3521=$N$4,H3521/$O$4,B3521=$N$5,H3521/$O$5,B3521=$N$6,H3521/$O$6,B3521=$N$7,H3521/$O$7,B3521=$N$8,H3521/$O$8,B3521=$N$9,H3521/$O$9,B3521=$N$10,H3521/$O$10)</f>
        <v>2.2642855582648801E-4</v>
      </c>
      <c r="J3521" s="15" cm="1">
        <f t="array" ref="J3521">_xlfn.IFS(B3521=$N$4,I3521*$Q$4,B3521=$N$5,I3521*$Q$5,B3521=$N$6,I3521*$Q$6,B3521=$N$7,I3521*$Q$7,B3521=$N$8,I3521*$Q$8,B3521=$N$9,I3521*$Q$9,B3521=$N$10,I3521*$Q$10)</f>
        <v>1089902.9122165539</v>
      </c>
      <c r="K3521" s="4">
        <f>SUM(H3521,J3521)</f>
        <v>1103818.012216554</v>
      </c>
      <c r="M3521">
        <v>1718360</v>
      </c>
    </row>
    <row r="3522" spans="1:13" x14ac:dyDescent="0.2">
      <c r="A3522">
        <v>1718360</v>
      </c>
      <c r="B3522">
        <v>2021</v>
      </c>
      <c r="C3522" t="s">
        <v>5</v>
      </c>
      <c r="D3522" t="s">
        <v>6</v>
      </c>
      <c r="E3522" t="s">
        <v>7</v>
      </c>
      <c r="F3522" t="s">
        <v>2340</v>
      </c>
      <c r="G3522" s="8" t="s">
        <v>2339</v>
      </c>
      <c r="H3522" s="11">
        <v>13880.9</v>
      </c>
      <c r="I3522" cm="1">
        <f t="array" ref="I3522">_xlfn.IFS(B3522=$N$4,H3522/$O$4,B3522=$N$5,H3522/$O$5,B3522=$N$6,H3522/$O$6,B3522=$N$7,H3522/$O$7,B3522=$N$8,H3522/$O$8,B3522=$N$9,H3522/$O$9,B3522=$N$10,H3522/$O$10)</f>
        <v>2.263074351305333E-4</v>
      </c>
      <c r="J3522" s="15" cm="1">
        <f t="array" ref="J3522">_xlfn.IFS(B3522=$N$4,I3522*$Q$4,B3522=$N$5,I3522*$Q$5,B3522=$N$6,I3522*$Q$6,B3522=$N$7,I3522*$Q$7,B3522=$N$8,I3522*$Q$8,B3522=$N$9,I3522*$Q$9,B3522=$N$10,I3522*$Q$10)</f>
        <v>1163366.9443543528</v>
      </c>
      <c r="K3522" s="4">
        <f>SUM(H3522,J3522)</f>
        <v>1177247.8443543527</v>
      </c>
      <c r="M3522">
        <v>1718360</v>
      </c>
    </row>
    <row r="3523" spans="1:13" x14ac:dyDescent="0.2">
      <c r="A3523">
        <v>1718360</v>
      </c>
      <c r="B3523">
        <v>2022</v>
      </c>
      <c r="C3523" t="s">
        <v>5</v>
      </c>
      <c r="D3523" t="s">
        <v>6</v>
      </c>
      <c r="E3523" t="s">
        <v>7</v>
      </c>
      <c r="F3523" t="s">
        <v>2340</v>
      </c>
      <c r="G3523" t="s">
        <v>2339</v>
      </c>
      <c r="H3523">
        <v>14939.21</v>
      </c>
      <c r="I3523" cm="1">
        <f t="array" ref="I3523">_xlfn.IFS(B3523=$N$4,H3523/$O$4,B3523=$N$5,H3523/$O$5,B3523=$N$6,H3523/$O$6,B3523=$N$7,H3523/$O$7,B3523=$N$8,H3523/$O$8,B3523=$N$9,H3523/$O$9,B3523=$N$10,H3523/$O$10)</f>
        <v>2.2088319863410765E-4</v>
      </c>
      <c r="J3523" s="15" cm="1">
        <f t="array" ref="J3523">_xlfn.IFS(B3523=$N$4,I3523*$Q$4,B3523=$N$5,I3523*$Q$5,B3523=$N$6,I3523*$Q$6,B3523=$N$7,I3523*$Q$7,B3523=$N$8,I3523*$Q$8,B3523=$N$9,I3523*$Q$9,B3523=$N$10,I3523*$Q$10)</f>
        <v>1295877.5135217381</v>
      </c>
      <c r="K3523" s="4">
        <f>SUM(H3523,J3523)</f>
        <v>1310816.7235217381</v>
      </c>
      <c r="M3523">
        <v>1718360</v>
      </c>
    </row>
    <row r="3524" spans="1:13" x14ac:dyDescent="0.2">
      <c r="A3524">
        <v>1718270</v>
      </c>
      <c r="B3524">
        <v>2016</v>
      </c>
      <c r="C3524" t="s">
        <v>5</v>
      </c>
      <c r="D3524" t="s">
        <v>6</v>
      </c>
      <c r="E3524" t="s">
        <v>7</v>
      </c>
      <c r="F3524" t="s">
        <v>2858</v>
      </c>
      <c r="G3524" s="9" t="s">
        <v>2857</v>
      </c>
      <c r="H3524" s="10">
        <v>190917.61</v>
      </c>
      <c r="I3524" cm="1">
        <f t="array" ref="I3524">_xlfn.IFS(B3524=$N$4,H3524/$O$4,B3524=$N$5,H3524/$O$5,B3524=$N$6,H3524/$O$6,B3524=$N$7,H3524/$O$7,B3524=$N$8,H3524/$O$8,B3524=$N$9,H3524/$O$9,B3524=$N$10,H3524/$O$10)</f>
        <v>1.4659170880731902E-3</v>
      </c>
      <c r="J3524" s="15" cm="1">
        <f t="array" ref="J3524">_xlfn.IFS(B3524=$N$4,I3524*$Q$4,B3524=$N$5,I3524*$Q$5,B3524=$N$6,I3524*$Q$6,B3524=$N$7,I3524*$Q$7,B3524=$N$8,I3524*$Q$8,B3524=$N$9,I3524*$Q$9,B3524=$N$10,I3524*$Q$10)</f>
        <v>5486149.6178338705</v>
      </c>
      <c r="K3524" s="4">
        <f>SUM(H3524,J3524)</f>
        <v>5677067.2278338708</v>
      </c>
      <c r="M3524">
        <v>1718270</v>
      </c>
    </row>
    <row r="3525" spans="1:13" x14ac:dyDescent="0.2">
      <c r="A3525">
        <v>1718270</v>
      </c>
      <c r="B3525">
        <v>2017</v>
      </c>
      <c r="C3525" t="s">
        <v>5</v>
      </c>
      <c r="D3525" t="s">
        <v>6</v>
      </c>
      <c r="E3525" t="s">
        <v>7</v>
      </c>
      <c r="F3525" t="s">
        <v>2858</v>
      </c>
      <c r="G3525" s="8" t="s">
        <v>2857</v>
      </c>
      <c r="H3525" s="11">
        <v>257078.5</v>
      </c>
      <c r="I3525" cm="1">
        <f t="array" ref="I3525">_xlfn.IFS(B3525=$N$4,H3525/$O$4,B3525=$N$5,H3525/$O$5,B3525=$N$6,H3525/$O$6,B3525=$N$7,H3525/$O$7,B3525=$N$8,H3525/$O$8,B3525=$N$9,H3525/$O$9,B3525=$N$10,H3525/$O$10)</f>
        <v>1.924231727514142E-3</v>
      </c>
      <c r="J3525" s="15" cm="1">
        <f t="array" ref="J3525">_xlfn.IFS(B3525=$N$4,I3525*$Q$4,B3525=$N$5,I3525*$Q$5,B3525=$N$6,I3525*$Q$6,B3525=$N$7,I3525*$Q$7,B3525=$N$8,I3525*$Q$8,B3525=$N$9,I3525*$Q$9,B3525=$N$10,I3525*$Q$10)</f>
        <v>7670687.5070264349</v>
      </c>
      <c r="K3525" s="4">
        <f>SUM(H3525,J3525)</f>
        <v>7927766.0070264349</v>
      </c>
      <c r="M3525">
        <v>1718270</v>
      </c>
    </row>
    <row r="3526" spans="1:13" x14ac:dyDescent="0.2">
      <c r="A3526">
        <v>1718270</v>
      </c>
      <c r="B3526">
        <v>2018</v>
      </c>
      <c r="C3526" t="s">
        <v>5</v>
      </c>
      <c r="D3526" t="s">
        <v>6</v>
      </c>
      <c r="E3526" t="s">
        <v>7</v>
      </c>
      <c r="F3526" t="s">
        <v>2858</v>
      </c>
      <c r="G3526" s="8" t="s">
        <v>2857</v>
      </c>
      <c r="H3526" s="11">
        <v>4990.04</v>
      </c>
      <c r="I3526" cm="1">
        <f t="array" ref="I3526">_xlfn.IFS(B3526=$N$4,H3526/$O$4,B3526=$N$5,H3526/$O$5,B3526=$N$6,H3526/$O$6,B3526=$N$7,H3526/$O$7,B3526=$N$8,H3526/$O$8,B3526=$N$9,H3526/$O$9,B3526=$N$10,H3526/$O$10)</f>
        <v>8.3474528348569127E-5</v>
      </c>
      <c r="J3526" s="15" cm="1">
        <f t="array" ref="J3526">_xlfn.IFS(B3526=$N$4,I3526*$Q$4,B3526=$N$5,I3526*$Q$5,B3526=$N$6,I3526*$Q$6,B3526=$N$7,I3526*$Q$7,B3526=$N$8,I3526*$Q$8,B3526=$N$9,I3526*$Q$9,B3526=$N$10,I3526*$Q$10)</f>
        <v>341838.65778731531</v>
      </c>
      <c r="K3526" s="4">
        <f>SUM(H3526,J3526)</f>
        <v>346828.69778731529</v>
      </c>
      <c r="M3526">
        <v>1718270</v>
      </c>
    </row>
    <row r="3527" spans="1:13" x14ac:dyDescent="0.2">
      <c r="A3527">
        <v>1718270</v>
      </c>
      <c r="B3527">
        <v>2019</v>
      </c>
      <c r="C3527" t="s">
        <v>5</v>
      </c>
      <c r="D3527" t="s">
        <v>6</v>
      </c>
      <c r="E3527" t="s">
        <v>7</v>
      </c>
      <c r="F3527" t="s">
        <v>2858</v>
      </c>
      <c r="G3527" s="25" t="s">
        <v>2857</v>
      </c>
      <c r="H3527" s="26">
        <v>44838.21</v>
      </c>
      <c r="I3527" cm="1">
        <f t="array" ref="I3527">_xlfn.IFS(B3527=$N$4,H3527/$O$4,B3527=$N$5,H3527/$O$5,B3527=$N$6,H3527/$O$6,B3527=$N$7,H3527/$O$7,B3527=$N$8,H3527/$O$8,B3527=$N$9,H3527/$O$9,B3527=$N$10,H3527/$O$10)</f>
        <v>7.1452568035999364E-4</v>
      </c>
      <c r="J3527" s="15" cm="1">
        <f t="array" ref="J3527">_xlfn.IFS(B3527=$N$4,I3527*$Q$4,B3527=$N$5,I3527*$Q$5,B3527=$N$6,I3527*$Q$6,B3527=$N$7,I3527*$Q$7,B3527=$N$8,I3527*$Q$8,B3527=$N$9,I3527*$Q$9,B3527=$N$10,I3527*$Q$10)</f>
        <v>3191086.4734531096</v>
      </c>
      <c r="K3527" s="4">
        <f>SUM(H3527,J3527)</f>
        <v>3235924.6834531096</v>
      </c>
      <c r="M3527">
        <v>1718270</v>
      </c>
    </row>
    <row r="3528" spans="1:13" x14ac:dyDescent="0.2">
      <c r="A3528">
        <v>1718270</v>
      </c>
      <c r="B3528">
        <v>2020</v>
      </c>
      <c r="C3528" t="s">
        <v>5</v>
      </c>
      <c r="D3528" t="s">
        <v>6</v>
      </c>
      <c r="E3528" t="s">
        <v>7</v>
      </c>
      <c r="F3528" t="s">
        <v>2858</v>
      </c>
      <c r="G3528" s="8" t="s">
        <v>2857</v>
      </c>
      <c r="H3528" s="11">
        <v>53024.35</v>
      </c>
      <c r="I3528" cm="1">
        <f t="array" ref="I3528">_xlfn.IFS(B3528=$N$4,H3528/$O$4,B3528=$N$5,H3528/$O$5,B3528=$N$6,H3528/$O$6,B3528=$N$7,H3528/$O$7,B3528=$N$8,H3528/$O$8,B3528=$N$9,H3528/$O$9,B3528=$N$10,H3528/$O$10)</f>
        <v>8.6282002961805793E-4</v>
      </c>
      <c r="J3528" s="15" cm="1">
        <f t="array" ref="J3528">_xlfn.IFS(B3528=$N$4,I3528*$Q$4,B3528=$N$5,I3528*$Q$5,B3528=$N$6,I3528*$Q$6,B3528=$N$7,I3528*$Q$7,B3528=$N$8,I3528*$Q$8,B3528=$N$9,I3528*$Q$9,B3528=$N$10,I3528*$Q$10)</f>
        <v>4153142.5202398705</v>
      </c>
      <c r="K3528" s="4">
        <f>SUM(H3528,J3528)</f>
        <v>4206166.8702398706</v>
      </c>
      <c r="M3528">
        <v>1718270</v>
      </c>
    </row>
    <row r="3529" spans="1:13" x14ac:dyDescent="0.2">
      <c r="A3529">
        <v>1718270</v>
      </c>
      <c r="B3529">
        <v>2021</v>
      </c>
      <c r="C3529" t="s">
        <v>5</v>
      </c>
      <c r="D3529" t="s">
        <v>6</v>
      </c>
      <c r="E3529" t="s">
        <v>7</v>
      </c>
      <c r="F3529" t="s">
        <v>2858</v>
      </c>
      <c r="G3529" s="8" t="s">
        <v>2857</v>
      </c>
      <c r="H3529" s="11">
        <v>56408.57</v>
      </c>
      <c r="I3529" cm="1">
        <f t="array" ref="I3529">_xlfn.IFS(B3529=$N$4,H3529/$O$4,B3529=$N$5,H3529/$O$5,B3529=$N$6,H3529/$O$6,B3529=$N$7,H3529/$O$7,B3529=$N$8,H3529/$O$8,B3529=$N$9,H3529/$O$9,B3529=$N$10,H3529/$O$10)</f>
        <v>9.1965786051921333E-4</v>
      </c>
      <c r="J3529" s="15" cm="1">
        <f t="array" ref="J3529">_xlfn.IFS(B3529=$N$4,I3529*$Q$4,B3529=$N$5,I3529*$Q$5,B3529=$N$6,I3529*$Q$6,B3529=$N$7,I3529*$Q$7,B3529=$N$8,I3529*$Q$8,B3529=$N$9,I3529*$Q$9,B3529=$N$10,I3529*$Q$10)</f>
        <v>4727637.6687605716</v>
      </c>
      <c r="K3529" s="4">
        <f>SUM(H3529,J3529)</f>
        <v>4784046.2387605719</v>
      </c>
      <c r="M3529">
        <v>1718270</v>
      </c>
    </row>
    <row r="3530" spans="1:13" x14ac:dyDescent="0.2">
      <c r="A3530">
        <v>1718270</v>
      </c>
      <c r="B3530">
        <v>2022</v>
      </c>
      <c r="C3530" t="s">
        <v>5</v>
      </c>
      <c r="D3530" t="s">
        <v>6</v>
      </c>
      <c r="E3530" t="s">
        <v>7</v>
      </c>
      <c r="F3530" t="s">
        <v>2858</v>
      </c>
      <c r="G3530" t="s">
        <v>2857</v>
      </c>
      <c r="H3530">
        <v>61244.17</v>
      </c>
      <c r="I3530" cm="1">
        <f t="array" ref="I3530">_xlfn.IFS(B3530=$N$4,H3530/$O$4,B3530=$N$5,H3530/$O$5,B3530=$N$6,H3530/$O$6,B3530=$N$7,H3530/$O$7,B3530=$N$8,H3530/$O$8,B3530=$N$9,H3530/$O$9,B3530=$N$10,H3530/$O$10)</f>
        <v>9.055236633858856E-4</v>
      </c>
      <c r="J3530" s="15" cm="1">
        <f t="array" ref="J3530">_xlfn.IFS(B3530=$N$4,I3530*$Q$4,B3530=$N$5,I3530*$Q$5,B3530=$N$6,I3530*$Q$6,B3530=$N$7,I3530*$Q$7,B3530=$N$8,I3530*$Q$8,B3530=$N$9,I3530*$Q$9,B3530=$N$10,I3530*$Q$10)</f>
        <v>5312526.0798464324</v>
      </c>
      <c r="K3530" s="4">
        <f>SUM(H3530,J3530)</f>
        <v>5373770.2498464324</v>
      </c>
      <c r="M3530">
        <v>1718270</v>
      </c>
    </row>
    <row r="3531" spans="1:13" x14ac:dyDescent="0.2">
      <c r="A3531">
        <v>1718240</v>
      </c>
      <c r="B3531">
        <v>2016</v>
      </c>
      <c r="C3531" t="s">
        <v>5</v>
      </c>
      <c r="D3531" t="s">
        <v>6</v>
      </c>
      <c r="E3531" t="s">
        <v>7</v>
      </c>
      <c r="F3531" t="s">
        <v>3451</v>
      </c>
      <c r="G3531" s="9" t="s">
        <v>3450</v>
      </c>
      <c r="H3531" s="10">
        <v>332075.15999999997</v>
      </c>
      <c r="I3531" cm="1">
        <f t="array" ref="I3531">_xlfn.IFS(B3531=$N$4,H3531/$O$4,B3531=$N$5,H3531/$O$5,B3531=$N$6,H3531/$O$6,B3531=$N$7,H3531/$O$7,B3531=$N$8,H3531/$O$8,B3531=$N$9,H3531/$O$9,B3531=$N$10,H3531/$O$10)</f>
        <v>2.5497629661749835E-3</v>
      </c>
      <c r="J3531" s="15" cm="1">
        <f t="array" ref="J3531">_xlfn.IFS(B3531=$N$4,I3531*$Q$4,B3531=$N$5,I3531*$Q$5,B3531=$N$6,I3531*$Q$6,B3531=$N$7,I3531*$Q$7,B3531=$N$8,I3531*$Q$8,B3531=$N$9,I3531*$Q$9,B3531=$N$10,I3531*$Q$10)</f>
        <v>9542409.4829498511</v>
      </c>
      <c r="K3531" s="4">
        <f>SUM(H3531,J3531)</f>
        <v>9874484.6429498512</v>
      </c>
      <c r="M3531">
        <v>1718240</v>
      </c>
    </row>
    <row r="3532" spans="1:13" x14ac:dyDescent="0.2">
      <c r="A3532">
        <v>1718240</v>
      </c>
      <c r="B3532">
        <v>2017</v>
      </c>
      <c r="C3532" t="s">
        <v>5</v>
      </c>
      <c r="D3532" t="s">
        <v>6</v>
      </c>
      <c r="E3532" t="s">
        <v>7</v>
      </c>
      <c r="F3532" t="s">
        <v>3451</v>
      </c>
      <c r="G3532" s="8" t="s">
        <v>3450</v>
      </c>
      <c r="H3532" s="11">
        <v>324348.09999999998</v>
      </c>
      <c r="I3532" cm="1">
        <f t="array" ref="I3532">_xlfn.IFS(B3532=$N$4,H3532/$O$4,B3532=$N$5,H3532/$O$5,B3532=$N$6,H3532/$O$6,B3532=$N$7,H3532/$O$7,B3532=$N$8,H3532/$O$8,B3532=$N$9,H3532/$O$9,B3532=$N$10,H3532/$O$10)</f>
        <v>2.4277444624071234E-3</v>
      </c>
      <c r="J3532" s="15" cm="1">
        <f t="array" ref="J3532">_xlfn.IFS(B3532=$N$4,I3532*$Q$4,B3532=$N$5,I3532*$Q$5,B3532=$N$6,I3532*$Q$6,B3532=$N$7,I3532*$Q$7,B3532=$N$8,I3532*$Q$8,B3532=$N$9,I3532*$Q$9,B3532=$N$10,I3532*$Q$10)</f>
        <v>9677872.3953880258</v>
      </c>
      <c r="K3532" s="4">
        <f>SUM(H3532,J3532)</f>
        <v>10002220.495388025</v>
      </c>
      <c r="M3532">
        <v>1718240</v>
      </c>
    </row>
    <row r="3533" spans="1:13" x14ac:dyDescent="0.2">
      <c r="A3533">
        <v>1718240</v>
      </c>
      <c r="B3533">
        <v>2018</v>
      </c>
      <c r="C3533" t="s">
        <v>5</v>
      </c>
      <c r="D3533" t="s">
        <v>6</v>
      </c>
      <c r="E3533" t="s">
        <v>7</v>
      </c>
      <c r="F3533" t="s">
        <v>3451</v>
      </c>
      <c r="G3533" s="8" t="s">
        <v>3450</v>
      </c>
      <c r="H3533" s="11">
        <v>240612.9</v>
      </c>
      <c r="I3533" cm="1">
        <f t="array" ref="I3533">_xlfn.IFS(B3533=$N$4,H3533/$O$4,B3533=$N$5,H3533/$O$5,B3533=$N$6,H3533/$O$6,B3533=$N$7,H3533/$O$7,B3533=$N$8,H3533/$O$8,B3533=$N$9,H3533/$O$9,B3533=$N$10,H3533/$O$10)</f>
        <v>4.0250275232425843E-3</v>
      </c>
      <c r="J3533" s="15" cm="1">
        <f t="array" ref="J3533">_xlfn.IFS(B3533=$N$4,I3533*$Q$4,B3533=$N$5,I3533*$Q$5,B3533=$N$6,I3533*$Q$6,B3533=$N$7,I3533*$Q$7,B3533=$N$8,I3533*$Q$8,B3533=$N$9,I3533*$Q$9,B3533=$N$10,I3533*$Q$10)</f>
        <v>16482992.277078642</v>
      </c>
      <c r="K3533" s="4">
        <f>SUM(H3533,J3533)</f>
        <v>16723605.177078642</v>
      </c>
      <c r="M3533">
        <v>1718240</v>
      </c>
    </row>
    <row r="3534" spans="1:13" x14ac:dyDescent="0.2">
      <c r="A3534">
        <v>1718240</v>
      </c>
      <c r="B3534">
        <v>2019</v>
      </c>
      <c r="C3534" t="s">
        <v>5</v>
      </c>
      <c r="D3534" t="s">
        <v>6</v>
      </c>
      <c r="E3534" t="s">
        <v>7</v>
      </c>
      <c r="F3534" t="s">
        <v>3451</v>
      </c>
      <c r="G3534" s="25" t="s">
        <v>3450</v>
      </c>
      <c r="H3534" s="26">
        <v>243508.75</v>
      </c>
      <c r="I3534" cm="1">
        <f t="array" ref="I3534">_xlfn.IFS(B3534=$N$4,H3534/$O$4,B3534=$N$5,H3534/$O$5,B3534=$N$6,H3534/$O$6,B3534=$N$7,H3534/$O$7,B3534=$N$8,H3534/$O$8,B3534=$N$9,H3534/$O$9,B3534=$N$10,H3534/$O$10)</f>
        <v>3.8804683609662744E-3</v>
      </c>
      <c r="J3534" s="15" cm="1">
        <f t="array" ref="J3534">_xlfn.IFS(B3534=$N$4,I3534*$Q$4,B3534=$N$5,I3534*$Q$5,B3534=$N$6,I3534*$Q$6,B3534=$N$7,I3534*$Q$7,B3534=$N$8,I3534*$Q$8,B3534=$N$9,I3534*$Q$9,B3534=$N$10,I3534*$Q$10)</f>
        <v>17330251.994726706</v>
      </c>
      <c r="K3534" s="4">
        <f>SUM(H3534,J3534)</f>
        <v>17573760.744726706</v>
      </c>
      <c r="M3534">
        <v>1718240</v>
      </c>
    </row>
    <row r="3535" spans="1:13" x14ac:dyDescent="0.2">
      <c r="A3535">
        <v>1718240</v>
      </c>
      <c r="B3535">
        <v>2020</v>
      </c>
      <c r="C3535" t="s">
        <v>5</v>
      </c>
      <c r="D3535" t="s">
        <v>6</v>
      </c>
      <c r="E3535" t="s">
        <v>7</v>
      </c>
      <c r="F3535" t="s">
        <v>3451</v>
      </c>
      <c r="G3535" s="8" t="s">
        <v>3450</v>
      </c>
      <c r="H3535" s="11">
        <v>255082.07</v>
      </c>
      <c r="I3535" cm="1">
        <f t="array" ref="I3535">_xlfn.IFS(B3535=$N$4,H3535/$O$4,B3535=$N$5,H3535/$O$5,B3535=$N$6,H3535/$O$6,B3535=$N$7,H3535/$O$7,B3535=$N$8,H3535/$O$8,B3535=$N$9,H3535/$O$9,B3535=$N$10,H3535/$O$10)</f>
        <v>4.1507329970557972E-3</v>
      </c>
      <c r="J3535" s="15" cm="1">
        <f t="array" ref="J3535">_xlfn.IFS(B3535=$N$4,I3535*$Q$4,B3535=$N$5,I3535*$Q$5,B3535=$N$6,I3535*$Q$6,B3535=$N$7,I3535*$Q$7,B3535=$N$8,I3535*$Q$8,B3535=$N$9,I3535*$Q$9,B3535=$N$10,I3535*$Q$10)</f>
        <v>19979352.713758931</v>
      </c>
      <c r="K3535" s="4">
        <f>SUM(H3535,J3535)</f>
        <v>20234434.783758931</v>
      </c>
      <c r="M3535">
        <v>1718240</v>
      </c>
    </row>
    <row r="3536" spans="1:13" x14ac:dyDescent="0.2">
      <c r="A3536">
        <v>1718240</v>
      </c>
      <c r="B3536">
        <v>2021</v>
      </c>
      <c r="C3536" t="s">
        <v>5</v>
      </c>
      <c r="D3536" t="s">
        <v>6</v>
      </c>
      <c r="E3536" t="s">
        <v>7</v>
      </c>
      <c r="F3536" t="s">
        <v>3451</v>
      </c>
      <c r="G3536" s="8" t="s">
        <v>3450</v>
      </c>
      <c r="H3536" s="11">
        <v>266668.93</v>
      </c>
      <c r="I3536" cm="1">
        <f t="array" ref="I3536">_xlfn.IFS(B3536=$N$4,H3536/$O$4,B3536=$N$5,H3536/$O$5,B3536=$N$6,H3536/$O$6,B3536=$N$7,H3536/$O$7,B3536=$N$8,H3536/$O$8,B3536=$N$9,H3536/$O$9,B3536=$N$10,H3536/$O$10)</f>
        <v>4.3476403963218328E-3</v>
      </c>
      <c r="J3536" s="15" cm="1">
        <f t="array" ref="J3536">_xlfn.IFS(B3536=$N$4,I3536*$Q$4,B3536=$N$5,I3536*$Q$5,B3536=$N$6,I3536*$Q$6,B3536=$N$7,I3536*$Q$7,B3536=$N$8,I3536*$Q$8,B3536=$N$9,I3536*$Q$9,B3536=$N$10,I3536*$Q$10)</f>
        <v>22349690.455831017</v>
      </c>
      <c r="K3536" s="4">
        <f>SUM(H3536,J3536)</f>
        <v>22616359.385831017</v>
      </c>
      <c r="M3536">
        <v>1718240</v>
      </c>
    </row>
    <row r="3537" spans="1:13" x14ac:dyDescent="0.2">
      <c r="A3537">
        <v>1718240</v>
      </c>
      <c r="B3537">
        <v>2022</v>
      </c>
      <c r="C3537" t="s">
        <v>5</v>
      </c>
      <c r="D3537" t="s">
        <v>6</v>
      </c>
      <c r="E3537" t="s">
        <v>7</v>
      </c>
      <c r="F3537" t="s">
        <v>3451</v>
      </c>
      <c r="G3537" t="s">
        <v>3450</v>
      </c>
      <c r="H3537">
        <v>280409.11</v>
      </c>
      <c r="I3537" cm="1">
        <f t="array" ref="I3537">_xlfn.IFS(B3537=$N$4,H3537/$O$4,B3537=$N$5,H3537/$O$5,B3537=$N$6,H3537/$O$6,B3537=$N$7,H3537/$O$7,B3537=$N$8,H3537/$O$8,B3537=$N$9,H3537/$O$9,B3537=$N$10,H3537/$O$10)</f>
        <v>4.1459796831923067E-3</v>
      </c>
      <c r="J3537" s="15" cm="1">
        <f t="array" ref="J3537">_xlfn.IFS(B3537=$N$4,I3537*$Q$4,B3537=$N$5,I3537*$Q$5,B3537=$N$6,I3537*$Q$6,B3537=$N$7,I3537*$Q$7,B3537=$N$8,I3537*$Q$8,B3537=$N$9,I3537*$Q$9,B3537=$N$10,I3537*$Q$10)</f>
        <v>24323632.925411958</v>
      </c>
      <c r="K3537" s="4">
        <f>SUM(H3537,J3537)</f>
        <v>24604042.035411958</v>
      </c>
      <c r="M3537">
        <v>1718240</v>
      </c>
    </row>
    <row r="3538" spans="1:13" x14ac:dyDescent="0.2">
      <c r="A3538">
        <v>1718200</v>
      </c>
      <c r="B3538">
        <v>2016</v>
      </c>
      <c r="C3538" t="s">
        <v>5</v>
      </c>
      <c r="D3538" t="s">
        <v>6</v>
      </c>
      <c r="E3538" t="s">
        <v>7</v>
      </c>
      <c r="F3538" t="s">
        <v>1342</v>
      </c>
      <c r="G3538" s="9" t="s">
        <v>1341</v>
      </c>
      <c r="H3538" s="10">
        <v>47246.95</v>
      </c>
      <c r="I3538" cm="1">
        <f t="array" ref="I3538">_xlfn.IFS(B3538=$N$4,H3538/$O$4,B3538=$N$5,H3538/$O$5,B3538=$N$6,H3538/$O$6,B3538=$N$7,H3538/$O$7,B3538=$N$8,H3538/$O$8,B3538=$N$9,H3538/$O$9,B3538=$N$10,H3538/$O$10)</f>
        <v>3.6277487113074383E-4</v>
      </c>
      <c r="J3538" s="15" cm="1">
        <f t="array" ref="J3538">_xlfn.IFS(B3538=$N$4,I3538*$Q$4,B3538=$N$5,I3538*$Q$5,B3538=$N$6,I3538*$Q$6,B3538=$N$7,I3538*$Q$7,B3538=$N$8,I3538*$Q$8,B3538=$N$9,I3538*$Q$9,B3538=$N$10,I3538*$Q$10)</f>
        <v>1357673.7980656473</v>
      </c>
      <c r="K3538" s="4">
        <f>SUM(H3538,J3538)</f>
        <v>1404920.7480656472</v>
      </c>
      <c r="M3538">
        <v>1718200</v>
      </c>
    </row>
    <row r="3539" spans="1:13" x14ac:dyDescent="0.2">
      <c r="A3539">
        <v>1718200</v>
      </c>
      <c r="B3539">
        <v>2017</v>
      </c>
      <c r="C3539" t="s">
        <v>5</v>
      </c>
      <c r="D3539" t="s">
        <v>6</v>
      </c>
      <c r="E3539" t="s">
        <v>7</v>
      </c>
      <c r="F3539" t="s">
        <v>1342</v>
      </c>
      <c r="G3539" s="8" t="s">
        <v>1341</v>
      </c>
      <c r="H3539" s="11">
        <v>50784.36</v>
      </c>
      <c r="I3539" cm="1">
        <f t="array" ref="I3539">_xlfn.IFS(B3539=$N$4,H3539/$O$4,B3539=$N$5,H3539/$O$5,B3539=$N$6,H3539/$O$6,B3539=$N$7,H3539/$O$7,B3539=$N$8,H3539/$O$8,B3539=$N$9,H3539/$O$9,B3539=$N$10,H3539/$O$10)</f>
        <v>3.8012076767796646E-4</v>
      </c>
      <c r="J3539" s="15" cm="1">
        <f t="array" ref="J3539">_xlfn.IFS(B3539=$N$4,I3539*$Q$4,B3539=$N$5,I3539*$Q$5,B3539=$N$6,I3539*$Q$6,B3539=$N$7,I3539*$Q$7,B3539=$N$8,I3539*$Q$8,B3539=$N$9,I3539*$Q$9,B3539=$N$10,I3539*$Q$10)</f>
        <v>1515299.6295074581</v>
      </c>
      <c r="K3539" s="4">
        <f>SUM(H3539,J3539)</f>
        <v>1566083.9895074582</v>
      </c>
      <c r="M3539">
        <v>1718200</v>
      </c>
    </row>
    <row r="3540" spans="1:13" x14ac:dyDescent="0.2">
      <c r="A3540">
        <v>1718200</v>
      </c>
      <c r="B3540">
        <v>2018</v>
      </c>
      <c r="C3540" t="s">
        <v>5</v>
      </c>
      <c r="D3540" t="s">
        <v>6</v>
      </c>
      <c r="E3540" t="s">
        <v>7</v>
      </c>
      <c r="F3540" t="s">
        <v>1342</v>
      </c>
      <c r="G3540" s="8" t="s">
        <v>1341</v>
      </c>
      <c r="H3540" s="11">
        <v>11032.3</v>
      </c>
      <c r="I3540" cm="1">
        <f t="array" ref="I3540">_xlfn.IFS(B3540=$N$4,H3540/$O$4,B3540=$N$5,H3540/$O$5,B3540=$N$6,H3540/$O$6,B3540=$N$7,H3540/$O$7,B3540=$N$8,H3540/$O$8,B3540=$N$9,H3540/$O$9,B3540=$N$10,H3540/$O$10)</f>
        <v>1.8455083307947814E-4</v>
      </c>
      <c r="J3540" s="15" cm="1">
        <f t="array" ref="J3540">_xlfn.IFS(B3540=$N$4,I3540*$Q$4,B3540=$N$5,I3540*$Q$5,B3540=$N$6,I3540*$Q$6,B3540=$N$7,I3540*$Q$7,B3540=$N$8,I3540*$Q$8,B3540=$N$9,I3540*$Q$9,B3540=$N$10,I3540*$Q$10)</f>
        <v>755758.79638379614</v>
      </c>
      <c r="K3540" s="4">
        <f>SUM(H3540,J3540)</f>
        <v>766791.09638379619</v>
      </c>
      <c r="M3540">
        <v>1718200</v>
      </c>
    </row>
    <row r="3541" spans="1:13" x14ac:dyDescent="0.2">
      <c r="A3541">
        <v>1718200</v>
      </c>
      <c r="B3541">
        <v>2019</v>
      </c>
      <c r="C3541" t="s">
        <v>5</v>
      </c>
      <c r="D3541" t="s">
        <v>6</v>
      </c>
      <c r="E3541" t="s">
        <v>7</v>
      </c>
      <c r="F3541" t="s">
        <v>1342</v>
      </c>
      <c r="G3541" s="25" t="s">
        <v>1341</v>
      </c>
      <c r="H3541" s="26">
        <v>11949.01</v>
      </c>
      <c r="I3541" cm="1">
        <f t="array" ref="I3541">_xlfn.IFS(B3541=$N$4,H3541/$O$4,B3541=$N$5,H3541/$O$5,B3541=$N$6,H3541/$O$6,B3541=$N$7,H3541/$O$7,B3541=$N$8,H3541/$O$8,B3541=$N$9,H3541/$O$9,B3541=$N$10,H3541/$O$10)</f>
        <v>1.9041515037907108E-4</v>
      </c>
      <c r="J3541" s="15" cm="1">
        <f t="array" ref="J3541">_xlfn.IFS(B3541=$N$4,I3541*$Q$4,B3541=$N$5,I3541*$Q$5,B3541=$N$6,I3541*$Q$6,B3541=$N$7,I3541*$Q$7,B3541=$N$8,I3541*$Q$8,B3541=$N$9,I3541*$Q$9,B3541=$N$10,I3541*$Q$10)</f>
        <v>850398.00166322303</v>
      </c>
      <c r="K3541" s="4">
        <f>SUM(H3541,J3541)</f>
        <v>862347.01166322303</v>
      </c>
      <c r="M3541">
        <v>1718200</v>
      </c>
    </row>
    <row r="3542" spans="1:13" x14ac:dyDescent="0.2">
      <c r="A3542">
        <v>1718200</v>
      </c>
      <c r="B3542">
        <v>2020</v>
      </c>
      <c r="C3542" t="s">
        <v>5</v>
      </c>
      <c r="D3542" t="s">
        <v>6</v>
      </c>
      <c r="E3542" t="s">
        <v>7</v>
      </c>
      <c r="F3542" t="s">
        <v>1342</v>
      </c>
      <c r="G3542" s="8" t="s">
        <v>1341</v>
      </c>
      <c r="H3542" s="11">
        <v>11971.32</v>
      </c>
      <c r="I3542" cm="1">
        <f t="array" ref="I3542">_xlfn.IFS(B3542=$N$4,H3542/$O$4,B3542=$N$5,H3542/$O$5,B3542=$N$6,H3542/$O$6,B3542=$N$7,H3542/$O$7,B3542=$N$8,H3542/$O$8,B3542=$N$9,H3542/$O$9,B3542=$N$10,H3542/$O$10)</f>
        <v>1.947990814968453E-4</v>
      </c>
      <c r="J3542" s="15" cm="1">
        <f t="array" ref="J3542">_xlfn.IFS(B3542=$N$4,I3542*$Q$4,B3542=$N$5,I3542*$Q$5,B3542=$N$6,I3542*$Q$6,B3542=$N$7,I3542*$Q$7,B3542=$N$8,I3542*$Q$8,B3542=$N$9,I3542*$Q$9,B3542=$N$10,I3542*$Q$10)</f>
        <v>937655.96589864779</v>
      </c>
      <c r="K3542" s="4">
        <f>SUM(H3542,J3542)</f>
        <v>949627.28589864774</v>
      </c>
      <c r="M3542">
        <v>1718200</v>
      </c>
    </row>
    <row r="3543" spans="1:13" x14ac:dyDescent="0.2">
      <c r="A3543">
        <v>1718200</v>
      </c>
      <c r="B3543">
        <v>2021</v>
      </c>
      <c r="C3543" t="s">
        <v>5</v>
      </c>
      <c r="D3543" t="s">
        <v>6</v>
      </c>
      <c r="E3543" t="s">
        <v>7</v>
      </c>
      <c r="F3543" t="s">
        <v>1342</v>
      </c>
      <c r="G3543" s="8" t="s">
        <v>1341</v>
      </c>
      <c r="H3543" s="11">
        <v>11879.28</v>
      </c>
      <c r="I3543" cm="1">
        <f t="array" ref="I3543">_xlfn.IFS(B3543=$N$4,H3543/$O$4,B3543=$N$5,H3543/$O$5,B3543=$N$6,H3543/$O$6,B3543=$N$7,H3543/$O$7,B3543=$N$8,H3543/$O$8,B3543=$N$9,H3543/$O$9,B3543=$N$10,H3543/$O$10)</f>
        <v>1.9367399721901621E-4</v>
      </c>
      <c r="J3543" s="15" cm="1">
        <f t="array" ref="J3543">_xlfn.IFS(B3543=$N$4,I3543*$Q$4,B3543=$N$5,I3543*$Q$5,B3543=$N$6,I3543*$Q$6,B3543=$N$7,I3543*$Q$7,B3543=$N$8,I3543*$Q$8,B3543=$N$9,I3543*$Q$9,B3543=$N$10,I3543*$Q$10)</f>
        <v>995609.91540388425</v>
      </c>
      <c r="K3543" s="4">
        <f>SUM(H3543,J3543)</f>
        <v>1007489.1954038843</v>
      </c>
      <c r="M3543">
        <v>1718200</v>
      </c>
    </row>
    <row r="3544" spans="1:13" x14ac:dyDescent="0.2">
      <c r="A3544">
        <v>1718200</v>
      </c>
      <c r="B3544">
        <v>2022</v>
      </c>
      <c r="C3544" t="s">
        <v>5</v>
      </c>
      <c r="D3544" t="s">
        <v>6</v>
      </c>
      <c r="E3544" t="s">
        <v>7</v>
      </c>
      <c r="F3544" t="s">
        <v>1342</v>
      </c>
      <c r="G3544" t="s">
        <v>1341</v>
      </c>
      <c r="H3544">
        <v>13324.19</v>
      </c>
      <c r="I3544" cm="1">
        <f t="array" ref="I3544">_xlfn.IFS(B3544=$N$4,H3544/$O$4,B3544=$N$5,H3544/$O$5,B3544=$N$6,H3544/$O$6,B3544=$N$7,H3544/$O$7,B3544=$N$8,H3544/$O$8,B3544=$N$9,H3544/$O$9,B3544=$N$10,H3544/$O$10)</f>
        <v>1.97004373484849E-4</v>
      </c>
      <c r="J3544" s="15" cm="1">
        <f t="array" ref="J3544">_xlfn.IFS(B3544=$N$4,I3544*$Q$4,B3544=$N$5,I3544*$Q$5,B3544=$N$6,I3544*$Q$6,B3544=$N$7,I3544*$Q$7,B3544=$N$8,I3544*$Q$8,B3544=$N$9,I3544*$Q$9,B3544=$N$10,I3544*$Q$10)</f>
        <v>1155785.2260521948</v>
      </c>
      <c r="K3544" s="4">
        <f>SUM(H3544,J3544)</f>
        <v>1169109.4160521948</v>
      </c>
      <c r="M3544">
        <v>1718200</v>
      </c>
    </row>
    <row r="3545" spans="1:13" x14ac:dyDescent="0.2">
      <c r="A3545">
        <v>1718180</v>
      </c>
      <c r="B3545">
        <v>2016</v>
      </c>
      <c r="C3545" t="s">
        <v>5</v>
      </c>
      <c r="D3545" t="s">
        <v>6</v>
      </c>
      <c r="E3545" t="s">
        <v>7</v>
      </c>
      <c r="F3545" t="s">
        <v>95</v>
      </c>
      <c r="G3545" s="9" t="s">
        <v>94</v>
      </c>
      <c r="H3545" s="10">
        <v>34858.86</v>
      </c>
      <c r="I3545" cm="1">
        <f t="array" ref="I3545">_xlfn.IFS(B3545=$N$4,H3545/$O$4,B3545=$N$5,H3545/$O$5,B3545=$N$6,H3545/$O$6,B3545=$N$7,H3545/$O$7,B3545=$N$8,H3545/$O$8,B3545=$N$9,H3545/$O$9,B3545=$N$10,H3545/$O$10)</f>
        <v>2.676557628432024E-4</v>
      </c>
      <c r="J3545" s="15" cm="1">
        <f t="array" ref="J3545">_xlfn.IFS(B3545=$N$4,I3545*$Q$4,B3545=$N$5,I3545*$Q$5,B3545=$N$6,I3545*$Q$6,B3545=$N$7,I3545*$Q$7,B3545=$N$8,I3545*$Q$8,B3545=$N$9,I3545*$Q$9,B3545=$N$10,I3545*$Q$10)</f>
        <v>1001693.4606876987</v>
      </c>
      <c r="K3545" s="4">
        <f>SUM(H3545,J3545)</f>
        <v>1036552.3206876987</v>
      </c>
      <c r="M3545">
        <v>1718180</v>
      </c>
    </row>
    <row r="3546" spans="1:13" x14ac:dyDescent="0.2">
      <c r="A3546">
        <v>1718180</v>
      </c>
      <c r="B3546">
        <v>2017</v>
      </c>
      <c r="C3546" t="s">
        <v>5</v>
      </c>
      <c r="D3546" t="s">
        <v>6</v>
      </c>
      <c r="E3546" t="s">
        <v>7</v>
      </c>
      <c r="F3546" t="s">
        <v>95</v>
      </c>
      <c r="G3546" s="8" t="s">
        <v>94</v>
      </c>
      <c r="H3546" s="11">
        <v>37363.33</v>
      </c>
      <c r="I3546" cm="1">
        <f t="array" ref="I3546">_xlfn.IFS(B3546=$N$4,H3546/$O$4,B3546=$N$5,H3546/$O$5,B3546=$N$6,H3546/$O$6,B3546=$N$7,H3546/$O$7,B3546=$N$8,H3546/$O$8,B3546=$N$9,H3546/$O$9,B3546=$N$10,H3546/$O$10)</f>
        <v>2.7966440224126471E-4</v>
      </c>
      <c r="J3546" s="15" cm="1">
        <f t="array" ref="J3546">_xlfn.IFS(B3546=$N$4,I3546*$Q$4,B3546=$N$5,I3546*$Q$5,B3546=$N$6,I3546*$Q$6,B3546=$N$7,I3546*$Q$7,B3546=$N$8,I3546*$Q$8,B3546=$N$9,I3546*$Q$9,B3546=$N$10,I3546*$Q$10)</f>
        <v>1114844.0209971119</v>
      </c>
      <c r="K3546" s="4">
        <f>SUM(H3546,J3546)</f>
        <v>1152207.350997112</v>
      </c>
      <c r="M3546">
        <v>1718180</v>
      </c>
    </row>
    <row r="3547" spans="1:13" x14ac:dyDescent="0.2">
      <c r="A3547">
        <v>1718180</v>
      </c>
      <c r="B3547">
        <v>2018</v>
      </c>
      <c r="C3547" t="s">
        <v>5</v>
      </c>
      <c r="D3547" t="s">
        <v>6</v>
      </c>
      <c r="E3547" t="s">
        <v>7</v>
      </c>
      <c r="F3547" t="s">
        <v>95</v>
      </c>
      <c r="G3547" s="8" t="s">
        <v>94</v>
      </c>
      <c r="H3547" s="11">
        <v>13618.43</v>
      </c>
      <c r="I3547" cm="1">
        <f t="array" ref="I3547">_xlfn.IFS(B3547=$N$4,H3547/$O$4,B3547=$N$5,H3547/$O$5,B3547=$N$6,H3547/$O$6,B3547=$N$7,H3547/$O$7,B3547=$N$8,H3547/$O$8,B3547=$N$9,H3547/$O$9,B3547=$N$10,H3547/$O$10)</f>
        <v>2.2781220613422021E-4</v>
      </c>
      <c r="J3547" s="15" cm="1">
        <f t="array" ref="J3547">_xlfn.IFS(B3547=$N$4,I3547*$Q$4,B3547=$N$5,I3547*$Q$5,B3547=$N$6,I3547*$Q$6,B3547=$N$7,I3547*$Q$7,B3547=$N$8,I3547*$Q$8,B3547=$N$9,I3547*$Q$9,B3547=$N$10,I3547*$Q$10)</f>
        <v>932919.54220216838</v>
      </c>
      <c r="K3547" s="4">
        <f>SUM(H3547,J3547)</f>
        <v>946537.97220216843</v>
      </c>
      <c r="M3547">
        <v>1718180</v>
      </c>
    </row>
    <row r="3548" spans="1:13" x14ac:dyDescent="0.2">
      <c r="A3548">
        <v>1718180</v>
      </c>
      <c r="B3548">
        <v>2019</v>
      </c>
      <c r="C3548" t="s">
        <v>5</v>
      </c>
      <c r="D3548" t="s">
        <v>6</v>
      </c>
      <c r="E3548" t="s">
        <v>7</v>
      </c>
      <c r="F3548" t="s">
        <v>95</v>
      </c>
      <c r="G3548" s="25" t="s">
        <v>94</v>
      </c>
      <c r="H3548" s="26">
        <v>13846.99</v>
      </c>
      <c r="I3548" cm="1">
        <f t="array" ref="I3548">_xlfn.IFS(B3548=$N$4,H3548/$O$4,B3548=$N$5,H3548/$O$5,B3548=$N$6,H3548/$O$6,B3548=$N$7,H3548/$O$7,B3548=$N$8,H3548/$O$8,B3548=$N$9,H3548/$O$9,B3548=$N$10,H3548/$O$10)</f>
        <v>2.2066068093904795E-4</v>
      </c>
      <c r="J3548" s="15" cm="1">
        <f t="array" ref="J3548">_xlfn.IFS(B3548=$N$4,I3548*$Q$4,B3548=$N$5,I3548*$Q$5,B3548=$N$6,I3548*$Q$6,B3548=$N$7,I3548*$Q$7,B3548=$N$8,I3548*$Q$8,B3548=$N$9,I3548*$Q$9,B3548=$N$10,I3548*$Q$10)</f>
        <v>985475.16698459815</v>
      </c>
      <c r="K3548" s="4">
        <f>SUM(H3548,J3548)</f>
        <v>999322.15698459814</v>
      </c>
      <c r="M3548">
        <v>1718180</v>
      </c>
    </row>
    <row r="3549" spans="1:13" x14ac:dyDescent="0.2">
      <c r="A3549">
        <v>1718180</v>
      </c>
      <c r="B3549">
        <v>2020</v>
      </c>
      <c r="C3549" t="s">
        <v>5</v>
      </c>
      <c r="D3549" t="s">
        <v>6</v>
      </c>
      <c r="E3549" t="s">
        <v>7</v>
      </c>
      <c r="F3549" t="s">
        <v>95</v>
      </c>
      <c r="G3549" s="8" t="s">
        <v>94</v>
      </c>
      <c r="H3549" s="11">
        <v>14003.8</v>
      </c>
      <c r="I3549" cm="1">
        <f t="array" ref="I3549">_xlfn.IFS(B3549=$N$4,H3549/$O$4,B3549=$N$5,H3549/$O$5,B3549=$N$6,H3549/$O$6,B3549=$N$7,H3549/$O$7,B3549=$N$8,H3549/$O$8,B3549=$N$9,H3549/$O$9,B3549=$N$10,H3549/$O$10)</f>
        <v>2.2787189528519181E-4</v>
      </c>
      <c r="J3549" s="15" cm="1">
        <f t="array" ref="J3549">_xlfn.IFS(B3549=$N$4,I3549*$Q$4,B3549=$N$5,I3549*$Q$5,B3549=$N$6,I3549*$Q$6,B3549=$N$7,I3549*$Q$7,B3549=$N$8,I3549*$Q$8,B3549=$N$9,I3549*$Q$9,B3549=$N$10,I3549*$Q$10)</f>
        <v>1096850.3569574186</v>
      </c>
      <c r="K3549" s="4">
        <f>SUM(H3549,J3549)</f>
        <v>1110854.1569574187</v>
      </c>
      <c r="M3549">
        <v>1718180</v>
      </c>
    </row>
    <row r="3550" spans="1:13" x14ac:dyDescent="0.2">
      <c r="A3550">
        <v>1718180</v>
      </c>
      <c r="B3550">
        <v>2021</v>
      </c>
      <c r="C3550" t="s">
        <v>5</v>
      </c>
      <c r="D3550" t="s">
        <v>6</v>
      </c>
      <c r="E3550" t="s">
        <v>7</v>
      </c>
      <c r="F3550" t="s">
        <v>95</v>
      </c>
      <c r="G3550" s="8" t="s">
        <v>94</v>
      </c>
      <c r="H3550" s="11">
        <v>14286.88</v>
      </c>
      <c r="I3550" cm="1">
        <f t="array" ref="I3550">_xlfn.IFS(B3550=$N$4,H3550/$O$4,B3550=$N$5,H3550/$O$5,B3550=$N$6,H3550/$O$6,B3550=$N$7,H3550/$O$7,B3550=$N$8,H3550/$O$8,B3550=$N$9,H3550/$O$9,B3550=$N$10,H3550/$O$10)</f>
        <v>2.3292633538298768E-4</v>
      </c>
      <c r="J3550" s="15" cm="1">
        <f t="array" ref="J3550">_xlfn.IFS(B3550=$N$4,I3550*$Q$4,B3550=$N$5,I3550*$Q$5,B3550=$N$6,I3550*$Q$6,B3550=$N$7,I3550*$Q$7,B3550=$N$8,I3550*$Q$8,B3550=$N$9,I3550*$Q$9,B3550=$N$10,I3550*$Q$10)</f>
        <v>1197392.3830556602</v>
      </c>
      <c r="K3550" s="4">
        <f>SUM(H3550,J3550)</f>
        <v>1211679.2630556601</v>
      </c>
      <c r="M3550">
        <v>1718180</v>
      </c>
    </row>
    <row r="3551" spans="1:13" x14ac:dyDescent="0.2">
      <c r="A3551">
        <v>1718180</v>
      </c>
      <c r="B3551">
        <v>2022</v>
      </c>
      <c r="C3551" t="s">
        <v>5</v>
      </c>
      <c r="D3551" t="s">
        <v>6</v>
      </c>
      <c r="E3551" t="s">
        <v>7</v>
      </c>
      <c r="F3551" t="s">
        <v>95</v>
      </c>
      <c r="G3551" t="s">
        <v>94</v>
      </c>
      <c r="H3551">
        <v>15148.87</v>
      </c>
      <c r="I3551" cm="1">
        <f t="array" ref="I3551">_xlfn.IFS(B3551=$N$4,H3551/$O$4,B3551=$N$5,H3551/$O$5,B3551=$N$6,H3551/$O$6,B3551=$N$7,H3551/$O$7,B3551=$N$8,H3551/$O$8,B3551=$N$9,H3551/$O$9,B3551=$N$10,H3551/$O$10)</f>
        <v>2.2398311967582453E-4</v>
      </c>
      <c r="J3551" s="15" cm="1">
        <f t="array" ref="J3551">_xlfn.IFS(B3551=$N$4,I3551*$Q$4,B3551=$N$5,I3551*$Q$5,B3551=$N$6,I3551*$Q$6,B3551=$N$7,I3551*$Q$7,B3551=$N$8,I3551*$Q$8,B3551=$N$9,I3551*$Q$9,B3551=$N$10,I3551*$Q$10)</f>
        <v>1314064.1297808958</v>
      </c>
      <c r="K3551" s="4">
        <f>SUM(H3551,J3551)</f>
        <v>1329212.9997808959</v>
      </c>
      <c r="M3551">
        <v>1718180</v>
      </c>
    </row>
    <row r="3552" spans="1:13" x14ac:dyDescent="0.2">
      <c r="A3552">
        <v>1718090</v>
      </c>
      <c r="B3552">
        <v>2016</v>
      </c>
      <c r="C3552" t="s">
        <v>5</v>
      </c>
      <c r="D3552" t="s">
        <v>6</v>
      </c>
      <c r="E3552" t="s">
        <v>7</v>
      </c>
      <c r="F3552" t="s">
        <v>2702</v>
      </c>
      <c r="G3552" s="9" t="s">
        <v>2701</v>
      </c>
      <c r="H3552" s="10">
        <v>19878.64</v>
      </c>
      <c r="I3552" cm="1">
        <f t="array" ref="I3552">_xlfn.IFS(B3552=$N$4,H3552/$O$4,B3552=$N$5,H3552/$O$5,B3552=$N$6,H3552/$O$6,B3552=$N$7,H3552/$O$7,B3552=$N$8,H3552/$O$8,B3552=$N$9,H3552/$O$9,B3552=$N$10,H3552/$O$10)</f>
        <v>1.5263357876549598E-4</v>
      </c>
      <c r="J3552" s="15" cm="1">
        <f t="array" ref="J3552">_xlfn.IFS(B3552=$N$4,I3552*$Q$4,B3552=$N$5,I3552*$Q$5,B3552=$N$6,I3552*$Q$6,B3552=$N$7,I3552*$Q$7,B3552=$N$8,I3552*$Q$8,B3552=$N$9,I3552*$Q$9,B3552=$N$10,I3552*$Q$10)</f>
        <v>571226.47428415378</v>
      </c>
      <c r="K3552" s="4">
        <f>SUM(H3552,J3552)</f>
        <v>591105.11428415379</v>
      </c>
      <c r="M3552">
        <v>1718090</v>
      </c>
    </row>
    <row r="3553" spans="1:13" x14ac:dyDescent="0.2">
      <c r="A3553">
        <v>1718090</v>
      </c>
      <c r="B3553">
        <v>2017</v>
      </c>
      <c r="C3553" t="s">
        <v>5</v>
      </c>
      <c r="D3553" t="s">
        <v>6</v>
      </c>
      <c r="E3553" t="s">
        <v>7</v>
      </c>
      <c r="F3553" t="s">
        <v>2702</v>
      </c>
      <c r="G3553" s="8" t="s">
        <v>2701</v>
      </c>
      <c r="H3553" s="11">
        <v>19662.240000000002</v>
      </c>
      <c r="I3553" cm="1">
        <f t="array" ref="I3553">_xlfn.IFS(B3553=$N$4,H3553/$O$4,B3553=$N$5,H3553/$O$5,B3553=$N$6,H3553/$O$6,B3553=$N$7,H3553/$O$7,B3553=$N$8,H3553/$O$8,B3553=$N$9,H3553/$O$9,B3553=$N$10,H3553/$O$10)</f>
        <v>1.4717180177260125E-4</v>
      </c>
      <c r="J3553" s="15" cm="1">
        <f t="array" ref="J3553">_xlfn.IFS(B3553=$N$4,I3553*$Q$4,B3553=$N$5,I3553*$Q$5,B3553=$N$6,I3553*$Q$6,B3553=$N$7,I3553*$Q$7,B3553=$N$8,I3553*$Q$8,B3553=$N$9,I3553*$Q$9,B3553=$N$10,I3553*$Q$10)</f>
        <v>586680.32810272148</v>
      </c>
      <c r="K3553" s="4">
        <f>SUM(H3553,J3553)</f>
        <v>606342.56810272147</v>
      </c>
      <c r="M3553">
        <v>1718090</v>
      </c>
    </row>
    <row r="3554" spans="1:13" x14ac:dyDescent="0.2">
      <c r="A3554">
        <v>1718090</v>
      </c>
      <c r="B3554">
        <v>2018</v>
      </c>
      <c r="C3554" t="s">
        <v>5</v>
      </c>
      <c r="D3554" t="s">
        <v>6</v>
      </c>
      <c r="E3554" t="s">
        <v>7</v>
      </c>
      <c r="F3554" t="s">
        <v>2702</v>
      </c>
      <c r="G3554" s="8" t="s">
        <v>2701</v>
      </c>
      <c r="H3554" s="11">
        <v>6122.16</v>
      </c>
      <c r="I3554" cm="1">
        <f t="array" ref="I3554">_xlfn.IFS(B3554=$N$4,H3554/$O$4,B3554=$N$5,H3554/$O$5,B3554=$N$6,H3554/$O$6,B3554=$N$7,H3554/$O$7,B3554=$N$8,H3554/$O$8,B3554=$N$9,H3554/$O$9,B3554=$N$10,H3554/$O$10)</f>
        <v>1.0241289017211805E-4</v>
      </c>
      <c r="J3554" s="15" cm="1">
        <f t="array" ref="J3554">_xlfn.IFS(B3554=$N$4,I3554*$Q$4,B3554=$N$5,I3554*$Q$5,B3554=$N$6,I3554*$Q$6,B3554=$N$7,I3554*$Q$7,B3554=$N$8,I3554*$Q$8,B3554=$N$9,I3554*$Q$9,B3554=$N$10,I3554*$Q$10)</f>
        <v>419393.62352990959</v>
      </c>
      <c r="K3554" s="4">
        <f>SUM(H3554,J3554)</f>
        <v>425515.78352990956</v>
      </c>
      <c r="M3554">
        <v>1718090</v>
      </c>
    </row>
    <row r="3555" spans="1:13" x14ac:dyDescent="0.2">
      <c r="A3555">
        <v>1718090</v>
      </c>
      <c r="B3555">
        <v>2019</v>
      </c>
      <c r="C3555" t="s">
        <v>5</v>
      </c>
      <c r="D3555" t="s">
        <v>6</v>
      </c>
      <c r="E3555" t="s">
        <v>7</v>
      </c>
      <c r="F3555" t="s">
        <v>2702</v>
      </c>
      <c r="G3555" s="25" t="s">
        <v>2701</v>
      </c>
      <c r="H3555" s="26">
        <v>6076.82</v>
      </c>
      <c r="I3555" cm="1">
        <f t="array" ref="I3555">_xlfn.IFS(B3555=$N$4,H3555/$O$4,B3555=$N$5,H3555/$O$5,B3555=$N$6,H3555/$O$6,B3555=$N$7,H3555/$O$7,B3555=$N$8,H3555/$O$8,B3555=$N$9,H3555/$O$9,B3555=$N$10,H3555/$O$10)</f>
        <v>9.6838030441563492E-5</v>
      </c>
      <c r="J3555" s="15" cm="1">
        <f t="array" ref="J3555">_xlfn.IFS(B3555=$N$4,I3555*$Q$4,B3555=$N$5,I3555*$Q$5,B3555=$N$6,I3555*$Q$6,B3555=$N$7,I3555*$Q$7,B3555=$N$8,I3555*$Q$8,B3555=$N$9,I3555*$Q$9,B3555=$N$10,I3555*$Q$10)</f>
        <v>432480.64772454847</v>
      </c>
      <c r="K3555" s="4">
        <f>SUM(H3555,J3555)</f>
        <v>438557.46772454848</v>
      </c>
      <c r="M3555">
        <v>1718090</v>
      </c>
    </row>
    <row r="3556" spans="1:13" x14ac:dyDescent="0.2">
      <c r="A3556">
        <v>1718090</v>
      </c>
      <c r="B3556">
        <v>2020</v>
      </c>
      <c r="C3556" t="s">
        <v>5</v>
      </c>
      <c r="D3556" t="s">
        <v>6</v>
      </c>
      <c r="E3556" t="s">
        <v>7</v>
      </c>
      <c r="F3556" t="s">
        <v>2702</v>
      </c>
      <c r="G3556" s="8" t="s">
        <v>2701</v>
      </c>
      <c r="H3556" s="11">
        <v>5598.41</v>
      </c>
      <c r="I3556" cm="1">
        <f t="array" ref="I3556">_xlfn.IFS(B3556=$N$4,H3556/$O$4,B3556=$N$5,H3556/$O$5,B3556=$N$6,H3556/$O$6,B3556=$N$7,H3556/$O$7,B3556=$N$8,H3556/$O$8,B3556=$N$9,H3556/$O$9,B3556=$N$10,H3556/$O$10)</f>
        <v>9.1098151736212354E-5</v>
      </c>
      <c r="J3556" s="15" cm="1">
        <f t="array" ref="J3556">_xlfn.IFS(B3556=$N$4,I3556*$Q$4,B3556=$N$5,I3556*$Q$5,B3556=$N$6,I3556*$Q$6,B3556=$N$7,I3556*$Q$7,B3556=$N$8,I3556*$Q$8,B3556=$N$9,I3556*$Q$9,B3556=$N$10,I3556*$Q$10)</f>
        <v>438496.55142846814</v>
      </c>
      <c r="K3556" s="4">
        <f>SUM(H3556,J3556)</f>
        <v>444094.96142846812</v>
      </c>
      <c r="M3556">
        <v>1718090</v>
      </c>
    </row>
    <row r="3557" spans="1:13" x14ac:dyDescent="0.2">
      <c r="A3557">
        <v>1718090</v>
      </c>
      <c r="B3557">
        <v>2021</v>
      </c>
      <c r="C3557" t="s">
        <v>5</v>
      </c>
      <c r="D3557" t="s">
        <v>6</v>
      </c>
      <c r="E3557" t="s">
        <v>7</v>
      </c>
      <c r="F3557" t="s">
        <v>2702</v>
      </c>
      <c r="G3557" s="8" t="s">
        <v>2701</v>
      </c>
      <c r="H3557" s="11">
        <v>6141.92</v>
      </c>
      <c r="I3557" cm="1">
        <f t="array" ref="I3557">_xlfn.IFS(B3557=$N$4,H3557/$O$4,B3557=$N$5,H3557/$O$5,B3557=$N$6,H3557/$O$6,B3557=$N$7,H3557/$O$7,B3557=$N$8,H3557/$O$8,B3557=$N$9,H3557/$O$9,B3557=$N$10,H3557/$O$10)</f>
        <v>1.0013487324142709E-4</v>
      </c>
      <c r="J3557" s="15" cm="1">
        <f t="array" ref="J3557">_xlfn.IFS(B3557=$N$4,I3557*$Q$4,B3557=$N$5,I3557*$Q$5,B3557=$N$6,I3557*$Q$6,B3557=$N$7,I3557*$Q$7,B3557=$N$8,I3557*$Q$8,B3557=$N$9,I3557*$Q$9,B3557=$N$10,I3557*$Q$10)</f>
        <v>514758.17150681053</v>
      </c>
      <c r="K3557" s="4">
        <f>SUM(H3557,J3557)</f>
        <v>520900.09150681051</v>
      </c>
      <c r="M3557">
        <v>1718090</v>
      </c>
    </row>
    <row r="3558" spans="1:13" x14ac:dyDescent="0.2">
      <c r="A3558">
        <v>1718090</v>
      </c>
      <c r="B3558">
        <v>2022</v>
      </c>
      <c r="C3558" t="s">
        <v>5</v>
      </c>
      <c r="D3558" t="s">
        <v>6</v>
      </c>
      <c r="E3558" t="s">
        <v>7</v>
      </c>
      <c r="F3558" t="s">
        <v>2702</v>
      </c>
      <c r="G3558" t="s">
        <v>2701</v>
      </c>
      <c r="H3558">
        <v>6637.22</v>
      </c>
      <c r="I3558" cm="1">
        <f t="array" ref="I3558">_xlfn.IFS(B3558=$N$4,H3558/$O$4,B3558=$N$5,H3558/$O$5,B3558=$N$6,H3558/$O$6,B3558=$N$7,H3558/$O$7,B3558=$N$8,H3558/$O$8,B3558=$N$9,H3558/$O$9,B3558=$N$10,H3558/$O$10)</f>
        <v>9.813439824718121E-5</v>
      </c>
      <c r="J3558" s="15" cm="1">
        <f t="array" ref="J3558">_xlfn.IFS(B3558=$N$4,I3558*$Q$4,B3558=$N$5,I3558*$Q$5,B3558=$N$6,I3558*$Q$6,B3558=$N$7,I3558*$Q$7,B3558=$N$8,I3558*$Q$8,B3558=$N$9,I3558*$Q$9,B3558=$N$10,I3558*$Q$10)</f>
        <v>575734.8715425214</v>
      </c>
      <c r="K3558" s="4">
        <f>SUM(H3558,J3558)</f>
        <v>582372.09154252138</v>
      </c>
      <c r="M3558">
        <v>1718090</v>
      </c>
    </row>
    <row r="3559" spans="1:13" x14ac:dyDescent="0.2">
      <c r="A3559">
        <v>1718060</v>
      </c>
      <c r="B3559">
        <v>2016</v>
      </c>
      <c r="C3559" t="s">
        <v>5</v>
      </c>
      <c r="D3559" t="s">
        <v>6</v>
      </c>
      <c r="E3559" t="s">
        <v>7</v>
      </c>
      <c r="F3559" t="s">
        <v>1330</v>
      </c>
      <c r="G3559" s="9" t="s">
        <v>1329</v>
      </c>
      <c r="H3559" s="10">
        <v>48908.42</v>
      </c>
      <c r="I3559" cm="1">
        <f t="array" ref="I3559">_xlfn.IFS(B3559=$N$4,H3559/$O$4,B3559=$N$5,H3559/$O$5,B3559=$N$6,H3559/$O$6,B3559=$N$7,H3559/$O$7,B3559=$N$8,H3559/$O$8,B3559=$N$9,H3559/$O$9,B3559=$N$10,H3559/$O$10)</f>
        <v>3.7553208752540206E-4</v>
      </c>
      <c r="J3559" s="15" cm="1">
        <f t="array" ref="J3559">_xlfn.IFS(B3559=$N$4,I3559*$Q$4,B3559=$N$5,I3559*$Q$5,B3559=$N$6,I3559*$Q$6,B3559=$N$7,I3559*$Q$7,B3559=$N$8,I3559*$Q$8,B3559=$N$9,I3559*$Q$9,B3559=$N$10,I3559*$Q$10)</f>
        <v>1405417.2880744652</v>
      </c>
      <c r="K3559" s="4">
        <f>SUM(H3559,J3559)</f>
        <v>1454325.7080744652</v>
      </c>
      <c r="M3559">
        <v>1718060</v>
      </c>
    </row>
    <row r="3560" spans="1:13" x14ac:dyDescent="0.2">
      <c r="A3560">
        <v>1718060</v>
      </c>
      <c r="B3560">
        <v>2017</v>
      </c>
      <c r="C3560" t="s">
        <v>5</v>
      </c>
      <c r="D3560" t="s">
        <v>6</v>
      </c>
      <c r="E3560" t="s">
        <v>7</v>
      </c>
      <c r="F3560" t="s">
        <v>1330</v>
      </c>
      <c r="G3560" s="8" t="s">
        <v>1329</v>
      </c>
      <c r="H3560" s="11">
        <v>48256.5</v>
      </c>
      <c r="I3560" cm="1">
        <f t="array" ref="I3560">_xlfn.IFS(B3560=$N$4,H3560/$O$4,B3560=$N$5,H3560/$O$5,B3560=$N$6,H3560/$O$6,B3560=$N$7,H3560/$O$7,B3560=$N$8,H3560/$O$8,B3560=$N$9,H3560/$O$9,B3560=$N$10,H3560/$O$10)</f>
        <v>3.6119974388673572E-4</v>
      </c>
      <c r="J3560" s="15" cm="1">
        <f t="array" ref="J3560">_xlfn.IFS(B3560=$N$4,I3560*$Q$4,B3560=$N$5,I3560*$Q$5,B3560=$N$6,I3560*$Q$6,B3560=$N$7,I3560*$Q$7,B3560=$N$8,I3560*$Q$8,B3560=$N$9,I3560*$Q$9,B3560=$N$10,I3560*$Q$10)</f>
        <v>1439873.5471181804</v>
      </c>
      <c r="K3560" s="4">
        <f>SUM(H3560,J3560)</f>
        <v>1488130.0471181804</v>
      </c>
      <c r="M3560">
        <v>1718060</v>
      </c>
    </row>
    <row r="3561" spans="1:13" x14ac:dyDescent="0.2">
      <c r="A3561">
        <v>1718060</v>
      </c>
      <c r="B3561">
        <v>2018</v>
      </c>
      <c r="C3561" t="s">
        <v>5</v>
      </c>
      <c r="D3561" t="s">
        <v>6</v>
      </c>
      <c r="E3561" t="s">
        <v>7</v>
      </c>
      <c r="F3561" t="s">
        <v>1330</v>
      </c>
      <c r="G3561" s="8" t="s">
        <v>1329</v>
      </c>
      <c r="H3561" s="11">
        <v>13948.08</v>
      </c>
      <c r="I3561" cm="1">
        <f t="array" ref="I3561">_xlfn.IFS(B3561=$N$4,H3561/$O$4,B3561=$N$5,H3561/$O$5,B3561=$N$6,H3561/$O$6,B3561=$N$7,H3561/$O$7,B3561=$N$8,H3561/$O$8,B3561=$N$9,H3561/$O$9,B3561=$N$10,H3561/$O$10)</f>
        <v>2.333266665934762E-4</v>
      </c>
      <c r="J3561" s="15" cm="1">
        <f t="array" ref="J3561">_xlfn.IFS(B3561=$N$4,I3561*$Q$4,B3561=$N$5,I3561*$Q$5,B3561=$N$6,I3561*$Q$6,B3561=$N$7,I3561*$Q$7,B3561=$N$8,I3561*$Q$8,B3561=$N$9,I3561*$Q$9,B3561=$N$10,I3561*$Q$10)</f>
        <v>955501.94906455581</v>
      </c>
      <c r="K3561" s="4">
        <f>SUM(H3561,J3561)</f>
        <v>969450.02906455577</v>
      </c>
      <c r="M3561">
        <v>1718060</v>
      </c>
    </row>
    <row r="3562" spans="1:13" x14ac:dyDescent="0.2">
      <c r="A3562">
        <v>1718060</v>
      </c>
      <c r="B3562">
        <v>2019</v>
      </c>
      <c r="C3562" t="s">
        <v>5</v>
      </c>
      <c r="D3562" t="s">
        <v>6</v>
      </c>
      <c r="E3562" t="s">
        <v>7</v>
      </c>
      <c r="F3562" t="s">
        <v>1330</v>
      </c>
      <c r="G3562" s="25" t="s">
        <v>1329</v>
      </c>
      <c r="H3562" s="26">
        <v>13952.92</v>
      </c>
      <c r="I3562" cm="1">
        <f t="array" ref="I3562">_xlfn.IFS(B3562=$N$4,H3562/$O$4,B3562=$N$5,H3562/$O$5,B3562=$N$6,H3562/$O$6,B3562=$N$7,H3562/$O$7,B3562=$N$8,H3562/$O$8,B3562=$N$9,H3562/$O$9,B3562=$N$10,H3562/$O$10)</f>
        <v>2.2234874353834738E-4</v>
      </c>
      <c r="J3562" s="15" cm="1">
        <f t="array" ref="J3562">_xlfn.IFS(B3562=$N$4,I3562*$Q$4,B3562=$N$5,I3562*$Q$5,B3562=$N$6,I3562*$Q$6,B3562=$N$7,I3562*$Q$7,B3562=$N$8,I3562*$Q$8,B3562=$N$9,I3562*$Q$9,B3562=$N$10,I3562*$Q$10)</f>
        <v>993014.08948246075</v>
      </c>
      <c r="K3562" s="4">
        <f>SUM(H3562,J3562)</f>
        <v>1006967.0094824608</v>
      </c>
      <c r="M3562">
        <v>1718060</v>
      </c>
    </row>
    <row r="3563" spans="1:13" x14ac:dyDescent="0.2">
      <c r="A3563">
        <v>1718060</v>
      </c>
      <c r="B3563">
        <v>2020</v>
      </c>
      <c r="C3563" t="s">
        <v>5</v>
      </c>
      <c r="D3563" t="s">
        <v>6</v>
      </c>
      <c r="E3563" t="s">
        <v>7</v>
      </c>
      <c r="F3563" t="s">
        <v>1330</v>
      </c>
      <c r="G3563" s="8" t="s">
        <v>1329</v>
      </c>
      <c r="H3563" s="11">
        <v>14776.69</v>
      </c>
      <c r="I3563" cm="1">
        <f t="array" ref="I3563">_xlfn.IFS(B3563=$N$4,H3563/$O$4,B3563=$N$5,H3563/$O$5,B3563=$N$6,H3563/$O$6,B3563=$N$7,H3563/$O$7,B3563=$N$8,H3563/$O$8,B3563=$N$9,H3563/$O$9,B3563=$N$10,H3563/$O$10)</f>
        <v>2.4044847515258296E-4</v>
      </c>
      <c r="J3563" s="15" cm="1">
        <f t="array" ref="J3563">_xlfn.IFS(B3563=$N$4,I3563*$Q$4,B3563=$N$5,I3563*$Q$5,B3563=$N$6,I3563*$Q$6,B3563=$N$7,I3563*$Q$7,B3563=$N$8,I3563*$Q$8,B3563=$N$9,I3563*$Q$9,B3563=$N$10,I3563*$Q$10)</f>
        <v>1157387.1164361902</v>
      </c>
      <c r="K3563" s="4">
        <f>SUM(H3563,J3563)</f>
        <v>1172163.8064361901</v>
      </c>
      <c r="M3563">
        <v>1718060</v>
      </c>
    </row>
    <row r="3564" spans="1:13" x14ac:dyDescent="0.2">
      <c r="A3564">
        <v>1718060</v>
      </c>
      <c r="B3564">
        <v>2021</v>
      </c>
      <c r="C3564" t="s">
        <v>5</v>
      </c>
      <c r="D3564" t="s">
        <v>6</v>
      </c>
      <c r="E3564" t="s">
        <v>7</v>
      </c>
      <c r="F3564" t="s">
        <v>1330</v>
      </c>
      <c r="G3564" s="8" t="s">
        <v>1329</v>
      </c>
      <c r="H3564" s="11">
        <v>14866.48</v>
      </c>
      <c r="I3564" cm="1">
        <f t="array" ref="I3564">_xlfn.IFS(B3564=$N$4,H3564/$O$4,B3564=$N$5,H3564/$O$5,B3564=$N$6,H3564/$O$6,B3564=$N$7,H3564/$O$7,B3564=$N$8,H3564/$O$8,B3564=$N$9,H3564/$O$9,B3564=$N$10,H3564/$O$10)</f>
        <v>2.4237585158162447E-4</v>
      </c>
      <c r="J3564" s="15" cm="1">
        <f t="array" ref="J3564">_xlfn.IFS(B3564=$N$4,I3564*$Q$4,B3564=$N$5,I3564*$Q$5,B3564=$N$6,I3564*$Q$6,B3564=$N$7,I3564*$Q$7,B3564=$N$8,I3564*$Q$8,B3564=$N$9,I3564*$Q$9,B3564=$N$10,I3564*$Q$10)</f>
        <v>1245969.0229671779</v>
      </c>
      <c r="K3564" s="4">
        <f>SUM(H3564,J3564)</f>
        <v>1260835.5029671779</v>
      </c>
      <c r="M3564">
        <v>1718060</v>
      </c>
    </row>
    <row r="3565" spans="1:13" x14ac:dyDescent="0.2">
      <c r="A3565">
        <v>1718060</v>
      </c>
      <c r="B3565">
        <v>2022</v>
      </c>
      <c r="C3565" t="s">
        <v>5</v>
      </c>
      <c r="D3565" t="s">
        <v>6</v>
      </c>
      <c r="E3565" t="s">
        <v>7</v>
      </c>
      <c r="F3565" t="s">
        <v>1330</v>
      </c>
      <c r="G3565" t="s">
        <v>1329</v>
      </c>
      <c r="H3565">
        <v>15758.24</v>
      </c>
      <c r="I3565" cm="1">
        <f t="array" ref="I3565">_xlfn.IFS(B3565=$N$4,H3565/$O$4,B3565=$N$5,H3565/$O$5,B3565=$N$6,H3565/$O$6,B3565=$N$7,H3565/$O$7,B3565=$N$8,H3565/$O$8,B3565=$N$9,H3565/$O$9,B3565=$N$10,H3565/$O$10)</f>
        <v>2.3299293979025265E-4</v>
      </c>
      <c r="J3565" s="15" cm="1">
        <f t="array" ref="J3565">_xlfn.IFS(B3565=$N$4,I3565*$Q$4,B3565=$N$5,I3565*$Q$5,B3565=$N$6,I3565*$Q$6,B3565=$N$7,I3565*$Q$7,B3565=$N$8,I3565*$Q$8,B3565=$N$9,I3565*$Q$9,B3565=$N$10,I3565*$Q$10)</f>
        <v>1366922.9409506121</v>
      </c>
      <c r="K3565" s="4">
        <f>SUM(H3565,J3565)</f>
        <v>1382681.1809506121</v>
      </c>
      <c r="M3565">
        <v>1718060</v>
      </c>
    </row>
    <row r="3566" spans="1:13" x14ac:dyDescent="0.2">
      <c r="A3566">
        <v>1718030</v>
      </c>
      <c r="B3566">
        <v>2016</v>
      </c>
      <c r="C3566" t="s">
        <v>5</v>
      </c>
      <c r="D3566" t="s">
        <v>6</v>
      </c>
      <c r="E3566" t="s">
        <v>7</v>
      </c>
      <c r="F3566" t="s">
        <v>87</v>
      </c>
      <c r="G3566" s="9" t="s">
        <v>86</v>
      </c>
      <c r="H3566" s="10">
        <v>26879.66</v>
      </c>
      <c r="I3566" cm="1">
        <f t="array" ref="I3566">_xlfn.IFS(B3566=$N$4,H3566/$O$4,B3566=$N$5,H3566/$O$5,B3566=$N$6,H3566/$O$6,B3566=$N$7,H3566/$O$7,B3566=$N$8,H3566/$O$8,B3566=$N$9,H3566/$O$9,B3566=$N$10,H3566/$O$10)</f>
        <v>2.063893053951252E-4</v>
      </c>
      <c r="J3566" s="15" cm="1">
        <f t="array" ref="J3566">_xlfn.IFS(B3566=$N$4,I3566*$Q$4,B3566=$N$5,I3566*$Q$5,B3566=$N$6,I3566*$Q$6,B3566=$N$7,I3566*$Q$7,B3566=$N$8,I3566*$Q$8,B3566=$N$9,I3566*$Q$9,B3566=$N$10,I3566*$Q$10)</f>
        <v>772405.62793816859</v>
      </c>
      <c r="K3566" s="4">
        <f>SUM(H3566,J3566)</f>
        <v>799285.28793816862</v>
      </c>
      <c r="M3566">
        <v>1718030</v>
      </c>
    </row>
    <row r="3567" spans="1:13" x14ac:dyDescent="0.2">
      <c r="A3567">
        <v>1718030</v>
      </c>
      <c r="B3567">
        <v>2017</v>
      </c>
      <c r="C3567" t="s">
        <v>5</v>
      </c>
      <c r="D3567" t="s">
        <v>6</v>
      </c>
      <c r="E3567" t="s">
        <v>7</v>
      </c>
      <c r="F3567" t="s">
        <v>87</v>
      </c>
      <c r="G3567" s="8" t="s">
        <v>86</v>
      </c>
      <c r="H3567" s="11">
        <v>32361.85</v>
      </c>
      <c r="I3567" cm="1">
        <f t="array" ref="I3567">_xlfn.IFS(B3567=$N$4,H3567/$O$4,B3567=$N$5,H3567/$O$5,B3567=$N$6,H3567/$O$6,B3567=$N$7,H3567/$O$7,B3567=$N$8,H3567/$O$8,B3567=$N$9,H3567/$O$9,B3567=$N$10,H3567/$O$10)</f>
        <v>2.4222834088052301E-4</v>
      </c>
      <c r="J3567" s="15" cm="1">
        <f t="array" ref="J3567">_xlfn.IFS(B3567=$N$4,I3567*$Q$4,B3567=$N$5,I3567*$Q$5,B3567=$N$6,I3567*$Q$6,B3567=$N$7,I3567*$Q$7,B3567=$N$8,I3567*$Q$8,B3567=$N$9,I3567*$Q$9,B3567=$N$10,I3567*$Q$10)</f>
        <v>965610.26495511469</v>
      </c>
      <c r="K3567" s="4">
        <f>SUM(H3567,J3567)</f>
        <v>997972.11495511467</v>
      </c>
      <c r="M3567">
        <v>1718030</v>
      </c>
    </row>
    <row r="3568" spans="1:13" x14ac:dyDescent="0.2">
      <c r="A3568">
        <v>1718030</v>
      </c>
      <c r="B3568">
        <v>2018</v>
      </c>
      <c r="C3568" t="s">
        <v>5</v>
      </c>
      <c r="D3568" t="s">
        <v>6</v>
      </c>
      <c r="E3568" t="s">
        <v>7</v>
      </c>
      <c r="F3568" t="s">
        <v>87</v>
      </c>
      <c r="G3568" s="8" t="s">
        <v>86</v>
      </c>
      <c r="H3568" s="11">
        <v>13659.78</v>
      </c>
      <c r="I3568" cm="1">
        <f t="array" ref="I3568">_xlfn.IFS(B3568=$N$4,H3568/$O$4,B3568=$N$5,H3568/$O$5,B3568=$N$6,H3568/$O$6,B3568=$N$7,H3568/$O$7,B3568=$N$8,H3568/$O$8,B3568=$N$9,H3568/$O$9,B3568=$N$10,H3568/$O$10)</f>
        <v>2.2850391837444541E-4</v>
      </c>
      <c r="J3568" s="15" cm="1">
        <f t="array" ref="J3568">_xlfn.IFS(B3568=$N$4,I3568*$Q$4,B3568=$N$5,I3568*$Q$5,B3568=$N$6,I3568*$Q$6,B3568=$N$7,I3568*$Q$7,B3568=$N$8,I3568*$Q$8,B3568=$N$9,I3568*$Q$9,B3568=$N$10,I3568*$Q$10)</f>
        <v>935752.19053755351</v>
      </c>
      <c r="K3568" s="4">
        <f>SUM(H3568,J3568)</f>
        <v>949411.97053755354</v>
      </c>
      <c r="M3568">
        <v>1718030</v>
      </c>
    </row>
    <row r="3569" spans="1:13" x14ac:dyDescent="0.2">
      <c r="A3569">
        <v>1718030</v>
      </c>
      <c r="B3569">
        <v>2019</v>
      </c>
      <c r="C3569" t="s">
        <v>5</v>
      </c>
      <c r="D3569" t="s">
        <v>6</v>
      </c>
      <c r="E3569" t="s">
        <v>7</v>
      </c>
      <c r="F3569" t="s">
        <v>87</v>
      </c>
      <c r="G3569" s="25" t="s">
        <v>86</v>
      </c>
      <c r="H3569" s="26">
        <v>15021.96</v>
      </c>
      <c r="I3569" cm="1">
        <f t="array" ref="I3569">_xlfn.IFS(B3569=$N$4,H3569/$O$4,B3569=$N$5,H3569/$O$5,B3569=$N$6,H3569/$O$6,B3569=$N$7,H3569/$O$7,B3569=$N$8,H3569/$O$8,B3569=$N$9,H3569/$O$9,B3569=$N$10,H3569/$O$10)</f>
        <v>2.3938458268830558E-4</v>
      </c>
      <c r="J3569" s="15" cm="1">
        <f t="array" ref="J3569">_xlfn.IFS(B3569=$N$4,I3569*$Q$4,B3569=$N$5,I3569*$Q$5,B3569=$N$6,I3569*$Q$6,B3569=$N$7,I3569*$Q$7,B3569=$N$8,I3569*$Q$8,B3569=$N$9,I3569*$Q$9,B3569=$N$10,I3569*$Q$10)</f>
        <v>1069096.4996317576</v>
      </c>
      <c r="K3569" s="4">
        <f>SUM(H3569,J3569)</f>
        <v>1084118.4596317576</v>
      </c>
      <c r="M3569">
        <v>1718030</v>
      </c>
    </row>
    <row r="3570" spans="1:13" x14ac:dyDescent="0.2">
      <c r="A3570">
        <v>1718030</v>
      </c>
      <c r="B3570">
        <v>2020</v>
      </c>
      <c r="C3570" t="s">
        <v>5</v>
      </c>
      <c r="D3570" t="s">
        <v>6</v>
      </c>
      <c r="E3570" t="s">
        <v>7</v>
      </c>
      <c r="F3570" t="s">
        <v>87</v>
      </c>
      <c r="G3570" s="8" t="s">
        <v>86</v>
      </c>
      <c r="H3570" s="11">
        <v>15491.07</v>
      </c>
      <c r="I3570" cm="1">
        <f t="array" ref="I3570">_xlfn.IFS(B3570=$N$4,H3570/$O$4,B3570=$N$5,H3570/$O$5,B3570=$N$6,H3570/$O$6,B3570=$N$7,H3570/$O$7,B3570=$N$8,H3570/$O$8,B3570=$N$9,H3570/$O$9,B3570=$N$10,H3570/$O$10)</f>
        <v>2.5207297168594069E-4</v>
      </c>
      <c r="J3570" s="15" cm="1">
        <f t="array" ref="J3570">_xlfn.IFS(B3570=$N$4,I3570*$Q$4,B3570=$N$5,I3570*$Q$5,B3570=$N$6,I3570*$Q$6,B3570=$N$7,I3570*$Q$7,B3570=$N$8,I3570*$Q$8,B3570=$N$9,I3570*$Q$9,B3570=$N$10,I3570*$Q$10)</f>
        <v>1213341.0687922107</v>
      </c>
      <c r="K3570" s="4">
        <f>SUM(H3570,J3570)</f>
        <v>1228832.1387922107</v>
      </c>
      <c r="M3570">
        <v>1718030</v>
      </c>
    </row>
    <row r="3571" spans="1:13" x14ac:dyDescent="0.2">
      <c r="A3571">
        <v>1718030</v>
      </c>
      <c r="B3571">
        <v>2021</v>
      </c>
      <c r="C3571" t="s">
        <v>5</v>
      </c>
      <c r="D3571" t="s">
        <v>6</v>
      </c>
      <c r="E3571" t="s">
        <v>7</v>
      </c>
      <c r="F3571" t="s">
        <v>87</v>
      </c>
      <c r="G3571" s="8" t="s">
        <v>86</v>
      </c>
      <c r="H3571" s="11">
        <v>16889.990000000002</v>
      </c>
      <c r="I3571" cm="1">
        <f t="array" ref="I3571">_xlfn.IFS(B3571=$N$4,H3571/$O$4,B3571=$N$5,H3571/$O$5,B3571=$N$6,H3571/$O$6,B3571=$N$7,H3571/$O$7,B3571=$N$8,H3571/$O$8,B3571=$N$9,H3571/$O$9,B3571=$N$10,H3571/$O$10)</f>
        <v>2.7536617339512257E-4</v>
      </c>
      <c r="J3571" s="15" cm="1">
        <f t="array" ref="J3571">_xlfn.IFS(B3571=$N$4,I3571*$Q$4,B3571=$N$5,I3571*$Q$5,B3571=$N$6,I3571*$Q$6,B3571=$N$7,I3571*$Q$7,B3571=$N$8,I3571*$Q$8,B3571=$N$9,I3571*$Q$9,B3571=$N$10,I3571*$Q$10)</f>
        <v>1415560.6665616478</v>
      </c>
      <c r="K3571" s="4">
        <f>SUM(H3571,J3571)</f>
        <v>1432450.6565616478</v>
      </c>
      <c r="M3571">
        <v>1718030</v>
      </c>
    </row>
    <row r="3572" spans="1:13" x14ac:dyDescent="0.2">
      <c r="A3572">
        <v>1718030</v>
      </c>
      <c r="B3572">
        <v>2022</v>
      </c>
      <c r="C3572" t="s">
        <v>5</v>
      </c>
      <c r="D3572" t="s">
        <v>6</v>
      </c>
      <c r="E3572" t="s">
        <v>7</v>
      </c>
      <c r="F3572" t="s">
        <v>87</v>
      </c>
      <c r="G3572" t="s">
        <v>86</v>
      </c>
      <c r="H3572">
        <v>18101.95</v>
      </c>
      <c r="I3572" cm="1">
        <f t="array" ref="I3572">_xlfn.IFS(B3572=$N$4,H3572/$O$4,B3572=$N$5,H3572/$O$5,B3572=$N$6,H3572/$O$6,B3572=$N$7,H3572/$O$7,B3572=$N$8,H3572/$O$8,B3572=$N$9,H3572/$O$9,B3572=$N$10,H3572/$O$10)</f>
        <v>2.6764578699373565E-4</v>
      </c>
      <c r="J3572" s="15" cm="1">
        <f t="array" ref="J3572">_xlfn.IFS(B3572=$N$4,I3572*$Q$4,B3572=$N$5,I3572*$Q$5,B3572=$N$6,I3572*$Q$6,B3572=$N$7,I3572*$Q$7,B3572=$N$8,I3572*$Q$8,B3572=$N$9,I3572*$Q$9,B3572=$N$10,I3572*$Q$10)</f>
        <v>1570224.2592409393</v>
      </c>
      <c r="K3572" s="4">
        <f>SUM(H3572,J3572)</f>
        <v>1588326.2092409392</v>
      </c>
      <c r="M3572">
        <v>1718030</v>
      </c>
    </row>
    <row r="3573" spans="1:13" x14ac:dyDescent="0.2">
      <c r="A3573">
        <v>1717850</v>
      </c>
      <c r="B3573">
        <v>2016</v>
      </c>
      <c r="C3573" t="s">
        <v>5</v>
      </c>
      <c r="D3573" t="s">
        <v>6</v>
      </c>
      <c r="E3573" t="s">
        <v>7</v>
      </c>
      <c r="F3573" t="s">
        <v>307</v>
      </c>
      <c r="G3573" s="9" t="s">
        <v>306</v>
      </c>
      <c r="H3573" s="10">
        <v>142349.82</v>
      </c>
      <c r="I3573" cm="1">
        <f t="array" ref="I3573">_xlfn.IFS(B3573=$N$4,H3573/$O$4,B3573=$N$5,H3573/$O$5,B3573=$N$6,H3573/$O$6,B3573=$N$7,H3573/$O$7,B3573=$N$8,H3573/$O$8,B3573=$N$9,H3573/$O$9,B3573=$N$10,H3573/$O$10)</f>
        <v>1.0930004498911482E-3</v>
      </c>
      <c r="J3573" s="15" cm="1">
        <f t="array" ref="J3573">_xlfn.IFS(B3573=$N$4,I3573*$Q$4,B3573=$N$5,I3573*$Q$5,B3573=$N$6,I3573*$Q$6,B3573=$N$7,I3573*$Q$7,B3573=$N$8,I3573*$Q$8,B3573=$N$9,I3573*$Q$9,B3573=$N$10,I3573*$Q$10)</f>
        <v>4090520.568488786</v>
      </c>
      <c r="K3573" s="4">
        <f>SUM(H3573,J3573)</f>
        <v>4232870.3884887863</v>
      </c>
      <c r="M3573">
        <v>1717850</v>
      </c>
    </row>
    <row r="3574" spans="1:13" x14ac:dyDescent="0.2">
      <c r="A3574">
        <v>1717850</v>
      </c>
      <c r="B3574">
        <v>2017</v>
      </c>
      <c r="C3574" t="s">
        <v>5</v>
      </c>
      <c r="D3574" t="s">
        <v>6</v>
      </c>
      <c r="E3574" t="s">
        <v>7</v>
      </c>
      <c r="F3574" t="s">
        <v>307</v>
      </c>
      <c r="G3574" s="8" t="s">
        <v>306</v>
      </c>
      <c r="H3574" s="11">
        <v>129063.35</v>
      </c>
      <c r="I3574" cm="1">
        <f t="array" ref="I3574">_xlfn.IFS(B3574=$N$4,H3574/$O$4,B3574=$N$5,H3574/$O$5,B3574=$N$6,H3574/$O$6,B3574=$N$7,H3574/$O$7,B3574=$N$8,H3574/$O$8,B3574=$N$9,H3574/$O$9,B3574=$N$10,H3574/$O$10)</f>
        <v>9.6603875053441794E-4</v>
      </c>
      <c r="J3574" s="15" cm="1">
        <f t="array" ref="J3574">_xlfn.IFS(B3574=$N$4,I3574*$Q$4,B3574=$N$5,I3574*$Q$5,B3574=$N$6,I3574*$Q$6,B3574=$N$7,I3574*$Q$7,B3574=$N$8,I3574*$Q$8,B3574=$N$9,I3574*$Q$9,B3574=$N$10,I3574*$Q$10)</f>
        <v>3850981.8069577203</v>
      </c>
      <c r="K3574" s="4">
        <f>SUM(H3574,J3574)</f>
        <v>3980045.1569577204</v>
      </c>
      <c r="M3574">
        <v>1717850</v>
      </c>
    </row>
    <row r="3575" spans="1:13" x14ac:dyDescent="0.2">
      <c r="A3575">
        <v>1717850</v>
      </c>
      <c r="B3575">
        <v>2018</v>
      </c>
      <c r="C3575" t="s">
        <v>5</v>
      </c>
      <c r="D3575" t="s">
        <v>6</v>
      </c>
      <c r="E3575" t="s">
        <v>7</v>
      </c>
      <c r="F3575" t="s">
        <v>307</v>
      </c>
      <c r="G3575" s="8" t="s">
        <v>306</v>
      </c>
      <c r="H3575" s="11">
        <v>79637.06</v>
      </c>
      <c r="I3575" cm="1">
        <f t="array" ref="I3575">_xlfn.IFS(B3575=$N$4,H3575/$O$4,B3575=$N$5,H3575/$O$5,B3575=$N$6,H3575/$O$6,B3575=$N$7,H3575/$O$7,B3575=$N$8,H3575/$O$8,B3575=$N$9,H3575/$O$9,B3575=$N$10,H3575/$O$10)</f>
        <v>1.3321869208596925E-3</v>
      </c>
      <c r="J3575" s="15" cm="1">
        <f t="array" ref="J3575">_xlfn.IFS(B3575=$N$4,I3575*$Q$4,B3575=$N$5,I3575*$Q$5,B3575=$N$6,I3575*$Q$6,B3575=$N$7,I3575*$Q$7,B3575=$N$8,I3575*$Q$8,B3575=$N$9,I3575*$Q$9,B3575=$N$10,I3575*$Q$10)</f>
        <v>5455472.441208466</v>
      </c>
      <c r="K3575" s="4">
        <f>SUM(H3575,J3575)</f>
        <v>5535109.5012084655</v>
      </c>
      <c r="M3575">
        <v>1717850</v>
      </c>
    </row>
    <row r="3576" spans="1:13" x14ac:dyDescent="0.2">
      <c r="A3576">
        <v>1717850</v>
      </c>
      <c r="B3576">
        <v>2019</v>
      </c>
      <c r="C3576" t="s">
        <v>5</v>
      </c>
      <c r="D3576" t="s">
        <v>6</v>
      </c>
      <c r="E3576" t="s">
        <v>7</v>
      </c>
      <c r="F3576" t="s">
        <v>307</v>
      </c>
      <c r="G3576" s="25" t="s">
        <v>306</v>
      </c>
      <c r="H3576" s="26">
        <v>88505.16</v>
      </c>
      <c r="I3576" cm="1">
        <f t="array" ref="I3576">_xlfn.IFS(B3576=$N$4,H3576/$O$4,B3576=$N$5,H3576/$O$5,B3576=$N$6,H3576/$O$6,B3576=$N$7,H3576/$O$7,B3576=$N$8,H3576/$O$8,B3576=$N$9,H3576/$O$9,B3576=$N$10,H3576/$O$10)</f>
        <v>1.4103865802040292E-3</v>
      </c>
      <c r="J3576" s="15" cm="1">
        <f t="array" ref="J3576">_xlfn.IFS(B3576=$N$4,I3576*$Q$4,B3576=$N$5,I3576*$Q$5,B3576=$N$6,I3576*$Q$6,B3576=$N$7,I3576*$Q$7,B3576=$N$8,I3576*$Q$8,B3576=$N$9,I3576*$Q$9,B3576=$N$10,I3576*$Q$10)</f>
        <v>6298815.6509103114</v>
      </c>
      <c r="K3576" s="4">
        <f>SUM(H3576,J3576)</f>
        <v>6387320.8109103115</v>
      </c>
      <c r="M3576">
        <v>1717850</v>
      </c>
    </row>
    <row r="3577" spans="1:13" x14ac:dyDescent="0.2">
      <c r="A3577">
        <v>1717850</v>
      </c>
      <c r="B3577">
        <v>2020</v>
      </c>
      <c r="C3577" t="s">
        <v>5</v>
      </c>
      <c r="D3577" t="s">
        <v>6</v>
      </c>
      <c r="E3577" t="s">
        <v>7</v>
      </c>
      <c r="F3577" t="s">
        <v>307</v>
      </c>
      <c r="G3577" s="8" t="s">
        <v>306</v>
      </c>
      <c r="H3577" s="11">
        <v>85947.32</v>
      </c>
      <c r="I3577" cm="1">
        <f t="array" ref="I3577">_xlfn.IFS(B3577=$N$4,H3577/$O$4,B3577=$N$5,H3577/$O$5,B3577=$N$6,H3577/$O$6,B3577=$N$7,H3577/$O$7,B3577=$N$8,H3577/$O$8,B3577=$N$9,H3577/$O$9,B3577=$N$10,H3577/$O$10)</f>
        <v>1.3985474444852734E-3</v>
      </c>
      <c r="J3577" s="15" cm="1">
        <f t="array" ref="J3577">_xlfn.IFS(B3577=$N$4,I3577*$Q$4,B3577=$N$5,I3577*$Q$5,B3577=$N$6,I3577*$Q$6,B3577=$N$7,I3577*$Q$7,B3577=$N$8,I3577*$Q$8,B3577=$N$9,I3577*$Q$9,B3577=$N$10,I3577*$Q$10)</f>
        <v>6731840.544818799</v>
      </c>
      <c r="K3577" s="4">
        <f>SUM(H3577,J3577)</f>
        <v>6817787.8648187993</v>
      </c>
      <c r="M3577">
        <v>1717850</v>
      </c>
    </row>
    <row r="3578" spans="1:13" x14ac:dyDescent="0.2">
      <c r="A3578">
        <v>1717850</v>
      </c>
      <c r="B3578">
        <v>2021</v>
      </c>
      <c r="C3578" t="s">
        <v>5</v>
      </c>
      <c r="D3578" t="s">
        <v>6</v>
      </c>
      <c r="E3578" t="s">
        <v>7</v>
      </c>
      <c r="F3578" t="s">
        <v>307</v>
      </c>
      <c r="G3578" s="8" t="s">
        <v>306</v>
      </c>
      <c r="H3578" s="11">
        <v>89217.9</v>
      </c>
      <c r="I3578" cm="1">
        <f t="array" ref="I3578">_xlfn.IFS(B3578=$N$4,H3578/$O$4,B3578=$N$5,H3578/$O$5,B3578=$N$6,H3578/$O$6,B3578=$N$7,H3578/$O$7,B3578=$N$8,H3578/$O$8,B3578=$N$9,H3578/$O$9,B3578=$N$10,H3578/$O$10)</f>
        <v>1.4545652023091014E-3</v>
      </c>
      <c r="J3578" s="15" cm="1">
        <f t="array" ref="J3578">_xlfn.IFS(B3578=$N$4,I3578*$Q$4,B3578=$N$5,I3578*$Q$5,B3578=$N$6,I3578*$Q$6,B3578=$N$7,I3578*$Q$7,B3578=$N$8,I3578*$Q$8,B3578=$N$9,I3578*$Q$9,B3578=$N$10,I3578*$Q$10)</f>
        <v>7477408.2159450902</v>
      </c>
      <c r="K3578" s="4">
        <f>SUM(H3578,J3578)</f>
        <v>7566626.1159450905</v>
      </c>
      <c r="M3578">
        <v>1717850</v>
      </c>
    </row>
    <row r="3579" spans="1:13" x14ac:dyDescent="0.2">
      <c r="A3579">
        <v>1717850</v>
      </c>
      <c r="B3579">
        <v>2022</v>
      </c>
      <c r="C3579" t="s">
        <v>5</v>
      </c>
      <c r="D3579" t="s">
        <v>6</v>
      </c>
      <c r="E3579" t="s">
        <v>7</v>
      </c>
      <c r="F3579" t="s">
        <v>307</v>
      </c>
      <c r="G3579" t="s">
        <v>306</v>
      </c>
      <c r="H3579">
        <v>90609.48</v>
      </c>
      <c r="I3579" cm="1">
        <f t="array" ref="I3579">_xlfn.IFS(B3579=$N$4,H3579/$O$4,B3579=$N$5,H3579/$O$5,B3579=$N$6,H3579/$O$6,B3579=$N$7,H3579/$O$7,B3579=$N$8,H3579/$O$8,B3579=$N$9,H3579/$O$9,B3579=$N$10,H3579/$O$10)</f>
        <v>1.3397034896070945E-3</v>
      </c>
      <c r="J3579" s="15" cm="1">
        <f t="array" ref="J3579">_xlfn.IFS(B3579=$N$4,I3579*$Q$4,B3579=$N$5,I3579*$Q$5,B3579=$N$6,I3579*$Q$6,B3579=$N$7,I3579*$Q$7,B3579=$N$8,I3579*$Q$8,B3579=$N$9,I3579*$Q$9,B3579=$N$10,I3579*$Q$10)</f>
        <v>7859772.2131155292</v>
      </c>
      <c r="K3579" s="4">
        <f>SUM(H3579,J3579)</f>
        <v>7950381.6931155296</v>
      </c>
      <c r="M3579">
        <v>1717850</v>
      </c>
    </row>
    <row r="3580" spans="1:13" x14ac:dyDescent="0.2">
      <c r="A3580">
        <v>1717800</v>
      </c>
      <c r="B3580">
        <v>2016</v>
      </c>
      <c r="C3580" t="s">
        <v>5</v>
      </c>
      <c r="D3580" t="s">
        <v>6</v>
      </c>
      <c r="E3580" t="s">
        <v>7</v>
      </c>
      <c r="F3580" t="s">
        <v>1765</v>
      </c>
      <c r="G3580" s="9" t="s">
        <v>1764</v>
      </c>
      <c r="H3580" s="10">
        <v>104704.94</v>
      </c>
      <c r="I3580" cm="1">
        <f t="array" ref="I3580">_xlfn.IFS(B3580=$N$4,H3580/$O$4,B3580=$N$5,H3580/$O$5,B3580=$N$6,H3580/$O$6,B3580=$N$7,H3580/$O$7,B3580=$N$8,H3580/$O$8,B3580=$N$9,H3580/$O$9,B3580=$N$10,H3580/$O$10)</f>
        <v>8.0395287135470695E-4</v>
      </c>
      <c r="J3580" s="15" cm="1">
        <f t="array" ref="J3580">_xlfn.IFS(B3580=$N$4,I3580*$Q$4,B3580=$N$5,I3580*$Q$5,B3580=$N$6,I3580*$Q$6,B3580=$N$7,I3580*$Q$7,B3580=$N$8,I3580*$Q$8,B3580=$N$9,I3580*$Q$9,B3580=$N$10,I3580*$Q$10)</f>
        <v>3008768.895474432</v>
      </c>
      <c r="K3580" s="4">
        <f>SUM(H3580,J3580)</f>
        <v>3113473.835474432</v>
      </c>
      <c r="M3580">
        <v>1717800</v>
      </c>
    </row>
    <row r="3581" spans="1:13" x14ac:dyDescent="0.2">
      <c r="A3581">
        <v>1717800</v>
      </c>
      <c r="B3581">
        <v>2017</v>
      </c>
      <c r="C3581" t="s">
        <v>5</v>
      </c>
      <c r="D3581" t="s">
        <v>6</v>
      </c>
      <c r="E3581" t="s">
        <v>7</v>
      </c>
      <c r="F3581" t="s">
        <v>1765</v>
      </c>
      <c r="G3581" s="8" t="s">
        <v>1764</v>
      </c>
      <c r="H3581" s="11">
        <v>102889.42</v>
      </c>
      <c r="I3581" cm="1">
        <f t="array" ref="I3581">_xlfn.IFS(B3581=$N$4,H3581/$O$4,B3581=$N$5,H3581/$O$5,B3581=$N$6,H3581/$O$6,B3581=$N$7,H3581/$O$7,B3581=$N$8,H3581/$O$8,B3581=$N$9,H3581/$O$9,B3581=$N$10,H3581/$O$10)</f>
        <v>7.7012697051495214E-4</v>
      </c>
      <c r="J3581" s="15" cm="1">
        <f t="array" ref="J3581">_xlfn.IFS(B3581=$N$4,I3581*$Q$4,B3581=$N$5,I3581*$Q$5,B3581=$N$6,I3581*$Q$6,B3581=$N$7,I3581*$Q$7,B3581=$N$8,I3581*$Q$8,B3581=$N$9,I3581*$Q$9,B3581=$N$10,I3581*$Q$10)</f>
        <v>3070006.1988816485</v>
      </c>
      <c r="K3581" s="4">
        <f>SUM(H3581,J3581)</f>
        <v>3172895.6188816484</v>
      </c>
      <c r="M3581">
        <v>1717800</v>
      </c>
    </row>
    <row r="3582" spans="1:13" x14ac:dyDescent="0.2">
      <c r="A3582">
        <v>1717800</v>
      </c>
      <c r="B3582">
        <v>2018</v>
      </c>
      <c r="C3582" t="s">
        <v>5</v>
      </c>
      <c r="D3582" t="s">
        <v>6</v>
      </c>
      <c r="E3582" t="s">
        <v>7</v>
      </c>
      <c r="F3582" t="s">
        <v>1765</v>
      </c>
      <c r="G3582" s="8" t="s">
        <v>1764</v>
      </c>
      <c r="H3582" s="11">
        <v>76232.37</v>
      </c>
      <c r="I3582" cm="1">
        <f t="array" ref="I3582">_xlfn.IFS(B3582=$N$4,H3582/$O$4,B3582=$N$5,H3582/$O$5,B3582=$N$6,H3582/$O$6,B3582=$N$7,H3582/$O$7,B3582=$N$8,H3582/$O$8,B3582=$N$9,H3582/$O$9,B3582=$N$10,H3582/$O$10)</f>
        <v>1.2752324892473027E-3</v>
      </c>
      <c r="J3582" s="15" cm="1">
        <f t="array" ref="J3582">_xlfn.IFS(B3582=$N$4,I3582*$Q$4,B3582=$N$5,I3582*$Q$5,B3582=$N$6,I3582*$Q$6,B3582=$N$7,I3582*$Q$7,B3582=$N$8,I3582*$Q$8,B3582=$N$9,I3582*$Q$9,B3582=$N$10,I3582*$Q$10)</f>
        <v>5222236.9040620914</v>
      </c>
      <c r="K3582" s="4">
        <f>SUM(H3582,J3582)</f>
        <v>5298469.2740620915</v>
      </c>
      <c r="M3582">
        <v>1717800</v>
      </c>
    </row>
    <row r="3583" spans="1:13" x14ac:dyDescent="0.2">
      <c r="A3583">
        <v>1717800</v>
      </c>
      <c r="B3583">
        <v>2019</v>
      </c>
      <c r="C3583" t="s">
        <v>5</v>
      </c>
      <c r="D3583" t="s">
        <v>6</v>
      </c>
      <c r="E3583" t="s">
        <v>7</v>
      </c>
      <c r="F3583" t="s">
        <v>1765</v>
      </c>
      <c r="G3583" s="25" t="s">
        <v>1764</v>
      </c>
      <c r="H3583" s="26">
        <v>76585.75</v>
      </c>
      <c r="I3583" cm="1">
        <f t="array" ref="I3583">_xlfn.IFS(B3583=$N$4,H3583/$O$4,B3583=$N$5,H3583/$O$5,B3583=$N$6,H3583/$O$6,B3583=$N$7,H3583/$O$7,B3583=$N$8,H3583/$O$8,B3583=$N$9,H3583/$O$9,B3583=$N$10,H3583/$O$10)</f>
        <v>1.2204431248399609E-3</v>
      </c>
      <c r="J3583" s="15" cm="1">
        <f t="array" ref="J3583">_xlfn.IFS(B3583=$N$4,I3583*$Q$4,B3583=$N$5,I3583*$Q$5,B3583=$N$6,I3583*$Q$6,B3583=$N$7,I3583*$Q$7,B3583=$N$8,I3583*$Q$8,B3583=$N$9,I3583*$Q$9,B3583=$N$10,I3583*$Q$10)</f>
        <v>5450524.2489444045</v>
      </c>
      <c r="K3583" s="4">
        <f>SUM(H3583,J3583)</f>
        <v>5527109.9989444045</v>
      </c>
      <c r="M3583">
        <v>1717800</v>
      </c>
    </row>
    <row r="3584" spans="1:13" x14ac:dyDescent="0.2">
      <c r="A3584">
        <v>1717800</v>
      </c>
      <c r="B3584">
        <v>2020</v>
      </c>
      <c r="C3584" t="s">
        <v>5</v>
      </c>
      <c r="D3584" t="s">
        <v>6</v>
      </c>
      <c r="E3584" t="s">
        <v>7</v>
      </c>
      <c r="F3584" t="s">
        <v>1765</v>
      </c>
      <c r="G3584" s="8" t="s">
        <v>1764</v>
      </c>
      <c r="H3584" s="11">
        <v>79912.59</v>
      </c>
      <c r="I3584" cm="1">
        <f t="array" ref="I3584">_xlfn.IFS(B3584=$N$4,H3584/$O$4,B3584=$N$5,H3584/$O$5,B3584=$N$6,H3584/$O$6,B3584=$N$7,H3584/$O$7,B3584=$N$8,H3584/$O$8,B3584=$N$9,H3584/$O$9,B3584=$N$10,H3584/$O$10)</f>
        <v>1.300349429472605E-3</v>
      </c>
      <c r="J3584" s="15" cm="1">
        <f t="array" ref="J3584">_xlfn.IFS(B3584=$N$4,I3584*$Q$4,B3584=$N$5,I3584*$Q$5,B3584=$N$6,I3584*$Q$6,B3584=$N$7,I3584*$Q$7,B3584=$N$8,I3584*$Q$8,B3584=$N$9,I3584*$Q$9,B3584=$N$10,I3584*$Q$10)</f>
        <v>6259169.144581602</v>
      </c>
      <c r="K3584" s="4">
        <f>SUM(H3584,J3584)</f>
        <v>6339081.7345816018</v>
      </c>
      <c r="M3584">
        <v>1717800</v>
      </c>
    </row>
    <row r="3585" spans="1:13" x14ac:dyDescent="0.2">
      <c r="A3585">
        <v>1717800</v>
      </c>
      <c r="B3585">
        <v>2021</v>
      </c>
      <c r="C3585" t="s">
        <v>5</v>
      </c>
      <c r="D3585" t="s">
        <v>6</v>
      </c>
      <c r="E3585" t="s">
        <v>7</v>
      </c>
      <c r="F3585" t="s">
        <v>1765</v>
      </c>
      <c r="G3585" s="8" t="s">
        <v>1764</v>
      </c>
      <c r="H3585" s="11">
        <v>80846.289999999994</v>
      </c>
      <c r="I3585" cm="1">
        <f t="array" ref="I3585">_xlfn.IFS(B3585=$N$4,H3585/$O$4,B3585=$N$5,H3585/$O$5,B3585=$N$6,H3585/$O$6,B3585=$N$7,H3585/$O$7,B3585=$N$8,H3585/$O$8,B3585=$N$9,H3585/$O$9,B3585=$N$10,H3585/$O$10)</f>
        <v>1.3180785489211278E-3</v>
      </c>
      <c r="J3585" s="15" cm="1">
        <f t="array" ref="J3585">_xlfn.IFS(B3585=$N$4,I3585*$Q$4,B3585=$N$5,I3585*$Q$5,B3585=$N$6,I3585*$Q$6,B3585=$N$7,I3585*$Q$7,B3585=$N$8,I3585*$Q$8,B3585=$N$9,I3585*$Q$9,B3585=$N$10,I3585*$Q$10)</f>
        <v>6775778.3255902613</v>
      </c>
      <c r="K3585" s="4">
        <f>SUM(H3585,J3585)</f>
        <v>6856624.6155902613</v>
      </c>
      <c r="M3585">
        <v>1717800</v>
      </c>
    </row>
    <row r="3586" spans="1:13" x14ac:dyDescent="0.2">
      <c r="A3586">
        <v>1717800</v>
      </c>
      <c r="B3586">
        <v>2022</v>
      </c>
      <c r="C3586" t="s">
        <v>5</v>
      </c>
      <c r="D3586" t="s">
        <v>6</v>
      </c>
      <c r="E3586" t="s">
        <v>7</v>
      </c>
      <c r="F3586" t="s">
        <v>1765</v>
      </c>
      <c r="G3586" t="s">
        <v>1764</v>
      </c>
      <c r="H3586">
        <v>86698.62</v>
      </c>
      <c r="I3586" cm="1">
        <f t="array" ref="I3586">_xlfn.IFS(B3586=$N$4,H3586/$O$4,B3586=$N$5,H3586/$O$5,B3586=$N$6,H3586/$O$6,B3586=$N$7,H3586/$O$7,B3586=$N$8,H3586/$O$8,B3586=$N$9,H3586/$O$9,B3586=$N$10,H3586/$O$10)</f>
        <v>1.2818795975666061E-3</v>
      </c>
      <c r="J3586" s="15" cm="1">
        <f t="array" ref="J3586">_xlfn.IFS(B3586=$N$4,I3586*$Q$4,B3586=$N$5,I3586*$Q$5,B3586=$N$6,I3586*$Q$6,B3586=$N$7,I3586*$Q$7,B3586=$N$8,I3586*$Q$8,B3586=$N$9,I3586*$Q$9,B3586=$N$10,I3586*$Q$10)</f>
        <v>7520531.0127755105</v>
      </c>
      <c r="K3586" s="4">
        <f>SUM(H3586,J3586)</f>
        <v>7607229.6327755107</v>
      </c>
      <c r="M3586">
        <v>1717800</v>
      </c>
    </row>
    <row r="3587" spans="1:13" x14ac:dyDescent="0.2">
      <c r="A3587">
        <v>1717790</v>
      </c>
      <c r="B3587">
        <v>2016</v>
      </c>
      <c r="C3587" t="s">
        <v>5</v>
      </c>
      <c r="D3587" t="s">
        <v>6</v>
      </c>
      <c r="E3587" t="s">
        <v>7</v>
      </c>
      <c r="F3587" t="s">
        <v>2643</v>
      </c>
      <c r="G3587" s="9" t="s">
        <v>2642</v>
      </c>
      <c r="H3587" s="10">
        <v>54671.99</v>
      </c>
      <c r="I3587" cm="1">
        <f t="array" ref="I3587">_xlfn.IFS(B3587=$N$4,H3587/$O$4,B3587=$N$5,H3587/$O$5,B3587=$N$6,H3587/$O$6,B3587=$N$7,H3587/$O$7,B3587=$N$8,H3587/$O$8,B3587=$N$9,H3587/$O$9,B3587=$N$10,H3587/$O$10)</f>
        <v>4.1978633809613779E-4</v>
      </c>
      <c r="J3587" s="15" cm="1">
        <f t="array" ref="J3587">_xlfn.IFS(B3587=$N$4,I3587*$Q$4,B3587=$N$5,I3587*$Q$5,B3587=$N$6,I3587*$Q$6,B3587=$N$7,I3587*$Q$7,B3587=$N$8,I3587*$Q$8,B3587=$N$9,I3587*$Q$9,B3587=$N$10,I3587*$Q$10)</f>
        <v>1571037.4597959674</v>
      </c>
      <c r="K3587" s="4">
        <f>SUM(H3587,J3587)</f>
        <v>1625709.4497959674</v>
      </c>
      <c r="M3587">
        <v>1717790</v>
      </c>
    </row>
    <row r="3588" spans="1:13" x14ac:dyDescent="0.2">
      <c r="A3588">
        <v>1717790</v>
      </c>
      <c r="B3588">
        <v>2017</v>
      </c>
      <c r="C3588" t="s">
        <v>5</v>
      </c>
      <c r="D3588" t="s">
        <v>6</v>
      </c>
      <c r="E3588" t="s">
        <v>7</v>
      </c>
      <c r="F3588" t="s">
        <v>2643</v>
      </c>
      <c r="G3588" s="8" t="s">
        <v>2642</v>
      </c>
      <c r="H3588" s="11">
        <v>47156.33</v>
      </c>
      <c r="I3588" cm="1">
        <f t="array" ref="I3588">_xlfn.IFS(B3588=$N$4,H3588/$O$4,B3588=$N$5,H3588/$O$5,B3588=$N$6,H3588/$O$6,B3588=$N$7,H3588/$O$7,B3588=$N$8,H3588/$O$8,B3588=$N$9,H3588/$O$9,B3588=$N$10,H3588/$O$10)</f>
        <v>3.5296497505286114E-4</v>
      </c>
      <c r="J3588" s="15" cm="1">
        <f t="array" ref="J3588">_xlfn.IFS(B3588=$N$4,I3588*$Q$4,B3588=$N$5,I3588*$Q$5,B3588=$N$6,I3588*$Q$6,B3588=$N$7,I3588*$Q$7,B3588=$N$8,I3588*$Q$8,B3588=$N$9,I3588*$Q$9,B3588=$N$10,I3588*$Q$10)</f>
        <v>1407046.7635691662</v>
      </c>
      <c r="K3588" s="4">
        <f>SUM(H3588,J3588)</f>
        <v>1454203.0935691663</v>
      </c>
      <c r="M3588">
        <v>1717790</v>
      </c>
    </row>
    <row r="3589" spans="1:13" x14ac:dyDescent="0.2">
      <c r="A3589">
        <v>1717790</v>
      </c>
      <c r="B3589">
        <v>2018</v>
      </c>
      <c r="C3589" t="s">
        <v>5</v>
      </c>
      <c r="D3589" t="s">
        <v>6</v>
      </c>
      <c r="E3589" t="s">
        <v>7</v>
      </c>
      <c r="F3589" t="s">
        <v>2643</v>
      </c>
      <c r="G3589" s="8" t="s">
        <v>2642</v>
      </c>
      <c r="H3589" s="11">
        <v>10831.48</v>
      </c>
      <c r="I3589" cm="1">
        <f t="array" ref="I3589">_xlfn.IFS(B3589=$N$4,H3589/$O$4,B3589=$N$5,H3589/$O$5,B3589=$N$6,H3589/$O$6,B3589=$N$7,H3589/$O$7,B3589=$N$8,H3589/$O$8,B3589=$N$9,H3589/$O$9,B3589=$N$10,H3589/$O$10)</f>
        <v>1.8119147027217405E-4</v>
      </c>
      <c r="J3589" s="15" cm="1">
        <f t="array" ref="J3589">_xlfn.IFS(B3589=$N$4,I3589*$Q$4,B3589=$N$5,I3589*$Q$5,B3589=$N$6,I3589*$Q$6,B3589=$N$7,I3589*$Q$7,B3589=$N$8,I3589*$Q$8,B3589=$N$9,I3589*$Q$9,B3589=$N$10,I3589*$Q$10)</f>
        <v>742001.7845648831</v>
      </c>
      <c r="K3589" s="4">
        <f>SUM(H3589,J3589)</f>
        <v>752833.26456488308</v>
      </c>
      <c r="M3589">
        <v>1717790</v>
      </c>
    </row>
    <row r="3590" spans="1:13" x14ac:dyDescent="0.2">
      <c r="A3590">
        <v>1717790</v>
      </c>
      <c r="B3590">
        <v>2019</v>
      </c>
      <c r="C3590" t="s">
        <v>5</v>
      </c>
      <c r="D3590" t="s">
        <v>6</v>
      </c>
      <c r="E3590" t="s">
        <v>7</v>
      </c>
      <c r="F3590" t="s">
        <v>2643</v>
      </c>
      <c r="G3590" s="25" t="s">
        <v>2642</v>
      </c>
      <c r="H3590" s="26">
        <v>11286.04</v>
      </c>
      <c r="I3590" cm="1">
        <f t="array" ref="I3590">_xlfn.IFS(B3590=$N$4,H3590/$O$4,B3590=$N$5,H3590/$O$5,B3590=$N$6,H3590/$O$6,B3590=$N$7,H3590/$O$7,B3590=$N$8,H3590/$O$8,B3590=$N$9,H3590/$O$9,B3590=$N$10,H3590/$O$10)</f>
        <v>1.7985029753797273E-4</v>
      </c>
      <c r="J3590" s="15" cm="1">
        <f t="array" ref="J3590">_xlfn.IFS(B3590=$N$4,I3590*$Q$4,B3590=$N$5,I3590*$Q$5,B3590=$N$6,I3590*$Q$6,B3590=$N$7,I3590*$Q$7,B3590=$N$8,I3590*$Q$8,B3590=$N$9,I3590*$Q$9,B3590=$N$10,I3590*$Q$10)</f>
        <v>803215.15026694292</v>
      </c>
      <c r="K3590" s="4">
        <f>SUM(H3590,J3590)</f>
        <v>814501.19026694295</v>
      </c>
      <c r="M3590">
        <v>1717790</v>
      </c>
    </row>
    <row r="3591" spans="1:13" x14ac:dyDescent="0.2">
      <c r="A3591">
        <v>1717790</v>
      </c>
      <c r="B3591">
        <v>2020</v>
      </c>
      <c r="C3591" t="s">
        <v>5</v>
      </c>
      <c r="D3591" t="s">
        <v>6</v>
      </c>
      <c r="E3591" t="s">
        <v>7</v>
      </c>
      <c r="F3591" t="s">
        <v>2643</v>
      </c>
      <c r="G3591" s="8" t="s">
        <v>2642</v>
      </c>
      <c r="H3591" s="11">
        <v>11718.54</v>
      </c>
      <c r="I3591" cm="1">
        <f t="array" ref="I3591">_xlfn.IFS(B3591=$N$4,H3591/$O$4,B3591=$N$5,H3591/$O$5,B3591=$N$6,H3591/$O$6,B3591=$N$7,H3591/$O$7,B3591=$N$8,H3591/$O$8,B3591=$N$9,H3591/$O$9,B3591=$N$10,H3591/$O$10)</f>
        <v>1.906858081217478E-4</v>
      </c>
      <c r="J3591" s="15" cm="1">
        <f t="array" ref="J3591">_xlfn.IFS(B3591=$N$4,I3591*$Q$4,B3591=$N$5,I3591*$Q$5,B3591=$N$6,I3591*$Q$6,B3591=$N$7,I3591*$Q$7,B3591=$N$8,I3591*$Q$8,B3591=$N$9,I3591*$Q$9,B3591=$N$10,I3591*$Q$10)</f>
        <v>917856.92326509883</v>
      </c>
      <c r="K3591" s="4">
        <f>SUM(H3591,J3591)</f>
        <v>929575.46326509886</v>
      </c>
      <c r="M3591">
        <v>1717790</v>
      </c>
    </row>
    <row r="3592" spans="1:13" x14ac:dyDescent="0.2">
      <c r="A3592">
        <v>1717790</v>
      </c>
      <c r="B3592">
        <v>2021</v>
      </c>
      <c r="C3592" t="s">
        <v>5</v>
      </c>
      <c r="D3592" t="s">
        <v>6</v>
      </c>
      <c r="E3592" t="s">
        <v>7</v>
      </c>
      <c r="F3592" t="s">
        <v>2643</v>
      </c>
      <c r="G3592" s="8" t="s">
        <v>2642</v>
      </c>
      <c r="H3592" s="11">
        <v>11874.17</v>
      </c>
      <c r="I3592" cm="1">
        <f t="array" ref="I3592">_xlfn.IFS(B3592=$N$4,H3592/$O$4,B3592=$N$5,H3592/$O$5,B3592=$N$6,H3592/$O$6,B3592=$N$7,H3592/$O$7,B3592=$N$8,H3592/$O$8,B3592=$N$9,H3592/$O$9,B3592=$N$10,H3592/$O$10)</f>
        <v>1.9359068626702337E-4</v>
      </c>
      <c r="J3592" s="15" cm="1">
        <f t="array" ref="J3592">_xlfn.IFS(B3592=$N$4,I3592*$Q$4,B3592=$N$5,I3592*$Q$5,B3592=$N$6,I3592*$Q$6,B3592=$N$7,I3592*$Q$7,B3592=$N$8,I3592*$Q$8,B3592=$N$9,I3592*$Q$9,B3592=$N$10,I3592*$Q$10)</f>
        <v>995181.64309548552</v>
      </c>
      <c r="K3592" s="4">
        <f>SUM(H3592,J3592)</f>
        <v>1007055.8130954856</v>
      </c>
      <c r="M3592">
        <v>1717790</v>
      </c>
    </row>
    <row r="3593" spans="1:13" x14ac:dyDescent="0.2">
      <c r="A3593">
        <v>1717790</v>
      </c>
      <c r="B3593">
        <v>2022</v>
      </c>
      <c r="C3593" t="s">
        <v>5</v>
      </c>
      <c r="D3593" t="s">
        <v>6</v>
      </c>
      <c r="E3593" t="s">
        <v>7</v>
      </c>
      <c r="F3593" t="s">
        <v>2643</v>
      </c>
      <c r="G3593" t="s">
        <v>2642</v>
      </c>
      <c r="H3593">
        <v>12978.34</v>
      </c>
      <c r="I3593" cm="1">
        <f t="array" ref="I3593">_xlfn.IFS(B3593=$N$4,H3593/$O$4,B3593=$N$5,H3593/$O$5,B3593=$N$6,H3593/$O$6,B3593=$N$7,H3593/$O$7,B3593=$N$8,H3593/$O$8,B3593=$N$9,H3593/$O$9,B3593=$N$10,H3593/$O$10)</f>
        <v>1.918908196725921E-4</v>
      </c>
      <c r="J3593" s="15" cm="1">
        <f t="array" ref="J3593">_xlfn.IFS(B3593=$N$4,I3593*$Q$4,B3593=$N$5,I3593*$Q$5,B3593=$N$6,I3593*$Q$6,B3593=$N$7,I3593*$Q$7,B3593=$N$8,I3593*$Q$8,B3593=$N$9,I3593*$Q$9,B3593=$N$10,I3593*$Q$10)</f>
        <v>1125785.0293850689</v>
      </c>
      <c r="K3593" s="4">
        <f>SUM(H3593,J3593)</f>
        <v>1138763.369385069</v>
      </c>
      <c r="M3593">
        <v>1717790</v>
      </c>
    </row>
    <row r="3594" spans="1:13" x14ac:dyDescent="0.2">
      <c r="A3594">
        <v>1717730</v>
      </c>
      <c r="B3594">
        <v>2016</v>
      </c>
      <c r="C3594" t="s">
        <v>5</v>
      </c>
      <c r="D3594" t="s">
        <v>6</v>
      </c>
      <c r="E3594" t="s">
        <v>7</v>
      </c>
      <c r="F3594" t="s">
        <v>34</v>
      </c>
      <c r="G3594" s="9" t="s">
        <v>33</v>
      </c>
      <c r="H3594" s="10">
        <v>104022.59</v>
      </c>
      <c r="I3594" cm="1">
        <f t="array" ref="I3594">_xlfn.IFS(B3594=$N$4,H3594/$O$4,B3594=$N$5,H3594/$O$5,B3594=$N$6,H3594/$O$6,B3594=$N$7,H3594/$O$7,B3594=$N$8,H3594/$O$8,B3594=$N$9,H3594/$O$9,B3594=$N$10,H3594/$O$10)</f>
        <v>7.9871360335294036E-4</v>
      </c>
      <c r="J3594" s="15" cm="1">
        <f t="array" ref="J3594">_xlfn.IFS(B3594=$N$4,I3594*$Q$4,B3594=$N$5,I3594*$Q$5,B3594=$N$6,I3594*$Q$6,B3594=$N$7,I3594*$Q$7,B3594=$N$8,I3594*$Q$8,B3594=$N$9,I3594*$Q$9,B3594=$N$10,I3594*$Q$10)</f>
        <v>2989161.0961115081</v>
      </c>
      <c r="K3594" s="4">
        <f>SUM(H3594,J3594)</f>
        <v>3093183.6861115079</v>
      </c>
      <c r="M3594">
        <v>1717730</v>
      </c>
    </row>
    <row r="3595" spans="1:13" x14ac:dyDescent="0.2">
      <c r="A3595">
        <v>1717730</v>
      </c>
      <c r="B3595">
        <v>2017</v>
      </c>
      <c r="C3595" t="s">
        <v>5</v>
      </c>
      <c r="D3595" t="s">
        <v>6</v>
      </c>
      <c r="E3595" t="s">
        <v>7</v>
      </c>
      <c r="F3595" t="s">
        <v>34</v>
      </c>
      <c r="G3595" s="8" t="s">
        <v>33</v>
      </c>
      <c r="H3595" s="11">
        <v>50154.65</v>
      </c>
      <c r="I3595" cm="1">
        <f t="array" ref="I3595">_xlfn.IFS(B3595=$N$4,H3595/$O$4,B3595=$N$5,H3595/$O$5,B3595=$N$6,H3595/$O$6,B3595=$N$7,H3595/$O$7,B3595=$N$8,H3595/$O$8,B3595=$N$9,H3595/$O$9,B3595=$N$10,H3595/$O$10)</f>
        <v>3.7540739039774686E-4</v>
      </c>
      <c r="J3595" s="15" cm="1">
        <f t="array" ref="J3595">_xlfn.IFS(B3595=$N$4,I3595*$Q$4,B3595=$N$5,I3595*$Q$5,B3595=$N$6,I3595*$Q$6,B3595=$N$7,I3595*$Q$7,B3595=$N$8,I3595*$Q$8,B3595=$N$9,I3595*$Q$9,B3595=$N$10,I3595*$Q$10)</f>
        <v>1496510.3934178993</v>
      </c>
      <c r="K3595" s="4">
        <f>SUM(H3595,J3595)</f>
        <v>1546665.0434178992</v>
      </c>
      <c r="M3595">
        <v>1717730</v>
      </c>
    </row>
    <row r="3596" spans="1:13" x14ac:dyDescent="0.2">
      <c r="A3596">
        <v>1717730</v>
      </c>
      <c r="B3596">
        <v>2018</v>
      </c>
      <c r="C3596" t="s">
        <v>5</v>
      </c>
      <c r="D3596" t="s">
        <v>6</v>
      </c>
      <c r="E3596" t="s">
        <v>7</v>
      </c>
      <c r="F3596" t="s">
        <v>34</v>
      </c>
      <c r="G3596" s="8" t="s">
        <v>33</v>
      </c>
      <c r="H3596" s="11">
        <v>50849.9</v>
      </c>
      <c r="I3596" cm="1">
        <f t="array" ref="I3596">_xlfn.IFS(B3596=$N$4,H3596/$O$4,B3596=$N$5,H3596/$O$5,B3596=$N$6,H3596/$O$6,B3596=$N$7,H3596/$O$7,B3596=$N$8,H3596/$O$8,B3596=$N$9,H3596/$O$9,B3596=$N$10,H3596/$O$10)</f>
        <v>8.5062873625700499E-4</v>
      </c>
      <c r="J3596" s="15" cm="1">
        <f t="array" ref="J3596">_xlfn.IFS(B3596=$N$4,I3596*$Q$4,B3596=$N$5,I3596*$Q$5,B3596=$N$6,I3596*$Q$6,B3596=$N$7,I3596*$Q$7,B3596=$N$8,I3596*$Q$8,B3596=$N$9,I3596*$Q$9,B3596=$N$10,I3596*$Q$10)</f>
        <v>3483431.3080895552</v>
      </c>
      <c r="K3596" s="4">
        <f>SUM(H3596,J3596)</f>
        <v>3534281.2080895551</v>
      </c>
      <c r="M3596">
        <v>1717730</v>
      </c>
    </row>
    <row r="3597" spans="1:13" x14ac:dyDescent="0.2">
      <c r="A3597">
        <v>1717730</v>
      </c>
      <c r="B3597">
        <v>2019</v>
      </c>
      <c r="C3597" t="s">
        <v>5</v>
      </c>
      <c r="D3597" t="s">
        <v>6</v>
      </c>
      <c r="E3597" t="s">
        <v>7</v>
      </c>
      <c r="F3597" t="s">
        <v>34</v>
      </c>
      <c r="G3597" s="25" t="s">
        <v>33</v>
      </c>
      <c r="H3597" s="26">
        <v>51288.97</v>
      </c>
      <c r="I3597" cm="1">
        <f t="array" ref="I3597">_xlfn.IFS(B3597=$N$4,H3597/$O$4,B3597=$N$5,H3597/$O$5,B3597=$N$6,H3597/$O$6,B3597=$N$7,H3597/$O$7,B3597=$N$8,H3597/$O$8,B3597=$N$9,H3597/$O$9,B3597=$N$10,H3597/$O$10)</f>
        <v>8.1732268492014522E-4</v>
      </c>
      <c r="J3597" s="15" cm="1">
        <f t="array" ref="J3597">_xlfn.IFS(B3597=$N$4,I3597*$Q$4,B3597=$N$5,I3597*$Q$5,B3597=$N$6,I3597*$Q$6,B3597=$N$7,I3597*$Q$7,B3597=$N$8,I3597*$Q$8,B3597=$N$9,I3597*$Q$9,B3597=$N$10,I3597*$Q$10)</f>
        <v>3650180.0228943648</v>
      </c>
      <c r="K3597" s="4">
        <f>SUM(H3597,J3597)</f>
        <v>3701468.992894365</v>
      </c>
      <c r="M3597">
        <v>1717730</v>
      </c>
    </row>
    <row r="3598" spans="1:13" x14ac:dyDescent="0.2">
      <c r="A3598">
        <v>1717730</v>
      </c>
      <c r="B3598">
        <v>2020</v>
      </c>
      <c r="C3598" t="s">
        <v>5</v>
      </c>
      <c r="D3598" t="s">
        <v>6</v>
      </c>
      <c r="E3598" t="s">
        <v>7</v>
      </c>
      <c r="F3598" t="s">
        <v>34</v>
      </c>
      <c r="G3598" s="8" t="s">
        <v>33</v>
      </c>
      <c r="H3598" s="11">
        <v>55470.81</v>
      </c>
      <c r="I3598" cm="1">
        <f t="array" ref="I3598">_xlfn.IFS(B3598=$N$4,H3598/$O$4,B3598=$N$5,H3598/$O$5,B3598=$N$6,H3598/$O$6,B3598=$N$7,H3598/$O$7,B3598=$N$8,H3598/$O$8,B3598=$N$9,H3598/$O$9,B3598=$N$10,H3598/$O$10)</f>
        <v>9.0262918691389263E-4</v>
      </c>
      <c r="J3598" s="15" cm="1">
        <f t="array" ref="J3598">_xlfn.IFS(B3598=$N$4,I3598*$Q$4,B3598=$N$5,I3598*$Q$5,B3598=$N$6,I3598*$Q$6,B3598=$N$7,I3598*$Q$7,B3598=$N$8,I3598*$Q$8,B3598=$N$9,I3598*$Q$9,B3598=$N$10,I3598*$Q$10)</f>
        <v>4344761.975265081</v>
      </c>
      <c r="K3598" s="4">
        <f>SUM(H3598,J3598)</f>
        <v>4400232.7852650806</v>
      </c>
      <c r="M3598">
        <v>1717730</v>
      </c>
    </row>
    <row r="3599" spans="1:13" x14ac:dyDescent="0.2">
      <c r="A3599">
        <v>1717730</v>
      </c>
      <c r="B3599">
        <v>2021</v>
      </c>
      <c r="C3599" t="s">
        <v>5</v>
      </c>
      <c r="D3599" t="s">
        <v>6</v>
      </c>
      <c r="E3599" t="s">
        <v>7</v>
      </c>
      <c r="F3599" t="s">
        <v>34</v>
      </c>
      <c r="G3599" s="8" t="s">
        <v>33</v>
      </c>
      <c r="H3599" s="11">
        <v>57161.24</v>
      </c>
      <c r="I3599" cm="1">
        <f t="array" ref="I3599">_xlfn.IFS(B3599=$N$4,H3599/$O$4,B3599=$N$5,H3599/$O$5,B3599=$N$6,H3599/$O$6,B3599=$N$7,H3599/$O$7,B3599=$N$8,H3599/$O$8,B3599=$N$9,H3599/$O$9,B3599=$N$10,H3599/$O$10)</f>
        <v>9.3192902573182191E-4</v>
      </c>
      <c r="J3599" s="15" cm="1">
        <f t="array" ref="J3599">_xlfn.IFS(B3599=$N$4,I3599*$Q$4,B3599=$N$5,I3599*$Q$5,B3599=$N$6,I3599*$Q$6,B3599=$N$7,I3599*$Q$7,B3599=$N$8,I3599*$Q$8,B3599=$N$9,I3599*$Q$9,B3599=$N$10,I3599*$Q$10)</f>
        <v>4790719.4140369724</v>
      </c>
      <c r="K3599" s="4">
        <f>SUM(H3599,J3599)</f>
        <v>4847880.6540369727</v>
      </c>
      <c r="M3599">
        <v>1717730</v>
      </c>
    </row>
    <row r="3600" spans="1:13" x14ac:dyDescent="0.2">
      <c r="A3600">
        <v>1717730</v>
      </c>
      <c r="B3600">
        <v>2022</v>
      </c>
      <c r="C3600" t="s">
        <v>5</v>
      </c>
      <c r="D3600" t="s">
        <v>6</v>
      </c>
      <c r="E3600" t="s">
        <v>7</v>
      </c>
      <c r="F3600" t="s">
        <v>34</v>
      </c>
      <c r="G3600" t="s">
        <v>33</v>
      </c>
      <c r="H3600">
        <v>59384.62</v>
      </c>
      <c r="I3600" cm="1">
        <f t="array" ref="I3600">_xlfn.IFS(B3600=$N$4,H3600/$O$4,B3600=$N$5,H3600/$O$5,B3600=$N$6,H3600/$O$6,B3600=$N$7,H3600/$O$7,B3600=$N$8,H3600/$O$8,B3600=$N$9,H3600/$O$9,B3600=$N$10,H3600/$O$10)</f>
        <v>8.7802934795554806E-4</v>
      </c>
      <c r="J3600" s="15" cm="1">
        <f t="array" ref="J3600">_xlfn.IFS(B3600=$N$4,I3600*$Q$4,B3600=$N$5,I3600*$Q$5,B3600=$N$6,I3600*$Q$6,B3600=$N$7,I3600*$Q$7,B3600=$N$8,I3600*$Q$8,B3600=$N$9,I3600*$Q$9,B3600=$N$10,I3600*$Q$10)</f>
        <v>5151222.4345887965</v>
      </c>
      <c r="K3600" s="4">
        <f>SUM(H3600,J3600)</f>
        <v>5210607.0545887966</v>
      </c>
      <c r="M3600">
        <v>1717730</v>
      </c>
    </row>
    <row r="3601" spans="1:13" x14ac:dyDescent="0.2">
      <c r="A3601">
        <v>1717700</v>
      </c>
      <c r="B3601">
        <v>2016</v>
      </c>
      <c r="C3601" t="s">
        <v>5</v>
      </c>
      <c r="D3601" t="s">
        <v>6</v>
      </c>
      <c r="E3601" t="s">
        <v>7</v>
      </c>
      <c r="F3601" t="s">
        <v>2416</v>
      </c>
      <c r="G3601" s="9" t="s">
        <v>2415</v>
      </c>
      <c r="H3601" s="10">
        <v>20699.98</v>
      </c>
      <c r="I3601" cm="1">
        <f t="array" ref="I3601">_xlfn.IFS(B3601=$N$4,H3601/$O$4,B3601=$N$5,H3601/$O$5,B3601=$N$6,H3601/$O$6,B3601=$N$7,H3601/$O$7,B3601=$N$8,H3601/$O$8,B3601=$N$9,H3601/$O$9,B3601=$N$10,H3601/$O$10)</f>
        <v>1.5894004960974149E-4</v>
      </c>
      <c r="J3601" s="15" cm="1">
        <f t="array" ref="J3601">_xlfn.IFS(B3601=$N$4,I3601*$Q$4,B3601=$N$5,I3601*$Q$5,B3601=$N$6,I3601*$Q$6,B3601=$N$7,I3601*$Q$7,B3601=$N$8,I3601*$Q$8,B3601=$N$9,I3601*$Q$9,B3601=$N$10,I3601*$Q$10)</f>
        <v>594828.24746323179</v>
      </c>
      <c r="K3601" s="4">
        <f>SUM(H3601,J3601)</f>
        <v>615528.22746323177</v>
      </c>
      <c r="M3601">
        <v>1717700</v>
      </c>
    </row>
    <row r="3602" spans="1:13" x14ac:dyDescent="0.2">
      <c r="A3602">
        <v>1717700</v>
      </c>
      <c r="B3602">
        <v>2017</v>
      </c>
      <c r="C3602" t="s">
        <v>5</v>
      </c>
      <c r="D3602" t="s">
        <v>6</v>
      </c>
      <c r="E3602" t="s">
        <v>7</v>
      </c>
      <c r="F3602" t="s">
        <v>2416</v>
      </c>
      <c r="G3602" s="8" t="s">
        <v>2415</v>
      </c>
      <c r="H3602" s="11">
        <v>17118.740000000002</v>
      </c>
      <c r="I3602" cm="1">
        <f t="array" ref="I3602">_xlfn.IFS(B3602=$N$4,H3602/$O$4,B3602=$N$5,H3602/$O$5,B3602=$N$6,H3602/$O$6,B3602=$N$7,H3602/$O$7,B3602=$N$8,H3602/$O$8,B3602=$N$9,H3602/$O$9,B3602=$N$10,H3602/$O$10)</f>
        <v>1.2813371263277733E-4</v>
      </c>
      <c r="J3602" s="15" cm="1">
        <f t="array" ref="J3602">_xlfn.IFS(B3602=$N$4,I3602*$Q$4,B3602=$N$5,I3602*$Q$5,B3602=$N$6,I3602*$Q$6,B3602=$N$7,I3602*$Q$7,B3602=$N$8,I3602*$Q$8,B3602=$N$9,I3602*$Q$9,B3602=$N$10,I3602*$Q$10)</f>
        <v>510787.5806574013</v>
      </c>
      <c r="K3602" s="4">
        <f>SUM(H3602,J3602)</f>
        <v>527906.32065740135</v>
      </c>
      <c r="M3602">
        <v>1717700</v>
      </c>
    </row>
    <row r="3603" spans="1:13" x14ac:dyDescent="0.2">
      <c r="A3603">
        <v>1717700</v>
      </c>
      <c r="B3603">
        <v>2018</v>
      </c>
      <c r="C3603" t="s">
        <v>5</v>
      </c>
      <c r="D3603" t="s">
        <v>6</v>
      </c>
      <c r="E3603" t="s">
        <v>7</v>
      </c>
      <c r="F3603" t="s">
        <v>2416</v>
      </c>
      <c r="G3603" s="8" t="s">
        <v>2415</v>
      </c>
      <c r="H3603" s="11">
        <v>7427.97</v>
      </c>
      <c r="I3603" cm="1">
        <f t="array" ref="I3603">_xlfn.IFS(B3603=$N$4,H3603/$O$4,B3603=$N$5,H3603/$O$5,B3603=$N$6,H3603/$O$6,B3603=$N$7,H3603/$O$7,B3603=$N$8,H3603/$O$8,B3603=$N$9,H3603/$O$9,B3603=$N$10,H3603/$O$10)</f>
        <v>1.2425677796917879E-4</v>
      </c>
      <c r="J3603" s="15" cm="1">
        <f t="array" ref="J3603">_xlfn.IFS(B3603=$N$4,I3603*$Q$4,B3603=$N$5,I3603*$Q$5,B3603=$N$6,I3603*$Q$6,B3603=$N$7,I3603*$Q$7,B3603=$N$8,I3603*$Q$8,B3603=$N$9,I3603*$Q$9,B3603=$N$10,I3603*$Q$10)</f>
        <v>508847.08236495982</v>
      </c>
      <c r="K3603" s="4">
        <f>SUM(H3603,J3603)</f>
        <v>516275.05236495979</v>
      </c>
      <c r="M3603">
        <v>1717700</v>
      </c>
    </row>
    <row r="3604" spans="1:13" x14ac:dyDescent="0.2">
      <c r="A3604">
        <v>1717700</v>
      </c>
      <c r="B3604">
        <v>2019</v>
      </c>
      <c r="C3604" t="s">
        <v>5</v>
      </c>
      <c r="D3604" t="s">
        <v>6</v>
      </c>
      <c r="E3604" t="s">
        <v>7</v>
      </c>
      <c r="F3604" t="s">
        <v>2416</v>
      </c>
      <c r="G3604" s="25" t="s">
        <v>2415</v>
      </c>
      <c r="H3604" s="26">
        <v>7911.86</v>
      </c>
      <c r="I3604" cm="1">
        <f t="array" ref="I3604">_xlfn.IFS(B3604=$N$4,H3604/$O$4,B3604=$N$5,H3604/$O$5,B3604=$N$6,H3604/$O$6,B3604=$N$7,H3604/$O$7,B3604=$N$8,H3604/$O$8,B3604=$N$9,H3604/$O$9,B3604=$N$10,H3604/$O$10)</f>
        <v>1.2608057166896313E-4</v>
      </c>
      <c r="J3604" s="15" cm="1">
        <f t="array" ref="J3604">_xlfn.IFS(B3604=$N$4,I3604*$Q$4,B3604=$N$5,I3604*$Q$5,B3604=$N$6,I3604*$Q$6,B3604=$N$7,I3604*$Q$7,B3604=$N$8,I3604*$Q$8,B3604=$N$9,I3604*$Q$9,B3604=$N$10,I3604*$Q$10)</f>
        <v>563078.44193277834</v>
      </c>
      <c r="K3604" s="4">
        <f>SUM(H3604,J3604)</f>
        <v>570990.30193277833</v>
      </c>
      <c r="M3604">
        <v>1717700</v>
      </c>
    </row>
    <row r="3605" spans="1:13" x14ac:dyDescent="0.2">
      <c r="A3605">
        <v>1717700</v>
      </c>
      <c r="B3605">
        <v>2020</v>
      </c>
      <c r="C3605" t="s">
        <v>5</v>
      </c>
      <c r="D3605" t="s">
        <v>6</v>
      </c>
      <c r="E3605" t="s">
        <v>7</v>
      </c>
      <c r="F3605" t="s">
        <v>2416</v>
      </c>
      <c r="G3605" s="8" t="s">
        <v>2415</v>
      </c>
      <c r="H3605" s="11">
        <v>7875.4</v>
      </c>
      <c r="I3605" cm="1">
        <f t="array" ref="I3605">_xlfn.IFS(B3605=$N$4,H3605/$O$4,B3605=$N$5,H3605/$O$5,B3605=$N$6,H3605/$O$6,B3605=$N$7,H3605/$O$7,B3605=$N$8,H3605/$O$8,B3605=$N$9,H3605/$O$9,B3605=$N$10,H3605/$O$10)</f>
        <v>1.2814966824211996E-4</v>
      </c>
      <c r="J3605" s="15" cm="1">
        <f t="array" ref="J3605">_xlfn.IFS(B3605=$N$4,I3605*$Q$4,B3605=$N$5,I3605*$Q$5,B3605=$N$6,I3605*$Q$6,B3605=$N$7,I3605*$Q$7,B3605=$N$8,I3605*$Q$8,B3605=$N$9,I3605*$Q$9,B3605=$N$10,I3605*$Q$10)</f>
        <v>616842.23576332536</v>
      </c>
      <c r="K3605" s="4">
        <f>SUM(H3605,J3605)</f>
        <v>624717.63576332538</v>
      </c>
      <c r="M3605">
        <v>1717700</v>
      </c>
    </row>
    <row r="3606" spans="1:13" x14ac:dyDescent="0.2">
      <c r="A3606">
        <v>1717700</v>
      </c>
      <c r="B3606">
        <v>2021</v>
      </c>
      <c r="C3606" t="s">
        <v>5</v>
      </c>
      <c r="D3606" t="s">
        <v>6</v>
      </c>
      <c r="E3606" t="s">
        <v>7</v>
      </c>
      <c r="F3606" t="s">
        <v>2416</v>
      </c>
      <c r="G3606" s="8" t="s">
        <v>2415</v>
      </c>
      <c r="H3606" s="11">
        <v>7934.4</v>
      </c>
      <c r="I3606" cm="1">
        <f t="array" ref="I3606">_xlfn.IFS(B3606=$N$4,H3606/$O$4,B3606=$N$5,H3606/$O$5,B3606=$N$6,H3606/$O$6,B3606=$N$7,H3606/$O$7,B3606=$N$8,H3606/$O$8,B3606=$N$9,H3606/$O$9,B3606=$N$10,H3606/$O$10)</f>
        <v>1.2935859442108965E-4</v>
      </c>
      <c r="J3606" s="15" cm="1">
        <f t="array" ref="J3606">_xlfn.IFS(B3606=$N$4,I3606*$Q$4,B3606=$N$5,I3606*$Q$5,B3606=$N$6,I3606*$Q$6,B3606=$N$7,I3606*$Q$7,B3606=$N$8,I3606*$Q$8,B3606=$N$9,I3606*$Q$9,B3606=$N$10,I3606*$Q$10)</f>
        <v>664987.0457452453</v>
      </c>
      <c r="K3606" s="4">
        <f>SUM(H3606,J3606)</f>
        <v>672921.44574524532</v>
      </c>
      <c r="M3606">
        <v>1717700</v>
      </c>
    </row>
    <row r="3607" spans="1:13" x14ac:dyDescent="0.2">
      <c r="A3607">
        <v>1717700</v>
      </c>
      <c r="B3607">
        <v>2022</v>
      </c>
      <c r="C3607" t="s">
        <v>5</v>
      </c>
      <c r="D3607" t="s">
        <v>6</v>
      </c>
      <c r="E3607" t="s">
        <v>7</v>
      </c>
      <c r="F3607" t="s">
        <v>2416</v>
      </c>
      <c r="G3607" t="s">
        <v>2415</v>
      </c>
      <c r="H3607">
        <v>7915</v>
      </c>
      <c r="I3607" cm="1">
        <f t="array" ref="I3607">_xlfn.IFS(B3607=$N$4,H3607/$O$4,B3607=$N$5,H3607/$O$5,B3607=$N$6,H3607/$O$6,B3607=$N$7,H3607/$O$7,B3607=$N$8,H3607/$O$8,B3607=$N$9,H3607/$O$9,B3607=$N$10,H3607/$O$10)</f>
        <v>1.170269724563054E-4</v>
      </c>
      <c r="J3607" s="15" cm="1">
        <f t="array" ref="J3607">_xlfn.IFS(B3607=$N$4,I3607*$Q$4,B3607=$N$5,I3607*$Q$5,B3607=$N$6,I3607*$Q$6,B3607=$N$7,I3607*$Q$7,B3607=$N$8,I3607*$Q$8,B3607=$N$9,I3607*$Q$9,B3607=$N$10,I3607*$Q$10)</f>
        <v>686573.82281422906</v>
      </c>
      <c r="K3607" s="4">
        <f>SUM(H3607,J3607)</f>
        <v>694488.82281422906</v>
      </c>
      <c r="M3607">
        <v>1717700</v>
      </c>
    </row>
    <row r="3608" spans="1:13" x14ac:dyDescent="0.2">
      <c r="A3608">
        <v>1717670</v>
      </c>
      <c r="B3608">
        <v>2016</v>
      </c>
      <c r="C3608" t="s">
        <v>5</v>
      </c>
      <c r="D3608" t="s">
        <v>6</v>
      </c>
      <c r="E3608" t="s">
        <v>7</v>
      </c>
      <c r="F3608" t="s">
        <v>1254</v>
      </c>
      <c r="G3608" s="9" t="s">
        <v>1253</v>
      </c>
      <c r="H3608" s="10">
        <v>44224.59</v>
      </c>
      <c r="I3608" cm="1">
        <f t="array" ref="I3608">_xlfn.IFS(B3608=$N$4,H3608/$O$4,B3608=$N$5,H3608/$O$5,B3608=$N$6,H3608/$O$6,B3608=$N$7,H3608/$O$7,B3608=$N$8,H3608/$O$8,B3608=$N$9,H3608/$O$9,B3608=$N$10,H3608/$O$10)</f>
        <v>3.3956837294386161E-4</v>
      </c>
      <c r="J3608" s="15" cm="1">
        <f t="array" ref="J3608">_xlfn.IFS(B3608=$N$4,I3608*$Q$4,B3608=$N$5,I3608*$Q$5,B3608=$N$6,I3608*$Q$6,B3608=$N$7,I3608*$Q$7,B3608=$N$8,I3608*$Q$8,B3608=$N$9,I3608*$Q$9,B3608=$N$10,I3608*$Q$10)</f>
        <v>1270824.1923170921</v>
      </c>
      <c r="K3608" s="4">
        <f>SUM(H3608,J3608)</f>
        <v>1315048.7823170922</v>
      </c>
      <c r="M3608">
        <v>1717670</v>
      </c>
    </row>
    <row r="3609" spans="1:13" x14ac:dyDescent="0.2">
      <c r="A3609">
        <v>1717670</v>
      </c>
      <c r="B3609">
        <v>2017</v>
      </c>
      <c r="C3609" t="s">
        <v>5</v>
      </c>
      <c r="D3609" t="s">
        <v>6</v>
      </c>
      <c r="E3609" t="s">
        <v>7</v>
      </c>
      <c r="F3609" t="s">
        <v>1254</v>
      </c>
      <c r="G3609" s="8" t="s">
        <v>1253</v>
      </c>
      <c r="H3609" s="11">
        <v>44055.34</v>
      </c>
      <c r="I3609" cm="1">
        <f t="array" ref="I3609">_xlfn.IFS(B3609=$N$4,H3609/$O$4,B3609=$N$5,H3609/$O$5,B3609=$N$6,H3609/$O$6,B3609=$N$7,H3609/$O$7,B3609=$N$8,H3609/$O$8,B3609=$N$9,H3609/$O$9,B3609=$N$10,H3609/$O$10)</f>
        <v>3.2975407509543923E-4</v>
      </c>
      <c r="J3609" s="15" cm="1">
        <f t="array" ref="J3609">_xlfn.IFS(B3609=$N$4,I3609*$Q$4,B3609=$N$5,I3609*$Q$5,B3609=$N$6,I3609*$Q$6,B3609=$N$7,I3609*$Q$7,B3609=$N$8,I3609*$Q$8,B3609=$N$9,I3609*$Q$9,B3609=$N$10,I3609*$Q$10)</f>
        <v>1314519.674557779</v>
      </c>
      <c r="K3609" s="4">
        <f>SUM(H3609,J3609)</f>
        <v>1358575.0145577791</v>
      </c>
      <c r="M3609">
        <v>1717670</v>
      </c>
    </row>
    <row r="3610" spans="1:13" x14ac:dyDescent="0.2">
      <c r="A3610">
        <v>1717670</v>
      </c>
      <c r="B3610">
        <v>2018</v>
      </c>
      <c r="C3610" t="s">
        <v>5</v>
      </c>
      <c r="D3610" t="s">
        <v>6</v>
      </c>
      <c r="E3610" t="s">
        <v>7</v>
      </c>
      <c r="F3610" t="s">
        <v>1254</v>
      </c>
      <c r="G3610" s="8" t="s">
        <v>1253</v>
      </c>
      <c r="H3610" s="11">
        <v>13572.46</v>
      </c>
      <c r="I3610" cm="1">
        <f t="array" ref="I3610">_xlfn.IFS(B3610=$N$4,H3610/$O$4,B3610=$N$5,H3610/$O$5,B3610=$N$6,H3610/$O$6,B3610=$N$7,H3610/$O$7,B3610=$N$8,H3610/$O$8,B3610=$N$9,H3610/$O$9,B3610=$N$10,H3610/$O$10)</f>
        <v>2.2704320947924673E-4</v>
      </c>
      <c r="J3610" s="15" cm="1">
        <f t="array" ref="J3610">_xlfn.IFS(B3610=$N$4,I3610*$Q$4,B3610=$N$5,I3610*$Q$5,B3610=$N$6,I3610*$Q$6,B3610=$N$7,I3610*$Q$7,B3610=$N$8,I3610*$Q$8,B3610=$N$9,I3610*$Q$9,B3610=$N$10,I3610*$Q$10)</f>
        <v>929770.40450016933</v>
      </c>
      <c r="K3610" s="4">
        <f>SUM(H3610,J3610)</f>
        <v>943342.86450016929</v>
      </c>
      <c r="M3610">
        <v>1717670</v>
      </c>
    </row>
    <row r="3611" spans="1:13" x14ac:dyDescent="0.2">
      <c r="A3611">
        <v>1717670</v>
      </c>
      <c r="B3611">
        <v>2019</v>
      </c>
      <c r="C3611" t="s">
        <v>5</v>
      </c>
      <c r="D3611" t="s">
        <v>6</v>
      </c>
      <c r="E3611" t="s">
        <v>7</v>
      </c>
      <c r="F3611" t="s">
        <v>1254</v>
      </c>
      <c r="G3611" s="25" t="s">
        <v>1253</v>
      </c>
      <c r="H3611" s="26">
        <v>13388.68</v>
      </c>
      <c r="I3611" cm="1">
        <f t="array" ref="I3611">_xlfn.IFS(B3611=$N$4,H3611/$O$4,B3611=$N$5,H3611/$O$5,B3611=$N$6,H3611/$O$6,B3611=$N$7,H3611/$O$7,B3611=$N$8,H3611/$O$8,B3611=$N$9,H3611/$O$9,B3611=$N$10,H3611/$O$10)</f>
        <v>2.1335721667127747E-4</v>
      </c>
      <c r="J3611" s="15" cm="1">
        <f t="array" ref="J3611">_xlfn.IFS(B3611=$N$4,I3611*$Q$4,B3611=$N$5,I3611*$Q$5,B3611=$N$6,I3611*$Q$6,B3611=$N$7,I3611*$Q$7,B3611=$N$8,I3611*$Q$8,B3611=$N$9,I3611*$Q$9,B3611=$N$10,I3611*$Q$10)</f>
        <v>952857.74444145255</v>
      </c>
      <c r="K3611" s="4">
        <f>SUM(H3611,J3611)</f>
        <v>966246.4244414526</v>
      </c>
      <c r="M3611">
        <v>1717670</v>
      </c>
    </row>
    <row r="3612" spans="1:13" x14ac:dyDescent="0.2">
      <c r="A3612">
        <v>1717670</v>
      </c>
      <c r="B3612">
        <v>2020</v>
      </c>
      <c r="C3612" t="s">
        <v>5</v>
      </c>
      <c r="D3612" t="s">
        <v>6</v>
      </c>
      <c r="E3612" t="s">
        <v>7</v>
      </c>
      <c r="F3612" t="s">
        <v>1254</v>
      </c>
      <c r="G3612" s="8" t="s">
        <v>1253</v>
      </c>
      <c r="H3612" s="11">
        <v>13730.04</v>
      </c>
      <c r="I3612" cm="1">
        <f t="array" ref="I3612">_xlfn.IFS(B3612=$N$4,H3612/$O$4,B3612=$N$5,H3612/$O$5,B3612=$N$6,H3612/$O$6,B3612=$N$7,H3612/$O$7,B3612=$N$8,H3612/$O$8,B3612=$N$9,H3612/$O$9,B3612=$N$10,H3612/$O$10)</f>
        <v>2.2341723226135013E-4</v>
      </c>
      <c r="J3612" s="15" cm="1">
        <f t="array" ref="J3612">_xlfn.IFS(B3612=$N$4,I3612*$Q$4,B3612=$N$5,I3612*$Q$5,B3612=$N$6,I3612*$Q$6,B3612=$N$7,I3612*$Q$7,B3612=$N$8,I3612*$Q$8,B3612=$N$9,I3612*$Q$9,B3612=$N$10,I3612*$Q$10)</f>
        <v>1075408.0517459288</v>
      </c>
      <c r="K3612" s="4">
        <f>SUM(H3612,J3612)</f>
        <v>1089138.0917459289</v>
      </c>
      <c r="M3612">
        <v>1717670</v>
      </c>
    </row>
    <row r="3613" spans="1:13" x14ac:dyDescent="0.2">
      <c r="A3613">
        <v>1717670</v>
      </c>
      <c r="B3613">
        <v>2021</v>
      </c>
      <c r="C3613" t="s">
        <v>5</v>
      </c>
      <c r="D3613" t="s">
        <v>6</v>
      </c>
      <c r="E3613" t="s">
        <v>7</v>
      </c>
      <c r="F3613" t="s">
        <v>1254</v>
      </c>
      <c r="G3613" s="8" t="s">
        <v>1253</v>
      </c>
      <c r="H3613" s="11">
        <v>13356.95</v>
      </c>
      <c r="I3613" cm="1">
        <f t="array" ref="I3613">_xlfn.IFS(B3613=$N$4,H3613/$O$4,B3613=$N$5,H3613/$O$5,B3613=$N$6,H3613/$O$6,B3613=$N$7,H3613/$O$7,B3613=$N$8,H3613/$O$8,B3613=$N$9,H3613/$O$9,B3613=$N$10,H3613/$O$10)</f>
        <v>2.1776520943647581E-4</v>
      </c>
      <c r="J3613" s="15" cm="1">
        <f t="array" ref="J3613">_xlfn.IFS(B3613=$N$4,I3613*$Q$4,B3613=$N$5,I3613*$Q$5,B3613=$N$6,I3613*$Q$6,B3613=$N$7,I3613*$Q$7,B3613=$N$8,I3613*$Q$8,B3613=$N$9,I3613*$Q$9,B3613=$N$10,I3613*$Q$10)</f>
        <v>1119454.3658836151</v>
      </c>
      <c r="K3613" s="4">
        <f>SUM(H3613,J3613)</f>
        <v>1132811.3158836151</v>
      </c>
      <c r="M3613">
        <v>1717670</v>
      </c>
    </row>
    <row r="3614" spans="1:13" x14ac:dyDescent="0.2">
      <c r="A3614">
        <v>1717670</v>
      </c>
      <c r="B3614">
        <v>2022</v>
      </c>
      <c r="C3614" t="s">
        <v>5</v>
      </c>
      <c r="D3614" t="s">
        <v>6</v>
      </c>
      <c r="E3614" t="s">
        <v>7</v>
      </c>
      <c r="F3614" t="s">
        <v>1254</v>
      </c>
      <c r="G3614" t="s">
        <v>1253</v>
      </c>
      <c r="H3614">
        <v>14100.24</v>
      </c>
      <c r="I3614" cm="1">
        <f t="array" ref="I3614">_xlfn.IFS(B3614=$N$4,H3614/$O$4,B3614=$N$5,H3614/$O$5,B3614=$N$6,H3614/$O$6,B3614=$N$7,H3614/$O$7,B3614=$N$8,H3614/$O$8,B3614=$N$9,H3614/$O$9,B3614=$N$10,H3614/$O$10)</f>
        <v>2.0847863526308219E-4</v>
      </c>
      <c r="J3614" s="15" cm="1">
        <f t="array" ref="J3614">_xlfn.IFS(B3614=$N$4,I3614*$Q$4,B3614=$N$5,I3614*$Q$5,B3614=$N$6,I3614*$Q$6,B3614=$N$7,I3614*$Q$7,B3614=$N$8,I3614*$Q$8,B3614=$N$9,I3614*$Q$9,B3614=$N$10,I3614*$Q$10)</f>
        <v>1223102.4231709545</v>
      </c>
      <c r="K3614" s="4">
        <f>SUM(H3614,J3614)</f>
        <v>1237202.6631709544</v>
      </c>
      <c r="M3614">
        <v>1717670</v>
      </c>
    </row>
    <row r="3615" spans="1:13" x14ac:dyDescent="0.2">
      <c r="A3615">
        <v>1717580</v>
      </c>
      <c r="B3615">
        <v>2016</v>
      </c>
      <c r="C3615" t="s">
        <v>5</v>
      </c>
      <c r="D3615" t="s">
        <v>6</v>
      </c>
      <c r="E3615" t="s">
        <v>7</v>
      </c>
      <c r="F3615" t="s">
        <v>3217</v>
      </c>
      <c r="G3615" s="9" t="s">
        <v>3216</v>
      </c>
      <c r="H3615" s="10">
        <v>7566.22</v>
      </c>
      <c r="I3615" cm="1">
        <f t="array" ref="I3615">_xlfn.IFS(B3615=$N$4,H3615/$O$4,B3615=$N$5,H3615/$O$5,B3615=$N$6,H3615/$O$6,B3615=$N$7,H3615/$O$7,B3615=$N$8,H3615/$O$8,B3615=$N$9,H3615/$O$9,B3615=$N$10,H3615/$O$10)</f>
        <v>5.8095485220672593E-5</v>
      </c>
      <c r="J3615" s="15" cm="1">
        <f t="array" ref="J3615">_xlfn.IFS(B3615=$N$4,I3615*$Q$4,B3615=$N$5,I3615*$Q$5,B3615=$N$6,I3615*$Q$6,B3615=$N$7,I3615*$Q$7,B3615=$N$8,I3615*$Q$8,B3615=$N$9,I3615*$Q$9,B3615=$N$10,I3615*$Q$10)</f>
        <v>217420.56671171921</v>
      </c>
      <c r="K3615" s="4">
        <f>SUM(H3615,J3615)</f>
        <v>224986.78671171921</v>
      </c>
      <c r="M3615">
        <v>1717580</v>
      </c>
    </row>
    <row r="3616" spans="1:13" x14ac:dyDescent="0.2">
      <c r="A3616">
        <v>1717580</v>
      </c>
      <c r="B3616">
        <v>2017</v>
      </c>
      <c r="C3616" t="s">
        <v>5</v>
      </c>
      <c r="D3616" t="s">
        <v>6</v>
      </c>
      <c r="E3616" t="s">
        <v>7</v>
      </c>
      <c r="F3616" t="s">
        <v>3217</v>
      </c>
      <c r="G3616" s="8" t="s">
        <v>3216</v>
      </c>
      <c r="H3616" s="11">
        <v>7655.36</v>
      </c>
      <c r="I3616" cm="1">
        <f t="array" ref="I3616">_xlfn.IFS(B3616=$N$4,H3616/$O$4,B3616=$N$5,H3616/$O$5,B3616=$N$6,H3616/$O$6,B3616=$N$7,H3616/$O$7,B3616=$N$8,H3616/$O$8,B3616=$N$9,H3616/$O$9,B3616=$N$10,H3616/$O$10)</f>
        <v>5.7300344437759913E-5</v>
      </c>
      <c r="J3616" s="15" cm="1">
        <f t="array" ref="J3616">_xlfn.IFS(B3616=$N$4,I3616*$Q$4,B3616=$N$5,I3616*$Q$5,B3616=$N$6,I3616*$Q$6,B3616=$N$7,I3616*$Q$7,B3616=$N$8,I3616*$Q$8,B3616=$N$9,I3616*$Q$9,B3616=$N$10,I3616*$Q$10)</f>
        <v>228420.01300688268</v>
      </c>
      <c r="K3616" s="4">
        <f>SUM(H3616,J3616)</f>
        <v>236075.37300688267</v>
      </c>
      <c r="M3616">
        <v>1717580</v>
      </c>
    </row>
    <row r="3617" spans="1:13" x14ac:dyDescent="0.2">
      <c r="A3617">
        <v>1717580</v>
      </c>
      <c r="B3617">
        <v>2018</v>
      </c>
      <c r="C3617" t="s">
        <v>5</v>
      </c>
      <c r="D3617" t="s">
        <v>6</v>
      </c>
      <c r="E3617" t="s">
        <v>7</v>
      </c>
      <c r="F3617" t="s">
        <v>3217</v>
      </c>
      <c r="G3617" s="8" t="s">
        <v>3216</v>
      </c>
      <c r="H3617" s="11">
        <v>8314.23</v>
      </c>
      <c r="I3617" cm="1">
        <f t="array" ref="I3617">_xlfn.IFS(B3617=$N$4,H3617/$O$4,B3617=$N$5,H3617/$O$5,B3617=$N$6,H3617/$O$6,B3617=$N$7,H3617/$O$7,B3617=$N$8,H3617/$O$8,B3617=$N$9,H3617/$O$9,B3617=$N$10,H3617/$O$10)</f>
        <v>1.3908233758276963E-4</v>
      </c>
      <c r="J3617" s="15" cm="1">
        <f t="array" ref="J3617">_xlfn.IFS(B3617=$N$4,I3617*$Q$4,B3617=$N$5,I3617*$Q$5,B3617=$N$6,I3617*$Q$6,B3617=$N$7,I3617*$Q$7,B3617=$N$8,I3617*$Q$8,B3617=$N$9,I3617*$Q$9,B3617=$N$10,I3617*$Q$10)</f>
        <v>569559.60748511634</v>
      </c>
      <c r="K3617" s="4">
        <f>SUM(H3617,J3617)</f>
        <v>577873.83748511632</v>
      </c>
      <c r="M3617">
        <v>1717580</v>
      </c>
    </row>
    <row r="3618" spans="1:13" x14ac:dyDescent="0.2">
      <c r="A3618">
        <v>1717580</v>
      </c>
      <c r="B3618">
        <v>2019</v>
      </c>
      <c r="C3618" t="s">
        <v>5</v>
      </c>
      <c r="D3618" t="s">
        <v>6</v>
      </c>
      <c r="E3618" t="s">
        <v>7</v>
      </c>
      <c r="F3618" t="s">
        <v>3217</v>
      </c>
      <c r="G3618" s="25" t="s">
        <v>3216</v>
      </c>
      <c r="H3618" s="26">
        <v>8983.11</v>
      </c>
      <c r="I3618" cm="1">
        <f t="array" ref="I3618">_xlfn.IFS(B3618=$N$4,H3618/$O$4,B3618=$N$5,H3618/$O$5,B3618=$N$6,H3618/$O$6,B3618=$N$7,H3618/$O$7,B3618=$N$8,H3618/$O$8,B3618=$N$9,H3618/$O$9,B3618=$N$10,H3618/$O$10)</f>
        <v>1.4315162858862259E-4</v>
      </c>
      <c r="J3618" s="15" cm="1">
        <f t="array" ref="J3618">_xlfn.IFS(B3618=$N$4,I3618*$Q$4,B3618=$N$5,I3618*$Q$5,B3618=$N$6,I3618*$Q$6,B3618=$N$7,I3618*$Q$7,B3618=$N$8,I3618*$Q$8,B3618=$N$9,I3618*$Q$9,B3618=$N$10,I3618*$Q$10)</f>
        <v>639318.13537028723</v>
      </c>
      <c r="K3618" s="4">
        <f>SUM(H3618,J3618)</f>
        <v>648301.24537028722</v>
      </c>
      <c r="M3618">
        <v>1717580</v>
      </c>
    </row>
    <row r="3619" spans="1:13" x14ac:dyDescent="0.2">
      <c r="A3619">
        <v>1717580</v>
      </c>
      <c r="B3619">
        <v>2020</v>
      </c>
      <c r="C3619" t="s">
        <v>5</v>
      </c>
      <c r="D3619" t="s">
        <v>6</v>
      </c>
      <c r="E3619" t="s">
        <v>7</v>
      </c>
      <c r="F3619" t="s">
        <v>3217</v>
      </c>
      <c r="G3619" s="8" t="s">
        <v>3216</v>
      </c>
      <c r="H3619" s="11">
        <v>7838.38</v>
      </c>
      <c r="I3619" cm="1">
        <f t="array" ref="I3619">_xlfn.IFS(B3619=$N$4,H3619/$O$4,B3619=$N$5,H3619/$O$5,B3619=$N$6,H3619/$O$6,B3619=$N$7,H3619/$O$7,B3619=$N$8,H3619/$O$8,B3619=$N$9,H3619/$O$9,B3619=$N$10,H3619/$O$10)</f>
        <v>1.2754727335191461E-4</v>
      </c>
      <c r="J3619" s="15" cm="1">
        <f t="array" ref="J3619">_xlfn.IFS(B3619=$N$4,I3619*$Q$4,B3619=$N$5,I3619*$Q$5,B3619=$N$6,I3619*$Q$6,B3619=$N$7,I3619*$Q$7,B3619=$N$8,I3619*$Q$8,B3619=$N$9,I3619*$Q$9,B3619=$N$10,I3619*$Q$10)</f>
        <v>613942.63706764532</v>
      </c>
      <c r="K3619" s="4">
        <f>SUM(H3619,J3619)</f>
        <v>621781.01706764533</v>
      </c>
      <c r="M3619">
        <v>1717580</v>
      </c>
    </row>
    <row r="3620" spans="1:13" x14ac:dyDescent="0.2">
      <c r="A3620">
        <v>1717580</v>
      </c>
      <c r="B3620">
        <v>2021</v>
      </c>
      <c r="C3620" t="s">
        <v>5</v>
      </c>
      <c r="D3620" t="s">
        <v>6</v>
      </c>
      <c r="E3620" t="s">
        <v>7</v>
      </c>
      <c r="F3620" t="s">
        <v>3217</v>
      </c>
      <c r="G3620" s="8" t="s">
        <v>3216</v>
      </c>
      <c r="H3620" s="11">
        <v>8153.79</v>
      </c>
      <c r="I3620" cm="1">
        <f t="array" ref="I3620">_xlfn.IFS(B3620=$N$4,H3620/$O$4,B3620=$N$5,H3620/$O$5,B3620=$N$6,H3620/$O$6,B3620=$N$7,H3620/$O$7,B3620=$N$8,H3620/$O$8,B3620=$N$9,H3620/$O$9,B3620=$N$10,H3620/$O$10)</f>
        <v>1.3293542216232315E-4</v>
      </c>
      <c r="J3620" s="15" cm="1">
        <f t="array" ref="J3620">_xlfn.IFS(B3620=$N$4,I3620*$Q$4,B3620=$N$5,I3620*$Q$5,B3620=$N$6,I3620*$Q$6,B3620=$N$7,I3620*$Q$7,B3620=$N$8,I3620*$Q$8,B3620=$N$9,I3620*$Q$9,B3620=$N$10,I3620*$Q$10)</f>
        <v>683374.2593929125</v>
      </c>
      <c r="K3620" s="4">
        <f>SUM(H3620,J3620)</f>
        <v>691528.04939291254</v>
      </c>
      <c r="M3620">
        <v>1717580</v>
      </c>
    </row>
    <row r="3621" spans="1:13" x14ac:dyDescent="0.2">
      <c r="A3621">
        <v>1717580</v>
      </c>
      <c r="B3621">
        <v>2022</v>
      </c>
      <c r="C3621" t="s">
        <v>5</v>
      </c>
      <c r="D3621" t="s">
        <v>6</v>
      </c>
      <c r="E3621" t="s">
        <v>7</v>
      </c>
      <c r="F3621" t="s">
        <v>3217</v>
      </c>
      <c r="G3621" t="s">
        <v>3216</v>
      </c>
      <c r="H3621">
        <v>9512.7900000000009</v>
      </c>
      <c r="I3621" cm="1">
        <f t="array" ref="I3621">_xlfn.IFS(B3621=$N$4,H3621/$O$4,B3621=$N$5,H3621/$O$5,B3621=$N$6,H3621/$O$6,B3621=$N$7,H3621/$O$7,B3621=$N$8,H3621/$O$8,B3621=$N$9,H3621/$O$9,B3621=$N$10,H3621/$O$10)</f>
        <v>1.4065104400664782E-4</v>
      </c>
      <c r="J3621" s="15" cm="1">
        <f t="array" ref="J3621">_xlfn.IFS(B3621=$N$4,I3621*$Q$4,B3621=$N$5,I3621*$Q$5,B3621=$N$6,I3621*$Q$6,B3621=$N$7,I3621*$Q$7,B3621=$N$8,I3621*$Q$8,B3621=$N$9,I3621*$Q$9,B3621=$N$10,I3621*$Q$10)</f>
        <v>825171.52191143017</v>
      </c>
      <c r="K3621" s="4">
        <f>SUM(H3621,J3621)</f>
        <v>834684.31191143021</v>
      </c>
      <c r="M3621">
        <v>1717580</v>
      </c>
    </row>
    <row r="3622" spans="1:13" x14ac:dyDescent="0.2">
      <c r="A3622">
        <v>1717550</v>
      </c>
      <c r="B3622">
        <v>2016</v>
      </c>
      <c r="C3622" t="s">
        <v>5</v>
      </c>
      <c r="D3622" t="s">
        <v>6</v>
      </c>
      <c r="E3622" t="s">
        <v>7</v>
      </c>
      <c r="F3622" t="s">
        <v>1881</v>
      </c>
      <c r="G3622" s="9" t="s">
        <v>1880</v>
      </c>
      <c r="H3622" s="10">
        <v>128444.69</v>
      </c>
      <c r="I3622" cm="1">
        <f t="array" ref="I3622">_xlfn.IFS(B3622=$N$4,H3622/$O$4,B3622=$N$5,H3622/$O$5,B3622=$N$6,H3622/$O$6,B3622=$N$7,H3622/$O$7,B3622=$N$8,H3622/$O$8,B3622=$N$9,H3622/$O$9,B3622=$N$10,H3622/$O$10)</f>
        <v>9.8623309784395276E-4</v>
      </c>
      <c r="J3622" s="15" cm="1">
        <f t="array" ref="J3622">_xlfn.IFS(B3622=$N$4,I3622*$Q$4,B3622=$N$5,I3622*$Q$5,B3622=$N$6,I3622*$Q$6,B3622=$N$7,I3622*$Q$7,B3622=$N$8,I3622*$Q$8,B3622=$N$9,I3622*$Q$9,B3622=$N$10,I3622*$Q$10)</f>
        <v>3690947.0370820691</v>
      </c>
      <c r="K3622" s="4">
        <f>SUM(H3622,J3622)</f>
        <v>3819391.727082069</v>
      </c>
      <c r="M3622">
        <v>1717550</v>
      </c>
    </row>
    <row r="3623" spans="1:13" x14ac:dyDescent="0.2">
      <c r="A3623">
        <v>1717550</v>
      </c>
      <c r="B3623">
        <v>2017</v>
      </c>
      <c r="C3623" t="s">
        <v>5</v>
      </c>
      <c r="D3623" t="s">
        <v>6</v>
      </c>
      <c r="E3623" t="s">
        <v>7</v>
      </c>
      <c r="F3623" t="s">
        <v>1881</v>
      </c>
      <c r="G3623" s="8" t="s">
        <v>1880</v>
      </c>
      <c r="H3623" s="11">
        <v>132201.72</v>
      </c>
      <c r="I3623" cm="1">
        <f t="array" ref="I3623">_xlfn.IFS(B3623=$N$4,H3623/$O$4,B3623=$N$5,H3623/$O$5,B3623=$N$6,H3623/$O$6,B3623=$N$7,H3623/$O$7,B3623=$N$8,H3623/$O$8,B3623=$N$9,H3623/$O$9,B3623=$N$10,H3623/$O$10)</f>
        <v>9.895294396689762E-4</v>
      </c>
      <c r="J3623" s="15" cm="1">
        <f t="array" ref="J3623">_xlfn.IFS(B3623=$N$4,I3623*$Q$4,B3623=$N$5,I3623*$Q$5,B3623=$N$6,I3623*$Q$6,B3623=$N$7,I3623*$Q$7,B3623=$N$8,I3623*$Q$8,B3623=$N$9,I3623*$Q$9,B3623=$N$10,I3623*$Q$10)</f>
        <v>3944624.2373882174</v>
      </c>
      <c r="K3623" s="4">
        <f>SUM(H3623,J3623)</f>
        <v>4076825.9573882176</v>
      </c>
      <c r="M3623">
        <v>1717550</v>
      </c>
    </row>
    <row r="3624" spans="1:13" x14ac:dyDescent="0.2">
      <c r="A3624">
        <v>1717550</v>
      </c>
      <c r="B3624">
        <v>2018</v>
      </c>
      <c r="C3624" t="s">
        <v>5</v>
      </c>
      <c r="D3624" t="s">
        <v>6</v>
      </c>
      <c r="E3624" t="s">
        <v>7</v>
      </c>
      <c r="F3624" t="s">
        <v>1881</v>
      </c>
      <c r="G3624" s="8" t="s">
        <v>1880</v>
      </c>
      <c r="H3624" s="11">
        <v>135742.76</v>
      </c>
      <c r="I3624" cm="1">
        <f t="array" ref="I3624">_xlfn.IFS(B3624=$N$4,H3624/$O$4,B3624=$N$5,H3624/$O$5,B3624=$N$6,H3624/$O$6,B3624=$N$7,H3624/$O$7,B3624=$N$8,H3624/$O$8,B3624=$N$9,H3624/$O$9,B3624=$N$10,H3624/$O$10)</f>
        <v>2.2707358794184047E-3</v>
      </c>
      <c r="J3624" s="15" cm="1">
        <f t="array" ref="J3624">_xlfn.IFS(B3624=$N$4,I3624*$Q$4,B3624=$N$5,I3624*$Q$5,B3624=$N$6,I3624*$Q$6,B3624=$N$7,I3624*$Q$7,B3624=$N$8,I3624*$Q$8,B3624=$N$9,I3624*$Q$9,B3624=$N$10,I3624*$Q$10)</f>
        <v>9298948.0811267402</v>
      </c>
      <c r="K3624" s="4">
        <f>SUM(H3624,J3624)</f>
        <v>9434690.84112674</v>
      </c>
      <c r="M3624">
        <v>1717550</v>
      </c>
    </row>
    <row r="3625" spans="1:13" x14ac:dyDescent="0.2">
      <c r="A3625">
        <v>1717550</v>
      </c>
      <c r="B3625">
        <v>2019</v>
      </c>
      <c r="C3625" t="s">
        <v>5</v>
      </c>
      <c r="D3625" t="s">
        <v>6</v>
      </c>
      <c r="E3625" t="s">
        <v>7</v>
      </c>
      <c r="F3625" t="s">
        <v>1881</v>
      </c>
      <c r="G3625" s="25" t="s">
        <v>1880</v>
      </c>
      <c r="H3625" s="26">
        <v>139891.6</v>
      </c>
      <c r="I3625" cm="1">
        <f t="array" ref="I3625">_xlfn.IFS(B3625=$N$4,H3625/$O$4,B3625=$N$5,H3625/$O$5,B3625=$N$6,H3625/$O$6,B3625=$N$7,H3625/$O$7,B3625=$N$8,H3625/$O$8,B3625=$N$9,H3625/$O$9,B3625=$N$10,H3625/$O$10)</f>
        <v>2.2292625121887806E-3</v>
      </c>
      <c r="J3625" s="15" cm="1">
        <f t="array" ref="J3625">_xlfn.IFS(B3625=$N$4,I3625*$Q$4,B3625=$N$5,I3625*$Q$5,B3625=$N$6,I3625*$Q$6,B3625=$N$7,I3625*$Q$7,B3625=$N$8,I3625*$Q$8,B3625=$N$9,I3625*$Q$9,B3625=$N$10,I3625*$Q$10)</f>
        <v>9955932.507334996</v>
      </c>
      <c r="K3625" s="4">
        <f>SUM(H3625,J3625)</f>
        <v>10095824.107334996</v>
      </c>
      <c r="M3625">
        <v>1717550</v>
      </c>
    </row>
    <row r="3626" spans="1:13" x14ac:dyDescent="0.2">
      <c r="A3626">
        <v>1717550</v>
      </c>
      <c r="B3626">
        <v>2020</v>
      </c>
      <c r="C3626" t="s">
        <v>5</v>
      </c>
      <c r="D3626" t="s">
        <v>6</v>
      </c>
      <c r="E3626" t="s">
        <v>7</v>
      </c>
      <c r="F3626" t="s">
        <v>1881</v>
      </c>
      <c r="G3626" s="8" t="s">
        <v>1880</v>
      </c>
      <c r="H3626" s="11">
        <v>141704.43</v>
      </c>
      <c r="I3626" cm="1">
        <f t="array" ref="I3626">_xlfn.IFS(B3626=$N$4,H3626/$O$4,B3626=$N$5,H3626/$O$5,B3626=$N$6,H3626/$O$6,B3626=$N$7,H3626/$O$7,B3626=$N$8,H3626/$O$8,B3626=$N$9,H3626/$O$9,B3626=$N$10,H3626/$O$10)</f>
        <v>2.3058353471491874E-3</v>
      </c>
      <c r="J3626" s="15" cm="1">
        <f t="array" ref="J3626">_xlfn.IFS(B3626=$N$4,I3626*$Q$4,B3626=$N$5,I3626*$Q$5,B3626=$N$6,I3626*$Q$6,B3626=$N$7,I3626*$Q$7,B3626=$N$8,I3626*$Q$8,B3626=$N$9,I3626*$Q$9,B3626=$N$10,I3626*$Q$10)</f>
        <v>11099027.023232805</v>
      </c>
      <c r="K3626" s="4">
        <f>SUM(H3626,J3626)</f>
        <v>11240731.453232804</v>
      </c>
      <c r="M3626">
        <v>1717550</v>
      </c>
    </row>
    <row r="3627" spans="1:13" x14ac:dyDescent="0.2">
      <c r="A3627">
        <v>1717550</v>
      </c>
      <c r="B3627">
        <v>2021</v>
      </c>
      <c r="C3627" t="s">
        <v>5</v>
      </c>
      <c r="D3627" t="s">
        <v>6</v>
      </c>
      <c r="E3627" t="s">
        <v>7</v>
      </c>
      <c r="F3627" t="s">
        <v>1881</v>
      </c>
      <c r="G3627" s="8" t="s">
        <v>1880</v>
      </c>
      <c r="H3627" s="11">
        <v>147540.51999999999</v>
      </c>
      <c r="I3627" cm="1">
        <f t="array" ref="I3627">_xlfn.IFS(B3627=$N$4,H3627/$O$4,B3627=$N$5,H3627/$O$5,B3627=$N$6,H3627/$O$6,B3627=$N$7,H3627/$O$7,B3627=$N$8,H3627/$O$8,B3627=$N$9,H3627/$O$9,B3627=$N$10,H3627/$O$10)</f>
        <v>2.4054288020967768E-3</v>
      </c>
      <c r="J3627" s="15" cm="1">
        <f t="array" ref="J3627">_xlfn.IFS(B3627=$N$4,I3627*$Q$4,B3627=$N$5,I3627*$Q$5,B3627=$N$6,I3627*$Q$6,B3627=$N$7,I3627*$Q$7,B3627=$N$8,I3627*$Q$8,B3627=$N$9,I3627*$Q$9,B3627=$N$10,I3627*$Q$10)</f>
        <v>12365463.616973845</v>
      </c>
      <c r="K3627" s="4">
        <f>SUM(H3627,J3627)</f>
        <v>12513004.136973845</v>
      </c>
      <c r="M3627">
        <v>1717550</v>
      </c>
    </row>
    <row r="3628" spans="1:13" x14ac:dyDescent="0.2">
      <c r="A3628">
        <v>1717550</v>
      </c>
      <c r="B3628">
        <v>2022</v>
      </c>
      <c r="C3628" t="s">
        <v>5</v>
      </c>
      <c r="D3628" t="s">
        <v>6</v>
      </c>
      <c r="E3628" t="s">
        <v>7</v>
      </c>
      <c r="F3628" t="s">
        <v>1881</v>
      </c>
      <c r="G3628" t="s">
        <v>1880</v>
      </c>
      <c r="H3628">
        <v>152388.34</v>
      </c>
      <c r="I3628" cm="1">
        <f t="array" ref="I3628">_xlfn.IFS(B3628=$N$4,H3628/$O$4,B3628=$N$5,H3628/$O$5,B3628=$N$6,H3628/$O$6,B3628=$N$7,H3628/$O$7,B3628=$N$8,H3628/$O$8,B3628=$N$9,H3628/$O$9,B3628=$N$10,H3628/$O$10)</f>
        <v>2.2531327944209857E-3</v>
      </c>
      <c r="J3628" s="15" cm="1">
        <f t="array" ref="J3628">_xlfn.IFS(B3628=$N$4,I3628*$Q$4,B3628=$N$5,I3628*$Q$5,B3628=$N$6,I3628*$Q$6,B3628=$N$7,I3628*$Q$7,B3628=$N$8,I3628*$Q$8,B3628=$N$9,I3628*$Q$9,B3628=$N$10,I3628*$Q$10)</f>
        <v>13218679.108795261</v>
      </c>
      <c r="K3628" s="4">
        <f>SUM(H3628,J3628)</f>
        <v>13371067.448795261</v>
      </c>
      <c r="M3628">
        <v>1717550</v>
      </c>
    </row>
    <row r="3629" spans="1:13" x14ac:dyDescent="0.2">
      <c r="A3629">
        <v>1717520</v>
      </c>
      <c r="B3629">
        <v>2016</v>
      </c>
      <c r="C3629" t="s">
        <v>5</v>
      </c>
      <c r="D3629" t="s">
        <v>6</v>
      </c>
      <c r="E3629" t="s">
        <v>7</v>
      </c>
      <c r="F3629" t="s">
        <v>1757</v>
      </c>
      <c r="G3629" s="9" t="s">
        <v>1756</v>
      </c>
      <c r="H3629" s="10">
        <v>210088.91</v>
      </c>
      <c r="I3629" cm="1">
        <f t="array" ref="I3629">_xlfn.IFS(B3629=$N$4,H3629/$O$4,B3629=$N$5,H3629/$O$5,B3629=$N$6,H3629/$O$6,B3629=$N$7,H3629/$O$7,B3629=$N$8,H3629/$O$8,B3629=$N$9,H3629/$O$9,B3629=$N$10,H3629/$O$10)</f>
        <v>1.6131195188525068E-3</v>
      </c>
      <c r="J3629" s="15" cm="1">
        <f t="array" ref="J3629">_xlfn.IFS(B3629=$N$4,I3629*$Q$4,B3629=$N$5,I3629*$Q$5,B3629=$N$6,I3629*$Q$6,B3629=$N$7,I3629*$Q$7,B3629=$N$8,I3629*$Q$8,B3629=$N$9,I3629*$Q$9,B3629=$N$10,I3629*$Q$10)</f>
        <v>6037050.1878147041</v>
      </c>
      <c r="K3629" s="4">
        <f>SUM(H3629,J3629)</f>
        <v>6247139.0978147043</v>
      </c>
      <c r="M3629">
        <v>1717520</v>
      </c>
    </row>
    <row r="3630" spans="1:13" x14ac:dyDescent="0.2">
      <c r="A3630">
        <v>1717520</v>
      </c>
      <c r="B3630">
        <v>2017</v>
      </c>
      <c r="C3630" t="s">
        <v>5</v>
      </c>
      <c r="D3630" t="s">
        <v>6</v>
      </c>
      <c r="E3630" t="s">
        <v>7</v>
      </c>
      <c r="F3630" t="s">
        <v>1757</v>
      </c>
      <c r="G3630" s="8" t="s">
        <v>1756</v>
      </c>
      <c r="H3630" s="11">
        <v>234378.42</v>
      </c>
      <c r="I3630" cm="1">
        <f t="array" ref="I3630">_xlfn.IFS(B3630=$N$4,H3630/$O$4,B3630=$N$5,H3630/$O$5,B3630=$N$6,H3630/$O$6,B3630=$N$7,H3630/$O$7,B3630=$N$8,H3630/$O$8,B3630=$N$9,H3630/$O$9,B3630=$N$10,H3630/$O$10)</f>
        <v>1.7543217033265527E-3</v>
      </c>
      <c r="J3630" s="15" cm="1">
        <f t="array" ref="J3630">_xlfn.IFS(B3630=$N$4,I3630*$Q$4,B3630=$N$5,I3630*$Q$5,B3630=$N$6,I3630*$Q$6,B3630=$N$7,I3630*$Q$7,B3630=$N$8,I3630*$Q$8,B3630=$N$9,I3630*$Q$9,B3630=$N$10,I3630*$Q$10)</f>
        <v>6993364.3545088172</v>
      </c>
      <c r="K3630" s="4">
        <f>SUM(H3630,J3630)</f>
        <v>7227742.7745088171</v>
      </c>
      <c r="M3630">
        <v>1717520</v>
      </c>
    </row>
    <row r="3631" spans="1:13" x14ac:dyDescent="0.2">
      <c r="A3631">
        <v>1717520</v>
      </c>
      <c r="B3631">
        <v>2018</v>
      </c>
      <c r="C3631" t="s">
        <v>5</v>
      </c>
      <c r="D3631" t="s">
        <v>6</v>
      </c>
      <c r="E3631" t="s">
        <v>7</v>
      </c>
      <c r="F3631" t="s">
        <v>1757</v>
      </c>
      <c r="G3631" s="8" t="s">
        <v>1756</v>
      </c>
      <c r="H3631" s="11">
        <v>133155.01999999999</v>
      </c>
      <c r="I3631" cm="1">
        <f t="array" ref="I3631">_xlfn.IFS(B3631=$N$4,H3631/$O$4,B3631=$N$5,H3631/$O$5,B3631=$N$6,H3631/$O$6,B3631=$N$7,H3631/$O$7,B3631=$N$8,H3631/$O$8,B3631=$N$9,H3631/$O$9,B3631=$N$10,H3631/$O$10)</f>
        <v>2.2274475739160983E-3</v>
      </c>
      <c r="J3631" s="15" cm="1">
        <f t="array" ref="J3631">_xlfn.IFS(B3631=$N$4,I3631*$Q$4,B3631=$N$5,I3631*$Q$5,B3631=$N$6,I3631*$Q$6,B3631=$N$7,I3631*$Q$7,B3631=$N$8,I3631*$Q$8,B3631=$N$9,I3631*$Q$9,B3631=$N$10,I3631*$Q$10)</f>
        <v>9121677.0435593929</v>
      </c>
      <c r="K3631" s="4">
        <f>SUM(H3631,J3631)</f>
        <v>9254832.0635593925</v>
      </c>
      <c r="M3631">
        <v>1717520</v>
      </c>
    </row>
    <row r="3632" spans="1:13" x14ac:dyDescent="0.2">
      <c r="A3632">
        <v>1717520</v>
      </c>
      <c r="B3632">
        <v>2019</v>
      </c>
      <c r="C3632" t="s">
        <v>5</v>
      </c>
      <c r="D3632" t="s">
        <v>6</v>
      </c>
      <c r="E3632" t="s">
        <v>7</v>
      </c>
      <c r="F3632" t="s">
        <v>1757</v>
      </c>
      <c r="G3632" s="25" t="s">
        <v>1756</v>
      </c>
      <c r="H3632" s="26">
        <v>359067.83</v>
      </c>
      <c r="I3632" cm="1">
        <f t="array" ref="I3632">_xlfn.IFS(B3632=$N$4,H3632/$O$4,B3632=$N$5,H3632/$O$5,B3632=$N$6,H3632/$O$6,B3632=$N$7,H3632/$O$7,B3632=$N$8,H3632/$O$8,B3632=$N$9,H3632/$O$9,B3632=$N$10,H3632/$O$10)</f>
        <v>5.7219765357746566E-3</v>
      </c>
      <c r="J3632" s="15" cm="1">
        <f t="array" ref="J3632">_xlfn.IFS(B3632=$N$4,I3632*$Q$4,B3632=$N$5,I3632*$Q$5,B3632=$N$6,I3632*$Q$6,B3632=$N$7,I3632*$Q$7,B3632=$N$8,I3632*$Q$8,B3632=$N$9,I3632*$Q$9,B3632=$N$10,I3632*$Q$10)</f>
        <v>25554465.607908096</v>
      </c>
      <c r="K3632" s="4">
        <f>SUM(H3632,J3632)</f>
        <v>25913533.437908094</v>
      </c>
      <c r="M3632">
        <v>1717520</v>
      </c>
    </row>
    <row r="3633" spans="1:13" x14ac:dyDescent="0.2">
      <c r="A3633">
        <v>1717520</v>
      </c>
      <c r="B3633">
        <v>2020</v>
      </c>
      <c r="C3633" t="s">
        <v>5</v>
      </c>
      <c r="D3633" t="s">
        <v>6</v>
      </c>
      <c r="E3633" t="s">
        <v>7</v>
      </c>
      <c r="F3633" t="s">
        <v>1757</v>
      </c>
      <c r="G3633" s="8" t="s">
        <v>1756</v>
      </c>
      <c r="H3633" s="11">
        <v>135170.37</v>
      </c>
      <c r="I3633" cm="1">
        <f t="array" ref="I3633">_xlfn.IFS(B3633=$N$4,H3633/$O$4,B3633=$N$5,H3633/$O$5,B3633=$N$6,H3633/$O$6,B3633=$N$7,H3633/$O$7,B3633=$N$8,H3633/$O$8,B3633=$N$9,H3633/$O$9,B3633=$N$10,H3633/$O$10)</f>
        <v>2.199512160863525E-3</v>
      </c>
      <c r="J3633" s="15" cm="1">
        <f t="array" ref="J3633">_xlfn.IFS(B3633=$N$4,I3633*$Q$4,B3633=$N$5,I3633*$Q$5,B3633=$N$6,I3633*$Q$6,B3633=$N$7,I3633*$Q$7,B3633=$N$8,I3633*$Q$8,B3633=$N$9,I3633*$Q$9,B3633=$N$10,I3633*$Q$10)</f>
        <v>10587245.503689453</v>
      </c>
      <c r="K3633" s="4">
        <f>SUM(H3633,J3633)</f>
        <v>10722415.873689452</v>
      </c>
      <c r="M3633">
        <v>1717520</v>
      </c>
    </row>
    <row r="3634" spans="1:13" x14ac:dyDescent="0.2">
      <c r="A3634">
        <v>1717520</v>
      </c>
      <c r="B3634">
        <v>2021</v>
      </c>
      <c r="C3634" t="s">
        <v>5</v>
      </c>
      <c r="D3634" t="s">
        <v>6</v>
      </c>
      <c r="E3634" t="s">
        <v>7</v>
      </c>
      <c r="F3634" t="s">
        <v>1757</v>
      </c>
      <c r="G3634" s="8" t="s">
        <v>1756</v>
      </c>
      <c r="H3634" s="11">
        <v>-91174.04</v>
      </c>
      <c r="I3634" cm="1">
        <f t="array" ref="I3634">_xlfn.IFS(B3634=$N$4,H3634/$O$4,B3634=$N$5,H3634/$O$5,B3634=$N$6,H3634/$O$6,B3634=$N$7,H3634/$O$7,B3634=$N$8,H3634/$O$8,B3634=$N$9,H3634/$O$9,B3634=$N$10,H3634/$O$10)</f>
        <v>-1.4864571564443695E-3</v>
      </c>
      <c r="J3634" s="15" cm="1">
        <f t="array" ref="J3634">_xlfn.IFS(B3634=$N$4,I3634*$Q$4,B3634=$N$5,I3634*$Q$5,B3634=$N$6,I3634*$Q$6,B3634=$N$7,I3634*$Q$7,B3634=$N$8,I3634*$Q$8,B3634=$N$9,I3634*$Q$9,B3634=$N$10,I3634*$Q$10)</f>
        <v>-7641353.5375401825</v>
      </c>
      <c r="K3634" s="4">
        <f>SUM(H3634,J3634)</f>
        <v>-7732527.5775401825</v>
      </c>
      <c r="M3634">
        <v>1717520</v>
      </c>
    </row>
    <row r="3635" spans="1:13" x14ac:dyDescent="0.2">
      <c r="A3635">
        <v>1717520</v>
      </c>
      <c r="B3635">
        <v>2022</v>
      </c>
      <c r="C3635" t="s">
        <v>5</v>
      </c>
      <c r="D3635" t="s">
        <v>6</v>
      </c>
      <c r="E3635" t="s">
        <v>7</v>
      </c>
      <c r="F3635" t="s">
        <v>1757</v>
      </c>
      <c r="G3635" t="s">
        <v>1756</v>
      </c>
      <c r="H3635">
        <v>145475.57999999999</v>
      </c>
      <c r="I3635" cm="1">
        <f t="array" ref="I3635">_xlfn.IFS(B3635=$N$4,H3635/$O$4,B3635=$N$5,H3635/$O$5,B3635=$N$6,H3635/$O$6,B3635=$N$7,H3635/$O$7,B3635=$N$8,H3635/$O$8,B3635=$N$9,H3635/$O$9,B3635=$N$10,H3635/$O$10)</f>
        <v>2.1509244085565443E-3</v>
      </c>
      <c r="J3635" s="15" cm="1">
        <f t="array" ref="J3635">_xlfn.IFS(B3635=$N$4,I3635*$Q$4,B3635=$N$5,I3635*$Q$5,B3635=$N$6,I3635*$Q$6,B3635=$N$7,I3635*$Q$7,B3635=$N$8,I3635*$Q$8,B3635=$N$9,I3635*$Q$9,B3635=$N$10,I3635*$Q$10)</f>
        <v>12619042.96736793</v>
      </c>
      <c r="K3635" s="4">
        <f>SUM(H3635,J3635)</f>
        <v>12764518.54736793</v>
      </c>
      <c r="M3635">
        <v>1717520</v>
      </c>
    </row>
    <row r="3636" spans="1:13" x14ac:dyDescent="0.2">
      <c r="A3636">
        <v>1717490</v>
      </c>
      <c r="B3636">
        <v>2016</v>
      </c>
      <c r="C3636" t="s">
        <v>5</v>
      </c>
      <c r="D3636" t="s">
        <v>6</v>
      </c>
      <c r="E3636" t="s">
        <v>7</v>
      </c>
      <c r="F3636" t="s">
        <v>1741</v>
      </c>
      <c r="G3636" s="9" t="s">
        <v>1740</v>
      </c>
      <c r="H3636" s="10">
        <v>7657.82</v>
      </c>
      <c r="I3636" cm="1">
        <f t="array" ref="I3636">_xlfn.IFS(B3636=$N$4,H3636/$O$4,B3636=$N$5,H3636/$O$5,B3636=$N$6,H3636/$O$6,B3636=$N$7,H3636/$O$7,B3636=$N$8,H3636/$O$8,B3636=$N$9,H3636/$O$9,B3636=$N$10,H3636/$O$10)</f>
        <v>5.8798814815399365E-5</v>
      </c>
      <c r="J3636" s="15" cm="1">
        <f t="array" ref="J3636">_xlfn.IFS(B3636=$N$4,I3636*$Q$4,B3636=$N$5,I3636*$Q$5,B3636=$N$6,I3636*$Q$6,B3636=$N$7,I3636*$Q$7,B3636=$N$8,I3636*$Q$8,B3636=$N$9,I3636*$Q$9,B3636=$N$10,I3636*$Q$10)</f>
        <v>220052.75608908248</v>
      </c>
      <c r="K3636" s="4">
        <f>SUM(H3636,J3636)</f>
        <v>227710.57608908249</v>
      </c>
      <c r="M3636">
        <v>1717490</v>
      </c>
    </row>
    <row r="3637" spans="1:13" x14ac:dyDescent="0.2">
      <c r="A3637">
        <v>1717490</v>
      </c>
      <c r="B3637">
        <v>2017</v>
      </c>
      <c r="C3637" t="s">
        <v>5</v>
      </c>
      <c r="D3637" t="s">
        <v>6</v>
      </c>
      <c r="E3637" t="s">
        <v>7</v>
      </c>
      <c r="F3637" t="s">
        <v>1741</v>
      </c>
      <c r="G3637" s="8" t="s">
        <v>1740</v>
      </c>
      <c r="H3637" s="11">
        <v>7614.49</v>
      </c>
      <c r="I3637" cm="1">
        <f t="array" ref="I3637">_xlfn.IFS(B3637=$N$4,H3637/$O$4,B3637=$N$5,H3637/$O$5,B3637=$N$6,H3637/$O$6,B3637=$N$7,H3637/$O$7,B3637=$N$8,H3637/$O$8,B3637=$N$9,H3637/$O$9,B3637=$N$10,H3637/$O$10)</f>
        <v>5.6994432622094646E-5</v>
      </c>
      <c r="J3637" s="15" cm="1">
        <f t="array" ref="J3637">_xlfn.IFS(B3637=$N$4,I3637*$Q$4,B3637=$N$5,I3637*$Q$5,B3637=$N$6,I3637*$Q$6,B3637=$N$7,I3637*$Q$7,B3637=$N$8,I3637*$Q$8,B3637=$N$9,I3637*$Q$9,B3637=$N$10,I3637*$Q$10)</f>
        <v>227200.53724981949</v>
      </c>
      <c r="K3637" s="4">
        <f>SUM(H3637,J3637)</f>
        <v>234815.02724981948</v>
      </c>
      <c r="M3637">
        <v>1717490</v>
      </c>
    </row>
    <row r="3638" spans="1:13" x14ac:dyDescent="0.2">
      <c r="A3638">
        <v>1717490</v>
      </c>
      <c r="B3638">
        <v>2018</v>
      </c>
      <c r="C3638" t="s">
        <v>5</v>
      </c>
      <c r="D3638" t="s">
        <v>6</v>
      </c>
      <c r="E3638" t="s">
        <v>7</v>
      </c>
      <c r="F3638" t="s">
        <v>1741</v>
      </c>
      <c r="G3638" s="8" t="s">
        <v>1740</v>
      </c>
      <c r="H3638" s="11">
        <v>7397.02</v>
      </c>
      <c r="I3638" cm="1">
        <f t="array" ref="I3638">_xlfn.IFS(B3638=$N$4,H3638/$O$4,B3638=$N$5,H3638/$O$5,B3638=$N$6,H3638/$O$6,B3638=$N$7,H3638/$O$7,B3638=$N$8,H3638/$O$8,B3638=$N$9,H3638/$O$9,B3638=$N$10,H3638/$O$10)</f>
        <v>1.2373903930327869E-4</v>
      </c>
      <c r="J3638" s="15" cm="1">
        <f t="array" ref="J3638">_xlfn.IFS(B3638=$N$4,I3638*$Q$4,B3638=$N$5,I3638*$Q$5,B3638=$N$6,I3638*$Q$6,B3638=$N$7,I3638*$Q$7,B3638=$N$8,I3638*$Q$8,B3638=$N$9,I3638*$Q$9,B3638=$N$10,I3638*$Q$10)</f>
        <v>506726.87762541522</v>
      </c>
      <c r="K3638" s="4">
        <f>SUM(H3638,J3638)</f>
        <v>514123.89762541524</v>
      </c>
      <c r="M3638">
        <v>1717490</v>
      </c>
    </row>
    <row r="3639" spans="1:13" x14ac:dyDescent="0.2">
      <c r="A3639">
        <v>1717490</v>
      </c>
      <c r="B3639">
        <v>2019</v>
      </c>
      <c r="C3639" t="s">
        <v>5</v>
      </c>
      <c r="D3639" t="s">
        <v>6</v>
      </c>
      <c r="E3639" t="s">
        <v>7</v>
      </c>
      <c r="F3639" t="s">
        <v>1741</v>
      </c>
      <c r="G3639" s="25" t="s">
        <v>1740</v>
      </c>
      <c r="H3639" s="26">
        <v>7781.25</v>
      </c>
      <c r="I3639" cm="1">
        <f t="array" ref="I3639">_xlfn.IFS(B3639=$N$4,H3639/$O$4,B3639=$N$5,H3639/$O$5,B3639=$N$6,H3639/$O$6,B3639=$N$7,H3639/$O$7,B3639=$N$8,H3639/$O$8,B3639=$N$9,H3639/$O$9,B3639=$N$10,H3639/$O$10)</f>
        <v>1.239992174152626E-4</v>
      </c>
      <c r="J3639" s="15" cm="1">
        <f t="array" ref="J3639">_xlfn.IFS(B3639=$N$4,I3639*$Q$4,B3639=$N$5,I3639*$Q$5,B3639=$N$6,I3639*$Q$6,B3639=$N$7,I3639*$Q$7,B3639=$N$8,I3639*$Q$8,B3639=$N$9,I3639*$Q$9,B3639=$N$10,I3639*$Q$10)</f>
        <v>553783.07076836948</v>
      </c>
      <c r="K3639" s="4">
        <f>SUM(H3639,J3639)</f>
        <v>561564.32076836948</v>
      </c>
      <c r="M3639">
        <v>1717490</v>
      </c>
    </row>
    <row r="3640" spans="1:13" x14ac:dyDescent="0.2">
      <c r="A3640">
        <v>1717490</v>
      </c>
      <c r="B3640">
        <v>2020</v>
      </c>
      <c r="C3640" t="s">
        <v>5</v>
      </c>
      <c r="D3640" t="s">
        <v>6</v>
      </c>
      <c r="E3640" t="s">
        <v>7</v>
      </c>
      <c r="F3640" t="s">
        <v>1741</v>
      </c>
      <c r="G3640" s="8" t="s">
        <v>1740</v>
      </c>
      <c r="H3640" s="11">
        <v>7268.58</v>
      </c>
      <c r="I3640" cm="1">
        <f t="array" ref="I3640">_xlfn.IFS(B3640=$N$4,H3640/$O$4,B3640=$N$5,H3640/$O$5,B3640=$N$6,H3640/$O$6,B3640=$N$7,H3640/$O$7,B3640=$N$8,H3640/$O$8,B3640=$N$9,H3640/$O$9,B3640=$N$10,H3640/$O$10)</f>
        <v>1.1827540386409684E-4</v>
      </c>
      <c r="J3640" s="15" cm="1">
        <f t="array" ref="J3640">_xlfn.IFS(B3640=$N$4,I3640*$Q$4,B3640=$N$5,I3640*$Q$5,B3640=$N$6,I3640*$Q$6,B3640=$N$7,I3640*$Q$7,B3640=$N$8,I3640*$Q$8,B3640=$N$9,I3640*$Q$9,B3640=$N$10,I3640*$Q$10)</f>
        <v>569312.94131403998</v>
      </c>
      <c r="K3640" s="4">
        <f>SUM(H3640,J3640)</f>
        <v>576581.52131403994</v>
      </c>
      <c r="M3640">
        <v>1717490</v>
      </c>
    </row>
    <row r="3641" spans="1:13" x14ac:dyDescent="0.2">
      <c r="A3641">
        <v>1717490</v>
      </c>
      <c r="B3641">
        <v>2021</v>
      </c>
      <c r="C3641" t="s">
        <v>5</v>
      </c>
      <c r="D3641" t="s">
        <v>6</v>
      </c>
      <c r="E3641" t="s">
        <v>7</v>
      </c>
      <c r="F3641" t="s">
        <v>1741</v>
      </c>
      <c r="G3641" s="8" t="s">
        <v>1740</v>
      </c>
      <c r="H3641" s="11">
        <v>8331.0499999999993</v>
      </c>
      <c r="I3641" cm="1">
        <f t="array" ref="I3641">_xlfn.IFS(B3641=$N$4,H3641/$O$4,B3641=$N$5,H3641/$O$5,B3641=$N$6,H3641/$O$6,B3641=$N$7,H3641/$O$7,B3641=$N$8,H3641/$O$8,B3641=$N$9,H3641/$O$9,B3641=$N$10,H3641/$O$10)</f>
        <v>1.3582538289622643E-4</v>
      </c>
      <c r="J3641" s="15" cm="1">
        <f t="array" ref="J3641">_xlfn.IFS(B3641=$N$4,I3641*$Q$4,B3641=$N$5,I3641*$Q$5,B3641=$N$6,I3641*$Q$6,B3641=$N$7,I3641*$Q$7,B3641=$N$8,I3641*$Q$8,B3641=$N$9,I3641*$Q$9,B3641=$N$10,I3641*$Q$10)</f>
        <v>698230.53128855687</v>
      </c>
      <c r="K3641" s="4">
        <f>SUM(H3641,J3641)</f>
        <v>706561.58128855692</v>
      </c>
      <c r="M3641">
        <v>1717490</v>
      </c>
    </row>
    <row r="3642" spans="1:13" x14ac:dyDescent="0.2">
      <c r="A3642">
        <v>1717490</v>
      </c>
      <c r="B3642">
        <v>2022</v>
      </c>
      <c r="C3642" t="s">
        <v>5</v>
      </c>
      <c r="D3642" t="s">
        <v>6</v>
      </c>
      <c r="E3642" t="s">
        <v>7</v>
      </c>
      <c r="F3642" t="s">
        <v>1741</v>
      </c>
      <c r="G3642" t="s">
        <v>1740</v>
      </c>
      <c r="H3642">
        <v>8702.4500000000007</v>
      </c>
      <c r="I3642" cm="1">
        <f t="array" ref="I3642">_xlfn.IFS(B3642=$N$4,H3642/$O$4,B3642=$N$5,H3642/$O$5,B3642=$N$6,H3642/$O$6,B3642=$N$7,H3642/$O$7,B3642=$N$8,H3642/$O$8,B3642=$N$9,H3642/$O$9,B3642=$N$10,H3642/$O$10)</f>
        <v>1.2866978855999683E-4</v>
      </c>
      <c r="J3642" s="15" cm="1">
        <f t="array" ref="J3642">_xlfn.IFS(B3642=$N$4,I3642*$Q$4,B3642=$N$5,I3642*$Q$5,B3642=$N$6,I3642*$Q$6,B3642=$N$7,I3642*$Q$7,B3642=$N$8,I3642*$Q$8,B3642=$N$9,I3642*$Q$9,B3642=$N$10,I3642*$Q$10)</f>
        <v>754879.89442194405</v>
      </c>
      <c r="K3642" s="4">
        <f>SUM(H3642,J3642)</f>
        <v>763582.344421944</v>
      </c>
      <c r="M3642">
        <v>1717490</v>
      </c>
    </row>
    <row r="3643" spans="1:13" x14ac:dyDescent="0.2">
      <c r="A3643">
        <v>1717370</v>
      </c>
      <c r="B3643">
        <v>2016</v>
      </c>
      <c r="C3643" t="s">
        <v>5</v>
      </c>
      <c r="D3643" t="s">
        <v>6</v>
      </c>
      <c r="E3643" t="s">
        <v>7</v>
      </c>
      <c r="F3643" t="s">
        <v>1634</v>
      </c>
      <c r="G3643" s="9" t="s">
        <v>1633</v>
      </c>
      <c r="H3643" s="10">
        <v>12950.98</v>
      </c>
      <c r="I3643" cm="1">
        <f t="array" ref="I3643">_xlfn.IFS(B3643=$N$4,H3643/$O$4,B3643=$N$5,H3643/$O$5,B3643=$N$6,H3643/$O$6,B3643=$N$7,H3643/$O$7,B3643=$N$8,H3643/$O$8,B3643=$N$9,H3643/$O$9,B3643=$N$10,H3643/$O$10)</f>
        <v>9.9441130073302957E-5</v>
      </c>
      <c r="J3643" s="15" cm="1">
        <f t="array" ref="J3643">_xlfn.IFS(B3643=$N$4,I3643*$Q$4,B3643=$N$5,I3643*$Q$5,B3643=$N$6,I3643*$Q$6,B3643=$N$7,I3643*$Q$7,B3643=$N$8,I3643*$Q$8,B3643=$N$9,I3643*$Q$9,B3643=$N$10,I3643*$Q$10)</f>
        <v>372155.37098738091</v>
      </c>
      <c r="K3643" s="4">
        <f>SUM(H3643,J3643)</f>
        <v>385106.35098738089</v>
      </c>
      <c r="M3643">
        <v>1717370</v>
      </c>
    </row>
    <row r="3644" spans="1:13" x14ac:dyDescent="0.2">
      <c r="A3644">
        <v>1717370</v>
      </c>
      <c r="B3644">
        <v>2017</v>
      </c>
      <c r="C3644" t="s">
        <v>5</v>
      </c>
      <c r="D3644" t="s">
        <v>6</v>
      </c>
      <c r="E3644" t="s">
        <v>7</v>
      </c>
      <c r="F3644" t="s">
        <v>1634</v>
      </c>
      <c r="G3644" s="8" t="s">
        <v>1633</v>
      </c>
      <c r="H3644" s="11">
        <v>13058.32</v>
      </c>
      <c r="I3644" cm="1">
        <f t="array" ref="I3644">_xlfn.IFS(B3644=$N$4,H3644/$O$4,B3644=$N$5,H3644/$O$5,B3644=$N$6,H3644/$O$6,B3644=$N$7,H3644/$O$7,B3644=$N$8,H3644/$O$8,B3644=$N$9,H3644/$O$9,B3644=$N$10,H3644/$O$10)</f>
        <v>9.7741482278885513E-5</v>
      </c>
      <c r="J3644" s="15" cm="1">
        <f t="array" ref="J3644">_xlfn.IFS(B3644=$N$4,I3644*$Q$4,B3644=$N$5,I3644*$Q$5,B3644=$N$6,I3644*$Q$6,B3644=$N$7,I3644*$Q$7,B3644=$N$8,I3644*$Q$8,B3644=$N$9,I3644*$Q$9,B3644=$N$10,I3644*$Q$10)</f>
        <v>389633.09684300103</v>
      </c>
      <c r="K3644" s="4">
        <f>SUM(H3644,J3644)</f>
        <v>402691.41684300103</v>
      </c>
      <c r="M3644">
        <v>1717370</v>
      </c>
    </row>
    <row r="3645" spans="1:13" x14ac:dyDescent="0.2">
      <c r="A3645">
        <v>1717370</v>
      </c>
      <c r="B3645">
        <v>2018</v>
      </c>
      <c r="C3645" t="s">
        <v>5</v>
      </c>
      <c r="D3645" t="s">
        <v>6</v>
      </c>
      <c r="E3645" t="s">
        <v>7</v>
      </c>
      <c r="F3645" t="s">
        <v>1634</v>
      </c>
      <c r="G3645" s="8" t="s">
        <v>1633</v>
      </c>
      <c r="H3645" s="11">
        <v>13282.21</v>
      </c>
      <c r="I3645" cm="1">
        <f t="array" ref="I3645">_xlfn.IFS(B3645=$N$4,H3645/$O$4,B3645=$N$5,H3645/$O$5,B3645=$N$6,H3645/$O$6,B3645=$N$7,H3645/$O$7,B3645=$N$8,H3645/$O$8,B3645=$N$9,H3645/$O$9,B3645=$N$10,H3645/$O$10)</f>
        <v>2.2218784121502997E-4</v>
      </c>
      <c r="J3645" s="15" cm="1">
        <f t="array" ref="J3645">_xlfn.IFS(B3645=$N$4,I3645*$Q$4,B3645=$N$5,I3645*$Q$5,B3645=$N$6,I3645*$Q$6,B3645=$N$7,I3645*$Q$7,B3645=$N$8,I3645*$Q$8,B3645=$N$9,I3645*$Q$9,B3645=$N$10,I3645*$Q$10)</f>
        <v>909887.06279894675</v>
      </c>
      <c r="K3645" s="4">
        <f>SUM(H3645,J3645)</f>
        <v>923169.27279894671</v>
      </c>
      <c r="M3645">
        <v>1717370</v>
      </c>
    </row>
    <row r="3646" spans="1:13" x14ac:dyDescent="0.2">
      <c r="A3646">
        <v>1717370</v>
      </c>
      <c r="B3646">
        <v>2019</v>
      </c>
      <c r="C3646" t="s">
        <v>5</v>
      </c>
      <c r="D3646" t="s">
        <v>6</v>
      </c>
      <c r="E3646" t="s">
        <v>7</v>
      </c>
      <c r="F3646" t="s">
        <v>1634</v>
      </c>
      <c r="G3646" s="25" t="s">
        <v>1633</v>
      </c>
      <c r="H3646" s="26">
        <v>13405.85</v>
      </c>
      <c r="I3646" cm="1">
        <f t="array" ref="I3646">_xlfn.IFS(B3646=$N$4,H3646/$O$4,B3646=$N$5,H3646/$O$5,B3646=$N$6,H3646/$O$6,B3646=$N$7,H3646/$O$7,B3646=$N$8,H3646/$O$8,B3646=$N$9,H3646/$O$9,B3646=$N$10,H3646/$O$10)</f>
        <v>2.1363083165126399E-4</v>
      </c>
      <c r="J3646" s="15" cm="1">
        <f t="array" ref="J3646">_xlfn.IFS(B3646=$N$4,I3646*$Q$4,B3646=$N$5,I3646*$Q$5,B3646=$N$6,I3646*$Q$6,B3646=$N$7,I3646*$Q$7,B3646=$N$8,I3646*$Q$8,B3646=$N$9,I3646*$Q$9,B3646=$N$10,I3646*$Q$10)</f>
        <v>954079.71460371348</v>
      </c>
      <c r="K3646" s="4">
        <f>SUM(H3646,J3646)</f>
        <v>967485.56460371346</v>
      </c>
      <c r="M3646">
        <v>1717370</v>
      </c>
    </row>
    <row r="3647" spans="1:13" x14ac:dyDescent="0.2">
      <c r="A3647">
        <v>1717370</v>
      </c>
      <c r="B3647">
        <v>2020</v>
      </c>
      <c r="C3647" t="s">
        <v>5</v>
      </c>
      <c r="D3647" t="s">
        <v>6</v>
      </c>
      <c r="E3647" t="s">
        <v>7</v>
      </c>
      <c r="F3647" t="s">
        <v>1634</v>
      </c>
      <c r="G3647" s="8" t="s">
        <v>1633</v>
      </c>
      <c r="H3647" s="11">
        <v>13498.52</v>
      </c>
      <c r="I3647" cm="1">
        <f t="array" ref="I3647">_xlfn.IFS(B3647=$N$4,H3647/$O$4,B3647=$N$5,H3647/$O$5,B3647=$N$6,H3647/$O$6,B3647=$N$7,H3647/$O$7,B3647=$N$8,H3647/$O$8,B3647=$N$9,H3647/$O$9,B3647=$N$10,H3647/$O$10)</f>
        <v>2.1964990473621928E-4</v>
      </c>
      <c r="J3647" s="15" cm="1">
        <f t="array" ref="J3647">_xlfn.IFS(B3647=$N$4,I3647*$Q$4,B3647=$N$5,I3647*$Q$5,B3647=$N$6,I3647*$Q$6,B3647=$N$7,I3647*$Q$7,B3647=$N$8,I3647*$Q$8,B3647=$N$9,I3647*$Q$9,B3647=$N$10,I3647*$Q$10)</f>
        <v>1057274.2027447447</v>
      </c>
      <c r="K3647" s="4">
        <f>SUM(H3647,J3647)</f>
        <v>1070772.7227447447</v>
      </c>
      <c r="M3647">
        <v>1717370</v>
      </c>
    </row>
    <row r="3648" spans="1:13" x14ac:dyDescent="0.2">
      <c r="A3648">
        <v>1717370</v>
      </c>
      <c r="B3648">
        <v>2021</v>
      </c>
      <c r="C3648" t="s">
        <v>5</v>
      </c>
      <c r="D3648" t="s">
        <v>6</v>
      </c>
      <c r="E3648" t="s">
        <v>7</v>
      </c>
      <c r="F3648" t="s">
        <v>1634</v>
      </c>
      <c r="G3648" s="8" t="s">
        <v>1633</v>
      </c>
      <c r="H3648" s="11">
        <v>13618.97</v>
      </c>
      <c r="I3648" cm="1">
        <f t="array" ref="I3648">_xlfn.IFS(B3648=$N$4,H3648/$O$4,B3648=$N$5,H3648/$O$5,B3648=$N$6,H3648/$O$6,B3648=$N$7,H3648/$O$7,B3648=$N$8,H3648/$O$8,B3648=$N$9,H3648/$O$9,B3648=$N$10,H3648/$O$10)</f>
        <v>2.220370559415945E-4</v>
      </c>
      <c r="J3648" s="15" cm="1">
        <f t="array" ref="J3648">_xlfn.IFS(B3648=$N$4,I3648*$Q$4,B3648=$N$5,I3648*$Q$5,B3648=$N$6,I3648*$Q$6,B3648=$N$7,I3648*$Q$7,B3648=$N$8,I3648*$Q$8,B3648=$N$9,I3648*$Q$9,B3648=$N$10,I3648*$Q$10)</f>
        <v>1141414.4265972378</v>
      </c>
      <c r="K3648" s="4">
        <f>SUM(H3648,J3648)</f>
        <v>1155033.3965972378</v>
      </c>
      <c r="M3648">
        <v>1717370</v>
      </c>
    </row>
    <row r="3649" spans="1:13" x14ac:dyDescent="0.2">
      <c r="A3649">
        <v>1717370</v>
      </c>
      <c r="B3649">
        <v>2022</v>
      </c>
      <c r="C3649" t="s">
        <v>5</v>
      </c>
      <c r="D3649" t="s">
        <v>6</v>
      </c>
      <c r="E3649" t="s">
        <v>7</v>
      </c>
      <c r="F3649" t="s">
        <v>1634</v>
      </c>
      <c r="G3649" t="s">
        <v>1633</v>
      </c>
      <c r="H3649">
        <v>14817.38</v>
      </c>
      <c r="I3649" cm="1">
        <f t="array" ref="I3649">_xlfn.IFS(B3649=$N$4,H3649/$O$4,B3649=$N$5,H3649/$O$5,B3649=$N$6,H3649/$O$6,B3649=$N$7,H3649/$O$7,B3649=$N$8,H3649/$O$8,B3649=$N$9,H3649/$O$9,B3649=$N$10,H3649/$O$10)</f>
        <v>2.1908188517177641E-4</v>
      </c>
      <c r="J3649" s="15" cm="1">
        <f t="array" ref="J3649">_xlfn.IFS(B3649=$N$4,I3649*$Q$4,B3649=$N$5,I3649*$Q$5,B3649=$N$6,I3649*$Q$6,B3649=$N$7,I3649*$Q$7,B3649=$N$8,I3649*$Q$8,B3649=$N$9,I3649*$Q$9,B3649=$N$10,I3649*$Q$10)</f>
        <v>1285309.5679963487</v>
      </c>
      <c r="K3649" s="4">
        <f>SUM(H3649,J3649)</f>
        <v>1300126.9479963486</v>
      </c>
      <c r="M3649">
        <v>1717370</v>
      </c>
    </row>
    <row r="3650" spans="1:13" x14ac:dyDescent="0.2">
      <c r="A3650">
        <v>1717340</v>
      </c>
      <c r="B3650">
        <v>2016</v>
      </c>
      <c r="C3650" t="s">
        <v>5</v>
      </c>
      <c r="D3650" t="s">
        <v>6</v>
      </c>
      <c r="E3650" t="s">
        <v>7</v>
      </c>
      <c r="F3650" t="s">
        <v>1869</v>
      </c>
      <c r="G3650" s="9" t="s">
        <v>1868</v>
      </c>
      <c r="H3650" s="10">
        <v>77473.5</v>
      </c>
      <c r="I3650" cm="1">
        <f t="array" ref="I3650">_xlfn.IFS(B3650=$N$4,H3650/$O$4,B3650=$N$5,H3650/$O$5,B3650=$N$6,H3650/$O$6,B3650=$N$7,H3650/$O$7,B3650=$N$8,H3650/$O$8,B3650=$N$9,H3650/$O$9,B3650=$N$10,H3650/$O$10)</f>
        <v>5.9486250389808627E-4</v>
      </c>
      <c r="J3650" s="15" cm="1">
        <f t="array" ref="J3650">_xlfn.IFS(B3650=$N$4,I3650*$Q$4,B3650=$N$5,I3650*$Q$5,B3650=$N$6,I3650*$Q$6,B3650=$N$7,I3650*$Q$7,B3650=$N$8,I3650*$Q$8,B3650=$N$9,I3650*$Q$9,B3650=$N$10,I3650*$Q$10)</f>
        <v>2226254.6258422807</v>
      </c>
      <c r="K3650" s="4">
        <f>SUM(H3650,J3650)</f>
        <v>2303728.1258422807</v>
      </c>
      <c r="M3650">
        <v>1717340</v>
      </c>
    </row>
    <row r="3651" spans="1:13" x14ac:dyDescent="0.2">
      <c r="A3651">
        <v>1717340</v>
      </c>
      <c r="B3651">
        <v>2017</v>
      </c>
      <c r="C3651" t="s">
        <v>5</v>
      </c>
      <c r="D3651" t="s">
        <v>6</v>
      </c>
      <c r="E3651" t="s">
        <v>7</v>
      </c>
      <c r="F3651" t="s">
        <v>1869</v>
      </c>
      <c r="G3651" s="8" t="s">
        <v>1868</v>
      </c>
      <c r="H3651" s="11">
        <v>52416.19</v>
      </c>
      <c r="I3651" cm="1">
        <f t="array" ref="I3651">_xlfn.IFS(B3651=$N$4,H3651/$O$4,B3651=$N$5,H3651/$O$5,B3651=$N$6,H3651/$O$6,B3651=$N$7,H3651/$O$7,B3651=$N$8,H3651/$O$8,B3651=$N$9,H3651/$O$9,B3651=$N$10,H3651/$O$10)</f>
        <v>3.9233500986433911E-4</v>
      </c>
      <c r="J3651" s="15" cm="1">
        <f t="array" ref="J3651">_xlfn.IFS(B3651=$N$4,I3651*$Q$4,B3651=$N$5,I3651*$Q$5,B3651=$N$6,I3651*$Q$6,B3651=$N$7,I3651*$Q$7,B3651=$N$8,I3651*$Q$8,B3651=$N$9,I3651*$Q$9,B3651=$N$10,I3651*$Q$10)</f>
        <v>1563990.0411700082</v>
      </c>
      <c r="K3651" s="4">
        <f>SUM(H3651,J3651)</f>
        <v>1616406.2311700082</v>
      </c>
      <c r="M3651">
        <v>1717340</v>
      </c>
    </row>
    <row r="3652" spans="1:13" x14ac:dyDescent="0.2">
      <c r="A3652">
        <v>1717340</v>
      </c>
      <c r="B3652">
        <v>2018</v>
      </c>
      <c r="C3652" t="s">
        <v>5</v>
      </c>
      <c r="D3652" t="s">
        <v>6</v>
      </c>
      <c r="E3652" t="s">
        <v>7</v>
      </c>
      <c r="F3652" t="s">
        <v>1869</v>
      </c>
      <c r="G3652" s="8" t="s">
        <v>1868</v>
      </c>
      <c r="H3652" s="11">
        <v>69746.44</v>
      </c>
      <c r="I3652" cm="1">
        <f t="array" ref="I3652">_xlfn.IFS(B3652=$N$4,H3652/$O$4,B3652=$N$5,H3652/$O$5,B3652=$N$6,H3652/$O$6,B3652=$N$7,H3652/$O$7,B3652=$N$8,H3652/$O$8,B3652=$N$9,H3652/$O$9,B3652=$N$10,H3652/$O$10)</f>
        <v>1.166734371466316E-3</v>
      </c>
      <c r="J3652" s="15" cm="1">
        <f t="array" ref="J3652">_xlfn.IFS(B3652=$N$4,I3652*$Q$4,B3652=$N$5,I3652*$Q$5,B3652=$N$6,I3652*$Q$6,B3652=$N$7,I3652*$Q$7,B3652=$N$8,I3652*$Q$8,B3652=$N$9,I3652*$Q$9,B3652=$N$10,I3652*$Q$10)</f>
        <v>4777923.5106419027</v>
      </c>
      <c r="K3652" s="4">
        <f>SUM(H3652,J3652)</f>
        <v>4847669.9506419031</v>
      </c>
      <c r="M3652">
        <v>1717340</v>
      </c>
    </row>
    <row r="3653" spans="1:13" x14ac:dyDescent="0.2">
      <c r="A3653">
        <v>1717340</v>
      </c>
      <c r="B3653">
        <v>2019</v>
      </c>
      <c r="C3653" t="s">
        <v>5</v>
      </c>
      <c r="D3653" t="s">
        <v>6</v>
      </c>
      <c r="E3653" t="s">
        <v>7</v>
      </c>
      <c r="F3653" t="s">
        <v>1869</v>
      </c>
      <c r="G3653" s="25" t="s">
        <v>1868</v>
      </c>
      <c r="H3653" s="26">
        <v>73579.72</v>
      </c>
      <c r="I3653" cm="1">
        <f t="array" ref="I3653">_xlfn.IFS(B3653=$N$4,H3653/$O$4,B3653=$N$5,H3653/$O$5,B3653=$N$6,H3653/$O$6,B3653=$N$7,H3653/$O$7,B3653=$N$8,H3653/$O$8,B3653=$N$9,H3653/$O$9,B3653=$N$10,H3653/$O$10)</f>
        <v>1.1725401057200507E-3</v>
      </c>
      <c r="J3653" s="15" cm="1">
        <f t="array" ref="J3653">_xlfn.IFS(B3653=$N$4,I3653*$Q$4,B3653=$N$5,I3653*$Q$5,B3653=$N$6,I3653*$Q$6,B3653=$N$7,I3653*$Q$7,B3653=$N$8,I3653*$Q$8,B3653=$N$9,I3653*$Q$9,B3653=$N$10,I3653*$Q$10)</f>
        <v>5236588.3743456136</v>
      </c>
      <c r="K3653" s="4">
        <f>SUM(H3653,J3653)</f>
        <v>5310168.0943456134</v>
      </c>
      <c r="M3653">
        <v>1717340</v>
      </c>
    </row>
    <row r="3654" spans="1:13" x14ac:dyDescent="0.2">
      <c r="A3654">
        <v>1717340</v>
      </c>
      <c r="B3654">
        <v>2020</v>
      </c>
      <c r="C3654" t="s">
        <v>5</v>
      </c>
      <c r="D3654" t="s">
        <v>6</v>
      </c>
      <c r="E3654" t="s">
        <v>7</v>
      </c>
      <c r="F3654" t="s">
        <v>1869</v>
      </c>
      <c r="G3654" s="8" t="s">
        <v>1868</v>
      </c>
      <c r="H3654" s="11">
        <v>77677.45</v>
      </c>
      <c r="I3654" cm="1">
        <f t="array" ref="I3654">_xlfn.IFS(B3654=$N$4,H3654/$O$4,B3654=$N$5,H3654/$O$5,B3654=$N$6,H3654/$O$6,B3654=$N$7,H3654/$O$7,B3654=$N$8,H3654/$O$8,B3654=$N$9,H3654/$O$9,B3654=$N$10,H3654/$O$10)</f>
        <v>1.2639789023279912E-3</v>
      </c>
      <c r="J3654" s="15" cm="1">
        <f t="array" ref="J3654">_xlfn.IFS(B3654=$N$4,I3654*$Q$4,B3654=$N$5,I3654*$Q$5,B3654=$N$6,I3654*$Q$6,B3654=$N$7,I3654*$Q$7,B3654=$N$8,I3654*$Q$8,B3654=$N$9,I3654*$Q$9,B3654=$N$10,I3654*$Q$10)</f>
        <v>6084101.3696312467</v>
      </c>
      <c r="K3654" s="4">
        <f>SUM(H3654,J3654)</f>
        <v>6161778.8196312468</v>
      </c>
      <c r="M3654">
        <v>1717340</v>
      </c>
    </row>
    <row r="3655" spans="1:13" x14ac:dyDescent="0.2">
      <c r="A3655">
        <v>1717340</v>
      </c>
      <c r="B3655">
        <v>2021</v>
      </c>
      <c r="C3655" t="s">
        <v>5</v>
      </c>
      <c r="D3655" t="s">
        <v>6</v>
      </c>
      <c r="E3655" t="s">
        <v>7</v>
      </c>
      <c r="F3655" t="s">
        <v>1869</v>
      </c>
      <c r="G3655" s="8" t="s">
        <v>1868</v>
      </c>
      <c r="H3655" s="11">
        <v>81750.429999999993</v>
      </c>
      <c r="I3655" cm="1">
        <f t="array" ref="I3655">_xlfn.IFS(B3655=$N$4,H3655/$O$4,B3655=$N$5,H3655/$O$5,B3655=$N$6,H3655/$O$6,B3655=$N$7,H3655/$O$7,B3655=$N$8,H3655/$O$8,B3655=$N$9,H3655/$O$9,B3655=$N$10,H3655/$O$10)</f>
        <v>1.3328192072645292E-3</v>
      </c>
      <c r="J3655" s="15" cm="1">
        <f t="array" ref="J3655">_xlfn.IFS(B3655=$N$4,I3655*$Q$4,B3655=$N$5,I3655*$Q$5,B3655=$N$6,I3655*$Q$6,B3655=$N$7,I3655*$Q$7,B3655=$N$8,I3655*$Q$8,B3655=$N$9,I3655*$Q$9,B3655=$N$10,I3655*$Q$10)</f>
        <v>6851554.866669625</v>
      </c>
      <c r="K3655" s="4">
        <f>SUM(H3655,J3655)</f>
        <v>6933305.2966696247</v>
      </c>
      <c r="M3655">
        <v>1717340</v>
      </c>
    </row>
    <row r="3656" spans="1:13" x14ac:dyDescent="0.2">
      <c r="A3656">
        <v>1717340</v>
      </c>
      <c r="B3656">
        <v>2022</v>
      </c>
      <c r="C3656" t="s">
        <v>5</v>
      </c>
      <c r="D3656" t="s">
        <v>6</v>
      </c>
      <c r="E3656" t="s">
        <v>7</v>
      </c>
      <c r="F3656" t="s">
        <v>1869</v>
      </c>
      <c r="G3656" t="s">
        <v>1868</v>
      </c>
      <c r="H3656">
        <v>87249.36</v>
      </c>
      <c r="I3656" cm="1">
        <f t="array" ref="I3656">_xlfn.IFS(B3656=$N$4,H3656/$O$4,B3656=$N$5,H3656/$O$5,B3656=$N$6,H3656/$O$6,B3656=$N$7,H3656/$O$7,B3656=$N$8,H3656/$O$8,B3656=$N$9,H3656/$O$9,B3656=$N$10,H3656/$O$10)</f>
        <v>1.290022545742296E-3</v>
      </c>
      <c r="J3656" s="15" cm="1">
        <f t="array" ref="J3656">_xlfn.IFS(B3656=$N$4,I3656*$Q$4,B3656=$N$5,I3656*$Q$5,B3656=$N$6,I3656*$Q$6,B3656=$N$7,I3656*$Q$7,B3656=$N$8,I3656*$Q$8,B3656=$N$9,I3656*$Q$9,B3656=$N$10,I3656*$Q$10)</f>
        <v>7568304.059797205</v>
      </c>
      <c r="K3656" s="4">
        <f>SUM(H3656,J3656)</f>
        <v>7655553.4197972054</v>
      </c>
      <c r="M3656">
        <v>1717340</v>
      </c>
    </row>
    <row r="3657" spans="1:13" x14ac:dyDescent="0.2">
      <c r="A3657">
        <v>1717310</v>
      </c>
      <c r="B3657">
        <v>2016</v>
      </c>
      <c r="C3657" t="s">
        <v>5</v>
      </c>
      <c r="D3657" t="s">
        <v>6</v>
      </c>
      <c r="E3657" t="s">
        <v>7</v>
      </c>
      <c r="F3657" t="s">
        <v>2786</v>
      </c>
      <c r="G3657" s="9" t="s">
        <v>2785</v>
      </c>
      <c r="H3657" s="10">
        <v>70600.27</v>
      </c>
      <c r="I3657" cm="1">
        <f t="array" ref="I3657">_xlfn.IFS(B3657=$N$4,H3657/$O$4,B3657=$N$5,H3657/$O$5,B3657=$N$6,H3657/$O$6,B3657=$N$7,H3657/$O$7,B3657=$N$8,H3657/$O$8,B3657=$N$9,H3657/$O$9,B3657=$N$10,H3657/$O$10)</f>
        <v>5.4208798347926636E-4</v>
      </c>
      <c r="J3657" s="15" cm="1">
        <f t="array" ref="J3657">_xlfn.IFS(B3657=$N$4,I3657*$Q$4,B3657=$N$5,I3657*$Q$5,B3657=$N$6,I3657*$Q$6,B3657=$N$7,I3657*$Q$7,B3657=$N$8,I3657*$Q$8,B3657=$N$9,I3657*$Q$9,B3657=$N$10,I3657*$Q$10)</f>
        <v>2028747.6062552223</v>
      </c>
      <c r="K3657" s="4">
        <f>SUM(H3657,J3657)</f>
        <v>2099347.8762552221</v>
      </c>
      <c r="M3657">
        <v>1717310</v>
      </c>
    </row>
    <row r="3658" spans="1:13" x14ac:dyDescent="0.2">
      <c r="A3658">
        <v>1717310</v>
      </c>
      <c r="B3658">
        <v>2017</v>
      </c>
      <c r="C3658" t="s">
        <v>5</v>
      </c>
      <c r="D3658" t="s">
        <v>6</v>
      </c>
      <c r="E3658" t="s">
        <v>7</v>
      </c>
      <c r="F3658" t="s">
        <v>2786</v>
      </c>
      <c r="G3658" s="8" t="s">
        <v>2785</v>
      </c>
      <c r="H3658" s="11">
        <v>74429.23</v>
      </c>
      <c r="I3658" cm="1">
        <f t="array" ref="I3658">_xlfn.IFS(B3658=$N$4,H3658/$O$4,B3658=$N$5,H3658/$O$5,B3658=$N$6,H3658/$O$6,B3658=$N$7,H3658/$O$7,B3658=$N$8,H3658/$O$8,B3658=$N$9,H3658/$O$9,B3658=$N$10,H3658/$O$10)</f>
        <v>5.5710254191014574E-4</v>
      </c>
      <c r="J3658" s="15" cm="1">
        <f t="array" ref="J3658">_xlfn.IFS(B3658=$N$4,I3658*$Q$4,B3658=$N$5,I3658*$Q$5,B3658=$N$6,I3658*$Q$6,B3658=$N$7,I3658*$Q$7,B3658=$N$8,I3658*$Q$8,B3658=$N$9,I3658*$Q$9,B3658=$N$10,I3658*$Q$10)</f>
        <v>2220813.3496912313</v>
      </c>
      <c r="K3658" s="4">
        <f>SUM(H3658,J3658)</f>
        <v>2295242.5796912313</v>
      </c>
      <c r="M3658">
        <v>1717310</v>
      </c>
    </row>
    <row r="3659" spans="1:13" x14ac:dyDescent="0.2">
      <c r="A3659">
        <v>1717310</v>
      </c>
      <c r="B3659">
        <v>2018</v>
      </c>
      <c r="C3659" t="s">
        <v>5</v>
      </c>
      <c r="D3659" t="s">
        <v>6</v>
      </c>
      <c r="E3659" t="s">
        <v>7</v>
      </c>
      <c r="F3659" t="s">
        <v>2786</v>
      </c>
      <c r="G3659" s="8" t="s">
        <v>2785</v>
      </c>
      <c r="H3659" s="11">
        <v>20488.669999999998</v>
      </c>
      <c r="I3659" cm="1">
        <f t="array" ref="I3659">_xlfn.IFS(B3659=$N$4,H3659/$O$4,B3659=$N$5,H3659/$O$5,B3659=$N$6,H3659/$O$6,B3659=$N$7,H3659/$O$7,B3659=$N$8,H3659/$O$8,B3659=$N$9,H3659/$O$9,B3659=$N$10,H3659/$O$10)</f>
        <v>3.4273914933336756E-4</v>
      </c>
      <c r="J3659" s="15" cm="1">
        <f t="array" ref="J3659">_xlfn.IFS(B3659=$N$4,I3659*$Q$4,B3659=$N$5,I3659*$Q$5,B3659=$N$6,I3659*$Q$6,B3659=$N$7,I3659*$Q$7,B3659=$N$8,I3659*$Q$8,B3659=$N$9,I3659*$Q$9,B3659=$N$10,I3659*$Q$10)</f>
        <v>1403559.7816144223</v>
      </c>
      <c r="K3659" s="4">
        <f>SUM(H3659,J3659)</f>
        <v>1424048.4516144223</v>
      </c>
      <c r="M3659">
        <v>1717310</v>
      </c>
    </row>
    <row r="3660" spans="1:13" x14ac:dyDescent="0.2">
      <c r="A3660">
        <v>1717310</v>
      </c>
      <c r="B3660">
        <v>2019</v>
      </c>
      <c r="C3660" t="s">
        <v>5</v>
      </c>
      <c r="D3660" t="s">
        <v>6</v>
      </c>
      <c r="E3660" t="s">
        <v>7</v>
      </c>
      <c r="F3660" t="s">
        <v>2786</v>
      </c>
      <c r="G3660" s="25" t="s">
        <v>2785</v>
      </c>
      <c r="H3660" s="26">
        <v>19080.580000000002</v>
      </c>
      <c r="I3660" cm="1">
        <f t="array" ref="I3660">_xlfn.IFS(B3660=$N$4,H3660/$O$4,B3660=$N$5,H3660/$O$5,B3660=$N$6,H3660/$O$6,B3660=$N$7,H3660/$O$7,B3660=$N$8,H3660/$O$8,B3660=$N$9,H3660/$O$9,B3660=$N$10,H3660/$O$10)</f>
        <v>3.0406129964071469E-4</v>
      </c>
      <c r="J3660" s="15" cm="1">
        <f t="array" ref="J3660">_xlfn.IFS(B3660=$N$4,I3660*$Q$4,B3660=$N$5,I3660*$Q$5,B3660=$N$6,I3660*$Q$6,B3660=$N$7,I3660*$Q$7,B3660=$N$8,I3660*$Q$8,B3660=$N$9,I3660*$Q$9,B3660=$N$10,I3660*$Q$10)</f>
        <v>1357944.055831844</v>
      </c>
      <c r="K3660" s="4">
        <f>SUM(H3660,J3660)</f>
        <v>1377024.6358318441</v>
      </c>
      <c r="M3660">
        <v>1717310</v>
      </c>
    </row>
    <row r="3661" spans="1:13" x14ac:dyDescent="0.2">
      <c r="A3661">
        <v>1717310</v>
      </c>
      <c r="B3661">
        <v>2020</v>
      </c>
      <c r="C3661" t="s">
        <v>5</v>
      </c>
      <c r="D3661" t="s">
        <v>6</v>
      </c>
      <c r="E3661" t="s">
        <v>7</v>
      </c>
      <c r="F3661" t="s">
        <v>2786</v>
      </c>
      <c r="G3661" s="8" t="s">
        <v>2785</v>
      </c>
      <c r="H3661" s="11">
        <v>19059.41</v>
      </c>
      <c r="I3661" cm="1">
        <f t="array" ref="I3661">_xlfn.IFS(B3661=$N$4,H3661/$O$4,B3661=$N$5,H3661/$O$5,B3661=$N$6,H3661/$O$6,B3661=$N$7,H3661/$O$7,B3661=$N$8,H3661/$O$8,B3661=$N$9,H3661/$O$9,B3661=$N$10,H3661/$O$10)</f>
        <v>3.1013752550861464E-4</v>
      </c>
      <c r="J3661" s="15" cm="1">
        <f t="array" ref="J3661">_xlfn.IFS(B3661=$N$4,I3661*$Q$4,B3661=$N$5,I3661*$Q$5,B3661=$N$6,I3661*$Q$6,B3661=$N$7,I3661*$Q$7,B3661=$N$8,I3661*$Q$8,B3661=$N$9,I3661*$Q$9,B3661=$N$10,I3661*$Q$10)</f>
        <v>1492831.9928803465</v>
      </c>
      <c r="K3661" s="4">
        <f>SUM(H3661,J3661)</f>
        <v>1511891.4028803464</v>
      </c>
      <c r="M3661">
        <v>1717310</v>
      </c>
    </row>
    <row r="3662" spans="1:13" x14ac:dyDescent="0.2">
      <c r="A3662">
        <v>1717310</v>
      </c>
      <c r="B3662">
        <v>2021</v>
      </c>
      <c r="C3662" t="s">
        <v>5</v>
      </c>
      <c r="D3662" t="s">
        <v>6</v>
      </c>
      <c r="E3662" t="s">
        <v>7</v>
      </c>
      <c r="F3662" t="s">
        <v>2786</v>
      </c>
      <c r="G3662" s="8" t="s">
        <v>2785</v>
      </c>
      <c r="H3662" s="11">
        <v>19827.48</v>
      </c>
      <c r="I3662" cm="1">
        <f t="array" ref="I3662">_xlfn.IFS(B3662=$N$4,H3662/$O$4,B3662=$N$5,H3662/$O$5,B3662=$N$6,H3662/$O$6,B3662=$N$7,H3662/$O$7,B3662=$N$8,H3662/$O$8,B3662=$N$9,H3662/$O$9,B3662=$N$10,H3662/$O$10)</f>
        <v>3.2325758012102579E-4</v>
      </c>
      <c r="J3662" s="15" cm="1">
        <f t="array" ref="J3662">_xlfn.IFS(B3662=$N$4,I3662*$Q$4,B3662=$N$5,I3662*$Q$5,B3662=$N$6,I3662*$Q$6,B3662=$N$7,I3662*$Q$7,B3662=$N$8,I3662*$Q$8,B3662=$N$9,I3662*$Q$9,B3662=$N$10,I3662*$Q$10)</f>
        <v>1661753.5478136896</v>
      </c>
      <c r="K3662" s="4">
        <f>SUM(H3662,J3662)</f>
        <v>1681581.0278136896</v>
      </c>
      <c r="M3662">
        <v>1717310</v>
      </c>
    </row>
    <row r="3663" spans="1:13" x14ac:dyDescent="0.2">
      <c r="A3663">
        <v>1717310</v>
      </c>
      <c r="B3663">
        <v>2022</v>
      </c>
      <c r="C3663" t="s">
        <v>5</v>
      </c>
      <c r="D3663" t="s">
        <v>6</v>
      </c>
      <c r="E3663" t="s">
        <v>7</v>
      </c>
      <c r="F3663" t="s">
        <v>2786</v>
      </c>
      <c r="G3663" t="s">
        <v>2785</v>
      </c>
      <c r="H3663">
        <v>20717.91</v>
      </c>
      <c r="I3663" cm="1">
        <f t="array" ref="I3663">_xlfn.IFS(B3663=$N$4,H3663/$O$4,B3663=$N$5,H3663/$O$5,B3663=$N$6,H3663/$O$6,B3663=$N$7,H3663/$O$7,B3663=$N$8,H3663/$O$8,B3663=$N$9,H3663/$O$9,B3663=$N$10,H3663/$O$10)</f>
        <v>3.0632397762756967E-4</v>
      </c>
      <c r="J3663" s="15" cm="1">
        <f t="array" ref="J3663">_xlfn.IFS(B3663=$N$4,I3663*$Q$4,B3663=$N$5,I3663*$Q$5,B3663=$N$6,I3663*$Q$6,B3663=$N$7,I3663*$Q$7,B3663=$N$8,I3663*$Q$8,B3663=$N$9,I3663*$Q$9,B3663=$N$10,I3663*$Q$10)</f>
        <v>1797141.4617082933</v>
      </c>
      <c r="K3663" s="4">
        <f>SUM(H3663,J3663)</f>
        <v>1817859.3717082932</v>
      </c>
      <c r="M3663">
        <v>1717310</v>
      </c>
    </row>
    <row r="3664" spans="1:13" x14ac:dyDescent="0.2">
      <c r="A3664">
        <v>1717280</v>
      </c>
      <c r="B3664">
        <v>2016</v>
      </c>
      <c r="C3664" t="s">
        <v>5</v>
      </c>
      <c r="D3664" t="s">
        <v>6</v>
      </c>
      <c r="E3664" t="s">
        <v>7</v>
      </c>
      <c r="F3664" t="s">
        <v>2192</v>
      </c>
      <c r="G3664" s="9" t="s">
        <v>2191</v>
      </c>
      <c r="H3664" s="10">
        <v>650847.74</v>
      </c>
      <c r="I3664" cm="1">
        <f t="array" ref="I3664">_xlfn.IFS(B3664=$N$4,H3664/$O$4,B3664=$N$5,H3664/$O$5,B3664=$N$6,H3664/$O$6,B3664=$N$7,H3664/$O$7,B3664=$N$8,H3664/$O$8,B3664=$N$9,H3664/$O$9,B3664=$N$10,H3664/$O$10)</f>
        <v>4.9973851223038927E-3</v>
      </c>
      <c r="J3664" s="15" cm="1">
        <f t="array" ref="J3664">_xlfn.IFS(B3664=$N$4,I3664*$Q$4,B3664=$N$5,I3664*$Q$5,B3664=$N$6,I3664*$Q$6,B3664=$N$7,I3664*$Q$7,B3664=$N$8,I3664*$Q$8,B3664=$N$9,I3664*$Q$9,B3664=$N$10,I3664*$Q$10)</f>
        <v>18702560.125642881</v>
      </c>
      <c r="K3664" s="4">
        <f>SUM(H3664,J3664)</f>
        <v>19353407.865642879</v>
      </c>
      <c r="M3664">
        <v>1717280</v>
      </c>
    </row>
    <row r="3665" spans="1:13" x14ac:dyDescent="0.2">
      <c r="A3665">
        <v>1717280</v>
      </c>
      <c r="B3665">
        <v>2017</v>
      </c>
      <c r="C3665" t="s">
        <v>5</v>
      </c>
      <c r="D3665" t="s">
        <v>6</v>
      </c>
      <c r="E3665" t="s">
        <v>7</v>
      </c>
      <c r="F3665" t="s">
        <v>2192</v>
      </c>
      <c r="G3665" s="8" t="s">
        <v>2191</v>
      </c>
      <c r="H3665" s="11">
        <v>700705.85</v>
      </c>
      <c r="I3665" cm="1">
        <f t="array" ref="I3665">_xlfn.IFS(B3665=$N$4,H3665/$O$4,B3665=$N$5,H3665/$O$5,B3665=$N$6,H3665/$O$6,B3665=$N$7,H3665/$O$7,B3665=$N$8,H3665/$O$8,B3665=$N$9,H3665/$O$9,B3665=$N$10,H3665/$O$10)</f>
        <v>5.244780984114834E-3</v>
      </c>
      <c r="J3665" s="15" cm="1">
        <f t="array" ref="J3665">_xlfn.IFS(B3665=$N$4,I3665*$Q$4,B3665=$N$5,I3665*$Q$5,B3665=$N$6,I3665*$Q$6,B3665=$N$7,I3665*$Q$7,B3665=$N$8,I3665*$Q$8,B3665=$N$9,I3665*$Q$9,B3665=$N$10,I3665*$Q$10)</f>
        <v>20907604.524280868</v>
      </c>
      <c r="K3665" s="4">
        <f>SUM(H3665,J3665)</f>
        <v>21608310.37428087</v>
      </c>
      <c r="M3665">
        <v>1717280</v>
      </c>
    </row>
    <row r="3666" spans="1:13" x14ac:dyDescent="0.2">
      <c r="A3666">
        <v>1717280</v>
      </c>
      <c r="B3666">
        <v>2018</v>
      </c>
      <c r="C3666" t="s">
        <v>5</v>
      </c>
      <c r="D3666" t="s">
        <v>6</v>
      </c>
      <c r="E3666" t="s">
        <v>7</v>
      </c>
      <c r="F3666" t="s">
        <v>2192</v>
      </c>
      <c r="G3666" s="8" t="s">
        <v>2191</v>
      </c>
      <c r="H3666" s="11">
        <v>169688.74</v>
      </c>
      <c r="I3666" cm="1">
        <f t="array" ref="I3666">_xlfn.IFS(B3666=$N$4,H3666/$O$4,B3666=$N$5,H3666/$O$5,B3666=$N$6,H3666/$O$6,B3666=$N$7,H3666/$O$7,B3666=$N$8,H3666/$O$8,B3666=$N$9,H3666/$O$9,B3666=$N$10,H3666/$O$10)</f>
        <v>2.8385919827422171E-3</v>
      </c>
      <c r="J3666" s="15" cm="1">
        <f t="array" ref="J3666">_xlfn.IFS(B3666=$N$4,I3666*$Q$4,B3666=$N$5,I3666*$Q$5,B3666=$N$6,I3666*$Q$6,B3666=$N$7,I3666*$Q$7,B3666=$N$8,I3666*$Q$8,B3666=$N$9,I3666*$Q$9,B3666=$N$10,I3666*$Q$10)</f>
        <v>11624390.009543153</v>
      </c>
      <c r="K3666" s="4">
        <f>SUM(H3666,J3666)</f>
        <v>11794078.749543153</v>
      </c>
      <c r="M3666">
        <v>1717280</v>
      </c>
    </row>
    <row r="3667" spans="1:13" x14ac:dyDescent="0.2">
      <c r="A3667">
        <v>1717280</v>
      </c>
      <c r="B3667">
        <v>2019</v>
      </c>
      <c r="C3667" t="s">
        <v>5</v>
      </c>
      <c r="D3667" t="s">
        <v>6</v>
      </c>
      <c r="E3667" t="s">
        <v>7</v>
      </c>
      <c r="F3667" t="s">
        <v>2192</v>
      </c>
      <c r="G3667" s="25" t="s">
        <v>2191</v>
      </c>
      <c r="H3667" s="26">
        <v>176401.52</v>
      </c>
      <c r="I3667" cm="1">
        <f t="array" ref="I3667">_xlfn.IFS(B3667=$N$4,H3667/$O$4,B3667=$N$5,H3667/$O$5,B3667=$N$6,H3667/$O$6,B3667=$N$7,H3667/$O$7,B3667=$N$8,H3667/$O$8,B3667=$N$9,H3667/$O$9,B3667=$N$10,H3667/$O$10)</f>
        <v>2.8110715413156998E-3</v>
      </c>
      <c r="J3667" s="15" cm="1">
        <f t="array" ref="J3667">_xlfn.IFS(B3667=$N$4,I3667*$Q$4,B3667=$N$5,I3667*$Q$5,B3667=$N$6,I3667*$Q$6,B3667=$N$7,I3667*$Q$7,B3667=$N$8,I3667*$Q$8,B3667=$N$9,I3667*$Q$9,B3667=$N$10,I3667*$Q$10)</f>
        <v>12554303.670208247</v>
      </c>
      <c r="K3667" s="4">
        <f>SUM(H3667,J3667)</f>
        <v>12730705.190208247</v>
      </c>
      <c r="M3667">
        <v>1717280</v>
      </c>
    </row>
    <row r="3668" spans="1:13" x14ac:dyDescent="0.2">
      <c r="A3668">
        <v>1717280</v>
      </c>
      <c r="B3668">
        <v>2020</v>
      </c>
      <c r="C3668" t="s">
        <v>5</v>
      </c>
      <c r="D3668" t="s">
        <v>6</v>
      </c>
      <c r="E3668" t="s">
        <v>7</v>
      </c>
      <c r="F3668" t="s">
        <v>2192</v>
      </c>
      <c r="G3668" s="8" t="s">
        <v>2191</v>
      </c>
      <c r="H3668" s="11">
        <v>182785.15</v>
      </c>
      <c r="I3668" cm="1">
        <f t="array" ref="I3668">_xlfn.IFS(B3668=$N$4,H3668/$O$4,B3668=$N$5,H3668/$O$5,B3668=$N$6,H3668/$O$6,B3668=$N$7,H3668/$O$7,B3668=$N$8,H3668/$O$8,B3668=$N$9,H3668/$O$9,B3668=$N$10,H3668/$O$10)</f>
        <v>2.9743068710270126E-3</v>
      </c>
      <c r="J3668" s="15" cm="1">
        <f t="array" ref="J3668">_xlfn.IFS(B3668=$N$4,I3668*$Q$4,B3668=$N$5,I3668*$Q$5,B3668=$N$6,I3668*$Q$6,B3668=$N$7,I3668*$Q$7,B3668=$N$8,I3668*$Q$8,B3668=$N$9,I3668*$Q$9,B3668=$N$10,I3668*$Q$10)</f>
        <v>14316682.40220621</v>
      </c>
      <c r="K3668" s="4">
        <f>SUM(H3668,J3668)</f>
        <v>14499467.552206211</v>
      </c>
      <c r="M3668">
        <v>1717280</v>
      </c>
    </row>
    <row r="3669" spans="1:13" x14ac:dyDescent="0.2">
      <c r="A3669">
        <v>1717280</v>
      </c>
      <c r="B3669">
        <v>2021</v>
      </c>
      <c r="C3669" t="s">
        <v>5</v>
      </c>
      <c r="D3669" t="s">
        <v>6</v>
      </c>
      <c r="E3669" t="s">
        <v>7</v>
      </c>
      <c r="F3669" t="s">
        <v>2192</v>
      </c>
      <c r="G3669" s="8" t="s">
        <v>2191</v>
      </c>
      <c r="H3669" s="11">
        <v>187942.9</v>
      </c>
      <c r="I3669" cm="1">
        <f t="array" ref="I3669">_xlfn.IFS(B3669=$N$4,H3669/$O$4,B3669=$N$5,H3669/$O$5,B3669=$N$6,H3669/$O$6,B3669=$N$7,H3669/$O$7,B3669=$N$8,H3669/$O$8,B3669=$N$9,H3669/$O$9,B3669=$N$10,H3669/$O$10)</f>
        <v>3.0641295341076089E-3</v>
      </c>
      <c r="J3669" s="15" cm="1">
        <f t="array" ref="J3669">_xlfn.IFS(B3669=$N$4,I3669*$Q$4,B3669=$N$5,I3669*$Q$5,B3669=$N$6,I3669*$Q$6,B3669=$N$7,I3669*$Q$7,B3669=$N$8,I3669*$Q$8,B3669=$N$9,I3669*$Q$9,B3669=$N$10,I3669*$Q$10)</f>
        <v>15751612.452081326</v>
      </c>
      <c r="K3669" s="4">
        <f>SUM(H3669,J3669)</f>
        <v>15939555.352081327</v>
      </c>
      <c r="M3669">
        <v>1717280</v>
      </c>
    </row>
    <row r="3670" spans="1:13" x14ac:dyDescent="0.2">
      <c r="A3670">
        <v>1717280</v>
      </c>
      <c r="B3670">
        <v>2022</v>
      </c>
      <c r="C3670" t="s">
        <v>5</v>
      </c>
      <c r="D3670" t="s">
        <v>6</v>
      </c>
      <c r="E3670" t="s">
        <v>7</v>
      </c>
      <c r="F3670" t="s">
        <v>2192</v>
      </c>
      <c r="G3670" t="s">
        <v>2191</v>
      </c>
      <c r="H3670">
        <v>207089.33</v>
      </c>
      <c r="I3670" cm="1">
        <f t="array" ref="I3670">_xlfn.IFS(B3670=$N$4,H3670/$O$4,B3670=$N$5,H3670/$O$5,B3670=$N$6,H3670/$O$6,B3670=$N$7,H3670/$O$7,B3670=$N$8,H3670/$O$8,B3670=$N$9,H3670/$O$9,B3670=$N$10,H3670/$O$10)</f>
        <v>3.0619124848900487E-3</v>
      </c>
      <c r="J3670" s="15" cm="1">
        <f t="array" ref="J3670">_xlfn.IFS(B3670=$N$4,I3670*$Q$4,B3670=$N$5,I3670*$Q$5,B3670=$N$6,I3670*$Q$6,B3670=$N$7,I3670*$Q$7,B3670=$N$8,I3670*$Q$8,B3670=$N$9,I3670*$Q$9,B3670=$N$10,I3670*$Q$10)</f>
        <v>17963627.664199289</v>
      </c>
      <c r="K3670" s="4">
        <f>SUM(H3670,J3670)</f>
        <v>18170716.994199287</v>
      </c>
      <c r="M3670">
        <v>1717280</v>
      </c>
    </row>
    <row r="3671" spans="1:13" x14ac:dyDescent="0.2">
      <c r="A3671">
        <v>1717220</v>
      </c>
      <c r="B3671">
        <v>2016</v>
      </c>
      <c r="C3671" t="s">
        <v>5</v>
      </c>
      <c r="D3671" t="s">
        <v>6</v>
      </c>
      <c r="E3671" t="s">
        <v>7</v>
      </c>
      <c r="F3671" t="s">
        <v>1929</v>
      </c>
      <c r="G3671" s="9" t="s">
        <v>1928</v>
      </c>
      <c r="H3671" s="10">
        <v>30842.44</v>
      </c>
      <c r="I3671" cm="1">
        <f t="array" ref="I3671">_xlfn.IFS(B3671=$N$4,H3671/$O$4,B3671=$N$5,H3671/$O$5,B3671=$N$6,H3671/$O$6,B3671=$N$7,H3671/$O$7,B3671=$N$8,H3671/$O$8,B3671=$N$9,H3671/$O$9,B3671=$N$10,H3671/$O$10)</f>
        <v>2.3681660289939771E-4</v>
      </c>
      <c r="J3671" s="15" cm="1">
        <f t="array" ref="J3671">_xlfn.IFS(B3671=$N$4,I3671*$Q$4,B3671=$N$5,I3671*$Q$5,B3671=$N$6,I3671*$Q$6,B3671=$N$7,I3671*$Q$7,B3671=$N$8,I3671*$Q$8,B3671=$N$9,I3671*$Q$9,B3671=$N$10,I3671*$Q$10)</f>
        <v>886278.85305637377</v>
      </c>
      <c r="K3671" s="4">
        <f>SUM(H3671,J3671)</f>
        <v>917121.29305637372</v>
      </c>
      <c r="M3671">
        <v>1717220</v>
      </c>
    </row>
    <row r="3672" spans="1:13" x14ac:dyDescent="0.2">
      <c r="A3672">
        <v>1717220</v>
      </c>
      <c r="B3672">
        <v>2017</v>
      </c>
      <c r="C3672" t="s">
        <v>5</v>
      </c>
      <c r="D3672" t="s">
        <v>6</v>
      </c>
      <c r="E3672" t="s">
        <v>7</v>
      </c>
      <c r="F3672" t="s">
        <v>1929</v>
      </c>
      <c r="G3672" s="8" t="s">
        <v>1928</v>
      </c>
      <c r="H3672" s="11">
        <v>23185.91</v>
      </c>
      <c r="I3672" cm="1">
        <f t="array" ref="I3672">_xlfn.IFS(B3672=$N$4,H3672/$O$4,B3672=$N$5,H3672/$O$5,B3672=$N$6,H3672/$O$6,B3672=$N$7,H3672/$O$7,B3672=$N$8,H3672/$O$8,B3672=$N$9,H3672/$O$9,B3672=$N$10,H3672/$O$10)</f>
        <v>1.735464601407252E-4</v>
      </c>
      <c r="J3672" s="15" cm="1">
        <f t="array" ref="J3672">_xlfn.IFS(B3672=$N$4,I3672*$Q$4,B3672=$N$5,I3672*$Q$5,B3672=$N$6,I3672*$Q$6,B3672=$N$7,I3672*$Q$7,B3672=$N$8,I3672*$Q$8,B3672=$N$9,I3672*$Q$9,B3672=$N$10,I3672*$Q$10)</f>
        <v>691819.30879493733</v>
      </c>
      <c r="K3672" s="4">
        <f>SUM(H3672,J3672)</f>
        <v>715005.21879493736</v>
      </c>
      <c r="M3672">
        <v>1717220</v>
      </c>
    </row>
    <row r="3673" spans="1:13" x14ac:dyDescent="0.2">
      <c r="A3673">
        <v>1717220</v>
      </c>
      <c r="B3673">
        <v>2018</v>
      </c>
      <c r="C3673" t="s">
        <v>5</v>
      </c>
      <c r="D3673" t="s">
        <v>6</v>
      </c>
      <c r="E3673" t="s">
        <v>7</v>
      </c>
      <c r="F3673" t="s">
        <v>1929</v>
      </c>
      <c r="G3673" s="8" t="s">
        <v>1928</v>
      </c>
      <c r="H3673" s="11">
        <v>7638.26</v>
      </c>
      <c r="I3673" cm="1">
        <f t="array" ref="I3673">_xlfn.IFS(B3673=$N$4,H3673/$O$4,B3673=$N$5,H3673/$O$5,B3673=$N$6,H3673/$O$6,B3673=$N$7,H3673/$O$7,B3673=$N$8,H3673/$O$8,B3673=$N$9,H3673/$O$9,B3673=$N$10,H3673/$O$10)</f>
        <v>1.277745570984885E-4</v>
      </c>
      <c r="J3673" s="15" cm="1">
        <f t="array" ref="J3673">_xlfn.IFS(B3673=$N$4,I3673*$Q$4,B3673=$N$5,I3673*$Q$5,B3673=$N$6,I3673*$Q$6,B3673=$N$7,I3673*$Q$7,B3673=$N$8,I3673*$Q$8,B3673=$N$9,I3673*$Q$9,B3673=$N$10,I3673*$Q$10)</f>
        <v>523252.82888123917</v>
      </c>
      <c r="K3673" s="4">
        <f>SUM(H3673,J3673)</f>
        <v>530891.08888123918</v>
      </c>
      <c r="M3673">
        <v>1717220</v>
      </c>
    </row>
    <row r="3674" spans="1:13" x14ac:dyDescent="0.2">
      <c r="A3674">
        <v>1717220</v>
      </c>
      <c r="B3674">
        <v>2019</v>
      </c>
      <c r="C3674" t="s">
        <v>5</v>
      </c>
      <c r="D3674" t="s">
        <v>6</v>
      </c>
      <c r="E3674" t="s">
        <v>7</v>
      </c>
      <c r="F3674" t="s">
        <v>1929</v>
      </c>
      <c r="G3674" s="25" t="s">
        <v>1928</v>
      </c>
      <c r="H3674" s="26">
        <v>7405.87</v>
      </c>
      <c r="I3674" cm="1">
        <f t="array" ref="I3674">_xlfn.IFS(B3674=$N$4,H3674/$O$4,B3674=$N$5,H3674/$O$5,B3674=$N$6,H3674/$O$6,B3674=$N$7,H3674/$O$7,B3674=$N$8,H3674/$O$8,B3674=$N$9,H3674/$O$9,B3674=$N$10,H3674/$O$10)</f>
        <v>1.1801729597162033E-4</v>
      </c>
      <c r="J3674" s="15" cm="1">
        <f t="array" ref="J3674">_xlfn.IFS(B3674=$N$4,I3674*$Q$4,B3674=$N$5,I3674*$Q$5,B3674=$N$6,I3674*$Q$6,B3674=$N$7,I3674*$Q$7,B3674=$N$8,I3674*$Q$8,B3674=$N$9,I3674*$Q$9,B3674=$N$10,I3674*$Q$10)</f>
        <v>527067.68582314462</v>
      </c>
      <c r="K3674" s="4">
        <f>SUM(H3674,J3674)</f>
        <v>534473.55582314462</v>
      </c>
      <c r="M3674">
        <v>1717220</v>
      </c>
    </row>
    <row r="3675" spans="1:13" x14ac:dyDescent="0.2">
      <c r="A3675">
        <v>1717220</v>
      </c>
      <c r="B3675">
        <v>2020</v>
      </c>
      <c r="C3675" t="s">
        <v>5</v>
      </c>
      <c r="D3675" t="s">
        <v>6</v>
      </c>
      <c r="E3675" t="s">
        <v>7</v>
      </c>
      <c r="F3675" t="s">
        <v>1929</v>
      </c>
      <c r="G3675" s="8" t="s">
        <v>1928</v>
      </c>
      <c r="H3675" s="11">
        <v>7487.28</v>
      </c>
      <c r="I3675" cm="1">
        <f t="array" ref="I3675">_xlfn.IFS(B3675=$N$4,H3675/$O$4,B3675=$N$5,H3675/$O$5,B3675=$N$6,H3675/$O$6,B3675=$N$7,H3675/$O$7,B3675=$N$8,H3675/$O$8,B3675=$N$9,H3675/$O$9,B3675=$N$10,H3675/$O$10)</f>
        <v>1.2183412246182543E-4</v>
      </c>
      <c r="J3675" s="15" cm="1">
        <f t="array" ref="J3675">_xlfn.IFS(B3675=$N$4,I3675*$Q$4,B3675=$N$5,I3675*$Q$5,B3675=$N$6,I3675*$Q$6,B3675=$N$7,I3675*$Q$7,B3675=$N$8,I3675*$Q$8,B3675=$N$9,I3675*$Q$9,B3675=$N$10,I3675*$Q$10)</f>
        <v>586442.66132336517</v>
      </c>
      <c r="K3675" s="4">
        <f>SUM(H3675,J3675)</f>
        <v>593929.9413233652</v>
      </c>
      <c r="M3675">
        <v>1717220</v>
      </c>
    </row>
    <row r="3676" spans="1:13" x14ac:dyDescent="0.2">
      <c r="A3676">
        <v>1717220</v>
      </c>
      <c r="B3676">
        <v>2021</v>
      </c>
      <c r="C3676" t="s">
        <v>5</v>
      </c>
      <c r="D3676" t="s">
        <v>6</v>
      </c>
      <c r="E3676" t="s">
        <v>7</v>
      </c>
      <c r="F3676" t="s">
        <v>1929</v>
      </c>
      <c r="G3676" s="8" t="s">
        <v>1928</v>
      </c>
      <c r="H3676" s="11">
        <v>7258.24</v>
      </c>
      <c r="I3676" cm="1">
        <f t="array" ref="I3676">_xlfn.IFS(B3676=$N$4,H3676/$O$4,B3676=$N$5,H3676/$O$5,B3676=$N$6,H3676/$O$6,B3676=$N$7,H3676/$O$7,B3676=$N$8,H3676/$O$8,B3676=$N$9,H3676/$O$9,B3676=$N$10,H3676/$O$10)</f>
        <v>1.1833481099653784E-4</v>
      </c>
      <c r="J3676" s="15" cm="1">
        <f t="array" ref="J3676">_xlfn.IFS(B3676=$N$4,I3676*$Q$4,B3676=$N$5,I3676*$Q$5,B3676=$N$6,I3676*$Q$6,B3676=$N$7,I3676*$Q$7,B3676=$N$8,I3676*$Q$8,B3676=$N$9,I3676*$Q$9,B3676=$N$10,I3676*$Q$10)</f>
        <v>608317.65160692297</v>
      </c>
      <c r="K3676" s="4">
        <f>SUM(H3676,J3676)</f>
        <v>615575.89160692296</v>
      </c>
      <c r="M3676">
        <v>1717220</v>
      </c>
    </row>
    <row r="3677" spans="1:13" x14ac:dyDescent="0.2">
      <c r="A3677">
        <v>1717220</v>
      </c>
      <c r="B3677">
        <v>2022</v>
      </c>
      <c r="C3677" t="s">
        <v>5</v>
      </c>
      <c r="D3677" t="s">
        <v>6</v>
      </c>
      <c r="E3677" t="s">
        <v>7</v>
      </c>
      <c r="F3677" t="s">
        <v>1929</v>
      </c>
      <c r="G3677" t="s">
        <v>1928</v>
      </c>
      <c r="H3677">
        <v>8358.91</v>
      </c>
      <c r="I3677" cm="1">
        <f t="array" ref="I3677">_xlfn.IFS(B3677=$N$4,H3677/$O$4,B3677=$N$5,H3677/$O$5,B3677=$N$6,H3677/$O$6,B3677=$N$7,H3677/$O$7,B3677=$N$8,H3677/$O$8,B3677=$N$9,H3677/$O$9,B3677=$N$10,H3677/$O$10)</f>
        <v>1.2359038917684594E-4</v>
      </c>
      <c r="J3677" s="15" cm="1">
        <f t="array" ref="J3677">_xlfn.IFS(B3677=$N$4,I3677*$Q$4,B3677=$N$5,I3677*$Q$5,B3677=$N$6,I3677*$Q$6,B3677=$N$7,I3677*$Q$7,B3677=$N$8,I3677*$Q$8,B3677=$N$9,I3677*$Q$9,B3677=$N$10,I3677*$Q$10)</f>
        <v>725080.07495389599</v>
      </c>
      <c r="K3677" s="4">
        <f>SUM(H3677,J3677)</f>
        <v>733438.98495389603</v>
      </c>
      <c r="M3677">
        <v>1717220</v>
      </c>
    </row>
    <row r="3678" spans="1:13" x14ac:dyDescent="0.2">
      <c r="A3678">
        <v>1717190</v>
      </c>
      <c r="B3678">
        <v>2016</v>
      </c>
      <c r="C3678" t="s">
        <v>5</v>
      </c>
      <c r="D3678" t="s">
        <v>6</v>
      </c>
      <c r="E3678" t="s">
        <v>7</v>
      </c>
      <c r="F3678" t="s">
        <v>1475</v>
      </c>
      <c r="G3678" s="9" t="s">
        <v>1474</v>
      </c>
      <c r="H3678" s="10">
        <v>6854.13</v>
      </c>
      <c r="I3678" cm="1">
        <f t="array" ref="I3678">_xlfn.IFS(B3678=$N$4,H3678/$O$4,B3678=$N$5,H3678/$O$5,B3678=$N$6,H3678/$O$6,B3678=$N$7,H3678/$O$7,B3678=$N$8,H3678/$O$8,B3678=$N$9,H3678/$O$9,B3678=$N$10,H3678/$O$10)</f>
        <v>5.2627865448740406E-5</v>
      </c>
      <c r="J3678" s="15" cm="1">
        <f t="array" ref="J3678">_xlfn.IFS(B3678=$N$4,I3678*$Q$4,B3678=$N$5,I3678*$Q$5,B3678=$N$6,I3678*$Q$6,B3678=$N$7,I3678*$Q$7,B3678=$N$8,I3678*$Q$8,B3678=$N$9,I3678*$Q$9,B3678=$N$10,I3678*$Q$10)</f>
        <v>196958.1678719091</v>
      </c>
      <c r="K3678" s="4">
        <f>SUM(H3678,J3678)</f>
        <v>203812.2978719091</v>
      </c>
      <c r="M3678">
        <v>1717190</v>
      </c>
    </row>
    <row r="3679" spans="1:13" x14ac:dyDescent="0.2">
      <c r="A3679">
        <v>1717190</v>
      </c>
      <c r="B3679">
        <v>2017</v>
      </c>
      <c r="C3679" t="s">
        <v>5</v>
      </c>
      <c r="D3679" t="s">
        <v>6</v>
      </c>
      <c r="E3679" t="s">
        <v>7</v>
      </c>
      <c r="F3679" t="s">
        <v>1475</v>
      </c>
      <c r="G3679" s="8" t="s">
        <v>1474</v>
      </c>
      <c r="H3679" s="11">
        <v>4072.86</v>
      </c>
      <c r="I3679" cm="1">
        <f t="array" ref="I3679">_xlfn.IFS(B3679=$N$4,H3679/$O$4,B3679=$N$5,H3679/$O$5,B3679=$N$6,H3679/$O$6,B3679=$N$7,H3679/$O$7,B3679=$N$8,H3679/$O$8,B3679=$N$9,H3679/$O$9,B3679=$N$10,H3679/$O$10)</f>
        <v>3.0485343713003026E-5</v>
      </c>
      <c r="J3679" s="15" cm="1">
        <f t="array" ref="J3679">_xlfn.IFS(B3679=$N$4,I3679*$Q$4,B3679=$N$5,I3679*$Q$5,B3679=$N$6,I3679*$Q$6,B3679=$N$7,I3679*$Q$7,B3679=$N$8,I3679*$Q$8,B3679=$N$9,I3679*$Q$9,B3679=$N$10,I3679*$Q$10)</f>
        <v>121525.66752905314</v>
      </c>
      <c r="K3679" s="4">
        <f>SUM(H3679,J3679)</f>
        <v>125598.52752905314</v>
      </c>
      <c r="M3679">
        <v>1717190</v>
      </c>
    </row>
    <row r="3680" spans="1:13" x14ac:dyDescent="0.2">
      <c r="A3680">
        <v>1717190</v>
      </c>
      <c r="B3680">
        <v>2018</v>
      </c>
      <c r="C3680" t="s">
        <v>5</v>
      </c>
      <c r="D3680" t="s">
        <v>6</v>
      </c>
      <c r="E3680" t="s">
        <v>7</v>
      </c>
      <c r="F3680" t="s">
        <v>1475</v>
      </c>
      <c r="G3680" s="8" t="s">
        <v>1474</v>
      </c>
      <c r="H3680" s="11">
        <v>5243.17</v>
      </c>
      <c r="I3680" cm="1">
        <f t="array" ref="I3680">_xlfn.IFS(B3680=$N$4,H3680/$O$4,B3680=$N$5,H3680/$O$5,B3680=$N$6,H3680/$O$6,B3680=$N$7,H3680/$O$7,B3680=$N$8,H3680/$O$8,B3680=$N$9,H3680/$O$9,B3680=$N$10,H3680/$O$10)</f>
        <v>8.7708944778271751E-5</v>
      </c>
      <c r="J3680" s="15" cm="1">
        <f t="array" ref="J3680">_xlfn.IFS(B3680=$N$4,I3680*$Q$4,B3680=$N$5,I3680*$Q$5,B3680=$N$6,I3680*$Q$6,B3680=$N$7,I3680*$Q$7,B3680=$N$8,I3680*$Q$8,B3680=$N$9,I3680*$Q$9,B3680=$N$10,I3680*$Q$10)</f>
        <v>359179.12388492236</v>
      </c>
      <c r="K3680" s="4">
        <f>SUM(H3680,J3680)</f>
        <v>364422.29388492234</v>
      </c>
      <c r="M3680">
        <v>1717190</v>
      </c>
    </row>
    <row r="3681" spans="1:13" x14ac:dyDescent="0.2">
      <c r="A3681">
        <v>1717190</v>
      </c>
      <c r="B3681">
        <v>2019</v>
      </c>
      <c r="C3681" t="s">
        <v>5</v>
      </c>
      <c r="D3681" t="s">
        <v>6</v>
      </c>
      <c r="E3681" t="s">
        <v>7</v>
      </c>
      <c r="F3681" t="s">
        <v>1475</v>
      </c>
      <c r="G3681" s="25" t="s">
        <v>1474</v>
      </c>
      <c r="H3681" s="26">
        <v>-267.33999999999997</v>
      </c>
      <c r="I3681" cm="1">
        <f t="array" ref="I3681">_xlfn.IFS(B3681=$N$4,H3681/$O$4,B3681=$N$5,H3681/$O$5,B3681=$N$6,H3681/$O$6,B3681=$N$7,H3681/$O$7,B3681=$N$8,H3681/$O$8,B3681=$N$9,H3681/$O$9,B3681=$N$10,H3681/$O$10)</f>
        <v>-4.2602346388814521E-6</v>
      </c>
      <c r="J3681" s="15" cm="1">
        <f t="array" ref="J3681">_xlfn.IFS(B3681=$N$4,I3681*$Q$4,B3681=$N$5,I3681*$Q$5,B3681=$N$6,I3681*$Q$6,B3681=$N$7,I3681*$Q$7,B3681=$N$8,I3681*$Q$8,B3681=$N$9,I3681*$Q$9,B3681=$N$10,I3681*$Q$10)</f>
        <v>-19026.296050019711</v>
      </c>
      <c r="K3681" s="4">
        <f>SUM(H3681,J3681)</f>
        <v>-19293.636050019712</v>
      </c>
      <c r="M3681">
        <v>1717190</v>
      </c>
    </row>
    <row r="3682" spans="1:13" x14ac:dyDescent="0.2">
      <c r="A3682">
        <v>1717190</v>
      </c>
      <c r="B3682">
        <v>2020</v>
      </c>
      <c r="C3682" t="s">
        <v>5</v>
      </c>
      <c r="D3682" t="s">
        <v>6</v>
      </c>
      <c r="E3682" t="s">
        <v>7</v>
      </c>
      <c r="F3682" t="s">
        <v>1475</v>
      </c>
      <c r="G3682" s="8" t="s">
        <v>1474</v>
      </c>
      <c r="H3682" s="11">
        <v>1399.38</v>
      </c>
      <c r="I3682" cm="1">
        <f t="array" ref="I3682">_xlfn.IFS(B3682=$N$4,H3682/$O$4,B3682=$N$5,H3682/$O$5,B3682=$N$6,H3682/$O$6,B3682=$N$7,H3682/$O$7,B3682=$N$8,H3682/$O$8,B3682=$N$9,H3682/$O$9,B3682=$N$10,H3682/$O$10)</f>
        <v>2.2770917381295915E-5</v>
      </c>
      <c r="J3682" s="15" cm="1">
        <f t="array" ref="J3682">_xlfn.IFS(B3682=$N$4,I3682*$Q$4,B3682=$N$5,I3682*$Q$5,B3682=$N$6,I3682*$Q$6,B3682=$N$7,I3682*$Q$7,B3682=$N$8,I3682*$Q$8,B3682=$N$9,I3682*$Q$9,B3682=$N$10,I3682*$Q$10)</f>
        <v>109606.7105013691</v>
      </c>
      <c r="K3682" s="4">
        <f>SUM(H3682,J3682)</f>
        <v>111006.09050136911</v>
      </c>
      <c r="M3682">
        <v>1717190</v>
      </c>
    </row>
    <row r="3683" spans="1:13" x14ac:dyDescent="0.2">
      <c r="A3683">
        <v>1717190</v>
      </c>
      <c r="B3683">
        <v>2021</v>
      </c>
      <c r="C3683" t="s">
        <v>5</v>
      </c>
      <c r="D3683" t="s">
        <v>6</v>
      </c>
      <c r="E3683" t="s">
        <v>7</v>
      </c>
      <c r="F3683" t="s">
        <v>1475</v>
      </c>
      <c r="G3683" s="8" t="s">
        <v>1474</v>
      </c>
      <c r="H3683" s="11">
        <v>2413.7399999999998</v>
      </c>
      <c r="I3683" cm="1">
        <f t="array" ref="I3683">_xlfn.IFS(B3683=$N$4,H3683/$O$4,B3683=$N$5,H3683/$O$5,B3683=$N$6,H3683/$O$6,B3683=$N$7,H3683/$O$7,B3683=$N$8,H3683/$O$8,B3683=$N$9,H3683/$O$9,B3683=$N$10,H3683/$O$10)</f>
        <v>3.9352441734467756E-5</v>
      </c>
      <c r="J3683" s="15" cm="1">
        <f t="array" ref="J3683">_xlfn.IFS(B3683=$N$4,I3683*$Q$4,B3683=$N$5,I3683*$Q$5,B3683=$N$6,I3683*$Q$6,B3683=$N$7,I3683*$Q$7,B3683=$N$8,I3683*$Q$8,B3683=$N$9,I3683*$Q$9,B3683=$N$10,I3683*$Q$10)</f>
        <v>202297.06490687747</v>
      </c>
      <c r="K3683" s="4">
        <f>SUM(H3683,J3683)</f>
        <v>204710.80490687746</v>
      </c>
      <c r="M3683">
        <v>1717190</v>
      </c>
    </row>
    <row r="3684" spans="1:13" x14ac:dyDescent="0.2">
      <c r="A3684">
        <v>1717190</v>
      </c>
      <c r="B3684">
        <v>2022</v>
      </c>
      <c r="C3684" t="s">
        <v>5</v>
      </c>
      <c r="D3684" t="s">
        <v>6</v>
      </c>
      <c r="E3684" t="s">
        <v>7</v>
      </c>
      <c r="F3684" t="s">
        <v>1475</v>
      </c>
      <c r="G3684" t="s">
        <v>1474</v>
      </c>
      <c r="H3684">
        <v>2414.67</v>
      </c>
      <c r="I3684" cm="1">
        <f t="array" ref="I3684">_xlfn.IFS(B3684=$N$4,H3684/$O$4,B3684=$N$5,H3684/$O$5,B3684=$N$6,H3684/$O$6,B3684=$N$7,H3684/$O$7,B3684=$N$8,H3684/$O$8,B3684=$N$9,H3684/$O$9,B3684=$N$10,H3684/$O$10)</f>
        <v>3.5702023952124692E-5</v>
      </c>
      <c r="J3684" s="15" cm="1">
        <f t="array" ref="J3684">_xlfn.IFS(B3684=$N$4,I3684*$Q$4,B3684=$N$5,I3684*$Q$5,B3684=$N$6,I3684*$Q$6,B3684=$N$7,I3684*$Q$7,B3684=$N$8,I3684*$Q$8,B3684=$N$9,I3684*$Q$9,B3684=$N$10,I3684*$Q$10)</f>
        <v>209456.62826719321</v>
      </c>
      <c r="K3684" s="4">
        <f>SUM(H3684,J3684)</f>
        <v>211871.29826719323</v>
      </c>
      <c r="M3684">
        <v>1717190</v>
      </c>
    </row>
    <row r="3685" spans="1:13" x14ac:dyDescent="0.2">
      <c r="A3685">
        <v>1717160</v>
      </c>
      <c r="B3685">
        <v>2016</v>
      </c>
      <c r="C3685" t="s">
        <v>5</v>
      </c>
      <c r="D3685" t="s">
        <v>6</v>
      </c>
      <c r="E3685" t="s">
        <v>7</v>
      </c>
      <c r="F3685" t="s">
        <v>1023</v>
      </c>
      <c r="G3685" s="9" t="s">
        <v>1022</v>
      </c>
      <c r="H3685" s="10">
        <v>51749.53</v>
      </c>
      <c r="I3685" cm="1">
        <f t="array" ref="I3685">_xlfn.IFS(B3685=$N$4,H3685/$O$4,B3685=$N$5,H3685/$O$5,B3685=$N$6,H3685/$O$6,B3685=$N$7,H3685/$O$7,B3685=$N$8,H3685/$O$8,B3685=$N$9,H3685/$O$9,B3685=$N$10,H3685/$O$10)</f>
        <v>3.9734689915066611E-4</v>
      </c>
      <c r="J3685" s="15" cm="1">
        <f t="array" ref="J3685">_xlfn.IFS(B3685=$N$4,I3685*$Q$4,B3685=$N$5,I3685*$Q$5,B3685=$N$6,I3685*$Q$6,B3685=$N$7,I3685*$Q$7,B3685=$N$8,I3685*$Q$8,B3685=$N$9,I3685*$Q$9,B3685=$N$10,I3685*$Q$10)</f>
        <v>1487058.5496674846</v>
      </c>
      <c r="K3685" s="4">
        <f>SUM(H3685,J3685)</f>
        <v>1538808.0796674846</v>
      </c>
      <c r="M3685">
        <v>1717160</v>
      </c>
    </row>
    <row r="3686" spans="1:13" x14ac:dyDescent="0.2">
      <c r="A3686">
        <v>1717160</v>
      </c>
      <c r="B3686">
        <v>2017</v>
      </c>
      <c r="C3686" t="s">
        <v>5</v>
      </c>
      <c r="D3686" t="s">
        <v>6</v>
      </c>
      <c r="E3686" t="s">
        <v>7</v>
      </c>
      <c r="F3686" t="s">
        <v>1023</v>
      </c>
      <c r="G3686" s="8" t="s">
        <v>1022</v>
      </c>
      <c r="H3686" s="11">
        <v>46609.599999999999</v>
      </c>
      <c r="I3686" cm="1">
        <f t="array" ref="I3686">_xlfn.IFS(B3686=$N$4,H3686/$O$4,B3686=$N$5,H3686/$O$5,B3686=$N$6,H3686/$O$6,B3686=$N$7,H3686/$O$7,B3686=$N$8,H3686/$O$8,B3686=$N$9,H3686/$O$9,B3686=$N$10,H3686/$O$10)</f>
        <v>3.4887270279989637E-4</v>
      </c>
      <c r="J3686" s="15" cm="1">
        <f t="array" ref="J3686">_xlfn.IFS(B3686=$N$4,I3686*$Q$4,B3686=$N$5,I3686*$Q$5,B3686=$N$6,I3686*$Q$6,B3686=$N$7,I3686*$Q$7,B3686=$N$8,I3686*$Q$8,B3686=$N$9,I3686*$Q$9,B3686=$N$10,I3686*$Q$10)</f>
        <v>1390733.4780135225</v>
      </c>
      <c r="K3686" s="4">
        <f>SUM(H3686,J3686)</f>
        <v>1437343.0780135226</v>
      </c>
      <c r="M3686">
        <v>1717160</v>
      </c>
    </row>
    <row r="3687" spans="1:13" x14ac:dyDescent="0.2">
      <c r="A3687">
        <v>1717160</v>
      </c>
      <c r="B3687">
        <v>2018</v>
      </c>
      <c r="C3687" t="s">
        <v>5</v>
      </c>
      <c r="D3687" t="s">
        <v>6</v>
      </c>
      <c r="E3687" t="s">
        <v>7</v>
      </c>
      <c r="F3687" t="s">
        <v>1023</v>
      </c>
      <c r="G3687" s="8" t="s">
        <v>1022</v>
      </c>
      <c r="H3687" s="11">
        <v>32829.4</v>
      </c>
      <c r="I3687" cm="1">
        <f t="array" ref="I3687">_xlfn.IFS(B3687=$N$4,H3687/$O$4,B3687=$N$5,H3687/$O$5,B3687=$N$6,H3687/$O$6,B3687=$N$7,H3687/$O$7,B3687=$N$8,H3687/$O$8,B3687=$N$9,H3687/$O$9,B3687=$N$10,H3687/$O$10)</f>
        <v>5.4917769816805384E-4</v>
      </c>
      <c r="J3687" s="15" cm="1">
        <f t="array" ref="J3687">_xlfn.IFS(B3687=$N$4,I3687*$Q$4,B3687=$N$5,I3687*$Q$5,B3687=$N$6,I3687*$Q$6,B3687=$N$7,I3687*$Q$7,B3687=$N$8,I3687*$Q$8,B3687=$N$9,I3687*$Q$9,B3687=$N$10,I3687*$Q$10)</f>
        <v>2248951.5178160672</v>
      </c>
      <c r="K3687" s="4">
        <f>SUM(H3687,J3687)</f>
        <v>2281780.9178160671</v>
      </c>
      <c r="M3687">
        <v>1717160</v>
      </c>
    </row>
    <row r="3688" spans="1:13" x14ac:dyDescent="0.2">
      <c r="A3688">
        <v>1717160</v>
      </c>
      <c r="B3688">
        <v>2019</v>
      </c>
      <c r="C3688" t="s">
        <v>5</v>
      </c>
      <c r="D3688" t="s">
        <v>6</v>
      </c>
      <c r="E3688" t="s">
        <v>7</v>
      </c>
      <c r="F3688" t="s">
        <v>1023</v>
      </c>
      <c r="G3688" s="25" t="s">
        <v>1022</v>
      </c>
      <c r="H3688" s="26">
        <v>48216.88</v>
      </c>
      <c r="I3688" cm="1">
        <f t="array" ref="I3688">_xlfn.IFS(B3688=$N$4,H3688/$O$4,B3688=$N$5,H3688/$O$5,B3688=$N$6,H3688/$O$6,B3688=$N$7,H3688/$O$7,B3688=$N$8,H3688/$O$8,B3688=$N$9,H3688/$O$9,B3688=$N$10,H3688/$O$10)</f>
        <v>7.6836695726337364E-4</v>
      </c>
      <c r="J3688" s="15" cm="1">
        <f t="array" ref="J3688">_xlfn.IFS(B3688=$N$4,I3688*$Q$4,B3688=$N$5,I3688*$Q$5,B3688=$N$6,I3688*$Q$6,B3688=$N$7,I3688*$Q$7,B3688=$N$8,I3688*$Q$8,B3688=$N$9,I3688*$Q$9,B3688=$N$10,I3688*$Q$10)</f>
        <v>3431542.7301873062</v>
      </c>
      <c r="K3688" s="4">
        <f>SUM(H3688,J3688)</f>
        <v>3479759.6101873061</v>
      </c>
      <c r="M3688">
        <v>1717160</v>
      </c>
    </row>
    <row r="3689" spans="1:13" x14ac:dyDescent="0.2">
      <c r="A3689">
        <v>1717160</v>
      </c>
      <c r="B3689">
        <v>2020</v>
      </c>
      <c r="C3689" t="s">
        <v>5</v>
      </c>
      <c r="D3689" t="s">
        <v>6</v>
      </c>
      <c r="E3689" t="s">
        <v>7</v>
      </c>
      <c r="F3689" t="s">
        <v>1023</v>
      </c>
      <c r="G3689" s="8" t="s">
        <v>1022</v>
      </c>
      <c r="H3689" s="11">
        <v>43193.97</v>
      </c>
      <c r="I3689" cm="1">
        <f t="array" ref="I3689">_xlfn.IFS(B3689=$N$4,H3689/$O$4,B3689=$N$5,H3689/$O$5,B3689=$N$6,H3689/$O$6,B3689=$N$7,H3689/$O$7,B3689=$N$8,H3689/$O$8,B3689=$N$9,H3689/$O$9,B3689=$N$10,H3689/$O$10)</f>
        <v>7.0285863899739471E-4</v>
      </c>
      <c r="J3689" s="15" cm="1">
        <f t="array" ref="J3689">_xlfn.IFS(B3689=$N$4,I3689*$Q$4,B3689=$N$5,I3689*$Q$5,B3689=$N$6,I3689*$Q$6,B3689=$N$7,I3689*$Q$7,B3689=$N$8,I3689*$Q$8,B3689=$N$9,I3689*$Q$9,B3689=$N$10,I3689*$Q$10)</f>
        <v>3383176.0959816645</v>
      </c>
      <c r="K3689" s="4">
        <f>SUM(H3689,J3689)</f>
        <v>3426370.0659816647</v>
      </c>
      <c r="M3689">
        <v>1717160</v>
      </c>
    </row>
    <row r="3690" spans="1:13" x14ac:dyDescent="0.2">
      <c r="A3690">
        <v>1717160</v>
      </c>
      <c r="B3690">
        <v>2021</v>
      </c>
      <c r="C3690" t="s">
        <v>5</v>
      </c>
      <c r="D3690" t="s">
        <v>6</v>
      </c>
      <c r="E3690" t="s">
        <v>7</v>
      </c>
      <c r="F3690" t="s">
        <v>1023</v>
      </c>
      <c r="G3690" s="8" t="s">
        <v>1022</v>
      </c>
      <c r="H3690" s="11">
        <v>45186.94</v>
      </c>
      <c r="I3690" cm="1">
        <f t="array" ref="I3690">_xlfn.IFS(B3690=$N$4,H3690/$O$4,B3690=$N$5,H3690/$O$5,B3690=$N$6,H3690/$O$6,B3690=$N$7,H3690/$O$7,B3690=$N$8,H3690/$O$8,B3690=$N$9,H3690/$O$9,B3690=$N$10,H3690/$O$10)</f>
        <v>7.3670586869708035E-4</v>
      </c>
      <c r="J3690" s="15" cm="1">
        <f t="array" ref="J3690">_xlfn.IFS(B3690=$N$4,I3690*$Q$4,B3690=$N$5,I3690*$Q$5,B3690=$N$6,I3690*$Q$6,B3690=$N$7,I3690*$Q$7,B3690=$N$8,I3690*$Q$8,B3690=$N$9,I3690*$Q$9,B3690=$N$10,I3690*$Q$10)</f>
        <v>3787145.8127731979</v>
      </c>
      <c r="K3690" s="4">
        <f>SUM(H3690,J3690)</f>
        <v>3832332.7527731978</v>
      </c>
      <c r="M3690">
        <v>1717160</v>
      </c>
    </row>
    <row r="3691" spans="1:13" x14ac:dyDescent="0.2">
      <c r="A3691">
        <v>1717160</v>
      </c>
      <c r="B3691">
        <v>2022</v>
      </c>
      <c r="C3691" t="s">
        <v>5</v>
      </c>
      <c r="D3691" t="s">
        <v>6</v>
      </c>
      <c r="E3691" t="s">
        <v>7</v>
      </c>
      <c r="F3691" t="s">
        <v>1023</v>
      </c>
      <c r="G3691" t="s">
        <v>1022</v>
      </c>
      <c r="H3691">
        <v>47765.74</v>
      </c>
      <c r="I3691" cm="1">
        <f t="array" ref="I3691">_xlfn.IFS(B3691=$N$4,H3691/$O$4,B3691=$N$5,H3691/$O$5,B3691=$N$6,H3691/$O$6,B3691=$N$7,H3691/$O$7,B3691=$N$8,H3691/$O$8,B3691=$N$9,H3691/$O$9,B3691=$N$10,H3691/$O$10)</f>
        <v>7.0623877944852112E-4</v>
      </c>
      <c r="J3691" s="15" cm="1">
        <f t="array" ref="J3691">_xlfn.IFS(B3691=$N$4,I3691*$Q$4,B3691=$N$5,I3691*$Q$5,B3691=$N$6,I3691*$Q$6,B3691=$N$7,I3691*$Q$7,B3691=$N$8,I3691*$Q$8,B3691=$N$9,I3691*$Q$9,B3691=$N$10,I3691*$Q$10)</f>
        <v>4143361.5554454238</v>
      </c>
      <c r="K3691" s="4">
        <f>SUM(H3691,J3691)</f>
        <v>4191127.295445424</v>
      </c>
      <c r="M3691">
        <v>1717160</v>
      </c>
    </row>
    <row r="3692" spans="1:13" x14ac:dyDescent="0.2">
      <c r="A3692">
        <v>1717040</v>
      </c>
      <c r="B3692">
        <v>2016</v>
      </c>
      <c r="C3692" t="s">
        <v>5</v>
      </c>
      <c r="D3692" t="s">
        <v>6</v>
      </c>
      <c r="E3692" t="s">
        <v>7</v>
      </c>
      <c r="F3692" t="s">
        <v>1035</v>
      </c>
      <c r="G3692" s="9" t="s">
        <v>1034</v>
      </c>
      <c r="H3692" s="10">
        <v>122012.59</v>
      </c>
      <c r="I3692" cm="1">
        <f t="array" ref="I3692">_xlfn.IFS(B3692=$N$4,H3692/$O$4,B3692=$N$5,H3692/$O$5,B3692=$N$6,H3692/$O$6,B3692=$N$7,H3692/$O$7,B3692=$N$8,H3692/$O$8,B3692=$N$9,H3692/$O$9,B3692=$N$10,H3692/$O$10)</f>
        <v>9.3684569297231436E-4</v>
      </c>
      <c r="J3692" s="15" cm="1">
        <f t="array" ref="J3692">_xlfn.IFS(B3692=$N$4,I3692*$Q$4,B3692=$N$5,I3692*$Q$5,B3692=$N$6,I3692*$Q$6,B3692=$N$7,I3692*$Q$7,B3692=$N$8,I3692*$Q$8,B3692=$N$9,I3692*$Q$9,B3692=$N$10,I3692*$Q$10)</f>
        <v>3506116.1932595992</v>
      </c>
      <c r="K3692" s="4">
        <f>SUM(H3692,J3692)</f>
        <v>3628128.783259599</v>
      </c>
      <c r="M3692">
        <v>1717040</v>
      </c>
    </row>
    <row r="3693" spans="1:13" x14ac:dyDescent="0.2">
      <c r="A3693">
        <v>1717040</v>
      </c>
      <c r="B3693">
        <v>2017</v>
      </c>
      <c r="C3693" t="s">
        <v>5</v>
      </c>
      <c r="D3693" t="s">
        <v>6</v>
      </c>
      <c r="E3693" t="s">
        <v>7</v>
      </c>
      <c r="F3693" t="s">
        <v>1035</v>
      </c>
      <c r="G3693" s="8" t="s">
        <v>1034</v>
      </c>
      <c r="H3693" s="11">
        <v>125182.7</v>
      </c>
      <c r="I3693" cm="1">
        <f t="array" ref="I3693">_xlfn.IFS(B3693=$N$4,H3693/$O$4,B3693=$N$5,H3693/$O$5,B3693=$N$6,H3693/$O$6,B3693=$N$7,H3693/$O$7,B3693=$N$8,H3693/$O$8,B3693=$N$9,H3693/$O$9,B3693=$N$10,H3693/$O$10)</f>
        <v>9.3699209803964388E-4</v>
      </c>
      <c r="J3693" s="15" cm="1">
        <f t="array" ref="J3693">_xlfn.IFS(B3693=$N$4,I3693*$Q$4,B3693=$N$5,I3693*$Q$5,B3693=$N$6,I3693*$Q$6,B3693=$N$7,I3693*$Q$7,B3693=$N$8,I3693*$Q$8,B3693=$N$9,I3693*$Q$9,B3693=$N$10,I3693*$Q$10)</f>
        <v>3735191.2858750853</v>
      </c>
      <c r="K3693" s="4">
        <f>SUM(H3693,J3693)</f>
        <v>3860373.9858750855</v>
      </c>
      <c r="M3693">
        <v>1717040</v>
      </c>
    </row>
    <row r="3694" spans="1:13" x14ac:dyDescent="0.2">
      <c r="A3694">
        <v>1717040</v>
      </c>
      <c r="B3694">
        <v>2018</v>
      </c>
      <c r="C3694" t="s">
        <v>5</v>
      </c>
      <c r="D3694" t="s">
        <v>6</v>
      </c>
      <c r="E3694" t="s">
        <v>7</v>
      </c>
      <c r="F3694" t="s">
        <v>1035</v>
      </c>
      <c r="G3694" s="8" t="s">
        <v>1034</v>
      </c>
      <c r="H3694" s="11">
        <v>126588.21</v>
      </c>
      <c r="I3694" cm="1">
        <f t="array" ref="I3694">_xlfn.IFS(B3694=$N$4,H3694/$O$4,B3694=$N$5,H3694/$O$5,B3694=$N$6,H3694/$O$6,B3694=$N$7,H3694/$O$7,B3694=$N$8,H3694/$O$8,B3694=$N$9,H3694/$O$9,B3694=$N$10,H3694/$O$10)</f>
        <v>2.1175964770301686E-3</v>
      </c>
      <c r="J3694" s="15" cm="1">
        <f t="array" ref="J3694">_xlfn.IFS(B3694=$N$4,I3694*$Q$4,B3694=$N$5,I3694*$Q$5,B3694=$N$6,I3694*$Q$6,B3694=$N$7,I3694*$Q$7,B3694=$N$8,I3694*$Q$8,B3694=$N$9,I3694*$Q$9,B3694=$N$10,I3694*$Q$10)</f>
        <v>8671823.0310977083</v>
      </c>
      <c r="K3694" s="4">
        <f>SUM(H3694,J3694)</f>
        <v>8798411.2410977092</v>
      </c>
      <c r="M3694">
        <v>1717040</v>
      </c>
    </row>
    <row r="3695" spans="1:13" x14ac:dyDescent="0.2">
      <c r="A3695">
        <v>1717040</v>
      </c>
      <c r="B3695">
        <v>2019</v>
      </c>
      <c r="C3695" t="s">
        <v>5</v>
      </c>
      <c r="D3695" t="s">
        <v>6</v>
      </c>
      <c r="E3695" t="s">
        <v>7</v>
      </c>
      <c r="F3695" t="s">
        <v>1035</v>
      </c>
      <c r="G3695" s="25" t="s">
        <v>1034</v>
      </c>
      <c r="H3695" s="26">
        <v>131301.28</v>
      </c>
      <c r="I3695" cm="1">
        <f t="array" ref="I3695">_xlfn.IFS(B3695=$N$4,H3695/$O$4,B3695=$N$5,H3695/$O$5,B3695=$N$6,H3695/$O$6,B3695=$N$7,H3695/$O$7,B3695=$N$8,H3695/$O$8,B3695=$N$9,H3695/$O$9,B3695=$N$10,H3695/$O$10)</f>
        <v>2.0923702445779621E-3</v>
      </c>
      <c r="J3695" s="15" cm="1">
        <f t="array" ref="J3695">_xlfn.IFS(B3695=$N$4,I3695*$Q$4,B3695=$N$5,I3695*$Q$5,B3695=$N$6,I3695*$Q$6,B3695=$N$7,I3695*$Q$7,B3695=$N$8,I3695*$Q$8,B3695=$N$9,I3695*$Q$9,B3695=$N$10,I3695*$Q$10)</f>
        <v>9344568.8076102789</v>
      </c>
      <c r="K3695" s="4">
        <f>SUM(H3695,J3695)</f>
        <v>9475870.0876102783</v>
      </c>
      <c r="M3695">
        <v>1717040</v>
      </c>
    </row>
    <row r="3696" spans="1:13" x14ac:dyDescent="0.2">
      <c r="A3696">
        <v>1717040</v>
      </c>
      <c r="B3696">
        <v>2020</v>
      </c>
      <c r="C3696" t="s">
        <v>5</v>
      </c>
      <c r="D3696" t="s">
        <v>6</v>
      </c>
      <c r="E3696" t="s">
        <v>7</v>
      </c>
      <c r="F3696" t="s">
        <v>1035</v>
      </c>
      <c r="G3696" s="8" t="s">
        <v>1034</v>
      </c>
      <c r="H3696" s="11">
        <v>135240.91</v>
      </c>
      <c r="I3696" cm="1">
        <f t="array" ref="I3696">_xlfn.IFS(B3696=$N$4,H3696/$O$4,B3696=$N$5,H3696/$O$5,B3696=$N$6,H3696/$O$6,B3696=$N$7,H3696/$O$7,B3696=$N$8,H3696/$O$8,B3696=$N$9,H3696/$O$9,B3696=$N$10,H3696/$O$10)</f>
        <v>2.2006599981286546E-3</v>
      </c>
      <c r="J3696" s="15" cm="1">
        <f t="array" ref="J3696">_xlfn.IFS(B3696=$N$4,I3696*$Q$4,B3696=$N$5,I3696*$Q$5,B3696=$N$6,I3696*$Q$6,B3696=$N$7,I3696*$Q$7,B3696=$N$8,I3696*$Q$8,B3696=$N$9,I3696*$Q$9,B3696=$N$10,I3696*$Q$10)</f>
        <v>10592770.56290051</v>
      </c>
      <c r="K3696" s="4">
        <f>SUM(H3696,J3696)</f>
        <v>10728011.47290051</v>
      </c>
      <c r="M3696">
        <v>1717040</v>
      </c>
    </row>
    <row r="3697" spans="1:13" x14ac:dyDescent="0.2">
      <c r="A3697">
        <v>1717040</v>
      </c>
      <c r="B3697">
        <v>2021</v>
      </c>
      <c r="C3697" t="s">
        <v>5</v>
      </c>
      <c r="D3697" t="s">
        <v>6</v>
      </c>
      <c r="E3697" t="s">
        <v>7</v>
      </c>
      <c r="F3697" t="s">
        <v>1035</v>
      </c>
      <c r="G3697" s="8" t="s">
        <v>1034</v>
      </c>
      <c r="H3697" s="11">
        <v>144439.57999999999</v>
      </c>
      <c r="I3697" cm="1">
        <f t="array" ref="I3697">_xlfn.IFS(B3697=$N$4,H3697/$O$4,B3697=$N$5,H3697/$O$5,B3697=$N$6,H3697/$O$6,B3697=$N$7,H3697/$O$7,B3697=$N$8,H3697/$O$8,B3697=$N$9,H3697/$O$9,B3697=$N$10,H3697/$O$10)</f>
        <v>2.3548725861530216E-3</v>
      </c>
      <c r="J3697" s="15" cm="1">
        <f t="array" ref="J3697">_xlfn.IFS(B3697=$N$4,I3697*$Q$4,B3697=$N$5,I3697*$Q$5,B3697=$N$6,I3697*$Q$6,B3697=$N$7,I3697*$Q$7,B3697=$N$8,I3697*$Q$8,B3697=$N$9,I3697*$Q$9,B3697=$N$10,I3697*$Q$10)</f>
        <v>12105571.888596999</v>
      </c>
      <c r="K3697" s="4">
        <f>SUM(H3697,J3697)</f>
        <v>12250011.468596999</v>
      </c>
      <c r="M3697">
        <v>1717040</v>
      </c>
    </row>
    <row r="3698" spans="1:13" x14ac:dyDescent="0.2">
      <c r="A3698">
        <v>1717040</v>
      </c>
      <c r="B3698">
        <v>2022</v>
      </c>
      <c r="C3698" t="s">
        <v>5</v>
      </c>
      <c r="D3698" t="s">
        <v>6</v>
      </c>
      <c r="E3698" t="s">
        <v>7</v>
      </c>
      <c r="F3698" t="s">
        <v>1035</v>
      </c>
      <c r="G3698" t="s">
        <v>1034</v>
      </c>
      <c r="H3698">
        <v>151990.78</v>
      </c>
      <c r="I3698" cm="1">
        <f t="array" ref="I3698">_xlfn.IFS(B3698=$N$4,H3698/$O$4,B3698=$N$5,H3698/$O$5,B3698=$N$6,H3698/$O$6,B3698=$N$7,H3698/$O$7,B3698=$N$8,H3698/$O$8,B3698=$N$9,H3698/$O$9,B3698=$N$10,H3698/$O$10)</f>
        <v>2.2472546841026371E-3</v>
      </c>
      <c r="J3698" s="15" cm="1">
        <f t="array" ref="J3698">_xlfn.IFS(B3698=$N$4,I3698*$Q$4,B3698=$N$5,I3698*$Q$5,B3698=$N$6,I3698*$Q$6,B3698=$N$7,I3698*$Q$7,B3698=$N$8,I3698*$Q$8,B3698=$N$9,I3698*$Q$9,B3698=$N$10,I3698*$Q$10)</f>
        <v>13184193.412143582</v>
      </c>
      <c r="K3698" s="4">
        <f>SUM(H3698,J3698)</f>
        <v>13336184.192143582</v>
      </c>
      <c r="M3698">
        <v>1717040</v>
      </c>
    </row>
    <row r="3699" spans="1:13" x14ac:dyDescent="0.2">
      <c r="A3699">
        <v>1716950</v>
      </c>
      <c r="B3699">
        <v>2016</v>
      </c>
      <c r="C3699" t="s">
        <v>5</v>
      </c>
      <c r="D3699" t="s">
        <v>6</v>
      </c>
      <c r="E3699" t="s">
        <v>7</v>
      </c>
      <c r="F3699" t="s">
        <v>719</v>
      </c>
      <c r="G3699" s="9" t="s">
        <v>718</v>
      </c>
      <c r="H3699" s="10">
        <v>35379.800000000003</v>
      </c>
      <c r="I3699" cm="1">
        <f t="array" ref="I3699">_xlfn.IFS(B3699=$N$4,H3699/$O$4,B3699=$N$5,H3699/$O$5,B3699=$N$6,H3699/$O$6,B3699=$N$7,H3699/$O$7,B3699=$N$8,H3699/$O$8,B3699=$N$9,H3699/$O$9,B3699=$N$10,H3699/$O$10)</f>
        <v>2.7165568117373698E-4</v>
      </c>
      <c r="J3699" s="15" cm="1">
        <f t="array" ref="J3699">_xlfn.IFS(B3699=$N$4,I3699*$Q$4,B3699=$N$5,I3699*$Q$5,B3699=$N$6,I3699*$Q$6,B3699=$N$7,I3699*$Q$7,B3699=$N$8,I3699*$Q$8,B3699=$N$9,I3699*$Q$9,B3699=$N$10,I3699*$Q$10)</f>
        <v>1016663.0320222361</v>
      </c>
      <c r="K3699" s="4">
        <f>SUM(H3699,J3699)</f>
        <v>1052042.8320222362</v>
      </c>
      <c r="M3699">
        <v>1716950</v>
      </c>
    </row>
    <row r="3700" spans="1:13" x14ac:dyDescent="0.2">
      <c r="A3700">
        <v>1716950</v>
      </c>
      <c r="B3700">
        <v>2017</v>
      </c>
      <c r="C3700" t="s">
        <v>5</v>
      </c>
      <c r="D3700" t="s">
        <v>6</v>
      </c>
      <c r="E3700" t="s">
        <v>7</v>
      </c>
      <c r="F3700" t="s">
        <v>719</v>
      </c>
      <c r="G3700" s="8" t="s">
        <v>718</v>
      </c>
      <c r="H3700" s="11">
        <v>34284.93</v>
      </c>
      <c r="I3700" cm="1">
        <f t="array" ref="I3700">_xlfn.IFS(B3700=$N$4,H3700/$O$4,B3700=$N$5,H3700/$O$5,B3700=$N$6,H3700/$O$6,B3700=$N$7,H3700/$O$7,B3700=$N$8,H3700/$O$8,B3700=$N$9,H3700/$O$9,B3700=$N$10,H3700/$O$10)</f>
        <v>2.5662258835959224E-4</v>
      </c>
      <c r="J3700" s="15" cm="1">
        <f t="array" ref="J3700">_xlfn.IFS(B3700=$N$4,I3700*$Q$4,B3700=$N$5,I3700*$Q$5,B3700=$N$6,I3700*$Q$6,B3700=$N$7,I3700*$Q$7,B3700=$N$8,I3700*$Q$8,B3700=$N$9,I3700*$Q$9,B3700=$N$10,I3700*$Q$10)</f>
        <v>1022990.9705800985</v>
      </c>
      <c r="K3700" s="4">
        <f>SUM(H3700,J3700)</f>
        <v>1057275.9005800984</v>
      </c>
      <c r="M3700">
        <v>1716950</v>
      </c>
    </row>
    <row r="3701" spans="1:13" x14ac:dyDescent="0.2">
      <c r="A3701">
        <v>1716950</v>
      </c>
      <c r="B3701">
        <v>2018</v>
      </c>
      <c r="C3701" t="s">
        <v>5</v>
      </c>
      <c r="D3701" t="s">
        <v>6</v>
      </c>
      <c r="E3701" t="s">
        <v>7</v>
      </c>
      <c r="F3701" t="s">
        <v>719</v>
      </c>
      <c r="G3701" s="8" t="s">
        <v>718</v>
      </c>
      <c r="H3701" s="11">
        <v>34885.11</v>
      </c>
      <c r="I3701" cm="1">
        <f t="array" ref="I3701">_xlfn.IFS(B3701=$N$4,H3701/$O$4,B3701=$N$5,H3701/$O$5,B3701=$N$6,H3701/$O$6,B3701=$N$7,H3701/$O$7,B3701=$N$8,H3701/$O$8,B3701=$N$9,H3701/$O$9,B3701=$N$10,H3701/$O$10)</f>
        <v>5.8356608436765077E-4</v>
      </c>
      <c r="J3701" s="15" cm="1">
        <f t="array" ref="J3701">_xlfn.IFS(B3701=$N$4,I3701*$Q$4,B3701=$N$5,I3701*$Q$5,B3701=$N$6,I3701*$Q$6,B3701=$N$7,I3701*$Q$7,B3701=$N$8,I3701*$Q$8,B3701=$N$9,I3701*$Q$9,B3701=$N$10,I3701*$Q$10)</f>
        <v>2389776.2701627342</v>
      </c>
      <c r="K3701" s="4">
        <f>SUM(H3701,J3701)</f>
        <v>2424661.3801627341</v>
      </c>
      <c r="M3701">
        <v>1716950</v>
      </c>
    </row>
    <row r="3702" spans="1:13" x14ac:dyDescent="0.2">
      <c r="A3702">
        <v>1716950</v>
      </c>
      <c r="B3702">
        <v>2019</v>
      </c>
      <c r="C3702" t="s">
        <v>5</v>
      </c>
      <c r="D3702" t="s">
        <v>6</v>
      </c>
      <c r="E3702" t="s">
        <v>7</v>
      </c>
      <c r="F3702" t="s">
        <v>719</v>
      </c>
      <c r="G3702" s="25" t="s">
        <v>718</v>
      </c>
      <c r="H3702" s="26">
        <v>34577.74</v>
      </c>
      <c r="I3702" cm="1">
        <f t="array" ref="I3702">_xlfn.IFS(B3702=$N$4,H3702/$O$4,B3702=$N$5,H3702/$O$5,B3702=$N$6,H3702/$O$6,B3702=$N$7,H3702/$O$7,B3702=$N$8,H3702/$O$8,B3702=$N$9,H3702/$O$9,B3702=$N$10,H3702/$O$10)</f>
        <v>5.5101849959690553E-4</v>
      </c>
      <c r="J3702" s="15" cm="1">
        <f t="array" ref="J3702">_xlfn.IFS(B3702=$N$4,I3702*$Q$4,B3702=$N$5,I3702*$Q$5,B3702=$N$6,I3702*$Q$6,B3702=$N$7,I3702*$Q$7,B3702=$N$8,I3702*$Q$8,B3702=$N$9,I3702*$Q$9,B3702=$N$10,I3702*$Q$10)</f>
        <v>2460860.0208745738</v>
      </c>
      <c r="K3702" s="4">
        <f>SUM(H3702,J3702)</f>
        <v>2495437.7608745741</v>
      </c>
      <c r="M3702">
        <v>1716950</v>
      </c>
    </row>
    <row r="3703" spans="1:13" x14ac:dyDescent="0.2">
      <c r="A3703">
        <v>1716950</v>
      </c>
      <c r="B3703">
        <v>2020</v>
      </c>
      <c r="C3703" t="s">
        <v>5</v>
      </c>
      <c r="D3703" t="s">
        <v>6</v>
      </c>
      <c r="E3703" t="s">
        <v>7</v>
      </c>
      <c r="F3703" t="s">
        <v>719</v>
      </c>
      <c r="G3703" s="8" t="s">
        <v>718</v>
      </c>
      <c r="H3703" s="11">
        <v>38806.57</v>
      </c>
      <c r="I3703" cm="1">
        <f t="array" ref="I3703">_xlfn.IFS(B3703=$N$4,H3703/$O$4,B3703=$N$5,H3703/$O$5,B3703=$N$6,H3703/$O$6,B3703=$N$7,H3703/$O$7,B3703=$N$8,H3703/$O$8,B3703=$N$9,H3703/$O$9,B3703=$N$10,H3703/$O$10)</f>
        <v>6.314662202700314E-4</v>
      </c>
      <c r="J3703" s="15" cm="1">
        <f t="array" ref="J3703">_xlfn.IFS(B3703=$N$4,I3703*$Q$4,B3703=$N$5,I3703*$Q$5,B3703=$N$6,I3703*$Q$6,B3703=$N$7,I3703*$Q$7,B3703=$N$8,I3703*$Q$8,B3703=$N$9,I3703*$Q$9,B3703=$N$10,I3703*$Q$10)</f>
        <v>3039532.1381905666</v>
      </c>
      <c r="K3703" s="4">
        <f>SUM(H3703,J3703)</f>
        <v>3078338.7081905664</v>
      </c>
      <c r="M3703">
        <v>1716950</v>
      </c>
    </row>
    <row r="3704" spans="1:13" x14ac:dyDescent="0.2">
      <c r="A3704">
        <v>1716950</v>
      </c>
      <c r="B3704">
        <v>2021</v>
      </c>
      <c r="C3704" t="s">
        <v>5</v>
      </c>
      <c r="D3704" t="s">
        <v>6</v>
      </c>
      <c r="E3704" t="s">
        <v>7</v>
      </c>
      <c r="F3704" t="s">
        <v>719</v>
      </c>
      <c r="G3704" s="8" t="s">
        <v>718</v>
      </c>
      <c r="H3704" s="11">
        <v>36628.9</v>
      </c>
      <c r="I3704" cm="1">
        <f t="array" ref="I3704">_xlfn.IFS(B3704=$N$4,H3704/$O$4,B3704=$N$5,H3704/$O$5,B3704=$N$6,H3704/$O$6,B3704=$N$7,H3704/$O$7,B3704=$N$8,H3704/$O$8,B3704=$N$9,H3704/$O$9,B3704=$N$10,H3704/$O$10)</f>
        <v>5.9717975135998333E-4</v>
      </c>
      <c r="J3704" s="15" cm="1">
        <f t="array" ref="J3704">_xlfn.IFS(B3704=$N$4,I3704*$Q$4,B3704=$N$5,I3704*$Q$5,B3704=$N$6,I3704*$Q$6,B3704=$N$7,I3704*$Q$7,B3704=$N$8,I3704*$Q$8,B3704=$N$9,I3704*$Q$9,B3704=$N$10,I3704*$Q$10)</f>
        <v>3069891.1070651868</v>
      </c>
      <c r="K3704" s="4">
        <f>SUM(H3704,J3704)</f>
        <v>3106520.0070651867</v>
      </c>
      <c r="M3704">
        <v>1716950</v>
      </c>
    </row>
    <row r="3705" spans="1:13" x14ac:dyDescent="0.2">
      <c r="A3705">
        <v>1716950</v>
      </c>
      <c r="B3705">
        <v>2022</v>
      </c>
      <c r="C3705" t="s">
        <v>5</v>
      </c>
      <c r="D3705" t="s">
        <v>6</v>
      </c>
      <c r="E3705" t="s">
        <v>7</v>
      </c>
      <c r="F3705" t="s">
        <v>719</v>
      </c>
      <c r="G3705" t="s">
        <v>718</v>
      </c>
      <c r="H3705">
        <v>38079.46</v>
      </c>
      <c r="I3705" cm="1">
        <f t="array" ref="I3705">_xlfn.IFS(B3705=$N$4,H3705/$O$4,B3705=$N$5,H3705/$O$5,B3705=$N$6,H3705/$O$6,B3705=$N$7,H3705/$O$7,B3705=$N$8,H3705/$O$8,B3705=$N$9,H3705/$O$9,B3705=$N$10,H3705/$O$10)</f>
        <v>5.6302260474680769E-4</v>
      </c>
      <c r="J3705" s="15" cm="1">
        <f t="array" ref="J3705">_xlfn.IFS(B3705=$N$4,I3705*$Q$4,B3705=$N$5,I3705*$Q$5,B3705=$N$6,I3705*$Q$6,B3705=$N$7,I3705*$Q$7,B3705=$N$8,I3705*$Q$8,B3705=$N$9,I3705*$Q$9,B3705=$N$10,I3705*$Q$10)</f>
        <v>3303140.9251928641</v>
      </c>
      <c r="K3705" s="4">
        <f>SUM(H3705,J3705)</f>
        <v>3341220.3851928641</v>
      </c>
      <c r="M3705">
        <v>1716950</v>
      </c>
    </row>
    <row r="3706" spans="1:13" x14ac:dyDescent="0.2">
      <c r="A3706">
        <v>1716920</v>
      </c>
      <c r="B3706">
        <v>2016</v>
      </c>
      <c r="C3706" t="s">
        <v>5</v>
      </c>
      <c r="D3706" t="s">
        <v>6</v>
      </c>
      <c r="E3706" t="s">
        <v>7</v>
      </c>
      <c r="F3706" t="s">
        <v>327</v>
      </c>
      <c r="G3706" s="9" t="s">
        <v>326</v>
      </c>
      <c r="H3706" s="10">
        <v>275990.34999999998</v>
      </c>
      <c r="I3706" cm="1">
        <f t="array" ref="I3706">_xlfn.IFS(B3706=$N$4,H3706/$O$4,B3706=$N$5,H3706/$O$5,B3706=$N$6,H3706/$O$6,B3706=$N$7,H3706/$O$7,B3706=$N$8,H3706/$O$8,B3706=$N$9,H3706/$O$9,B3706=$N$10,H3706/$O$10)</f>
        <v>2.1191286136899605E-3</v>
      </c>
      <c r="J3706" s="15" cm="1">
        <f t="array" ref="J3706">_xlfn.IFS(B3706=$N$4,I3706*$Q$4,B3706=$N$5,I3706*$Q$5,B3706=$N$6,I3706*$Q$6,B3706=$N$7,I3706*$Q$7,B3706=$N$8,I3706*$Q$8,B3706=$N$9,I3706*$Q$9,B3706=$N$10,I3706*$Q$10)</f>
        <v>7930773.6629341627</v>
      </c>
      <c r="K3706" s="4">
        <f>SUM(H3706,J3706)</f>
        <v>8206764.0129341623</v>
      </c>
      <c r="M3706">
        <v>1716920</v>
      </c>
    </row>
    <row r="3707" spans="1:13" x14ac:dyDescent="0.2">
      <c r="A3707">
        <v>1716920</v>
      </c>
      <c r="B3707">
        <v>2017</v>
      </c>
      <c r="C3707" t="s">
        <v>5</v>
      </c>
      <c r="D3707" t="s">
        <v>6</v>
      </c>
      <c r="E3707" t="s">
        <v>7</v>
      </c>
      <c r="F3707" t="s">
        <v>327</v>
      </c>
      <c r="G3707" s="8" t="s">
        <v>326</v>
      </c>
      <c r="H3707" s="11">
        <v>297629.48</v>
      </c>
      <c r="I3707" cm="1">
        <f t="array" ref="I3707">_xlfn.IFS(B3707=$N$4,H3707/$O$4,B3707=$N$5,H3707/$O$5,B3707=$N$6,H3707/$O$6,B3707=$N$7,H3707/$O$7,B3707=$N$8,H3707/$O$8,B3707=$N$9,H3707/$O$9,B3707=$N$10,H3707/$O$10)</f>
        <v>2.2277556795279874E-3</v>
      </c>
      <c r="J3707" s="15" cm="1">
        <f t="array" ref="J3707">_xlfn.IFS(B3707=$N$4,I3707*$Q$4,B3707=$N$5,I3707*$Q$5,B3707=$N$6,I3707*$Q$6,B3707=$N$7,I3707*$Q$7,B3707=$N$8,I3707*$Q$8,B3707=$N$9,I3707*$Q$9,B3707=$N$10,I3707*$Q$10)</f>
        <v>8880644.371111447</v>
      </c>
      <c r="K3707" s="4">
        <f>SUM(H3707,J3707)</f>
        <v>9178273.8511114474</v>
      </c>
      <c r="M3707">
        <v>1716920</v>
      </c>
    </row>
    <row r="3708" spans="1:13" x14ac:dyDescent="0.2">
      <c r="A3708">
        <v>1716920</v>
      </c>
      <c r="B3708">
        <v>2018</v>
      </c>
      <c r="C3708" t="s">
        <v>5</v>
      </c>
      <c r="D3708" t="s">
        <v>6</v>
      </c>
      <c r="E3708" t="s">
        <v>7</v>
      </c>
      <c r="F3708" t="s">
        <v>327</v>
      </c>
      <c r="G3708" s="8" t="s">
        <v>326</v>
      </c>
      <c r="H3708" s="11">
        <v>195802.59</v>
      </c>
      <c r="I3708" cm="1">
        <f t="array" ref="I3708">_xlfn.IFS(B3708=$N$4,H3708/$O$4,B3708=$N$5,H3708/$O$5,B3708=$N$6,H3708/$O$6,B3708=$N$7,H3708/$O$7,B3708=$N$8,H3708/$O$8,B3708=$N$9,H3708/$O$9,B3708=$N$10,H3708/$O$10)</f>
        <v>3.2754304273469263E-3</v>
      </c>
      <c r="J3708" s="15" cm="1">
        <f t="array" ref="J3708">_xlfn.IFS(B3708=$N$4,I3708*$Q$4,B3708=$N$5,I3708*$Q$5,B3708=$N$6,I3708*$Q$6,B3708=$N$7,I3708*$Q$7,B3708=$N$8,I3708*$Q$8,B3708=$N$9,I3708*$Q$9,B3708=$N$10,I3708*$Q$10)</f>
        <v>13413298.201393174</v>
      </c>
      <c r="K3708" s="4">
        <f>SUM(H3708,J3708)</f>
        <v>13609100.791393174</v>
      </c>
      <c r="M3708">
        <v>1716920</v>
      </c>
    </row>
    <row r="3709" spans="1:13" x14ac:dyDescent="0.2">
      <c r="A3709">
        <v>1716920</v>
      </c>
      <c r="B3709">
        <v>2019</v>
      </c>
      <c r="C3709" t="s">
        <v>5</v>
      </c>
      <c r="D3709" t="s">
        <v>6</v>
      </c>
      <c r="E3709" t="s">
        <v>7</v>
      </c>
      <c r="F3709" t="s">
        <v>327</v>
      </c>
      <c r="G3709" s="25" t="s">
        <v>326</v>
      </c>
      <c r="H3709" s="26">
        <v>193314.84</v>
      </c>
      <c r="I3709" cm="1">
        <f t="array" ref="I3709">_xlfn.IFS(B3709=$N$4,H3709/$O$4,B3709=$N$5,H3709/$O$5,B3709=$N$6,H3709/$O$6,B3709=$N$7,H3709/$O$7,B3709=$N$8,H3709/$O$8,B3709=$N$9,H3709/$O$9,B3709=$N$10,H3709/$O$10)</f>
        <v>3.0805961606113026E-3</v>
      </c>
      <c r="J3709" s="15" cm="1">
        <f t="array" ref="J3709">_xlfn.IFS(B3709=$N$4,I3709*$Q$4,B3709=$N$5,I3709*$Q$5,B3709=$N$6,I3709*$Q$6,B3709=$N$7,I3709*$Q$7,B3709=$N$8,I3709*$Q$8,B3709=$N$9,I3709*$Q$9,B3709=$N$10,I3709*$Q$10)</f>
        <v>13758006.196985833</v>
      </c>
      <c r="K3709" s="4">
        <f>SUM(H3709,J3709)</f>
        <v>13951321.036985833</v>
      </c>
      <c r="M3709">
        <v>1716920</v>
      </c>
    </row>
    <row r="3710" spans="1:13" x14ac:dyDescent="0.2">
      <c r="A3710">
        <v>1716920</v>
      </c>
      <c r="B3710">
        <v>2020</v>
      </c>
      <c r="C3710" t="s">
        <v>5</v>
      </c>
      <c r="D3710" t="s">
        <v>6</v>
      </c>
      <c r="E3710" t="s">
        <v>7</v>
      </c>
      <c r="F3710" t="s">
        <v>327</v>
      </c>
      <c r="G3710" s="8" t="s">
        <v>326</v>
      </c>
      <c r="H3710" s="11">
        <v>221959.23</v>
      </c>
      <c r="I3710" cm="1">
        <f t="array" ref="I3710">_xlfn.IFS(B3710=$N$4,H3710/$O$4,B3710=$N$5,H3710/$O$5,B3710=$N$6,H3710/$O$6,B3710=$N$7,H3710/$O$7,B3710=$N$8,H3710/$O$8,B3710=$N$9,H3710/$O$9,B3710=$N$10,H3710/$O$10)</f>
        <v>3.6117532681230673E-3</v>
      </c>
      <c r="J3710" s="15" cm="1">
        <f t="array" ref="J3710">_xlfn.IFS(B3710=$N$4,I3710*$Q$4,B3710=$N$5,I3710*$Q$5,B3710=$N$6,I3710*$Q$6,B3710=$N$7,I3710*$Q$7,B3710=$N$8,I3710*$Q$8,B3710=$N$9,I3710*$Q$9,B3710=$N$10,I3710*$Q$10)</f>
        <v>17384999.832580715</v>
      </c>
      <c r="K3710" s="4">
        <f>SUM(H3710,J3710)</f>
        <v>17606959.062580716</v>
      </c>
      <c r="M3710">
        <v>1716920</v>
      </c>
    </row>
    <row r="3711" spans="1:13" x14ac:dyDescent="0.2">
      <c r="A3711">
        <v>1716920</v>
      </c>
      <c r="B3711">
        <v>2021</v>
      </c>
      <c r="C3711" t="s">
        <v>5</v>
      </c>
      <c r="D3711" t="s">
        <v>6</v>
      </c>
      <c r="E3711" t="s">
        <v>7</v>
      </c>
      <c r="F3711" t="s">
        <v>327</v>
      </c>
      <c r="G3711" s="8" t="s">
        <v>326</v>
      </c>
      <c r="H3711" s="11">
        <v>225958.23</v>
      </c>
      <c r="I3711" cm="1">
        <f t="array" ref="I3711">_xlfn.IFS(B3711=$N$4,H3711/$O$4,B3711=$N$5,H3711/$O$5,B3711=$N$6,H3711/$O$6,B3711=$N$7,H3711/$O$7,B3711=$N$8,H3711/$O$8,B3711=$N$9,H3711/$O$9,B3711=$N$10,H3711/$O$10)</f>
        <v>3.6839129651488832E-3</v>
      </c>
      <c r="J3711" s="15" cm="1">
        <f t="array" ref="J3711">_xlfn.IFS(B3711=$N$4,I3711*$Q$4,B3711=$N$5,I3711*$Q$5,B3711=$N$6,I3711*$Q$6,B3711=$N$7,I3711*$Q$7,B3711=$N$8,I3711*$Q$8,B3711=$N$9,I3711*$Q$9,B3711=$N$10,I3711*$Q$10)</f>
        <v>18937701.127939694</v>
      </c>
      <c r="K3711" s="4">
        <f>SUM(H3711,J3711)</f>
        <v>19163659.357939694</v>
      </c>
      <c r="M3711">
        <v>1716920</v>
      </c>
    </row>
    <row r="3712" spans="1:13" x14ac:dyDescent="0.2">
      <c r="A3712">
        <v>1716920</v>
      </c>
      <c r="B3712">
        <v>2022</v>
      </c>
      <c r="C3712" t="s">
        <v>5</v>
      </c>
      <c r="D3712" t="s">
        <v>6</v>
      </c>
      <c r="E3712" t="s">
        <v>7</v>
      </c>
      <c r="F3712" t="s">
        <v>327</v>
      </c>
      <c r="G3712" t="s">
        <v>326</v>
      </c>
      <c r="H3712">
        <v>234647.63</v>
      </c>
      <c r="I3712" cm="1">
        <f t="array" ref="I3712">_xlfn.IFS(B3712=$N$4,H3712/$O$4,B3712=$N$5,H3712/$O$5,B3712=$N$6,H3712/$O$6,B3712=$N$7,H3712/$O$7,B3712=$N$8,H3712/$O$8,B3712=$N$9,H3712/$O$9,B3712=$N$10,H3712/$O$10)</f>
        <v>3.4693748241247427E-3</v>
      </c>
      <c r="J3712" s="15" cm="1">
        <f t="array" ref="J3712">_xlfn.IFS(B3712=$N$4,I3712*$Q$4,B3712=$N$5,I3712*$Q$5,B3712=$N$6,I3712*$Q$6,B3712=$N$7,I3712*$Q$7,B3712=$N$8,I3712*$Q$8,B3712=$N$9,I3712*$Q$9,B3712=$N$10,I3712*$Q$10)</f>
        <v>20354127.649197571</v>
      </c>
      <c r="K3712" s="4">
        <f>SUM(H3712,J3712)</f>
        <v>20588775.27919757</v>
      </c>
      <c r="M3712">
        <v>1716920</v>
      </c>
    </row>
    <row r="3713" spans="1:13" x14ac:dyDescent="0.2">
      <c r="A3713">
        <v>1716860</v>
      </c>
      <c r="B3713">
        <v>2016</v>
      </c>
      <c r="C3713" t="s">
        <v>5</v>
      </c>
      <c r="D3713" t="s">
        <v>6</v>
      </c>
      <c r="E3713" t="s">
        <v>7</v>
      </c>
      <c r="F3713" t="s">
        <v>331</v>
      </c>
      <c r="G3713" s="9" t="s">
        <v>330</v>
      </c>
      <c r="H3713" s="10">
        <v>93418.91</v>
      </c>
      <c r="I3713" cm="1">
        <f t="array" ref="I3713">_xlfn.IFS(B3713=$N$4,H3713/$O$4,B3713=$N$5,H3713/$O$5,B3713=$N$6,H3713/$O$6,B3713=$N$7,H3713/$O$7,B3713=$N$8,H3713/$O$8,B3713=$N$9,H3713/$O$9,B3713=$N$10,H3713/$O$10)</f>
        <v>7.1729567805804521E-4</v>
      </c>
      <c r="J3713" s="15" cm="1">
        <f t="array" ref="J3713">_xlfn.IFS(B3713=$N$4,I3713*$Q$4,B3713=$N$5,I3713*$Q$5,B3713=$N$6,I3713*$Q$6,B3713=$N$7,I3713*$Q$7,B3713=$N$8,I3713*$Q$8,B3713=$N$9,I3713*$Q$9,B3713=$N$10,I3713*$Q$10)</f>
        <v>2684457.0147036556</v>
      </c>
      <c r="K3713" s="4">
        <f>SUM(H3713,J3713)</f>
        <v>2777875.9247036558</v>
      </c>
      <c r="M3713">
        <v>1716860</v>
      </c>
    </row>
    <row r="3714" spans="1:13" x14ac:dyDescent="0.2">
      <c r="A3714">
        <v>1716860</v>
      </c>
      <c r="B3714">
        <v>2017</v>
      </c>
      <c r="C3714" t="s">
        <v>5</v>
      </c>
      <c r="D3714" t="s">
        <v>6</v>
      </c>
      <c r="E3714" t="s">
        <v>7</v>
      </c>
      <c r="F3714" t="s">
        <v>331</v>
      </c>
      <c r="G3714" s="8" t="s">
        <v>330</v>
      </c>
      <c r="H3714" s="11">
        <v>96456.01</v>
      </c>
      <c r="I3714" cm="1">
        <f t="array" ref="I3714">_xlfn.IFS(B3714=$N$4,H3714/$O$4,B3714=$N$5,H3714/$O$5,B3714=$N$6,H3714/$O$6,B3714=$N$7,H3714/$O$7,B3714=$N$8,H3714/$O$8,B3714=$N$9,H3714/$O$9,B3714=$N$10,H3714/$O$10)</f>
        <v>7.2197291781079067E-4</v>
      </c>
      <c r="J3714" s="15" cm="1">
        <f t="array" ref="J3714">_xlfn.IFS(B3714=$N$4,I3714*$Q$4,B3714=$N$5,I3714*$Q$5,B3714=$N$6,I3714*$Q$6,B3714=$N$7,I3714*$Q$7,B3714=$N$8,I3714*$Q$8,B3714=$N$9,I3714*$Q$9,B3714=$N$10,I3714*$Q$10)</f>
        <v>2878046.6312220464</v>
      </c>
      <c r="K3714" s="4">
        <f>SUM(H3714,J3714)</f>
        <v>2974502.6412220462</v>
      </c>
      <c r="M3714">
        <v>1716860</v>
      </c>
    </row>
    <row r="3715" spans="1:13" x14ac:dyDescent="0.2">
      <c r="A3715">
        <v>1716860</v>
      </c>
      <c r="B3715">
        <v>2018</v>
      </c>
      <c r="C3715" t="s">
        <v>5</v>
      </c>
      <c r="D3715" t="s">
        <v>6</v>
      </c>
      <c r="E3715" t="s">
        <v>7</v>
      </c>
      <c r="F3715" t="s">
        <v>331</v>
      </c>
      <c r="G3715" s="8" t="s">
        <v>330</v>
      </c>
      <c r="H3715" s="11">
        <v>76185.509999999995</v>
      </c>
      <c r="I3715" cm="1">
        <f t="array" ref="I3715">_xlfn.IFS(B3715=$N$4,H3715/$O$4,B3715=$N$5,H3715/$O$5,B3715=$N$6,H3715/$O$6,B3715=$N$7,H3715/$O$7,B3715=$N$8,H3715/$O$8,B3715=$N$9,H3715/$O$9,B3715=$N$10,H3715/$O$10)</f>
        <v>1.2744486044691417E-3</v>
      </c>
      <c r="J3715" s="15" cm="1">
        <f t="array" ref="J3715">_xlfn.IFS(B3715=$N$4,I3715*$Q$4,B3715=$N$5,I3715*$Q$5,B3715=$N$6,I3715*$Q$6,B3715=$N$7,I3715*$Q$7,B3715=$N$8,I3715*$Q$8,B3715=$N$9,I3715*$Q$9,B3715=$N$10,I3715*$Q$10)</f>
        <v>5219026.797629294</v>
      </c>
      <c r="K3715" s="4">
        <f>SUM(H3715,J3715)</f>
        <v>5295212.3076292938</v>
      </c>
      <c r="M3715">
        <v>1716860</v>
      </c>
    </row>
    <row r="3716" spans="1:13" x14ac:dyDescent="0.2">
      <c r="A3716">
        <v>1716860</v>
      </c>
      <c r="B3716">
        <v>2019</v>
      </c>
      <c r="C3716" t="s">
        <v>5</v>
      </c>
      <c r="D3716" t="s">
        <v>6</v>
      </c>
      <c r="E3716" t="s">
        <v>7</v>
      </c>
      <c r="F3716" t="s">
        <v>331</v>
      </c>
      <c r="G3716" s="25" t="s">
        <v>330</v>
      </c>
      <c r="H3716" s="26">
        <v>73866.23</v>
      </c>
      <c r="I3716" cm="1">
        <f t="array" ref="I3716">_xlfn.IFS(B3716=$N$4,H3716/$O$4,B3716=$N$5,H3716/$O$5,B3716=$N$6,H3716/$O$6,B3716=$N$7,H3716/$O$7,B3716=$N$8,H3716/$O$8,B3716=$N$9,H3716/$O$9,B3716=$N$10,H3716/$O$10)</f>
        <v>1.1771058266237162E-3</v>
      </c>
      <c r="J3716" s="15" cm="1">
        <f t="array" ref="J3716">_xlfn.IFS(B3716=$N$4,I3716*$Q$4,B3716=$N$5,I3716*$Q$5,B3716=$N$6,I3716*$Q$6,B3716=$N$7,I3716*$Q$7,B3716=$N$8,I3716*$Q$8,B3716=$N$9,I3716*$Q$9,B3716=$N$10,I3716*$Q$10)</f>
        <v>5256978.9783752812</v>
      </c>
      <c r="K3716" s="4">
        <f>SUM(H3716,J3716)</f>
        <v>5330845.2083752817</v>
      </c>
      <c r="M3716">
        <v>1716860</v>
      </c>
    </row>
    <row r="3717" spans="1:13" x14ac:dyDescent="0.2">
      <c r="A3717">
        <v>1716860</v>
      </c>
      <c r="B3717">
        <v>2020</v>
      </c>
      <c r="C3717" t="s">
        <v>5</v>
      </c>
      <c r="D3717" t="s">
        <v>6</v>
      </c>
      <c r="E3717" t="s">
        <v>7</v>
      </c>
      <c r="F3717" t="s">
        <v>331</v>
      </c>
      <c r="G3717" s="8" t="s">
        <v>330</v>
      </c>
      <c r="H3717" s="11">
        <v>79005.02</v>
      </c>
      <c r="I3717" cm="1">
        <f t="array" ref="I3717">_xlfn.IFS(B3717=$N$4,H3717/$O$4,B3717=$N$5,H3717/$O$5,B3717=$N$6,H3717/$O$6,B3717=$N$7,H3717/$O$7,B3717=$N$8,H3717/$O$8,B3717=$N$9,H3717/$O$9,B3717=$N$10,H3717/$O$10)</f>
        <v>1.2855813168171843E-3</v>
      </c>
      <c r="J3717" s="15" cm="1">
        <f t="array" ref="J3717">_xlfn.IFS(B3717=$N$4,I3717*$Q$4,B3717=$N$5,I3717*$Q$5,B3717=$N$6,I3717*$Q$6,B3717=$N$7,I3717*$Q$7,B3717=$N$8,I3717*$Q$8,B3717=$N$9,I3717*$Q$9,B3717=$N$10,I3717*$Q$10)</f>
        <v>6188083.5479247067</v>
      </c>
      <c r="K3717" s="4">
        <f>SUM(H3717,J3717)</f>
        <v>6267088.5679247063</v>
      </c>
      <c r="M3717">
        <v>1716860</v>
      </c>
    </row>
    <row r="3718" spans="1:13" x14ac:dyDescent="0.2">
      <c r="A3718">
        <v>1716860</v>
      </c>
      <c r="B3718">
        <v>2021</v>
      </c>
      <c r="C3718" t="s">
        <v>5</v>
      </c>
      <c r="D3718" t="s">
        <v>6</v>
      </c>
      <c r="E3718" t="s">
        <v>7</v>
      </c>
      <c r="F3718" t="s">
        <v>331</v>
      </c>
      <c r="G3718" s="8" t="s">
        <v>330</v>
      </c>
      <c r="H3718" s="11">
        <v>81916.789999999994</v>
      </c>
      <c r="I3718" cm="1">
        <f t="array" ref="I3718">_xlfn.IFS(B3718=$N$4,H3718/$O$4,B3718=$N$5,H3718/$O$5,B3718=$N$6,H3718/$O$6,B3718=$N$7,H3718/$O$7,B3718=$N$8,H3718/$O$8,B3718=$N$9,H3718/$O$9,B3718=$N$10,H3718/$O$10)</f>
        <v>1.3355314597055319E-3</v>
      </c>
      <c r="J3718" s="15" cm="1">
        <f t="array" ref="J3718">_xlfn.IFS(B3718=$N$4,I3718*$Q$4,B3718=$N$5,I3718*$Q$5,B3718=$N$6,I3718*$Q$6,B3718=$N$7,I3718*$Q$7,B3718=$N$8,I3718*$Q$8,B3718=$N$9,I3718*$Q$9,B3718=$N$10,I3718*$Q$10)</f>
        <v>6865497.6027215226</v>
      </c>
      <c r="K3718" s="4">
        <f>SUM(H3718,J3718)</f>
        <v>6947414.3927215226</v>
      </c>
      <c r="M3718">
        <v>1716860</v>
      </c>
    </row>
    <row r="3719" spans="1:13" x14ac:dyDescent="0.2">
      <c r="A3719">
        <v>1716860</v>
      </c>
      <c r="B3719">
        <v>2022</v>
      </c>
      <c r="C3719" t="s">
        <v>5</v>
      </c>
      <c r="D3719" t="s">
        <v>6</v>
      </c>
      <c r="E3719" t="s">
        <v>7</v>
      </c>
      <c r="F3719" t="s">
        <v>331</v>
      </c>
      <c r="G3719" t="s">
        <v>330</v>
      </c>
      <c r="H3719">
        <v>87446.539999999906</v>
      </c>
      <c r="I3719" cm="1">
        <f t="array" ref="I3719">_xlfn.IFS(B3719=$N$4,H3719/$O$4,B3719=$N$5,H3719/$O$5,B3719=$N$6,H3719/$O$6,B3719=$N$7,H3719/$O$7,B3719=$N$8,H3719/$O$8,B3719=$N$9,H3719/$O$9,B3719=$N$10,H3719/$O$10)</f>
        <v>1.2929379441540363E-3</v>
      </c>
      <c r="J3719" s="15" cm="1">
        <f t="array" ref="J3719">_xlfn.IFS(B3719=$N$4,I3719*$Q$4,B3719=$N$5,I3719*$Q$5,B3719=$N$6,I3719*$Q$6,B3719=$N$7,I3719*$Q$7,B3719=$N$8,I3719*$Q$8,B3719=$N$9,I3719*$Q$9,B3719=$N$10,I3719*$Q$10)</f>
        <v>7585408.1187210772</v>
      </c>
      <c r="K3719" s="4">
        <f>SUM(H3719,J3719)</f>
        <v>7672854.6587210773</v>
      </c>
      <c r="M3719">
        <v>1716860</v>
      </c>
    </row>
    <row r="3720" spans="1:13" x14ac:dyDescent="0.2">
      <c r="A3720">
        <v>1716830</v>
      </c>
      <c r="B3720">
        <v>2016</v>
      </c>
      <c r="C3720" t="s">
        <v>5</v>
      </c>
      <c r="D3720" t="s">
        <v>6</v>
      </c>
      <c r="E3720" t="s">
        <v>7</v>
      </c>
      <c r="F3720" t="s">
        <v>1043</v>
      </c>
      <c r="G3720" s="9" t="s">
        <v>1042</v>
      </c>
      <c r="H3720" s="10">
        <v>477329.75</v>
      </c>
      <c r="I3720" cm="1">
        <f t="array" ref="I3720">_xlfn.IFS(B3720=$N$4,H3720/$O$4,B3720=$N$5,H3720/$O$5,B3720=$N$6,H3720/$O$6,B3720=$N$7,H3720/$O$7,B3720=$N$8,H3720/$O$8,B3720=$N$9,H3720/$O$9,B3720=$N$10,H3720/$O$10)</f>
        <v>3.6650670264031897E-3</v>
      </c>
      <c r="J3720" s="15" cm="1">
        <f t="array" ref="J3720">_xlfn.IFS(B3720=$N$4,I3720*$Q$4,B3720=$N$5,I3720*$Q$5,B3720=$N$6,I3720*$Q$6,B3720=$N$7,I3720*$Q$7,B3720=$N$8,I3720*$Q$8,B3720=$N$9,I3720*$Q$9,B3720=$N$10,I3720*$Q$10)</f>
        <v>13716400.62717754</v>
      </c>
      <c r="K3720" s="4">
        <f>SUM(H3720,J3720)</f>
        <v>14193730.37717754</v>
      </c>
      <c r="M3720">
        <v>1716830</v>
      </c>
    </row>
    <row r="3721" spans="1:13" x14ac:dyDescent="0.2">
      <c r="A3721">
        <v>1716830</v>
      </c>
      <c r="B3721">
        <v>2017</v>
      </c>
      <c r="C3721" t="s">
        <v>5</v>
      </c>
      <c r="D3721" t="s">
        <v>6</v>
      </c>
      <c r="E3721" t="s">
        <v>7</v>
      </c>
      <c r="F3721" t="s">
        <v>1043</v>
      </c>
      <c r="G3721" s="8" t="s">
        <v>1042</v>
      </c>
      <c r="H3721" s="11">
        <v>567416.69999999995</v>
      </c>
      <c r="I3721" cm="1">
        <f t="array" ref="I3721">_xlfn.IFS(B3721=$N$4,H3721/$O$4,B3721=$N$5,H3721/$O$5,B3721=$N$6,H3721/$O$6,B3721=$N$7,H3721/$O$7,B3721=$N$8,H3721/$O$8,B3721=$N$9,H3721/$O$9,B3721=$N$10,H3721/$O$10)</f>
        <v>4.2471121344701077E-3</v>
      </c>
      <c r="J3721" s="15" cm="1">
        <f t="array" ref="J3721">_xlfn.IFS(B3721=$N$4,I3721*$Q$4,B3721=$N$5,I3721*$Q$5,B3721=$N$6,I3721*$Q$6,B3721=$N$7,I3721*$Q$7,B3721=$N$8,I3721*$Q$8,B3721=$N$9,I3721*$Q$9,B3721=$N$10,I3721*$Q$10)</f>
        <v>16930533.638434045</v>
      </c>
      <c r="K3721" s="4">
        <f>SUM(H3721,J3721)</f>
        <v>17497950.338434044</v>
      </c>
      <c r="M3721">
        <v>1716830</v>
      </c>
    </row>
    <row r="3722" spans="1:13" x14ac:dyDescent="0.2">
      <c r="A3722">
        <v>1716830</v>
      </c>
      <c r="B3722">
        <v>2018</v>
      </c>
      <c r="C3722" t="s">
        <v>5</v>
      </c>
      <c r="D3722" t="s">
        <v>6</v>
      </c>
      <c r="E3722" t="s">
        <v>7</v>
      </c>
      <c r="F3722" t="s">
        <v>1043</v>
      </c>
      <c r="G3722" s="8" t="s">
        <v>1042</v>
      </c>
      <c r="H3722" s="11">
        <v>407757.73</v>
      </c>
      <c r="I3722" cm="1">
        <f t="array" ref="I3722">_xlfn.IFS(B3722=$N$4,H3722/$O$4,B3722=$N$5,H3722/$O$5,B3722=$N$6,H3722/$O$6,B3722=$N$7,H3722/$O$7,B3722=$N$8,H3722/$O$8,B3722=$N$9,H3722/$O$9,B3722=$N$10,H3722/$O$10)</f>
        <v>6.8210643987289066E-3</v>
      </c>
      <c r="J3722" s="15" cm="1">
        <f t="array" ref="J3722">_xlfn.IFS(B3722=$N$4,I3722*$Q$4,B3722=$N$5,I3722*$Q$5,B3722=$N$6,I3722*$Q$6,B3722=$N$7,I3722*$Q$7,B3722=$N$8,I3722*$Q$8,B3722=$N$9,I3722*$Q$9,B3722=$N$10,I3722*$Q$10)</f>
        <v>27933113.787785769</v>
      </c>
      <c r="K3722" s="4">
        <f>SUM(H3722,J3722)</f>
        <v>28340871.517785769</v>
      </c>
      <c r="M3722">
        <v>1716830</v>
      </c>
    </row>
    <row r="3723" spans="1:13" x14ac:dyDescent="0.2">
      <c r="A3723">
        <v>1716830</v>
      </c>
      <c r="B3723">
        <v>2019</v>
      </c>
      <c r="C3723" t="s">
        <v>5</v>
      </c>
      <c r="D3723" t="s">
        <v>6</v>
      </c>
      <c r="E3723" t="s">
        <v>7</v>
      </c>
      <c r="F3723" t="s">
        <v>1043</v>
      </c>
      <c r="G3723" s="25" t="s">
        <v>1042</v>
      </c>
      <c r="H3723" s="26">
        <v>417679.77</v>
      </c>
      <c r="I3723" cm="1">
        <f t="array" ref="I3723">_xlfn.IFS(B3723=$N$4,H3723/$O$4,B3723=$N$5,H3723/$O$5,B3723=$N$6,H3723/$O$6,B3723=$N$7,H3723/$O$7,B3723=$N$8,H3723/$O$8,B3723=$N$9,H3723/$O$9,B3723=$N$10,H3723/$O$10)</f>
        <v>6.6559954519115659E-3</v>
      </c>
      <c r="J3723" s="15" cm="1">
        <f t="array" ref="J3723">_xlfn.IFS(B3723=$N$4,I3723*$Q$4,B3723=$N$5,I3723*$Q$5,B3723=$N$6,I3723*$Q$6,B3723=$N$7,I3723*$Q$7,B3723=$N$8,I3723*$Q$8,B3723=$N$9,I3723*$Q$9,B3723=$N$10,I3723*$Q$10)</f>
        <v>29725813.414094944</v>
      </c>
      <c r="K3723" s="4">
        <f>SUM(H3723,J3723)</f>
        <v>30143493.184094943</v>
      </c>
      <c r="M3723">
        <v>1716830</v>
      </c>
    </row>
    <row r="3724" spans="1:13" x14ac:dyDescent="0.2">
      <c r="A3724">
        <v>1716830</v>
      </c>
      <c r="B3724">
        <v>2020</v>
      </c>
      <c r="C3724" t="s">
        <v>5</v>
      </c>
      <c r="D3724" t="s">
        <v>6</v>
      </c>
      <c r="E3724" t="s">
        <v>7</v>
      </c>
      <c r="F3724" t="s">
        <v>1043</v>
      </c>
      <c r="G3724" s="8" t="s">
        <v>1042</v>
      </c>
      <c r="H3724" s="11">
        <v>414024.44</v>
      </c>
      <c r="I3724" cm="1">
        <f t="array" ref="I3724">_xlfn.IFS(B3724=$N$4,H3724/$O$4,B3724=$N$5,H3724/$O$5,B3724=$N$6,H3724/$O$6,B3724=$N$7,H3724/$O$7,B3724=$N$8,H3724/$O$8,B3724=$N$9,H3724/$O$9,B3724=$N$10,H3724/$O$10)</f>
        <v>6.7370666417108345E-3</v>
      </c>
      <c r="J3724" s="15" cm="1">
        <f t="array" ref="J3724">_xlfn.IFS(B3724=$N$4,I3724*$Q$4,B3724=$N$5,I3724*$Q$5,B3724=$N$6,I3724*$Q$6,B3724=$N$7,I3724*$Q$7,B3724=$N$8,I3724*$Q$8,B3724=$N$9,I3724*$Q$9,B3724=$N$10,I3724*$Q$10)</f>
        <v>32428544.738077909</v>
      </c>
      <c r="K3724" s="4">
        <f>SUM(H3724,J3724)</f>
        <v>32842569.17807791</v>
      </c>
      <c r="M3724">
        <v>1716830</v>
      </c>
    </row>
    <row r="3725" spans="1:13" x14ac:dyDescent="0.2">
      <c r="A3725">
        <v>1716830</v>
      </c>
      <c r="B3725">
        <v>2021</v>
      </c>
      <c r="C3725" t="s">
        <v>5</v>
      </c>
      <c r="D3725" t="s">
        <v>6</v>
      </c>
      <c r="E3725" t="s">
        <v>7</v>
      </c>
      <c r="F3725" t="s">
        <v>1043</v>
      </c>
      <c r="G3725" s="8" t="s">
        <v>1042</v>
      </c>
      <c r="H3725" s="11">
        <v>462362.39</v>
      </c>
      <c r="I3725" cm="1">
        <f t="array" ref="I3725">_xlfn.IFS(B3725=$N$4,H3725/$O$4,B3725=$N$5,H3725/$O$5,B3725=$N$6,H3725/$O$6,B3725=$N$7,H3725/$O$7,B3725=$N$8,H3725/$O$8,B3725=$N$9,H3725/$O$9,B3725=$N$10,H3725/$O$10)</f>
        <v>7.5381312870003636E-3</v>
      </c>
      <c r="J3725" s="15" cm="1">
        <f t="array" ref="J3725">_xlfn.IFS(B3725=$N$4,I3725*$Q$4,B3725=$N$5,I3725*$Q$5,B3725=$N$6,I3725*$Q$6,B3725=$N$7,I3725*$Q$7,B3725=$N$8,I3725*$Q$8,B3725=$N$9,I3725*$Q$9,B3725=$N$10,I3725*$Q$10)</f>
        <v>38750882.207830586</v>
      </c>
      <c r="K3725" s="4">
        <f>SUM(H3725,J3725)</f>
        <v>39213244.597830586</v>
      </c>
      <c r="M3725">
        <v>1716830</v>
      </c>
    </row>
    <row r="3726" spans="1:13" x14ac:dyDescent="0.2">
      <c r="A3726">
        <v>1716830</v>
      </c>
      <c r="B3726">
        <v>2022</v>
      </c>
      <c r="C3726" t="s">
        <v>5</v>
      </c>
      <c r="D3726" t="s">
        <v>6</v>
      </c>
      <c r="E3726" t="s">
        <v>7</v>
      </c>
      <c r="F3726" t="s">
        <v>1043</v>
      </c>
      <c r="G3726" t="s">
        <v>1042</v>
      </c>
      <c r="H3726">
        <v>448327.38</v>
      </c>
      <c r="I3726" cm="1">
        <f t="array" ref="I3726">_xlfn.IFS(B3726=$N$4,H3726/$O$4,B3726=$N$5,H3726/$O$5,B3726=$N$6,H3726/$O$6,B3726=$N$7,H3726/$O$7,B3726=$N$8,H3726/$O$8,B3726=$N$9,H3726/$O$9,B3726=$N$10,H3726/$O$10)</f>
        <v>6.6287297473995657E-3</v>
      </c>
      <c r="J3726" s="15" cm="1">
        <f t="array" ref="J3726">_xlfn.IFS(B3726=$N$4,I3726*$Q$4,B3726=$N$5,I3726*$Q$5,B3726=$N$6,I3726*$Q$6,B3726=$N$7,I3726*$Q$7,B3726=$N$8,I3726*$Q$8,B3726=$N$9,I3726*$Q$9,B3726=$N$10,I3726*$Q$10)</f>
        <v>38889430.594932094</v>
      </c>
      <c r="K3726" s="4">
        <f>SUM(H3726,J3726)</f>
        <v>39337757.974932097</v>
      </c>
      <c r="M3726">
        <v>1716830</v>
      </c>
    </row>
    <row r="3727" spans="1:13" x14ac:dyDescent="0.2">
      <c r="A3727">
        <v>1716800</v>
      </c>
      <c r="B3727">
        <v>2016</v>
      </c>
      <c r="C3727" t="s">
        <v>5</v>
      </c>
      <c r="D3727" t="s">
        <v>6</v>
      </c>
      <c r="E3727" t="s">
        <v>7</v>
      </c>
      <c r="F3727" t="s">
        <v>991</v>
      </c>
      <c r="G3727" s="9" t="s">
        <v>990</v>
      </c>
      <c r="H3727" s="10">
        <v>204452.31</v>
      </c>
      <c r="I3727" cm="1">
        <f t="array" ref="I3727">_xlfn.IFS(B3727=$N$4,H3727/$O$4,B3727=$N$5,H3727/$O$5,B3727=$N$6,H3727/$O$6,B3727=$N$7,H3727/$O$7,B3727=$N$8,H3727/$O$8,B3727=$N$9,H3727/$O$9,B3727=$N$10,H3727/$O$10)</f>
        <v>1.569840178310619E-3</v>
      </c>
      <c r="J3727" s="15" cm="1">
        <f t="array" ref="J3727">_xlfn.IFS(B3727=$N$4,I3727*$Q$4,B3727=$N$5,I3727*$Q$5,B3727=$N$6,I3727*$Q$6,B3727=$N$7,I3727*$Q$7,B3727=$N$8,I3727*$Q$8,B3727=$N$9,I3727*$Q$9,B3727=$N$10,I3727*$Q$10)</f>
        <v>5875078.5868928079</v>
      </c>
      <c r="K3727" s="4">
        <f>SUM(H3727,J3727)</f>
        <v>6079530.8968928074</v>
      </c>
      <c r="M3727">
        <v>1716800</v>
      </c>
    </row>
    <row r="3728" spans="1:13" x14ac:dyDescent="0.2">
      <c r="A3728">
        <v>1716800</v>
      </c>
      <c r="B3728">
        <v>2017</v>
      </c>
      <c r="C3728" t="s">
        <v>5</v>
      </c>
      <c r="D3728" t="s">
        <v>6</v>
      </c>
      <c r="E3728" t="s">
        <v>7</v>
      </c>
      <c r="F3728" t="s">
        <v>991</v>
      </c>
      <c r="G3728" s="8" t="s">
        <v>990</v>
      </c>
      <c r="H3728" s="11">
        <v>253843.5</v>
      </c>
      <c r="I3728" cm="1">
        <f t="array" ref="I3728">_xlfn.IFS(B3728=$N$4,H3728/$O$4,B3728=$N$5,H3728/$O$5,B3728=$N$6,H3728/$O$6,B3728=$N$7,H3728/$O$7,B3728=$N$8,H3728/$O$8,B3728=$N$9,H3728/$O$9,B3728=$N$10,H3728/$O$10)</f>
        <v>1.9000177631471947E-3</v>
      </c>
      <c r="J3728" s="15" cm="1">
        <f t="array" ref="J3728">_xlfn.IFS(B3728=$N$4,I3728*$Q$4,B3728=$N$5,I3728*$Q$5,B3728=$N$6,I3728*$Q$6,B3728=$N$7,I3728*$Q$7,B3728=$N$8,I3728*$Q$8,B3728=$N$9,I3728*$Q$9,B3728=$N$10,I3728*$Q$10)</f>
        <v>7574161.838465157</v>
      </c>
      <c r="K3728" s="4">
        <f>SUM(H3728,J3728)</f>
        <v>7828005.338465157</v>
      </c>
      <c r="M3728">
        <v>1716800</v>
      </c>
    </row>
    <row r="3729" spans="1:13" x14ac:dyDescent="0.2">
      <c r="A3729">
        <v>1716800</v>
      </c>
      <c r="B3729">
        <v>2018</v>
      </c>
      <c r="C3729" t="s">
        <v>5</v>
      </c>
      <c r="D3729" t="s">
        <v>6</v>
      </c>
      <c r="E3729" t="s">
        <v>7</v>
      </c>
      <c r="F3729" t="s">
        <v>991</v>
      </c>
      <c r="G3729" s="8" t="s">
        <v>990</v>
      </c>
      <c r="H3729" s="11">
        <v>124482.45</v>
      </c>
      <c r="I3729" cm="1">
        <f t="array" ref="I3729">_xlfn.IFS(B3729=$N$4,H3729/$O$4,B3729=$N$5,H3729/$O$5,B3729=$N$6,H3729/$O$6,B3729=$N$7,H3729/$O$7,B3729=$N$8,H3729/$O$8,B3729=$N$9,H3729/$O$9,B3729=$N$10,H3729/$O$10)</f>
        <v>2.0823708430041318E-3</v>
      </c>
      <c r="J3729" s="15" cm="1">
        <f t="array" ref="J3729">_xlfn.IFS(B3729=$N$4,I3729*$Q$4,B3729=$N$5,I3729*$Q$5,B3729=$N$6,I3729*$Q$6,B3729=$N$7,I3729*$Q$7,B3729=$N$8,I3729*$Q$8,B3729=$N$9,I3729*$Q$9,B3729=$N$10,I3729*$Q$10)</f>
        <v>8527569.6439460572</v>
      </c>
      <c r="K3729" s="4">
        <f>SUM(H3729,J3729)</f>
        <v>8652052.0939460564</v>
      </c>
      <c r="M3729">
        <v>1716800</v>
      </c>
    </row>
    <row r="3730" spans="1:13" x14ac:dyDescent="0.2">
      <c r="A3730">
        <v>1716800</v>
      </c>
      <c r="B3730">
        <v>2019</v>
      </c>
      <c r="C3730" t="s">
        <v>5</v>
      </c>
      <c r="D3730" t="s">
        <v>6</v>
      </c>
      <c r="E3730" t="s">
        <v>7</v>
      </c>
      <c r="F3730" t="s">
        <v>991</v>
      </c>
      <c r="G3730" s="25" t="s">
        <v>990</v>
      </c>
      <c r="H3730" s="26">
        <v>169362.69</v>
      </c>
      <c r="I3730" cm="1">
        <f t="array" ref="I3730">_xlfn.IFS(B3730=$N$4,H3730/$O$4,B3730=$N$5,H3730/$O$5,B3730=$N$6,H3730/$O$6,B3730=$N$7,H3730/$O$7,B3730=$N$8,H3730/$O$8,B3730=$N$9,H3730/$O$9,B3730=$N$10,H3730/$O$10)</f>
        <v>2.6989032635301165E-3</v>
      </c>
      <c r="J3730" s="15" cm="1">
        <f t="array" ref="J3730">_xlfn.IFS(B3730=$N$4,I3730*$Q$4,B3730=$N$5,I3730*$Q$5,B3730=$N$6,I3730*$Q$6,B3730=$N$7,I3730*$Q$7,B3730=$N$8,I3730*$Q$8,B3730=$N$9,I3730*$Q$9,B3730=$N$10,I3730*$Q$10)</f>
        <v>12053357.820631828</v>
      </c>
      <c r="K3730" s="4">
        <f>SUM(H3730,J3730)</f>
        <v>12222720.510631828</v>
      </c>
      <c r="M3730">
        <v>1716800</v>
      </c>
    </row>
    <row r="3731" spans="1:13" x14ac:dyDescent="0.2">
      <c r="A3731">
        <v>1716800</v>
      </c>
      <c r="B3731">
        <v>2020</v>
      </c>
      <c r="C3731" t="s">
        <v>5</v>
      </c>
      <c r="D3731" t="s">
        <v>6</v>
      </c>
      <c r="E3731" t="s">
        <v>7</v>
      </c>
      <c r="F3731" t="s">
        <v>991</v>
      </c>
      <c r="G3731" s="8" t="s">
        <v>990</v>
      </c>
      <c r="H3731" s="11">
        <v>154708.09</v>
      </c>
      <c r="I3731" cm="1">
        <f t="array" ref="I3731">_xlfn.IFS(B3731=$N$4,H3731/$O$4,B3731=$N$5,H3731/$O$5,B3731=$N$6,H3731/$O$6,B3731=$N$7,H3731/$O$7,B3731=$N$8,H3731/$O$8,B3731=$N$9,H3731/$O$9,B3731=$N$10,H3731/$O$10)</f>
        <v>2.5174328171105008E-3</v>
      </c>
      <c r="J3731" s="15" cm="1">
        <f t="array" ref="J3731">_xlfn.IFS(B3731=$N$4,I3731*$Q$4,B3731=$N$5,I3731*$Q$5,B3731=$N$6,I3731*$Q$6,B3731=$N$7,I3731*$Q$7,B3731=$N$8,I3731*$Q$8,B3731=$N$9,I3731*$Q$9,B3731=$N$10,I3731*$Q$10)</f>
        <v>12117541.22029024</v>
      </c>
      <c r="K3731" s="4">
        <f>SUM(H3731,J3731)</f>
        <v>12272249.31029024</v>
      </c>
      <c r="M3731">
        <v>1716800</v>
      </c>
    </row>
    <row r="3732" spans="1:13" x14ac:dyDescent="0.2">
      <c r="A3732">
        <v>1716800</v>
      </c>
      <c r="B3732">
        <v>2021</v>
      </c>
      <c r="C3732" t="s">
        <v>5</v>
      </c>
      <c r="D3732" t="s">
        <v>6</v>
      </c>
      <c r="E3732" t="s">
        <v>7</v>
      </c>
      <c r="F3732" t="s">
        <v>991</v>
      </c>
      <c r="G3732" s="8" t="s">
        <v>990</v>
      </c>
      <c r="H3732" s="11">
        <v>158834.79999999999</v>
      </c>
      <c r="I3732" cm="1">
        <f t="array" ref="I3732">_xlfn.IFS(B3732=$N$4,H3732/$O$4,B3732=$N$5,H3732/$O$5,B3732=$N$6,H3732/$O$6,B3732=$N$7,H3732/$O$7,B3732=$N$8,H3732/$O$8,B3732=$N$9,H3732/$O$9,B3732=$N$10,H3732/$O$10)</f>
        <v>2.5895652441463618E-3</v>
      </c>
      <c r="J3732" s="15" cm="1">
        <f t="array" ref="J3732">_xlfn.IFS(B3732=$N$4,I3732*$Q$4,B3732=$N$5,I3732*$Q$5,B3732=$N$6,I3732*$Q$6,B3732=$N$7,I3732*$Q$7,B3732=$N$8,I3732*$Q$8,B3732=$N$9,I3732*$Q$9,B3732=$N$10,I3732*$Q$10)</f>
        <v>13312044.315075733</v>
      </c>
      <c r="K3732" s="4">
        <f>SUM(H3732,J3732)</f>
        <v>13470879.115075734</v>
      </c>
      <c r="M3732">
        <v>1716800</v>
      </c>
    </row>
    <row r="3733" spans="1:13" x14ac:dyDescent="0.2">
      <c r="A3733">
        <v>1716800</v>
      </c>
      <c r="B3733">
        <v>2022</v>
      </c>
      <c r="C3733" t="s">
        <v>5</v>
      </c>
      <c r="D3733" t="s">
        <v>6</v>
      </c>
      <c r="E3733" t="s">
        <v>7</v>
      </c>
      <c r="F3733" t="s">
        <v>991</v>
      </c>
      <c r="G3733" t="s">
        <v>990</v>
      </c>
      <c r="H3733">
        <v>164802.53</v>
      </c>
      <c r="I3733" cm="1">
        <f t="array" ref="I3733">_xlfn.IFS(B3733=$N$4,H3733/$O$4,B3733=$N$5,H3733/$O$5,B3733=$N$6,H3733/$O$6,B3733=$N$7,H3733/$O$7,B3733=$N$8,H3733/$O$8,B3733=$N$9,H3733/$O$9,B3733=$N$10,H3733/$O$10)</f>
        <v>2.4366823928034672E-3</v>
      </c>
      <c r="J3733" s="15" cm="1">
        <f t="array" ref="J3733">_xlfn.IFS(B3733=$N$4,I3733*$Q$4,B3733=$N$5,I3733*$Q$5,B3733=$N$6,I3733*$Q$6,B3733=$N$7,I3733*$Q$7,B3733=$N$8,I3733*$Q$8,B3733=$N$9,I3733*$Q$9,B3733=$N$10,I3733*$Q$10)</f>
        <v>14295527.862483468</v>
      </c>
      <c r="K3733" s="4">
        <f>SUM(H3733,J3733)</f>
        <v>14460330.392483467</v>
      </c>
      <c r="M3733">
        <v>1716800</v>
      </c>
    </row>
    <row r="3734" spans="1:13" x14ac:dyDescent="0.2">
      <c r="A3734">
        <v>1716680</v>
      </c>
      <c r="B3734">
        <v>2016</v>
      </c>
      <c r="C3734" t="s">
        <v>5</v>
      </c>
      <c r="D3734" t="s">
        <v>6</v>
      </c>
      <c r="E3734" t="s">
        <v>7</v>
      </c>
      <c r="F3734" t="s">
        <v>2152</v>
      </c>
      <c r="G3734" s="9" t="s">
        <v>2151</v>
      </c>
      <c r="H3734" s="10">
        <v>125807.47</v>
      </c>
      <c r="I3734" cm="1">
        <f t="array" ref="I3734">_xlfn.IFS(B3734=$N$4,H3734/$O$4,B3734=$N$5,H3734/$O$5,B3734=$N$6,H3734/$O$6,B3734=$N$7,H3734/$O$7,B3734=$N$8,H3734/$O$8,B3734=$N$9,H3734/$O$9,B3734=$N$10,H3734/$O$10)</f>
        <v>9.6598380882861065E-4</v>
      </c>
      <c r="J3734" s="15" cm="1">
        <f t="array" ref="J3734">_xlfn.IFS(B3734=$N$4,I3734*$Q$4,B3734=$N$5,I3734*$Q$5,B3734=$N$6,I3734*$Q$6,B3734=$N$7,I3734*$Q$7,B3734=$N$8,I3734*$Q$8,B3734=$N$9,I3734*$Q$9,B3734=$N$10,I3734*$Q$10)</f>
        <v>3615164.6957090348</v>
      </c>
      <c r="K3734" s="4">
        <f>SUM(H3734,J3734)</f>
        <v>3740972.165709035</v>
      </c>
      <c r="M3734">
        <v>1716680</v>
      </c>
    </row>
    <row r="3735" spans="1:13" x14ac:dyDescent="0.2">
      <c r="A3735">
        <v>1716680</v>
      </c>
      <c r="B3735">
        <v>2017</v>
      </c>
      <c r="C3735" t="s">
        <v>5</v>
      </c>
      <c r="D3735" t="s">
        <v>6</v>
      </c>
      <c r="E3735" t="s">
        <v>7</v>
      </c>
      <c r="F3735" t="s">
        <v>2152</v>
      </c>
      <c r="G3735" s="8" t="s">
        <v>2151</v>
      </c>
      <c r="H3735" s="11">
        <v>139143.4</v>
      </c>
      <c r="I3735" cm="1">
        <f t="array" ref="I3735">_xlfn.IFS(B3735=$N$4,H3735/$O$4,B3735=$N$5,H3735/$O$5,B3735=$N$6,H3735/$O$6,B3735=$N$7,H3735/$O$7,B3735=$N$8,H3735/$O$8,B3735=$N$9,H3735/$O$9,B3735=$N$10,H3735/$O$10)</f>
        <v>1.0414878916525157E-3</v>
      </c>
      <c r="J3735" s="15" cm="1">
        <f t="array" ref="J3735">_xlfn.IFS(B3735=$N$4,I3735*$Q$4,B3735=$N$5,I3735*$Q$5,B3735=$N$6,I3735*$Q$6,B3735=$N$7,I3735*$Q$7,B3735=$N$8,I3735*$Q$8,B3735=$N$9,I3735*$Q$9,B3735=$N$10,I3735*$Q$10)</f>
        <v>4151749.5242316336</v>
      </c>
      <c r="K3735" s="4">
        <f>SUM(H3735,J3735)</f>
        <v>4290892.9242316335</v>
      </c>
      <c r="M3735">
        <v>1716680</v>
      </c>
    </row>
    <row r="3736" spans="1:13" x14ac:dyDescent="0.2">
      <c r="A3736">
        <v>1716680</v>
      </c>
      <c r="B3736">
        <v>2018</v>
      </c>
      <c r="C3736" t="s">
        <v>5</v>
      </c>
      <c r="D3736" t="s">
        <v>6</v>
      </c>
      <c r="E3736" t="s">
        <v>7</v>
      </c>
      <c r="F3736" t="s">
        <v>2152</v>
      </c>
      <c r="G3736" s="8" t="s">
        <v>2151</v>
      </c>
      <c r="H3736" s="11">
        <v>34673.11</v>
      </c>
      <c r="I3736" cm="1">
        <f t="array" ref="I3736">_xlfn.IFS(B3736=$N$4,H3736/$O$4,B3736=$N$5,H3736/$O$5,B3736=$N$6,H3736/$O$6,B3736=$N$7,H3736/$O$7,B3736=$N$8,H3736/$O$8,B3736=$N$9,H3736/$O$9,B3736=$N$10,H3736/$O$10)</f>
        <v>5.800196999679473E-4</v>
      </c>
      <c r="J3736" s="15" cm="1">
        <f t="array" ref="J3736">_xlfn.IFS(B3736=$N$4,I3736*$Q$4,B3736=$N$5,I3736*$Q$5,B3736=$N$6,I3736*$Q$6,B3736=$N$7,I3736*$Q$7,B3736=$N$8,I3736*$Q$8,B3736=$N$9,I3736*$Q$9,B3736=$N$10,I3736*$Q$10)</f>
        <v>2375253.3814782929</v>
      </c>
      <c r="K3736" s="4">
        <f>SUM(H3736,J3736)</f>
        <v>2409926.4914782927</v>
      </c>
      <c r="M3736">
        <v>1716680</v>
      </c>
    </row>
    <row r="3737" spans="1:13" x14ac:dyDescent="0.2">
      <c r="A3737">
        <v>1716680</v>
      </c>
      <c r="B3737">
        <v>2019</v>
      </c>
      <c r="C3737" t="s">
        <v>5</v>
      </c>
      <c r="D3737" t="s">
        <v>6</v>
      </c>
      <c r="E3737" t="s">
        <v>7</v>
      </c>
      <c r="F3737" t="s">
        <v>2152</v>
      </c>
      <c r="G3737" s="25" t="s">
        <v>2151</v>
      </c>
      <c r="H3737" s="26">
        <v>39668.74</v>
      </c>
      <c r="I3737" cm="1">
        <f t="array" ref="I3737">_xlfn.IFS(B3737=$N$4,H3737/$O$4,B3737=$N$5,H3737/$O$5,B3737=$N$6,H3737/$O$6,B3737=$N$7,H3737/$O$7,B3737=$N$8,H3737/$O$8,B3737=$N$9,H3737/$O$9,B3737=$N$10,H3737/$O$10)</f>
        <v>6.3214685504893475E-4</v>
      </c>
      <c r="J3737" s="15" cm="1">
        <f t="array" ref="J3737">_xlfn.IFS(B3737=$N$4,I3737*$Q$4,B3737=$N$5,I3737*$Q$5,B3737=$N$6,I3737*$Q$6,B3737=$N$7,I3737*$Q$7,B3737=$N$8,I3737*$Q$8,B3737=$N$9,I3737*$Q$9,B3737=$N$10,I3737*$Q$10)</f>
        <v>2823180.9350312673</v>
      </c>
      <c r="K3737" s="4">
        <f>SUM(H3737,J3737)</f>
        <v>2862849.6750312676</v>
      </c>
      <c r="M3737">
        <v>1716680</v>
      </c>
    </row>
    <row r="3738" spans="1:13" x14ac:dyDescent="0.2">
      <c r="A3738">
        <v>1716680</v>
      </c>
      <c r="B3738">
        <v>2020</v>
      </c>
      <c r="C3738" t="s">
        <v>5</v>
      </c>
      <c r="D3738" t="s">
        <v>6</v>
      </c>
      <c r="E3738" t="s">
        <v>7</v>
      </c>
      <c r="F3738" t="s">
        <v>2152</v>
      </c>
      <c r="G3738" s="8" t="s">
        <v>2151</v>
      </c>
      <c r="H3738" s="11">
        <v>39995.18</v>
      </c>
      <c r="I3738" cm="1">
        <f t="array" ref="I3738">_xlfn.IFS(B3738=$N$4,H3738/$O$4,B3738=$N$5,H3738/$O$5,B3738=$N$6,H3738/$O$6,B3738=$N$7,H3738/$O$7,B3738=$N$8,H3738/$O$8,B3738=$N$9,H3738/$O$9,B3738=$N$10,H3738/$O$10)</f>
        <v>6.5080745718107923E-4</v>
      </c>
      <c r="J3738" s="15" cm="1">
        <f t="array" ref="J3738">_xlfn.IFS(B3738=$N$4,I3738*$Q$4,B3738=$N$5,I3738*$Q$5,B3738=$N$6,I3738*$Q$6,B3738=$N$7,I3738*$Q$7,B3738=$N$8,I3738*$Q$8,B3738=$N$9,I3738*$Q$9,B3738=$N$10,I3738*$Q$10)</f>
        <v>3132630.2474739864</v>
      </c>
      <c r="K3738" s="4">
        <f>SUM(H3738,J3738)</f>
        <v>3172625.4274739865</v>
      </c>
      <c r="M3738">
        <v>1716680</v>
      </c>
    </row>
    <row r="3739" spans="1:13" x14ac:dyDescent="0.2">
      <c r="A3739">
        <v>1716680</v>
      </c>
      <c r="B3739">
        <v>2021</v>
      </c>
      <c r="C3739" t="s">
        <v>5</v>
      </c>
      <c r="D3739" t="s">
        <v>6</v>
      </c>
      <c r="E3739" t="s">
        <v>7</v>
      </c>
      <c r="F3739" t="s">
        <v>2152</v>
      </c>
      <c r="G3739" s="8" t="s">
        <v>2151</v>
      </c>
      <c r="H3739" s="11">
        <v>34043.47</v>
      </c>
      <c r="I3739" cm="1">
        <f t="array" ref="I3739">_xlfn.IFS(B3739=$N$4,H3739/$O$4,B3739=$N$5,H3739/$O$5,B3739=$N$6,H3739/$O$6,B3739=$N$7,H3739/$O$7,B3739=$N$8,H3739/$O$8,B3739=$N$9,H3739/$O$9,B3739=$N$10,H3739/$O$10)</f>
        <v>5.5502815945963576E-4</v>
      </c>
      <c r="J3739" s="15" cm="1">
        <f t="array" ref="J3739">_xlfn.IFS(B3739=$N$4,I3739*$Q$4,B3739=$N$5,I3739*$Q$5,B3739=$N$6,I3739*$Q$6,B3739=$N$7,I3739*$Q$7,B3739=$N$8,I3739*$Q$8,B3739=$N$9,I3739*$Q$9,B3739=$N$10,I3739*$Q$10)</f>
        <v>2853204.5954598826</v>
      </c>
      <c r="K3739" s="4">
        <f>SUM(H3739,J3739)</f>
        <v>2887248.0654598828</v>
      </c>
      <c r="M3739">
        <v>1716680</v>
      </c>
    </row>
    <row r="3740" spans="1:13" x14ac:dyDescent="0.2">
      <c r="A3740">
        <v>1716680</v>
      </c>
      <c r="B3740">
        <v>2022</v>
      </c>
      <c r="C3740" t="s">
        <v>5</v>
      </c>
      <c r="D3740" t="s">
        <v>6</v>
      </c>
      <c r="E3740" t="s">
        <v>7</v>
      </c>
      <c r="F3740" t="s">
        <v>2152</v>
      </c>
      <c r="G3740" t="s">
        <v>2151</v>
      </c>
      <c r="H3740">
        <v>47436.56</v>
      </c>
      <c r="I3740" cm="1">
        <f t="array" ref="I3740">_xlfn.IFS(B3740=$N$4,H3740/$O$4,B3740=$N$5,H3740/$O$5,B3740=$N$6,H3740/$O$6,B3740=$N$7,H3740/$O$7,B3740=$N$8,H3740/$O$8,B3740=$N$9,H3740/$O$9,B3740=$N$10,H3740/$O$10)</f>
        <v>7.0137169937357902E-4</v>
      </c>
      <c r="J3740" s="15" cm="1">
        <f t="array" ref="J3740">_xlfn.IFS(B3740=$N$4,I3740*$Q$4,B3740=$N$5,I3740*$Q$5,B3740=$N$6,I3740*$Q$6,B3740=$N$7,I3740*$Q$7,B3740=$N$8,I3740*$Q$8,B3740=$N$9,I3740*$Q$9,B3740=$N$10,I3740*$Q$10)</f>
        <v>4114807.3708599545</v>
      </c>
      <c r="K3740" s="4">
        <f>SUM(H3740,J3740)</f>
        <v>4162243.9308599546</v>
      </c>
      <c r="M3740">
        <v>1716680</v>
      </c>
    </row>
    <row r="3741" spans="1:13" x14ac:dyDescent="0.2">
      <c r="A3741">
        <v>1716650</v>
      </c>
      <c r="B3741">
        <v>2016</v>
      </c>
      <c r="C3741" t="s">
        <v>5</v>
      </c>
      <c r="D3741" t="s">
        <v>6</v>
      </c>
      <c r="E3741" t="s">
        <v>7</v>
      </c>
      <c r="F3741" t="s">
        <v>167</v>
      </c>
      <c r="G3741" s="9" t="s">
        <v>166</v>
      </c>
      <c r="H3741" s="10">
        <v>5084.2299999999996</v>
      </c>
      <c r="I3741" cm="1">
        <f t="array" ref="I3741">_xlfn.IFS(B3741=$N$4,H3741/$O$4,B3741=$N$5,H3741/$O$5,B3741=$N$6,H3741/$O$6,B3741=$N$7,H3741/$O$7,B3741=$N$8,H3741/$O$8,B3741=$N$9,H3741/$O$9,B3741=$N$10,H3741/$O$10)</f>
        <v>3.9038094163730396E-5</v>
      </c>
      <c r="J3741" s="15" cm="1">
        <f t="array" ref="J3741">_xlfn.IFS(B3741=$N$4,I3741*$Q$4,B3741=$N$5,I3741*$Q$5,B3741=$N$6,I3741*$Q$6,B3741=$N$7,I3741*$Q$7,B3741=$N$8,I3741*$Q$8,B3741=$N$9,I3741*$Q$9,B3741=$N$10,I3741*$Q$10)</f>
        <v>146098.86679117501</v>
      </c>
      <c r="K3741" s="4">
        <f>SUM(H3741,J3741)</f>
        <v>151183.09679117502</v>
      </c>
      <c r="M3741">
        <v>1716650</v>
      </c>
    </row>
    <row r="3742" spans="1:13" x14ac:dyDescent="0.2">
      <c r="A3742">
        <v>1716650</v>
      </c>
      <c r="B3742">
        <v>2017</v>
      </c>
      <c r="C3742" t="s">
        <v>5</v>
      </c>
      <c r="D3742" t="s">
        <v>6</v>
      </c>
      <c r="E3742" t="s">
        <v>7</v>
      </c>
      <c r="F3742" t="s">
        <v>167</v>
      </c>
      <c r="G3742" s="8" t="s">
        <v>166</v>
      </c>
      <c r="H3742" s="11">
        <v>5256.15</v>
      </c>
      <c r="I3742" cm="1">
        <f t="array" ref="I3742">_xlfn.IFS(B3742=$N$4,H3742/$O$4,B3742=$N$5,H3742/$O$5,B3742=$N$6,H3742/$O$6,B3742=$N$7,H3742/$O$7,B3742=$N$8,H3742/$O$8,B3742=$N$9,H3742/$O$9,B3742=$N$10,H3742/$O$10)</f>
        <v>3.9342265473672271E-5</v>
      </c>
      <c r="J3742" s="15" cm="1">
        <f t="array" ref="J3742">_xlfn.IFS(B3742=$N$4,I3742*$Q$4,B3742=$N$5,I3742*$Q$5,B3742=$N$6,I3742*$Q$6,B3742=$N$7,I3742*$Q$7,B3742=$N$8,I3742*$Q$8,B3742=$N$9,I3742*$Q$9,B3742=$N$10,I3742*$Q$10)</f>
        <v>156832.57892066819</v>
      </c>
      <c r="K3742" s="4">
        <f>SUM(H3742,J3742)</f>
        <v>162088.72892066819</v>
      </c>
      <c r="M3742">
        <v>1716650</v>
      </c>
    </row>
    <row r="3743" spans="1:13" x14ac:dyDescent="0.2">
      <c r="A3743">
        <v>1716650</v>
      </c>
      <c r="B3743">
        <v>2018</v>
      </c>
      <c r="C3743" t="s">
        <v>5</v>
      </c>
      <c r="D3743" t="s">
        <v>6</v>
      </c>
      <c r="E3743" t="s">
        <v>7</v>
      </c>
      <c r="F3743" t="s">
        <v>167</v>
      </c>
      <c r="G3743" s="8" t="s">
        <v>166</v>
      </c>
      <c r="H3743" s="11">
        <v>6011.89</v>
      </c>
      <c r="I3743" cm="1">
        <f t="array" ref="I3743">_xlfn.IFS(B3743=$N$4,H3743/$O$4,B3743=$N$5,H3743/$O$5,B3743=$N$6,H3743/$O$6,B3743=$N$7,H3743/$O$7,B3743=$N$8,H3743/$O$8,B3743=$N$9,H3743/$O$9,B3743=$N$10,H3743/$O$10)</f>
        <v>1.005682684374232E-4</v>
      </c>
      <c r="J3743" s="15" cm="1">
        <f t="array" ref="J3743">_xlfn.IFS(B3743=$N$4,I3743*$Q$4,B3743=$N$5,I3743*$Q$5,B3743=$N$6,I3743*$Q$6,B3743=$N$7,I3743*$Q$7,B3743=$N$8,I3743*$Q$8,B3743=$N$9,I3743*$Q$9,B3743=$N$10,I3743*$Q$10)</f>
        <v>411839.66628824279</v>
      </c>
      <c r="K3743" s="4">
        <f>SUM(H3743,J3743)</f>
        <v>417851.55628824281</v>
      </c>
      <c r="M3743">
        <v>1716650</v>
      </c>
    </row>
    <row r="3744" spans="1:13" x14ac:dyDescent="0.2">
      <c r="A3744">
        <v>1716650</v>
      </c>
      <c r="B3744">
        <v>2019</v>
      </c>
      <c r="C3744" t="s">
        <v>5</v>
      </c>
      <c r="D3744" t="s">
        <v>6</v>
      </c>
      <c r="E3744" t="s">
        <v>7</v>
      </c>
      <c r="F3744" t="s">
        <v>167</v>
      </c>
      <c r="G3744" s="25" t="s">
        <v>166</v>
      </c>
      <c r="H3744" s="26">
        <v>6745.16</v>
      </c>
      <c r="I3744" cm="1">
        <f t="array" ref="I3744">_xlfn.IFS(B3744=$N$4,H3744/$O$4,B3744=$N$5,H3744/$O$5,B3744=$N$6,H3744/$O$6,B3744=$N$7,H3744/$O$7,B3744=$N$8,H3744/$O$8,B3744=$N$9,H3744/$O$9,B3744=$N$10,H3744/$O$10)</f>
        <v>1.0748845768234314E-4</v>
      </c>
      <c r="J3744" s="15" cm="1">
        <f t="array" ref="J3744">_xlfn.IFS(B3744=$N$4,I3744*$Q$4,B3744=$N$5,I3744*$Q$5,B3744=$N$6,I3744*$Q$6,B3744=$N$7,I3744*$Q$7,B3744=$N$8,I3744*$Q$8,B3744=$N$9,I3744*$Q$9,B3744=$N$10,I3744*$Q$10)</f>
        <v>480045.6761605108</v>
      </c>
      <c r="K3744" s="4">
        <f>SUM(H3744,J3744)</f>
        <v>486790.83616051078</v>
      </c>
      <c r="M3744">
        <v>1716650</v>
      </c>
    </row>
    <row r="3745" spans="1:13" x14ac:dyDescent="0.2">
      <c r="A3745">
        <v>1716650</v>
      </c>
      <c r="B3745">
        <v>2020</v>
      </c>
      <c r="C3745" t="s">
        <v>5</v>
      </c>
      <c r="D3745" t="s">
        <v>6</v>
      </c>
      <c r="E3745" t="s">
        <v>7</v>
      </c>
      <c r="F3745" t="s">
        <v>167</v>
      </c>
      <c r="G3745" s="8" t="s">
        <v>166</v>
      </c>
      <c r="H3745" s="11">
        <v>3587.7</v>
      </c>
      <c r="I3745" cm="1">
        <f t="array" ref="I3745">_xlfn.IFS(B3745=$N$4,H3745/$O$4,B3745=$N$5,H3745/$O$5,B3745=$N$6,H3745/$O$6,B3745=$N$7,H3745/$O$7,B3745=$N$8,H3745/$O$8,B3745=$N$9,H3745/$O$9,B3745=$N$10,H3745/$O$10)</f>
        <v>5.8379582592916399E-5</v>
      </c>
      <c r="J3745" s="15" cm="1">
        <f t="array" ref="J3745">_xlfn.IFS(B3745=$N$4,I3745*$Q$4,B3745=$N$5,I3745*$Q$5,B3745=$N$6,I3745*$Q$6,B3745=$N$7,I3745*$Q$7,B3745=$N$8,I3745*$Q$8,B3745=$N$9,I3745*$Q$9,B3745=$N$10,I3745*$Q$10)</f>
        <v>281007.29985119263</v>
      </c>
      <c r="K3745" s="4">
        <f>SUM(H3745,J3745)</f>
        <v>284594.99985119264</v>
      </c>
      <c r="M3745">
        <v>1716650</v>
      </c>
    </row>
    <row r="3746" spans="1:13" x14ac:dyDescent="0.2">
      <c r="A3746">
        <v>1716650</v>
      </c>
      <c r="B3746">
        <v>2021</v>
      </c>
      <c r="C3746" t="s">
        <v>5</v>
      </c>
      <c r="D3746" t="s">
        <v>6</v>
      </c>
      <c r="E3746" t="s">
        <v>7</v>
      </c>
      <c r="F3746" t="s">
        <v>167</v>
      </c>
      <c r="G3746" s="8" t="s">
        <v>166</v>
      </c>
      <c r="H3746" s="11">
        <v>4168.8599999999997</v>
      </c>
      <c r="I3746" cm="1">
        <f t="array" ref="I3746">_xlfn.IFS(B3746=$N$4,H3746/$O$4,B3746=$N$5,H3746/$O$5,B3746=$N$6,H3746/$O$6,B3746=$N$7,H3746/$O$7,B3746=$N$8,H3746/$O$8,B3746=$N$9,H3746/$O$9,B3746=$N$10,H3746/$O$10)</f>
        <v>6.7967063664335531E-5</v>
      </c>
      <c r="J3746" s="15" cm="1">
        <f t="array" ref="J3746">_xlfn.IFS(B3746=$N$4,I3746*$Q$4,B3746=$N$5,I3746*$Q$5,B3746=$N$6,I3746*$Q$6,B3746=$N$7,I3746*$Q$7,B3746=$N$8,I3746*$Q$8,B3746=$N$9,I3746*$Q$9,B3746=$N$10,I3746*$Q$10)</f>
        <v>349394.7740882138</v>
      </c>
      <c r="K3746" s="4">
        <f>SUM(H3746,J3746)</f>
        <v>353563.63408821379</v>
      </c>
      <c r="M3746">
        <v>1716650</v>
      </c>
    </row>
    <row r="3747" spans="1:13" x14ac:dyDescent="0.2">
      <c r="A3747">
        <v>1716650</v>
      </c>
      <c r="B3747">
        <v>2022</v>
      </c>
      <c r="C3747" t="s">
        <v>5</v>
      </c>
      <c r="D3747" t="s">
        <v>6</v>
      </c>
      <c r="E3747" t="s">
        <v>7</v>
      </c>
      <c r="F3747" t="s">
        <v>167</v>
      </c>
      <c r="G3747" t="s">
        <v>166</v>
      </c>
      <c r="H3747">
        <v>6491.54</v>
      </c>
      <c r="I3747" cm="1">
        <f t="array" ref="I3747">_xlfn.IFS(B3747=$N$4,H3747/$O$4,B3747=$N$5,H3747/$O$5,B3747=$N$6,H3747/$O$6,B3747=$N$7,H3747/$O$7,B3747=$N$8,H3747/$O$8,B3747=$N$9,H3747/$O$9,B3747=$N$10,H3747/$O$10)</f>
        <v>9.5980451393430785E-5</v>
      </c>
      <c r="J3747" s="15" cm="1">
        <f t="array" ref="J3747">_xlfn.IFS(B3747=$N$4,I3747*$Q$4,B3747=$N$5,I3747*$Q$5,B3747=$N$6,I3747*$Q$6,B3747=$N$7,I3747*$Q$7,B3747=$N$8,I3747*$Q$8,B3747=$N$9,I3747*$Q$9,B3747=$N$10,I3747*$Q$10)</f>
        <v>563098.09649418574</v>
      </c>
      <c r="K3747" s="4">
        <f>SUM(H3747,J3747)</f>
        <v>569589.63649418578</v>
      </c>
      <c r="M3747">
        <v>1716650</v>
      </c>
    </row>
    <row r="3748" spans="1:13" x14ac:dyDescent="0.2">
      <c r="A3748">
        <v>1716590</v>
      </c>
      <c r="B3748">
        <v>2016</v>
      </c>
      <c r="C3748" t="s">
        <v>5</v>
      </c>
      <c r="D3748" t="s">
        <v>6</v>
      </c>
      <c r="E3748" t="s">
        <v>7</v>
      </c>
      <c r="F3748" t="s">
        <v>1428</v>
      </c>
      <c r="G3748" s="9" t="s">
        <v>1427</v>
      </c>
      <c r="H3748" s="10">
        <v>8990.41</v>
      </c>
      <c r="I3748" cm="1">
        <f t="array" ref="I3748">_xlfn.IFS(B3748=$N$4,H3748/$O$4,B3748=$N$5,H3748/$O$5,B3748=$N$6,H3748/$O$6,B3748=$N$7,H3748/$O$7,B3748=$N$8,H3748/$O$8,B3748=$N$9,H3748/$O$9,B3748=$N$10,H3748/$O$10)</f>
        <v>6.9030801547243816E-5</v>
      </c>
      <c r="J3748" s="15" cm="1">
        <f t="array" ref="J3748">_xlfn.IFS(B3748=$N$4,I3748*$Q$4,B3748=$N$5,I3748*$Q$5,B3748=$N$6,I3748*$Q$6,B3748=$N$7,I3748*$Q$7,B3748=$N$8,I3748*$Q$8,B3748=$N$9,I3748*$Q$9,B3748=$N$10,I3748*$Q$10)</f>
        <v>258345.65174825839</v>
      </c>
      <c r="K3748" s="4">
        <f>SUM(H3748,J3748)</f>
        <v>267336.06174825836</v>
      </c>
      <c r="M3748">
        <v>1716590</v>
      </c>
    </row>
    <row r="3749" spans="1:13" x14ac:dyDescent="0.2">
      <c r="A3749">
        <v>1716590</v>
      </c>
      <c r="B3749">
        <v>2017</v>
      </c>
      <c r="C3749" t="s">
        <v>5</v>
      </c>
      <c r="D3749" t="s">
        <v>6</v>
      </c>
      <c r="E3749" t="s">
        <v>7</v>
      </c>
      <c r="F3749" t="s">
        <v>1428</v>
      </c>
      <c r="G3749" s="8" t="s">
        <v>1427</v>
      </c>
      <c r="H3749" s="11">
        <v>18753.96</v>
      </c>
      <c r="I3749" cm="1">
        <f t="array" ref="I3749">_xlfn.IFS(B3749=$N$4,H3749/$O$4,B3749=$N$5,H3749/$O$5,B3749=$N$6,H3749/$O$6,B3749=$N$7,H3749/$O$7,B3749=$N$8,H3749/$O$8,B3749=$N$9,H3749/$O$9,B3749=$N$10,H3749/$O$10)</f>
        <v>1.4037332895800746E-4</v>
      </c>
      <c r="J3749" s="15" cm="1">
        <f t="array" ref="J3749">_xlfn.IFS(B3749=$N$4,I3749*$Q$4,B3749=$N$5,I3749*$Q$5,B3749=$N$6,I3749*$Q$6,B3749=$N$7,I3749*$Q$7,B3749=$N$8,I3749*$Q$8,B3749=$N$9,I3749*$Q$9,B3749=$N$10,I3749*$Q$10)</f>
        <v>559579.14286598645</v>
      </c>
      <c r="K3749" s="4">
        <f>SUM(H3749,J3749)</f>
        <v>578333.10286598641</v>
      </c>
      <c r="M3749">
        <v>1716590</v>
      </c>
    </row>
    <row r="3750" spans="1:13" x14ac:dyDescent="0.2">
      <c r="A3750">
        <v>1716590</v>
      </c>
      <c r="B3750">
        <v>2018</v>
      </c>
      <c r="C3750" t="s">
        <v>5</v>
      </c>
      <c r="D3750" t="s">
        <v>6</v>
      </c>
      <c r="E3750" t="s">
        <v>7</v>
      </c>
      <c r="F3750" t="s">
        <v>1428</v>
      </c>
      <c r="G3750" s="8" t="s">
        <v>1427</v>
      </c>
      <c r="H3750" s="11">
        <v>5697.47</v>
      </c>
      <c r="I3750" cm="1">
        <f t="array" ref="I3750">_xlfn.IFS(B3750=$N$4,H3750/$O$4,B3750=$N$5,H3750/$O$5,B3750=$N$6,H3750/$O$6,B3750=$N$7,H3750/$O$7,B3750=$N$8,H3750/$O$8,B3750=$N$9,H3750/$O$9,B3750=$N$10,H3750/$O$10)</f>
        <v>9.5308578895183637E-5</v>
      </c>
      <c r="J3750" s="15" cm="1">
        <f t="array" ref="J3750">_xlfn.IFS(B3750=$N$4,I3750*$Q$4,B3750=$N$5,I3750*$Q$5,B3750=$N$6,I3750*$Q$6,B3750=$N$7,I3750*$Q$7,B3750=$N$8,I3750*$Q$8,B3750=$N$9,I3750*$Q$9,B3750=$N$10,I3750*$Q$10)</f>
        <v>390300.57826861012</v>
      </c>
      <c r="K3750" s="4">
        <f>SUM(H3750,J3750)</f>
        <v>395998.04826861009</v>
      </c>
      <c r="M3750">
        <v>1716590</v>
      </c>
    </row>
    <row r="3751" spans="1:13" x14ac:dyDescent="0.2">
      <c r="A3751">
        <v>1716590</v>
      </c>
      <c r="B3751">
        <v>2019</v>
      </c>
      <c r="C3751" t="s">
        <v>5</v>
      </c>
      <c r="D3751" t="s">
        <v>6</v>
      </c>
      <c r="E3751" t="s">
        <v>7</v>
      </c>
      <c r="F3751" t="s">
        <v>1428</v>
      </c>
      <c r="G3751" s="25" t="s">
        <v>1427</v>
      </c>
      <c r="H3751" s="26">
        <v>5897.24</v>
      </c>
      <c r="I3751" cm="1">
        <f t="array" ref="I3751">_xlfn.IFS(B3751=$N$4,H3751/$O$4,B3751=$N$5,H3751/$O$5,B3751=$N$6,H3751/$O$6,B3751=$N$7,H3751/$O$7,B3751=$N$8,H3751/$O$8,B3751=$N$9,H3751/$O$9,B3751=$N$10,H3751/$O$10)</f>
        <v>9.3976307779596225E-5</v>
      </c>
      <c r="J3751" s="15" cm="1">
        <f t="array" ref="J3751">_xlfn.IFS(B3751=$N$4,I3751*$Q$4,B3751=$N$5,I3751*$Q$5,B3751=$N$6,I3751*$Q$6,B3751=$N$7,I3751*$Q$7,B3751=$N$8,I3751*$Q$8,B3751=$N$9,I3751*$Q$9,B3751=$N$10,I3751*$Q$10)</f>
        <v>419700.13510143734</v>
      </c>
      <c r="K3751" s="4">
        <f>SUM(H3751,J3751)</f>
        <v>425597.37510143733</v>
      </c>
      <c r="M3751">
        <v>1716590</v>
      </c>
    </row>
    <row r="3752" spans="1:13" x14ac:dyDescent="0.2">
      <c r="A3752">
        <v>1716590</v>
      </c>
      <c r="B3752">
        <v>2020</v>
      </c>
      <c r="C3752" t="s">
        <v>5</v>
      </c>
      <c r="D3752" t="s">
        <v>6</v>
      </c>
      <c r="E3752" t="s">
        <v>7</v>
      </c>
      <c r="F3752" t="s">
        <v>1428</v>
      </c>
      <c r="G3752" s="8" t="s">
        <v>1427</v>
      </c>
      <c r="H3752" s="11">
        <v>5600.88</v>
      </c>
      <c r="I3752" cm="1">
        <f t="array" ref="I3752">_xlfn.IFS(B3752=$N$4,H3752/$O$4,B3752=$N$5,H3752/$O$5,B3752=$N$6,H3752/$O$6,B3752=$N$7,H3752/$O$7,B3752=$N$8,H3752/$O$8,B3752=$N$9,H3752/$O$9,B3752=$N$10,H3752/$O$10)</f>
        <v>9.1138343939853832E-5</v>
      </c>
      <c r="J3752" s="15" cm="1">
        <f t="array" ref="J3752">_xlfn.IFS(B3752=$N$4,I3752*$Q$4,B3752=$N$5,I3752*$Q$5,B3752=$N$6,I3752*$Q$6,B3752=$N$7,I3752*$Q$7,B3752=$N$8,I3752*$Q$8,B3752=$N$9,I3752*$Q$9,B3752=$N$10,I3752*$Q$10)</f>
        <v>438690.01465856889</v>
      </c>
      <c r="K3752" s="4">
        <f>SUM(H3752,J3752)</f>
        <v>444290.8946585689</v>
      </c>
      <c r="M3752">
        <v>1716590</v>
      </c>
    </row>
    <row r="3753" spans="1:13" x14ac:dyDescent="0.2">
      <c r="A3753">
        <v>1716590</v>
      </c>
      <c r="B3753">
        <v>2021</v>
      </c>
      <c r="C3753" t="s">
        <v>5</v>
      </c>
      <c r="D3753" t="s">
        <v>6</v>
      </c>
      <c r="E3753" t="s">
        <v>7</v>
      </c>
      <c r="F3753" t="s">
        <v>1428</v>
      </c>
      <c r="G3753" s="8" t="s">
        <v>1427</v>
      </c>
      <c r="H3753" s="11">
        <v>6420.43</v>
      </c>
      <c r="I3753" cm="1">
        <f t="array" ref="I3753">_xlfn.IFS(B3753=$N$4,H3753/$O$4,B3753=$N$5,H3753/$O$5,B3753=$N$6,H3753/$O$6,B3753=$N$7,H3753/$O$7,B3753=$N$8,H3753/$O$8,B3753=$N$9,H3753/$O$9,B3753=$N$10,H3753/$O$10)</f>
        <v>1.0467556467773201E-4</v>
      </c>
      <c r="J3753" s="15" cm="1">
        <f t="array" ref="J3753">_xlfn.IFS(B3753=$N$4,I3753*$Q$4,B3753=$N$5,I3753*$Q$5,B3753=$N$6,I3753*$Q$6,B3753=$N$7,I3753*$Q$7,B3753=$N$8,I3753*$Q$8,B3753=$N$9,I3753*$Q$9,B3753=$N$10,I3753*$Q$10)</f>
        <v>538100.26947395469</v>
      </c>
      <c r="K3753" s="4">
        <f>SUM(H3753,J3753)</f>
        <v>544520.69947395474</v>
      </c>
      <c r="M3753">
        <v>1716590</v>
      </c>
    </row>
    <row r="3754" spans="1:13" x14ac:dyDescent="0.2">
      <c r="A3754">
        <v>1716590</v>
      </c>
      <c r="B3754">
        <v>2022</v>
      </c>
      <c r="C3754" t="s">
        <v>5</v>
      </c>
      <c r="D3754" t="s">
        <v>6</v>
      </c>
      <c r="E3754" t="s">
        <v>7</v>
      </c>
      <c r="F3754" t="s">
        <v>1428</v>
      </c>
      <c r="G3754" t="s">
        <v>1427</v>
      </c>
      <c r="H3754">
        <v>8100.12</v>
      </c>
      <c r="I3754" cm="1">
        <f t="array" ref="I3754">_xlfn.IFS(B3754=$N$4,H3754/$O$4,B3754=$N$5,H3754/$O$5,B3754=$N$6,H3754/$O$6,B3754=$N$7,H3754/$O$7,B3754=$N$8,H3754/$O$8,B3754=$N$9,H3754/$O$9,B3754=$N$10,H3754/$O$10)</f>
        <v>1.1976405813427269E-4</v>
      </c>
      <c r="J3754" s="15" cm="1">
        <f t="array" ref="J3754">_xlfn.IFS(B3754=$N$4,I3754*$Q$4,B3754=$N$5,I3754*$Q$5,B3754=$N$6,I3754*$Q$6,B3754=$N$7,I3754*$Q$7,B3754=$N$8,I3754*$Q$8,B3754=$N$9,I3754*$Q$9,B3754=$N$10,I3754*$Q$10)</f>
        <v>702631.75662084552</v>
      </c>
      <c r="K3754" s="4">
        <f>SUM(H3754,J3754)</f>
        <v>710731.87662084552</v>
      </c>
      <c r="M3754">
        <v>1716590</v>
      </c>
    </row>
    <row r="3755" spans="1:13" x14ac:dyDescent="0.2">
      <c r="A3755">
        <v>1716560</v>
      </c>
      <c r="B3755">
        <v>2016</v>
      </c>
      <c r="C3755" t="s">
        <v>5</v>
      </c>
      <c r="D3755" t="s">
        <v>6</v>
      </c>
      <c r="E3755" t="s">
        <v>7</v>
      </c>
      <c r="F3755" t="s">
        <v>3536</v>
      </c>
      <c r="G3755" s="9" t="s">
        <v>3535</v>
      </c>
      <c r="H3755" s="10">
        <v>28126.69</v>
      </c>
      <c r="I3755" cm="1">
        <f t="array" ref="I3755">_xlfn.IFS(B3755=$N$4,H3755/$O$4,B3755=$N$5,H3755/$O$5,B3755=$N$6,H3755/$O$6,B3755=$N$7,H3755/$O$7,B3755=$N$8,H3755/$O$8,B3755=$N$9,H3755/$O$9,B3755=$N$10,H3755/$O$10)</f>
        <v>2.1596433928717899E-4</v>
      </c>
      <c r="J3755" s="15" cm="1">
        <f t="array" ref="J3755">_xlfn.IFS(B3755=$N$4,I3755*$Q$4,B3755=$N$5,I3755*$Q$5,B3755=$N$6,I3755*$Q$6,B3755=$N$7,I3755*$Q$7,B3755=$N$8,I3755*$Q$8,B3755=$N$9,I3755*$Q$9,B3755=$N$10,I3755*$Q$10)</f>
        <v>808239.8977990126</v>
      </c>
      <c r="K3755" s="4">
        <f>SUM(H3755,J3755)</f>
        <v>836366.58779901254</v>
      </c>
      <c r="M3755">
        <v>1716560</v>
      </c>
    </row>
    <row r="3756" spans="1:13" x14ac:dyDescent="0.2">
      <c r="A3756">
        <v>1716560</v>
      </c>
      <c r="B3756">
        <v>2017</v>
      </c>
      <c r="C3756" t="s">
        <v>5</v>
      </c>
      <c r="D3756" t="s">
        <v>6</v>
      </c>
      <c r="E3756" t="s">
        <v>7</v>
      </c>
      <c r="F3756" t="s">
        <v>3536</v>
      </c>
      <c r="G3756" s="8" t="s">
        <v>3535</v>
      </c>
      <c r="H3756" s="11">
        <v>31079.919999999998</v>
      </c>
      <c r="I3756" cm="1">
        <f t="array" ref="I3756">_xlfn.IFS(B3756=$N$4,H3756/$O$4,B3756=$N$5,H3756/$O$5,B3756=$N$6,H3756/$O$6,B3756=$N$7,H3756/$O$7,B3756=$N$8,H3756/$O$8,B3756=$N$9,H3756/$O$9,B3756=$N$10,H3756/$O$10)</f>
        <v>2.3263309904407147E-4</v>
      </c>
      <c r="J3756" s="15" cm="1">
        <f t="array" ref="J3756">_xlfn.IFS(B3756=$N$4,I3756*$Q$4,B3756=$N$5,I3756*$Q$5,B3756=$N$6,I3756*$Q$6,B3756=$N$7,I3756*$Q$7,B3756=$N$8,I3756*$Q$8,B3756=$N$9,I3756*$Q$9,B3756=$N$10,I3756*$Q$10)</f>
        <v>927360.14121515804</v>
      </c>
      <c r="K3756" s="4">
        <f>SUM(H3756,J3756)</f>
        <v>958440.06121515809</v>
      </c>
      <c r="M3756">
        <v>1716560</v>
      </c>
    </row>
    <row r="3757" spans="1:13" x14ac:dyDescent="0.2">
      <c r="A3757">
        <v>1716560</v>
      </c>
      <c r="B3757">
        <v>2018</v>
      </c>
      <c r="C3757" t="s">
        <v>5</v>
      </c>
      <c r="D3757" t="s">
        <v>6</v>
      </c>
      <c r="E3757" t="s">
        <v>7</v>
      </c>
      <c r="F3757" t="s">
        <v>3536</v>
      </c>
      <c r="G3757" s="8" t="s">
        <v>3535</v>
      </c>
      <c r="H3757" s="11">
        <v>20229.259999999998</v>
      </c>
      <c r="I3757" cm="1">
        <f t="array" ref="I3757">_xlfn.IFS(B3757=$N$4,H3757/$O$4,B3757=$N$5,H3757/$O$5,B3757=$N$6,H3757/$O$6,B3757=$N$7,H3757/$O$7,B3757=$N$8,H3757/$O$8,B3757=$N$9,H3757/$O$9,B3757=$N$10,H3757/$O$10)</f>
        <v>3.3839967962993791E-4</v>
      </c>
      <c r="J3757" s="15" cm="1">
        <f t="array" ref="J3757">_xlfn.IFS(B3757=$N$4,I3757*$Q$4,B3757=$N$5,I3757*$Q$5,B3757=$N$6,I3757*$Q$6,B3757=$N$7,I3757*$Q$7,B3757=$N$8,I3757*$Q$8,B3757=$N$9,I3757*$Q$9,B3757=$N$10,I3757*$Q$10)</f>
        <v>1385789.1091916347</v>
      </c>
      <c r="K3757" s="4">
        <f>SUM(H3757,J3757)</f>
        <v>1406018.3691916347</v>
      </c>
      <c r="M3757">
        <v>1716560</v>
      </c>
    </row>
    <row r="3758" spans="1:13" x14ac:dyDescent="0.2">
      <c r="A3758">
        <v>1716560</v>
      </c>
      <c r="B3758">
        <v>2019</v>
      </c>
      <c r="C3758" t="s">
        <v>5</v>
      </c>
      <c r="D3758" t="s">
        <v>6</v>
      </c>
      <c r="E3758" t="s">
        <v>7</v>
      </c>
      <c r="F3758" t="s">
        <v>3536</v>
      </c>
      <c r="G3758" s="25" t="s">
        <v>3535</v>
      </c>
      <c r="H3758" s="26">
        <v>21315.14</v>
      </c>
      <c r="I3758" cm="1">
        <f t="array" ref="I3758">_xlfn.IFS(B3758=$N$4,H3758/$O$4,B3758=$N$5,H3758/$O$5,B3758=$N$6,H3758/$O$6,B3758=$N$7,H3758/$O$7,B3758=$N$8,H3758/$O$8,B3758=$N$9,H3758/$O$9,B3758=$N$10,H3758/$O$10)</f>
        <v>3.3967044871926235E-4</v>
      </c>
      <c r="J3758" s="15" cm="1">
        <f t="array" ref="J3758">_xlfn.IFS(B3758=$N$4,I3758*$Q$4,B3758=$N$5,I3758*$Q$5,B3758=$N$6,I3758*$Q$6,B3758=$N$7,I3758*$Q$7,B3758=$N$8,I3758*$Q$8,B3758=$N$9,I3758*$Q$9,B3758=$N$10,I3758*$Q$10)</f>
        <v>1516975.2524411506</v>
      </c>
      <c r="K3758" s="4">
        <f>SUM(H3758,J3758)</f>
        <v>1538290.3924411505</v>
      </c>
      <c r="M3758">
        <v>1716560</v>
      </c>
    </row>
    <row r="3759" spans="1:13" x14ac:dyDescent="0.2">
      <c r="A3759">
        <v>1716560</v>
      </c>
      <c r="B3759">
        <v>2020</v>
      </c>
      <c r="C3759" t="s">
        <v>5</v>
      </c>
      <c r="D3759" t="s">
        <v>6</v>
      </c>
      <c r="E3759" t="s">
        <v>7</v>
      </c>
      <c r="F3759" t="s">
        <v>3536</v>
      </c>
      <c r="G3759" s="8" t="s">
        <v>3535</v>
      </c>
      <c r="H3759" s="11">
        <v>21987.15</v>
      </c>
      <c r="I3759" cm="1">
        <f t="array" ref="I3759">_xlfn.IFS(B3759=$N$4,H3759/$O$4,B3759=$N$5,H3759/$O$5,B3759=$N$6,H3759/$O$6,B3759=$N$7,H3759/$O$7,B3759=$N$8,H3759/$O$8,B3759=$N$9,H3759/$O$9,B3759=$N$10,H3759/$O$10)</f>
        <v>3.5777814182006351E-4</v>
      </c>
      <c r="J3759" s="15" cm="1">
        <f t="array" ref="J3759">_xlfn.IFS(B3759=$N$4,I3759*$Q$4,B3759=$N$5,I3759*$Q$5,B3759=$N$6,I3759*$Q$6,B3759=$N$7,I3759*$Q$7,B3759=$N$8,I3759*$Q$8,B3759=$N$9,I3759*$Q$9,B3759=$N$10,I3759*$Q$10)</f>
        <v>1722147.7974532847</v>
      </c>
      <c r="K3759" s="4">
        <f>SUM(H3759,J3759)</f>
        <v>1744134.9474532846</v>
      </c>
      <c r="M3759">
        <v>1716560</v>
      </c>
    </row>
    <row r="3760" spans="1:13" x14ac:dyDescent="0.2">
      <c r="A3760">
        <v>1716560</v>
      </c>
      <c r="B3760">
        <v>2021</v>
      </c>
      <c r="C3760" t="s">
        <v>5</v>
      </c>
      <c r="D3760" t="s">
        <v>6</v>
      </c>
      <c r="E3760" t="s">
        <v>7</v>
      </c>
      <c r="F3760" t="s">
        <v>3536</v>
      </c>
      <c r="G3760" s="8" t="s">
        <v>3535</v>
      </c>
      <c r="H3760" s="11">
        <v>22430.42</v>
      </c>
      <c r="I3760" cm="1">
        <f t="array" ref="I3760">_xlfn.IFS(B3760=$N$4,H3760/$O$4,B3760=$N$5,H3760/$O$5,B3760=$N$6,H3760/$O$6,B3760=$N$7,H3760/$O$7,B3760=$N$8,H3760/$O$8,B3760=$N$9,H3760/$O$9,B3760=$N$10,H3760/$O$10)</f>
        <v>3.656946465359319E-4</v>
      </c>
      <c r="J3760" s="15" cm="1">
        <f t="array" ref="J3760">_xlfn.IFS(B3760=$N$4,I3760*$Q$4,B3760=$N$5,I3760*$Q$5,B3760=$N$6,I3760*$Q$6,B3760=$N$7,I3760*$Q$7,B3760=$N$8,I3760*$Q$8,B3760=$N$9,I3760*$Q$9,B3760=$N$10,I3760*$Q$10)</f>
        <v>1879907.5835129395</v>
      </c>
      <c r="K3760" s="4">
        <f>SUM(H3760,J3760)</f>
        <v>1902338.0035129394</v>
      </c>
      <c r="M3760">
        <v>1716560</v>
      </c>
    </row>
    <row r="3761" spans="1:13" x14ac:dyDescent="0.2">
      <c r="A3761">
        <v>1716560</v>
      </c>
      <c r="B3761">
        <v>2022</v>
      </c>
      <c r="C3761" t="s">
        <v>5</v>
      </c>
      <c r="D3761" t="s">
        <v>6</v>
      </c>
      <c r="E3761" t="s">
        <v>7</v>
      </c>
      <c r="F3761" t="s">
        <v>3536</v>
      </c>
      <c r="G3761" t="s">
        <v>3535</v>
      </c>
      <c r="H3761">
        <v>22800.44</v>
      </c>
      <c r="I3761" cm="1">
        <f t="array" ref="I3761">_xlfn.IFS(B3761=$N$4,H3761/$O$4,B3761=$N$5,H3761/$O$5,B3761=$N$6,H3761/$O$6,B3761=$N$7,H3761/$O$7,B3761=$N$8,H3761/$O$8,B3761=$N$9,H3761/$O$9,B3761=$N$10,H3761/$O$10)</f>
        <v>3.3711515652200171E-4</v>
      </c>
      <c r="J3761" s="15" cm="1">
        <f t="array" ref="J3761">_xlfn.IFS(B3761=$N$4,I3761*$Q$4,B3761=$N$5,I3761*$Q$5,B3761=$N$6,I3761*$Q$6,B3761=$N$7,I3761*$Q$7,B3761=$N$8,I3761*$Q$8,B3761=$N$9,I3761*$Q$9,B3761=$N$10,I3761*$Q$10)</f>
        <v>1977787.1449963939</v>
      </c>
      <c r="K3761" s="4">
        <f>SUM(H3761,J3761)</f>
        <v>2000587.5849963939</v>
      </c>
      <c r="M3761">
        <v>1716560</v>
      </c>
    </row>
    <row r="3762" spans="1:13" x14ac:dyDescent="0.2">
      <c r="A3762">
        <v>1716530</v>
      </c>
      <c r="B3762">
        <v>2016</v>
      </c>
      <c r="C3762" t="s">
        <v>5</v>
      </c>
      <c r="D3762" t="s">
        <v>6</v>
      </c>
      <c r="E3762" t="s">
        <v>7</v>
      </c>
      <c r="F3762" t="s">
        <v>255</v>
      </c>
      <c r="G3762" s="9" t="s">
        <v>254</v>
      </c>
      <c r="H3762" s="10">
        <v>8957.33</v>
      </c>
      <c r="I3762" cm="1">
        <f t="array" ref="I3762">_xlfn.IFS(B3762=$N$4,H3762/$O$4,B3762=$N$5,H3762/$O$5,B3762=$N$6,H3762/$O$6,B3762=$N$7,H3762/$O$7,B3762=$N$8,H3762/$O$8,B3762=$N$9,H3762/$O$9,B3762=$N$10,H3762/$O$10)</f>
        <v>6.8776804352990958E-5</v>
      </c>
      <c r="J3762" s="15" cm="1">
        <f t="array" ref="J3762">_xlfn.IFS(B3762=$N$4,I3762*$Q$4,B3762=$N$5,I3762*$Q$5,B3762=$N$6,I3762*$Q$6,B3762=$N$7,I3762*$Q$7,B3762=$N$8,I3762*$Q$8,B3762=$N$9,I3762*$Q$9,B3762=$N$10,I3762*$Q$10)</f>
        <v>257395.07506045079</v>
      </c>
      <c r="K3762" s="4">
        <f>SUM(H3762,J3762)</f>
        <v>266352.40506045078</v>
      </c>
      <c r="M3762">
        <v>1716530</v>
      </c>
    </row>
    <row r="3763" spans="1:13" x14ac:dyDescent="0.2">
      <c r="A3763">
        <v>1716530</v>
      </c>
      <c r="B3763">
        <v>2017</v>
      </c>
      <c r="C3763" t="s">
        <v>5</v>
      </c>
      <c r="D3763" t="s">
        <v>6</v>
      </c>
      <c r="E3763" t="s">
        <v>7</v>
      </c>
      <c r="F3763" t="s">
        <v>255</v>
      </c>
      <c r="G3763" s="8" t="s">
        <v>254</v>
      </c>
      <c r="H3763" s="11">
        <v>10185.799999999999</v>
      </c>
      <c r="I3763" cm="1">
        <f t="array" ref="I3763">_xlfn.IFS(B3763=$N$4,H3763/$O$4,B3763=$N$5,H3763/$O$5,B3763=$N$6,H3763/$O$6,B3763=$N$7,H3763/$O$7,B3763=$N$8,H3763/$O$8,B3763=$N$9,H3763/$O$9,B3763=$N$10,H3763/$O$10)</f>
        <v>7.624067952051046E-5</v>
      </c>
      <c r="J3763" s="15" cm="1">
        <f t="array" ref="J3763">_xlfn.IFS(B3763=$N$4,I3763*$Q$4,B3763=$N$5,I3763*$Q$5,B3763=$N$6,I3763*$Q$6,B3763=$N$7,I3763*$Q$7,B3763=$N$8,I3763*$Q$8,B3763=$N$9,I3763*$Q$9,B3763=$N$10,I3763*$Q$10)</f>
        <v>303923.07722765562</v>
      </c>
      <c r="K3763" s="4">
        <f>SUM(H3763,J3763)</f>
        <v>314108.87722765561</v>
      </c>
      <c r="M3763">
        <v>1716530</v>
      </c>
    </row>
    <row r="3764" spans="1:13" x14ac:dyDescent="0.2">
      <c r="A3764">
        <v>1716530</v>
      </c>
      <c r="B3764">
        <v>2018</v>
      </c>
      <c r="C3764" t="s">
        <v>5</v>
      </c>
      <c r="D3764" t="s">
        <v>6</v>
      </c>
      <c r="E3764" t="s">
        <v>7</v>
      </c>
      <c r="F3764" t="s">
        <v>255</v>
      </c>
      <c r="G3764" s="8" t="s">
        <v>254</v>
      </c>
      <c r="H3764" s="11">
        <v>5584.76</v>
      </c>
      <c r="I3764" cm="1">
        <f t="array" ref="I3764">_xlfn.IFS(B3764=$N$4,H3764/$O$4,B3764=$N$5,H3764/$O$5,B3764=$N$6,H3764/$O$6,B3764=$N$7,H3764/$O$7,B3764=$N$8,H3764/$O$8,B3764=$N$9,H3764/$O$9,B3764=$N$10,H3764/$O$10)</f>
        <v>9.3423140283435587E-5</v>
      </c>
      <c r="J3764" s="15" cm="1">
        <f t="array" ref="J3764">_xlfn.IFS(B3764=$N$4,I3764*$Q$4,B3764=$N$5,I3764*$Q$5,B3764=$N$6,I3764*$Q$6,B3764=$N$7,I3764*$Q$7,B3764=$N$8,I3764*$Q$8,B3764=$N$9,I3764*$Q$9,B3764=$N$10,I3764*$Q$10)</f>
        <v>382579.47079868836</v>
      </c>
      <c r="K3764" s="4">
        <f>SUM(H3764,J3764)</f>
        <v>388164.23079868837</v>
      </c>
      <c r="M3764">
        <v>1716530</v>
      </c>
    </row>
    <row r="3765" spans="1:13" x14ac:dyDescent="0.2">
      <c r="A3765">
        <v>1716530</v>
      </c>
      <c r="B3765">
        <v>2019</v>
      </c>
      <c r="C3765" t="s">
        <v>5</v>
      </c>
      <c r="D3765" t="s">
        <v>6</v>
      </c>
      <c r="E3765" t="s">
        <v>7</v>
      </c>
      <c r="F3765" t="s">
        <v>255</v>
      </c>
      <c r="G3765" s="25" t="s">
        <v>254</v>
      </c>
      <c r="H3765" s="26">
        <v>5915.52</v>
      </c>
      <c r="I3765" cm="1">
        <f t="array" ref="I3765">_xlfn.IFS(B3765=$N$4,H3765/$O$4,B3765=$N$5,H3765/$O$5,B3765=$N$6,H3765/$O$6,B3765=$N$7,H3765/$O$7,B3765=$N$8,H3765/$O$8,B3765=$N$9,H3765/$O$9,B3765=$N$10,H3765/$O$10)</f>
        <v>9.4267611322645362E-5</v>
      </c>
      <c r="J3765" s="15" cm="1">
        <f t="array" ref="J3765">_xlfn.IFS(B3765=$N$4,I3765*$Q$4,B3765=$N$5,I3765*$Q$5,B3765=$N$6,I3765*$Q$6,B3765=$N$7,I3765*$Q$7,B3765=$N$8,I3765*$Q$8,B3765=$N$9,I3765*$Q$9,B3765=$N$10,I3765*$Q$10)</f>
        <v>421001.10275234765</v>
      </c>
      <c r="K3765" s="4">
        <f>SUM(H3765,J3765)</f>
        <v>426916.62275234767</v>
      </c>
      <c r="M3765">
        <v>1716530</v>
      </c>
    </row>
    <row r="3766" spans="1:13" x14ac:dyDescent="0.2">
      <c r="A3766">
        <v>1716530</v>
      </c>
      <c r="B3766">
        <v>2020</v>
      </c>
      <c r="C3766" t="s">
        <v>5</v>
      </c>
      <c r="D3766" t="s">
        <v>6</v>
      </c>
      <c r="E3766" t="s">
        <v>7</v>
      </c>
      <c r="F3766" t="s">
        <v>255</v>
      </c>
      <c r="G3766" s="8" t="s">
        <v>254</v>
      </c>
      <c r="H3766" s="11">
        <v>6711.56</v>
      </c>
      <c r="I3766" cm="1">
        <f t="array" ref="I3766">_xlfn.IFS(B3766=$N$4,H3766/$O$4,B3766=$N$5,H3766/$O$5,B3766=$N$6,H3766/$O$6,B3766=$N$7,H3766/$O$7,B3766=$N$8,H3766/$O$8,B3766=$N$9,H3766/$O$9,B3766=$N$10,H3766/$O$10)</f>
        <v>1.0921149241779246E-4</v>
      </c>
      <c r="J3766" s="15" cm="1">
        <f t="array" ref="J3766">_xlfn.IFS(B3766=$N$4,I3766*$Q$4,B3766=$N$5,I3766*$Q$5,B3766=$N$6,I3766*$Q$6,B3766=$N$7,I3766*$Q$7,B3766=$N$8,I3766*$Q$8,B3766=$N$9,I3766*$Q$9,B3766=$N$10,I3766*$Q$10)</f>
        <v>525684.24154451885</v>
      </c>
      <c r="K3766" s="4">
        <f>SUM(H3766,J3766)</f>
        <v>532395.80154451891</v>
      </c>
      <c r="M3766">
        <v>1716530</v>
      </c>
    </row>
    <row r="3767" spans="1:13" x14ac:dyDescent="0.2">
      <c r="A3767">
        <v>1716530</v>
      </c>
      <c r="B3767">
        <v>2021</v>
      </c>
      <c r="C3767" t="s">
        <v>5</v>
      </c>
      <c r="D3767" t="s">
        <v>6</v>
      </c>
      <c r="E3767" t="s">
        <v>7</v>
      </c>
      <c r="F3767" t="s">
        <v>255</v>
      </c>
      <c r="G3767" s="8" t="s">
        <v>254</v>
      </c>
      <c r="H3767" s="11">
        <v>5940.75</v>
      </c>
      <c r="I3767" cm="1">
        <f t="array" ref="I3767">_xlfn.IFS(B3767=$N$4,H3767/$O$4,B3767=$N$5,H3767/$O$5,B3767=$N$6,H3767/$O$6,B3767=$N$7,H3767/$O$7,B3767=$N$8,H3767/$O$8,B3767=$N$9,H3767/$O$9,B3767=$N$10,H3767/$O$10)</f>
        <v>9.6855095509060357E-5</v>
      </c>
      <c r="J3767" s="15" cm="1">
        <f t="array" ref="J3767">_xlfn.IFS(B3767=$N$4,I3767*$Q$4,B3767=$N$5,I3767*$Q$5,B3767=$N$6,I3767*$Q$6,B3767=$N$7,I3767*$Q$7,B3767=$N$8,I3767*$Q$8,B3767=$N$9,I3767*$Q$9,B3767=$N$10,I3767*$Q$10)</f>
        <v>497897.98749887414</v>
      </c>
      <c r="K3767" s="4">
        <f>SUM(H3767,J3767)</f>
        <v>503838.73749887414</v>
      </c>
      <c r="M3767">
        <v>1716530</v>
      </c>
    </row>
    <row r="3768" spans="1:13" x14ac:dyDescent="0.2">
      <c r="A3768">
        <v>1716530</v>
      </c>
      <c r="B3768">
        <v>2022</v>
      </c>
      <c r="C3768" t="s">
        <v>5</v>
      </c>
      <c r="D3768" t="s">
        <v>6</v>
      </c>
      <c r="E3768" t="s">
        <v>7</v>
      </c>
      <c r="F3768" t="s">
        <v>255</v>
      </c>
      <c r="G3768" t="s">
        <v>254</v>
      </c>
      <c r="H3768">
        <v>6631.41</v>
      </c>
      <c r="I3768" cm="1">
        <f t="array" ref="I3768">_xlfn.IFS(B3768=$N$4,H3768/$O$4,B3768=$N$5,H3768/$O$5,B3768=$N$6,H3768/$O$6,B3768=$N$7,H3768/$O$7,B3768=$N$8,H3768/$O$8,B3768=$N$9,H3768/$O$9,B3768=$N$10,H3768/$O$10)</f>
        <v>9.8048494683066097E-5</v>
      </c>
      <c r="J3768" s="15" cm="1">
        <f t="array" ref="J3768">_xlfn.IFS(B3768=$N$4,I3768*$Q$4,B3768=$N$5,I3768*$Q$5,B3768=$N$6,I3768*$Q$6,B3768=$N$7,I3768*$Q$7,B3768=$N$8,I3768*$Q$8,B3768=$N$9,I3768*$Q$9,B3768=$N$10,I3768*$Q$10)</f>
        <v>575230.89252665907</v>
      </c>
      <c r="K3768" s="4">
        <f>SUM(H3768,J3768)</f>
        <v>581862.3025266591</v>
      </c>
      <c r="M3768">
        <v>1716530</v>
      </c>
    </row>
    <row r="3769" spans="1:13" x14ac:dyDescent="0.2">
      <c r="A3769">
        <v>1716410</v>
      </c>
      <c r="B3769">
        <v>2016</v>
      </c>
      <c r="C3769" t="s">
        <v>5</v>
      </c>
      <c r="D3769" t="s">
        <v>6</v>
      </c>
      <c r="E3769" t="s">
        <v>7</v>
      </c>
      <c r="F3769" t="s">
        <v>883</v>
      </c>
      <c r="G3769" s="9" t="s">
        <v>882</v>
      </c>
      <c r="H3769" s="10">
        <v>149571.01</v>
      </c>
      <c r="I3769" cm="1">
        <f t="array" ref="I3769">_xlfn.IFS(B3769=$N$4,H3769/$O$4,B3769=$N$5,H3769/$O$5,B3769=$N$6,H3769/$O$6,B3769=$N$7,H3769/$O$7,B3769=$N$8,H3769/$O$8,B3769=$N$9,H3769/$O$9,B3769=$N$10,H3769/$O$10)</f>
        <v>1.1484467013774477E-3</v>
      </c>
      <c r="J3769" s="15" cm="1">
        <f t="array" ref="J3769">_xlfn.IFS(B3769=$N$4,I3769*$Q$4,B3769=$N$5,I3769*$Q$5,B3769=$N$6,I3769*$Q$6,B3769=$N$7,I3769*$Q$7,B3769=$N$8,I3769*$Q$8,B3769=$N$9,I3769*$Q$9,B3769=$N$10,I3769*$Q$10)</f>
        <v>4298026.459426797</v>
      </c>
      <c r="K3769" s="4">
        <f>SUM(H3769,J3769)</f>
        <v>4447597.4694267968</v>
      </c>
      <c r="M3769">
        <v>1716410</v>
      </c>
    </row>
    <row r="3770" spans="1:13" x14ac:dyDescent="0.2">
      <c r="A3770">
        <v>1716410</v>
      </c>
      <c r="B3770">
        <v>2017</v>
      </c>
      <c r="C3770" t="s">
        <v>5</v>
      </c>
      <c r="D3770" t="s">
        <v>6</v>
      </c>
      <c r="E3770" t="s">
        <v>7</v>
      </c>
      <c r="F3770" t="s">
        <v>883</v>
      </c>
      <c r="G3770" s="8" t="s">
        <v>882</v>
      </c>
      <c r="H3770" s="11">
        <v>146510.66</v>
      </c>
      <c r="I3770" cm="1">
        <f t="array" ref="I3770">_xlfn.IFS(B3770=$N$4,H3770/$O$4,B3770=$N$5,H3770/$O$5,B3770=$N$6,H3770/$O$6,B3770=$N$7,H3770/$O$7,B3770=$N$8,H3770/$O$8,B3770=$N$9,H3770/$O$9,B3770=$N$10,H3770/$O$10)</f>
        <v>1.0966318085372255E-3</v>
      </c>
      <c r="J3770" s="15" cm="1">
        <f t="array" ref="J3770">_xlfn.IFS(B3770=$N$4,I3770*$Q$4,B3770=$N$5,I3770*$Q$5,B3770=$N$6,I3770*$Q$6,B3770=$N$7,I3770*$Q$7,B3770=$N$8,I3770*$Q$8,B3770=$N$9,I3770*$Q$9,B3770=$N$10,I3770*$Q$10)</f>
        <v>4371573.2327215141</v>
      </c>
      <c r="K3770" s="4">
        <f>SUM(H3770,J3770)</f>
        <v>4518083.8927215142</v>
      </c>
      <c r="M3770">
        <v>1716410</v>
      </c>
    </row>
    <row r="3771" spans="1:13" x14ac:dyDescent="0.2">
      <c r="A3771">
        <v>1716410</v>
      </c>
      <c r="B3771">
        <v>2018</v>
      </c>
      <c r="C3771" t="s">
        <v>5</v>
      </c>
      <c r="D3771" t="s">
        <v>6</v>
      </c>
      <c r="E3771" t="s">
        <v>7</v>
      </c>
      <c r="F3771" t="s">
        <v>883</v>
      </c>
      <c r="G3771" s="8" t="s">
        <v>882</v>
      </c>
      <c r="H3771" s="11">
        <v>54401.74</v>
      </c>
      <c r="I3771" cm="1">
        <f t="array" ref="I3771">_xlfn.IFS(B3771=$N$4,H3771/$O$4,B3771=$N$5,H3771/$O$5,B3771=$N$6,H3771/$O$6,B3771=$N$7,H3771/$O$7,B3771=$N$8,H3771/$O$8,B3771=$N$9,H3771/$O$9,B3771=$N$10,H3771/$O$10)</f>
        <v>9.1004472666381163E-4</v>
      </c>
      <c r="J3771" s="15" cm="1">
        <f t="array" ref="J3771">_xlfn.IFS(B3771=$N$4,I3771*$Q$4,B3771=$N$5,I3771*$Q$5,B3771=$N$6,I3771*$Q$6,B3771=$N$7,I3771*$Q$7,B3771=$N$8,I3771*$Q$8,B3771=$N$9,I3771*$Q$9,B3771=$N$10,I3771*$Q$10)</f>
        <v>3726747.2370751537</v>
      </c>
      <c r="K3771" s="4">
        <f>SUM(H3771,J3771)</f>
        <v>3781148.977075154</v>
      </c>
      <c r="M3771">
        <v>1716410</v>
      </c>
    </row>
    <row r="3772" spans="1:13" x14ac:dyDescent="0.2">
      <c r="A3772">
        <v>1716410</v>
      </c>
      <c r="B3772">
        <v>2019</v>
      </c>
      <c r="C3772" t="s">
        <v>5</v>
      </c>
      <c r="D3772" t="s">
        <v>6</v>
      </c>
      <c r="E3772" t="s">
        <v>7</v>
      </c>
      <c r="F3772" t="s">
        <v>883</v>
      </c>
      <c r="G3772" s="25" t="s">
        <v>882</v>
      </c>
      <c r="H3772" s="26">
        <v>56871.15</v>
      </c>
      <c r="I3772" cm="1">
        <f t="array" ref="I3772">_xlfn.IFS(B3772=$N$4,H3772/$O$4,B3772=$N$5,H3772/$O$5,B3772=$N$6,H3772/$O$6,B3772=$N$7,H3772/$O$7,B3772=$N$8,H3772/$O$8,B3772=$N$9,H3772/$O$9,B3772=$N$10,H3772/$O$10)</f>
        <v>9.0627830920559174E-4</v>
      </c>
      <c r="J3772" s="15" cm="1">
        <f t="array" ref="J3772">_xlfn.IFS(B3772=$N$4,I3772*$Q$4,B3772=$N$5,I3772*$Q$5,B3772=$N$6,I3772*$Q$6,B3772=$N$7,I3772*$Q$7,B3772=$N$8,I3772*$Q$8,B3772=$N$9,I3772*$Q$9,B3772=$N$10,I3772*$Q$10)</f>
        <v>4047457.6816229466</v>
      </c>
      <c r="K3772" s="4">
        <f>SUM(H3772,J3772)</f>
        <v>4104328.8316229465</v>
      </c>
      <c r="M3772">
        <v>1716410</v>
      </c>
    </row>
    <row r="3773" spans="1:13" x14ac:dyDescent="0.2">
      <c r="A3773">
        <v>1716410</v>
      </c>
      <c r="B3773">
        <v>2020</v>
      </c>
      <c r="C3773" t="s">
        <v>5</v>
      </c>
      <c r="D3773" t="s">
        <v>6</v>
      </c>
      <c r="E3773" t="s">
        <v>7</v>
      </c>
      <c r="F3773" t="s">
        <v>883</v>
      </c>
      <c r="G3773" s="8" t="s">
        <v>882</v>
      </c>
      <c r="H3773" s="11">
        <v>52627.23</v>
      </c>
      <c r="I3773" cm="1">
        <f t="array" ref="I3773">_xlfn.IFS(B3773=$N$4,H3773/$O$4,B3773=$N$5,H3773/$O$5,B3773=$N$6,H3773/$O$6,B3773=$N$7,H3773/$O$7,B3773=$N$8,H3773/$O$8,B3773=$N$9,H3773/$O$9,B3773=$N$10,H3773/$O$10)</f>
        <v>8.5635803451275408E-4</v>
      </c>
      <c r="J3773" s="15" cm="1">
        <f t="array" ref="J3773">_xlfn.IFS(B3773=$N$4,I3773*$Q$4,B3773=$N$5,I3773*$Q$5,B3773=$N$6,I3773*$Q$6,B3773=$N$7,I3773*$Q$7,B3773=$N$8,I3773*$Q$8,B3773=$N$9,I3773*$Q$9,B3773=$N$10,I3773*$Q$10)</f>
        <v>4122038.0190505562</v>
      </c>
      <c r="K3773" s="4">
        <f>SUM(H3773,J3773)</f>
        <v>4174665.2490505562</v>
      </c>
      <c r="M3773">
        <v>1716410</v>
      </c>
    </row>
    <row r="3774" spans="1:13" x14ac:dyDescent="0.2">
      <c r="A3774">
        <v>1716410</v>
      </c>
      <c r="B3774">
        <v>2021</v>
      </c>
      <c r="C3774" t="s">
        <v>5</v>
      </c>
      <c r="D3774" t="s">
        <v>6</v>
      </c>
      <c r="E3774" t="s">
        <v>7</v>
      </c>
      <c r="F3774" t="s">
        <v>883</v>
      </c>
      <c r="G3774" s="8" t="s">
        <v>882</v>
      </c>
      <c r="H3774" s="11">
        <v>53637.03</v>
      </c>
      <c r="I3774" cm="1">
        <f t="array" ref="I3774">_xlfn.IFS(B3774=$N$4,H3774/$O$4,B3774=$N$5,H3774/$O$5,B3774=$N$6,H3774/$O$6,B3774=$N$7,H3774/$O$7,B3774=$N$8,H3774/$O$8,B3774=$N$9,H3774/$O$9,B3774=$N$10,H3774/$O$10)</f>
        <v>8.7447202179393769E-4</v>
      </c>
      <c r="J3774" s="15" cm="1">
        <f t="array" ref="J3774">_xlfn.IFS(B3774=$N$4,I3774*$Q$4,B3774=$N$5,I3774*$Q$5,B3774=$N$6,I3774*$Q$6,B3774=$N$7,I3774*$Q$7,B3774=$N$8,I3774*$Q$8,B3774=$N$9,I3774*$Q$9,B3774=$N$10,I3774*$Q$10)</f>
        <v>4495353.1612030016</v>
      </c>
      <c r="K3774" s="4">
        <f>SUM(H3774,J3774)</f>
        <v>4548990.1912030019</v>
      </c>
      <c r="M3774">
        <v>1716410</v>
      </c>
    </row>
    <row r="3775" spans="1:13" x14ac:dyDescent="0.2">
      <c r="A3775">
        <v>1716410</v>
      </c>
      <c r="B3775">
        <v>2022</v>
      </c>
      <c r="C3775" t="s">
        <v>5</v>
      </c>
      <c r="D3775" t="s">
        <v>6</v>
      </c>
      <c r="E3775" t="s">
        <v>7</v>
      </c>
      <c r="F3775" t="s">
        <v>883</v>
      </c>
      <c r="G3775" t="s">
        <v>882</v>
      </c>
      <c r="H3775">
        <v>57154.89</v>
      </c>
      <c r="I3775" cm="1">
        <f t="array" ref="I3775">_xlfn.IFS(B3775=$N$4,H3775/$O$4,B3775=$N$5,H3775/$O$5,B3775=$N$6,H3775/$O$6,B3775=$N$7,H3775/$O$7,B3775=$N$8,H3775/$O$8,B3775=$N$9,H3775/$O$9,B3775=$N$10,H3775/$O$10)</f>
        <v>8.4506174829730436E-4</v>
      </c>
      <c r="J3775" s="15" cm="1">
        <f t="array" ref="J3775">_xlfn.IFS(B3775=$N$4,I3775*$Q$4,B3775=$N$5,I3775*$Q$5,B3775=$N$6,I3775*$Q$6,B3775=$N$7,I3775*$Q$7,B3775=$N$8,I3775*$Q$8,B3775=$N$9,I3775*$Q$9,B3775=$N$10,I3775*$Q$10)</f>
        <v>4957808.1263204981</v>
      </c>
      <c r="K3775" s="4">
        <f>SUM(H3775,J3775)</f>
        <v>5014963.0163204977</v>
      </c>
      <c r="M3775">
        <v>1716410</v>
      </c>
    </row>
    <row r="3776" spans="1:13" x14ac:dyDescent="0.2">
      <c r="A3776">
        <v>1716380</v>
      </c>
      <c r="B3776">
        <v>2016</v>
      </c>
      <c r="C3776" t="s">
        <v>5</v>
      </c>
      <c r="D3776" t="s">
        <v>6</v>
      </c>
      <c r="E3776" t="s">
        <v>7</v>
      </c>
      <c r="F3776" t="s">
        <v>1618</v>
      </c>
      <c r="G3776" s="9" t="s">
        <v>1617</v>
      </c>
      <c r="H3776" s="10">
        <v>266124.2</v>
      </c>
      <c r="I3776" cm="1">
        <f t="array" ref="I3776">_xlfn.IFS(B3776=$N$4,H3776/$O$4,B3776=$N$5,H3776/$O$5,B3776=$N$6,H3776/$O$6,B3776=$N$7,H3776/$O$7,B3776=$N$8,H3776/$O$8,B3776=$N$9,H3776/$O$9,B3776=$N$10,H3776/$O$10)</f>
        <v>2.0433736433732191E-3</v>
      </c>
      <c r="J3776" s="15" cm="1">
        <f t="array" ref="J3776">_xlfn.IFS(B3776=$N$4,I3776*$Q$4,B3776=$N$5,I3776*$Q$5,B3776=$N$6,I3776*$Q$6,B3776=$N$7,I3776*$Q$7,B3776=$N$8,I3776*$Q$8,B3776=$N$9,I3776*$Q$9,B3776=$N$10,I3776*$Q$10)</f>
        <v>7647263.0163678704</v>
      </c>
      <c r="K3776" s="4">
        <f>SUM(H3776,J3776)</f>
        <v>7913387.2163678706</v>
      </c>
      <c r="M3776">
        <v>1716380</v>
      </c>
    </row>
    <row r="3777" spans="1:13" x14ac:dyDescent="0.2">
      <c r="A3777">
        <v>1716380</v>
      </c>
      <c r="B3777">
        <v>2017</v>
      </c>
      <c r="C3777" t="s">
        <v>5</v>
      </c>
      <c r="D3777" t="s">
        <v>6</v>
      </c>
      <c r="E3777" t="s">
        <v>7</v>
      </c>
      <c r="F3777" t="s">
        <v>1618</v>
      </c>
      <c r="G3777" s="8" t="s">
        <v>1617</v>
      </c>
      <c r="H3777" s="11">
        <v>373779.87</v>
      </c>
      <c r="I3777" cm="1">
        <f t="array" ref="I3777">_xlfn.IFS(B3777=$N$4,H3777/$O$4,B3777=$N$5,H3777/$O$5,B3777=$N$6,H3777/$O$6,B3777=$N$7,H3777/$O$7,B3777=$N$8,H3777/$O$8,B3777=$N$9,H3777/$O$9,B3777=$N$10,H3777/$O$10)</f>
        <v>2.7977410983808892E-3</v>
      </c>
      <c r="J3777" s="15" cm="1">
        <f t="array" ref="J3777">_xlfn.IFS(B3777=$N$4,I3777*$Q$4,B3777=$N$5,I3777*$Q$5,B3777=$N$6,I3777*$Q$6,B3777=$N$7,I3777*$Q$7,B3777=$N$8,I3777*$Q$8,B3777=$N$9,I3777*$Q$9,B3777=$N$10,I3777*$Q$10)</f>
        <v>11152813.553785965</v>
      </c>
      <c r="K3777" s="4">
        <f>SUM(H3777,J3777)</f>
        <v>11526593.423785964</v>
      </c>
      <c r="M3777">
        <v>1716380</v>
      </c>
    </row>
    <row r="3778" spans="1:13" x14ac:dyDescent="0.2">
      <c r="A3778">
        <v>1716380</v>
      </c>
      <c r="B3778">
        <v>2018</v>
      </c>
      <c r="C3778" t="s">
        <v>5</v>
      </c>
      <c r="D3778" t="s">
        <v>6</v>
      </c>
      <c r="E3778" t="s">
        <v>7</v>
      </c>
      <c r="F3778" t="s">
        <v>1618</v>
      </c>
      <c r="G3778" s="8" t="s">
        <v>1617</v>
      </c>
      <c r="H3778" s="11">
        <v>300636.15000000002</v>
      </c>
      <c r="I3778" cm="1">
        <f t="array" ref="I3778">_xlfn.IFS(B3778=$N$4,H3778/$O$4,B3778=$N$5,H3778/$O$5,B3778=$N$6,H3778/$O$6,B3778=$N$7,H3778/$O$7,B3778=$N$8,H3778/$O$8,B3778=$N$9,H3778/$O$9,B3778=$N$10,H3778/$O$10)</f>
        <v>5.0291101525798756E-3</v>
      </c>
      <c r="J3778" s="15" cm="1">
        <f t="array" ref="J3778">_xlfn.IFS(B3778=$N$4,I3778*$Q$4,B3778=$N$5,I3778*$Q$5,B3778=$N$6,I3778*$Q$6,B3778=$N$7,I3778*$Q$7,B3778=$N$8,I3778*$Q$8,B3778=$N$9,I3778*$Q$9,B3778=$N$10,I3778*$Q$10)</f>
        <v>20594836.514005098</v>
      </c>
      <c r="K3778" s="4">
        <f>SUM(H3778,J3778)</f>
        <v>20895472.664005097</v>
      </c>
      <c r="M3778">
        <v>1716380</v>
      </c>
    </row>
    <row r="3779" spans="1:13" x14ac:dyDescent="0.2">
      <c r="A3779">
        <v>1716380</v>
      </c>
      <c r="B3779">
        <v>2019</v>
      </c>
      <c r="C3779" t="s">
        <v>5</v>
      </c>
      <c r="D3779" t="s">
        <v>6</v>
      </c>
      <c r="E3779" t="s">
        <v>7</v>
      </c>
      <c r="F3779" t="s">
        <v>1618</v>
      </c>
      <c r="G3779" s="25" t="s">
        <v>1617</v>
      </c>
      <c r="H3779" s="26">
        <v>199491.68</v>
      </c>
      <c r="I3779" cm="1">
        <f t="array" ref="I3779">_xlfn.IFS(B3779=$N$4,H3779/$O$4,B3779=$N$5,H3779/$O$5,B3779=$N$6,H3779/$O$6,B3779=$N$7,H3779/$O$7,B3779=$N$8,H3779/$O$8,B3779=$N$9,H3779/$O$9,B3779=$N$10,H3779/$O$10)</f>
        <v>3.179028074005589E-3</v>
      </c>
      <c r="J3779" s="15" cm="1">
        <f t="array" ref="J3779">_xlfn.IFS(B3779=$N$4,I3779*$Q$4,B3779=$N$5,I3779*$Q$5,B3779=$N$6,I3779*$Q$6,B3779=$N$7,I3779*$Q$7,B3779=$N$8,I3779*$Q$8,B3779=$N$9,I3779*$Q$9,B3779=$N$10,I3779*$Q$10)</f>
        <v>14197605.158957867</v>
      </c>
      <c r="K3779" s="4">
        <f>SUM(H3779,J3779)</f>
        <v>14397096.838957867</v>
      </c>
      <c r="M3779">
        <v>1716380</v>
      </c>
    </row>
    <row r="3780" spans="1:13" x14ac:dyDescent="0.2">
      <c r="A3780">
        <v>1716380</v>
      </c>
      <c r="B3780">
        <v>2020</v>
      </c>
      <c r="C3780" t="s">
        <v>5</v>
      </c>
      <c r="D3780" t="s">
        <v>6</v>
      </c>
      <c r="E3780" t="s">
        <v>7</v>
      </c>
      <c r="F3780" t="s">
        <v>1618</v>
      </c>
      <c r="G3780" s="8" t="s">
        <v>1617</v>
      </c>
      <c r="H3780" s="11">
        <v>59419.59</v>
      </c>
      <c r="I3780" cm="1">
        <f t="array" ref="I3780">_xlfn.IFS(B3780=$N$4,H3780/$O$4,B3780=$N$5,H3780/$O$5,B3780=$N$6,H3780/$O$6,B3780=$N$7,H3780/$O$7,B3780=$N$8,H3780/$O$8,B3780=$N$9,H3780/$O$9,B3780=$N$10,H3780/$O$10)</f>
        <v>9.6688431642618646E-4</v>
      </c>
      <c r="J3780" s="15" cm="1">
        <f t="array" ref="J3780">_xlfn.IFS(B3780=$N$4,I3780*$Q$4,B3780=$N$5,I3780*$Q$5,B3780=$N$6,I3780*$Q$6,B3780=$N$7,I3780*$Q$7,B3780=$N$8,I3780*$Q$8,B3780=$N$9,I3780*$Q$9,B3780=$N$10,I3780*$Q$10)</f>
        <v>4654050.9363003941</v>
      </c>
      <c r="K3780" s="4">
        <f>SUM(H3780,J3780)</f>
        <v>4713470.526300394</v>
      </c>
      <c r="M3780">
        <v>1716380</v>
      </c>
    </row>
    <row r="3781" spans="1:13" x14ac:dyDescent="0.2">
      <c r="A3781">
        <v>1716380</v>
      </c>
      <c r="B3781">
        <v>2021</v>
      </c>
      <c r="C3781" t="s">
        <v>5</v>
      </c>
      <c r="D3781" t="s">
        <v>6</v>
      </c>
      <c r="E3781" t="s">
        <v>7</v>
      </c>
      <c r="F3781" t="s">
        <v>1618</v>
      </c>
      <c r="G3781" s="8" t="s">
        <v>1617</v>
      </c>
      <c r="H3781" s="11">
        <v>240404.91</v>
      </c>
      <c r="I3781" cm="1">
        <f t="array" ref="I3781">_xlfn.IFS(B3781=$N$4,H3781/$O$4,B3781=$N$5,H3781/$O$5,B3781=$N$6,H3781/$O$6,B3781=$N$7,H3781/$O$7,B3781=$N$8,H3781/$O$8,B3781=$N$9,H3781/$O$9,B3781=$N$10,H3781/$O$10)</f>
        <v>3.9194446019268706E-3</v>
      </c>
      <c r="J3781" s="15" cm="1">
        <f t="array" ref="J3781">_xlfn.IFS(B3781=$N$4,I3781*$Q$4,B3781=$N$5,I3781*$Q$5,B3781=$N$6,I3781*$Q$6,B3781=$N$7,I3781*$Q$7,B3781=$N$8,I3781*$Q$8,B3781=$N$9,I3781*$Q$9,B3781=$N$10,I3781*$Q$10)</f>
        <v>20148486.449328441</v>
      </c>
      <c r="K3781" s="4">
        <f>SUM(H3781,J3781)</f>
        <v>20388891.359328441</v>
      </c>
      <c r="M3781">
        <v>1716380</v>
      </c>
    </row>
    <row r="3782" spans="1:13" x14ac:dyDescent="0.2">
      <c r="A3782">
        <v>1716380</v>
      </c>
      <c r="B3782">
        <v>2022</v>
      </c>
      <c r="C3782" t="s">
        <v>5</v>
      </c>
      <c r="D3782" t="s">
        <v>6</v>
      </c>
      <c r="E3782" t="s">
        <v>7</v>
      </c>
      <c r="F3782" t="s">
        <v>1618</v>
      </c>
      <c r="G3782" t="s">
        <v>1617</v>
      </c>
      <c r="H3782">
        <v>249997.96</v>
      </c>
      <c r="I3782" cm="1">
        <f t="array" ref="I3782">_xlfn.IFS(B3782=$N$4,H3782/$O$4,B3782=$N$5,H3782/$O$5,B3782=$N$6,H3782/$O$6,B3782=$N$7,H3782/$O$7,B3782=$N$8,H3782/$O$8,B3782=$N$9,H3782/$O$9,B3782=$N$10,H3782/$O$10)</f>
        <v>3.696336624011691E-3</v>
      </c>
      <c r="J3782" s="15" cm="1">
        <f t="array" ref="J3782">_xlfn.IFS(B3782=$N$4,I3782*$Q$4,B3782=$N$5,I3782*$Q$5,B3782=$N$6,I3782*$Q$6,B3782=$N$7,I3782*$Q$7,B3782=$N$8,I3782*$Q$8,B3782=$N$9,I3782*$Q$9,B3782=$N$10,I3782*$Q$10)</f>
        <v>21685667.099552583</v>
      </c>
      <c r="K3782" s="4">
        <f>SUM(H3782,J3782)</f>
        <v>21935665.059552584</v>
      </c>
      <c r="M3782">
        <v>1716380</v>
      </c>
    </row>
    <row r="3783" spans="1:13" x14ac:dyDescent="0.2">
      <c r="A3783">
        <v>1716350</v>
      </c>
      <c r="B3783">
        <v>2016</v>
      </c>
      <c r="C3783" t="s">
        <v>5</v>
      </c>
      <c r="D3783" t="s">
        <v>6</v>
      </c>
      <c r="E3783" t="s">
        <v>7</v>
      </c>
      <c r="F3783" t="s">
        <v>1374</v>
      </c>
      <c r="G3783" s="9" t="s">
        <v>1373</v>
      </c>
      <c r="H3783" s="10">
        <v>81054.87</v>
      </c>
      <c r="I3783" cm="1">
        <f t="array" ref="I3783">_xlfn.IFS(B3783=$N$4,H3783/$O$4,B3783=$N$5,H3783/$O$5,B3783=$N$6,H3783/$O$6,B3783=$N$7,H3783/$O$7,B3783=$N$8,H3783/$O$8,B3783=$N$9,H3783/$O$9,B3783=$N$10,H3783/$O$10)</f>
        <v>6.2236123218047297E-4</v>
      </c>
      <c r="J3783" s="15" cm="1">
        <f t="array" ref="J3783">_xlfn.IFS(B3783=$N$4,I3783*$Q$4,B3783=$N$5,I3783*$Q$5,B3783=$N$6,I3783*$Q$6,B3783=$N$7,I3783*$Q$7,B3783=$N$8,I3783*$Q$8,B3783=$N$9,I3783*$Q$9,B3783=$N$10,I3783*$Q$10)</f>
        <v>2329167.7707157242</v>
      </c>
      <c r="K3783" s="4">
        <f>SUM(H3783,J3783)</f>
        <v>2410222.6407157243</v>
      </c>
      <c r="M3783">
        <v>1716350</v>
      </c>
    </row>
    <row r="3784" spans="1:13" x14ac:dyDescent="0.2">
      <c r="A3784">
        <v>1716350</v>
      </c>
      <c r="B3784">
        <v>2017</v>
      </c>
      <c r="C3784" t="s">
        <v>5</v>
      </c>
      <c r="D3784" t="s">
        <v>6</v>
      </c>
      <c r="E3784" t="s">
        <v>7</v>
      </c>
      <c r="F3784" t="s">
        <v>1374</v>
      </c>
      <c r="G3784" s="8" t="s">
        <v>1373</v>
      </c>
      <c r="H3784" s="11">
        <v>98292.7</v>
      </c>
      <c r="I3784" cm="1">
        <f t="array" ref="I3784">_xlfn.IFS(B3784=$N$4,H3784/$O$4,B3784=$N$5,H3784/$O$5,B3784=$N$6,H3784/$O$6,B3784=$N$7,H3784/$O$7,B3784=$N$8,H3784/$O$8,B3784=$N$9,H3784/$O$9,B3784=$N$10,H3784/$O$10)</f>
        <v>7.3572053642381339E-4</v>
      </c>
      <c r="J3784" s="15" cm="1">
        <f t="array" ref="J3784">_xlfn.IFS(B3784=$N$4,I3784*$Q$4,B3784=$N$5,I3784*$Q$5,B3784=$N$6,I3784*$Q$6,B3784=$N$7,I3784*$Q$7,B3784=$N$8,I3784*$Q$8,B3784=$N$9,I3784*$Q$9,B3784=$N$10,I3784*$Q$10)</f>
        <v>2932849.6390086971</v>
      </c>
      <c r="K3784" s="4">
        <f>SUM(H3784,J3784)</f>
        <v>3031142.3390086973</v>
      </c>
      <c r="M3784">
        <v>1716350</v>
      </c>
    </row>
    <row r="3785" spans="1:13" x14ac:dyDescent="0.2">
      <c r="A3785">
        <v>1716350</v>
      </c>
      <c r="B3785">
        <v>2018</v>
      </c>
      <c r="C3785" t="s">
        <v>5</v>
      </c>
      <c r="D3785" t="s">
        <v>6</v>
      </c>
      <c r="E3785" t="s">
        <v>7</v>
      </c>
      <c r="F3785" t="s">
        <v>1374</v>
      </c>
      <c r="G3785" s="8" t="s">
        <v>1373</v>
      </c>
      <c r="H3785" s="11">
        <v>60170.44</v>
      </c>
      <c r="I3785" cm="1">
        <f t="array" ref="I3785">_xlfn.IFS(B3785=$N$4,H3785/$O$4,B3785=$N$5,H3785/$O$5,B3785=$N$6,H3785/$O$6,B3785=$N$7,H3785/$O$7,B3785=$N$8,H3785/$O$8,B3785=$N$9,H3785/$O$9,B3785=$N$10,H3785/$O$10)</f>
        <v>1.0065448572608392E-3</v>
      </c>
      <c r="J3785" s="15" cm="1">
        <f t="array" ref="J3785">_xlfn.IFS(B3785=$N$4,I3785*$Q$4,B3785=$N$5,I3785*$Q$5,B3785=$N$6,I3785*$Q$6,B3785=$N$7,I3785*$Q$7,B3785=$N$8,I3785*$Q$8,B3785=$N$9,I3785*$Q$9,B3785=$N$10,I3785*$Q$10)</f>
        <v>4121927.3689333531</v>
      </c>
      <c r="K3785" s="4">
        <f>SUM(H3785,J3785)</f>
        <v>4182097.8089333531</v>
      </c>
      <c r="M3785">
        <v>1716350</v>
      </c>
    </row>
    <row r="3786" spans="1:13" x14ac:dyDescent="0.2">
      <c r="A3786">
        <v>1716350</v>
      </c>
      <c r="B3786">
        <v>2019</v>
      </c>
      <c r="C3786" t="s">
        <v>5</v>
      </c>
      <c r="D3786" t="s">
        <v>6</v>
      </c>
      <c r="E3786" t="s">
        <v>7</v>
      </c>
      <c r="F3786" t="s">
        <v>1374</v>
      </c>
      <c r="G3786" s="25" t="s">
        <v>1373</v>
      </c>
      <c r="H3786" s="26">
        <v>59118.18</v>
      </c>
      <c r="I3786" cm="1">
        <f t="array" ref="I3786">_xlfn.IFS(B3786=$N$4,H3786/$O$4,B3786=$N$5,H3786/$O$5,B3786=$N$6,H3786/$O$6,B3786=$N$7,H3786/$O$7,B3786=$N$8,H3786/$O$8,B3786=$N$9,H3786/$O$9,B3786=$N$10,H3786/$O$10)</f>
        <v>9.420861757448518E-4</v>
      </c>
      <c r="J3786" s="15" cm="1">
        <f t="array" ref="J3786">_xlfn.IFS(B3786=$N$4,I3786*$Q$4,B3786=$N$5,I3786*$Q$5,B3786=$N$6,I3786*$Q$6,B3786=$N$7,I3786*$Q$7,B3786=$N$8,I3786*$Q$8,B3786=$N$9,I3786*$Q$9,B3786=$N$10,I3786*$Q$10)</f>
        <v>4207376.3545236569</v>
      </c>
      <c r="K3786" s="4">
        <f>SUM(H3786,J3786)</f>
        <v>4266494.5345236566</v>
      </c>
      <c r="M3786">
        <v>1716350</v>
      </c>
    </row>
    <row r="3787" spans="1:13" x14ac:dyDescent="0.2">
      <c r="A3787">
        <v>1716350</v>
      </c>
      <c r="B3787">
        <v>2020</v>
      </c>
      <c r="C3787" t="s">
        <v>5</v>
      </c>
      <c r="D3787" t="s">
        <v>6</v>
      </c>
      <c r="E3787" t="s">
        <v>7</v>
      </c>
      <c r="F3787" t="s">
        <v>1374</v>
      </c>
      <c r="G3787" s="8" t="s">
        <v>1373</v>
      </c>
      <c r="H3787" s="11">
        <v>60744.73</v>
      </c>
      <c r="I3787" cm="1">
        <f t="array" ref="I3787">_xlfn.IFS(B3787=$N$4,H3787/$O$4,B3787=$N$5,H3787/$O$5,B3787=$N$6,H3787/$O$6,B3787=$N$7,H3787/$O$7,B3787=$N$8,H3787/$O$8,B3787=$N$9,H3787/$O$9,B3787=$N$10,H3787/$O$10)</f>
        <v>9.8844718959762703E-4</v>
      </c>
      <c r="J3787" s="15" cm="1">
        <f t="array" ref="J3787">_xlfn.IFS(B3787=$N$4,I3787*$Q$4,B3787=$N$5,I3787*$Q$5,B3787=$N$6,I3787*$Q$6,B3787=$N$7,I3787*$Q$7,B3787=$N$8,I3787*$Q$8,B3787=$N$9,I3787*$Q$9,B3787=$N$10,I3787*$Q$10)</f>
        <v>4757842.7843715288</v>
      </c>
      <c r="K3787" s="4">
        <f>SUM(H3787,J3787)</f>
        <v>4818587.5143715292</v>
      </c>
      <c r="M3787">
        <v>1716350</v>
      </c>
    </row>
    <row r="3788" spans="1:13" x14ac:dyDescent="0.2">
      <c r="A3788">
        <v>1716350</v>
      </c>
      <c r="B3788">
        <v>2021</v>
      </c>
      <c r="C3788" t="s">
        <v>5</v>
      </c>
      <c r="D3788" t="s">
        <v>6</v>
      </c>
      <c r="E3788" t="s">
        <v>7</v>
      </c>
      <c r="F3788" t="s">
        <v>1374</v>
      </c>
      <c r="G3788" s="8" t="s">
        <v>1373</v>
      </c>
      <c r="H3788" s="11">
        <v>67825.25</v>
      </c>
      <c r="I3788" cm="1">
        <f t="array" ref="I3788">_xlfn.IFS(B3788=$N$4,H3788/$O$4,B3788=$N$5,H3788/$O$5,B3788=$N$6,H3788/$O$6,B3788=$N$7,H3788/$O$7,B3788=$N$8,H3788/$O$8,B3788=$N$9,H3788/$O$9,B3788=$N$10,H3788/$O$10)</f>
        <v>1.1057898525734791E-3</v>
      </c>
      <c r="J3788" s="15" cm="1">
        <f t="array" ref="J3788">_xlfn.IFS(B3788=$N$4,I3788*$Q$4,B3788=$N$5,I3788*$Q$5,B3788=$N$6,I3788*$Q$6,B3788=$N$7,I3788*$Q$7,B3788=$N$8,I3788*$Q$8,B3788=$N$9,I3788*$Q$9,B3788=$N$10,I3788*$Q$10)</f>
        <v>5684476.7877133377</v>
      </c>
      <c r="K3788" s="4">
        <f>SUM(H3788,J3788)</f>
        <v>5752302.0377133377</v>
      </c>
      <c r="M3788">
        <v>1716350</v>
      </c>
    </row>
    <row r="3789" spans="1:13" x14ac:dyDescent="0.2">
      <c r="A3789">
        <v>1716350</v>
      </c>
      <c r="B3789">
        <v>2022</v>
      </c>
      <c r="C3789" t="s">
        <v>5</v>
      </c>
      <c r="D3789" t="s">
        <v>6</v>
      </c>
      <c r="E3789" t="s">
        <v>7</v>
      </c>
      <c r="F3789" t="s">
        <v>1374</v>
      </c>
      <c r="G3789" t="s">
        <v>1373</v>
      </c>
      <c r="H3789">
        <v>70218.080000000002</v>
      </c>
      <c r="I3789" cm="1">
        <f t="array" ref="I3789">_xlfn.IFS(B3789=$N$4,H3789/$O$4,B3789=$N$5,H3789/$O$5,B3789=$N$6,H3789/$O$6,B3789=$N$7,H3789/$O$7,B3789=$N$8,H3789/$O$8,B3789=$N$9,H3789/$O$9,B3789=$N$10,H3789/$O$10)</f>
        <v>1.0382071148571886E-3</v>
      </c>
      <c r="J3789" s="15" cm="1">
        <f t="array" ref="J3789">_xlfn.IFS(B3789=$N$4,I3789*$Q$4,B3789=$N$5,I3789*$Q$5,B3789=$N$6,I3789*$Q$6,B3789=$N$7,I3789*$Q$7,B3789=$N$8,I3789*$Q$8,B3789=$N$9,I3789*$Q$9,B3789=$N$10,I3789*$Q$10)</f>
        <v>6090953.3311781874</v>
      </c>
      <c r="K3789" s="4">
        <f>SUM(H3789,J3789)</f>
        <v>6161171.4111781875</v>
      </c>
      <c r="M3789">
        <v>1716350</v>
      </c>
    </row>
    <row r="3790" spans="1:13" x14ac:dyDescent="0.2">
      <c r="A3790">
        <v>1716320</v>
      </c>
      <c r="B3790">
        <v>2016</v>
      </c>
      <c r="C3790" t="s">
        <v>5</v>
      </c>
      <c r="D3790" t="s">
        <v>6</v>
      </c>
      <c r="E3790" t="s">
        <v>7</v>
      </c>
      <c r="F3790" t="s">
        <v>3187</v>
      </c>
      <c r="G3790" s="9" t="s">
        <v>3186</v>
      </c>
      <c r="H3790" s="10">
        <v>3632.8</v>
      </c>
      <c r="I3790" cm="1">
        <f t="array" ref="I3790">_xlfn.IFS(B3790=$N$4,H3790/$O$4,B3790=$N$5,H3790/$O$5,B3790=$N$6,H3790/$O$6,B3790=$N$7,H3790/$O$7,B3790=$N$8,H3790/$O$8,B3790=$N$9,H3790/$O$9,B3790=$N$10,H3790/$O$10)</f>
        <v>2.7893621743705496E-5</v>
      </c>
      <c r="J3790" s="15" cm="1">
        <f t="array" ref="J3790">_xlfn.IFS(B3790=$N$4,I3790*$Q$4,B3790=$N$5,I3790*$Q$5,B3790=$N$6,I3790*$Q$6,B3790=$N$7,I3790*$Q$7,B3790=$N$8,I3790*$Q$8,B3790=$N$9,I3790*$Q$9,B3790=$N$10,I3790*$Q$10)</f>
        <v>104391.0215074811</v>
      </c>
      <c r="K3790" s="4">
        <f>SUM(H3790,J3790)</f>
        <v>108023.8215074811</v>
      </c>
      <c r="M3790">
        <v>1716320</v>
      </c>
    </row>
    <row r="3791" spans="1:13" x14ac:dyDescent="0.2">
      <c r="A3791">
        <v>1716320</v>
      </c>
      <c r="B3791">
        <v>2017</v>
      </c>
      <c r="C3791" t="s">
        <v>5</v>
      </c>
      <c r="D3791" t="s">
        <v>6</v>
      </c>
      <c r="E3791" t="s">
        <v>7</v>
      </c>
      <c r="F3791" t="s">
        <v>3187</v>
      </c>
      <c r="G3791" s="8" t="s">
        <v>3186</v>
      </c>
      <c r="H3791" s="11">
        <v>3244.15</v>
      </c>
      <c r="I3791" cm="1">
        <f t="array" ref="I3791">_xlfn.IFS(B3791=$N$4,H3791/$O$4,B3791=$N$5,H3791/$O$5,B3791=$N$6,H3791/$O$6,B3791=$N$7,H3791/$O$7,B3791=$N$8,H3791/$O$8,B3791=$N$9,H3791/$O$9,B3791=$N$10,H3791/$O$10)</f>
        <v>2.4282452086872314E-5</v>
      </c>
      <c r="J3791" s="15" cm="1">
        <f t="array" ref="J3791">_xlfn.IFS(B3791=$N$4,I3791*$Q$4,B3791=$N$5,I3791*$Q$5,B3791=$N$6,I3791*$Q$6,B3791=$N$7,I3791*$Q$7,B3791=$N$8,I3791*$Q$8,B3791=$N$9,I3791*$Q$9,B3791=$N$10,I3791*$Q$10)</f>
        <v>96798.685521814594</v>
      </c>
      <c r="K3791" s="4">
        <f>SUM(H3791,J3791)</f>
        <v>100042.83552181459</v>
      </c>
      <c r="M3791">
        <v>1716320</v>
      </c>
    </row>
    <row r="3792" spans="1:13" x14ac:dyDescent="0.2">
      <c r="A3792">
        <v>1716320</v>
      </c>
      <c r="B3792">
        <v>2018</v>
      </c>
      <c r="C3792" t="s">
        <v>5</v>
      </c>
      <c r="D3792" t="s">
        <v>6</v>
      </c>
      <c r="E3792" t="s">
        <v>7</v>
      </c>
      <c r="F3792" t="s">
        <v>3187</v>
      </c>
      <c r="G3792" s="8" t="s">
        <v>3186</v>
      </c>
      <c r="H3792" s="11">
        <v>3437.44</v>
      </c>
      <c r="I3792" cm="1">
        <f t="array" ref="I3792">_xlfn.IFS(B3792=$N$4,H3792/$O$4,B3792=$N$5,H3792/$O$5,B3792=$N$6,H3792/$O$6,B3792=$N$7,H3792/$O$7,B3792=$N$8,H3792/$O$8,B3792=$N$9,H3792/$O$9,B3792=$N$10,H3792/$O$10)</f>
        <v>5.7502281089230836E-5</v>
      </c>
      <c r="J3792" s="15" cm="1">
        <f t="array" ref="J3792">_xlfn.IFS(B3792=$N$4,I3792*$Q$4,B3792=$N$5,I3792*$Q$5,B3792=$N$6,I3792*$Q$6,B3792=$N$7,I3792*$Q$7,B3792=$N$8,I3792*$Q$8,B3792=$N$9,I3792*$Q$9,B3792=$N$10,I3792*$Q$10)</f>
        <v>235479.04943135305</v>
      </c>
      <c r="K3792" s="4">
        <f>SUM(H3792,J3792)</f>
        <v>238916.48943135305</v>
      </c>
      <c r="M3792">
        <v>1716320</v>
      </c>
    </row>
    <row r="3793" spans="1:13" x14ac:dyDescent="0.2">
      <c r="A3793">
        <v>1716320</v>
      </c>
      <c r="B3793">
        <v>2019</v>
      </c>
      <c r="C3793" t="s">
        <v>5</v>
      </c>
      <c r="D3793" t="s">
        <v>6</v>
      </c>
      <c r="E3793" t="s">
        <v>7</v>
      </c>
      <c r="F3793" t="s">
        <v>3187</v>
      </c>
      <c r="G3793" s="25" t="s">
        <v>3186</v>
      </c>
      <c r="H3793" s="26">
        <v>2855.94</v>
      </c>
      <c r="I3793" cm="1">
        <f t="array" ref="I3793">_xlfn.IFS(B3793=$N$4,H3793/$O$4,B3793=$N$5,H3793/$O$5,B3793=$N$6,H3793/$O$6,B3793=$N$7,H3793/$O$7,B3793=$N$8,H3793/$O$8,B3793=$N$9,H3793/$O$9,B3793=$N$10,H3793/$O$10)</f>
        <v>4.5511238552282093E-5</v>
      </c>
      <c r="J3793" s="15" cm="1">
        <f t="array" ref="J3793">_xlfn.IFS(B3793=$N$4,I3793*$Q$4,B3793=$N$5,I3793*$Q$5,B3793=$N$6,I3793*$Q$6,B3793=$N$7,I3793*$Q$7,B3793=$N$8,I3793*$Q$8,B3793=$N$9,I3793*$Q$9,B3793=$N$10,I3793*$Q$10)</f>
        <v>203254.13309303994</v>
      </c>
      <c r="K3793" s="4">
        <f>SUM(H3793,J3793)</f>
        <v>206110.07309303994</v>
      </c>
      <c r="M3793">
        <v>1716320</v>
      </c>
    </row>
    <row r="3794" spans="1:13" x14ac:dyDescent="0.2">
      <c r="A3794">
        <v>1716320</v>
      </c>
      <c r="B3794">
        <v>2021</v>
      </c>
      <c r="C3794" t="s">
        <v>5</v>
      </c>
      <c r="D3794" t="s">
        <v>6</v>
      </c>
      <c r="E3794" t="s">
        <v>7</v>
      </c>
      <c r="F3794" t="s">
        <v>3187</v>
      </c>
      <c r="G3794" s="8" t="s">
        <v>3186</v>
      </c>
      <c r="H3794" s="11">
        <v>4115.3</v>
      </c>
      <c r="I3794" cm="1">
        <f t="array" ref="I3794">_xlfn.IFS(B3794=$N$4,H3794/$O$4,B3794=$N$5,H3794/$O$5,B3794=$N$6,H3794/$O$6,B3794=$N$7,H3794/$O$7,B3794=$N$8,H3794/$O$8,B3794=$N$9,H3794/$O$9,B3794=$N$10,H3794/$O$10)</f>
        <v>6.7093847502156469E-5</v>
      </c>
      <c r="J3794" s="15" cm="1">
        <f t="array" ref="J3794">_xlfn.IFS(B3794=$N$4,I3794*$Q$4,B3794=$N$5,I3794*$Q$5,B3794=$N$6,I3794*$Q$6,B3794=$N$7,I3794*$Q$7,B3794=$N$8,I3794*$Q$8,B3794=$N$9,I3794*$Q$9,B3794=$N$10,I3794*$Q$10)</f>
        <v>344905.87685967534</v>
      </c>
      <c r="K3794" s="4">
        <f>SUM(H3794,J3794)</f>
        <v>349021.17685967532</v>
      </c>
      <c r="M3794">
        <v>1716320</v>
      </c>
    </row>
    <row r="3795" spans="1:13" x14ac:dyDescent="0.2">
      <c r="A3795">
        <v>1716320</v>
      </c>
      <c r="B3795">
        <v>2022</v>
      </c>
      <c r="C3795" t="s">
        <v>5</v>
      </c>
      <c r="D3795" t="s">
        <v>6</v>
      </c>
      <c r="E3795" t="s">
        <v>7</v>
      </c>
      <c r="F3795" t="s">
        <v>3187</v>
      </c>
      <c r="G3795" t="s">
        <v>3186</v>
      </c>
      <c r="H3795">
        <v>3287.71</v>
      </c>
      <c r="I3795" cm="1">
        <f t="array" ref="I3795">_xlfn.IFS(B3795=$N$4,H3795/$O$4,B3795=$N$5,H3795/$O$5,B3795=$N$6,H3795/$O$6,B3795=$N$7,H3795/$O$7,B3795=$N$8,H3795/$O$8,B3795=$N$9,H3795/$O$9,B3795=$N$10,H3795/$O$10)</f>
        <v>4.8610328188795934E-5</v>
      </c>
      <c r="J3795" s="15" cm="1">
        <f t="array" ref="J3795">_xlfn.IFS(B3795=$N$4,I3795*$Q$4,B3795=$N$5,I3795*$Q$5,B3795=$N$6,I3795*$Q$6,B3795=$N$7,I3795*$Q$7,B3795=$N$8,I3795*$Q$8,B3795=$N$9,I3795*$Q$9,B3795=$N$10,I3795*$Q$10)</f>
        <v>285187.06544593413</v>
      </c>
      <c r="K3795" s="4">
        <f>SUM(H3795,J3795)</f>
        <v>288474.77544593415</v>
      </c>
      <c r="M3795">
        <v>1716320</v>
      </c>
    </row>
    <row r="3796" spans="1:13" x14ac:dyDescent="0.2">
      <c r="A3796">
        <v>1716290</v>
      </c>
      <c r="B3796">
        <v>2016</v>
      </c>
      <c r="C3796" t="s">
        <v>5</v>
      </c>
      <c r="D3796" t="s">
        <v>6</v>
      </c>
      <c r="E3796" t="s">
        <v>7</v>
      </c>
      <c r="F3796" t="s">
        <v>1745</v>
      </c>
      <c r="G3796" s="9" t="s">
        <v>1744</v>
      </c>
      <c r="H3796" s="10">
        <v>73619.22</v>
      </c>
      <c r="I3796" cm="1">
        <f t="array" ref="I3796">_xlfn.IFS(B3796=$N$4,H3796/$O$4,B3796=$N$5,H3796/$O$5,B3796=$N$6,H3796/$O$6,B3796=$N$7,H3796/$O$7,B3796=$N$8,H3796/$O$8,B3796=$N$9,H3796/$O$9,B3796=$N$10,H3796/$O$10)</f>
        <v>5.6526829876311338E-4</v>
      </c>
      <c r="J3796" s="15" cm="1">
        <f t="array" ref="J3796">_xlfn.IFS(B3796=$N$4,I3796*$Q$4,B3796=$N$5,I3796*$Q$5,B3796=$N$6,I3796*$Q$6,B3796=$N$7,I3796*$Q$7,B3796=$N$8,I3796*$Q$8,B3796=$N$9,I3796*$Q$9,B3796=$N$10,I3796*$Q$10)</f>
        <v>2115499.2232944234</v>
      </c>
      <c r="K3796" s="4">
        <f>SUM(H3796,J3796)</f>
        <v>2189118.4432944236</v>
      </c>
      <c r="M3796">
        <v>1716290</v>
      </c>
    </row>
    <row r="3797" spans="1:13" x14ac:dyDescent="0.2">
      <c r="A3797">
        <v>1716290</v>
      </c>
      <c r="B3797">
        <v>2017</v>
      </c>
      <c r="C3797" t="s">
        <v>5</v>
      </c>
      <c r="D3797" t="s">
        <v>6</v>
      </c>
      <c r="E3797" t="s">
        <v>7</v>
      </c>
      <c r="F3797" t="s">
        <v>1745</v>
      </c>
      <c r="G3797" s="8" t="s">
        <v>1744</v>
      </c>
      <c r="H3797" s="11">
        <v>42230.67</v>
      </c>
      <c r="I3797" cm="1">
        <f t="array" ref="I3797">_xlfn.IFS(B3797=$N$4,H3797/$O$4,B3797=$N$5,H3797/$O$5,B3797=$N$6,H3797/$O$6,B3797=$N$7,H3797/$O$7,B3797=$N$8,H3797/$O$8,B3797=$N$9,H3797/$O$9,B3797=$N$10,H3797/$O$10)</f>
        <v>3.1609642614290832E-4</v>
      </c>
      <c r="J3797" s="15" cm="1">
        <f t="array" ref="J3797">_xlfn.IFS(B3797=$N$4,I3797*$Q$4,B3797=$N$5,I3797*$Q$5,B3797=$N$6,I3797*$Q$6,B3797=$N$7,I3797*$Q$7,B3797=$N$8,I3797*$Q$8,B3797=$N$9,I3797*$Q$9,B3797=$N$10,I3797*$Q$10)</f>
        <v>1260075.3185597244</v>
      </c>
      <c r="K3797" s="4">
        <f>SUM(H3797,J3797)</f>
        <v>1302305.9885597243</v>
      </c>
      <c r="M3797">
        <v>1716290</v>
      </c>
    </row>
    <row r="3798" spans="1:13" x14ac:dyDescent="0.2">
      <c r="A3798">
        <v>1716290</v>
      </c>
      <c r="B3798">
        <v>2018</v>
      </c>
      <c r="C3798" t="s">
        <v>5</v>
      </c>
      <c r="D3798" t="s">
        <v>6</v>
      </c>
      <c r="E3798" t="s">
        <v>7</v>
      </c>
      <c r="F3798" t="s">
        <v>1745</v>
      </c>
      <c r="G3798" s="8" t="s">
        <v>1744</v>
      </c>
      <c r="H3798" s="11">
        <v>24192.95</v>
      </c>
      <c r="I3798" cm="1">
        <f t="array" ref="I3798">_xlfn.IFS(B3798=$N$4,H3798/$O$4,B3798=$N$5,H3798/$O$5,B3798=$N$6,H3798/$O$6,B3798=$N$7,H3798/$O$7,B3798=$N$8,H3798/$O$8,B3798=$N$9,H3798/$O$9,B3798=$N$10,H3798/$O$10)</f>
        <v>4.0470519086230079E-4</v>
      </c>
      <c r="J3798" s="15" cm="1">
        <f t="array" ref="J3798">_xlfn.IFS(B3798=$N$4,I3798*$Q$4,B3798=$N$5,I3798*$Q$5,B3798=$N$6,I3798*$Q$6,B3798=$N$7,I3798*$Q$7,B3798=$N$8,I3798*$Q$8,B3798=$N$9,I3798*$Q$9,B3798=$N$10,I3798*$Q$10)</f>
        <v>1657318.4896144378</v>
      </c>
      <c r="K3798" s="4">
        <f>SUM(H3798,J3798)</f>
        <v>1681511.4396144378</v>
      </c>
      <c r="M3798">
        <v>1716290</v>
      </c>
    </row>
    <row r="3799" spans="1:13" x14ac:dyDescent="0.2">
      <c r="A3799">
        <v>1716290</v>
      </c>
      <c r="B3799">
        <v>2019</v>
      </c>
      <c r="C3799" t="s">
        <v>5</v>
      </c>
      <c r="D3799" t="s">
        <v>6</v>
      </c>
      <c r="E3799" t="s">
        <v>7</v>
      </c>
      <c r="F3799" t="s">
        <v>1745</v>
      </c>
      <c r="G3799" s="25" t="s">
        <v>1744</v>
      </c>
      <c r="H3799" s="26">
        <v>24327.58</v>
      </c>
      <c r="I3799" cm="1">
        <f t="array" ref="I3799">_xlfn.IFS(B3799=$N$4,H3799/$O$4,B3799=$N$5,H3799/$O$5,B3799=$N$6,H3799/$O$6,B3799=$N$7,H3799/$O$7,B3799=$N$8,H3799/$O$8,B3799=$N$9,H3799/$O$9,B3799=$N$10,H3799/$O$10)</f>
        <v>3.876756153069486E-4</v>
      </c>
      <c r="J3799" s="15" cm="1">
        <f t="array" ref="J3799">_xlfn.IFS(B3799=$N$4,I3799*$Q$4,B3799=$N$5,I3799*$Q$5,B3799=$N$6,I3799*$Q$6,B3799=$N$7,I3799*$Q$7,B3799=$N$8,I3799*$Q$8,B3799=$N$9,I3799*$Q$9,B3799=$N$10,I3799*$Q$10)</f>
        <v>1731367.3197446645</v>
      </c>
      <c r="K3799" s="4">
        <f>SUM(H3799,J3799)</f>
        <v>1755694.8997446646</v>
      </c>
      <c r="M3799">
        <v>1716290</v>
      </c>
    </row>
    <row r="3800" spans="1:13" x14ac:dyDescent="0.2">
      <c r="A3800">
        <v>1716290</v>
      </c>
      <c r="B3800">
        <v>2020</v>
      </c>
      <c r="C3800" t="s">
        <v>5</v>
      </c>
      <c r="D3800" t="s">
        <v>6</v>
      </c>
      <c r="E3800" t="s">
        <v>7</v>
      </c>
      <c r="F3800" t="s">
        <v>1745</v>
      </c>
      <c r="G3800" s="8" t="s">
        <v>1744</v>
      </c>
      <c r="H3800" s="11">
        <v>25471.200000000001</v>
      </c>
      <c r="I3800" cm="1">
        <f t="array" ref="I3800">_xlfn.IFS(B3800=$N$4,H3800/$O$4,B3800=$N$5,H3800/$O$5,B3800=$N$6,H3800/$O$6,B3800=$N$7,H3800/$O$7,B3800=$N$8,H3800/$O$8,B3800=$N$9,H3800/$O$9,B3800=$N$10,H3800/$O$10)</f>
        <v>4.1447111635328825E-4</v>
      </c>
      <c r="J3800" s="15" cm="1">
        <f t="array" ref="J3800">_xlfn.IFS(B3800=$N$4,I3800*$Q$4,B3800=$N$5,I3800*$Q$5,B3800=$N$6,I3800*$Q$6,B3800=$N$7,I3800*$Q$7,B3800=$N$8,I3800*$Q$8,B3800=$N$9,I3800*$Q$9,B3800=$N$10,I3800*$Q$10)</f>
        <v>1995036.6909077396</v>
      </c>
      <c r="K3800" s="4">
        <f>SUM(H3800,J3800)</f>
        <v>2020507.8909077395</v>
      </c>
      <c r="M3800">
        <v>1716290</v>
      </c>
    </row>
    <row r="3801" spans="1:13" x14ac:dyDescent="0.2">
      <c r="A3801">
        <v>1716290</v>
      </c>
      <c r="B3801">
        <v>2021</v>
      </c>
      <c r="C3801" t="s">
        <v>5</v>
      </c>
      <c r="D3801" t="s">
        <v>6</v>
      </c>
      <c r="E3801" t="s">
        <v>7</v>
      </c>
      <c r="F3801" t="s">
        <v>1745</v>
      </c>
      <c r="G3801" s="8" t="s">
        <v>1744</v>
      </c>
      <c r="H3801" s="11">
        <v>24625.5</v>
      </c>
      <c r="I3801" cm="1">
        <f t="array" ref="I3801">_xlfn.IFS(B3801=$N$4,H3801/$O$4,B3801=$N$5,H3801/$O$5,B3801=$N$6,H3801/$O$6,B3801=$N$7,H3801/$O$7,B3801=$N$8,H3801/$O$8,B3801=$N$9,H3801/$O$9,B3801=$N$10,H3801/$O$10)</f>
        <v>4.0148216209373659E-4</v>
      </c>
      <c r="J3801" s="15" cm="1">
        <f t="array" ref="J3801">_xlfn.IFS(B3801=$N$4,I3801*$Q$4,B3801=$N$5,I3801*$Q$5,B3801=$N$6,I3801*$Q$6,B3801=$N$7,I3801*$Q$7,B3801=$N$8,I3801*$Q$8,B3801=$N$9,I3801*$Q$9,B3801=$N$10,I3801*$Q$10)</f>
        <v>2063878.6165304924</v>
      </c>
      <c r="K3801" s="4">
        <f>SUM(H3801,J3801)</f>
        <v>2088504.1165304924</v>
      </c>
      <c r="M3801">
        <v>1716290</v>
      </c>
    </row>
    <row r="3802" spans="1:13" x14ac:dyDescent="0.2">
      <c r="A3802">
        <v>1716290</v>
      </c>
      <c r="B3802">
        <v>2022</v>
      </c>
      <c r="C3802" t="s">
        <v>5</v>
      </c>
      <c r="D3802" t="s">
        <v>6</v>
      </c>
      <c r="E3802" t="s">
        <v>7</v>
      </c>
      <c r="F3802" t="s">
        <v>1745</v>
      </c>
      <c r="G3802" t="s">
        <v>1744</v>
      </c>
      <c r="H3802">
        <v>26548.82</v>
      </c>
      <c r="I3802" cm="1">
        <f t="array" ref="I3802">_xlfn.IFS(B3802=$N$4,H3802/$O$4,B3802=$N$5,H3802/$O$5,B3802=$N$6,H3802/$O$6,B3802=$N$7,H3802/$O$7,B3802=$N$8,H3802/$O$8,B3802=$N$9,H3802/$O$9,B3802=$N$10,H3802/$O$10)</f>
        <v>3.9253670586069609E-4</v>
      </c>
      <c r="J3802" s="15" cm="1">
        <f t="array" ref="J3802">_xlfn.IFS(B3802=$N$4,I3802*$Q$4,B3802=$N$5,I3802*$Q$5,B3802=$N$6,I3802*$Q$6,B3802=$N$7,I3802*$Q$7,B3802=$N$8,I3802*$Q$8,B3802=$N$9,I3802*$Q$9,B3802=$N$10,I3802*$Q$10)</f>
        <v>2302934.2815675121</v>
      </c>
      <c r="K3802" s="4">
        <f>SUM(H3802,J3802)</f>
        <v>2329483.1015675119</v>
      </c>
      <c r="M3802">
        <v>1716290</v>
      </c>
    </row>
    <row r="3803" spans="1:13" x14ac:dyDescent="0.2">
      <c r="A3803">
        <v>1716260</v>
      </c>
      <c r="B3803">
        <v>2016</v>
      </c>
      <c r="C3803" t="s">
        <v>5</v>
      </c>
      <c r="D3803" t="s">
        <v>6</v>
      </c>
      <c r="E3803" t="s">
        <v>7</v>
      </c>
      <c r="F3803" t="s">
        <v>1282</v>
      </c>
      <c r="G3803" s="9" t="s">
        <v>1281</v>
      </c>
      <c r="H3803" s="10">
        <v>11102.61</v>
      </c>
      <c r="I3803" cm="1">
        <f t="array" ref="I3803">_xlfn.IFS(B3803=$N$4,H3803/$O$4,B3803=$N$5,H3803/$O$5,B3803=$N$6,H3803/$O$6,B3803=$N$7,H3803/$O$7,B3803=$N$8,H3803/$O$8,B3803=$N$9,H3803/$O$9,B3803=$N$10,H3803/$O$10)</f>
        <v>8.524884488765747E-5</v>
      </c>
      <c r="J3803" s="15" cm="1">
        <f t="array" ref="J3803">_xlfn.IFS(B3803=$N$4,I3803*$Q$4,B3803=$N$5,I3803*$Q$5,B3803=$N$6,I3803*$Q$6,B3803=$N$7,I3803*$Q$7,B3803=$N$8,I3803*$Q$8,B3803=$N$9,I3803*$Q$9,B3803=$N$10,I3803*$Q$10)</f>
        <v>319041.18016383355</v>
      </c>
      <c r="K3803" s="4">
        <f>SUM(H3803,J3803)</f>
        <v>330143.79016383353</v>
      </c>
      <c r="M3803">
        <v>1716260</v>
      </c>
    </row>
    <row r="3804" spans="1:13" x14ac:dyDescent="0.2">
      <c r="A3804">
        <v>1716260</v>
      </c>
      <c r="B3804">
        <v>2017</v>
      </c>
      <c r="C3804" t="s">
        <v>5</v>
      </c>
      <c r="D3804" t="s">
        <v>6</v>
      </c>
      <c r="E3804" t="s">
        <v>7</v>
      </c>
      <c r="F3804" t="s">
        <v>1282</v>
      </c>
      <c r="G3804" s="8" t="s">
        <v>1281</v>
      </c>
      <c r="H3804" s="11">
        <v>7095.42</v>
      </c>
      <c r="I3804" cm="1">
        <f t="array" ref="I3804">_xlfn.IFS(B3804=$N$4,H3804/$O$4,B3804=$N$5,H3804/$O$5,B3804=$N$6,H3804/$O$6,B3804=$N$7,H3804/$O$7,B3804=$N$8,H3804/$O$8,B3804=$N$9,H3804/$O$9,B3804=$N$10,H3804/$O$10)</f>
        <v>5.3109195378214803E-5</v>
      </c>
      <c r="J3804" s="15" cm="1">
        <f t="array" ref="J3804">_xlfn.IFS(B3804=$N$4,I3804*$Q$4,B3804=$N$5,I3804*$Q$5,B3804=$N$6,I3804*$Q$6,B3804=$N$7,I3804*$Q$7,B3804=$N$8,I3804*$Q$8,B3804=$N$9,I3804*$Q$9,B3804=$N$10,I3804*$Q$10)</f>
        <v>211712.56853881406</v>
      </c>
      <c r="K3804" s="4">
        <f>SUM(H3804,J3804)</f>
        <v>218807.98853881407</v>
      </c>
      <c r="M3804">
        <v>1716260</v>
      </c>
    </row>
    <row r="3805" spans="1:13" x14ac:dyDescent="0.2">
      <c r="A3805">
        <v>1716260</v>
      </c>
      <c r="B3805">
        <v>2018</v>
      </c>
      <c r="C3805" t="s">
        <v>5</v>
      </c>
      <c r="D3805" t="s">
        <v>6</v>
      </c>
      <c r="E3805" t="s">
        <v>7</v>
      </c>
      <c r="F3805" t="s">
        <v>1282</v>
      </c>
      <c r="G3805" s="8" t="s">
        <v>1281</v>
      </c>
      <c r="H3805" s="11">
        <v>8248.73</v>
      </c>
      <c r="I3805" cm="1">
        <f t="array" ref="I3805">_xlfn.IFS(B3805=$N$4,H3805/$O$4,B3805=$N$5,H3805/$O$5,B3805=$N$6,H3805/$O$6,B3805=$N$7,H3805/$O$7,B3805=$N$8,H3805/$O$8,B3805=$N$9,H3805/$O$9,B3805=$N$10,H3805/$O$10)</f>
        <v>1.3798663862908764E-4</v>
      </c>
      <c r="J3805" s="15" cm="1">
        <f t="array" ref="J3805">_xlfn.IFS(B3805=$N$4,I3805*$Q$4,B3805=$N$5,I3805*$Q$5,B3805=$N$6,I3805*$Q$6,B3805=$N$7,I3805*$Q$7,B3805=$N$8,I3805*$Q$8,B3805=$N$9,I3805*$Q$9,B3805=$N$10,I3805*$Q$10)</f>
        <v>565072.58291515918</v>
      </c>
      <c r="K3805" s="4">
        <f>SUM(H3805,J3805)</f>
        <v>573321.31291515916</v>
      </c>
      <c r="M3805">
        <v>1716260</v>
      </c>
    </row>
    <row r="3806" spans="1:13" x14ac:dyDescent="0.2">
      <c r="A3806">
        <v>1716260</v>
      </c>
      <c r="B3806">
        <v>2019</v>
      </c>
      <c r="C3806" t="s">
        <v>5</v>
      </c>
      <c r="D3806" t="s">
        <v>6</v>
      </c>
      <c r="E3806" t="s">
        <v>7</v>
      </c>
      <c r="F3806" t="s">
        <v>1282</v>
      </c>
      <c r="G3806" s="25" t="s">
        <v>1281</v>
      </c>
      <c r="H3806" s="26">
        <v>9716.52</v>
      </c>
      <c r="I3806" cm="1">
        <f t="array" ref="I3806">_xlfn.IFS(B3806=$N$4,H3806/$O$4,B3806=$N$5,H3806/$O$5,B3806=$N$6,H3806/$O$6,B3806=$N$7,H3806/$O$7,B3806=$N$8,H3806/$O$8,B3806=$N$9,H3806/$O$9,B3806=$N$10,H3806/$O$10)</f>
        <v>1.5483898808028881E-4</v>
      </c>
      <c r="J3806" s="15" cm="1">
        <f t="array" ref="J3806">_xlfn.IFS(B3806=$N$4,I3806*$Q$4,B3806=$N$5,I3806*$Q$5,B3806=$N$6,I3806*$Q$6,B3806=$N$7,I3806*$Q$7,B3806=$N$8,I3806*$Q$8,B3806=$N$9,I3806*$Q$9,B3806=$N$10,I3806*$Q$10)</f>
        <v>691514.12469491118</v>
      </c>
      <c r="K3806" s="4">
        <f>SUM(H3806,J3806)</f>
        <v>701230.6446949112</v>
      </c>
      <c r="M3806">
        <v>1716260</v>
      </c>
    </row>
    <row r="3807" spans="1:13" x14ac:dyDescent="0.2">
      <c r="A3807">
        <v>1716260</v>
      </c>
      <c r="B3807">
        <v>2020</v>
      </c>
      <c r="C3807" t="s">
        <v>5</v>
      </c>
      <c r="D3807" t="s">
        <v>6</v>
      </c>
      <c r="E3807" t="s">
        <v>7</v>
      </c>
      <c r="F3807" t="s">
        <v>1282</v>
      </c>
      <c r="G3807" s="8" t="s">
        <v>1281</v>
      </c>
      <c r="H3807" s="11">
        <v>6334.39</v>
      </c>
      <c r="I3807" cm="1">
        <f t="array" ref="I3807">_xlfn.IFS(B3807=$N$4,H3807/$O$4,B3807=$N$5,H3807/$O$5,B3807=$N$6,H3807/$O$6,B3807=$N$7,H3807/$O$7,B3807=$N$8,H3807/$O$8,B3807=$N$9,H3807/$O$9,B3807=$N$10,H3807/$O$10)</f>
        <v>1.0307412664959269E-4</v>
      </c>
      <c r="J3807" s="15" cm="1">
        <f t="array" ref="J3807">_xlfn.IFS(B3807=$N$4,I3807*$Q$4,B3807=$N$5,I3807*$Q$5,B3807=$N$6,I3807*$Q$6,B3807=$N$7,I3807*$Q$7,B3807=$N$8,I3807*$Q$8,B3807=$N$9,I3807*$Q$9,B3807=$N$10,I3807*$Q$10)</f>
        <v>496142.32798294059</v>
      </c>
      <c r="K3807" s="4">
        <f>SUM(H3807,J3807)</f>
        <v>502476.71798294061</v>
      </c>
      <c r="M3807">
        <v>1716260</v>
      </c>
    </row>
    <row r="3808" spans="1:13" x14ac:dyDescent="0.2">
      <c r="A3808">
        <v>1716260</v>
      </c>
      <c r="B3808">
        <v>2021</v>
      </c>
      <c r="C3808" t="s">
        <v>5</v>
      </c>
      <c r="D3808" t="s">
        <v>6</v>
      </c>
      <c r="E3808" t="s">
        <v>7</v>
      </c>
      <c r="F3808" t="s">
        <v>1282</v>
      </c>
      <c r="G3808" s="8" t="s">
        <v>1281</v>
      </c>
      <c r="H3808" s="11">
        <v>8537.2199999999993</v>
      </c>
      <c r="I3808" cm="1">
        <f t="array" ref="I3808">_xlfn.IFS(B3808=$N$4,H3808/$O$4,B3808=$N$5,H3808/$O$5,B3808=$N$6,H3808/$O$6,B3808=$N$7,H3808/$O$7,B3808=$N$8,H3808/$O$8,B3808=$N$9,H3808/$O$9,B3808=$N$10,H3808/$O$10)</f>
        <v>1.3918667819414387E-4</v>
      </c>
      <c r="J3808" s="15" cm="1">
        <f t="array" ref="J3808">_xlfn.IFS(B3808=$N$4,I3808*$Q$4,B3808=$N$5,I3808*$Q$5,B3808=$N$6,I3808*$Q$6,B3808=$N$7,I3808*$Q$7,B3808=$N$8,I3808*$Q$8,B3808=$N$9,I3808*$Q$9,B3808=$N$10,I3808*$Q$10)</f>
        <v>715509.76843582676</v>
      </c>
      <c r="K3808" s="4">
        <f>SUM(H3808,J3808)</f>
        <v>724046.98843582673</v>
      </c>
      <c r="M3808">
        <v>1716260</v>
      </c>
    </row>
    <row r="3809" spans="1:13" x14ac:dyDescent="0.2">
      <c r="A3809">
        <v>1716260</v>
      </c>
      <c r="B3809">
        <v>2022</v>
      </c>
      <c r="C3809" t="s">
        <v>5</v>
      </c>
      <c r="D3809" t="s">
        <v>6</v>
      </c>
      <c r="E3809" t="s">
        <v>7</v>
      </c>
      <c r="F3809" t="s">
        <v>1282</v>
      </c>
      <c r="G3809" t="s">
        <v>1281</v>
      </c>
      <c r="H3809">
        <v>7209.19</v>
      </c>
      <c r="I3809" cm="1">
        <f t="array" ref="I3809">_xlfn.IFS(B3809=$N$4,H3809/$O$4,B3809=$N$5,H3809/$O$5,B3809=$N$6,H3809/$O$6,B3809=$N$7,H3809/$O$7,B3809=$N$8,H3809/$O$8,B3809=$N$9,H3809/$O$9,B3809=$N$10,H3809/$O$10)</f>
        <v>1.0659124189036919E-4</v>
      </c>
      <c r="J3809" s="15" cm="1">
        <f t="array" ref="J3809">_xlfn.IFS(B3809=$N$4,I3809*$Q$4,B3809=$N$5,I3809*$Q$5,B3809=$N$6,I3809*$Q$6,B3809=$N$7,I3809*$Q$7,B3809=$N$8,I3809*$Q$8,B3809=$N$9,I3809*$Q$9,B3809=$N$10,I3809*$Q$10)</f>
        <v>625349.48044145433</v>
      </c>
      <c r="K3809" s="4">
        <f>SUM(H3809,J3809)</f>
        <v>632558.67044145428</v>
      </c>
      <c r="M3809">
        <v>1716260</v>
      </c>
    </row>
    <row r="3810" spans="1:13" x14ac:dyDescent="0.2">
      <c r="A3810">
        <v>1716230</v>
      </c>
      <c r="B3810">
        <v>2016</v>
      </c>
      <c r="C3810" t="s">
        <v>5</v>
      </c>
      <c r="D3810" t="s">
        <v>6</v>
      </c>
      <c r="E3810" t="s">
        <v>7</v>
      </c>
      <c r="F3810" t="s">
        <v>1278</v>
      </c>
      <c r="G3810" s="9" t="s">
        <v>1277</v>
      </c>
      <c r="H3810" s="10">
        <v>5919.03</v>
      </c>
      <c r="I3810" cm="1">
        <f t="array" ref="I3810">_xlfn.IFS(B3810=$N$4,H3810/$O$4,B3810=$N$5,H3810/$O$5,B3810=$N$6,H3810/$O$6,B3810=$N$7,H3810/$O$7,B3810=$N$8,H3810/$O$8,B3810=$N$9,H3810/$O$9,B3810=$N$10,H3810/$O$10)</f>
        <v>4.5447914531393174E-5</v>
      </c>
      <c r="J3810" s="15" cm="1">
        <f t="array" ref="J3810">_xlfn.IFS(B3810=$N$4,I3810*$Q$4,B3810=$N$5,I3810*$Q$5,B3810=$N$6,I3810*$Q$6,B3810=$N$7,I3810*$Q$7,B3810=$N$8,I3810*$Q$8,B3810=$N$9,I3810*$Q$9,B3810=$N$10,I3810*$Q$10)</f>
        <v>170087.42238312753</v>
      </c>
      <c r="K3810" s="4">
        <f>SUM(H3810,J3810)</f>
        <v>176006.45238312753</v>
      </c>
      <c r="M3810">
        <v>1716230</v>
      </c>
    </row>
    <row r="3811" spans="1:13" x14ac:dyDescent="0.2">
      <c r="A3811">
        <v>1716230</v>
      </c>
      <c r="B3811">
        <v>2017</v>
      </c>
      <c r="C3811" t="s">
        <v>5</v>
      </c>
      <c r="D3811" t="s">
        <v>6</v>
      </c>
      <c r="E3811" t="s">
        <v>7</v>
      </c>
      <c r="F3811" t="s">
        <v>1278</v>
      </c>
      <c r="G3811" s="8" t="s">
        <v>1277</v>
      </c>
      <c r="H3811" s="11">
        <v>4807.6000000000004</v>
      </c>
      <c r="I3811" cm="1">
        <f t="array" ref="I3811">_xlfn.IFS(B3811=$N$4,H3811/$O$4,B3811=$N$5,H3811/$O$5,B3811=$N$6,H3811/$O$6,B3811=$N$7,H3811/$O$7,B3811=$N$8,H3811/$O$8,B3811=$N$9,H3811/$O$9,B3811=$N$10,H3811/$O$10)</f>
        <v>3.5984870198001737E-5</v>
      </c>
      <c r="J3811" s="15" cm="1">
        <f t="array" ref="J3811">_xlfn.IFS(B3811=$N$4,I3811*$Q$4,B3811=$N$5,I3811*$Q$5,B3811=$N$6,I3811*$Q$6,B3811=$N$7,I3811*$Q$7,B3811=$N$8,I3811*$Q$8,B3811=$N$9,I3811*$Q$9,B3811=$N$10,I3811*$Q$10)</f>
        <v>143448.78027054106</v>
      </c>
      <c r="K3811" s="4">
        <f>SUM(H3811,J3811)</f>
        <v>148256.38027054106</v>
      </c>
      <c r="M3811">
        <v>1716230</v>
      </c>
    </row>
    <row r="3812" spans="1:13" x14ac:dyDescent="0.2">
      <c r="A3812">
        <v>1716230</v>
      </c>
      <c r="B3812">
        <v>2018</v>
      </c>
      <c r="C3812" t="s">
        <v>5</v>
      </c>
      <c r="D3812" t="s">
        <v>6</v>
      </c>
      <c r="E3812" t="s">
        <v>7</v>
      </c>
      <c r="F3812" t="s">
        <v>1278</v>
      </c>
      <c r="G3812" s="8" t="s">
        <v>1277</v>
      </c>
      <c r="H3812" s="11">
        <v>4628.3999999999996</v>
      </c>
      <c r="I3812" cm="1">
        <f t="array" ref="I3812">_xlfn.IFS(B3812=$N$4,H3812/$O$4,B3812=$N$5,H3812/$O$5,B3812=$N$6,H3812/$O$6,B3812=$N$7,H3812/$O$7,B3812=$N$8,H3812/$O$8,B3812=$N$9,H3812/$O$9,B3812=$N$10,H3812/$O$10)</f>
        <v>7.7424931865980494E-5</v>
      </c>
      <c r="J3812" s="15" cm="1">
        <f t="array" ref="J3812">_xlfn.IFS(B3812=$N$4,I3812*$Q$4,B3812=$N$5,I3812*$Q$5,B3812=$N$6,I3812*$Q$6,B3812=$N$7,I3812*$Q$7,B3812=$N$8,I3812*$Q$8,B3812=$N$9,I3812*$Q$9,B3812=$N$10,I3812*$Q$10)</f>
        <v>317064.80182579899</v>
      </c>
      <c r="K3812" s="4">
        <f>SUM(H3812,J3812)</f>
        <v>321693.20182579901</v>
      </c>
      <c r="M3812">
        <v>1716230</v>
      </c>
    </row>
    <row r="3813" spans="1:13" x14ac:dyDescent="0.2">
      <c r="A3813">
        <v>1716230</v>
      </c>
      <c r="B3813">
        <v>2019</v>
      </c>
      <c r="C3813" t="s">
        <v>5</v>
      </c>
      <c r="D3813" t="s">
        <v>6</v>
      </c>
      <c r="E3813" t="s">
        <v>7</v>
      </c>
      <c r="F3813" t="s">
        <v>1278</v>
      </c>
      <c r="G3813" s="25" t="s">
        <v>1277</v>
      </c>
      <c r="H3813" s="26">
        <v>5326.12</v>
      </c>
      <c r="I3813" cm="1">
        <f t="array" ref="I3813">_xlfn.IFS(B3813=$N$4,H3813/$O$4,B3813=$N$5,H3813/$O$5,B3813=$N$6,H3813/$O$6,B3813=$N$7,H3813/$O$7,B3813=$N$8,H3813/$O$8,B3813=$N$9,H3813/$O$9,B3813=$N$10,H3813/$O$10)</f>
        <v>8.4875143692822916E-5</v>
      </c>
      <c r="J3813" s="15" cm="1">
        <f t="array" ref="J3813">_xlfn.IFS(B3813=$N$4,I3813*$Q$4,B3813=$N$5,I3813*$Q$5,B3813=$N$6,I3813*$Q$6,B3813=$N$7,I3813*$Q$7,B3813=$N$8,I3813*$Q$8,B3813=$N$9,I3813*$Q$9,B3813=$N$10,I3813*$Q$10)</f>
        <v>379054.14796862041</v>
      </c>
      <c r="K3813" s="4">
        <f>SUM(H3813,J3813)</f>
        <v>384380.26796862041</v>
      </c>
      <c r="M3813">
        <v>1716230</v>
      </c>
    </row>
    <row r="3814" spans="1:13" x14ac:dyDescent="0.2">
      <c r="A3814">
        <v>1716230</v>
      </c>
      <c r="B3814">
        <v>2020</v>
      </c>
      <c r="C3814" t="s">
        <v>5</v>
      </c>
      <c r="D3814" t="s">
        <v>6</v>
      </c>
      <c r="E3814" t="s">
        <v>7</v>
      </c>
      <c r="F3814" t="s">
        <v>1278</v>
      </c>
      <c r="G3814" s="8" t="s">
        <v>1277</v>
      </c>
      <c r="H3814" s="11">
        <v>5175.51</v>
      </c>
      <c r="I3814" cm="1">
        <f t="array" ref="I3814">_xlfn.IFS(B3814=$N$4,H3814/$O$4,B3814=$N$5,H3814/$O$5,B3814=$N$6,H3814/$O$6,B3814=$N$7,H3814/$O$7,B3814=$N$8,H3814/$O$8,B3814=$N$9,H3814/$O$9,B3814=$N$10,H3814/$O$10)</f>
        <v>8.4216660675492594E-5</v>
      </c>
      <c r="J3814" s="15" cm="1">
        <f t="array" ref="J3814">_xlfn.IFS(B3814=$N$4,I3814*$Q$4,B3814=$N$5,I3814*$Q$5,B3814=$N$6,I3814*$Q$6,B3814=$N$7,I3814*$Q$7,B3814=$N$8,I3814*$Q$8,B3814=$N$9,I3814*$Q$9,B3814=$N$10,I3814*$Q$10)</f>
        <v>405372.82672822312</v>
      </c>
      <c r="K3814" s="4">
        <f>SUM(H3814,J3814)</f>
        <v>410548.33672822313</v>
      </c>
      <c r="M3814">
        <v>1716230</v>
      </c>
    </row>
    <row r="3815" spans="1:13" x14ac:dyDescent="0.2">
      <c r="A3815">
        <v>1716230</v>
      </c>
      <c r="B3815">
        <v>2021</v>
      </c>
      <c r="C3815" t="s">
        <v>5</v>
      </c>
      <c r="D3815" t="s">
        <v>6</v>
      </c>
      <c r="E3815" t="s">
        <v>7</v>
      </c>
      <c r="F3815" t="s">
        <v>1278</v>
      </c>
      <c r="G3815" s="8" t="s">
        <v>1277</v>
      </c>
      <c r="H3815" s="11">
        <v>5458.01</v>
      </c>
      <c r="I3815" cm="1">
        <f t="array" ref="I3815">_xlfn.IFS(B3815=$N$4,H3815/$O$4,B3815=$N$5,H3815/$O$5,B3815=$N$6,H3815/$O$6,B3815=$N$7,H3815/$O$7,B3815=$N$8,H3815/$O$8,B3815=$N$9,H3815/$O$9,B3815=$N$10,H3815/$O$10)</f>
        <v>8.8984737590271684E-5</v>
      </c>
      <c r="J3815" s="15" cm="1">
        <f t="array" ref="J3815">_xlfn.IFS(B3815=$N$4,I3815*$Q$4,B3815=$N$5,I3815*$Q$5,B3815=$N$6,I3815*$Q$6,B3815=$N$7,I3815*$Q$7,B3815=$N$8,I3815*$Q$8,B3815=$N$9,I3815*$Q$9,B3815=$N$10,I3815*$Q$10)</f>
        <v>457439.24500252155</v>
      </c>
      <c r="K3815" s="4">
        <f>SUM(H3815,J3815)</f>
        <v>462897.25500252156</v>
      </c>
      <c r="M3815">
        <v>1716230</v>
      </c>
    </row>
    <row r="3816" spans="1:13" x14ac:dyDescent="0.2">
      <c r="A3816">
        <v>1716230</v>
      </c>
      <c r="B3816">
        <v>2022</v>
      </c>
      <c r="C3816" t="s">
        <v>5</v>
      </c>
      <c r="D3816" t="s">
        <v>6</v>
      </c>
      <c r="E3816" t="s">
        <v>7</v>
      </c>
      <c r="F3816" t="s">
        <v>1278</v>
      </c>
      <c r="G3816" t="s">
        <v>1277</v>
      </c>
      <c r="H3816">
        <v>4653.71</v>
      </c>
      <c r="I3816" cm="1">
        <f t="array" ref="I3816">_xlfn.IFS(B3816=$N$4,H3816/$O$4,B3816=$N$5,H3816/$O$5,B3816=$N$6,H3816/$O$6,B3816=$N$7,H3816/$O$7,B3816=$N$8,H3816/$O$8,B3816=$N$9,H3816/$O$9,B3816=$N$10,H3816/$O$10)</f>
        <v>6.8807276309492478E-5</v>
      </c>
      <c r="J3816" s="15" cm="1">
        <f t="array" ref="J3816">_xlfn.IFS(B3816=$N$4,I3816*$Q$4,B3816=$N$5,I3816*$Q$5,B3816=$N$6,I3816*$Q$6,B3816=$N$7,I3816*$Q$7,B3816=$N$8,I3816*$Q$8,B3816=$N$9,I3816*$Q$9,B3816=$N$10,I3816*$Q$10)</f>
        <v>403678.51736813714</v>
      </c>
      <c r="K3816" s="4">
        <f>SUM(H3816,J3816)</f>
        <v>408332.22736813716</v>
      </c>
      <c r="M3816">
        <v>1716230</v>
      </c>
    </row>
    <row r="3817" spans="1:13" x14ac:dyDescent="0.2">
      <c r="A3817">
        <v>1716140</v>
      </c>
      <c r="B3817">
        <v>2016</v>
      </c>
      <c r="C3817" t="s">
        <v>5</v>
      </c>
      <c r="D3817" t="s">
        <v>6</v>
      </c>
      <c r="E3817" t="s">
        <v>7</v>
      </c>
      <c r="F3817" t="s">
        <v>1358</v>
      </c>
      <c r="G3817" s="9" t="s">
        <v>1357</v>
      </c>
      <c r="H3817" s="10">
        <v>47022.84</v>
      </c>
      <c r="I3817" cm="1">
        <f t="array" ref="I3817">_xlfn.IFS(B3817=$N$4,H3817/$O$4,B3817=$N$5,H3817/$O$5,B3817=$N$6,H3817/$O$6,B3817=$N$7,H3817/$O$7,B3817=$N$8,H3817/$O$8,B3817=$N$9,H3817/$O$9,B3817=$N$10,H3817/$O$10)</f>
        <v>3.6105409388757553E-4</v>
      </c>
      <c r="J3817" s="15" cm="1">
        <f t="array" ref="J3817">_xlfn.IFS(B3817=$N$4,I3817*$Q$4,B3817=$N$5,I3817*$Q$5,B3817=$N$6,I3817*$Q$6,B3817=$N$7,I3817*$Q$7,B3817=$N$8,I3817*$Q$8,B3817=$N$9,I3817*$Q$9,B3817=$N$10,I3817*$Q$10)</f>
        <v>1351233.8421555939</v>
      </c>
      <c r="K3817" s="4">
        <f>SUM(H3817,J3817)</f>
        <v>1398256.682155594</v>
      </c>
      <c r="M3817">
        <v>1716140</v>
      </c>
    </row>
    <row r="3818" spans="1:13" x14ac:dyDescent="0.2">
      <c r="A3818">
        <v>1716140</v>
      </c>
      <c r="B3818">
        <v>2017</v>
      </c>
      <c r="C3818" t="s">
        <v>5</v>
      </c>
      <c r="D3818" t="s">
        <v>6</v>
      </c>
      <c r="E3818" t="s">
        <v>7</v>
      </c>
      <c r="F3818" t="s">
        <v>1358</v>
      </c>
      <c r="G3818" s="8" t="s">
        <v>1357</v>
      </c>
      <c r="H3818" s="11">
        <v>55877.24</v>
      </c>
      <c r="I3818" cm="1">
        <f t="array" ref="I3818">_xlfn.IFS(B3818=$N$4,H3818/$O$4,B3818=$N$5,H3818/$O$5,B3818=$N$6,H3818/$O$6,B3818=$N$7,H3818/$O$7,B3818=$N$8,H3818/$O$8,B3818=$N$9,H3818/$O$9,B3818=$N$10,H3818/$O$10)</f>
        <v>4.1824095773828739E-4</v>
      </c>
      <c r="J3818" s="15" cm="1">
        <f t="array" ref="J3818">_xlfn.IFS(B3818=$N$4,I3818*$Q$4,B3818=$N$5,I3818*$Q$5,B3818=$N$6,I3818*$Q$6,B3818=$N$7,I3818*$Q$7,B3818=$N$8,I3818*$Q$8,B3818=$N$9,I3818*$Q$9,B3818=$N$10,I3818*$Q$10)</f>
        <v>1667260.5713629019</v>
      </c>
      <c r="K3818" s="4">
        <f>SUM(H3818,J3818)</f>
        <v>1723137.8113629019</v>
      </c>
      <c r="M3818">
        <v>1716140</v>
      </c>
    </row>
    <row r="3819" spans="1:13" x14ac:dyDescent="0.2">
      <c r="A3819">
        <v>1716140</v>
      </c>
      <c r="B3819">
        <v>2018</v>
      </c>
      <c r="C3819" t="s">
        <v>5</v>
      </c>
      <c r="D3819" t="s">
        <v>6</v>
      </c>
      <c r="E3819" t="s">
        <v>7</v>
      </c>
      <c r="F3819" t="s">
        <v>1358</v>
      </c>
      <c r="G3819" s="8" t="s">
        <v>1357</v>
      </c>
      <c r="H3819" s="11">
        <v>14371.97</v>
      </c>
      <c r="I3819" cm="1">
        <f t="array" ref="I3819">_xlfn.IFS(B3819=$N$4,H3819/$O$4,B3819=$N$5,H3819/$O$5,B3819=$N$6,H3819/$O$6,B3819=$N$7,H3819/$O$7,B3819=$N$8,H3819/$O$8,B3819=$N$9,H3819/$O$9,B3819=$N$10,H3819/$O$10)</f>
        <v>2.4041759528777021E-4</v>
      </c>
      <c r="J3819" s="15" cm="1">
        <f t="array" ref="J3819">_xlfn.IFS(B3819=$N$4,I3819*$Q$4,B3819=$N$5,I3819*$Q$5,B3819=$N$6,I3819*$Q$6,B3819=$N$7,I3819*$Q$7,B3819=$N$8,I3819*$Q$8,B3819=$N$9,I3819*$Q$9,B3819=$N$10,I3819*$Q$10)</f>
        <v>984540.19097232912</v>
      </c>
      <c r="K3819" s="4">
        <f>SUM(H3819,J3819)</f>
        <v>998912.16097232909</v>
      </c>
      <c r="M3819">
        <v>1716140</v>
      </c>
    </row>
    <row r="3820" spans="1:13" x14ac:dyDescent="0.2">
      <c r="A3820">
        <v>1716140</v>
      </c>
      <c r="B3820">
        <v>2019</v>
      </c>
      <c r="C3820" t="s">
        <v>5</v>
      </c>
      <c r="D3820" t="s">
        <v>6</v>
      </c>
      <c r="E3820" t="s">
        <v>7</v>
      </c>
      <c r="F3820" t="s">
        <v>1358</v>
      </c>
      <c r="G3820" s="25" t="s">
        <v>1357</v>
      </c>
      <c r="H3820" s="26">
        <v>14421.5</v>
      </c>
      <c r="I3820" cm="1">
        <f t="array" ref="I3820">_xlfn.IFS(B3820=$N$4,H3820/$O$4,B3820=$N$5,H3820/$O$5,B3820=$N$6,H3820/$O$6,B3820=$N$7,H3820/$O$7,B3820=$N$8,H3820/$O$8,B3820=$N$9,H3820/$O$9,B3820=$N$10,H3820/$O$10)</f>
        <v>2.2981586685355302E-4</v>
      </c>
      <c r="J3820" s="15" cm="1">
        <f t="array" ref="J3820">_xlfn.IFS(B3820=$N$4,I3820*$Q$4,B3820=$N$5,I3820*$Q$5,B3820=$N$6,I3820*$Q$6,B3820=$N$7,I3820*$Q$7,B3820=$N$8,I3820*$Q$8,B3820=$N$9,I3820*$Q$9,B3820=$N$10,I3820*$Q$10)</f>
        <v>1026362.4167178847</v>
      </c>
      <c r="K3820" s="4">
        <f>SUM(H3820,J3820)</f>
        <v>1040783.9167178847</v>
      </c>
      <c r="M3820">
        <v>1716140</v>
      </c>
    </row>
    <row r="3821" spans="1:13" x14ac:dyDescent="0.2">
      <c r="A3821">
        <v>1716140</v>
      </c>
      <c r="B3821">
        <v>2020</v>
      </c>
      <c r="C3821" t="s">
        <v>5</v>
      </c>
      <c r="D3821" t="s">
        <v>6</v>
      </c>
      <c r="E3821" t="s">
        <v>7</v>
      </c>
      <c r="F3821" t="s">
        <v>1358</v>
      </c>
      <c r="G3821" s="8" t="s">
        <v>1357</v>
      </c>
      <c r="H3821" s="11">
        <v>14839.52</v>
      </c>
      <c r="I3821" cm="1">
        <f t="array" ref="I3821">_xlfn.IFS(B3821=$N$4,H3821/$O$4,B3821=$N$5,H3821/$O$5,B3821=$N$6,H3821/$O$6,B3821=$N$7,H3821/$O$7,B3821=$N$8,H3821/$O$8,B3821=$N$9,H3821/$O$9,B3821=$N$10,H3821/$O$10)</f>
        <v>2.4147085416262085E-4</v>
      </c>
      <c r="J3821" s="15" cm="1">
        <f t="array" ref="J3821">_xlfn.IFS(B3821=$N$4,I3821*$Q$4,B3821=$N$5,I3821*$Q$5,B3821=$N$6,I3821*$Q$6,B3821=$N$7,I3821*$Q$7,B3821=$N$8,I3821*$Q$8,B3821=$N$9,I3821*$Q$9,B3821=$N$10,I3821*$Q$10)</f>
        <v>1162308.2883986314</v>
      </c>
      <c r="K3821" s="4">
        <f>SUM(H3821,J3821)</f>
        <v>1177147.8083986314</v>
      </c>
      <c r="M3821">
        <v>1716140</v>
      </c>
    </row>
    <row r="3822" spans="1:13" x14ac:dyDescent="0.2">
      <c r="A3822">
        <v>1716140</v>
      </c>
      <c r="B3822">
        <v>2021</v>
      </c>
      <c r="C3822" t="s">
        <v>5</v>
      </c>
      <c r="D3822" t="s">
        <v>6</v>
      </c>
      <c r="E3822" t="s">
        <v>7</v>
      </c>
      <c r="F3822" t="s">
        <v>1358</v>
      </c>
      <c r="G3822" s="8" t="s">
        <v>1357</v>
      </c>
      <c r="H3822" s="11">
        <v>14583.96</v>
      </c>
      <c r="I3822" cm="1">
        <f t="array" ref="I3822">_xlfn.IFS(B3822=$N$4,H3822/$O$4,B3822=$N$5,H3822/$O$5,B3822=$N$6,H3822/$O$6,B3822=$N$7,H3822/$O$7,B3822=$N$8,H3822/$O$8,B3822=$N$9,H3822/$O$9,B3822=$N$10,H3822/$O$10)</f>
        <v>2.3776978305774788E-4</v>
      </c>
      <c r="J3822" s="15" cm="1">
        <f t="array" ref="J3822">_xlfn.IFS(B3822=$N$4,I3822*$Q$4,B3822=$N$5,I3822*$Q$5,B3822=$N$6,I3822*$Q$6,B3822=$N$7,I3822*$Q$7,B3822=$N$8,I3822*$Q$8,B3822=$N$9,I3822*$Q$9,B3822=$N$10,I3822*$Q$10)</f>
        <v>1222290.8443822884</v>
      </c>
      <c r="K3822" s="4">
        <f>SUM(H3822,J3822)</f>
        <v>1236874.8043822884</v>
      </c>
      <c r="M3822">
        <v>1716140</v>
      </c>
    </row>
    <row r="3823" spans="1:13" x14ac:dyDescent="0.2">
      <c r="A3823">
        <v>1716140</v>
      </c>
      <c r="B3823">
        <v>2022</v>
      </c>
      <c r="C3823" t="s">
        <v>5</v>
      </c>
      <c r="D3823" t="s">
        <v>6</v>
      </c>
      <c r="E3823" t="s">
        <v>7</v>
      </c>
      <c r="F3823" t="s">
        <v>1358</v>
      </c>
      <c r="G3823" t="s">
        <v>1357</v>
      </c>
      <c r="H3823">
        <v>15711.11</v>
      </c>
      <c r="I3823" cm="1">
        <f t="array" ref="I3823">_xlfn.IFS(B3823=$N$4,H3823/$O$4,B3823=$N$5,H3823/$O$5,B3823=$N$6,H3823/$O$6,B3823=$N$7,H3823/$O$7,B3823=$N$8,H3823/$O$8,B3823=$N$9,H3823/$O$9,B3823=$N$10,H3823/$O$10)</f>
        <v>2.322961007236872E-4</v>
      </c>
      <c r="J3823" s="15" cm="1">
        <f t="array" ref="J3823">_xlfn.IFS(B3823=$N$4,I3823*$Q$4,B3823=$N$5,I3823*$Q$5,B3823=$N$6,I3823*$Q$6,B3823=$N$7,I3823*$Q$7,B3823=$N$8,I3823*$Q$8,B3823=$N$9,I3823*$Q$9,B3823=$N$10,I3823*$Q$10)</f>
        <v>1362834.7256291676</v>
      </c>
      <c r="K3823" s="4">
        <f>SUM(H3823,J3823)</f>
        <v>1378545.8356291677</v>
      </c>
      <c r="M3823">
        <v>1716140</v>
      </c>
    </row>
    <row r="3824" spans="1:13" x14ac:dyDescent="0.2">
      <c r="A3824">
        <v>1716080</v>
      </c>
      <c r="B3824">
        <v>2016</v>
      </c>
      <c r="C3824" t="s">
        <v>5</v>
      </c>
      <c r="D3824" t="s">
        <v>6</v>
      </c>
      <c r="E3824" t="s">
        <v>7</v>
      </c>
      <c r="F3824" t="s">
        <v>1698</v>
      </c>
      <c r="G3824" s="9" t="s">
        <v>1697</v>
      </c>
      <c r="H3824" s="10">
        <v>678070.18</v>
      </c>
      <c r="I3824" cm="1">
        <f t="array" ref="I3824">_xlfn.IFS(B3824=$N$4,H3824/$O$4,B3824=$N$5,H3824/$O$5,B3824=$N$6,H3824/$O$6,B3824=$N$7,H3824/$O$7,B3824=$N$8,H3824/$O$8,B3824=$N$9,H3824/$O$9,B3824=$N$10,H3824/$O$10)</f>
        <v>5.2064063853243508E-3</v>
      </c>
      <c r="J3824" s="15" cm="1">
        <f t="array" ref="J3824">_xlfn.IFS(B3824=$N$4,I3824*$Q$4,B3824=$N$5,I3824*$Q$5,B3824=$N$6,I3824*$Q$6,B3824=$N$7,I3824*$Q$7,B3824=$N$8,I3824*$Q$8,B3824=$N$9,I3824*$Q$9,B3824=$N$10,I3824*$Q$10)</f>
        <v>19484815.774048001</v>
      </c>
      <c r="K3824" s="4">
        <f>SUM(H3824,J3824)</f>
        <v>20162885.954048</v>
      </c>
      <c r="M3824">
        <v>1716080</v>
      </c>
    </row>
    <row r="3825" spans="1:13" x14ac:dyDescent="0.2">
      <c r="A3825">
        <v>1716080</v>
      </c>
      <c r="B3825">
        <v>2017</v>
      </c>
      <c r="C3825" t="s">
        <v>5</v>
      </c>
      <c r="D3825" t="s">
        <v>6</v>
      </c>
      <c r="E3825" t="s">
        <v>7</v>
      </c>
      <c r="F3825" t="s">
        <v>1698</v>
      </c>
      <c r="G3825" s="8" t="s">
        <v>1697</v>
      </c>
      <c r="H3825" s="11">
        <v>488960.52</v>
      </c>
      <c r="I3825" cm="1">
        <f t="array" ref="I3825">_xlfn.IFS(B3825=$N$4,H3825/$O$4,B3825=$N$5,H3825/$O$5,B3825=$N$6,H3825/$O$6,B3825=$N$7,H3825/$O$7,B3825=$N$8,H3825/$O$8,B3825=$N$9,H3825/$O$9,B3825=$N$10,H3825/$O$10)</f>
        <v>3.6598678850460588E-3</v>
      </c>
      <c r="J3825" s="15" cm="1">
        <f t="array" ref="J3825">_xlfn.IFS(B3825=$N$4,I3825*$Q$4,B3825=$N$5,I3825*$Q$5,B3825=$N$6,I3825*$Q$6,B3825=$N$7,I3825*$Q$7,B3825=$N$8,I3825*$Q$8,B3825=$N$9,I3825*$Q$9,B3825=$N$10,I3825*$Q$10)</f>
        <v>14589564.480083514</v>
      </c>
      <c r="K3825" s="4">
        <f>SUM(H3825,J3825)</f>
        <v>15078525.000083514</v>
      </c>
      <c r="M3825">
        <v>1716080</v>
      </c>
    </row>
    <row r="3826" spans="1:13" x14ac:dyDescent="0.2">
      <c r="A3826">
        <v>1716080</v>
      </c>
      <c r="B3826">
        <v>2018</v>
      </c>
      <c r="C3826" t="s">
        <v>5</v>
      </c>
      <c r="D3826" t="s">
        <v>6</v>
      </c>
      <c r="E3826" t="s">
        <v>7</v>
      </c>
      <c r="F3826" t="s">
        <v>1698</v>
      </c>
      <c r="G3826" s="8" t="s">
        <v>1697</v>
      </c>
      <c r="H3826" s="11">
        <v>129139.29</v>
      </c>
      <c r="I3826" cm="1">
        <f t="array" ref="I3826">_xlfn.IFS(B3826=$N$4,H3826/$O$4,B3826=$N$5,H3826/$O$5,B3826=$N$6,H3826/$O$6,B3826=$N$7,H3826/$O$7,B3826=$N$8,H3826/$O$8,B3826=$N$9,H3826/$O$9,B3826=$N$10,H3826/$O$10)</f>
        <v>2.1602715256829781E-3</v>
      </c>
      <c r="J3826" s="15" cm="1">
        <f t="array" ref="J3826">_xlfn.IFS(B3826=$N$4,I3826*$Q$4,B3826=$N$5,I3826*$Q$5,B3826=$N$6,I3826*$Q$6,B3826=$N$7,I3826*$Q$7,B3826=$N$8,I3826*$Q$8,B3826=$N$9,I3826*$Q$9,B3826=$N$10,I3826*$Q$10)</f>
        <v>8846582.7049897127</v>
      </c>
      <c r="K3826" s="4">
        <f>SUM(H3826,J3826)</f>
        <v>8975721.9949897118</v>
      </c>
      <c r="M3826">
        <v>1716080</v>
      </c>
    </row>
    <row r="3827" spans="1:13" x14ac:dyDescent="0.2">
      <c r="A3827">
        <v>1716080</v>
      </c>
      <c r="B3827">
        <v>2019</v>
      </c>
      <c r="C3827" t="s">
        <v>5</v>
      </c>
      <c r="D3827" t="s">
        <v>6</v>
      </c>
      <c r="E3827" t="s">
        <v>7</v>
      </c>
      <c r="F3827" t="s">
        <v>1698</v>
      </c>
      <c r="G3827" s="25" t="s">
        <v>1697</v>
      </c>
      <c r="H3827" s="26">
        <v>127435.39</v>
      </c>
      <c r="I3827" cm="1">
        <f t="array" ref="I3827">_xlfn.IFS(B3827=$N$4,H3827/$O$4,B3827=$N$5,H3827/$O$5,B3827=$N$6,H3827/$O$6,B3827=$N$7,H3827/$O$7,B3827=$N$8,H3827/$O$8,B3827=$N$9,H3827/$O$9,B3827=$N$10,H3827/$O$10)</f>
        <v>2.0307648039850639E-3</v>
      </c>
      <c r="J3827" s="15" cm="1">
        <f t="array" ref="J3827">_xlfn.IFS(B3827=$N$4,I3827*$Q$4,B3827=$N$5,I3827*$Q$5,B3827=$N$6,I3827*$Q$6,B3827=$N$7,I3827*$Q$7,B3827=$N$8,I3827*$Q$8,B3827=$N$9,I3827*$Q$9,B3827=$N$10,I3827*$Q$10)</f>
        <v>9069437.6351826191</v>
      </c>
      <c r="K3827" s="4">
        <f>SUM(H3827,J3827)</f>
        <v>9196873.0251826197</v>
      </c>
      <c r="M3827">
        <v>1716080</v>
      </c>
    </row>
    <row r="3828" spans="1:13" x14ac:dyDescent="0.2">
      <c r="A3828">
        <v>1716080</v>
      </c>
      <c r="B3828">
        <v>2020</v>
      </c>
      <c r="C3828" t="s">
        <v>5</v>
      </c>
      <c r="D3828" t="s">
        <v>6</v>
      </c>
      <c r="E3828" t="s">
        <v>7</v>
      </c>
      <c r="F3828" t="s">
        <v>1698</v>
      </c>
      <c r="G3828" s="8" t="s">
        <v>1697</v>
      </c>
      <c r="H3828" s="11">
        <v>130273.76</v>
      </c>
      <c r="I3828" cm="1">
        <f t="array" ref="I3828">_xlfn.IFS(B3828=$N$4,H3828/$O$4,B3828=$N$5,H3828/$O$5,B3828=$N$6,H3828/$O$6,B3828=$N$7,H3828/$O$7,B3828=$N$8,H3828/$O$8,B3828=$N$9,H3828/$O$9,B3828=$N$10,H3828/$O$10)</f>
        <v>2.1198338020486018E-3</v>
      </c>
      <c r="J3828" s="15" cm="1">
        <f t="array" ref="J3828">_xlfn.IFS(B3828=$N$4,I3828*$Q$4,B3828=$N$5,I3828*$Q$5,B3828=$N$6,I3828*$Q$6,B3828=$N$7,I3828*$Q$7,B3828=$N$8,I3828*$Q$8,B3828=$N$9,I3828*$Q$9,B3828=$N$10,I3828*$Q$10)</f>
        <v>10203717.573671795</v>
      </c>
      <c r="K3828" s="4">
        <f>SUM(H3828,J3828)</f>
        <v>10333991.333671795</v>
      </c>
      <c r="M3828">
        <v>1716080</v>
      </c>
    </row>
    <row r="3829" spans="1:13" x14ac:dyDescent="0.2">
      <c r="A3829">
        <v>1716080</v>
      </c>
      <c r="B3829">
        <v>2021</v>
      </c>
      <c r="C3829" t="s">
        <v>5</v>
      </c>
      <c r="D3829" t="s">
        <v>6</v>
      </c>
      <c r="E3829" t="s">
        <v>7</v>
      </c>
      <c r="F3829" t="s">
        <v>1698</v>
      </c>
      <c r="G3829" s="8" t="s">
        <v>1697</v>
      </c>
      <c r="H3829" s="11">
        <v>131956.46</v>
      </c>
      <c r="I3829" cm="1">
        <f t="array" ref="I3829">_xlfn.IFS(B3829=$N$4,H3829/$O$4,B3829=$N$5,H3829/$O$5,B3829=$N$6,H3829/$O$6,B3829=$N$7,H3829/$O$7,B3829=$N$8,H3829/$O$8,B3829=$N$9,H3829/$O$9,B3829=$N$10,H3829/$O$10)</f>
        <v>2.1513538755775787E-3</v>
      </c>
      <c r="J3829" s="15" cm="1">
        <f t="array" ref="J3829">_xlfn.IFS(B3829=$N$4,I3829*$Q$4,B3829=$N$5,I3829*$Q$5,B3829=$N$6,I3829*$Q$6,B3829=$N$7,I3829*$Q$7,B3829=$N$8,I3829*$Q$8,B3829=$N$9,I3829*$Q$9,B3829=$N$10,I3829*$Q$10)</f>
        <v>11059353.763662109</v>
      </c>
      <c r="K3829" s="4">
        <f>SUM(H3829,J3829)</f>
        <v>11191310.22366211</v>
      </c>
      <c r="M3829">
        <v>1716080</v>
      </c>
    </row>
    <row r="3830" spans="1:13" x14ac:dyDescent="0.2">
      <c r="A3830">
        <v>1716080</v>
      </c>
      <c r="B3830">
        <v>2022</v>
      </c>
      <c r="C3830" t="s">
        <v>5</v>
      </c>
      <c r="D3830" t="s">
        <v>6</v>
      </c>
      <c r="E3830" t="s">
        <v>7</v>
      </c>
      <c r="F3830" t="s">
        <v>1698</v>
      </c>
      <c r="G3830" t="s">
        <v>1697</v>
      </c>
      <c r="H3830">
        <v>143198.75</v>
      </c>
      <c r="I3830" cm="1">
        <f t="array" ref="I3830">_xlfn.IFS(B3830=$N$4,H3830/$O$4,B3830=$N$5,H3830/$O$5,B3830=$N$6,H3830/$O$6,B3830=$N$7,H3830/$O$7,B3830=$N$8,H3830/$O$8,B3830=$N$9,H3830/$O$9,B3830=$N$10,H3830/$O$10)</f>
        <v>2.1172604133957501E-3</v>
      </c>
      <c r="J3830" s="15" cm="1">
        <f t="array" ref="J3830">_xlfn.IFS(B3830=$N$4,I3830*$Q$4,B3830=$N$5,I3830*$Q$5,B3830=$N$6,I3830*$Q$6,B3830=$N$7,I3830*$Q$7,B3830=$N$8,I3830*$Q$8,B3830=$N$9,I3830*$Q$9,B3830=$N$10,I3830*$Q$10)</f>
        <v>12421543.046079479</v>
      </c>
      <c r="K3830" s="4">
        <f>SUM(H3830,J3830)</f>
        <v>12564741.796079479</v>
      </c>
      <c r="M3830">
        <v>1716080</v>
      </c>
    </row>
    <row r="3831" spans="1:13" x14ac:dyDescent="0.2">
      <c r="A3831">
        <v>1716050</v>
      </c>
      <c r="B3831">
        <v>2016</v>
      </c>
      <c r="C3831" t="s">
        <v>5</v>
      </c>
      <c r="D3831" t="s">
        <v>6</v>
      </c>
      <c r="E3831" t="s">
        <v>7</v>
      </c>
      <c r="F3831" t="s">
        <v>1542</v>
      </c>
      <c r="G3831" s="9" t="s">
        <v>1541</v>
      </c>
      <c r="H3831" s="10">
        <v>30143.79</v>
      </c>
      <c r="I3831" cm="1">
        <f t="array" ref="I3831">_xlfn.IFS(B3831=$N$4,H3831/$O$4,B3831=$N$5,H3831/$O$5,B3831=$N$6,H3831/$O$6,B3831=$N$7,H3831/$O$7,B3831=$N$8,H3831/$O$8,B3831=$N$9,H3831/$O$9,B3831=$N$10,H3831/$O$10)</f>
        <v>2.3145217908546913E-4</v>
      </c>
      <c r="J3831" s="15" cm="1">
        <f t="array" ref="J3831">_xlfn.IFS(B3831=$N$4,I3831*$Q$4,B3831=$N$5,I3831*$Q$5,B3831=$N$6,I3831*$Q$6,B3831=$N$7,I3831*$Q$7,B3831=$N$8,I3831*$Q$8,B3831=$N$9,I3831*$Q$9,B3831=$N$10,I3831*$Q$10)</f>
        <v>866202.66191560042</v>
      </c>
      <c r="K3831" s="4">
        <f>SUM(H3831,J3831)</f>
        <v>896346.45191560045</v>
      </c>
      <c r="M3831">
        <v>1716050</v>
      </c>
    </row>
    <row r="3832" spans="1:13" x14ac:dyDescent="0.2">
      <c r="A3832">
        <v>1716050</v>
      </c>
      <c r="B3832">
        <v>2017</v>
      </c>
      <c r="C3832" t="s">
        <v>5</v>
      </c>
      <c r="D3832" t="s">
        <v>6</v>
      </c>
      <c r="E3832" t="s">
        <v>7</v>
      </c>
      <c r="F3832" t="s">
        <v>1542</v>
      </c>
      <c r="G3832" s="8" t="s">
        <v>1541</v>
      </c>
      <c r="H3832" s="11">
        <v>63288.32</v>
      </c>
      <c r="I3832" cm="1">
        <f t="array" ref="I3832">_xlfn.IFS(B3832=$N$4,H3832/$O$4,B3832=$N$5,H3832/$O$5,B3832=$N$6,H3832/$O$6,B3832=$N$7,H3832/$O$7,B3832=$N$8,H3832/$O$8,B3832=$N$9,H3832/$O$9,B3832=$N$10,H3832/$O$10)</f>
        <v>4.7371286717896605E-4</v>
      </c>
      <c r="J3832" s="15" cm="1">
        <f t="array" ref="J3832">_xlfn.IFS(B3832=$N$4,I3832*$Q$4,B3832=$N$5,I3832*$Q$5,B3832=$N$6,I3832*$Q$6,B3832=$N$7,I3832*$Q$7,B3832=$N$8,I3832*$Q$8,B3832=$N$9,I3832*$Q$9,B3832=$N$10,I3832*$Q$10)</f>
        <v>1888391.7774714387</v>
      </c>
      <c r="K3832" s="4">
        <f>SUM(H3832,J3832)</f>
        <v>1951680.0974714388</v>
      </c>
      <c r="M3832">
        <v>1716050</v>
      </c>
    </row>
    <row r="3833" spans="1:13" x14ac:dyDescent="0.2">
      <c r="A3833">
        <v>1716050</v>
      </c>
      <c r="B3833">
        <v>2018</v>
      </c>
      <c r="C3833" t="s">
        <v>5</v>
      </c>
      <c r="D3833" t="s">
        <v>6</v>
      </c>
      <c r="E3833" t="s">
        <v>7</v>
      </c>
      <c r="F3833" t="s">
        <v>1542</v>
      </c>
      <c r="G3833" s="8" t="s">
        <v>1541</v>
      </c>
      <c r="H3833" s="11">
        <v>31105.48</v>
      </c>
      <c r="I3833" cm="1">
        <f t="array" ref="I3833">_xlfn.IFS(B3833=$N$4,H3833/$O$4,B3833=$N$5,H3833/$O$5,B3833=$N$6,H3833/$O$6,B3833=$N$7,H3833/$O$7,B3833=$N$8,H3833/$O$8,B3833=$N$9,H3833/$O$9,B3833=$N$10,H3833/$O$10)</f>
        <v>5.203395708362758E-4</v>
      </c>
      <c r="J3833" s="15" cm="1">
        <f t="array" ref="J3833">_xlfn.IFS(B3833=$N$4,I3833*$Q$4,B3833=$N$5,I3833*$Q$5,B3833=$N$6,I3833*$Q$6,B3833=$N$7,I3833*$Q$7,B3833=$N$8,I3833*$Q$8,B3833=$N$9,I3833*$Q$9,B3833=$N$10,I3833*$Q$10)</f>
        <v>2130855.7713024705</v>
      </c>
      <c r="K3833" s="4">
        <f>SUM(H3833,J3833)</f>
        <v>2161961.2513024705</v>
      </c>
      <c r="M3833">
        <v>1716050</v>
      </c>
    </row>
    <row r="3834" spans="1:13" x14ac:dyDescent="0.2">
      <c r="A3834">
        <v>1716050</v>
      </c>
      <c r="B3834">
        <v>2019</v>
      </c>
      <c r="C3834" t="s">
        <v>5</v>
      </c>
      <c r="D3834" t="s">
        <v>6</v>
      </c>
      <c r="E3834" t="s">
        <v>7</v>
      </c>
      <c r="F3834" t="s">
        <v>1542</v>
      </c>
      <c r="G3834" s="25" t="s">
        <v>1541</v>
      </c>
      <c r="H3834" s="26">
        <v>32261.46</v>
      </c>
      <c r="I3834" cm="1">
        <f t="array" ref="I3834">_xlfn.IFS(B3834=$N$4,H3834/$O$4,B3834=$N$5,H3834/$O$5,B3834=$N$6,H3834/$O$6,B3834=$N$7,H3834/$O$7,B3834=$N$8,H3834/$O$8,B3834=$N$9,H3834/$O$9,B3834=$N$10,H3834/$O$10)</f>
        <v>5.1410708982153213E-4</v>
      </c>
      <c r="J3834" s="15" cm="1">
        <f t="array" ref="J3834">_xlfn.IFS(B3834=$N$4,I3834*$Q$4,B3834=$N$5,I3834*$Q$5,B3834=$N$6,I3834*$Q$6,B3834=$N$7,I3834*$Q$7,B3834=$N$8,I3834*$Q$8,B3834=$N$9,I3834*$Q$9,B3834=$N$10,I3834*$Q$10)</f>
        <v>2296012.9010468652</v>
      </c>
      <c r="K3834" s="4">
        <f>SUM(H3834,J3834)</f>
        <v>2328274.3610468651</v>
      </c>
      <c r="M3834">
        <v>1716050</v>
      </c>
    </row>
    <row r="3835" spans="1:13" x14ac:dyDescent="0.2">
      <c r="A3835">
        <v>1716050</v>
      </c>
      <c r="B3835">
        <v>2020</v>
      </c>
      <c r="C3835" t="s">
        <v>5</v>
      </c>
      <c r="D3835" t="s">
        <v>6</v>
      </c>
      <c r="E3835" t="s">
        <v>7</v>
      </c>
      <c r="F3835" t="s">
        <v>1542</v>
      </c>
      <c r="G3835" s="8" t="s">
        <v>1541</v>
      </c>
      <c r="H3835" s="11">
        <v>31010.44</v>
      </c>
      <c r="I3835" cm="1">
        <f t="array" ref="I3835">_xlfn.IFS(B3835=$N$4,H3835/$O$4,B3835=$N$5,H3835/$O$5,B3835=$N$6,H3835/$O$6,B3835=$N$7,H3835/$O$7,B3835=$N$8,H3835/$O$8,B3835=$N$9,H3835/$O$9,B3835=$N$10,H3835/$O$10)</f>
        <v>5.0460644513829981E-4</v>
      </c>
      <c r="J3835" s="15" cm="1">
        <f t="array" ref="J3835">_xlfn.IFS(B3835=$N$4,I3835*$Q$4,B3835=$N$5,I3835*$Q$5,B3835=$N$6,I3835*$Q$6,B3835=$N$7,I3835*$Q$7,B3835=$N$8,I3835*$Q$8,B3835=$N$9,I3835*$Q$9,B3835=$N$10,I3835*$Q$10)</f>
        <v>2428898.7405851707</v>
      </c>
      <c r="K3835" s="4">
        <f>SUM(H3835,J3835)</f>
        <v>2459909.1805851706</v>
      </c>
      <c r="M3835">
        <v>1716050</v>
      </c>
    </row>
    <row r="3836" spans="1:13" x14ac:dyDescent="0.2">
      <c r="A3836">
        <v>1716050</v>
      </c>
      <c r="B3836">
        <v>2021</v>
      </c>
      <c r="C3836" t="s">
        <v>5</v>
      </c>
      <c r="D3836" t="s">
        <v>6</v>
      </c>
      <c r="E3836" t="s">
        <v>7</v>
      </c>
      <c r="F3836" t="s">
        <v>1542</v>
      </c>
      <c r="G3836" s="8" t="s">
        <v>1541</v>
      </c>
      <c r="H3836" s="11">
        <v>31824.68</v>
      </c>
      <c r="I3836" cm="1">
        <f t="array" ref="I3836">_xlfn.IFS(B3836=$N$4,H3836/$O$4,B3836=$N$5,H3836/$O$5,B3836=$N$6,H3836/$O$6,B3836=$N$7,H3836/$O$7,B3836=$N$8,H3836/$O$8,B3836=$N$9,H3836/$O$9,B3836=$N$10,H3836/$O$10)</f>
        <v>5.1885408760598965E-4</v>
      </c>
      <c r="J3836" s="15" cm="1">
        <f t="array" ref="J3836">_xlfn.IFS(B3836=$N$4,I3836*$Q$4,B3836=$N$5,I3836*$Q$5,B3836=$N$6,I3836*$Q$6,B3836=$N$7,I3836*$Q$7,B3836=$N$8,I3836*$Q$8,B3836=$N$9,I3836*$Q$9,B3836=$N$10,I3836*$Q$10)</f>
        <v>2667246.4124556105</v>
      </c>
      <c r="K3836" s="4">
        <f>SUM(H3836,J3836)</f>
        <v>2699071.0924556106</v>
      </c>
      <c r="M3836">
        <v>1716050</v>
      </c>
    </row>
    <row r="3837" spans="1:13" x14ac:dyDescent="0.2">
      <c r="A3837">
        <v>1716050</v>
      </c>
      <c r="B3837">
        <v>2022</v>
      </c>
      <c r="C3837" t="s">
        <v>5</v>
      </c>
      <c r="D3837" t="s">
        <v>6</v>
      </c>
      <c r="E3837" t="s">
        <v>7</v>
      </c>
      <c r="F3837" t="s">
        <v>1542</v>
      </c>
      <c r="G3837" t="s">
        <v>1541</v>
      </c>
      <c r="H3837">
        <v>33107.58</v>
      </c>
      <c r="I3837" cm="1">
        <f t="array" ref="I3837">_xlfn.IFS(B3837=$N$4,H3837/$O$4,B3837=$N$5,H3837/$O$5,B3837=$N$6,H3837/$O$6,B3837=$N$7,H3837/$O$7,B3837=$N$8,H3837/$O$8,B3837=$N$9,H3837/$O$9,B3837=$N$10,H3837/$O$10)</f>
        <v>4.8951103635564461E-4</v>
      </c>
      <c r="J3837" s="15" cm="1">
        <f t="array" ref="J3837">_xlfn.IFS(B3837=$N$4,I3837*$Q$4,B3837=$N$5,I3837*$Q$5,B3837=$N$6,I3837*$Q$6,B3837=$N$7,I3837*$Q$7,B3837=$N$8,I3837*$Q$8,B3837=$N$9,I3837*$Q$9,B3837=$N$10,I3837*$Q$10)</f>
        <v>2871863.267811486</v>
      </c>
      <c r="K3837" s="4">
        <f>SUM(H3837,J3837)</f>
        <v>2904970.8478114861</v>
      </c>
      <c r="M3837">
        <v>1716050</v>
      </c>
    </row>
    <row r="3838" spans="1:13" x14ac:dyDescent="0.2">
      <c r="A3838">
        <v>1716020</v>
      </c>
      <c r="B3838">
        <v>2016</v>
      </c>
      <c r="C3838" t="s">
        <v>5</v>
      </c>
      <c r="D3838" t="s">
        <v>6</v>
      </c>
      <c r="E3838" t="s">
        <v>7</v>
      </c>
      <c r="F3838" t="s">
        <v>2850</v>
      </c>
      <c r="G3838" s="9" t="s">
        <v>2849</v>
      </c>
      <c r="H3838" s="10">
        <v>38602.57</v>
      </c>
      <c r="I3838" cm="1">
        <f t="array" ref="I3838">_xlfn.IFS(B3838=$N$4,H3838/$O$4,B3838=$N$5,H3838/$O$5,B3838=$N$6,H3838/$O$6,B3838=$N$7,H3838/$O$7,B3838=$N$8,H3838/$O$8,B3838=$N$9,H3838/$O$9,B3838=$N$10,H3838/$O$10)</f>
        <v>2.9640098158855799E-4</v>
      </c>
      <c r="J3838" s="15" cm="1">
        <f t="array" ref="J3838">_xlfn.IFS(B3838=$N$4,I3838*$Q$4,B3838=$N$5,I3838*$Q$5,B3838=$N$6,I3838*$Q$6,B3838=$N$7,I3838*$Q$7,B3838=$N$8,I3838*$Q$8,B3838=$N$9,I3838*$Q$9,B3838=$N$10,I3838*$Q$10)</f>
        <v>1109271.5577829895</v>
      </c>
      <c r="K3838" s="4">
        <f>SUM(H3838,J3838)</f>
        <v>1147874.1277829895</v>
      </c>
      <c r="M3838">
        <v>1716020</v>
      </c>
    </row>
    <row r="3839" spans="1:13" x14ac:dyDescent="0.2">
      <c r="A3839">
        <v>1716020</v>
      </c>
      <c r="B3839">
        <v>2017</v>
      </c>
      <c r="C3839" t="s">
        <v>5</v>
      </c>
      <c r="D3839" t="s">
        <v>6</v>
      </c>
      <c r="E3839" t="s">
        <v>7</v>
      </c>
      <c r="F3839" t="s">
        <v>2850</v>
      </c>
      <c r="G3839" s="8" t="s">
        <v>2849</v>
      </c>
      <c r="H3839" s="11">
        <v>47407.22</v>
      </c>
      <c r="I3839" cm="1">
        <f t="array" ref="I3839">_xlfn.IFS(B3839=$N$4,H3839/$O$4,B3839=$N$5,H3839/$O$5,B3839=$N$6,H3839/$O$6,B3839=$N$7,H3839/$O$7,B3839=$N$8,H3839/$O$8,B3839=$N$9,H3839/$O$9,B3839=$N$10,H3839/$O$10)</f>
        <v>3.5484288587821612E-4</v>
      </c>
      <c r="J3839" s="15" cm="1">
        <f t="array" ref="J3839">_xlfn.IFS(B3839=$N$4,I3839*$Q$4,B3839=$N$5,I3839*$Q$5,B3839=$N$6,I3839*$Q$6,B3839=$N$7,I3839*$Q$7,B3839=$N$8,I3839*$Q$8,B3839=$N$9,I3839*$Q$9,B3839=$N$10,I3839*$Q$10)</f>
        <v>1414532.7991133204</v>
      </c>
      <c r="K3839" s="4">
        <f>SUM(H3839,J3839)</f>
        <v>1461940.0191133204</v>
      </c>
      <c r="M3839">
        <v>1716020</v>
      </c>
    </row>
    <row r="3840" spans="1:13" x14ac:dyDescent="0.2">
      <c r="A3840">
        <v>1716020</v>
      </c>
      <c r="B3840">
        <v>2018</v>
      </c>
      <c r="C3840" t="s">
        <v>5</v>
      </c>
      <c r="D3840" t="s">
        <v>6</v>
      </c>
      <c r="E3840" t="s">
        <v>7</v>
      </c>
      <c r="F3840" t="s">
        <v>2850</v>
      </c>
      <c r="G3840" s="8" t="s">
        <v>2849</v>
      </c>
      <c r="H3840" s="11">
        <v>11860.16</v>
      </c>
      <c r="I3840" cm="1">
        <f t="array" ref="I3840">_xlfn.IFS(B3840=$N$4,H3840/$O$4,B3840=$N$5,H3840/$O$5,B3840=$N$6,H3840/$O$6,B3840=$N$7,H3840/$O$7,B3840=$N$8,H3840/$O$8,B3840=$N$9,H3840/$O$9,B3840=$N$10,H3840/$O$10)</f>
        <v>1.9839946416032046E-4</v>
      </c>
      <c r="J3840" s="15" cm="1">
        <f t="array" ref="J3840">_xlfn.IFS(B3840=$N$4,I3840*$Q$4,B3840=$N$5,I3840*$Q$5,B3840=$N$6,I3840*$Q$6,B3840=$N$7,I3840*$Q$7,B3840=$N$8,I3840*$Q$8,B3840=$N$9,I3840*$Q$9,B3840=$N$10,I3840*$Q$10)</f>
        <v>812470.67669654044</v>
      </c>
      <c r="K3840" s="4">
        <f>SUM(H3840,J3840)</f>
        <v>824330.83669654047</v>
      </c>
      <c r="M3840">
        <v>1716020</v>
      </c>
    </row>
    <row r="3841" spans="1:13" x14ac:dyDescent="0.2">
      <c r="A3841">
        <v>1716020</v>
      </c>
      <c r="B3841">
        <v>2019</v>
      </c>
      <c r="C3841" t="s">
        <v>5</v>
      </c>
      <c r="D3841" t="s">
        <v>6</v>
      </c>
      <c r="E3841" t="s">
        <v>7</v>
      </c>
      <c r="F3841" t="s">
        <v>2850</v>
      </c>
      <c r="G3841" s="25" t="s">
        <v>2849</v>
      </c>
      <c r="H3841" s="26">
        <v>12497.21</v>
      </c>
      <c r="I3841" cm="1">
        <f t="array" ref="I3841">_xlfn.IFS(B3841=$N$4,H3841/$O$4,B3841=$N$5,H3841/$O$5,B3841=$N$6,H3841/$O$6,B3841=$N$7,H3841/$O$7,B3841=$N$8,H3841/$O$8,B3841=$N$9,H3841/$O$9,B3841=$N$10,H3841/$O$10)</f>
        <v>1.9915106954206504E-4</v>
      </c>
      <c r="J3841" s="15" cm="1">
        <f t="array" ref="J3841">_xlfn.IFS(B3841=$N$4,I3841*$Q$4,B3841=$N$5,I3841*$Q$5,B3841=$N$6,I3841*$Q$6,B3841=$N$7,I3841*$Q$7,B3841=$N$8,I3841*$Q$8,B3841=$N$9,I3841*$Q$9,B3841=$N$10,I3841*$Q$10)</f>
        <v>889412.79740879347</v>
      </c>
      <c r="K3841" s="4">
        <f>SUM(H3841,J3841)</f>
        <v>901910.00740879343</v>
      </c>
      <c r="M3841">
        <v>1716020</v>
      </c>
    </row>
    <row r="3842" spans="1:13" x14ac:dyDescent="0.2">
      <c r="A3842">
        <v>1716020</v>
      </c>
      <c r="B3842">
        <v>2020</v>
      </c>
      <c r="C3842" t="s">
        <v>5</v>
      </c>
      <c r="D3842" t="s">
        <v>6</v>
      </c>
      <c r="E3842" t="s">
        <v>7</v>
      </c>
      <c r="F3842" t="s">
        <v>2850</v>
      </c>
      <c r="G3842" s="8" t="s">
        <v>2849</v>
      </c>
      <c r="H3842" s="11">
        <v>10206.14</v>
      </c>
      <c r="I3842" cm="1">
        <f t="array" ref="I3842">_xlfn.IFS(B3842=$N$4,H3842/$O$4,B3842=$N$5,H3842/$O$5,B3842=$N$6,H3842/$O$6,B3842=$N$7,H3842/$O$7,B3842=$N$8,H3842/$O$8,B3842=$N$9,H3842/$O$9,B3842=$N$10,H3842/$O$10)</f>
        <v>1.6607581266127818E-4</v>
      </c>
      <c r="J3842" s="15" cm="1">
        <f t="array" ref="J3842">_xlfn.IFS(B3842=$N$4,I3842*$Q$4,B3842=$N$5,I3842*$Q$5,B3842=$N$6,I3842*$Q$6,B3842=$N$7,I3842*$Q$7,B3842=$N$8,I3842*$Q$8,B3842=$N$9,I3842*$Q$9,B3842=$N$10,I3842*$Q$10)</f>
        <v>799397.89929571887</v>
      </c>
      <c r="K3842" s="4">
        <f>SUM(H3842,J3842)</f>
        <v>809604.03929571889</v>
      </c>
      <c r="M3842">
        <v>1716020</v>
      </c>
    </row>
    <row r="3843" spans="1:13" x14ac:dyDescent="0.2">
      <c r="A3843">
        <v>1716020</v>
      </c>
      <c r="B3843">
        <v>2021</v>
      </c>
      <c r="C3843" t="s">
        <v>5</v>
      </c>
      <c r="D3843" t="s">
        <v>6</v>
      </c>
      <c r="E3843" t="s">
        <v>7</v>
      </c>
      <c r="F3843" t="s">
        <v>2850</v>
      </c>
      <c r="G3843" s="8" t="s">
        <v>2849</v>
      </c>
      <c r="H3843" s="11">
        <v>11602.68</v>
      </c>
      <c r="I3843" cm="1">
        <f t="array" ref="I3843">_xlfn.IFS(B3843=$N$4,H3843/$O$4,B3843=$N$5,H3843/$O$5,B3843=$N$6,H3843/$O$6,B3843=$N$7,H3843/$O$7,B3843=$N$8,H3843/$O$8,B3843=$N$9,H3843/$O$9,B3843=$N$10,H3843/$O$10)</f>
        <v>1.8916444549275165E-4</v>
      </c>
      <c r="J3843" s="15" cm="1">
        <f t="array" ref="J3843">_xlfn.IFS(B3843=$N$4,I3843*$Q$4,B3843=$N$5,I3843*$Q$5,B3843=$N$6,I3843*$Q$6,B3843=$N$7,I3843*$Q$7,B3843=$N$8,I3843*$Q$8,B3843=$N$9,I3843*$Q$9,B3843=$N$10,I3843*$Q$10)</f>
        <v>972427.89573596534</v>
      </c>
      <c r="K3843" s="4">
        <f>SUM(H3843,J3843)</f>
        <v>984030.57573596539</v>
      </c>
      <c r="M3843">
        <v>1716020</v>
      </c>
    </row>
    <row r="3844" spans="1:13" x14ac:dyDescent="0.2">
      <c r="A3844">
        <v>1716020</v>
      </c>
      <c r="B3844">
        <v>2022</v>
      </c>
      <c r="C3844" t="s">
        <v>5</v>
      </c>
      <c r="D3844" t="s">
        <v>6</v>
      </c>
      <c r="E3844" t="s">
        <v>7</v>
      </c>
      <c r="F3844" t="s">
        <v>2850</v>
      </c>
      <c r="G3844" t="s">
        <v>2849</v>
      </c>
      <c r="H3844">
        <v>13130.62</v>
      </c>
      <c r="I3844" cm="1">
        <f t="array" ref="I3844">_xlfn.IFS(B3844=$N$4,H3844/$O$4,B3844=$N$5,H3844/$O$5,B3844=$N$6,H3844/$O$6,B3844=$N$7,H3844/$O$7,B3844=$N$8,H3844/$O$8,B3844=$N$9,H3844/$O$9,B3844=$N$10,H3844/$O$10)</f>
        <v>1.9414235060950257E-4</v>
      </c>
      <c r="J3844" s="15" cm="1">
        <f t="array" ref="J3844">_xlfn.IFS(B3844=$N$4,I3844*$Q$4,B3844=$N$5,I3844*$Q$5,B3844=$N$6,I3844*$Q$6,B3844=$N$7,I3844*$Q$7,B3844=$N$8,I3844*$Q$8,B3844=$N$9,I3844*$Q$9,B3844=$N$10,I3844*$Q$10)</f>
        <v>1138994.3107164842</v>
      </c>
      <c r="K3844" s="4">
        <f>SUM(H3844,J3844)</f>
        <v>1152124.9307164843</v>
      </c>
      <c r="M3844">
        <v>1716020</v>
      </c>
    </row>
    <row r="3845" spans="1:13" x14ac:dyDescent="0.2">
      <c r="A3845">
        <v>1715930</v>
      </c>
      <c r="B3845">
        <v>2016</v>
      </c>
      <c r="C3845" t="s">
        <v>5</v>
      </c>
      <c r="D3845" t="s">
        <v>6</v>
      </c>
      <c r="E3845" t="s">
        <v>7</v>
      </c>
      <c r="F3845" t="s">
        <v>1805</v>
      </c>
      <c r="G3845" s="9" t="s">
        <v>1804</v>
      </c>
      <c r="H3845" s="10">
        <v>85797.46</v>
      </c>
      <c r="I3845" cm="1">
        <f t="array" ref="I3845">_xlfn.IFS(B3845=$N$4,H3845/$O$4,B3845=$N$5,H3845/$O$5,B3845=$N$6,H3845/$O$6,B3845=$N$7,H3845/$O$7,B3845=$N$8,H3845/$O$8,B3845=$N$9,H3845/$O$9,B3845=$N$10,H3845/$O$10)</f>
        <v>6.5877612194745173E-4</v>
      </c>
      <c r="J3845" s="15" cm="1">
        <f t="array" ref="J3845">_xlfn.IFS(B3845=$N$4,I3845*$Q$4,B3845=$N$5,I3845*$Q$5,B3845=$N$6,I3845*$Q$6,B3845=$N$7,I3845*$Q$7,B3845=$N$8,I3845*$Q$8,B3845=$N$9,I3845*$Q$9,B3845=$N$10,I3845*$Q$10)</f>
        <v>2465449.3757287078</v>
      </c>
      <c r="K3845" s="4">
        <f>SUM(H3845,J3845)</f>
        <v>2551246.8357287077</v>
      </c>
      <c r="M3845">
        <v>1715930</v>
      </c>
    </row>
    <row r="3846" spans="1:13" x14ac:dyDescent="0.2">
      <c r="A3846">
        <v>1715930</v>
      </c>
      <c r="B3846">
        <v>2017</v>
      </c>
      <c r="C3846" t="s">
        <v>5</v>
      </c>
      <c r="D3846" t="s">
        <v>6</v>
      </c>
      <c r="E3846" t="s">
        <v>7</v>
      </c>
      <c r="F3846" t="s">
        <v>1805</v>
      </c>
      <c r="G3846" s="8" t="s">
        <v>1804</v>
      </c>
      <c r="H3846" s="11">
        <v>97775.679999999993</v>
      </c>
      <c r="I3846" cm="1">
        <f t="array" ref="I3846">_xlfn.IFS(B3846=$N$4,H3846/$O$4,B3846=$N$5,H3846/$O$5,B3846=$N$6,H3846/$O$6,B3846=$N$7,H3846/$O$7,B3846=$N$8,H3846/$O$8,B3846=$N$9,H3846/$O$9,B3846=$N$10,H3846/$O$10)</f>
        <v>7.318506434231954E-4</v>
      </c>
      <c r="J3846" s="15" cm="1">
        <f t="array" ref="J3846">_xlfn.IFS(B3846=$N$4,I3846*$Q$4,B3846=$N$5,I3846*$Q$5,B3846=$N$6,I3846*$Q$6,B3846=$N$7,I3846*$Q$7,B3846=$N$8,I3846*$Q$8,B3846=$N$9,I3846*$Q$9,B3846=$N$10,I3846*$Q$10)</f>
        <v>2917422.8380320193</v>
      </c>
      <c r="K3846" s="4">
        <f>SUM(H3846,J3846)</f>
        <v>3015198.5180320195</v>
      </c>
      <c r="M3846">
        <v>1715930</v>
      </c>
    </row>
    <row r="3847" spans="1:13" x14ac:dyDescent="0.2">
      <c r="A3847">
        <v>1715930</v>
      </c>
      <c r="B3847">
        <v>2018</v>
      </c>
      <c r="C3847" t="s">
        <v>5</v>
      </c>
      <c r="D3847" t="s">
        <v>6</v>
      </c>
      <c r="E3847" t="s">
        <v>7</v>
      </c>
      <c r="F3847" t="s">
        <v>1805</v>
      </c>
      <c r="G3847" s="8" t="s">
        <v>1804</v>
      </c>
      <c r="H3847" s="11">
        <v>73673.440000000002</v>
      </c>
      <c r="I3847" cm="1">
        <f t="array" ref="I3847">_xlfn.IFS(B3847=$N$4,H3847/$O$4,B3847=$N$5,H3847/$O$5,B3847=$N$6,H3847/$O$6,B3847=$N$7,H3847/$O$7,B3847=$N$8,H3847/$O$8,B3847=$N$9,H3847/$O$9,B3847=$N$10,H3847/$O$10)</f>
        <v>1.232426124002334E-3</v>
      </c>
      <c r="J3847" s="15" cm="1">
        <f t="array" ref="J3847">_xlfn.IFS(B3847=$N$4,I3847*$Q$4,B3847=$N$5,I3847*$Q$5,B3847=$N$6,I3847*$Q$6,B3847=$N$7,I3847*$Q$7,B3847=$N$8,I3847*$Q$8,B3847=$N$9,I3847*$Q$9,B3847=$N$10,I3847*$Q$10)</f>
        <v>5046939.4722636109</v>
      </c>
      <c r="K3847" s="4">
        <f>SUM(H3847,J3847)</f>
        <v>5120612.9122636113</v>
      </c>
      <c r="M3847">
        <v>1715930</v>
      </c>
    </row>
    <row r="3848" spans="1:13" x14ac:dyDescent="0.2">
      <c r="A3848">
        <v>1715930</v>
      </c>
      <c r="B3848">
        <v>2019</v>
      </c>
      <c r="C3848" t="s">
        <v>5</v>
      </c>
      <c r="D3848" t="s">
        <v>6</v>
      </c>
      <c r="E3848" t="s">
        <v>7</v>
      </c>
      <c r="F3848" t="s">
        <v>1805</v>
      </c>
      <c r="G3848" s="25" t="s">
        <v>1804</v>
      </c>
      <c r="H3848" s="26">
        <v>74892.41</v>
      </c>
      <c r="I3848" cm="1">
        <f t="array" ref="I3848">_xlfn.IFS(B3848=$N$4,H3848/$O$4,B3848=$N$5,H3848/$O$5,B3848=$N$6,H3848/$O$6,B3848=$N$7,H3848/$O$7,B3848=$N$8,H3848/$O$8,B3848=$N$9,H3848/$O$9,B3848=$N$10,H3848/$O$10)</f>
        <v>1.1934586641404641E-3</v>
      </c>
      <c r="J3848" s="15" cm="1">
        <f t="array" ref="J3848">_xlfn.IFS(B3848=$N$4,I3848*$Q$4,B3848=$N$5,I3848*$Q$5,B3848=$N$6,I3848*$Q$6,B3848=$N$7,I3848*$Q$7,B3848=$N$8,I3848*$Q$8,B3848=$N$9,I3848*$Q$9,B3848=$N$10,I3848*$Q$10)</f>
        <v>5330011.0890979907</v>
      </c>
      <c r="K3848" s="4">
        <f>SUM(H3848,J3848)</f>
        <v>5404903.4990979908</v>
      </c>
      <c r="M3848">
        <v>1715930</v>
      </c>
    </row>
    <row r="3849" spans="1:13" x14ac:dyDescent="0.2">
      <c r="A3849">
        <v>1715930</v>
      </c>
      <c r="B3849">
        <v>2020</v>
      </c>
      <c r="C3849" t="s">
        <v>5</v>
      </c>
      <c r="D3849" t="s">
        <v>6</v>
      </c>
      <c r="E3849" t="s">
        <v>7</v>
      </c>
      <c r="F3849" t="s">
        <v>1805</v>
      </c>
      <c r="G3849" s="8" t="s">
        <v>1804</v>
      </c>
      <c r="H3849" s="11">
        <v>200204.33</v>
      </c>
      <c r="I3849" cm="1">
        <f t="array" ref="I3849">_xlfn.IFS(B3849=$N$4,H3849/$O$4,B3849=$N$5,H3849/$O$5,B3849=$N$6,H3849/$O$6,B3849=$N$7,H3849/$O$7,B3849=$N$8,H3849/$O$8,B3849=$N$9,H3849/$O$9,B3849=$N$10,H3849/$O$10)</f>
        <v>3.2577543324956069E-3</v>
      </c>
      <c r="J3849" s="15" cm="1">
        <f t="array" ref="J3849">_xlfn.IFS(B3849=$N$4,I3849*$Q$4,B3849=$N$5,I3849*$Q$5,B3849=$N$6,I3849*$Q$6,B3849=$N$7,I3849*$Q$7,B3849=$N$8,I3849*$Q$8,B3849=$N$9,I3849*$Q$9,B3849=$N$10,I3849*$Q$10)</f>
        <v>15681043.061520504</v>
      </c>
      <c r="K3849" s="4">
        <f>SUM(H3849,J3849)</f>
        <v>15881247.391520504</v>
      </c>
      <c r="M3849">
        <v>1715930</v>
      </c>
    </row>
    <row r="3850" spans="1:13" x14ac:dyDescent="0.2">
      <c r="A3850">
        <v>1715930</v>
      </c>
      <c r="B3850">
        <v>2021</v>
      </c>
      <c r="C3850" t="s">
        <v>5</v>
      </c>
      <c r="D3850" t="s">
        <v>6</v>
      </c>
      <c r="E3850" t="s">
        <v>7</v>
      </c>
      <c r="F3850" t="s">
        <v>1805</v>
      </c>
      <c r="G3850" s="8" t="s">
        <v>1804</v>
      </c>
      <c r="H3850" s="11">
        <v>-49613.59</v>
      </c>
      <c r="I3850" cm="1">
        <f t="array" ref="I3850">_xlfn.IFS(B3850=$N$4,H3850/$O$4,B3850=$N$5,H3850/$O$5,B3850=$N$6,H3850/$O$6,B3850=$N$7,H3850/$O$7,B3850=$N$8,H3850/$O$8,B3850=$N$9,H3850/$O$9,B3850=$N$10,H3850/$O$10)</f>
        <v>-8.088758150060786E-4</v>
      </c>
      <c r="J3850" s="15" cm="1">
        <f t="array" ref="J3850">_xlfn.IFS(B3850=$N$4,I3850*$Q$4,B3850=$N$5,I3850*$Q$5,B3850=$N$6,I3850*$Q$6,B3850=$N$7,I3850*$Q$7,B3850=$N$8,I3850*$Q$8,B3850=$N$9,I3850*$Q$9,B3850=$N$10,I3850*$Q$10)</f>
        <v>-4158146.1286191582</v>
      </c>
      <c r="K3850" s="4">
        <f>SUM(H3850,J3850)</f>
        <v>-4207759.7186191585</v>
      </c>
      <c r="M3850">
        <v>1715930</v>
      </c>
    </row>
    <row r="3851" spans="1:13" x14ac:dyDescent="0.2">
      <c r="A3851">
        <v>1715930</v>
      </c>
      <c r="B3851">
        <v>2022</v>
      </c>
      <c r="C3851" t="s">
        <v>5</v>
      </c>
      <c r="D3851" t="s">
        <v>6</v>
      </c>
      <c r="E3851" t="s">
        <v>7</v>
      </c>
      <c r="F3851" t="s">
        <v>1805</v>
      </c>
      <c r="G3851" t="s">
        <v>1804</v>
      </c>
      <c r="H3851">
        <v>76579.06</v>
      </c>
      <c r="I3851" cm="1">
        <f t="array" ref="I3851">_xlfn.IFS(B3851=$N$4,H3851/$O$4,B3851=$N$5,H3851/$O$5,B3851=$N$6,H3851/$O$6,B3851=$N$7,H3851/$O$7,B3851=$N$8,H3851/$O$8,B3851=$N$9,H3851/$O$9,B3851=$N$10,H3851/$O$10)</f>
        <v>1.1322571756601084E-3</v>
      </c>
      <c r="J3851" s="15" cm="1">
        <f t="array" ref="J3851">_xlfn.IFS(B3851=$N$4,I3851*$Q$4,B3851=$N$5,I3851*$Q$5,B3851=$N$6,I3851*$Q$6,B3851=$N$7,I3851*$Q$7,B3851=$N$8,I3851*$Q$8,B3851=$N$9,I3851*$Q$9,B3851=$N$10,I3851*$Q$10)</f>
        <v>6642726.2124725478</v>
      </c>
      <c r="K3851" s="4">
        <f>SUM(H3851,J3851)</f>
        <v>6719305.2724725474</v>
      </c>
      <c r="M3851">
        <v>1715930</v>
      </c>
    </row>
    <row r="3852" spans="1:13" x14ac:dyDescent="0.2">
      <c r="A3852">
        <v>1715900</v>
      </c>
      <c r="B3852">
        <v>2016</v>
      </c>
      <c r="C3852" t="s">
        <v>5</v>
      </c>
      <c r="D3852" t="s">
        <v>6</v>
      </c>
      <c r="E3852" t="s">
        <v>7</v>
      </c>
      <c r="F3852" t="s">
        <v>2946</v>
      </c>
      <c r="G3852" s="9" t="s">
        <v>2945</v>
      </c>
      <c r="H3852" s="10">
        <v>381153.27</v>
      </c>
      <c r="I3852" cm="1">
        <f t="array" ref="I3852">_xlfn.IFS(B3852=$N$4,H3852/$O$4,B3852=$N$5,H3852/$O$5,B3852=$N$6,H3852/$O$6,B3852=$N$7,H3852/$O$7,B3852=$N$8,H3852/$O$8,B3852=$N$9,H3852/$O$9,B3852=$N$10,H3852/$O$10)</f>
        <v>2.9265979794528881E-3</v>
      </c>
      <c r="J3852" s="15" cm="1">
        <f t="array" ref="J3852">_xlfn.IFS(B3852=$N$4,I3852*$Q$4,B3852=$N$5,I3852*$Q$5,B3852=$N$6,I3852*$Q$6,B3852=$N$7,I3852*$Q$7,B3852=$N$8,I3852*$Q$8,B3852=$N$9,I3852*$Q$9,B3852=$N$10,I3852*$Q$10)</f>
        <v>10952702.930581575</v>
      </c>
      <c r="K3852" s="4">
        <f>SUM(H3852,J3852)</f>
        <v>11333856.200581575</v>
      </c>
      <c r="M3852">
        <v>1715900</v>
      </c>
    </row>
    <row r="3853" spans="1:13" x14ac:dyDescent="0.2">
      <c r="A3853">
        <v>1715900</v>
      </c>
      <c r="B3853">
        <v>2017</v>
      </c>
      <c r="C3853" t="s">
        <v>5</v>
      </c>
      <c r="D3853" t="s">
        <v>6</v>
      </c>
      <c r="E3853" t="s">
        <v>7</v>
      </c>
      <c r="F3853" t="s">
        <v>2946</v>
      </c>
      <c r="G3853" s="8" t="s">
        <v>2945</v>
      </c>
      <c r="H3853" s="11">
        <v>360615.01</v>
      </c>
      <c r="I3853" cm="1">
        <f t="array" ref="I3853">_xlfn.IFS(B3853=$N$4,H3853/$O$4,B3853=$N$5,H3853/$O$5,B3853=$N$6,H3853/$O$6,B3853=$N$7,H3853/$O$7,B3853=$N$8,H3853/$O$8,B3853=$N$9,H3853/$O$9,B3853=$N$10,H3853/$O$10)</f>
        <v>2.6992021645521878E-3</v>
      </c>
      <c r="J3853" s="15" cm="1">
        <f t="array" ref="J3853">_xlfn.IFS(B3853=$N$4,I3853*$Q$4,B3853=$N$5,I3853*$Q$5,B3853=$N$6,I3853*$Q$6,B3853=$N$7,I3853*$Q$7,B3853=$N$8,I3853*$Q$8,B3853=$N$9,I3853*$Q$9,B3853=$N$10,I3853*$Q$10)</f>
        <v>10760001.525033066</v>
      </c>
      <c r="K3853" s="4">
        <f>SUM(H3853,J3853)</f>
        <v>11120616.535033066</v>
      </c>
      <c r="M3853">
        <v>1715900</v>
      </c>
    </row>
    <row r="3854" spans="1:13" x14ac:dyDescent="0.2">
      <c r="A3854">
        <v>1715900</v>
      </c>
      <c r="B3854">
        <v>2018</v>
      </c>
      <c r="C3854" t="s">
        <v>5</v>
      </c>
      <c r="D3854" t="s">
        <v>6</v>
      </c>
      <c r="E3854" t="s">
        <v>7</v>
      </c>
      <c r="F3854" t="s">
        <v>2946</v>
      </c>
      <c r="G3854" s="8" t="s">
        <v>2945</v>
      </c>
      <c r="H3854" s="11">
        <v>128761.57</v>
      </c>
      <c r="I3854" cm="1">
        <f t="array" ref="I3854">_xlfn.IFS(B3854=$N$4,H3854/$O$4,B3854=$N$5,H3854/$O$5,B3854=$N$6,H3854/$O$6,B3854=$N$7,H3854/$O$7,B3854=$N$8,H3854/$O$8,B3854=$N$9,H3854/$O$9,B3854=$N$10,H3854/$O$10)</f>
        <v>2.153952939289318E-3</v>
      </c>
      <c r="J3854" s="15" cm="1">
        <f t="array" ref="J3854">_xlfn.IFS(B3854=$N$4,I3854*$Q$4,B3854=$N$5,I3854*$Q$5,B3854=$N$6,I3854*$Q$6,B3854=$N$7,I3854*$Q$7,B3854=$N$8,I3854*$Q$8,B3854=$N$9,I3854*$Q$9,B3854=$N$10,I3854*$Q$10)</f>
        <v>8820707.30162232</v>
      </c>
      <c r="K3854" s="4">
        <f>SUM(H3854,J3854)</f>
        <v>8949468.8716223203</v>
      </c>
      <c r="M3854">
        <v>1715900</v>
      </c>
    </row>
    <row r="3855" spans="1:13" x14ac:dyDescent="0.2">
      <c r="A3855">
        <v>1715900</v>
      </c>
      <c r="B3855">
        <v>2019</v>
      </c>
      <c r="C3855" t="s">
        <v>5</v>
      </c>
      <c r="D3855" t="s">
        <v>6</v>
      </c>
      <c r="E3855" t="s">
        <v>7</v>
      </c>
      <c r="F3855" t="s">
        <v>2946</v>
      </c>
      <c r="G3855" s="25" t="s">
        <v>2945</v>
      </c>
      <c r="H3855" s="26">
        <v>133739.85</v>
      </c>
      <c r="I3855" cm="1">
        <f t="array" ref="I3855">_xlfn.IFS(B3855=$N$4,H3855/$O$4,B3855=$N$5,H3855/$O$5,B3855=$N$6,H3855/$O$6,B3855=$N$7,H3855/$O$7,B3855=$N$8,H3855/$O$8,B3855=$N$9,H3855/$O$9,B3855=$N$10,H3855/$O$10)</f>
        <v>2.1312304240622788E-3</v>
      </c>
      <c r="J3855" s="15" cm="1">
        <f t="array" ref="J3855">_xlfn.IFS(B3855=$N$4,I3855*$Q$4,B3855=$N$5,I3855*$Q$5,B3855=$N$6,I3855*$Q$6,B3855=$N$7,I3855*$Q$7,B3855=$N$8,I3855*$Q$8,B3855=$N$9,I3855*$Q$9,B3855=$N$10,I3855*$Q$10)</f>
        <v>9518119.1732820719</v>
      </c>
      <c r="K3855" s="4">
        <f>SUM(H3855,J3855)</f>
        <v>9651859.0232820716</v>
      </c>
      <c r="M3855">
        <v>1715900</v>
      </c>
    </row>
    <row r="3856" spans="1:13" x14ac:dyDescent="0.2">
      <c r="A3856">
        <v>1715900</v>
      </c>
      <c r="B3856">
        <v>2020</v>
      </c>
      <c r="C3856" t="s">
        <v>5</v>
      </c>
      <c r="D3856" t="s">
        <v>6</v>
      </c>
      <c r="E3856" t="s">
        <v>7</v>
      </c>
      <c r="F3856" t="s">
        <v>2946</v>
      </c>
      <c r="G3856" s="8" t="s">
        <v>2945</v>
      </c>
      <c r="H3856" s="11">
        <v>137494.20000000001</v>
      </c>
      <c r="I3856" cm="1">
        <f t="array" ref="I3856">_xlfn.IFS(B3856=$N$4,H3856/$O$4,B3856=$N$5,H3856/$O$5,B3856=$N$6,H3856/$O$6,B3856=$N$7,H3856/$O$7,B3856=$N$8,H3856/$O$8,B3856=$N$9,H3856/$O$9,B3856=$N$10,H3856/$O$10)</f>
        <v>2.2373258647453709E-3</v>
      </c>
      <c r="J3856" s="15" cm="1">
        <f t="array" ref="J3856">_xlfn.IFS(B3856=$N$4,I3856*$Q$4,B3856=$N$5,I3856*$Q$5,B3856=$N$6,I3856*$Q$6,B3856=$N$7,I3856*$Q$7,B3856=$N$8,I3856*$Q$8,B3856=$N$9,I3856*$Q$9,B3856=$N$10,I3856*$Q$10)</f>
        <v>10769259.940128732</v>
      </c>
      <c r="K3856" s="4">
        <f>SUM(H3856,J3856)</f>
        <v>10906754.140128732</v>
      </c>
      <c r="M3856">
        <v>1715900</v>
      </c>
    </row>
    <row r="3857" spans="1:13" x14ac:dyDescent="0.2">
      <c r="A3857">
        <v>1715900</v>
      </c>
      <c r="B3857">
        <v>2021</v>
      </c>
      <c r="C3857" t="s">
        <v>5</v>
      </c>
      <c r="D3857" t="s">
        <v>6</v>
      </c>
      <c r="E3857" t="s">
        <v>7</v>
      </c>
      <c r="F3857" t="s">
        <v>2946</v>
      </c>
      <c r="G3857" s="8" t="s">
        <v>2945</v>
      </c>
      <c r="H3857" s="11">
        <v>137514.76999999999</v>
      </c>
      <c r="I3857" cm="1">
        <f t="array" ref="I3857">_xlfn.IFS(B3857=$N$4,H3857/$O$4,B3857=$N$5,H3857/$O$5,B3857=$N$6,H3857/$O$6,B3857=$N$7,H3857/$O$7,B3857=$N$8,H3857/$O$8,B3857=$N$9,H3857/$O$9,B3857=$N$10,H3857/$O$10)</f>
        <v>2.2419738555327974E-3</v>
      </c>
      <c r="J3857" s="15" cm="1">
        <f t="array" ref="J3857">_xlfn.IFS(B3857=$N$4,I3857*$Q$4,B3857=$N$5,I3857*$Q$5,B3857=$N$6,I3857*$Q$6,B3857=$N$7,I3857*$Q$7,B3857=$N$8,I3857*$Q$8,B3857=$N$9,I3857*$Q$9,B3857=$N$10,I3857*$Q$10)</f>
        <v>11525199.214639656</v>
      </c>
      <c r="K3857" s="4">
        <f>SUM(H3857,J3857)</f>
        <v>11662713.984639656</v>
      </c>
      <c r="M3857">
        <v>1715900</v>
      </c>
    </row>
    <row r="3858" spans="1:13" x14ac:dyDescent="0.2">
      <c r="A3858">
        <v>1715900</v>
      </c>
      <c r="B3858">
        <v>2022</v>
      </c>
      <c r="C3858" t="s">
        <v>5</v>
      </c>
      <c r="D3858" t="s">
        <v>6</v>
      </c>
      <c r="E3858" t="s">
        <v>7</v>
      </c>
      <c r="F3858" t="s">
        <v>2946</v>
      </c>
      <c r="G3858" t="s">
        <v>2945</v>
      </c>
      <c r="H3858">
        <v>152955.85999999999</v>
      </c>
      <c r="I3858" cm="1">
        <f t="array" ref="I3858">_xlfn.IFS(B3858=$N$4,H3858/$O$4,B3858=$N$5,H3858/$O$5,B3858=$N$6,H3858/$O$6,B3858=$N$7,H3858/$O$7,B3858=$N$8,H3858/$O$8,B3858=$N$9,H3858/$O$9,B3858=$N$10,H3858/$O$10)</f>
        <v>2.2615238427353759E-3</v>
      </c>
      <c r="J3858" s="15" cm="1">
        <f t="array" ref="J3858">_xlfn.IFS(B3858=$N$4,I3858*$Q$4,B3858=$N$5,I3858*$Q$5,B3858=$N$6,I3858*$Q$6,B3858=$N$7,I3858*$Q$7,B3858=$N$8,I3858*$Q$8,B3858=$N$9,I3858*$Q$9,B3858=$N$10,I3858*$Q$10)</f>
        <v>13267907.709669994</v>
      </c>
      <c r="K3858" s="4">
        <f>SUM(H3858,J3858)</f>
        <v>13420863.569669994</v>
      </c>
      <c r="M3858">
        <v>1715900</v>
      </c>
    </row>
    <row r="3859" spans="1:13" x14ac:dyDescent="0.2">
      <c r="A3859">
        <v>1715880</v>
      </c>
      <c r="B3859">
        <v>2016</v>
      </c>
      <c r="C3859" t="s">
        <v>5</v>
      </c>
      <c r="D3859" t="s">
        <v>6</v>
      </c>
      <c r="E3859" t="s">
        <v>7</v>
      </c>
      <c r="F3859" t="s">
        <v>1901</v>
      </c>
      <c r="G3859" s="9" t="s">
        <v>1900</v>
      </c>
      <c r="H3859" s="10">
        <v>54946.44</v>
      </c>
      <c r="I3859" cm="1">
        <f t="array" ref="I3859">_xlfn.IFS(B3859=$N$4,H3859/$O$4,B3859=$N$5,H3859/$O$5,B3859=$N$6,H3859/$O$6,B3859=$N$7,H3859/$O$7,B3859=$N$8,H3859/$O$8,B3859=$N$9,H3859/$O$9,B3859=$N$10,H3859/$O$10)</f>
        <v>4.2189363948557843E-4</v>
      </c>
      <c r="J3859" s="15" cm="1">
        <f t="array" ref="J3859">_xlfn.IFS(B3859=$N$4,I3859*$Q$4,B3859=$N$5,I3859*$Q$5,B3859=$N$6,I3859*$Q$6,B3859=$N$7,I3859*$Q$7,B3859=$N$8,I3859*$Q$8,B3859=$N$9,I3859*$Q$9,B3859=$N$10,I3859*$Q$10)</f>
        <v>1578923.9704358948</v>
      </c>
      <c r="K3859" s="4">
        <f>SUM(H3859,J3859)</f>
        <v>1633870.4104358947</v>
      </c>
      <c r="M3859">
        <v>1715880</v>
      </c>
    </row>
    <row r="3860" spans="1:13" x14ac:dyDescent="0.2">
      <c r="A3860">
        <v>1715880</v>
      </c>
      <c r="B3860">
        <v>2017</v>
      </c>
      <c r="C3860" t="s">
        <v>5</v>
      </c>
      <c r="D3860" t="s">
        <v>6</v>
      </c>
      <c r="E3860" t="s">
        <v>7</v>
      </c>
      <c r="F3860" t="s">
        <v>1901</v>
      </c>
      <c r="G3860" s="8" t="s">
        <v>1900</v>
      </c>
      <c r="H3860" s="11">
        <v>51782.65</v>
      </c>
      <c r="I3860" cm="1">
        <f t="array" ref="I3860">_xlfn.IFS(B3860=$N$4,H3860/$O$4,B3860=$N$5,H3860/$O$5,B3860=$N$6,H3860/$O$6,B3860=$N$7,H3860/$O$7,B3860=$N$8,H3860/$O$8,B3860=$N$9,H3860/$O$9,B3860=$N$10,H3860/$O$10)</f>
        <v>3.8759296504670826E-4</v>
      </c>
      <c r="J3860" s="15" cm="1">
        <f t="array" ref="J3860">_xlfn.IFS(B3860=$N$4,I3860*$Q$4,B3860=$N$5,I3860*$Q$5,B3860=$N$6,I3860*$Q$6,B3860=$N$7,I3860*$Q$7,B3860=$N$8,I3860*$Q$8,B3860=$N$9,I3860*$Q$9,B3860=$N$10,I3860*$Q$10)</f>
        <v>1545086.5258499736</v>
      </c>
      <c r="K3860" s="4">
        <f>SUM(H3860,J3860)</f>
        <v>1596869.1758499735</v>
      </c>
      <c r="M3860">
        <v>1715880</v>
      </c>
    </row>
    <row r="3861" spans="1:13" x14ac:dyDescent="0.2">
      <c r="A3861">
        <v>1715880</v>
      </c>
      <c r="B3861">
        <v>2018</v>
      </c>
      <c r="C3861" t="s">
        <v>5</v>
      </c>
      <c r="D3861" t="s">
        <v>6</v>
      </c>
      <c r="E3861" t="s">
        <v>7</v>
      </c>
      <c r="F3861" t="s">
        <v>1901</v>
      </c>
      <c r="G3861" s="8" t="s">
        <v>1900</v>
      </c>
      <c r="H3861" s="11">
        <v>26494.03</v>
      </c>
      <c r="I3861" cm="1">
        <f t="array" ref="I3861">_xlfn.IFS(B3861=$N$4,H3861/$O$4,B3861=$N$5,H3861/$O$5,B3861=$N$6,H3861/$O$6,B3861=$N$7,H3861/$O$7,B3861=$N$8,H3861/$O$8,B3861=$N$9,H3861/$O$9,B3861=$N$10,H3861/$O$10)</f>
        <v>4.4319818243998858E-4</v>
      </c>
      <c r="J3861" s="15" cm="1">
        <f t="array" ref="J3861">_xlfn.IFS(B3861=$N$4,I3861*$Q$4,B3861=$N$5,I3861*$Q$5,B3861=$N$6,I3861*$Q$6,B3861=$N$7,I3861*$Q$7,B3861=$N$8,I3861*$Q$8,B3861=$N$9,I3861*$Q$9,B3861=$N$10,I3861*$Q$10)</f>
        <v>1814952.1155295076</v>
      </c>
      <c r="K3861" s="4">
        <f>SUM(H3861,J3861)</f>
        <v>1841446.1455295077</v>
      </c>
      <c r="M3861">
        <v>1715880</v>
      </c>
    </row>
    <row r="3862" spans="1:13" x14ac:dyDescent="0.2">
      <c r="A3862">
        <v>1715880</v>
      </c>
      <c r="B3862">
        <v>2019</v>
      </c>
      <c r="C3862" t="s">
        <v>5</v>
      </c>
      <c r="D3862" t="s">
        <v>6</v>
      </c>
      <c r="E3862" t="s">
        <v>7</v>
      </c>
      <c r="F3862" t="s">
        <v>1901</v>
      </c>
      <c r="G3862" s="25" t="s">
        <v>1900</v>
      </c>
      <c r="H3862" s="26">
        <v>27762.37</v>
      </c>
      <c r="I3862" cm="1">
        <f t="array" ref="I3862">_xlfn.IFS(B3862=$N$4,H3862/$O$4,B3862=$N$5,H3862/$O$5,B3862=$N$6,H3862/$O$6,B3862=$N$7,H3862/$O$7,B3862=$N$8,H3862/$O$8,B3862=$N$9,H3862/$O$9,B3862=$N$10,H3862/$O$10)</f>
        <v>4.424112004617463E-4</v>
      </c>
      <c r="J3862" s="15" cm="1">
        <f t="array" ref="J3862">_xlfn.IFS(B3862=$N$4,I3862*$Q$4,B3862=$N$5,I3862*$Q$5,B3862=$N$6,I3862*$Q$6,B3862=$N$7,I3862*$Q$7,B3862=$N$8,I3862*$Q$8,B3862=$N$9,I3862*$Q$9,B3862=$N$10,I3862*$Q$10)</f>
        <v>1975817.5756347189</v>
      </c>
      <c r="K3862" s="4">
        <f>SUM(H3862,J3862)</f>
        <v>2003579.945634719</v>
      </c>
      <c r="M3862">
        <v>1715880</v>
      </c>
    </row>
    <row r="3863" spans="1:13" x14ac:dyDescent="0.2">
      <c r="A3863">
        <v>1715880</v>
      </c>
      <c r="B3863">
        <v>2020</v>
      </c>
      <c r="C3863" t="s">
        <v>5</v>
      </c>
      <c r="D3863" t="s">
        <v>6</v>
      </c>
      <c r="E3863" t="s">
        <v>7</v>
      </c>
      <c r="F3863" t="s">
        <v>1901</v>
      </c>
      <c r="G3863" s="8" t="s">
        <v>1900</v>
      </c>
      <c r="H3863" s="11">
        <v>29037.52</v>
      </c>
      <c r="I3863" cm="1">
        <f t="array" ref="I3863">_xlfn.IFS(B3863=$N$4,H3863/$O$4,B3863=$N$5,H3863/$O$5,B3863=$N$6,H3863/$O$6,B3863=$N$7,H3863/$O$7,B3863=$N$8,H3863/$O$8,B3863=$N$9,H3863/$O$9,B3863=$N$10,H3863/$O$10)</f>
        <v>4.7250280043857119E-4</v>
      </c>
      <c r="J3863" s="15" cm="1">
        <f t="array" ref="J3863">_xlfn.IFS(B3863=$N$4,I3863*$Q$4,B3863=$N$5,I3863*$Q$5,B3863=$N$6,I3863*$Q$6,B3863=$N$7,I3863*$Q$7,B3863=$N$8,I3863*$Q$8,B3863=$N$9,I3863*$Q$9,B3863=$N$10,I3863*$Q$10)</f>
        <v>2274369.3981032423</v>
      </c>
      <c r="K3863" s="4">
        <f>SUM(H3863,J3863)</f>
        <v>2303406.9181032423</v>
      </c>
      <c r="M3863">
        <v>1715880</v>
      </c>
    </row>
    <row r="3864" spans="1:13" x14ac:dyDescent="0.2">
      <c r="A3864">
        <v>1715880</v>
      </c>
      <c r="B3864">
        <v>2021</v>
      </c>
      <c r="C3864" t="s">
        <v>5</v>
      </c>
      <c r="D3864" t="s">
        <v>6</v>
      </c>
      <c r="E3864" t="s">
        <v>7</v>
      </c>
      <c r="F3864" t="s">
        <v>1901</v>
      </c>
      <c r="G3864" s="8" t="s">
        <v>1900</v>
      </c>
      <c r="H3864" s="11">
        <v>28560.6</v>
      </c>
      <c r="I3864" cm="1">
        <f t="array" ref="I3864">_xlfn.IFS(B3864=$N$4,H3864/$O$4,B3864=$N$5,H3864/$O$5,B3864=$N$6,H3864/$O$6,B3864=$N$7,H3864/$O$7,B3864=$N$8,H3864/$O$8,B3864=$N$9,H3864/$O$9,B3864=$N$10,H3864/$O$10)</f>
        <v>4.6563811653344591E-4</v>
      </c>
      <c r="J3864" s="15" cm="1">
        <f t="array" ref="J3864">_xlfn.IFS(B3864=$N$4,I3864*$Q$4,B3864=$N$5,I3864*$Q$5,B3864=$N$6,I3864*$Q$6,B3864=$N$7,I3864*$Q$7,B3864=$N$8,I3864*$Q$8,B3864=$N$9,I3864*$Q$9,B3864=$N$10,I3864*$Q$10)</f>
        <v>2393681.8182485951</v>
      </c>
      <c r="K3864" s="4">
        <f>SUM(H3864,J3864)</f>
        <v>2422242.4182485952</v>
      </c>
      <c r="M3864">
        <v>1715880</v>
      </c>
    </row>
    <row r="3865" spans="1:13" x14ac:dyDescent="0.2">
      <c r="A3865">
        <v>1715880</v>
      </c>
      <c r="B3865">
        <v>2022</v>
      </c>
      <c r="C3865" t="s">
        <v>5</v>
      </c>
      <c r="D3865" t="s">
        <v>6</v>
      </c>
      <c r="E3865" t="s">
        <v>7</v>
      </c>
      <c r="F3865" t="s">
        <v>1901</v>
      </c>
      <c r="G3865" t="s">
        <v>1900</v>
      </c>
      <c r="H3865">
        <v>27819.06</v>
      </c>
      <c r="I3865" cm="1">
        <f t="array" ref="I3865">_xlfn.IFS(B3865=$N$4,H3865/$O$4,B3865=$N$5,H3865/$O$5,B3865=$N$6,H3865/$O$6,B3865=$N$7,H3865/$O$7,B3865=$N$8,H3865/$O$8,B3865=$N$9,H3865/$O$9,B3865=$N$10,H3865/$O$10)</f>
        <v>4.1131779764754352E-4</v>
      </c>
      <c r="J3865" s="15" cm="1">
        <f t="array" ref="J3865">_xlfn.IFS(B3865=$N$4,I3865*$Q$4,B3865=$N$5,I3865*$Q$5,B3865=$N$6,I3865*$Q$6,B3865=$N$7,I3865*$Q$7,B3865=$N$8,I3865*$Q$8,B3865=$N$9,I3865*$Q$9,B3865=$N$10,I3865*$Q$10)</f>
        <v>2413119.1877824897</v>
      </c>
      <c r="K3865" s="4">
        <f>SUM(H3865,J3865)</f>
        <v>2440938.2477824898</v>
      </c>
      <c r="M3865">
        <v>1715880</v>
      </c>
    </row>
    <row r="3866" spans="1:13" x14ac:dyDescent="0.2">
      <c r="A3866">
        <v>1715840</v>
      </c>
      <c r="B3866">
        <v>2016</v>
      </c>
      <c r="C3866" t="s">
        <v>5</v>
      </c>
      <c r="D3866" t="s">
        <v>6</v>
      </c>
      <c r="E3866" t="s">
        <v>7</v>
      </c>
      <c r="F3866" t="s">
        <v>2766</v>
      </c>
      <c r="G3866" s="9" t="s">
        <v>2765</v>
      </c>
      <c r="H3866" s="10">
        <v>30698.28</v>
      </c>
      <c r="I3866" cm="1">
        <f t="array" ref="I3866">_xlfn.IFS(B3866=$N$4,H3866/$O$4,B3866=$N$5,H3866/$O$5,B3866=$N$6,H3866/$O$6,B3866=$N$7,H3866/$O$7,B3866=$N$8,H3866/$O$8,B3866=$N$9,H3866/$O$9,B3866=$N$10,H3866/$O$10)</f>
        <v>2.3570970339747838E-4</v>
      </c>
      <c r="J3866" s="15" cm="1">
        <f t="array" ref="J3866">_xlfn.IFS(B3866=$N$4,I3866*$Q$4,B3866=$N$5,I3866*$Q$5,B3866=$N$6,I3866*$Q$6,B3866=$N$7,I3866*$Q$7,B3866=$N$8,I3866*$Q$8,B3866=$N$9,I3866*$Q$9,B3866=$N$10,I3866*$Q$10)</f>
        <v>882136.31571313483</v>
      </c>
      <c r="K3866" s="4">
        <f>SUM(H3866,J3866)</f>
        <v>912834.59571313486</v>
      </c>
      <c r="M3866">
        <v>1715840</v>
      </c>
    </row>
    <row r="3867" spans="1:13" x14ac:dyDescent="0.2">
      <c r="A3867">
        <v>1715840</v>
      </c>
      <c r="B3867">
        <v>2017</v>
      </c>
      <c r="C3867" t="s">
        <v>5</v>
      </c>
      <c r="D3867" t="s">
        <v>6</v>
      </c>
      <c r="E3867" t="s">
        <v>7</v>
      </c>
      <c r="F3867" t="s">
        <v>2766</v>
      </c>
      <c r="G3867" s="8" t="s">
        <v>2765</v>
      </c>
      <c r="H3867" s="11">
        <v>35781.65</v>
      </c>
      <c r="I3867" cm="1">
        <f t="array" ref="I3867">_xlfn.IFS(B3867=$N$4,H3867/$O$4,B3867=$N$5,H3867/$O$5,B3867=$N$6,H3867/$O$6,B3867=$N$7,H3867/$O$7,B3867=$N$8,H3867/$O$8,B3867=$N$9,H3867/$O$9,B3867=$N$10,H3867/$O$10)</f>
        <v>2.6782553264005507E-4</v>
      </c>
      <c r="J3867" s="15" cm="1">
        <f t="array" ref="J3867">_xlfn.IFS(B3867=$N$4,I3867*$Q$4,B3867=$N$5,I3867*$Q$5,B3867=$N$6,I3867*$Q$6,B3867=$N$7,I3867*$Q$7,B3867=$N$8,I3867*$Q$8,B3867=$N$9,I3867*$Q$9,B3867=$N$10,I3867*$Q$10)</f>
        <v>1067649.9809816552</v>
      </c>
      <c r="K3867" s="4">
        <f>SUM(H3867,J3867)</f>
        <v>1103431.6309816551</v>
      </c>
      <c r="M3867">
        <v>1715840</v>
      </c>
    </row>
    <row r="3868" spans="1:13" x14ac:dyDescent="0.2">
      <c r="A3868">
        <v>1715840</v>
      </c>
      <c r="B3868">
        <v>2018</v>
      </c>
      <c r="C3868" t="s">
        <v>5</v>
      </c>
      <c r="D3868" t="s">
        <v>6</v>
      </c>
      <c r="E3868" t="s">
        <v>7</v>
      </c>
      <c r="F3868" t="s">
        <v>2766</v>
      </c>
      <c r="G3868" s="8" t="s">
        <v>2765</v>
      </c>
      <c r="H3868" s="11">
        <v>20311.259999999998</v>
      </c>
      <c r="I3868" cm="1">
        <f t="array" ref="I3868">_xlfn.IFS(B3868=$N$4,H3868/$O$4,B3868=$N$5,H3868/$O$5,B3868=$N$6,H3868/$O$6,B3868=$N$7,H3868/$O$7,B3868=$N$8,H3868/$O$8,B3868=$N$9,H3868/$O$9,B3868=$N$10,H3868/$O$10)</f>
        <v>3.3977139435057796E-4</v>
      </c>
      <c r="J3868" s="15" cm="1">
        <f t="array" ref="J3868">_xlfn.IFS(B3868=$N$4,I3868*$Q$4,B3868=$N$5,I3868*$Q$5,B3868=$N$6,I3868*$Q$6,B3868=$N$7,I3868*$Q$7,B3868=$N$8,I3868*$Q$8,B3868=$N$9,I3868*$Q$9,B3868=$N$10,I3868*$Q$10)</f>
        <v>1391406.4529280697</v>
      </c>
      <c r="K3868" s="4">
        <f>SUM(H3868,J3868)</f>
        <v>1411717.7129280698</v>
      </c>
      <c r="M3868">
        <v>1715840</v>
      </c>
    </row>
    <row r="3869" spans="1:13" x14ac:dyDescent="0.2">
      <c r="A3869">
        <v>1715840</v>
      </c>
      <c r="B3869">
        <v>2019</v>
      </c>
      <c r="C3869" t="s">
        <v>5</v>
      </c>
      <c r="D3869" t="s">
        <v>6</v>
      </c>
      <c r="E3869" t="s">
        <v>7</v>
      </c>
      <c r="F3869" t="s">
        <v>2766</v>
      </c>
      <c r="G3869" s="25" t="s">
        <v>2765</v>
      </c>
      <c r="H3869" s="26">
        <v>20378.89</v>
      </c>
      <c r="I3869" cm="1">
        <f t="array" ref="I3869">_xlfn.IFS(B3869=$N$4,H3869/$O$4,B3869=$N$5,H3869/$O$5,B3869=$N$6,H3869/$O$6,B3869=$N$7,H3869/$O$7,B3869=$N$8,H3869/$O$8,B3869=$N$9,H3869/$O$9,B3869=$N$10,H3869/$O$10)</f>
        <v>3.2475070352343396E-4</v>
      </c>
      <c r="J3869" s="15" cm="1">
        <f t="array" ref="J3869">_xlfn.IFS(B3869=$N$4,I3869*$Q$4,B3869=$N$5,I3869*$Q$5,B3869=$N$6,I3869*$Q$6,B3869=$N$7,I3869*$Q$7,B3869=$N$8,I3869*$Q$8,B3869=$N$9,I3869*$Q$9,B3869=$N$10,I3869*$Q$10)</f>
        <v>1450343.3616772133</v>
      </c>
      <c r="K3869" s="4">
        <f>SUM(H3869,J3869)</f>
        <v>1470722.2516772132</v>
      </c>
      <c r="M3869">
        <v>1715840</v>
      </c>
    </row>
    <row r="3870" spans="1:13" x14ac:dyDescent="0.2">
      <c r="A3870">
        <v>1715840</v>
      </c>
      <c r="B3870">
        <v>2020</v>
      </c>
      <c r="C3870" t="s">
        <v>5</v>
      </c>
      <c r="D3870" t="s">
        <v>6</v>
      </c>
      <c r="E3870" t="s">
        <v>7</v>
      </c>
      <c r="F3870" t="s">
        <v>2766</v>
      </c>
      <c r="G3870" s="8" t="s">
        <v>2765</v>
      </c>
      <c r="H3870" s="11">
        <v>20616.330000000002</v>
      </c>
      <c r="I3870" cm="1">
        <f t="array" ref="I3870">_xlfn.IFS(B3870=$N$4,H3870/$O$4,B3870=$N$5,H3870/$O$5,B3870=$N$6,H3870/$O$6,B3870=$N$7,H3870/$O$7,B3870=$N$8,H3870/$O$8,B3870=$N$9,H3870/$O$9,B3870=$N$10,H3870/$O$10)</f>
        <v>3.3547195696346415E-4</v>
      </c>
      <c r="J3870" s="15" cm="1">
        <f t="array" ref="J3870">_xlfn.IFS(B3870=$N$4,I3870*$Q$4,B3870=$N$5,I3870*$Q$5,B3870=$N$6,I3870*$Q$6,B3870=$N$7,I3870*$Q$7,B3870=$N$8,I3870*$Q$8,B3870=$N$9,I3870*$Q$9,B3870=$N$10,I3870*$Q$10)</f>
        <v>1614778.0545032022</v>
      </c>
      <c r="K3870" s="4">
        <f>SUM(H3870,J3870)</f>
        <v>1635394.3845032023</v>
      </c>
      <c r="M3870">
        <v>1715840</v>
      </c>
    </row>
    <row r="3871" spans="1:13" x14ac:dyDescent="0.2">
      <c r="A3871">
        <v>1715840</v>
      </c>
      <c r="B3871">
        <v>2021</v>
      </c>
      <c r="C3871" t="s">
        <v>5</v>
      </c>
      <c r="D3871" t="s">
        <v>6</v>
      </c>
      <c r="E3871" t="s">
        <v>7</v>
      </c>
      <c r="F3871" t="s">
        <v>2766</v>
      </c>
      <c r="G3871" s="8" t="s">
        <v>2765</v>
      </c>
      <c r="H3871" s="11">
        <v>21637.45</v>
      </c>
      <c r="I3871" cm="1">
        <f t="array" ref="I3871">_xlfn.IFS(B3871=$N$4,H3871/$O$4,B3871=$N$5,H3871/$O$5,B3871=$N$6,H3871/$O$6,B3871=$N$7,H3871/$O$7,B3871=$N$8,H3871/$O$8,B3871=$N$9,H3871/$O$9,B3871=$N$10,H3871/$O$10)</f>
        <v>3.5276644974498471E-4</v>
      </c>
      <c r="J3871" s="15" cm="1">
        <f t="array" ref="J3871">_xlfn.IFS(B3871=$N$4,I3871*$Q$4,B3871=$N$5,I3871*$Q$5,B3871=$N$6,I3871*$Q$6,B3871=$N$7,I3871*$Q$7,B3871=$N$8,I3871*$Q$8,B3871=$N$9,I3871*$Q$9,B3871=$N$10,I3871*$Q$10)</f>
        <v>1813448.2699335122</v>
      </c>
      <c r="K3871" s="4">
        <f>SUM(H3871,J3871)</f>
        <v>1835085.7199335122</v>
      </c>
      <c r="M3871">
        <v>1715840</v>
      </c>
    </row>
    <row r="3872" spans="1:13" x14ac:dyDescent="0.2">
      <c r="A3872">
        <v>1715840</v>
      </c>
      <c r="B3872">
        <v>2022</v>
      </c>
      <c r="C3872" t="s">
        <v>5</v>
      </c>
      <c r="D3872" t="s">
        <v>6</v>
      </c>
      <c r="E3872" t="s">
        <v>7</v>
      </c>
      <c r="F3872" t="s">
        <v>2766</v>
      </c>
      <c r="G3872" t="s">
        <v>2765</v>
      </c>
      <c r="H3872">
        <v>22826.35</v>
      </c>
      <c r="I3872" cm="1">
        <f t="array" ref="I3872">_xlfn.IFS(B3872=$N$4,H3872/$O$4,B3872=$N$5,H3872/$O$5,B3872=$N$6,H3872/$O$6,B3872=$N$7,H3872/$O$7,B3872=$N$8,H3872/$O$8,B3872=$N$9,H3872/$O$9,B3872=$N$10,H3872/$O$10)</f>
        <v>3.3749824797574051E-4</v>
      </c>
      <c r="J3872" s="15" cm="1">
        <f t="array" ref="J3872">_xlfn.IFS(B3872=$N$4,I3872*$Q$4,B3872=$N$5,I3872*$Q$5,B3872=$N$6,I3872*$Q$6,B3872=$N$7,I3872*$Q$7,B3872=$N$8,I3872*$Q$8,B3872=$N$9,I3872*$Q$9,B3872=$N$10,I3872*$Q$10)</f>
        <v>1980034.6658743618</v>
      </c>
      <c r="K3872" s="4">
        <f>SUM(H3872,J3872)</f>
        <v>2002861.0158743619</v>
      </c>
      <c r="M3872">
        <v>1715840</v>
      </c>
    </row>
    <row r="3873" spans="1:13" x14ac:dyDescent="0.2">
      <c r="A3873">
        <v>1715820</v>
      </c>
      <c r="B3873">
        <v>2016</v>
      </c>
      <c r="C3873" t="s">
        <v>5</v>
      </c>
      <c r="D3873" t="s">
        <v>6</v>
      </c>
      <c r="E3873" t="s">
        <v>7</v>
      </c>
      <c r="F3873" t="s">
        <v>2762</v>
      </c>
      <c r="G3873" s="9" t="s">
        <v>2761</v>
      </c>
      <c r="H3873" s="10">
        <v>51981.22</v>
      </c>
      <c r="I3873" cm="1">
        <f t="array" ref="I3873">_xlfn.IFS(B3873=$N$4,H3873/$O$4,B3873=$N$5,H3873/$O$5,B3873=$N$6,H3873/$O$6,B3873=$N$7,H3873/$O$7,B3873=$N$8,H3873/$O$8,B3873=$N$9,H3873/$O$9,B3873=$N$10,H3873/$O$10)</f>
        <v>3.9912587768562514E-4</v>
      </c>
      <c r="J3873" s="15" cm="1">
        <f t="array" ref="J3873">_xlfn.IFS(B3873=$N$4,I3873*$Q$4,B3873=$N$5,I3873*$Q$5,B3873=$N$6,I3873*$Q$6,B3873=$N$7,I3873*$Q$7,B3873=$N$8,I3873*$Q$8,B3873=$N$9,I3873*$Q$9,B3873=$N$10,I3873*$Q$10)</f>
        <v>1493716.322122084</v>
      </c>
      <c r="K3873" s="4">
        <f>SUM(H3873,J3873)</f>
        <v>1545697.5421220839</v>
      </c>
      <c r="M3873">
        <v>1715820</v>
      </c>
    </row>
    <row r="3874" spans="1:13" x14ac:dyDescent="0.2">
      <c r="A3874">
        <v>1715820</v>
      </c>
      <c r="B3874">
        <v>2017</v>
      </c>
      <c r="C3874" t="s">
        <v>5</v>
      </c>
      <c r="D3874" t="s">
        <v>6</v>
      </c>
      <c r="E3874" t="s">
        <v>7</v>
      </c>
      <c r="F3874" t="s">
        <v>2762</v>
      </c>
      <c r="G3874" s="8" t="s">
        <v>2761</v>
      </c>
      <c r="H3874" s="11">
        <v>55997.24</v>
      </c>
      <c r="I3874" cm="1">
        <f t="array" ref="I3874">_xlfn.IFS(B3874=$N$4,H3874/$O$4,B3874=$N$5,H3874/$O$5,B3874=$N$6,H3874/$O$6,B3874=$N$7,H3874/$O$7,B3874=$N$8,H3874/$O$8,B3874=$N$9,H3874/$O$9,B3874=$N$10,H3874/$O$10)</f>
        <v>4.1913915734386197E-4</v>
      </c>
      <c r="J3874" s="15" cm="1">
        <f t="array" ref="J3874">_xlfn.IFS(B3874=$N$4,I3874*$Q$4,B3874=$N$5,I3874*$Q$5,B3874=$N$6,I3874*$Q$6,B3874=$N$7,I3874*$Q$7,B3874=$N$8,I3874*$Q$8,B3874=$N$9,I3874*$Q$9,B3874=$N$10,I3874*$Q$10)</f>
        <v>1670841.1216650207</v>
      </c>
      <c r="K3874" s="4">
        <f>SUM(H3874,J3874)</f>
        <v>1726838.3616650207</v>
      </c>
      <c r="M3874">
        <v>1715820</v>
      </c>
    </row>
    <row r="3875" spans="1:13" x14ac:dyDescent="0.2">
      <c r="A3875">
        <v>1715820</v>
      </c>
      <c r="B3875">
        <v>2018</v>
      </c>
      <c r="C3875" t="s">
        <v>5</v>
      </c>
      <c r="D3875" t="s">
        <v>6</v>
      </c>
      <c r="E3875" t="s">
        <v>7</v>
      </c>
      <c r="F3875" t="s">
        <v>2762</v>
      </c>
      <c r="G3875" s="8" t="s">
        <v>2761</v>
      </c>
      <c r="H3875" s="11">
        <v>25848.97</v>
      </c>
      <c r="I3875" cm="1">
        <f t="array" ref="I3875">_xlfn.IFS(B3875=$N$4,H3875/$O$4,B3875=$N$5,H3875/$O$5,B3875=$N$6,H3875/$O$6,B3875=$N$7,H3875/$O$7,B3875=$N$8,H3875/$O$8,B3875=$N$9,H3875/$O$9,B3875=$N$10,H3875/$O$10)</f>
        <v>4.3240747149247559E-4</v>
      </c>
      <c r="J3875" s="15" cm="1">
        <f t="array" ref="J3875">_xlfn.IFS(B3875=$N$4,I3875*$Q$4,B3875=$N$5,I3875*$Q$5,B3875=$N$6,I3875*$Q$6,B3875=$N$7,I3875*$Q$7,B3875=$N$8,I3875*$Q$8,B3875=$N$9,I3875*$Q$9,B3875=$N$10,I3875*$Q$10)</f>
        <v>1770762.801497499</v>
      </c>
      <c r="K3875" s="4">
        <f>SUM(H3875,J3875)</f>
        <v>1796611.771497499</v>
      </c>
      <c r="M3875">
        <v>1715820</v>
      </c>
    </row>
    <row r="3876" spans="1:13" x14ac:dyDescent="0.2">
      <c r="A3876">
        <v>1715820</v>
      </c>
      <c r="B3876">
        <v>2019</v>
      </c>
      <c r="C3876" t="s">
        <v>5</v>
      </c>
      <c r="D3876" t="s">
        <v>6</v>
      </c>
      <c r="E3876" t="s">
        <v>7</v>
      </c>
      <c r="F3876" t="s">
        <v>2762</v>
      </c>
      <c r="G3876" s="25" t="s">
        <v>2761</v>
      </c>
      <c r="H3876" s="26">
        <v>21387.119999999999</v>
      </c>
      <c r="I3876" cm="1">
        <f t="array" ref="I3876">_xlfn.IFS(B3876=$N$4,H3876/$O$4,B3876=$N$5,H3876/$O$5,B3876=$N$6,H3876/$O$6,B3876=$N$7,H3876/$O$7,B3876=$N$8,H3876/$O$8,B3876=$N$9,H3876/$O$9,B3876=$N$10,H3876/$O$10)</f>
        <v>3.4081749625912428E-4</v>
      </c>
      <c r="J3876" s="15" cm="1">
        <f t="array" ref="J3876">_xlfn.IFS(B3876=$N$4,I3876*$Q$4,B3876=$N$5,I3876*$Q$5,B3876=$N$6,I3876*$Q$6,B3876=$N$7,I3876*$Q$7,B3876=$N$8,I3876*$Q$8,B3876=$N$9,I3876*$Q$9,B3876=$N$10,I3876*$Q$10)</f>
        <v>1522097.9904888817</v>
      </c>
      <c r="K3876" s="4">
        <f>SUM(H3876,J3876)</f>
        <v>1543485.1104888818</v>
      </c>
      <c r="M3876">
        <v>1715820</v>
      </c>
    </row>
    <row r="3877" spans="1:13" x14ac:dyDescent="0.2">
      <c r="A3877">
        <v>1715820</v>
      </c>
      <c r="B3877">
        <v>2020</v>
      </c>
      <c r="C3877" t="s">
        <v>5</v>
      </c>
      <c r="D3877" t="s">
        <v>6</v>
      </c>
      <c r="E3877" t="s">
        <v>7</v>
      </c>
      <c r="F3877" t="s">
        <v>2762</v>
      </c>
      <c r="G3877" s="8" t="s">
        <v>2761</v>
      </c>
      <c r="H3877" s="11">
        <v>24063.91</v>
      </c>
      <c r="I3877" cm="1">
        <f t="array" ref="I3877">_xlfn.IFS(B3877=$N$4,H3877/$O$4,B3877=$N$5,H3877/$O$5,B3877=$N$6,H3877/$O$6,B3877=$N$7,H3877/$O$7,B3877=$N$8,H3877/$O$8,B3877=$N$9,H3877/$O$9,B3877=$N$10,H3877/$O$10)</f>
        <v>3.9157148628745628E-4</v>
      </c>
      <c r="J3877" s="15" cm="1">
        <f t="array" ref="J3877">_xlfn.IFS(B3877=$N$4,I3877*$Q$4,B3877=$N$5,I3877*$Q$5,B3877=$N$6,I3877*$Q$6,B3877=$N$7,I3877*$Q$7,B3877=$N$8,I3877*$Q$8,B3877=$N$9,I3877*$Q$9,B3877=$N$10,I3877*$Q$10)</f>
        <v>1884810.4281188818</v>
      </c>
      <c r="K3877" s="4">
        <f>SUM(H3877,J3877)</f>
        <v>1908874.3381188817</v>
      </c>
      <c r="M3877">
        <v>1715820</v>
      </c>
    </row>
    <row r="3878" spans="1:13" x14ac:dyDescent="0.2">
      <c r="A3878">
        <v>1715820</v>
      </c>
      <c r="B3878">
        <v>2021</v>
      </c>
      <c r="C3878" t="s">
        <v>5</v>
      </c>
      <c r="D3878" t="s">
        <v>6</v>
      </c>
      <c r="E3878" t="s">
        <v>7</v>
      </c>
      <c r="F3878" t="s">
        <v>2762</v>
      </c>
      <c r="G3878" s="8" t="s">
        <v>2761</v>
      </c>
      <c r="H3878" s="11">
        <v>26655.8</v>
      </c>
      <c r="I3878" cm="1">
        <f t="array" ref="I3878">_xlfn.IFS(B3878=$N$4,H3878/$O$4,B3878=$N$5,H3878/$O$5,B3878=$N$6,H3878/$O$6,B3878=$N$7,H3878/$O$7,B3878=$N$8,H3878/$O$8,B3878=$N$9,H3878/$O$9,B3878=$N$10,H3878/$O$10)</f>
        <v>4.3458318476125252E-4</v>
      </c>
      <c r="J3878" s="15" cm="1">
        <f t="array" ref="J3878">_xlfn.IFS(B3878=$N$4,I3878*$Q$4,B3878=$N$5,I3878*$Q$5,B3878=$N$6,I3878*$Q$6,B3878=$N$7,I3878*$Q$7,B3878=$N$8,I3878*$Q$8,B3878=$N$9,I3878*$Q$9,B3878=$N$10,I3878*$Q$10)</f>
        <v>2234039.3342881771</v>
      </c>
      <c r="K3878" s="4">
        <f>SUM(H3878,J3878)</f>
        <v>2260695.1342881769</v>
      </c>
      <c r="M3878">
        <v>1715820</v>
      </c>
    </row>
    <row r="3879" spans="1:13" x14ac:dyDescent="0.2">
      <c r="A3879">
        <v>1715820</v>
      </c>
      <c r="B3879">
        <v>2022</v>
      </c>
      <c r="C3879" t="s">
        <v>5</v>
      </c>
      <c r="D3879" t="s">
        <v>6</v>
      </c>
      <c r="E3879" t="s">
        <v>7</v>
      </c>
      <c r="F3879" t="s">
        <v>2762</v>
      </c>
      <c r="G3879" t="s">
        <v>2761</v>
      </c>
      <c r="H3879">
        <v>25628.36</v>
      </c>
      <c r="I3879" cm="1">
        <f t="array" ref="I3879">_xlfn.IFS(B3879=$N$4,H3879/$O$4,B3879=$N$5,H3879/$O$5,B3879=$N$6,H3879/$O$6,B3879=$N$7,H3879/$O$7,B3879=$N$8,H3879/$O$8,B3879=$N$9,H3879/$O$9,B3879=$N$10,H3879/$O$10)</f>
        <v>3.7892727477198721E-4</v>
      </c>
      <c r="J3879" s="15" cm="1">
        <f t="array" ref="J3879">_xlfn.IFS(B3879=$N$4,I3879*$Q$4,B3879=$N$5,I3879*$Q$5,B3879=$N$6,I3879*$Q$6,B3879=$N$7,I3879*$Q$7,B3879=$N$8,I3879*$Q$8,B3879=$N$9,I3879*$Q$9,B3879=$N$10,I3879*$Q$10)</f>
        <v>2223090.4734882214</v>
      </c>
      <c r="K3879" s="4">
        <f>SUM(H3879,J3879)</f>
        <v>2248718.8334882213</v>
      </c>
      <c r="M3879">
        <v>1715820</v>
      </c>
    </row>
    <row r="3880" spans="1:13" x14ac:dyDescent="0.2">
      <c r="A3880">
        <v>1715780</v>
      </c>
      <c r="B3880">
        <v>2016</v>
      </c>
      <c r="C3880" t="s">
        <v>5</v>
      </c>
      <c r="D3880" t="s">
        <v>6</v>
      </c>
      <c r="E3880" t="s">
        <v>7</v>
      </c>
      <c r="F3880" t="s">
        <v>435</v>
      </c>
      <c r="G3880" s="9" t="s">
        <v>434</v>
      </c>
      <c r="H3880" s="10">
        <v>99154.22</v>
      </c>
      <c r="I3880" cm="1">
        <f t="array" ref="I3880">_xlfn.IFS(B3880=$N$4,H3880/$O$4,B3880=$N$5,H3880/$O$5,B3880=$N$6,H3880/$O$6,B3880=$N$7,H3880/$O$7,B3880=$N$8,H3880/$O$8,B3880=$N$9,H3880/$O$9,B3880=$N$10,H3880/$O$10)</f>
        <v>7.6133294069922878E-4</v>
      </c>
      <c r="J3880" s="15" cm="1">
        <f t="array" ref="J3880">_xlfn.IFS(B3880=$N$4,I3880*$Q$4,B3880=$N$5,I3880*$Q$5,B3880=$N$6,I3880*$Q$6,B3880=$N$7,I3880*$Q$7,B3880=$N$8,I3880*$Q$8,B3880=$N$9,I3880*$Q$9,B3880=$N$10,I3880*$Q$10)</f>
        <v>2849265.1157722725</v>
      </c>
      <c r="K3880" s="4">
        <f>SUM(H3880,J3880)</f>
        <v>2948419.3357722727</v>
      </c>
      <c r="M3880">
        <v>1715780</v>
      </c>
    </row>
    <row r="3881" spans="1:13" x14ac:dyDescent="0.2">
      <c r="A3881">
        <v>1715780</v>
      </c>
      <c r="B3881">
        <v>2017</v>
      </c>
      <c r="C3881" t="s">
        <v>5</v>
      </c>
      <c r="D3881" t="s">
        <v>6</v>
      </c>
      <c r="E3881" t="s">
        <v>7</v>
      </c>
      <c r="F3881" t="s">
        <v>435</v>
      </c>
      <c r="G3881" s="8" t="s">
        <v>434</v>
      </c>
      <c r="H3881" s="11">
        <v>75617.929999999993</v>
      </c>
      <c r="I3881" cm="1">
        <f t="array" ref="I3881">_xlfn.IFS(B3881=$N$4,H3881/$O$4,B3881=$N$5,H3881/$O$5,B3881=$N$6,H3881/$O$6,B3881=$N$7,H3881/$O$7,B3881=$N$8,H3881/$O$8,B3881=$N$9,H3881/$O$9,B3881=$N$10,H3881/$O$10)</f>
        <v>5.6599995750303289E-4</v>
      </c>
      <c r="J3881" s="15" cm="1">
        <f t="array" ref="J3881">_xlfn.IFS(B3881=$N$4,I3881*$Q$4,B3881=$N$5,I3881*$Q$5,B3881=$N$6,I3881*$Q$6,B3881=$N$7,I3881*$Q$7,B3881=$N$8,I3881*$Q$8,B3881=$N$9,I3881*$Q$9,B3881=$N$10,I3881*$Q$10)</f>
        <v>2256281.6842256328</v>
      </c>
      <c r="K3881" s="4">
        <f>SUM(H3881,J3881)</f>
        <v>2331899.614225633</v>
      </c>
      <c r="M3881">
        <v>1715780</v>
      </c>
    </row>
    <row r="3882" spans="1:13" x14ac:dyDescent="0.2">
      <c r="A3882">
        <v>1715780</v>
      </c>
      <c r="B3882">
        <v>2018</v>
      </c>
      <c r="C3882" t="s">
        <v>5</v>
      </c>
      <c r="D3882" t="s">
        <v>6</v>
      </c>
      <c r="E3882" t="s">
        <v>7</v>
      </c>
      <c r="F3882" t="s">
        <v>435</v>
      </c>
      <c r="G3882" s="8" t="s">
        <v>434</v>
      </c>
      <c r="H3882" s="11">
        <v>48373.42</v>
      </c>
      <c r="I3882" cm="1">
        <f t="array" ref="I3882">_xlfn.IFS(B3882=$N$4,H3882/$O$4,B3882=$N$5,H3882/$O$5,B3882=$N$6,H3882/$O$6,B3882=$N$7,H3882/$O$7,B3882=$N$8,H3882/$O$8,B3882=$N$9,H3882/$O$9,B3882=$N$10,H3882/$O$10)</f>
        <v>8.0920161343541136E-4</v>
      </c>
      <c r="J3882" s="15" cm="1">
        <f t="array" ref="J3882">_xlfn.IFS(B3882=$N$4,I3882*$Q$4,B3882=$N$5,I3882*$Q$5,B3882=$N$6,I3882*$Q$6,B3882=$N$7,I3882*$Q$7,B3882=$N$8,I3882*$Q$8,B3882=$N$9,I3882*$Q$9,B3882=$N$10,I3882*$Q$10)</f>
        <v>3313782.0469138664</v>
      </c>
      <c r="K3882" s="4">
        <f>SUM(H3882,J3882)</f>
        <v>3362155.4669138663</v>
      </c>
      <c r="M3882">
        <v>1715780</v>
      </c>
    </row>
    <row r="3883" spans="1:13" x14ac:dyDescent="0.2">
      <c r="A3883">
        <v>1715780</v>
      </c>
      <c r="B3883">
        <v>2019</v>
      </c>
      <c r="C3883" t="s">
        <v>5</v>
      </c>
      <c r="D3883" t="s">
        <v>6</v>
      </c>
      <c r="E3883" t="s">
        <v>7</v>
      </c>
      <c r="F3883" t="s">
        <v>435</v>
      </c>
      <c r="G3883" s="25" t="s">
        <v>434</v>
      </c>
      <c r="H3883" s="26">
        <v>49843.16</v>
      </c>
      <c r="I3883" cm="1">
        <f t="array" ref="I3883">_xlfn.IFS(B3883=$N$4,H3883/$O$4,B3883=$N$5,H3883/$O$5,B3883=$N$6,H3883/$O$6,B3883=$N$7,H3883/$O$7,B3883=$N$8,H3883/$O$8,B3883=$N$9,H3883/$O$9,B3883=$N$10,H3883/$O$10)</f>
        <v>7.9428277378361064E-4</v>
      </c>
      <c r="J3883" s="15" cm="1">
        <f t="array" ref="J3883">_xlfn.IFS(B3883=$N$4,I3883*$Q$4,B3883=$N$5,I3883*$Q$5,B3883=$N$6,I3883*$Q$6,B3883=$N$7,I3883*$Q$7,B3883=$N$8,I3883*$Q$8,B3883=$N$9,I3883*$Q$9,B3883=$N$10,I3883*$Q$10)</f>
        <v>3547283.3030167604</v>
      </c>
      <c r="K3883" s="4">
        <f>SUM(H3883,J3883)</f>
        <v>3597126.4630167605</v>
      </c>
      <c r="M3883">
        <v>1715780</v>
      </c>
    </row>
    <row r="3884" spans="1:13" x14ac:dyDescent="0.2">
      <c r="A3884">
        <v>1715780</v>
      </c>
      <c r="B3884">
        <v>2020</v>
      </c>
      <c r="C3884" t="s">
        <v>5</v>
      </c>
      <c r="D3884" t="s">
        <v>6</v>
      </c>
      <c r="E3884" t="s">
        <v>7</v>
      </c>
      <c r="F3884" t="s">
        <v>435</v>
      </c>
      <c r="G3884" s="8" t="s">
        <v>434</v>
      </c>
      <c r="H3884" s="11">
        <v>50501.9</v>
      </c>
      <c r="I3884" cm="1">
        <f t="array" ref="I3884">_xlfn.IFS(B3884=$N$4,H3884/$O$4,B3884=$N$5,H3884/$O$5,B3884=$N$6,H3884/$O$6,B3884=$N$7,H3884/$O$7,B3884=$N$8,H3884/$O$8,B3884=$N$9,H3884/$O$9,B3884=$N$10,H3884/$O$10)</f>
        <v>8.2177435185472715E-4</v>
      </c>
      <c r="J3884" s="15" cm="1">
        <f t="array" ref="J3884">_xlfn.IFS(B3884=$N$4,I3884*$Q$4,B3884=$N$5,I3884*$Q$5,B3884=$N$6,I3884*$Q$6,B3884=$N$7,I3884*$Q$7,B3884=$N$8,I3884*$Q$8,B3884=$N$9,I3884*$Q$9,B3884=$N$10,I3884*$Q$10)</f>
        <v>3955571.133694273</v>
      </c>
      <c r="K3884" s="4">
        <f>SUM(H3884,J3884)</f>
        <v>4006073.0336942729</v>
      </c>
      <c r="M3884">
        <v>1715780</v>
      </c>
    </row>
    <row r="3885" spans="1:13" x14ac:dyDescent="0.2">
      <c r="A3885">
        <v>1715780</v>
      </c>
      <c r="B3885">
        <v>2021</v>
      </c>
      <c r="C3885" t="s">
        <v>5</v>
      </c>
      <c r="D3885" t="s">
        <v>6</v>
      </c>
      <c r="E3885" t="s">
        <v>7</v>
      </c>
      <c r="F3885" t="s">
        <v>435</v>
      </c>
      <c r="G3885" s="8" t="s">
        <v>434</v>
      </c>
      <c r="H3885" s="11">
        <v>47558.1</v>
      </c>
      <c r="I3885" cm="1">
        <f t="array" ref="I3885">_xlfn.IFS(B3885=$N$4,H3885/$O$4,B3885=$N$5,H3885/$O$5,B3885=$N$6,H3885/$O$6,B3885=$N$7,H3885/$O$7,B3885=$N$8,H3885/$O$8,B3885=$N$9,H3885/$O$9,B3885=$N$10,H3885/$O$10)</f>
        <v>7.7536410684331822E-4</v>
      </c>
      <c r="J3885" s="15" cm="1">
        <f t="array" ref="J3885">_xlfn.IFS(B3885=$N$4,I3885*$Q$4,B3885=$N$5,I3885*$Q$5,B3885=$N$6,I3885*$Q$6,B3885=$N$7,I3885*$Q$7,B3885=$N$8,I3885*$Q$8,B3885=$N$9,I3885*$Q$9,B3885=$N$10,I3885*$Q$10)</f>
        <v>3985874.2211455121</v>
      </c>
      <c r="K3885" s="4">
        <f>SUM(H3885,J3885)</f>
        <v>4033432.3211455122</v>
      </c>
      <c r="M3885">
        <v>1715780</v>
      </c>
    </row>
    <row r="3886" spans="1:13" x14ac:dyDescent="0.2">
      <c r="A3886">
        <v>1715780</v>
      </c>
      <c r="B3886">
        <v>2022</v>
      </c>
      <c r="C3886" t="s">
        <v>5</v>
      </c>
      <c r="D3886" t="s">
        <v>6</v>
      </c>
      <c r="E3886" t="s">
        <v>7</v>
      </c>
      <c r="F3886" t="s">
        <v>435</v>
      </c>
      <c r="G3886" t="s">
        <v>434</v>
      </c>
      <c r="H3886">
        <v>54889.22</v>
      </c>
      <c r="I3886" cm="1">
        <f t="array" ref="I3886">_xlfn.IFS(B3886=$N$4,H3886/$O$4,B3886=$N$5,H3886/$O$5,B3886=$N$6,H3886/$O$6,B3886=$N$7,H3886/$O$7,B3886=$N$8,H3886/$O$8,B3886=$N$9,H3886/$O$9,B3886=$N$10,H3886/$O$10)</f>
        <v>8.115627589498531E-4</v>
      </c>
      <c r="J3886" s="15" cm="1">
        <f t="array" ref="J3886">_xlfn.IFS(B3886=$N$4,I3886*$Q$4,B3886=$N$5,I3886*$Q$5,B3886=$N$6,I3886*$Q$6,B3886=$N$7,I3886*$Q$7,B3886=$N$8,I3886*$Q$8,B3886=$N$9,I3886*$Q$9,B3886=$N$10,I3886*$Q$10)</f>
        <v>4761276.2611107053</v>
      </c>
      <c r="K3886" s="4">
        <f>SUM(H3886,J3886)</f>
        <v>4816165.4811107051</v>
      </c>
      <c r="M3886">
        <v>1715780</v>
      </c>
    </row>
    <row r="3887" spans="1:13" x14ac:dyDescent="0.2">
      <c r="A3887">
        <v>1715750</v>
      </c>
      <c r="B3887">
        <v>2016</v>
      </c>
      <c r="C3887" t="s">
        <v>5</v>
      </c>
      <c r="D3887" t="s">
        <v>6</v>
      </c>
      <c r="E3887" t="s">
        <v>7</v>
      </c>
      <c r="F3887" t="s">
        <v>2460</v>
      </c>
      <c r="G3887" s="9" t="s">
        <v>2459</v>
      </c>
      <c r="H3887" s="10">
        <v>30694.35</v>
      </c>
      <c r="I3887" cm="1">
        <f t="array" ref="I3887">_xlfn.IFS(B3887=$N$4,H3887/$O$4,B3887=$N$5,H3887/$O$5,B3887=$N$6,H3887/$O$6,B3887=$N$7,H3887/$O$7,B3887=$N$8,H3887/$O$8,B3887=$N$9,H3887/$O$9,B3887=$N$10,H3887/$O$10)</f>
        <v>2.3567952779368715E-4</v>
      </c>
      <c r="J3887" s="15" cm="1">
        <f t="array" ref="J3887">_xlfn.IFS(B3887=$N$4,I3887*$Q$4,B3887=$N$5,I3887*$Q$5,B3887=$N$6,I3887*$Q$6,B3887=$N$7,I3887*$Q$7,B3887=$N$8,I3887*$Q$8,B3887=$N$9,I3887*$Q$9,B3887=$N$10,I3887*$Q$10)</f>
        <v>882023.38444399682</v>
      </c>
      <c r="K3887" s="4">
        <f>SUM(H3887,J3887)</f>
        <v>912717.7344439968</v>
      </c>
      <c r="M3887">
        <v>1715750</v>
      </c>
    </row>
    <row r="3888" spans="1:13" x14ac:dyDescent="0.2">
      <c r="A3888">
        <v>1715750</v>
      </c>
      <c r="B3888">
        <v>2017</v>
      </c>
      <c r="C3888" t="s">
        <v>5</v>
      </c>
      <c r="D3888" t="s">
        <v>6</v>
      </c>
      <c r="E3888" t="s">
        <v>7</v>
      </c>
      <c r="F3888" t="s">
        <v>2460</v>
      </c>
      <c r="G3888" s="8" t="s">
        <v>2459</v>
      </c>
      <c r="H3888" s="11">
        <v>24527.71</v>
      </c>
      <c r="I3888" cm="1">
        <f t="array" ref="I3888">_xlfn.IFS(B3888=$N$4,H3888/$O$4,B3888=$N$5,H3888/$O$5,B3888=$N$6,H3888/$O$6,B3888=$N$7,H3888/$O$7,B3888=$N$8,H3888/$O$8,B3888=$N$9,H3888/$O$9,B3888=$N$10,H3888/$O$10)</f>
        <v>1.8358982873039128E-4</v>
      </c>
      <c r="J3888" s="15" cm="1">
        <f t="array" ref="J3888">_xlfn.IFS(B3888=$N$4,I3888*$Q$4,B3888=$N$5,I3888*$Q$5,B3888=$N$6,I3888*$Q$6,B3888=$N$7,I3888*$Q$7,B3888=$N$8,I3888*$Q$8,B3888=$N$9,I3888*$Q$9,B3888=$N$10,I3888*$Q$10)</f>
        <v>731855.82875645906</v>
      </c>
      <c r="K3888" s="4">
        <f>SUM(H3888,J3888)</f>
        <v>756383.53875645902</v>
      </c>
      <c r="M3888">
        <v>1715750</v>
      </c>
    </row>
    <row r="3889" spans="1:13" x14ac:dyDescent="0.2">
      <c r="A3889">
        <v>1715750</v>
      </c>
      <c r="B3889">
        <v>2018</v>
      </c>
      <c r="C3889" t="s">
        <v>5</v>
      </c>
      <c r="D3889" t="s">
        <v>6</v>
      </c>
      <c r="E3889" t="s">
        <v>7</v>
      </c>
      <c r="F3889" t="s">
        <v>2460</v>
      </c>
      <c r="G3889" s="8" t="s">
        <v>2459</v>
      </c>
      <c r="H3889" s="11">
        <v>9808.16</v>
      </c>
      <c r="I3889" cm="1">
        <f t="array" ref="I3889">_xlfn.IFS(B3889=$N$4,H3889/$O$4,B3889=$N$5,H3889/$O$5,B3889=$N$6,H3889/$O$6,B3889=$N$7,H3889/$O$7,B3889=$N$8,H3889/$O$8,B3889=$N$9,H3889/$O$9,B3889=$N$10,H3889/$O$10)</f>
        <v>1.6407313968771827E-4</v>
      </c>
      <c r="J3889" s="15" cm="1">
        <f t="array" ref="J3889">_xlfn.IFS(B3889=$N$4,I3889*$Q$4,B3889=$N$5,I3889*$Q$5,B3889=$N$6,I3889*$Q$6,B3889=$N$7,I3889*$Q$7,B3889=$N$8,I3889*$Q$8,B3889=$N$9,I3889*$Q$9,B3889=$N$10,I3889*$Q$10)</f>
        <v>671900.07490185136</v>
      </c>
      <c r="K3889" s="4">
        <f>SUM(H3889,J3889)</f>
        <v>681708.23490185139</v>
      </c>
      <c r="M3889">
        <v>1715750</v>
      </c>
    </row>
    <row r="3890" spans="1:13" x14ac:dyDescent="0.2">
      <c r="A3890">
        <v>1715750</v>
      </c>
      <c r="B3890">
        <v>2019</v>
      </c>
      <c r="C3890" t="s">
        <v>5</v>
      </c>
      <c r="D3890" t="s">
        <v>6</v>
      </c>
      <c r="E3890" t="s">
        <v>7</v>
      </c>
      <c r="F3890" t="s">
        <v>2460</v>
      </c>
      <c r="G3890" s="25" t="s">
        <v>2459</v>
      </c>
      <c r="H3890" s="26">
        <v>10062.08</v>
      </c>
      <c r="I3890" cm="1">
        <f t="array" ref="I3890">_xlfn.IFS(B3890=$N$4,H3890/$O$4,B3890=$N$5,H3890/$O$5,B3890=$N$6,H3890/$O$6,B3890=$N$7,H3890/$O$7,B3890=$N$8,H3890/$O$8,B3890=$N$9,H3890/$O$9,B3890=$N$10,H3890/$O$10)</f>
        <v>1.6034570866760037E-4</v>
      </c>
      <c r="J3890" s="15" cm="1">
        <f t="array" ref="J3890">_xlfn.IFS(B3890=$N$4,I3890*$Q$4,B3890=$N$5,I3890*$Q$5,B3890=$N$6,I3890*$Q$6,B3890=$N$7,I3890*$Q$7,B3890=$N$8,I3890*$Q$8,B3890=$N$9,I3890*$Q$9,B3890=$N$10,I3890*$Q$10)</f>
        <v>716107.25278290699</v>
      </c>
      <c r="K3890" s="4">
        <f>SUM(H3890,J3890)</f>
        <v>726169.33278290695</v>
      </c>
      <c r="M3890">
        <v>1715750</v>
      </c>
    </row>
    <row r="3891" spans="1:13" x14ac:dyDescent="0.2">
      <c r="A3891">
        <v>1715750</v>
      </c>
      <c r="B3891">
        <v>2020</v>
      </c>
      <c r="C3891" t="s">
        <v>5</v>
      </c>
      <c r="D3891" t="s">
        <v>6</v>
      </c>
      <c r="E3891" t="s">
        <v>7</v>
      </c>
      <c r="F3891" t="s">
        <v>2460</v>
      </c>
      <c r="G3891" s="8" t="s">
        <v>2459</v>
      </c>
      <c r="H3891" s="11">
        <v>10042.17</v>
      </c>
      <c r="I3891" cm="1">
        <f t="array" ref="I3891">_xlfn.IFS(B3891=$N$4,H3891/$O$4,B3891=$N$5,H3891/$O$5,B3891=$N$6,H3891/$O$6,B3891=$N$7,H3891/$O$7,B3891=$N$8,H3891/$O$8,B3891=$N$9,H3891/$O$9,B3891=$N$10,H3891/$O$10)</f>
        <v>1.6340766868107903E-4</v>
      </c>
      <c r="J3891" s="15" cm="1">
        <f t="array" ref="J3891">_xlfn.IFS(B3891=$N$4,I3891*$Q$4,B3891=$N$5,I3891*$Q$5,B3891=$N$6,I3891*$Q$6,B3891=$N$7,I3891*$Q$7,B3891=$N$8,I3891*$Q$8,B3891=$N$9,I3891*$Q$9,B3891=$N$10,I3891*$Q$10)</f>
        <v>786554.91717441555</v>
      </c>
      <c r="K3891" s="4">
        <f>SUM(H3891,J3891)</f>
        <v>796597.08717441559</v>
      </c>
      <c r="M3891">
        <v>1715750</v>
      </c>
    </row>
    <row r="3892" spans="1:13" x14ac:dyDescent="0.2">
      <c r="A3892">
        <v>1715750</v>
      </c>
      <c r="B3892">
        <v>2021</v>
      </c>
      <c r="C3892" t="s">
        <v>5</v>
      </c>
      <c r="D3892" t="s">
        <v>6</v>
      </c>
      <c r="E3892" t="s">
        <v>7</v>
      </c>
      <c r="F3892" t="s">
        <v>2460</v>
      </c>
      <c r="G3892" s="8" t="s">
        <v>2459</v>
      </c>
      <c r="H3892" s="11">
        <v>9990.24</v>
      </c>
      <c r="I3892" cm="1">
        <f t="array" ref="I3892">_xlfn.IFS(B3892=$N$4,H3892/$O$4,B3892=$N$5,H3892/$O$5,B3892=$N$6,H3892/$O$6,B3892=$N$7,H3892/$O$7,B3892=$N$8,H3892/$O$8,B3892=$N$9,H3892/$O$9,B3892=$N$10,H3892/$O$10)</f>
        <v>1.6287600881343856E-4</v>
      </c>
      <c r="J3892" s="15" cm="1">
        <f t="array" ref="J3892">_xlfn.IFS(B3892=$N$4,I3892*$Q$4,B3892=$N$5,I3892*$Q$5,B3892=$N$6,I3892*$Q$6,B3892=$N$7,I3892*$Q$7,B3892=$N$8,I3892*$Q$8,B3892=$N$9,I3892*$Q$9,B3892=$N$10,I3892*$Q$10)</f>
        <v>837288.28693864448</v>
      </c>
      <c r="K3892" s="4">
        <f>SUM(H3892,J3892)</f>
        <v>847278.52693864447</v>
      </c>
      <c r="M3892">
        <v>1715750</v>
      </c>
    </row>
    <row r="3893" spans="1:13" x14ac:dyDescent="0.2">
      <c r="A3893">
        <v>1715750</v>
      </c>
      <c r="B3893">
        <v>2022</v>
      </c>
      <c r="C3893" t="s">
        <v>5</v>
      </c>
      <c r="D3893" t="s">
        <v>6</v>
      </c>
      <c r="E3893" t="s">
        <v>7</v>
      </c>
      <c r="F3893" t="s">
        <v>2460</v>
      </c>
      <c r="G3893" t="s">
        <v>2459</v>
      </c>
      <c r="H3893">
        <v>10642.53</v>
      </c>
      <c r="I3893" cm="1">
        <f t="array" ref="I3893">_xlfn.IFS(B3893=$N$4,H3893/$O$4,B3893=$N$5,H3893/$O$5,B3893=$N$6,H3893/$O$6,B3893=$N$7,H3893/$O$7,B3893=$N$8,H3893/$O$8,B3893=$N$9,H3893/$O$9,B3893=$N$10,H3893/$O$10)</f>
        <v>1.5735477765955829E-4</v>
      </c>
      <c r="J3893" s="15" cm="1">
        <f t="array" ref="J3893">_xlfn.IFS(B3893=$N$4,I3893*$Q$4,B3893=$N$5,I3893*$Q$5,B3893=$N$6,I3893*$Q$6,B3893=$N$7,I3893*$Q$7,B3893=$N$8,I3893*$Q$8,B3893=$N$9,I3893*$Q$9,B3893=$N$10,I3893*$Q$10)</f>
        <v>923168.98376691306</v>
      </c>
      <c r="K3893" s="4">
        <f>SUM(H3893,J3893)</f>
        <v>933811.51376691309</v>
      </c>
      <c r="M3893">
        <v>1715750</v>
      </c>
    </row>
    <row r="3894" spans="1:13" x14ac:dyDescent="0.2">
      <c r="A3894">
        <v>1715700</v>
      </c>
      <c r="B3894">
        <v>2016</v>
      </c>
      <c r="C3894" t="s">
        <v>5</v>
      </c>
      <c r="D3894" t="s">
        <v>6</v>
      </c>
      <c r="E3894" t="s">
        <v>7</v>
      </c>
      <c r="F3894" t="s">
        <v>3356</v>
      </c>
      <c r="G3894" s="9" t="s">
        <v>3355</v>
      </c>
      <c r="H3894" s="10">
        <v>66632.72</v>
      </c>
      <c r="I3894" cm="1">
        <f t="array" ref="I3894">_xlfn.IFS(B3894=$N$4,H3894/$O$4,B3894=$N$5,H3894/$O$5,B3894=$N$6,H3894/$O$6,B3894=$N$7,H3894/$O$7,B3894=$N$8,H3894/$O$8,B3894=$N$9,H3894/$O$9,B3894=$N$10,H3894/$O$10)</f>
        <v>5.1162406062382738E-4</v>
      </c>
      <c r="J3894" s="15" cm="1">
        <f t="array" ref="J3894">_xlfn.IFS(B3894=$N$4,I3894*$Q$4,B3894=$N$5,I3894*$Q$5,B3894=$N$6,I3894*$Q$6,B3894=$N$7,I3894*$Q$7,B3894=$N$8,I3894*$Q$8,B3894=$N$9,I3894*$Q$9,B3894=$N$10,I3894*$Q$10)</f>
        <v>1914737.3118866894</v>
      </c>
      <c r="K3894" s="4">
        <f>SUM(H3894,J3894)</f>
        <v>1981370.0318866894</v>
      </c>
      <c r="M3894">
        <v>1715700</v>
      </c>
    </row>
    <row r="3895" spans="1:13" x14ac:dyDescent="0.2">
      <c r="A3895">
        <v>1715700</v>
      </c>
      <c r="B3895">
        <v>2017</v>
      </c>
      <c r="C3895" t="s">
        <v>5</v>
      </c>
      <c r="D3895" t="s">
        <v>6</v>
      </c>
      <c r="E3895" t="s">
        <v>7</v>
      </c>
      <c r="F3895" t="s">
        <v>3356</v>
      </c>
      <c r="G3895" s="8" t="s">
        <v>3355</v>
      </c>
      <c r="H3895" s="11">
        <v>79124.41</v>
      </c>
      <c r="I3895" cm="1">
        <f t="array" ref="I3895">_xlfn.IFS(B3895=$N$4,H3895/$O$4,B3895=$N$5,H3895/$O$5,B3895=$N$6,H3895/$O$6,B3895=$N$7,H3895/$O$7,B3895=$N$8,H3895/$O$8,B3895=$N$9,H3895/$O$9,B3895=$N$10,H3895/$O$10)</f>
        <v>5.9224594877765847E-4</v>
      </c>
      <c r="J3895" s="15" cm="1">
        <f t="array" ref="J3895">_xlfn.IFS(B3895=$N$4,I3895*$Q$4,B3895=$N$5,I3895*$Q$5,B3895=$N$6,I3895*$Q$6,B3895=$N$7,I3895*$Q$7,B3895=$N$8,I3895*$Q$8,B3895=$N$9,I3895*$Q$9,B3895=$N$10,I3895*$Q$10)</f>
        <v>2360907.7510870709</v>
      </c>
      <c r="K3895" s="4">
        <f>SUM(H3895,J3895)</f>
        <v>2440032.1610870711</v>
      </c>
      <c r="M3895">
        <v>1715700</v>
      </c>
    </row>
    <row r="3896" spans="1:13" x14ac:dyDescent="0.2">
      <c r="A3896">
        <v>1715700</v>
      </c>
      <c r="B3896">
        <v>2018</v>
      </c>
      <c r="C3896" t="s">
        <v>5</v>
      </c>
      <c r="D3896" t="s">
        <v>6</v>
      </c>
      <c r="E3896" t="s">
        <v>7</v>
      </c>
      <c r="F3896" t="s">
        <v>3356</v>
      </c>
      <c r="G3896" s="8" t="s">
        <v>3355</v>
      </c>
      <c r="H3896" s="11">
        <v>69187.98</v>
      </c>
      <c r="I3896" cm="1">
        <f t="array" ref="I3896">_xlfn.IFS(B3896=$N$4,H3896/$O$4,B3896=$N$5,H3896/$O$5,B3896=$N$6,H3896/$O$6,B3896=$N$7,H3896/$O$7,B3896=$N$8,H3896/$O$8,B3896=$N$9,H3896/$O$9,B3896=$N$10,H3896/$O$10)</f>
        <v>1.1573923250896251E-3</v>
      </c>
      <c r="J3896" s="15" cm="1">
        <f t="array" ref="J3896">_xlfn.IFS(B3896=$N$4,I3896*$Q$4,B3896=$N$5,I3896*$Q$5,B3896=$N$6,I3896*$Q$6,B3896=$N$7,I3896*$Q$7,B3896=$N$8,I3896*$Q$8,B3896=$N$9,I3896*$Q$9,B3896=$N$10,I3896*$Q$10)</f>
        <v>4739666.6596291028</v>
      </c>
      <c r="K3896" s="4">
        <f>SUM(H3896,J3896)</f>
        <v>4808854.6396291032</v>
      </c>
      <c r="M3896">
        <v>1715700</v>
      </c>
    </row>
    <row r="3897" spans="1:13" x14ac:dyDescent="0.2">
      <c r="A3897">
        <v>1715700</v>
      </c>
      <c r="B3897">
        <v>2019</v>
      </c>
      <c r="C3897" t="s">
        <v>5</v>
      </c>
      <c r="D3897" t="s">
        <v>6</v>
      </c>
      <c r="E3897" t="s">
        <v>7</v>
      </c>
      <c r="F3897" t="s">
        <v>3356</v>
      </c>
      <c r="G3897" s="25" t="s">
        <v>3355</v>
      </c>
      <c r="H3897" s="26">
        <v>75730.55</v>
      </c>
      <c r="I3897" cm="1">
        <f t="array" ref="I3897">_xlfn.IFS(B3897=$N$4,H3897/$O$4,B3897=$N$5,H3897/$O$5,B3897=$N$6,H3897/$O$6,B3897=$N$7,H3897/$O$7,B3897=$N$8,H3897/$O$8,B3897=$N$9,H3897/$O$9,B3897=$N$10,H3897/$O$10)</f>
        <v>1.2068149634605512E-3</v>
      </c>
      <c r="J3897" s="15" cm="1">
        <f t="array" ref="J3897">_xlfn.IFS(B3897=$N$4,I3897*$Q$4,B3897=$N$5,I3897*$Q$5,B3897=$N$6,I3897*$Q$6,B3897=$N$7,I3897*$Q$7,B3897=$N$8,I3897*$Q$8,B3897=$N$9,I3897*$Q$9,B3897=$N$10,I3897*$Q$10)</f>
        <v>5389660.5982300453</v>
      </c>
      <c r="K3897" s="4">
        <f>SUM(H3897,J3897)</f>
        <v>5465391.1482300451</v>
      </c>
      <c r="M3897">
        <v>1715700</v>
      </c>
    </row>
    <row r="3898" spans="1:13" x14ac:dyDescent="0.2">
      <c r="A3898">
        <v>1715700</v>
      </c>
      <c r="B3898">
        <v>2020</v>
      </c>
      <c r="C3898" t="s">
        <v>5</v>
      </c>
      <c r="D3898" t="s">
        <v>6</v>
      </c>
      <c r="E3898" t="s">
        <v>7</v>
      </c>
      <c r="F3898" t="s">
        <v>3356</v>
      </c>
      <c r="G3898" s="8" t="s">
        <v>3355</v>
      </c>
      <c r="H3898" s="11">
        <v>92791.11</v>
      </c>
      <c r="I3898" cm="1">
        <f t="array" ref="I3898">_xlfn.IFS(B3898=$N$4,H3898/$O$4,B3898=$N$5,H3898/$O$5,B3898=$N$6,H3898/$O$6,B3898=$N$7,H3898/$O$7,B3898=$N$8,H3898/$O$8,B3898=$N$9,H3898/$O$9,B3898=$N$10,H3898/$O$10)</f>
        <v>1.5099106029303985E-3</v>
      </c>
      <c r="J3898" s="15" cm="1">
        <f t="array" ref="J3898">_xlfn.IFS(B3898=$N$4,I3898*$Q$4,B3898=$N$5,I3898*$Q$5,B3898=$N$6,I3898*$Q$6,B3898=$N$7,I3898*$Q$7,B3898=$N$8,I3898*$Q$8,B3898=$N$9,I3898*$Q$9,B3898=$N$10,I3898*$Q$10)</f>
        <v>7267881.7268152293</v>
      </c>
      <c r="K3898" s="4">
        <f>SUM(H3898,J3898)</f>
        <v>7360672.8368152296</v>
      </c>
      <c r="M3898">
        <v>1715700</v>
      </c>
    </row>
    <row r="3899" spans="1:13" x14ac:dyDescent="0.2">
      <c r="A3899">
        <v>1715700</v>
      </c>
      <c r="B3899">
        <v>2021</v>
      </c>
      <c r="C3899" t="s">
        <v>5</v>
      </c>
      <c r="D3899" t="s">
        <v>6</v>
      </c>
      <c r="E3899" t="s">
        <v>7</v>
      </c>
      <c r="F3899" t="s">
        <v>3356</v>
      </c>
      <c r="G3899" s="8" t="s">
        <v>3355</v>
      </c>
      <c r="H3899" s="11">
        <v>89169.85</v>
      </c>
      <c r="I3899" cm="1">
        <f t="array" ref="I3899">_xlfn.IFS(B3899=$N$4,H3899/$O$4,B3899=$N$5,H3899/$O$5,B3899=$N$6,H3899/$O$6,B3899=$N$7,H3899/$O$7,B3899=$N$8,H3899/$O$8,B3899=$N$9,H3899/$O$9,B3899=$N$10,H3899/$O$10)</f>
        <v>1.4537818185041595E-3</v>
      </c>
      <c r="J3899" s="15" cm="1">
        <f t="array" ref="J3899">_xlfn.IFS(B3899=$N$4,I3899*$Q$4,B3899=$N$5,I3899*$Q$5,B3899=$N$6,I3899*$Q$6,B3899=$N$7,I3899*$Q$7,B3899=$N$8,I3899*$Q$8,B3899=$N$9,I3899*$Q$9,B3899=$N$10,I3899*$Q$10)</f>
        <v>7473381.1152760983</v>
      </c>
      <c r="K3899" s="4">
        <f>SUM(H3899,J3899)</f>
        <v>7562550.9652760979</v>
      </c>
      <c r="M3899">
        <v>1715700</v>
      </c>
    </row>
    <row r="3900" spans="1:13" x14ac:dyDescent="0.2">
      <c r="A3900">
        <v>1715700</v>
      </c>
      <c r="B3900">
        <v>2022</v>
      </c>
      <c r="C3900" t="s">
        <v>5</v>
      </c>
      <c r="D3900" t="s">
        <v>6</v>
      </c>
      <c r="E3900" t="s">
        <v>7</v>
      </c>
      <c r="F3900" t="s">
        <v>3356</v>
      </c>
      <c r="G3900" t="s">
        <v>3355</v>
      </c>
      <c r="H3900">
        <v>92445.7</v>
      </c>
      <c r="I3900" cm="1">
        <f t="array" ref="I3900">_xlfn.IFS(B3900=$N$4,H3900/$O$4,B3900=$N$5,H3900/$O$5,B3900=$N$6,H3900/$O$6,B3900=$N$7,H3900/$O$7,B3900=$N$8,H3900/$O$8,B3900=$N$9,H3900/$O$9,B3900=$N$10,H3900/$O$10)</f>
        <v>1.3668528600889287E-3</v>
      </c>
      <c r="J3900" s="15" cm="1">
        <f t="array" ref="J3900">_xlfn.IFS(B3900=$N$4,I3900*$Q$4,B3900=$N$5,I3900*$Q$5,B3900=$N$6,I3900*$Q$6,B3900=$N$7,I3900*$Q$7,B3900=$N$8,I3900*$Q$8,B3900=$N$9,I3900*$Q$9,B3900=$N$10,I3900*$Q$10)</f>
        <v>8019052.135405858</v>
      </c>
      <c r="K3900" s="4">
        <f>SUM(H3900,J3900)</f>
        <v>8111497.8354058582</v>
      </c>
      <c r="M3900">
        <v>1715700</v>
      </c>
    </row>
    <row r="3901" spans="1:13" x14ac:dyDescent="0.2">
      <c r="A3901">
        <v>1715660</v>
      </c>
      <c r="B3901">
        <v>2016</v>
      </c>
      <c r="C3901" t="s">
        <v>5</v>
      </c>
      <c r="D3901" t="s">
        <v>6</v>
      </c>
      <c r="E3901" t="s">
        <v>7</v>
      </c>
      <c r="F3901" t="s">
        <v>2316</v>
      </c>
      <c r="G3901" s="9" t="s">
        <v>2315</v>
      </c>
      <c r="H3901" s="10">
        <v>26038.25</v>
      </c>
      <c r="I3901" cm="1">
        <f t="array" ref="I3901">_xlfn.IFS(B3901=$N$4,H3901/$O$4,B3901=$N$5,H3901/$O$5,B3901=$N$6,H3901/$O$6,B3901=$N$7,H3901/$O$7,B3901=$N$8,H3901/$O$8,B3901=$N$9,H3901/$O$9,B3901=$N$10,H3901/$O$10)</f>
        <v>1.9992873165823596E-4</v>
      </c>
      <c r="J3901" s="15" cm="1">
        <f t="array" ref="J3901">_xlfn.IFS(B3901=$N$4,I3901*$Q$4,B3901=$N$5,I3901*$Q$5,B3901=$N$6,I3901*$Q$6,B3901=$N$7,I3901*$Q$7,B3901=$N$8,I3901*$Q$8,B3901=$N$9,I3901*$Q$9,B3901=$N$10,I3901*$Q$10)</f>
        <v>748227.12942280597</v>
      </c>
      <c r="K3901" s="4">
        <f>SUM(H3901,J3901)</f>
        <v>774265.37942280597</v>
      </c>
      <c r="M3901">
        <v>1715660</v>
      </c>
    </row>
    <row r="3902" spans="1:13" x14ac:dyDescent="0.2">
      <c r="A3902">
        <v>1715660</v>
      </c>
      <c r="B3902">
        <v>2017</v>
      </c>
      <c r="C3902" t="s">
        <v>5</v>
      </c>
      <c r="D3902" t="s">
        <v>6</v>
      </c>
      <c r="E3902" t="s">
        <v>7</v>
      </c>
      <c r="F3902" t="s">
        <v>2316</v>
      </c>
      <c r="G3902" s="8" t="s">
        <v>2315</v>
      </c>
      <c r="H3902" s="11">
        <v>20638.89</v>
      </c>
      <c r="I3902" cm="1">
        <f t="array" ref="I3902">_xlfn.IFS(B3902=$N$4,H3902/$O$4,B3902=$N$5,H3902/$O$5,B3902=$N$6,H3902/$O$6,B3902=$N$7,H3902/$O$7,B3902=$N$8,H3902/$O$8,B3902=$N$9,H3902/$O$9,B3902=$N$10,H3902/$O$10)</f>
        <v>1.5448202381247109E-4</v>
      </c>
      <c r="J3902" s="15" cm="1">
        <f t="array" ref="J3902">_xlfn.IFS(B3902=$N$4,I3902*$Q$4,B3902=$N$5,I3902*$Q$5,B3902=$N$6,I3902*$Q$6,B3902=$N$7,I3902*$Q$7,B3902=$N$8,I3902*$Q$8,B3902=$N$9,I3902*$Q$9,B3902=$N$10,I3902*$Q$10)</f>
        <v>615821.53187408834</v>
      </c>
      <c r="K3902" s="4">
        <f>SUM(H3902,J3902)</f>
        <v>636460.42187408835</v>
      </c>
      <c r="M3902">
        <v>1715660</v>
      </c>
    </row>
    <row r="3903" spans="1:13" x14ac:dyDescent="0.2">
      <c r="A3903">
        <v>1715660</v>
      </c>
      <c r="B3903">
        <v>2018</v>
      </c>
      <c r="C3903" t="s">
        <v>5</v>
      </c>
      <c r="D3903" t="s">
        <v>6</v>
      </c>
      <c r="E3903" t="s">
        <v>7</v>
      </c>
      <c r="F3903" t="s">
        <v>2316</v>
      </c>
      <c r="G3903" s="8" t="s">
        <v>2315</v>
      </c>
      <c r="H3903" s="11">
        <v>16341.73</v>
      </c>
      <c r="I3903" cm="1">
        <f t="array" ref="I3903">_xlfn.IFS(B3903=$N$4,H3903/$O$4,B3903=$N$5,H3903/$O$5,B3903=$N$6,H3903/$O$6,B3903=$N$7,H3903/$O$7,B3903=$N$8,H3903/$O$8,B3903=$N$9,H3903/$O$9,B3903=$N$10,H3903/$O$10)</f>
        <v>2.7336819026494027E-4</v>
      </c>
      <c r="J3903" s="15" cm="1">
        <f t="array" ref="J3903">_xlfn.IFS(B3903=$N$4,I3903*$Q$4,B3903=$N$5,I3903*$Q$5,B3903=$N$6,I3903*$Q$6,B3903=$N$7,I3903*$Q$7,B3903=$N$8,I3903*$Q$8,B3903=$N$9,I3903*$Q$9,B3903=$N$10,I3903*$Q$10)</f>
        <v>1119477.0080245256</v>
      </c>
      <c r="K3903" s="4">
        <f>SUM(H3903,J3903)</f>
        <v>1135818.7380245256</v>
      </c>
      <c r="M3903">
        <v>1715660</v>
      </c>
    </row>
    <row r="3904" spans="1:13" x14ac:dyDescent="0.2">
      <c r="A3904">
        <v>1715660</v>
      </c>
      <c r="B3904">
        <v>2019</v>
      </c>
      <c r="C3904" t="s">
        <v>5</v>
      </c>
      <c r="D3904" t="s">
        <v>6</v>
      </c>
      <c r="E3904" t="s">
        <v>7</v>
      </c>
      <c r="F3904" t="s">
        <v>2316</v>
      </c>
      <c r="G3904" s="25" t="s">
        <v>2315</v>
      </c>
      <c r="H3904" s="26">
        <v>16456.43</v>
      </c>
      <c r="I3904" cm="1">
        <f t="array" ref="I3904">_xlfn.IFS(B3904=$N$4,H3904/$O$4,B3904=$N$5,H3904/$O$5,B3904=$N$6,H3904/$O$6,B3904=$N$7,H3904/$O$7,B3904=$N$8,H3904/$O$8,B3904=$N$9,H3904/$O$9,B3904=$N$10,H3904/$O$10)</f>
        <v>2.622437836400385E-4</v>
      </c>
      <c r="J3904" s="15" cm="1">
        <f t="array" ref="J3904">_xlfn.IFS(B3904=$N$4,I3904*$Q$4,B3904=$N$5,I3904*$Q$5,B3904=$N$6,I3904*$Q$6,B3904=$N$7,I3904*$Q$7,B3904=$N$8,I3904*$Q$8,B3904=$N$9,I3904*$Q$9,B3904=$N$10,I3904*$Q$10)</f>
        <v>1171186.1640847831</v>
      </c>
      <c r="K3904" s="4">
        <f>SUM(H3904,J3904)</f>
        <v>1187642.594084783</v>
      </c>
      <c r="M3904">
        <v>1715660</v>
      </c>
    </row>
    <row r="3905" spans="1:13" x14ac:dyDescent="0.2">
      <c r="A3905">
        <v>1715660</v>
      </c>
      <c r="B3905">
        <v>2020</v>
      </c>
      <c r="C3905" t="s">
        <v>5</v>
      </c>
      <c r="D3905" t="s">
        <v>6</v>
      </c>
      <c r="E3905" t="s">
        <v>7</v>
      </c>
      <c r="F3905" t="s">
        <v>2316</v>
      </c>
      <c r="G3905" s="8" t="s">
        <v>2315</v>
      </c>
      <c r="H3905" s="11">
        <v>17238.36</v>
      </c>
      <c r="I3905" cm="1">
        <f t="array" ref="I3905">_xlfn.IFS(B3905=$N$4,H3905/$O$4,B3905=$N$5,H3905/$O$5,B3905=$N$6,H3905/$O$6,B3905=$N$7,H3905/$O$7,B3905=$N$8,H3905/$O$8,B3905=$N$9,H3905/$O$9,B3905=$N$10,H3905/$O$10)</f>
        <v>2.8050513180768359E-4</v>
      </c>
      <c r="J3905" s="15" cm="1">
        <f t="array" ref="J3905">_xlfn.IFS(B3905=$N$4,I3905*$Q$4,B3905=$N$5,I3905*$Q$5,B3905=$N$6,I3905*$Q$6,B3905=$N$7,I3905*$Q$7,B3905=$N$8,I3905*$Q$8,B3905=$N$9,I3905*$Q$9,B3905=$N$10,I3905*$Q$10)</f>
        <v>1350197.897667811</v>
      </c>
      <c r="K3905" s="4">
        <f>SUM(H3905,J3905)</f>
        <v>1367436.2576678111</v>
      </c>
      <c r="M3905">
        <v>1715660</v>
      </c>
    </row>
    <row r="3906" spans="1:13" x14ac:dyDescent="0.2">
      <c r="A3906">
        <v>1715660</v>
      </c>
      <c r="B3906">
        <v>2021</v>
      </c>
      <c r="C3906" t="s">
        <v>5</v>
      </c>
      <c r="D3906" t="s">
        <v>6</v>
      </c>
      <c r="E3906" t="s">
        <v>7</v>
      </c>
      <c r="F3906" t="s">
        <v>2316</v>
      </c>
      <c r="G3906" s="8" t="s">
        <v>2315</v>
      </c>
      <c r="H3906" s="11">
        <v>17188.599999999999</v>
      </c>
      <c r="I3906" cm="1">
        <f t="array" ref="I3906">_xlfn.IFS(B3906=$N$4,H3906/$O$4,B3906=$N$5,H3906/$O$5,B3906=$N$6,H3906/$O$6,B3906=$N$7,H3906/$O$7,B3906=$N$8,H3906/$O$8,B3906=$N$9,H3906/$O$9,B3906=$N$10,H3906/$O$10)</f>
        <v>2.8023456544494122E-4</v>
      </c>
      <c r="J3906" s="15" cm="1">
        <f t="array" ref="J3906">_xlfn.IFS(B3906=$N$4,I3906*$Q$4,B3906=$N$5,I3906*$Q$5,B3906=$N$6,I3906*$Q$6,B3906=$N$7,I3906*$Q$7,B3906=$N$8,I3906*$Q$8,B3906=$N$9,I3906*$Q$9,B3906=$N$10,I3906*$Q$10)</f>
        <v>1440587.3581489115</v>
      </c>
      <c r="K3906" s="4">
        <f>SUM(H3906,J3906)</f>
        <v>1457775.9581489116</v>
      </c>
      <c r="M3906">
        <v>1715660</v>
      </c>
    </row>
    <row r="3907" spans="1:13" x14ac:dyDescent="0.2">
      <c r="A3907">
        <v>1715660</v>
      </c>
      <c r="B3907">
        <v>2022</v>
      </c>
      <c r="C3907" t="s">
        <v>5</v>
      </c>
      <c r="D3907" t="s">
        <v>6</v>
      </c>
      <c r="E3907" t="s">
        <v>7</v>
      </c>
      <c r="F3907" t="s">
        <v>2316</v>
      </c>
      <c r="G3907" t="s">
        <v>2315</v>
      </c>
      <c r="H3907">
        <v>17302.57</v>
      </c>
      <c r="I3907" cm="1">
        <f t="array" ref="I3907">_xlfn.IFS(B3907=$N$4,H3907/$O$4,B3907=$N$5,H3907/$O$5,B3907=$N$6,H3907/$O$6,B3907=$N$7,H3907/$O$7,B3907=$N$8,H3907/$O$8,B3907=$N$9,H3907/$O$9,B3907=$N$10,H3907/$O$10)</f>
        <v>2.5582658026699885E-4</v>
      </c>
      <c r="J3907" s="15" cm="1">
        <f t="array" ref="J3907">_xlfn.IFS(B3907=$N$4,I3907*$Q$4,B3907=$N$5,I3907*$Q$5,B3907=$N$6,I3907*$Q$6,B3907=$N$7,I3907*$Q$7,B3907=$N$8,I3907*$Q$8,B3907=$N$9,I3907*$Q$9,B3907=$N$10,I3907*$Q$10)</f>
        <v>1500883.3391548698</v>
      </c>
      <c r="K3907" s="4">
        <f>SUM(H3907,J3907)</f>
        <v>1518185.9091548698</v>
      </c>
      <c r="M3907">
        <v>1715660</v>
      </c>
    </row>
    <row r="3908" spans="1:13" x14ac:dyDescent="0.2">
      <c r="A3908">
        <v>1715630</v>
      </c>
      <c r="B3908">
        <v>2016</v>
      </c>
      <c r="C3908" t="s">
        <v>5</v>
      </c>
      <c r="D3908" t="s">
        <v>6</v>
      </c>
      <c r="E3908" t="s">
        <v>7</v>
      </c>
      <c r="F3908" t="s">
        <v>1841</v>
      </c>
      <c r="G3908" s="9" t="s">
        <v>1840</v>
      </c>
      <c r="H3908" s="10">
        <v>60909.58</v>
      </c>
      <c r="I3908" cm="1">
        <f t="array" ref="I3908">_xlfn.IFS(B3908=$N$4,H3908/$O$4,B3908=$N$5,H3908/$O$5,B3908=$N$6,H3908/$O$6,B3908=$N$7,H3908/$O$7,B3908=$N$8,H3908/$O$8,B3908=$N$9,H3908/$O$9,B3908=$N$10,H3908/$O$10)</f>
        <v>4.6768024253687773E-4</v>
      </c>
      <c r="J3908" s="15" cm="1">
        <f t="array" ref="J3908">_xlfn.IFS(B3908=$N$4,I3908*$Q$4,B3908=$N$5,I3908*$Q$5,B3908=$N$6,I3908*$Q$6,B3908=$N$7,I3908*$Q$7,B3908=$N$8,I3908*$Q$8,B3908=$N$9,I3908*$Q$9,B3908=$N$10,I3908*$Q$10)</f>
        <v>1750278.9241884057</v>
      </c>
      <c r="K3908" s="4">
        <f>SUM(H3908,J3908)</f>
        <v>1811188.5041884058</v>
      </c>
      <c r="M3908">
        <v>1715630</v>
      </c>
    </row>
    <row r="3909" spans="1:13" x14ac:dyDescent="0.2">
      <c r="A3909">
        <v>1715630</v>
      </c>
      <c r="B3909">
        <v>2017</v>
      </c>
      <c r="C3909" t="s">
        <v>5</v>
      </c>
      <c r="D3909" t="s">
        <v>6</v>
      </c>
      <c r="E3909" t="s">
        <v>7</v>
      </c>
      <c r="F3909" t="s">
        <v>1841</v>
      </c>
      <c r="G3909" s="8" t="s">
        <v>1840</v>
      </c>
      <c r="H3909" s="11">
        <v>56085.08</v>
      </c>
      <c r="I3909" cm="1">
        <f t="array" ref="I3909">_xlfn.IFS(B3909=$N$4,H3909/$O$4,B3909=$N$5,H3909/$O$5,B3909=$N$6,H3909/$O$6,B3909=$N$7,H3909/$O$7,B3909=$N$8,H3909/$O$8,B3909=$N$9,H3909/$O$9,B3909=$N$10,H3909/$O$10)</f>
        <v>4.1979663945514254E-4</v>
      </c>
      <c r="J3909" s="15" cm="1">
        <f t="array" ref="J3909">_xlfn.IFS(B3909=$N$4,I3909*$Q$4,B3909=$N$5,I3909*$Q$5,B3909=$N$6,I3909*$Q$6,B3909=$N$7,I3909*$Q$7,B3909=$N$8,I3909*$Q$8,B3909=$N$9,I3909*$Q$9,B3909=$N$10,I3909*$Q$10)</f>
        <v>1673462.0844861714</v>
      </c>
      <c r="K3909" s="4">
        <f>SUM(H3909,J3909)</f>
        <v>1729547.1644861714</v>
      </c>
      <c r="M3909">
        <v>1715630</v>
      </c>
    </row>
    <row r="3910" spans="1:13" x14ac:dyDescent="0.2">
      <c r="A3910">
        <v>1715630</v>
      </c>
      <c r="B3910">
        <v>2018</v>
      </c>
      <c r="C3910" t="s">
        <v>5</v>
      </c>
      <c r="D3910" t="s">
        <v>6</v>
      </c>
      <c r="E3910" t="s">
        <v>7</v>
      </c>
      <c r="F3910" t="s">
        <v>1841</v>
      </c>
      <c r="G3910" s="8" t="s">
        <v>1840</v>
      </c>
      <c r="H3910" s="11">
        <v>24025.86</v>
      </c>
      <c r="I3910" cm="1">
        <f t="array" ref="I3910">_xlfn.IFS(B3910=$N$4,H3910/$O$4,B3910=$N$5,H3910/$O$5,B3910=$N$6,H3910/$O$6,B3910=$N$7,H3910/$O$7,B3910=$N$8,H3910/$O$8,B3910=$N$9,H3910/$O$9,B3910=$N$10,H3910/$O$10)</f>
        <v>4.0191007119557218E-4</v>
      </c>
      <c r="J3910" s="15" cm="1">
        <f t="array" ref="J3910">_xlfn.IFS(B3910=$N$4,I3910*$Q$4,B3910=$N$5,I3910*$Q$5,B3910=$N$6,I3910*$Q$6,B3910=$N$7,I3910*$Q$7,B3910=$N$8,I3910*$Q$8,B3910=$N$9,I3910*$Q$9,B3910=$N$10,I3910*$Q$10)</f>
        <v>1645872.1241885731</v>
      </c>
      <c r="K3910" s="4">
        <f>SUM(H3910,J3910)</f>
        <v>1669897.9841885732</v>
      </c>
      <c r="M3910">
        <v>1715630</v>
      </c>
    </row>
    <row r="3911" spans="1:13" x14ac:dyDescent="0.2">
      <c r="A3911">
        <v>1715630</v>
      </c>
      <c r="B3911">
        <v>2019</v>
      </c>
      <c r="C3911" t="s">
        <v>5</v>
      </c>
      <c r="D3911" t="s">
        <v>6</v>
      </c>
      <c r="E3911" t="s">
        <v>7</v>
      </c>
      <c r="F3911" t="s">
        <v>1841</v>
      </c>
      <c r="G3911" s="25" t="s">
        <v>1840</v>
      </c>
      <c r="H3911" s="26">
        <v>25751.09</v>
      </c>
      <c r="I3911" cm="1">
        <f t="array" ref="I3911">_xlfn.IFS(B3911=$N$4,H3911/$O$4,B3911=$N$5,H3911/$O$5,B3911=$N$6,H3911/$O$6,B3911=$N$7,H3911/$O$7,B3911=$N$8,H3911/$O$8,B3911=$N$9,H3911/$O$9,B3911=$N$10,H3911/$O$10)</f>
        <v>4.103601616179912E-4</v>
      </c>
      <c r="J3911" s="15" cm="1">
        <f t="array" ref="J3911">_xlfn.IFS(B3911=$N$4,I3911*$Q$4,B3911=$N$5,I3911*$Q$5,B3911=$N$6,I3911*$Q$6,B3911=$N$7,I3911*$Q$7,B3911=$N$8,I3911*$Q$8,B3911=$N$9,I3911*$Q$9,B3911=$N$10,I3911*$Q$10)</f>
        <v>1832676.972958413</v>
      </c>
      <c r="K3911" s="4">
        <f>SUM(H3911,J3911)</f>
        <v>1858428.062958413</v>
      </c>
      <c r="M3911">
        <v>1715630</v>
      </c>
    </row>
    <row r="3912" spans="1:13" x14ac:dyDescent="0.2">
      <c r="A3912">
        <v>1715630</v>
      </c>
      <c r="B3912">
        <v>2020</v>
      </c>
      <c r="C3912" t="s">
        <v>5</v>
      </c>
      <c r="D3912" t="s">
        <v>6</v>
      </c>
      <c r="E3912" t="s">
        <v>7</v>
      </c>
      <c r="F3912" t="s">
        <v>1841</v>
      </c>
      <c r="G3912" s="8" t="s">
        <v>1840</v>
      </c>
      <c r="H3912" s="8"/>
      <c r="I3912" cm="1">
        <f t="array" ref="I3912">_xlfn.IFS(B3912=$N$4,H3912/$O$4,B3912=$N$5,H3912/$O$5,B3912=$N$6,H3912/$O$6,B3912=$N$7,H3912/$O$7,B3912=$N$8,H3912/$O$8,B3912=$N$9,H3912/$O$9,B3912=$N$10,H3912/$O$10)</f>
        <v>0</v>
      </c>
      <c r="J3912" s="15" cm="1">
        <f t="array" ref="J3912">_xlfn.IFS(B3912=$N$4,I3912*$Q$4,B3912=$N$5,I3912*$Q$5,B3912=$N$6,I3912*$Q$6,B3912=$N$7,I3912*$Q$7,B3912=$N$8,I3912*$Q$8,B3912=$N$9,I3912*$Q$9,B3912=$N$10,I3912*$Q$10)</f>
        <v>0</v>
      </c>
      <c r="K3912" s="4">
        <f>SUM(H3912,J3912)</f>
        <v>0</v>
      </c>
      <c r="M3912">
        <v>1715630</v>
      </c>
    </row>
    <row r="3913" spans="1:13" x14ac:dyDescent="0.2">
      <c r="A3913">
        <v>1715630</v>
      </c>
      <c r="B3913">
        <v>2021</v>
      </c>
      <c r="C3913" t="s">
        <v>5</v>
      </c>
      <c r="D3913" t="s">
        <v>6</v>
      </c>
      <c r="E3913" t="s">
        <v>7</v>
      </c>
      <c r="F3913" t="s">
        <v>1841</v>
      </c>
      <c r="G3913" s="8" t="s">
        <v>1840</v>
      </c>
      <c r="H3913" s="11">
        <v>53355.38</v>
      </c>
      <c r="I3913" cm="1">
        <f t="array" ref="I3913">_xlfn.IFS(B3913=$N$4,H3913/$O$4,B3913=$N$5,H3913/$O$5,B3913=$N$6,H3913/$O$6,B3913=$N$7,H3913/$O$7,B3913=$N$8,H3913/$O$8,B3913=$N$9,H3913/$O$9,B3913=$N$10,H3913/$O$10)</f>
        <v>8.6988013732646689E-4</v>
      </c>
      <c r="J3913" s="15" cm="1">
        <f t="array" ref="J3913">_xlfn.IFS(B3913=$N$4,I3913*$Q$4,B3913=$N$5,I3913*$Q$5,B3913=$N$6,I3913*$Q$6,B3913=$N$7,I3913*$Q$7,B3913=$N$8,I3913*$Q$8,B3913=$N$9,I3913*$Q$9,B3913=$N$10,I3913*$Q$10)</f>
        <v>4471747.8978643566</v>
      </c>
      <c r="K3913" s="4">
        <f>SUM(H3913,J3913)</f>
        <v>4525103.2778643565</v>
      </c>
      <c r="M3913">
        <v>1715630</v>
      </c>
    </row>
    <row r="3914" spans="1:13" x14ac:dyDescent="0.2">
      <c r="A3914">
        <v>1715630</v>
      </c>
      <c r="B3914">
        <v>2022</v>
      </c>
      <c r="C3914" t="s">
        <v>5</v>
      </c>
      <c r="D3914" t="s">
        <v>6</v>
      </c>
      <c r="E3914" t="s">
        <v>7</v>
      </c>
      <c r="F3914" t="s">
        <v>1841</v>
      </c>
      <c r="G3914" t="s">
        <v>1840</v>
      </c>
      <c r="H3914">
        <v>31345.43</v>
      </c>
      <c r="I3914" cm="1">
        <f t="array" ref="I3914">_xlfn.IFS(B3914=$N$4,H3914/$O$4,B3914=$N$5,H3914/$O$5,B3914=$N$6,H3914/$O$6,B3914=$N$7,H3914/$O$7,B3914=$N$8,H3914/$O$8,B3914=$N$9,H3914/$O$9,B3914=$N$10,H3914/$O$10)</f>
        <v>4.6345682542527463E-4</v>
      </c>
      <c r="J3914" s="15" cm="1">
        <f t="array" ref="J3914">_xlfn.IFS(B3914=$N$4,I3914*$Q$4,B3914=$N$5,I3914*$Q$5,B3914=$N$6,I3914*$Q$6,B3914=$N$7,I3914*$Q$7,B3914=$N$8,I3914*$Q$8,B3914=$N$9,I3914*$Q$9,B3914=$N$10,I3914*$Q$10)</f>
        <v>2719008.4273980819</v>
      </c>
      <c r="K3914" s="4">
        <f>SUM(H3914,J3914)</f>
        <v>2750353.857398082</v>
      </c>
      <c r="M3914">
        <v>1715630</v>
      </c>
    </row>
    <row r="3915" spans="1:13" x14ac:dyDescent="0.2">
      <c r="A3915">
        <v>1715490</v>
      </c>
      <c r="B3915">
        <v>2016</v>
      </c>
      <c r="C3915" t="s">
        <v>5</v>
      </c>
      <c r="D3915" t="s">
        <v>6</v>
      </c>
      <c r="E3915" t="s">
        <v>7</v>
      </c>
      <c r="F3915" t="s">
        <v>2504</v>
      </c>
      <c r="G3915" s="9" t="s">
        <v>2503</v>
      </c>
      <c r="H3915" s="10">
        <v>51349.85</v>
      </c>
      <c r="I3915" cm="1">
        <f t="array" ref="I3915">_xlfn.IFS(B3915=$N$4,H3915/$O$4,B3915=$N$5,H3915/$O$5,B3915=$N$6,H3915/$O$6,B3915=$N$7,H3915/$O$7,B3915=$N$8,H3915/$O$8,B3915=$N$9,H3915/$O$9,B3915=$N$10,H3915/$O$10)</f>
        <v>3.9427804792336918E-4</v>
      </c>
      <c r="J3915" s="15" cm="1">
        <f t="array" ref="J3915">_xlfn.IFS(B3915=$N$4,I3915*$Q$4,B3915=$N$5,I3915*$Q$5,B3915=$N$6,I3915*$Q$6,B3915=$N$7,I3915*$Q$7,B3915=$N$8,I3915*$Q$8,B3915=$N$9,I3915*$Q$9,B3915=$N$10,I3915*$Q$10)</f>
        <v>1475573.4683318452</v>
      </c>
      <c r="K3915" s="4">
        <f>SUM(H3915,J3915)</f>
        <v>1526923.3183318453</v>
      </c>
      <c r="M3915">
        <v>1715490</v>
      </c>
    </row>
    <row r="3916" spans="1:13" x14ac:dyDescent="0.2">
      <c r="A3916">
        <v>1715490</v>
      </c>
      <c r="B3916">
        <v>2017</v>
      </c>
      <c r="C3916" t="s">
        <v>5</v>
      </c>
      <c r="D3916" t="s">
        <v>6</v>
      </c>
      <c r="E3916" t="s">
        <v>7</v>
      </c>
      <c r="F3916" t="s">
        <v>2504</v>
      </c>
      <c r="G3916" s="8" t="s">
        <v>2503</v>
      </c>
      <c r="H3916" s="11">
        <v>23443.58</v>
      </c>
      <c r="I3916" cm="1">
        <f t="array" ref="I3916">_xlfn.IFS(B3916=$N$4,H3916/$O$4,B3916=$N$5,H3916/$O$5,B3916=$N$6,H3916/$O$6,B3916=$N$7,H3916/$O$7,B3916=$N$8,H3916/$O$8,B3916=$N$9,H3916/$O$9,B3916=$N$10,H3916/$O$10)</f>
        <v>1.7547511924379515E-4</v>
      </c>
      <c r="J3916" s="15" cm="1">
        <f t="array" ref="J3916">_xlfn.IFS(B3916=$N$4,I3916*$Q$4,B3916=$N$5,I3916*$Q$5,B3916=$N$6,I3916*$Q$6,B3916=$N$7,I3916*$Q$7,B3916=$N$8,I3916*$Q$8,B3916=$N$9,I3916*$Q$9,B3916=$N$10,I3916*$Q$10)</f>
        <v>699507.64543116128</v>
      </c>
      <c r="K3916" s="4">
        <f>SUM(H3916,J3916)</f>
        <v>722951.22543116123</v>
      </c>
      <c r="M3916">
        <v>1715490</v>
      </c>
    </row>
    <row r="3917" spans="1:13" x14ac:dyDescent="0.2">
      <c r="A3917">
        <v>1715490</v>
      </c>
      <c r="B3917">
        <v>2018</v>
      </c>
      <c r="C3917" t="s">
        <v>5</v>
      </c>
      <c r="D3917" t="s">
        <v>6</v>
      </c>
      <c r="E3917" t="s">
        <v>7</v>
      </c>
      <c r="F3917" t="s">
        <v>2504</v>
      </c>
      <c r="G3917" s="8" t="s">
        <v>2503</v>
      </c>
      <c r="H3917" s="11">
        <v>21773.19</v>
      </c>
      <c r="I3917" cm="1">
        <f t="array" ref="I3917">_xlfn.IFS(B3917=$N$4,H3917/$O$4,B3917=$N$5,H3917/$O$5,B3917=$N$6,H3917/$O$6,B3917=$N$7,H3917/$O$7,B3917=$N$8,H3917/$O$8,B3917=$N$9,H3917/$O$9,B3917=$N$10,H3917/$O$10)</f>
        <v>3.6422689314991096E-4</v>
      </c>
      <c r="J3917" s="15" cm="1">
        <f t="array" ref="J3917">_xlfn.IFS(B3917=$N$4,I3917*$Q$4,B3917=$N$5,I3917*$Q$5,B3917=$N$6,I3917*$Q$6,B3917=$N$7,I3917*$Q$7,B3917=$N$8,I3917*$Q$8,B3917=$N$9,I3917*$Q$9,B3917=$N$10,I3917*$Q$10)</f>
        <v>1491554.7862037569</v>
      </c>
      <c r="K3917" s="4">
        <f>SUM(H3917,J3917)</f>
        <v>1513327.9762037569</v>
      </c>
      <c r="M3917">
        <v>1715490</v>
      </c>
    </row>
    <row r="3918" spans="1:13" x14ac:dyDescent="0.2">
      <c r="A3918">
        <v>1715490</v>
      </c>
      <c r="B3918">
        <v>2019</v>
      </c>
      <c r="C3918" t="s">
        <v>5</v>
      </c>
      <c r="D3918" t="s">
        <v>6</v>
      </c>
      <c r="E3918" t="s">
        <v>7</v>
      </c>
      <c r="F3918" t="s">
        <v>2504</v>
      </c>
      <c r="G3918" s="25" t="s">
        <v>2503</v>
      </c>
      <c r="H3918" s="26">
        <v>22395.87</v>
      </c>
      <c r="I3918" cm="1">
        <f t="array" ref="I3918">_xlfn.IFS(B3918=$N$4,H3918/$O$4,B3918=$N$5,H3918/$O$5,B3918=$N$6,H3918/$O$6,B3918=$N$7,H3918/$O$7,B3918=$N$8,H3918/$O$8,B3918=$N$9,H3918/$O$9,B3918=$N$10,H3918/$O$10)</f>
        <v>3.5689257552886191E-4</v>
      </c>
      <c r="J3918" s="15" cm="1">
        <f t="array" ref="J3918">_xlfn.IFS(B3918=$N$4,I3918*$Q$4,B3918=$N$5,I3918*$Q$5,B3918=$N$6,I3918*$Q$6,B3918=$N$7,I3918*$Q$7,B3918=$N$8,I3918*$Q$8,B3918=$N$9,I3918*$Q$9,B3918=$N$10,I3918*$Q$10)</f>
        <v>1593889.62713307</v>
      </c>
      <c r="K3918" s="4">
        <f>SUM(H3918,J3918)</f>
        <v>1616285.4971330701</v>
      </c>
      <c r="M3918">
        <v>1715490</v>
      </c>
    </row>
    <row r="3919" spans="1:13" x14ac:dyDescent="0.2">
      <c r="A3919">
        <v>1715490</v>
      </c>
      <c r="B3919">
        <v>2020</v>
      </c>
      <c r="C3919" t="s">
        <v>5</v>
      </c>
      <c r="D3919" t="s">
        <v>6</v>
      </c>
      <c r="E3919" t="s">
        <v>7</v>
      </c>
      <c r="F3919" t="s">
        <v>2504</v>
      </c>
      <c r="G3919" s="8" t="s">
        <v>2503</v>
      </c>
      <c r="H3919" s="11">
        <v>23233.07</v>
      </c>
      <c r="I3919" cm="1">
        <f t="array" ref="I3919">_xlfn.IFS(B3919=$N$4,H3919/$O$4,B3919=$N$5,H3919/$O$5,B3919=$N$6,H3919/$O$6,B3919=$N$7,H3919/$O$7,B3919=$N$8,H3919/$O$8,B3919=$N$9,H3919/$O$9,B3919=$N$10,H3919/$O$10)</f>
        <v>3.7805193548847679E-4</v>
      </c>
      <c r="J3919" s="15" cm="1">
        <f t="array" ref="J3919">_xlfn.IFS(B3919=$N$4,I3919*$Q$4,B3919=$N$5,I3919*$Q$5,B3919=$N$6,I3919*$Q$6,B3919=$N$7,I3919*$Q$7,B3919=$N$8,I3919*$Q$8,B3919=$N$9,I3919*$Q$9,B3919=$N$10,I3919*$Q$10)</f>
        <v>1819734.7236262083</v>
      </c>
      <c r="K3919" s="4">
        <f>SUM(H3919,J3919)</f>
        <v>1842967.7936262083</v>
      </c>
      <c r="M3919">
        <v>1715490</v>
      </c>
    </row>
    <row r="3920" spans="1:13" x14ac:dyDescent="0.2">
      <c r="A3920">
        <v>1715490</v>
      </c>
      <c r="B3920">
        <v>2021</v>
      </c>
      <c r="C3920" t="s">
        <v>5</v>
      </c>
      <c r="D3920" t="s">
        <v>6</v>
      </c>
      <c r="E3920" t="s">
        <v>7</v>
      </c>
      <c r="F3920" t="s">
        <v>2504</v>
      </c>
      <c r="G3920" s="8" t="s">
        <v>2503</v>
      </c>
      <c r="H3920" s="11">
        <v>24004.87</v>
      </c>
      <c r="I3920" cm="1">
        <f t="array" ref="I3920">_xlfn.IFS(B3920=$N$4,H3920/$O$4,B3920=$N$5,H3920/$O$5,B3920=$N$6,H3920/$O$6,B3920=$N$7,H3920/$O$7,B3920=$N$8,H3920/$O$8,B3920=$N$9,H3920/$O$9,B3920=$N$10,H3920/$O$10)</f>
        <v>3.913637127521908E-4</v>
      </c>
      <c r="J3920" s="15" cm="1">
        <f t="array" ref="J3920">_xlfn.IFS(B3920=$N$4,I3920*$Q$4,B3920=$N$5,I3920*$Q$5,B3920=$N$6,I3920*$Q$6,B3920=$N$7,I3920*$Q$7,B3920=$N$8,I3920*$Q$8,B3920=$N$9,I3920*$Q$9,B3920=$N$10,I3920*$Q$10)</f>
        <v>2011863.2265576059</v>
      </c>
      <c r="K3920" s="4">
        <f>SUM(H3920,J3920)</f>
        <v>2035868.096557606</v>
      </c>
      <c r="M3920">
        <v>1715490</v>
      </c>
    </row>
    <row r="3921" spans="1:13" x14ac:dyDescent="0.2">
      <c r="A3921">
        <v>1715490</v>
      </c>
      <c r="B3921">
        <v>2022</v>
      </c>
      <c r="C3921" t="s">
        <v>5</v>
      </c>
      <c r="D3921" t="s">
        <v>6</v>
      </c>
      <c r="E3921" t="s">
        <v>7</v>
      </c>
      <c r="F3921" t="s">
        <v>2504</v>
      </c>
      <c r="G3921" t="s">
        <v>2503</v>
      </c>
      <c r="H3921">
        <v>25704.28</v>
      </c>
      <c r="I3921" cm="1">
        <f t="array" ref="I3921">_xlfn.IFS(B3921=$N$4,H3921/$O$4,B3921=$N$5,H3921/$O$5,B3921=$N$6,H3921/$O$6,B3921=$N$7,H3921/$O$7,B3921=$N$8,H3921/$O$8,B3921=$N$9,H3921/$O$9,B3921=$N$10,H3921/$O$10)</f>
        <v>3.8004978743767044E-4</v>
      </c>
      <c r="J3921" s="15" cm="1">
        <f t="array" ref="J3921">_xlfn.IFS(B3921=$N$4,I3921*$Q$4,B3921=$N$5,I3921*$Q$5,B3921=$N$6,I3921*$Q$6,B3921=$N$7,I3921*$Q$7,B3921=$N$8,I3921*$Q$8,B3921=$N$9,I3921*$Q$9,B3921=$N$10,I3921*$Q$10)</f>
        <v>2229676.0306111597</v>
      </c>
      <c r="K3921" s="4">
        <f>SUM(H3921,J3921)</f>
        <v>2255380.3106111595</v>
      </c>
      <c r="M3921">
        <v>1715490</v>
      </c>
    </row>
    <row r="3922" spans="1:13" x14ac:dyDescent="0.2">
      <c r="A3922">
        <v>1715480</v>
      </c>
      <c r="B3922">
        <v>2016</v>
      </c>
      <c r="C3922" t="s">
        <v>5</v>
      </c>
      <c r="D3922" t="s">
        <v>6</v>
      </c>
      <c r="E3922" t="s">
        <v>7</v>
      </c>
      <c r="F3922" t="s">
        <v>619</v>
      </c>
      <c r="G3922" s="9" t="s">
        <v>618</v>
      </c>
      <c r="H3922" s="10">
        <v>95697.08</v>
      </c>
      <c r="I3922" cm="1">
        <f t="array" ref="I3922">_xlfn.IFS(B3922=$N$4,H3922/$O$4,B3922=$N$5,H3922/$O$5,B3922=$N$6,H3922/$O$6,B3922=$N$7,H3922/$O$7,B3922=$N$8,H3922/$O$8,B3922=$N$9,H3922/$O$9,B3922=$N$10,H3922/$O$10)</f>
        <v>7.3478808398401354E-4</v>
      </c>
      <c r="J3922" s="15" cm="1">
        <f t="array" ref="J3922">_xlfn.IFS(B3922=$N$4,I3922*$Q$4,B3922=$N$5,I3922*$Q$5,B3922=$N$6,I3922*$Q$6,B3922=$N$7,I3922*$Q$7,B3922=$N$8,I3922*$Q$8,B3922=$N$9,I3922*$Q$9,B3922=$N$10,I3922*$Q$10)</f>
        <v>2749921.8059026478</v>
      </c>
      <c r="K3922" s="4">
        <f>SUM(H3922,J3922)</f>
        <v>2845618.8859026479</v>
      </c>
      <c r="M3922">
        <v>1715480</v>
      </c>
    </row>
    <row r="3923" spans="1:13" x14ac:dyDescent="0.2">
      <c r="A3923">
        <v>1715480</v>
      </c>
      <c r="B3923">
        <v>2017</v>
      </c>
      <c r="C3923" t="s">
        <v>5</v>
      </c>
      <c r="D3923" t="s">
        <v>6</v>
      </c>
      <c r="E3923" t="s">
        <v>7</v>
      </c>
      <c r="F3923" t="s">
        <v>619</v>
      </c>
      <c r="G3923" s="8" t="s">
        <v>618</v>
      </c>
      <c r="H3923" s="11">
        <v>83108.759999999995</v>
      </c>
      <c r="I3923" cm="1">
        <f t="array" ref="I3923">_xlfn.IFS(B3923=$N$4,H3923/$O$4,B3923=$N$5,H3923/$O$5,B3923=$N$6,H3923/$O$6,B3923=$N$7,H3923/$O$7,B3923=$N$8,H3923/$O$8,B3923=$N$9,H3923/$O$9,B3923=$N$10,H3923/$O$10)</f>
        <v>6.2206879543158305E-4</v>
      </c>
      <c r="J3923" s="15" cm="1">
        <f t="array" ref="J3923">_xlfn.IFS(B3923=$N$4,I3923*$Q$4,B3923=$N$5,I3923*$Q$5,B3923=$N$6,I3923*$Q$6,B3923=$N$7,I3923*$Q$7,B3923=$N$8,I3923*$Q$8,B3923=$N$9,I3923*$Q$9,B3923=$N$10,I3923*$Q$10)</f>
        <v>2479792.4643891198</v>
      </c>
      <c r="K3923" s="4">
        <f>SUM(H3923,J3923)</f>
        <v>2562901.2243891195</v>
      </c>
      <c r="M3923">
        <v>1715480</v>
      </c>
    </row>
    <row r="3924" spans="1:13" x14ac:dyDescent="0.2">
      <c r="A3924">
        <v>1715480</v>
      </c>
      <c r="B3924">
        <v>2018</v>
      </c>
      <c r="C3924" t="s">
        <v>5</v>
      </c>
      <c r="D3924" t="s">
        <v>6</v>
      </c>
      <c r="E3924" t="s">
        <v>7</v>
      </c>
      <c r="F3924" t="s">
        <v>619</v>
      </c>
      <c r="G3924" s="8" t="s">
        <v>618</v>
      </c>
      <c r="H3924" s="11">
        <v>39310.33</v>
      </c>
      <c r="I3924" cm="1">
        <f t="array" ref="I3924">_xlfn.IFS(B3924=$N$4,H3924/$O$4,B3924=$N$5,H3924/$O$5,B3924=$N$6,H3924/$O$6,B3924=$N$7,H3924/$O$7,B3924=$N$8,H3924/$O$8,B3924=$N$9,H3924/$O$9,B3924=$N$10,H3924/$O$10)</f>
        <v>6.5759217480753805E-4</v>
      </c>
      <c r="J3924" s="15" cm="1">
        <f t="array" ref="J3924">_xlfn.IFS(B3924=$N$4,I3924*$Q$4,B3924=$N$5,I3924*$Q$5,B3924=$N$6,I3924*$Q$6,B3924=$N$7,I3924*$Q$7,B3924=$N$8,I3924*$Q$8,B3924=$N$9,I3924*$Q$9,B3924=$N$10,I3924*$Q$10)</f>
        <v>2692922.390276718</v>
      </c>
      <c r="K3924" s="4">
        <f>SUM(H3924,J3924)</f>
        <v>2732232.720276718</v>
      </c>
      <c r="M3924">
        <v>1715480</v>
      </c>
    </row>
    <row r="3925" spans="1:13" x14ac:dyDescent="0.2">
      <c r="A3925">
        <v>1715480</v>
      </c>
      <c r="B3925">
        <v>2019</v>
      </c>
      <c r="C3925" t="s">
        <v>5</v>
      </c>
      <c r="D3925" t="s">
        <v>6</v>
      </c>
      <c r="E3925" t="s">
        <v>7</v>
      </c>
      <c r="F3925" t="s">
        <v>619</v>
      </c>
      <c r="G3925" s="25" t="s">
        <v>618</v>
      </c>
      <c r="H3925" s="26">
        <v>41322.18</v>
      </c>
      <c r="I3925" cm="1">
        <f t="array" ref="I3925">_xlfn.IFS(B3925=$N$4,H3925/$O$4,B3925=$N$5,H3925/$O$5,B3925=$N$6,H3925/$O$6,B3925=$N$7,H3925/$O$7,B3925=$N$8,H3925/$O$8,B3925=$N$9,H3925/$O$9,B3925=$N$10,H3925/$O$10)</f>
        <v>6.5849548361672169E-4</v>
      </c>
      <c r="J3925" s="15" cm="1">
        <f t="array" ref="J3925">_xlfn.IFS(B3925=$N$4,I3925*$Q$4,B3925=$N$5,I3925*$Q$5,B3925=$N$6,I3925*$Q$6,B3925=$N$7,I3925*$Q$7,B3925=$N$8,I3925*$Q$8,B3925=$N$9,I3925*$Q$9,B3925=$N$10,I3925*$Q$10)</f>
        <v>2940854.4554208261</v>
      </c>
      <c r="K3925" s="4">
        <f>SUM(H3925,J3925)</f>
        <v>2982176.6354208263</v>
      </c>
      <c r="M3925">
        <v>1715480</v>
      </c>
    </row>
    <row r="3926" spans="1:13" x14ac:dyDescent="0.2">
      <c r="A3926">
        <v>1715480</v>
      </c>
      <c r="B3926">
        <v>2020</v>
      </c>
      <c r="C3926" t="s">
        <v>5</v>
      </c>
      <c r="D3926" t="s">
        <v>6</v>
      </c>
      <c r="E3926" t="s">
        <v>7</v>
      </c>
      <c r="F3926" t="s">
        <v>619</v>
      </c>
      <c r="G3926" s="8" t="s">
        <v>618</v>
      </c>
      <c r="H3926" s="11">
        <v>40468.58</v>
      </c>
      <c r="I3926" cm="1">
        <f t="array" ref="I3926">_xlfn.IFS(B3926=$N$4,H3926/$O$4,B3926=$N$5,H3926/$O$5,B3926=$N$6,H3926/$O$6,B3926=$N$7,H3926/$O$7,B3926=$N$8,H3926/$O$8,B3926=$N$9,H3926/$O$9,B3926=$N$10,H3926/$O$10)</f>
        <v>6.5851069167657404E-4</v>
      </c>
      <c r="J3926" s="15" cm="1">
        <f t="array" ref="J3926">_xlfn.IFS(B3926=$N$4,I3926*$Q$4,B3926=$N$5,I3926*$Q$5,B3926=$N$6,I3926*$Q$6,B3926=$N$7,I3926*$Q$7,B3926=$N$8,I3926*$Q$8,B3926=$N$9,I3926*$Q$9,B3926=$N$10,I3926*$Q$10)</f>
        <v>3169709.3944900567</v>
      </c>
      <c r="K3926" s="4">
        <f>SUM(H3926,J3926)</f>
        <v>3210177.9744900567</v>
      </c>
      <c r="M3926">
        <v>1715480</v>
      </c>
    </row>
    <row r="3927" spans="1:13" x14ac:dyDescent="0.2">
      <c r="A3927">
        <v>1715480</v>
      </c>
      <c r="B3927">
        <v>2021</v>
      </c>
      <c r="C3927" t="s">
        <v>5</v>
      </c>
      <c r="D3927" t="s">
        <v>6</v>
      </c>
      <c r="E3927" t="s">
        <v>7</v>
      </c>
      <c r="F3927" t="s">
        <v>619</v>
      </c>
      <c r="G3927" s="8" t="s">
        <v>618</v>
      </c>
      <c r="H3927" s="11">
        <v>44445.79</v>
      </c>
      <c r="I3927" cm="1">
        <f t="array" ref="I3927">_xlfn.IFS(B3927=$N$4,H3927/$O$4,B3927=$N$5,H3927/$O$5,B3927=$N$6,H3927/$O$6,B3927=$N$7,H3927/$O$7,B3927=$N$8,H3927/$O$8,B3927=$N$9,H3927/$O$9,B3927=$N$10,H3927/$O$10)</f>
        <v>7.2462251995550049E-4</v>
      </c>
      <c r="J3927" s="15" cm="1">
        <f t="array" ref="J3927">_xlfn.IFS(B3927=$N$4,I3927*$Q$4,B3927=$N$5,I3927*$Q$5,B3927=$N$6,I3927*$Q$6,B3927=$N$7,I3927*$Q$7,B3927=$N$8,I3927*$Q$8,B3927=$N$9,I3927*$Q$9,B3927=$N$10,I3927*$Q$10)</f>
        <v>3725029.5659298208</v>
      </c>
      <c r="K3927" s="4">
        <f>SUM(H3927,J3927)</f>
        <v>3769475.3559298208</v>
      </c>
      <c r="M3927">
        <v>1715480</v>
      </c>
    </row>
    <row r="3928" spans="1:13" x14ac:dyDescent="0.2">
      <c r="A3928">
        <v>1715480</v>
      </c>
      <c r="B3928">
        <v>2022</v>
      </c>
      <c r="C3928" t="s">
        <v>5</v>
      </c>
      <c r="D3928" t="s">
        <v>6</v>
      </c>
      <c r="E3928" t="s">
        <v>7</v>
      </c>
      <c r="F3928" t="s">
        <v>619</v>
      </c>
      <c r="G3928" t="s">
        <v>618</v>
      </c>
      <c r="H3928">
        <v>45206.23</v>
      </c>
      <c r="I3928" cm="1">
        <f t="array" ref="I3928">_xlfn.IFS(B3928=$N$4,H3928/$O$4,B3928=$N$5,H3928/$O$5,B3928=$N$6,H3928/$O$6,B3928=$N$7,H3928/$O$7,B3928=$N$8,H3928/$O$8,B3928=$N$9,H3928/$O$9,B3928=$N$10,H3928/$O$10)</f>
        <v>6.6839522843504823E-4</v>
      </c>
      <c r="J3928" s="15" cm="1">
        <f t="array" ref="J3928">_xlfn.IFS(B3928=$N$4,I3928*$Q$4,B3928=$N$5,I3928*$Q$5,B3928=$N$6,I3928*$Q$6,B3928=$N$7,I3928*$Q$7,B3928=$N$8,I3928*$Q$8,B3928=$N$9,I3928*$Q$9,B3928=$N$10,I3928*$Q$10)</f>
        <v>3921341.0165659236</v>
      </c>
      <c r="K3928" s="4">
        <f>SUM(H3928,J3928)</f>
        <v>3966547.2465659236</v>
      </c>
      <c r="M3928">
        <v>1715480</v>
      </c>
    </row>
    <row r="3929" spans="1:13" x14ac:dyDescent="0.2">
      <c r="A3929">
        <v>1715450</v>
      </c>
      <c r="B3929">
        <v>2016</v>
      </c>
      <c r="C3929" t="s">
        <v>5</v>
      </c>
      <c r="D3929" t="s">
        <v>6</v>
      </c>
      <c r="E3929" t="s">
        <v>7</v>
      </c>
      <c r="F3929" t="s">
        <v>467</v>
      </c>
      <c r="G3929" s="9" t="s">
        <v>466</v>
      </c>
      <c r="H3929" s="10">
        <v>180638.77</v>
      </c>
      <c r="I3929" cm="1">
        <f t="array" ref="I3929">_xlfn.IFS(B3929=$N$4,H3929/$O$4,B3929=$N$5,H3929/$O$5,B3929=$N$6,H3929/$O$6,B3929=$N$7,H3929/$O$7,B3929=$N$8,H3929/$O$8,B3929=$N$9,H3929/$O$9,B3929=$N$10,H3929/$O$10)</f>
        <v>1.3869933722275422E-3</v>
      </c>
      <c r="J3929" s="15" cm="1">
        <f t="array" ref="J3929">_xlfn.IFS(B3929=$N$4,I3929*$Q$4,B3929=$N$5,I3929*$Q$5,B3929=$N$6,I3929*$Q$6,B3929=$N$7,I3929*$Q$7,B3929=$N$8,I3929*$Q$8,B3929=$N$9,I3929*$Q$9,B3929=$N$10,I3929*$Q$10)</f>
        <v>5190780.0385804139</v>
      </c>
      <c r="K3929" s="4">
        <f>SUM(H3929,J3929)</f>
        <v>5371418.8085804135</v>
      </c>
      <c r="M3929">
        <v>1715450</v>
      </c>
    </row>
    <row r="3930" spans="1:13" x14ac:dyDescent="0.2">
      <c r="A3930">
        <v>1715450</v>
      </c>
      <c r="B3930">
        <v>2017</v>
      </c>
      <c r="C3930" t="s">
        <v>5</v>
      </c>
      <c r="D3930" t="s">
        <v>6</v>
      </c>
      <c r="E3930" t="s">
        <v>7</v>
      </c>
      <c r="F3930" t="s">
        <v>467</v>
      </c>
      <c r="G3930" s="8" t="s">
        <v>466</v>
      </c>
      <c r="H3930" s="11">
        <v>58739.59</v>
      </c>
      <c r="I3930" cm="1">
        <f t="array" ref="I3930">_xlfn.IFS(B3930=$N$4,H3930/$O$4,B3930=$N$5,H3930/$O$5,B3930=$N$6,H3930/$O$6,B3930=$N$7,H3930/$O$7,B3930=$N$8,H3930/$O$8,B3930=$N$9,H3930/$O$9,B3930=$N$10,H3930/$O$10)</f>
        <v>4.3966563808009001E-4</v>
      </c>
      <c r="J3930" s="15" cm="1">
        <f t="array" ref="J3930">_xlfn.IFS(B3930=$N$4,I3930*$Q$4,B3930=$N$5,I3930*$Q$5,B3930=$N$6,I3930*$Q$6,B3930=$N$7,I3930*$Q$7,B3930=$N$8,I3930*$Q$8,B3930=$N$9,I3930*$Q$9,B3930=$N$10,I3930*$Q$10)</f>
        <v>1752667.139340143</v>
      </c>
      <c r="K3930" s="4">
        <f>SUM(H3930,J3930)</f>
        <v>1811406.729340143</v>
      </c>
      <c r="M3930">
        <v>1715450</v>
      </c>
    </row>
    <row r="3931" spans="1:13" x14ac:dyDescent="0.2">
      <c r="A3931">
        <v>1715450</v>
      </c>
      <c r="B3931">
        <v>2018</v>
      </c>
      <c r="C3931" t="s">
        <v>5</v>
      </c>
      <c r="D3931" t="s">
        <v>6</v>
      </c>
      <c r="E3931" t="s">
        <v>7</v>
      </c>
      <c r="F3931" t="s">
        <v>467</v>
      </c>
      <c r="G3931" s="8" t="s">
        <v>466</v>
      </c>
      <c r="H3931" s="11">
        <v>52462.09</v>
      </c>
      <c r="I3931" cm="1">
        <f t="array" ref="I3931">_xlfn.IFS(B3931=$N$4,H3931/$O$4,B3931=$N$5,H3931/$O$5,B3931=$N$6,H3931/$O$6,B3931=$N$7,H3931/$O$7,B3931=$N$8,H3931/$O$8,B3931=$N$9,H3931/$O$9,B3931=$N$10,H3931/$O$10)</f>
        <v>8.7759781864076925E-4</v>
      </c>
      <c r="J3931" s="15" cm="1">
        <f t="array" ref="J3931">_xlfn.IFS(B3931=$N$4,I3931*$Q$4,B3931=$N$5,I3931*$Q$5,B3931=$N$6,I3931*$Q$6,B3931=$N$7,I3931*$Q$7,B3931=$N$8,I3931*$Q$8,B3931=$N$9,I3931*$Q$9,B3931=$N$10,I3931*$Q$10)</f>
        <v>3593873.0812412994</v>
      </c>
      <c r="K3931" s="4">
        <f>SUM(H3931,J3931)</f>
        <v>3646335.1712412992</v>
      </c>
      <c r="M3931">
        <v>1715450</v>
      </c>
    </row>
    <row r="3932" spans="1:13" x14ac:dyDescent="0.2">
      <c r="A3932">
        <v>1715450</v>
      </c>
      <c r="B3932">
        <v>2019</v>
      </c>
      <c r="C3932" t="s">
        <v>5</v>
      </c>
      <c r="D3932" t="s">
        <v>6</v>
      </c>
      <c r="E3932" t="s">
        <v>7</v>
      </c>
      <c r="F3932" t="s">
        <v>467</v>
      </c>
      <c r="G3932" s="25" t="s">
        <v>466</v>
      </c>
      <c r="H3932" s="26">
        <v>50680.75</v>
      </c>
      <c r="I3932" cm="1">
        <f t="array" ref="I3932">_xlfn.IFS(B3932=$N$4,H3932/$O$4,B3932=$N$5,H3932/$O$5,B3932=$N$6,H3932/$O$6,B3932=$N$7,H3932/$O$7,B3932=$N$8,H3932/$O$8,B3932=$N$9,H3932/$O$9,B3932=$N$10,H3932/$O$10)</f>
        <v>8.0763030850037839E-4</v>
      </c>
      <c r="J3932" s="15" cm="1">
        <f t="array" ref="J3932">_xlfn.IFS(B3932=$N$4,I3932*$Q$4,B3932=$N$5,I3932*$Q$5,B3932=$N$6,I3932*$Q$6,B3932=$N$7,I3932*$Q$7,B3932=$N$8,I3932*$Q$8,B3932=$N$9,I3932*$Q$9,B3932=$N$10,I3932*$Q$10)</f>
        <v>3606893.6692490336</v>
      </c>
      <c r="K3932" s="4">
        <f>SUM(H3932,J3932)</f>
        <v>3657574.4192490336</v>
      </c>
      <c r="M3932">
        <v>1715450</v>
      </c>
    </row>
    <row r="3933" spans="1:13" x14ac:dyDescent="0.2">
      <c r="A3933">
        <v>1715450</v>
      </c>
      <c r="B3933">
        <v>2020</v>
      </c>
      <c r="C3933" t="s">
        <v>5</v>
      </c>
      <c r="D3933" t="s">
        <v>6</v>
      </c>
      <c r="E3933" t="s">
        <v>7</v>
      </c>
      <c r="F3933" t="s">
        <v>467</v>
      </c>
      <c r="G3933" s="8" t="s">
        <v>466</v>
      </c>
      <c r="H3933" s="11">
        <v>44278.080000000002</v>
      </c>
      <c r="I3933" cm="1">
        <f t="array" ref="I3933">_xlfn.IFS(B3933=$N$4,H3933/$O$4,B3933=$N$5,H3933/$O$5,B3933=$N$6,H3933/$O$6,B3933=$N$7,H3933/$O$7,B3933=$N$8,H3933/$O$8,B3933=$N$9,H3933/$O$9,B3933=$N$10,H3933/$O$10)</f>
        <v>7.2049943652361119E-4</v>
      </c>
      <c r="J3933" s="15" cm="1">
        <f t="array" ref="J3933">_xlfn.IFS(B3933=$N$4,I3933*$Q$4,B3933=$N$5,I3933*$Q$5,B3933=$N$6,I3933*$Q$6,B3933=$N$7,I3933*$Q$7,B3933=$N$8,I3933*$Q$8,B3933=$N$9,I3933*$Q$9,B3933=$N$10,I3933*$Q$10)</f>
        <v>3468089.2224531304</v>
      </c>
      <c r="K3933" s="4">
        <f>SUM(H3933,J3933)</f>
        <v>3512367.3024531305</v>
      </c>
      <c r="M3933">
        <v>1715450</v>
      </c>
    </row>
    <row r="3934" spans="1:13" x14ac:dyDescent="0.2">
      <c r="A3934">
        <v>1715450</v>
      </c>
      <c r="B3934">
        <v>2021</v>
      </c>
      <c r="C3934" t="s">
        <v>5</v>
      </c>
      <c r="D3934" t="s">
        <v>6</v>
      </c>
      <c r="E3934" t="s">
        <v>7</v>
      </c>
      <c r="F3934" t="s">
        <v>467</v>
      </c>
      <c r="G3934" s="8" t="s">
        <v>466</v>
      </c>
      <c r="H3934" s="11">
        <v>46733.39</v>
      </c>
      <c r="I3934" cm="1">
        <f t="array" ref="I3934">_xlfn.IFS(B3934=$N$4,H3934/$O$4,B3934=$N$5,H3934/$O$5,B3934=$N$6,H3934/$O$6,B3934=$N$7,H3934/$O$7,B3934=$N$8,H3934/$O$8,B3934=$N$9,H3934/$O$9,B3934=$N$10,H3934/$O$10)</f>
        <v>7.619184365462553E-4</v>
      </c>
      <c r="J3934" s="15" cm="1">
        <f t="array" ref="J3934">_xlfn.IFS(B3934=$N$4,I3934*$Q$4,B3934=$N$5,I3934*$Q$5,B3934=$N$6,I3934*$Q$6,B3934=$N$7,I3934*$Q$7,B3934=$N$8,I3934*$Q$8,B3934=$N$9,I3934*$Q$9,B3934=$N$10,I3934*$Q$10)</f>
        <v>3916754.7582375975</v>
      </c>
      <c r="K3934" s="4">
        <f>SUM(H3934,J3934)</f>
        <v>3963488.1482375977</v>
      </c>
      <c r="M3934">
        <v>1715450</v>
      </c>
    </row>
    <row r="3935" spans="1:13" x14ac:dyDescent="0.2">
      <c r="A3935">
        <v>1715450</v>
      </c>
      <c r="B3935">
        <v>2022</v>
      </c>
      <c r="C3935" t="s">
        <v>5</v>
      </c>
      <c r="D3935" t="s">
        <v>6</v>
      </c>
      <c r="E3935" t="s">
        <v>7</v>
      </c>
      <c r="F3935" t="s">
        <v>467</v>
      </c>
      <c r="G3935" t="s">
        <v>466</v>
      </c>
      <c r="H3935">
        <v>49989.57</v>
      </c>
      <c r="I3935" cm="1">
        <f t="array" ref="I3935">_xlfn.IFS(B3935=$N$4,H3935/$O$4,B3935=$N$5,H3935/$O$5,B3935=$N$6,H3935/$O$6,B3935=$N$7,H3935/$O$7,B3935=$N$8,H3935/$O$8,B3935=$N$9,H3935/$O$9,B3935=$N$10,H3935/$O$10)</f>
        <v>7.3911914485060644E-4</v>
      </c>
      <c r="J3935" s="15" cm="1">
        <f t="array" ref="J3935">_xlfn.IFS(B3935=$N$4,I3935*$Q$4,B3935=$N$5,I3935*$Q$5,B3935=$N$6,I3935*$Q$6,B3935=$N$7,I3935*$Q$7,B3935=$N$8,I3935*$Q$8,B3935=$N$9,I3935*$Q$9,B3935=$N$10,I3935*$Q$10)</f>
        <v>4336264.0777939977</v>
      </c>
      <c r="K3935" s="4">
        <f>SUM(H3935,J3935)</f>
        <v>4386253.647793998</v>
      </c>
      <c r="M3935">
        <v>1715450</v>
      </c>
    </row>
    <row r="3936" spans="1:13" x14ac:dyDescent="0.2">
      <c r="A3936">
        <v>1715420</v>
      </c>
      <c r="B3936">
        <v>2016</v>
      </c>
      <c r="C3936" t="s">
        <v>5</v>
      </c>
      <c r="D3936" t="s">
        <v>6</v>
      </c>
      <c r="E3936" t="s">
        <v>7</v>
      </c>
      <c r="F3936" t="s">
        <v>707</v>
      </c>
      <c r="G3936" s="9" t="s">
        <v>706</v>
      </c>
      <c r="H3936" s="10">
        <v>95472.37</v>
      </c>
      <c r="I3936" cm="1">
        <f t="array" ref="I3936">_xlfn.IFS(B3936=$N$4,H3936/$O$4,B3936=$N$5,H3936/$O$5,B3936=$N$6,H3936/$O$6,B3936=$N$7,H3936/$O$7,B3936=$N$8,H3936/$O$8,B3936=$N$9,H3936/$O$9,B3936=$N$10,H3936/$O$10)</f>
        <v>7.3306269977843424E-4</v>
      </c>
      <c r="J3936" s="15" cm="1">
        <f t="array" ref="J3936">_xlfn.IFS(B3936=$N$4,I3936*$Q$4,B3936=$N$5,I3936*$Q$5,B3936=$N$6,I3936*$Q$6,B3936=$N$7,I3936*$Q$7,B3936=$N$8,I3936*$Q$8,B3936=$N$9,I3936*$Q$9,B3936=$N$10,I3936*$Q$10)</f>
        <v>2743464.6085774587</v>
      </c>
      <c r="K3936" s="4">
        <f>SUM(H3936,J3936)</f>
        <v>2838936.9785774588</v>
      </c>
      <c r="M3936">
        <v>1715420</v>
      </c>
    </row>
    <row r="3937" spans="1:13" x14ac:dyDescent="0.2">
      <c r="A3937">
        <v>1715420</v>
      </c>
      <c r="B3937">
        <v>2017</v>
      </c>
      <c r="C3937" t="s">
        <v>5</v>
      </c>
      <c r="D3937" t="s">
        <v>6</v>
      </c>
      <c r="E3937" t="s">
        <v>7</v>
      </c>
      <c r="F3937" t="s">
        <v>707</v>
      </c>
      <c r="G3937" s="8" t="s">
        <v>706</v>
      </c>
      <c r="H3937" s="11">
        <v>81539.12</v>
      </c>
      <c r="I3937" cm="1">
        <f t="array" ref="I3937">_xlfn.IFS(B3937=$N$4,H3937/$O$4,B3937=$N$5,H3937/$O$5,B3937=$N$6,H3937/$O$6,B3937=$N$7,H3937/$O$7,B3937=$N$8,H3937/$O$8,B3937=$N$9,H3937/$O$9,B3937=$N$10,H3937/$O$10)</f>
        <v>6.1032004519079937E-4</v>
      </c>
      <c r="J3937" s="15" cm="1">
        <f t="array" ref="J3937">_xlfn.IFS(B3937=$N$4,I3937*$Q$4,B3937=$N$5,I3937*$Q$5,B3937=$N$6,I3937*$Q$6,B3937=$N$7,I3937*$Q$7,B3937=$N$8,I3937*$Q$8,B3937=$N$9,I3937*$Q$9,B3937=$N$10,I3937*$Q$10)</f>
        <v>2432957.672920642</v>
      </c>
      <c r="K3937" s="4">
        <f>SUM(H3937,J3937)</f>
        <v>2514496.7929206421</v>
      </c>
      <c r="M3937">
        <v>1715420</v>
      </c>
    </row>
    <row r="3938" spans="1:13" x14ac:dyDescent="0.2">
      <c r="A3938">
        <v>1715420</v>
      </c>
      <c r="B3938">
        <v>2018</v>
      </c>
      <c r="C3938" t="s">
        <v>5</v>
      </c>
      <c r="D3938" t="s">
        <v>6</v>
      </c>
      <c r="E3938" t="s">
        <v>7</v>
      </c>
      <c r="F3938" t="s">
        <v>707</v>
      </c>
      <c r="G3938" s="8" t="s">
        <v>706</v>
      </c>
      <c r="H3938" s="11">
        <v>81859.66</v>
      </c>
      <c r="I3938" cm="1">
        <f t="array" ref="I3938">_xlfn.IFS(B3938=$N$4,H3938/$O$4,B3938=$N$5,H3938/$O$5,B3938=$N$6,H3938/$O$6,B3938=$N$7,H3938/$O$7,B3938=$N$8,H3938/$O$8,B3938=$N$9,H3938/$O$9,B3938=$N$10,H3938/$O$10)</f>
        <v>1.3693670810803582E-3</v>
      </c>
      <c r="J3938" s="15" cm="1">
        <f t="array" ref="J3938">_xlfn.IFS(B3938=$N$4,I3938*$Q$4,B3938=$N$5,I3938*$Q$5,B3938=$N$6,I3938*$Q$6,B3938=$N$7,I3938*$Q$7,B3938=$N$8,I3938*$Q$8,B3938=$N$9,I3938*$Q$9,B3938=$N$10,I3938*$Q$10)</f>
        <v>5607729.8581426172</v>
      </c>
      <c r="K3938" s="4">
        <f>SUM(H3938,J3938)</f>
        <v>5689589.5181426173</v>
      </c>
      <c r="M3938">
        <v>1715420</v>
      </c>
    </row>
    <row r="3939" spans="1:13" x14ac:dyDescent="0.2">
      <c r="A3939">
        <v>1715420</v>
      </c>
      <c r="B3939">
        <v>2019</v>
      </c>
      <c r="C3939" t="s">
        <v>5</v>
      </c>
      <c r="D3939" t="s">
        <v>6</v>
      </c>
      <c r="E3939" t="s">
        <v>7</v>
      </c>
      <c r="F3939" t="s">
        <v>707</v>
      </c>
      <c r="G3939" s="25" t="s">
        <v>706</v>
      </c>
      <c r="H3939" s="26">
        <v>83445.09</v>
      </c>
      <c r="I3939" cm="1">
        <f t="array" ref="I3939">_xlfn.IFS(B3939=$N$4,H3939/$O$4,B3939=$N$5,H3939/$O$5,B3939=$N$6,H3939/$O$6,B3939=$N$7,H3939/$O$7,B3939=$N$8,H3939/$O$8,B3939=$N$9,H3939/$O$9,B3939=$N$10,H3939/$O$10)</f>
        <v>1.3297511141713932E-3</v>
      </c>
      <c r="J3939" s="15" cm="1">
        <f t="array" ref="J3939">_xlfn.IFS(B3939=$N$4,I3939*$Q$4,B3939=$N$5,I3939*$Q$5,B3939=$N$6,I3939*$Q$6,B3939=$N$7,I3939*$Q$7,B3939=$N$8,I3939*$Q$8,B3939=$N$9,I3939*$Q$9,B3939=$N$10,I3939*$Q$10)</f>
        <v>5938695.9910994964</v>
      </c>
      <c r="K3939" s="4">
        <f>SUM(H3939,J3939)</f>
        <v>6022141.0810994962</v>
      </c>
      <c r="M3939">
        <v>1715420</v>
      </c>
    </row>
    <row r="3940" spans="1:13" x14ac:dyDescent="0.2">
      <c r="A3940">
        <v>1715420</v>
      </c>
      <c r="B3940">
        <v>2020</v>
      </c>
      <c r="C3940" t="s">
        <v>5</v>
      </c>
      <c r="D3940" t="s">
        <v>6</v>
      </c>
      <c r="E3940" t="s">
        <v>7</v>
      </c>
      <c r="F3940" t="s">
        <v>707</v>
      </c>
      <c r="G3940" s="8" t="s">
        <v>706</v>
      </c>
      <c r="H3940" s="11">
        <v>86691.87</v>
      </c>
      <c r="I3940" cm="1">
        <f t="array" ref="I3940">_xlfn.IFS(B3940=$N$4,H3940/$O$4,B3940=$N$5,H3940/$O$5,B3940=$N$6,H3940/$O$6,B3940=$N$7,H3940/$O$7,B3940=$N$8,H3940/$O$8,B3940=$N$9,H3940/$O$9,B3940=$N$10,H3940/$O$10)</f>
        <v>1.4106628717003571E-3</v>
      </c>
      <c r="J3940" s="15" cm="1">
        <f t="array" ref="J3940">_xlfn.IFS(B3940=$N$4,I3940*$Q$4,B3940=$N$5,I3940*$Q$5,B3940=$N$6,I3940*$Q$6,B3940=$N$7,I3940*$Q$7,B3940=$N$8,I3940*$Q$8,B3940=$N$9,I3940*$Q$9,B3940=$N$10,I3940*$Q$10)</f>
        <v>6790157.5682890452</v>
      </c>
      <c r="K3940" s="4">
        <f>SUM(H3940,J3940)</f>
        <v>6876849.4382890454</v>
      </c>
      <c r="M3940">
        <v>1715420</v>
      </c>
    </row>
    <row r="3941" spans="1:13" x14ac:dyDescent="0.2">
      <c r="A3941">
        <v>1715420</v>
      </c>
      <c r="B3941">
        <v>2021</v>
      </c>
      <c r="C3941" t="s">
        <v>5</v>
      </c>
      <c r="D3941" t="s">
        <v>6</v>
      </c>
      <c r="E3941" t="s">
        <v>7</v>
      </c>
      <c r="F3941" t="s">
        <v>707</v>
      </c>
      <c r="G3941" s="8" t="s">
        <v>706</v>
      </c>
      <c r="H3941" s="11">
        <v>86912.29</v>
      </c>
      <c r="I3941" cm="1">
        <f t="array" ref="I3941">_xlfn.IFS(B3941=$N$4,H3941/$O$4,B3941=$N$5,H3941/$O$5,B3941=$N$6,H3941/$O$6,B3941=$N$7,H3941/$O$7,B3941=$N$8,H3941/$O$8,B3941=$N$9,H3941/$O$9,B3941=$N$10,H3941/$O$10)</f>
        <v>1.4169756594472332E-3</v>
      </c>
      <c r="J3941" s="15" cm="1">
        <f t="array" ref="J3941">_xlfn.IFS(B3941=$N$4,I3941*$Q$4,B3941=$N$5,I3941*$Q$5,B3941=$N$6,I3941*$Q$6,B3941=$N$7,I3941*$Q$7,B3941=$N$8,I3941*$Q$8,B3941=$N$9,I3941*$Q$9,B3941=$N$10,I3941*$Q$10)</f>
        <v>7284173.5942294346</v>
      </c>
      <c r="K3941" s="4">
        <f>SUM(H3941,J3941)</f>
        <v>7371085.8842294347</v>
      </c>
      <c r="M3941">
        <v>1715420</v>
      </c>
    </row>
    <row r="3942" spans="1:13" x14ac:dyDescent="0.2">
      <c r="A3942">
        <v>1715420</v>
      </c>
      <c r="B3942">
        <v>2022</v>
      </c>
      <c r="C3942" t="s">
        <v>5</v>
      </c>
      <c r="D3942" t="s">
        <v>6</v>
      </c>
      <c r="E3942" t="s">
        <v>7</v>
      </c>
      <c r="F3942" t="s">
        <v>707</v>
      </c>
      <c r="G3942" t="s">
        <v>706</v>
      </c>
      <c r="H3942">
        <v>94341.52</v>
      </c>
      <c r="I3942" cm="1">
        <f t="array" ref="I3942">_xlfn.IFS(B3942=$N$4,H3942/$O$4,B3942=$N$5,H3942/$O$5,B3942=$N$6,H3942/$O$6,B3942=$N$7,H3942/$O$7,B3942=$N$8,H3942/$O$8,B3942=$N$9,H3942/$O$9,B3942=$N$10,H3942/$O$10)</f>
        <v>1.3948834444126323E-3</v>
      </c>
      <c r="J3942" s="15" cm="1">
        <f t="array" ref="J3942">_xlfn.IFS(B3942=$N$4,I3942*$Q$4,B3942=$N$5,I3942*$Q$5,B3942=$N$6,I3942*$Q$6,B3942=$N$7,I3942*$Q$7,B3942=$N$8,I3942*$Q$8,B3942=$N$9,I3942*$Q$9,B3942=$N$10,I3942*$Q$10)</f>
        <v>8183501.9629191468</v>
      </c>
      <c r="K3942" s="4">
        <f>SUM(H3942,J3942)</f>
        <v>8277843.4829191463</v>
      </c>
      <c r="M3942">
        <v>1715420</v>
      </c>
    </row>
    <row r="3943" spans="1:13" x14ac:dyDescent="0.2">
      <c r="A3943">
        <v>1715400</v>
      </c>
      <c r="B3943">
        <v>2016</v>
      </c>
      <c r="C3943" t="s">
        <v>5</v>
      </c>
      <c r="D3943" t="s">
        <v>6</v>
      </c>
      <c r="E3943" t="s">
        <v>7</v>
      </c>
      <c r="F3943" t="s">
        <v>223</v>
      </c>
      <c r="G3943" s="9" t="s">
        <v>222</v>
      </c>
      <c r="H3943" s="10">
        <v>38302.14</v>
      </c>
      <c r="I3943" cm="1">
        <f t="array" ref="I3943">_xlfn.IFS(B3943=$N$4,H3943/$O$4,B3943=$N$5,H3943/$O$5,B3943=$N$6,H3943/$O$6,B3943=$N$7,H3943/$O$7,B3943=$N$8,H3943/$O$8,B3943=$N$9,H3943/$O$9,B3943=$N$10,H3943/$O$10)</f>
        <v>2.9409419872672649E-4</v>
      </c>
      <c r="J3943" s="15" cm="1">
        <f t="array" ref="J3943">_xlfn.IFS(B3943=$N$4,I3943*$Q$4,B3943=$N$5,I3943*$Q$5,B3943=$N$6,I3943*$Q$6,B3943=$N$7,I3943*$Q$7,B3943=$N$8,I3943*$Q$8,B3943=$N$9,I3943*$Q$9,B3943=$N$10,I3943*$Q$10)</f>
        <v>1100638.4938676921</v>
      </c>
      <c r="K3943" s="4">
        <f>SUM(H3943,J3943)</f>
        <v>1138940.633867692</v>
      </c>
      <c r="M3943">
        <v>1715400</v>
      </c>
    </row>
    <row r="3944" spans="1:13" x14ac:dyDescent="0.2">
      <c r="A3944">
        <v>1715400</v>
      </c>
      <c r="B3944">
        <v>2017</v>
      </c>
      <c r="C3944" t="s">
        <v>5</v>
      </c>
      <c r="D3944" t="s">
        <v>6</v>
      </c>
      <c r="E3944" t="s">
        <v>7</v>
      </c>
      <c r="F3944" t="s">
        <v>223</v>
      </c>
      <c r="G3944" s="8" t="s">
        <v>222</v>
      </c>
      <c r="H3944" s="11">
        <v>46297.23</v>
      </c>
      <c r="I3944" cm="1">
        <f t="array" ref="I3944">_xlfn.IFS(B3944=$N$4,H3944/$O$4,B3944=$N$5,H3944/$O$5,B3944=$N$6,H3944/$O$6,B3944=$N$7,H3944/$O$7,B3944=$N$8,H3944/$O$8,B3944=$N$9,H3944/$O$9,B3944=$N$10,H3944/$O$10)</f>
        <v>3.4653461437661871E-4</v>
      </c>
      <c r="J3944" s="15" cm="1">
        <f t="array" ref="J3944">_xlfn.IFS(B3944=$N$4,I3944*$Q$4,B3944=$N$5,I3944*$Q$5,B3944=$N$6,I3944*$Q$6,B3944=$N$7,I3944*$Q$7,B3944=$N$8,I3944*$Q$8,B3944=$N$9,I3944*$Q$9,B3944=$N$10,I3944*$Q$10)</f>
        <v>1381413.0071979163</v>
      </c>
      <c r="K3944" s="4">
        <f>SUM(H3944,J3944)</f>
        <v>1427710.2371979163</v>
      </c>
      <c r="M3944">
        <v>1715400</v>
      </c>
    </row>
    <row r="3945" spans="1:13" x14ac:dyDescent="0.2">
      <c r="A3945">
        <v>1715400</v>
      </c>
      <c r="B3945">
        <v>2018</v>
      </c>
      <c r="C3945" t="s">
        <v>5</v>
      </c>
      <c r="D3945" t="s">
        <v>6</v>
      </c>
      <c r="E3945" t="s">
        <v>7</v>
      </c>
      <c r="F3945" t="s">
        <v>223</v>
      </c>
      <c r="G3945" s="8" t="s">
        <v>222</v>
      </c>
      <c r="H3945" s="11">
        <v>29823.22</v>
      </c>
      <c r="I3945" cm="1">
        <f t="array" ref="I3945">_xlfn.IFS(B3945=$N$4,H3945/$O$4,B3945=$N$5,H3945/$O$5,B3945=$N$6,H3945/$O$6,B3945=$N$7,H3945/$O$7,B3945=$N$8,H3945/$O$8,B3945=$N$9,H3945/$O$9,B3945=$N$10,H3945/$O$10)</f>
        <v>4.9888963281569164E-4</v>
      </c>
      <c r="J3945" s="15" cm="1">
        <f t="array" ref="J3945">_xlfn.IFS(B3945=$N$4,I3945*$Q$4,B3945=$N$5,I3945*$Q$5,B3945=$N$6,I3945*$Q$6,B3945=$N$7,I3945*$Q$7,B3945=$N$8,I3945*$Q$8,B3945=$N$9,I3945*$Q$9,B3945=$N$10,I3945*$Q$10)</f>
        <v>2043015.5861868479</v>
      </c>
      <c r="K3945" s="4">
        <f>SUM(H3945,J3945)</f>
        <v>2072838.8061868479</v>
      </c>
      <c r="M3945">
        <v>1715400</v>
      </c>
    </row>
    <row r="3946" spans="1:13" x14ac:dyDescent="0.2">
      <c r="A3946">
        <v>1715400</v>
      </c>
      <c r="B3946">
        <v>2019</v>
      </c>
      <c r="C3946" t="s">
        <v>5</v>
      </c>
      <c r="D3946" t="s">
        <v>6</v>
      </c>
      <c r="E3946" t="s">
        <v>7</v>
      </c>
      <c r="F3946" t="s">
        <v>223</v>
      </c>
      <c r="G3946" s="25" t="s">
        <v>222</v>
      </c>
      <c r="H3946" s="26">
        <v>28949.39</v>
      </c>
      <c r="I3946" cm="1">
        <f t="array" ref="I3946">_xlfn.IFS(B3946=$N$4,H3946/$O$4,B3946=$N$5,H3946/$O$5,B3946=$N$6,H3946/$O$6,B3946=$N$7,H3946/$O$7,B3946=$N$8,H3946/$O$8,B3946=$N$9,H3946/$O$9,B3946=$N$10,H3946/$O$10)</f>
        <v>4.6132712670190888E-4</v>
      </c>
      <c r="J3946" s="15" cm="1">
        <f t="array" ref="J3946">_xlfn.IFS(B3946=$N$4,I3946*$Q$4,B3946=$N$5,I3946*$Q$5,B3946=$N$6,I3946*$Q$6,B3946=$N$7,I3946*$Q$7,B3946=$N$8,I3946*$Q$8,B3946=$N$9,I3946*$Q$9,B3946=$N$10,I3946*$Q$10)</f>
        <v>2060296.4936316307</v>
      </c>
      <c r="K3946" s="4">
        <f>SUM(H3946,J3946)</f>
        <v>2089245.8836316306</v>
      </c>
      <c r="M3946">
        <v>1715400</v>
      </c>
    </row>
    <row r="3947" spans="1:13" x14ac:dyDescent="0.2">
      <c r="A3947">
        <v>1715400</v>
      </c>
      <c r="B3947">
        <v>2020</v>
      </c>
      <c r="C3947" t="s">
        <v>5</v>
      </c>
      <c r="D3947" t="s">
        <v>6</v>
      </c>
      <c r="E3947" t="s">
        <v>7</v>
      </c>
      <c r="F3947" t="s">
        <v>223</v>
      </c>
      <c r="G3947" s="8" t="s">
        <v>222</v>
      </c>
      <c r="H3947" s="11">
        <v>35547.96</v>
      </c>
      <c r="I3947" cm="1">
        <f t="array" ref="I3947">_xlfn.IFS(B3947=$N$4,H3947/$O$4,B3947=$N$5,H3947/$O$5,B3947=$N$6,H3947/$O$6,B3947=$N$7,H3947/$O$7,B3947=$N$8,H3947/$O$8,B3947=$N$9,H3947/$O$9,B3947=$N$10,H3947/$O$10)</f>
        <v>5.7844163860682005E-4</v>
      </c>
      <c r="J3947" s="15" cm="1">
        <f t="array" ref="J3947">_xlfn.IFS(B3947=$N$4,I3947*$Q$4,B3947=$N$5,I3947*$Q$5,B3947=$N$6,I3947*$Q$6,B3947=$N$7,I3947*$Q$7,B3947=$N$8,I3947*$Q$8,B3947=$N$9,I3947*$Q$9,B3947=$N$10,I3947*$Q$10)</f>
        <v>2784300.8765555094</v>
      </c>
      <c r="K3947" s="4">
        <f>SUM(H3947,J3947)</f>
        <v>2819848.8365555094</v>
      </c>
      <c r="M3947">
        <v>1715400</v>
      </c>
    </row>
    <row r="3948" spans="1:13" x14ac:dyDescent="0.2">
      <c r="A3948">
        <v>1715400</v>
      </c>
      <c r="B3948">
        <v>2021</v>
      </c>
      <c r="C3948" t="s">
        <v>5</v>
      </c>
      <c r="D3948" t="s">
        <v>6</v>
      </c>
      <c r="E3948" t="s">
        <v>7</v>
      </c>
      <c r="F3948" t="s">
        <v>223</v>
      </c>
      <c r="G3948" s="8" t="s">
        <v>222</v>
      </c>
      <c r="H3948" s="11">
        <v>34332.01</v>
      </c>
      <c r="I3948" cm="1">
        <f t="array" ref="I3948">_xlfn.IFS(B3948=$N$4,H3948/$O$4,B3948=$N$5,H3948/$O$5,B3948=$N$6,H3948/$O$6,B3948=$N$7,H3948/$O$7,B3948=$N$8,H3948/$O$8,B3948=$N$9,H3948/$O$9,B3948=$N$10,H3948/$O$10)</f>
        <v>5.5973237513243538E-4</v>
      </c>
      <c r="J3948" s="15" cm="1">
        <f t="array" ref="J3948">_xlfn.IFS(B3948=$N$4,I3948*$Q$4,B3948=$N$5,I3948*$Q$5,B3948=$N$6,I3948*$Q$6,B3948=$N$7,I3948*$Q$7,B3948=$N$8,I3948*$Q$8,B3948=$N$9,I3948*$Q$9,B3948=$N$10,I3948*$Q$10)</f>
        <v>2877387.3140245294</v>
      </c>
      <c r="K3948" s="4">
        <f>SUM(H3948,J3948)</f>
        <v>2911719.3240245292</v>
      </c>
      <c r="M3948">
        <v>1715400</v>
      </c>
    </row>
    <row r="3949" spans="1:13" x14ac:dyDescent="0.2">
      <c r="A3949">
        <v>1715400</v>
      </c>
      <c r="B3949">
        <v>2022</v>
      </c>
      <c r="C3949" t="s">
        <v>5</v>
      </c>
      <c r="D3949" t="s">
        <v>6</v>
      </c>
      <c r="E3949" t="s">
        <v>7</v>
      </c>
      <c r="F3949" t="s">
        <v>223</v>
      </c>
      <c r="G3949" t="s">
        <v>222</v>
      </c>
      <c r="H3949">
        <v>36802.14</v>
      </c>
      <c r="I3949" cm="1">
        <f t="array" ref="I3949">_xlfn.IFS(B3949=$N$4,H3949/$O$4,B3949=$N$5,H3949/$O$5,B3949=$N$6,H3949/$O$6,B3949=$N$7,H3949/$O$7,B3949=$N$8,H3949/$O$8,B3949=$N$9,H3949/$O$9,B3949=$N$10,H3949/$O$10)</f>
        <v>5.4413683185257041E-4</v>
      </c>
      <c r="J3949" s="15" cm="1">
        <f t="array" ref="J3949">_xlfn.IFS(B3949=$N$4,I3949*$Q$4,B3949=$N$5,I3949*$Q$5,B3949=$N$6,I3949*$Q$6,B3949=$N$7,I3949*$Q$7,B3949=$N$8,I3949*$Q$8,B3949=$N$9,I3949*$Q$9,B3949=$N$10,I3949*$Q$10)</f>
        <v>3192341.8758742195</v>
      </c>
      <c r="K3949" s="4">
        <f>SUM(H3949,J3949)</f>
        <v>3229144.0158742196</v>
      </c>
      <c r="M3949">
        <v>1715400</v>
      </c>
    </row>
    <row r="3950" spans="1:13" x14ac:dyDescent="0.2">
      <c r="A3950">
        <v>1715180</v>
      </c>
      <c r="B3950">
        <v>2016</v>
      </c>
      <c r="C3950" t="s">
        <v>5</v>
      </c>
      <c r="D3950" t="s">
        <v>6</v>
      </c>
      <c r="E3950" t="s">
        <v>7</v>
      </c>
      <c r="F3950" t="s">
        <v>127</v>
      </c>
      <c r="G3950" s="9" t="s">
        <v>126</v>
      </c>
      <c r="H3950" s="10">
        <v>41115.47</v>
      </c>
      <c r="I3950" cm="1">
        <f t="array" ref="I3950">_xlfn.IFS(B3950=$N$4,H3950/$O$4,B3950=$N$5,H3950/$O$5,B3950=$N$6,H3950/$O$6,B3950=$N$7,H3950/$O$7,B3950=$N$8,H3950/$O$8,B3950=$N$9,H3950/$O$9,B3950=$N$10,H3950/$O$10)</f>
        <v>3.1569570799236705E-4</v>
      </c>
      <c r="J3950" s="15" cm="1">
        <f t="array" ref="J3950">_xlfn.IFS(B3950=$N$4,I3950*$Q$4,B3950=$N$5,I3950*$Q$5,B3950=$N$6,I3950*$Q$6,B3950=$N$7,I3950*$Q$7,B3950=$N$8,I3950*$Q$8,B3950=$N$9,I3950*$Q$9,B3950=$N$10,I3950*$Q$10)</f>
        <v>1181481.4779399345</v>
      </c>
      <c r="K3950" s="4">
        <f>SUM(H3950,J3950)</f>
        <v>1222596.9479399344</v>
      </c>
      <c r="M3950">
        <v>1715180</v>
      </c>
    </row>
    <row r="3951" spans="1:13" x14ac:dyDescent="0.2">
      <c r="A3951">
        <v>1715180</v>
      </c>
      <c r="B3951">
        <v>2017</v>
      </c>
      <c r="C3951" t="s">
        <v>5</v>
      </c>
      <c r="D3951" t="s">
        <v>6</v>
      </c>
      <c r="E3951" t="s">
        <v>7</v>
      </c>
      <c r="F3951" t="s">
        <v>127</v>
      </c>
      <c r="G3951" s="8" t="s">
        <v>126</v>
      </c>
      <c r="H3951" s="11">
        <v>39996.699999999997</v>
      </c>
      <c r="I3951" cm="1">
        <f t="array" ref="I3951">_xlfn.IFS(B3951=$N$4,H3951/$O$4,B3951=$N$5,H3951/$O$5,B3951=$N$6,H3951/$O$6,B3951=$N$7,H3951/$O$7,B3951=$N$8,H3951/$O$8,B3951=$N$9,H3951/$O$9,B3951=$N$10,H3951/$O$10)</f>
        <v>2.9937516803569679E-4</v>
      </c>
      <c r="J3951" s="15" cm="1">
        <f t="array" ref="J3951">_xlfn.IFS(B3951=$N$4,I3951*$Q$4,B3951=$N$5,I3951*$Q$5,B3951=$N$6,I3951*$Q$6,B3951=$N$7,I3951*$Q$7,B3951=$N$8,I3951*$Q$8,B3951=$N$9,I3951*$Q$9,B3951=$N$10,I3951*$Q$10)</f>
        <v>1193418.3022395268</v>
      </c>
      <c r="K3951" s="4">
        <f>SUM(H3951,J3951)</f>
        <v>1233415.0022395267</v>
      </c>
      <c r="M3951">
        <v>1715180</v>
      </c>
    </row>
    <row r="3952" spans="1:13" x14ac:dyDescent="0.2">
      <c r="A3952">
        <v>1715180</v>
      </c>
      <c r="B3952">
        <v>2018</v>
      </c>
      <c r="C3952" t="s">
        <v>5</v>
      </c>
      <c r="D3952" t="s">
        <v>6</v>
      </c>
      <c r="E3952" t="s">
        <v>7</v>
      </c>
      <c r="F3952" t="s">
        <v>127</v>
      </c>
      <c r="G3952" s="8" t="s">
        <v>126</v>
      </c>
      <c r="H3952" s="11">
        <v>16945.13</v>
      </c>
      <c r="I3952" cm="1">
        <f t="array" ref="I3952">_xlfn.IFS(B3952=$N$4,H3952/$O$4,B3952=$N$5,H3952/$O$5,B3952=$N$6,H3952/$O$6,B3952=$N$7,H3952/$O$7,B3952=$N$8,H3952/$O$8,B3952=$N$9,H3952/$O$9,B3952=$N$10,H3952/$O$10)</f>
        <v>2.8346200322145495E-4</v>
      </c>
      <c r="J3952" s="15" cm="1">
        <f t="array" ref="J3952">_xlfn.IFS(B3952=$N$4,I3952*$Q$4,B3952=$N$5,I3952*$Q$5,B3952=$N$6,I3952*$Q$6,B3952=$N$7,I3952*$Q$7,B3952=$N$8,I3952*$Q$8,B3952=$N$9,I3952*$Q$9,B3952=$N$10,I3952*$Q$10)</f>
        <v>1160812.4374216578</v>
      </c>
      <c r="K3952" s="4">
        <f>SUM(H3952,J3952)</f>
        <v>1177757.5674216577</v>
      </c>
      <c r="M3952">
        <v>1715180</v>
      </c>
    </row>
    <row r="3953" spans="1:13" x14ac:dyDescent="0.2">
      <c r="A3953">
        <v>1715180</v>
      </c>
      <c r="B3953">
        <v>2019</v>
      </c>
      <c r="C3953" t="s">
        <v>5</v>
      </c>
      <c r="D3953" t="s">
        <v>6</v>
      </c>
      <c r="E3953" t="s">
        <v>7</v>
      </c>
      <c r="F3953" t="s">
        <v>127</v>
      </c>
      <c r="G3953" s="25" t="s">
        <v>126</v>
      </c>
      <c r="H3953" s="26">
        <v>17428.09</v>
      </c>
      <c r="I3953" cm="1">
        <f t="array" ref="I3953">_xlfn.IFS(B3953=$N$4,H3953/$O$4,B3953=$N$5,H3953/$O$5,B3953=$N$6,H3953/$O$6,B3953=$N$7,H3953/$O$7,B3953=$N$8,H3953/$O$8,B3953=$N$9,H3953/$O$9,B3953=$N$10,H3953/$O$10)</f>
        <v>2.7772780993320657E-4</v>
      </c>
      <c r="J3953" s="15" cm="1">
        <f t="array" ref="J3953">_xlfn.IFS(B3953=$N$4,I3953*$Q$4,B3953=$N$5,I3953*$Q$5,B3953=$N$6,I3953*$Q$6,B3953=$N$7,I3953*$Q$7,B3953=$N$8,I3953*$Q$8,B3953=$N$9,I3953*$Q$9,B3953=$N$10,I3953*$Q$10)</f>
        <v>1240338.1459055436</v>
      </c>
      <c r="K3953" s="4">
        <f>SUM(H3953,J3953)</f>
        <v>1257766.2359055437</v>
      </c>
      <c r="M3953">
        <v>1715180</v>
      </c>
    </row>
    <row r="3954" spans="1:13" x14ac:dyDescent="0.2">
      <c r="A3954">
        <v>1715180</v>
      </c>
      <c r="B3954">
        <v>2020</v>
      </c>
      <c r="C3954" t="s">
        <v>5</v>
      </c>
      <c r="D3954" t="s">
        <v>6</v>
      </c>
      <c r="E3954" t="s">
        <v>7</v>
      </c>
      <c r="F3954" t="s">
        <v>127</v>
      </c>
      <c r="G3954" s="8" t="s">
        <v>126</v>
      </c>
      <c r="H3954" s="11">
        <v>17091.13</v>
      </c>
      <c r="I3954" cm="1">
        <f t="array" ref="I3954">_xlfn.IFS(B3954=$N$4,H3954/$O$4,B3954=$N$5,H3954/$O$5,B3954=$N$6,H3954/$O$6,B3954=$N$7,H3954/$O$7,B3954=$N$8,H3954/$O$8,B3954=$N$9,H3954/$O$9,B3954=$N$10,H3954/$O$10)</f>
        <v>2.7810938357200192E-4</v>
      </c>
      <c r="J3954" s="15" cm="1">
        <f t="array" ref="J3954">_xlfn.IFS(B3954=$N$4,I3954*$Q$4,B3954=$N$5,I3954*$Q$5,B3954=$N$6,I3954*$Q$6,B3954=$N$7,I3954*$Q$7,B3954=$N$8,I3954*$Q$8,B3954=$N$9,I3954*$Q$9,B3954=$N$10,I3954*$Q$10)</f>
        <v>1338666.0793003077</v>
      </c>
      <c r="K3954" s="4">
        <f>SUM(H3954,J3954)</f>
        <v>1355757.2093003076</v>
      </c>
      <c r="M3954">
        <v>1715180</v>
      </c>
    </row>
    <row r="3955" spans="1:13" x14ac:dyDescent="0.2">
      <c r="A3955">
        <v>1715180</v>
      </c>
      <c r="B3955">
        <v>2021</v>
      </c>
      <c r="C3955" t="s">
        <v>5</v>
      </c>
      <c r="D3955" t="s">
        <v>6</v>
      </c>
      <c r="E3955" t="s">
        <v>7</v>
      </c>
      <c r="F3955" t="s">
        <v>127</v>
      </c>
      <c r="G3955" s="8" t="s">
        <v>126</v>
      </c>
      <c r="H3955" s="11">
        <v>16962.560000000001</v>
      </c>
      <c r="I3955" cm="1">
        <f t="array" ref="I3955">_xlfn.IFS(B3955=$N$4,H3955/$O$4,B3955=$N$5,H3955/$O$5,B3955=$N$6,H3955/$O$6,B3955=$N$7,H3955/$O$7,B3955=$N$8,H3955/$O$8,B3955=$N$9,H3955/$O$9,B3955=$N$10,H3955/$O$10)</f>
        <v>2.765493193415254E-4</v>
      </c>
      <c r="J3955" s="15" cm="1">
        <f t="array" ref="J3955">_xlfn.IFS(B3955=$N$4,I3955*$Q$4,B3955=$N$5,I3955*$Q$5,B3955=$N$6,I3955*$Q$6,B3955=$N$7,I3955*$Q$7,B3955=$N$8,I3955*$Q$8,B3955=$N$9,I3955*$Q$9,B3955=$N$10,I3955*$Q$10)</f>
        <v>1421642.8038259316</v>
      </c>
      <c r="K3955" s="4">
        <f>SUM(H3955,J3955)</f>
        <v>1438605.3638259317</v>
      </c>
      <c r="M3955">
        <v>1715180</v>
      </c>
    </row>
    <row r="3956" spans="1:13" x14ac:dyDescent="0.2">
      <c r="A3956">
        <v>1715180</v>
      </c>
      <c r="B3956">
        <v>2022</v>
      </c>
      <c r="C3956" t="s">
        <v>5</v>
      </c>
      <c r="D3956" t="s">
        <v>6</v>
      </c>
      <c r="E3956" t="s">
        <v>7</v>
      </c>
      <c r="F3956" t="s">
        <v>127</v>
      </c>
      <c r="G3956" t="s">
        <v>126</v>
      </c>
      <c r="H3956">
        <v>17715.63</v>
      </c>
      <c r="I3956" cm="1">
        <f t="array" ref="I3956">_xlfn.IFS(B3956=$N$4,H3956/$O$4,B3956=$N$5,H3956/$O$5,B3956=$N$6,H3956/$O$6,B3956=$N$7,H3956/$O$7,B3956=$N$8,H3956/$O$8,B3956=$N$9,H3956/$O$9,B3956=$N$10,H3956/$O$10)</f>
        <v>2.6193386532610201E-4</v>
      </c>
      <c r="J3956" s="15" cm="1">
        <f t="array" ref="J3956">_xlfn.IFS(B3956=$N$4,I3956*$Q$4,B3956=$N$5,I3956*$Q$5,B3956=$N$6,I3956*$Q$6,B3956=$N$7,I3956*$Q$7,B3956=$N$8,I3956*$Q$8,B3956=$N$9,I3956*$Q$9,B3956=$N$10,I3956*$Q$10)</f>
        <v>1536713.5581380213</v>
      </c>
      <c r="K3956" s="4">
        <f>SUM(H3956,J3956)</f>
        <v>1554429.1881380212</v>
      </c>
      <c r="M3956">
        <v>1715180</v>
      </c>
    </row>
    <row r="3957" spans="1:13" x14ac:dyDescent="0.2">
      <c r="A3957">
        <v>1715100</v>
      </c>
      <c r="B3957">
        <v>2016</v>
      </c>
      <c r="C3957" t="s">
        <v>5</v>
      </c>
      <c r="D3957" t="s">
        <v>6</v>
      </c>
      <c r="E3957" t="s">
        <v>7</v>
      </c>
      <c r="F3957" t="s">
        <v>3516</v>
      </c>
      <c r="G3957" s="9" t="s">
        <v>3515</v>
      </c>
      <c r="H3957" s="10">
        <v>95394.3</v>
      </c>
      <c r="I3957" cm="1">
        <f t="array" ref="I3957">_xlfn.IFS(B3957=$N$4,H3957/$O$4,B3957=$N$5,H3957/$O$5,B3957=$N$6,H3957/$O$6,B3957=$N$7,H3957/$O$7,B3957=$N$8,H3957/$O$8,B3957=$N$9,H3957/$O$9,B3957=$N$10,H3957/$O$10)</f>
        <v>7.3246325718607282E-4</v>
      </c>
      <c r="J3957" s="15" cm="1">
        <f t="array" ref="J3957">_xlfn.IFS(B3957=$N$4,I3957*$Q$4,B3957=$N$5,I3957*$Q$5,B3957=$N$6,I3957*$Q$6,B3957=$N$7,I3957*$Q$7,B3957=$N$8,I3957*$Q$8,B3957=$N$9,I3957*$Q$9,B3957=$N$10,I3957*$Q$10)</f>
        <v>2741221.2131114029</v>
      </c>
      <c r="K3957" s="4">
        <f>SUM(H3957,J3957)</f>
        <v>2836615.5131114027</v>
      </c>
      <c r="M3957">
        <v>1715100</v>
      </c>
    </row>
    <row r="3958" spans="1:13" x14ac:dyDescent="0.2">
      <c r="A3958">
        <v>1715100</v>
      </c>
      <c r="B3958">
        <v>2017</v>
      </c>
      <c r="C3958" t="s">
        <v>5</v>
      </c>
      <c r="D3958" t="s">
        <v>6</v>
      </c>
      <c r="E3958" t="s">
        <v>7</v>
      </c>
      <c r="F3958" t="s">
        <v>3516</v>
      </c>
      <c r="G3958" s="8" t="s">
        <v>3515</v>
      </c>
      <c r="H3958" s="11">
        <v>85613.66</v>
      </c>
      <c r="I3958" cm="1">
        <f t="array" ref="I3958">_xlfn.IFS(B3958=$N$4,H3958/$O$4,B3958=$N$5,H3958/$O$5,B3958=$N$6,H3958/$O$6,B3958=$N$7,H3958/$O$7,B3958=$N$8,H3958/$O$8,B3958=$N$9,H3958/$O$9,B3958=$N$10,H3958/$O$10)</f>
        <v>6.4081796369828048E-4</v>
      </c>
      <c r="J3958" s="15" cm="1">
        <f t="array" ref="J3958">_xlfn.IFS(B3958=$N$4,I3958*$Q$4,B3958=$N$5,I3958*$Q$5,B3958=$N$6,I3958*$Q$6,B3958=$N$7,I3958*$Q$7,B3958=$N$8,I3958*$Q$8,B3958=$N$9,I3958*$Q$9,B3958=$N$10,I3958*$Q$10)</f>
        <v>2554533.4681539251</v>
      </c>
      <c r="K3958" s="4">
        <f>SUM(H3958,J3958)</f>
        <v>2640147.1281539253</v>
      </c>
      <c r="M3958">
        <v>1715100</v>
      </c>
    </row>
    <row r="3959" spans="1:13" x14ac:dyDescent="0.2">
      <c r="A3959">
        <v>1715100</v>
      </c>
      <c r="B3959">
        <v>2018</v>
      </c>
      <c r="C3959" t="s">
        <v>5</v>
      </c>
      <c r="D3959" t="s">
        <v>6</v>
      </c>
      <c r="E3959" t="s">
        <v>7</v>
      </c>
      <c r="F3959" t="s">
        <v>3516</v>
      </c>
      <c r="G3959" s="8" t="s">
        <v>3515</v>
      </c>
      <c r="H3959" s="11">
        <v>32187.88</v>
      </c>
      <c r="I3959" cm="1">
        <f t="array" ref="I3959">_xlfn.IFS(B3959=$N$4,H3959/$O$4,B3959=$N$5,H3959/$O$5,B3959=$N$6,H3959/$O$6,B3959=$N$7,H3959/$O$7,B3959=$N$8,H3959/$O$8,B3959=$N$9,H3959/$O$9,B3959=$N$10,H3959/$O$10)</f>
        <v>5.3844620514872444E-4</v>
      </c>
      <c r="J3959" s="15" cm="1">
        <f t="array" ref="J3959">_xlfn.IFS(B3959=$N$4,I3959*$Q$4,B3959=$N$5,I3959*$Q$5,B3959=$N$6,I3959*$Q$6,B3959=$N$7,I3959*$Q$7,B3959=$N$8,I3959*$Q$8,B3959=$N$9,I3959*$Q$9,B3959=$N$10,I3959*$Q$10)</f>
        <v>2205004.7086234116</v>
      </c>
      <c r="K3959" s="4">
        <f>SUM(H3959,J3959)</f>
        <v>2237192.5886234115</v>
      </c>
      <c r="M3959">
        <v>1715100</v>
      </c>
    </row>
    <row r="3960" spans="1:13" x14ac:dyDescent="0.2">
      <c r="A3960">
        <v>1715100</v>
      </c>
      <c r="B3960">
        <v>2019</v>
      </c>
      <c r="C3960" t="s">
        <v>5</v>
      </c>
      <c r="D3960" t="s">
        <v>6</v>
      </c>
      <c r="E3960" t="s">
        <v>7</v>
      </c>
      <c r="F3960" t="s">
        <v>3516</v>
      </c>
      <c r="G3960" s="25" t="s">
        <v>3515</v>
      </c>
      <c r="H3960" s="26">
        <v>258076.7</v>
      </c>
      <c r="I3960" cm="1">
        <f t="array" ref="I3960">_xlfn.IFS(B3960=$N$4,H3960/$O$4,B3960=$N$5,H3960/$O$5,B3960=$N$6,H3960/$O$6,B3960=$N$7,H3960/$O$7,B3960=$N$8,H3960/$O$8,B3960=$N$9,H3960/$O$9,B3960=$N$10,H3960/$O$10)</f>
        <v>4.1126180026491242E-3</v>
      </c>
      <c r="J3960" s="15" cm="1">
        <f t="array" ref="J3960">_xlfn.IFS(B3960=$N$4,I3960*$Q$4,B3960=$N$5,I3960*$Q$5,B3960=$N$6,I3960*$Q$6,B3960=$N$7,I3960*$Q$7,B3960=$N$8,I3960*$Q$8,B3960=$N$9,I3960*$Q$9,B3960=$N$10,I3960*$Q$10)</f>
        <v>18367037.098122701</v>
      </c>
      <c r="K3960" s="4">
        <f>SUM(H3960,J3960)</f>
        <v>18625113.7981227</v>
      </c>
      <c r="M3960">
        <v>1715100</v>
      </c>
    </row>
    <row r="3961" spans="1:13" x14ac:dyDescent="0.2">
      <c r="A3961">
        <v>1715100</v>
      </c>
      <c r="B3961">
        <v>2020</v>
      </c>
      <c r="C3961" t="s">
        <v>5</v>
      </c>
      <c r="D3961" t="s">
        <v>6</v>
      </c>
      <c r="E3961" t="s">
        <v>7</v>
      </c>
      <c r="F3961" t="s">
        <v>3516</v>
      </c>
      <c r="G3961" s="8" t="s">
        <v>3515</v>
      </c>
      <c r="H3961" s="12">
        <v>-195914.23999999999</v>
      </c>
      <c r="I3961" cm="1">
        <f t="array" ref="I3961">_xlfn.IFS(B3961=$N$4,H3961/$O$4,B3961=$N$5,H3961/$O$5,B3961=$N$6,H3961/$O$6,B3961=$N$7,H3961/$O$7,B3961=$N$8,H3961/$O$8,B3961=$N$9,H3961/$O$9,B3961=$N$10,H3961/$O$10)</f>
        <v>-3.18794535641454E-3</v>
      </c>
      <c r="J3961" s="15" cm="1">
        <f t="array" ref="J3961">_xlfn.IFS(B3961=$N$4,I3961*$Q$4,B3961=$N$5,I3961*$Q$5,B3961=$N$6,I3961*$Q$6,B3961=$N$7,I3961*$Q$7,B3961=$N$8,I3961*$Q$8,B3961=$N$9,I3961*$Q$9,B3961=$N$10,I3961*$Q$10)</f>
        <v>-15345020.92839382</v>
      </c>
      <c r="K3961" s="4">
        <f>SUM(H3961,J3961)</f>
        <v>-15540935.168393821</v>
      </c>
      <c r="M3961">
        <v>1715100</v>
      </c>
    </row>
    <row r="3962" spans="1:13" x14ac:dyDescent="0.2">
      <c r="A3962">
        <v>1715100</v>
      </c>
      <c r="B3962">
        <v>2021</v>
      </c>
      <c r="C3962" t="s">
        <v>5</v>
      </c>
      <c r="D3962" t="s">
        <v>6</v>
      </c>
      <c r="E3962" t="s">
        <v>7</v>
      </c>
      <c r="F3962" t="s">
        <v>3516</v>
      </c>
      <c r="G3962" s="8" t="s">
        <v>3515</v>
      </c>
      <c r="H3962" s="11">
        <v>31542.77</v>
      </c>
      <c r="I3962" cm="1">
        <f t="array" ref="I3962">_xlfn.IFS(B3962=$N$4,H3962/$O$4,B3962=$N$5,H3962/$O$5,B3962=$N$6,H3962/$O$6,B3962=$N$7,H3962/$O$7,B3962=$N$8,H3962/$O$8,B3962=$N$9,H3962/$O$9,B3962=$N$10,H3962/$O$10)</f>
        <v>5.1425796422511019E-4</v>
      </c>
      <c r="J3962" s="15" cm="1">
        <f t="array" ref="J3962">_xlfn.IFS(B3962=$N$4,I3962*$Q$4,B3962=$N$5,I3962*$Q$5,B3962=$N$6,I3962*$Q$6,B3962=$N$7,I3962*$Q$7,B3962=$N$8,I3962*$Q$8,B3962=$N$9,I3962*$Q$9,B3962=$N$10,I3962*$Q$10)</f>
        <v>2643619.3583537196</v>
      </c>
      <c r="K3962" s="4">
        <f>SUM(H3962,J3962)</f>
        <v>2675162.1283537196</v>
      </c>
      <c r="M3962">
        <v>1715100</v>
      </c>
    </row>
    <row r="3963" spans="1:13" x14ac:dyDescent="0.2">
      <c r="A3963">
        <v>1715100</v>
      </c>
      <c r="B3963">
        <v>2022</v>
      </c>
      <c r="C3963" t="s">
        <v>5</v>
      </c>
      <c r="D3963" t="s">
        <v>6</v>
      </c>
      <c r="E3963" t="s">
        <v>7</v>
      </c>
      <c r="F3963" t="s">
        <v>3516</v>
      </c>
      <c r="G3963" t="s">
        <v>3515</v>
      </c>
      <c r="H3963">
        <v>34004.94</v>
      </c>
      <c r="I3963" cm="1">
        <f t="array" ref="I3963">_xlfn.IFS(B3963=$N$4,H3963/$O$4,B3963=$N$5,H3963/$O$5,B3963=$N$6,H3963/$O$6,B3963=$N$7,H3963/$O$7,B3963=$N$8,H3963/$O$8,B3963=$N$9,H3963/$O$9,B3963=$N$10,H3963/$O$10)</f>
        <v>5.0277892315329345E-4</v>
      </c>
      <c r="J3963" s="15" cm="1">
        <f t="array" ref="J3963">_xlfn.IFS(B3963=$N$4,I3963*$Q$4,B3963=$N$5,I3963*$Q$5,B3963=$N$6,I3963*$Q$6,B3963=$N$7,I3963*$Q$7,B3963=$N$8,I3963*$Q$8,B3963=$N$9,I3963*$Q$9,B3963=$N$10,I3963*$Q$10)</f>
        <v>2949703.3038999988</v>
      </c>
      <c r="K3963" s="4">
        <f>SUM(H3963,J3963)</f>
        <v>2983708.2438999987</v>
      </c>
      <c r="M3963">
        <v>1715100</v>
      </c>
    </row>
    <row r="3964" spans="1:13" x14ac:dyDescent="0.2">
      <c r="A3964">
        <v>1715090</v>
      </c>
      <c r="B3964">
        <v>2016</v>
      </c>
      <c r="C3964" t="s">
        <v>5</v>
      </c>
      <c r="D3964" t="s">
        <v>6</v>
      </c>
      <c r="E3964" t="s">
        <v>7</v>
      </c>
      <c r="F3964" t="s">
        <v>1464</v>
      </c>
      <c r="G3964" s="9" t="s">
        <v>1463</v>
      </c>
      <c r="H3964" s="10">
        <v>22863.47</v>
      </c>
      <c r="I3964" cm="1">
        <f t="array" ref="I3964">_xlfn.IFS(B3964=$N$4,H3964/$O$4,B3964=$N$5,H3964/$O$5,B3964=$N$6,H3964/$O$6,B3964=$N$7,H3964/$O$7,B3964=$N$8,H3964/$O$8,B3964=$N$9,H3964/$O$9,B3964=$N$10,H3964/$O$10)</f>
        <v>1.7555191145357803E-4</v>
      </c>
      <c r="J3964" s="15" cm="1">
        <f t="array" ref="J3964">_xlfn.IFS(B3964=$N$4,I3964*$Q$4,B3964=$N$5,I3964*$Q$5,B3964=$N$6,I3964*$Q$6,B3964=$N$7,I3964*$Q$7,B3964=$N$8,I3964*$Q$8,B3964=$N$9,I3964*$Q$9,B3964=$N$10,I3964*$Q$10)</f>
        <v>656997.62951597897</v>
      </c>
      <c r="K3964" s="4">
        <f>SUM(H3964,J3964)</f>
        <v>679861.09951597895</v>
      </c>
      <c r="M3964">
        <v>1715090</v>
      </c>
    </row>
    <row r="3965" spans="1:13" x14ac:dyDescent="0.2">
      <c r="A3965">
        <v>1715090</v>
      </c>
      <c r="B3965">
        <v>2017</v>
      </c>
      <c r="C3965" t="s">
        <v>5</v>
      </c>
      <c r="D3965" t="s">
        <v>6</v>
      </c>
      <c r="E3965" t="s">
        <v>7</v>
      </c>
      <c r="F3965" t="s">
        <v>1464</v>
      </c>
      <c r="G3965" s="8" t="s">
        <v>1463</v>
      </c>
      <c r="H3965" s="11">
        <v>16071.65</v>
      </c>
      <c r="I3965" cm="1">
        <f t="array" ref="I3965">_xlfn.IFS(B3965=$N$4,H3965/$O$4,B3965=$N$5,H3965/$O$5,B3965=$N$6,H3965/$O$6,B3965=$N$7,H3965/$O$7,B3965=$N$8,H3965/$O$8,B3965=$N$9,H3965/$O$9,B3965=$N$10,H3965/$O$10)</f>
        <v>1.2029624742443519E-4</v>
      </c>
      <c r="J3965" s="15" cm="1">
        <f t="array" ref="J3965">_xlfn.IFS(B3965=$N$4,I3965*$Q$4,B3965=$N$5,I3965*$Q$5,B3965=$N$6,I3965*$Q$6,B3965=$N$7,I3965*$Q$7,B3965=$N$8,I3965*$Q$8,B3965=$N$9,I3965*$Q$9,B3965=$N$10,I3965*$Q$10)</f>
        <v>479544.5938586907</v>
      </c>
      <c r="K3965" s="4">
        <f>SUM(H3965,J3965)</f>
        <v>495616.24385869072</v>
      </c>
      <c r="M3965">
        <v>1715090</v>
      </c>
    </row>
    <row r="3966" spans="1:13" x14ac:dyDescent="0.2">
      <c r="A3966">
        <v>1715090</v>
      </c>
      <c r="B3966">
        <v>2018</v>
      </c>
      <c r="C3966" t="s">
        <v>5</v>
      </c>
      <c r="D3966" t="s">
        <v>6</v>
      </c>
      <c r="E3966" t="s">
        <v>7</v>
      </c>
      <c r="F3966" t="s">
        <v>1464</v>
      </c>
      <c r="G3966" s="8" t="s">
        <v>1463</v>
      </c>
      <c r="H3966" s="11">
        <v>6076.05</v>
      </c>
      <c r="I3966" cm="1">
        <f t="array" ref="I3966">_xlfn.IFS(B3966=$N$4,H3966/$O$4,B3966=$N$5,H3966/$O$5,B3966=$N$6,H3966/$O$6,B3966=$N$7,H3966/$O$7,B3966=$N$8,H3966/$O$8,B3966=$N$9,H3966/$O$9,B3966=$N$10,H3966/$O$10)</f>
        <v>1.0164155156518252E-4</v>
      </c>
      <c r="J3966" s="15" cm="1">
        <f t="array" ref="J3966">_xlfn.IFS(B3966=$N$4,I3966*$Q$4,B3966=$N$5,I3966*$Q$5,B3966=$N$6,I3966*$Q$6,B3966=$N$7,I3966*$Q$7,B3966=$N$8,I3966*$Q$8,B3966=$N$9,I3966*$Q$9,B3966=$N$10,I3966*$Q$10)</f>
        <v>416234.89524104353</v>
      </c>
      <c r="K3966" s="4">
        <f>SUM(H3966,J3966)</f>
        <v>422310.94524104352</v>
      </c>
      <c r="M3966">
        <v>1715090</v>
      </c>
    </row>
    <row r="3967" spans="1:13" x14ac:dyDescent="0.2">
      <c r="A3967">
        <v>1715090</v>
      </c>
      <c r="B3967">
        <v>2019</v>
      </c>
      <c r="C3967" t="s">
        <v>5</v>
      </c>
      <c r="D3967" t="s">
        <v>6</v>
      </c>
      <c r="E3967" t="s">
        <v>7</v>
      </c>
      <c r="F3967" t="s">
        <v>1464</v>
      </c>
      <c r="G3967" s="25" t="s">
        <v>1463</v>
      </c>
      <c r="H3967" s="26">
        <v>6191.79</v>
      </c>
      <c r="I3967" cm="1">
        <f t="array" ref="I3967">_xlfn.IFS(B3967=$N$4,H3967/$O$4,B3967=$N$5,H3967/$O$5,B3967=$N$6,H3967/$O$6,B3967=$N$7,H3967/$O$7,B3967=$N$8,H3967/$O$8,B3967=$N$9,H3967/$O$9,B3967=$N$10,H3967/$O$10)</f>
        <v>9.8670151248147621E-5</v>
      </c>
      <c r="J3967" s="15" cm="1">
        <f t="array" ref="J3967">_xlfn.IFS(B3967=$N$4,I3967*$Q$4,B3967=$N$5,I3967*$Q$5,B3967=$N$6,I3967*$Q$6,B3967=$N$7,I3967*$Q$7,B3967=$N$8,I3967*$Q$8,B3967=$N$9,I3967*$Q$9,B3967=$N$10,I3967*$Q$10)</f>
        <v>440662.93715699692</v>
      </c>
      <c r="K3967" s="4">
        <f>SUM(H3967,J3967)</f>
        <v>446854.7271569969</v>
      </c>
      <c r="M3967">
        <v>1715090</v>
      </c>
    </row>
    <row r="3968" spans="1:13" x14ac:dyDescent="0.2">
      <c r="A3968">
        <v>1715090</v>
      </c>
      <c r="B3968">
        <v>2020</v>
      </c>
      <c r="C3968" t="s">
        <v>5</v>
      </c>
      <c r="D3968" t="s">
        <v>6</v>
      </c>
      <c r="E3968" t="s">
        <v>7</v>
      </c>
      <c r="F3968" t="s">
        <v>1464</v>
      </c>
      <c r="G3968" s="8" t="s">
        <v>1463</v>
      </c>
      <c r="H3968" s="11">
        <v>6390.53</v>
      </c>
      <c r="I3968" cm="1">
        <f t="array" ref="I3968">_xlfn.IFS(B3968=$N$4,H3968/$O$4,B3968=$N$5,H3968/$O$5,B3968=$N$6,H3968/$O$6,B3968=$N$7,H3968/$O$7,B3968=$N$8,H3968/$O$8,B3968=$N$9,H3968/$O$9,B3968=$N$10,H3968/$O$10)</f>
        <v>1.0398764499470691E-4</v>
      </c>
      <c r="J3968" s="15" cm="1">
        <f t="array" ref="J3968">_xlfn.IFS(B3968=$N$4,I3968*$Q$4,B3968=$N$5,I3968*$Q$5,B3968=$N$6,I3968*$Q$6,B3968=$N$7,I3968*$Q$7,B3968=$N$8,I3968*$Q$8,B3968=$N$9,I3968*$Q$9,B3968=$N$10,I3968*$Q$10)</f>
        <v>500539.50439502794</v>
      </c>
      <c r="K3968" s="4">
        <f>SUM(H3968,J3968)</f>
        <v>506930.03439502796</v>
      </c>
      <c r="M3968">
        <v>1715090</v>
      </c>
    </row>
    <row r="3969" spans="1:13" x14ac:dyDescent="0.2">
      <c r="A3969">
        <v>1715090</v>
      </c>
      <c r="B3969">
        <v>2021</v>
      </c>
      <c r="C3969" t="s">
        <v>5</v>
      </c>
      <c r="D3969" t="s">
        <v>6</v>
      </c>
      <c r="E3969" t="s">
        <v>7</v>
      </c>
      <c r="F3969" t="s">
        <v>1464</v>
      </c>
      <c r="G3969" s="8" t="s">
        <v>1463</v>
      </c>
      <c r="H3969" s="11">
        <v>5522.94</v>
      </c>
      <c r="I3969" cm="1">
        <f t="array" ref="I3969">_xlfn.IFS(B3969=$N$4,H3969/$O$4,B3969=$N$5,H3969/$O$5,B3969=$N$6,H3969/$O$6,B3969=$N$7,H3969/$O$7,B3969=$N$8,H3969/$O$8,B3969=$N$9,H3969/$O$9,B3969=$N$10,H3969/$O$10)</f>
        <v>9.0043324696513022E-5</v>
      </c>
      <c r="J3969" s="15" cm="1">
        <f t="array" ref="J3969">_xlfn.IFS(B3969=$N$4,I3969*$Q$4,B3969=$N$5,I3969*$Q$5,B3969=$N$6,I3969*$Q$6,B3969=$N$7,I3969*$Q$7,B3969=$N$8,I3969*$Q$8,B3969=$N$9,I3969*$Q$9,B3969=$N$10,I3969*$Q$10)</f>
        <v>462881.06906990387</v>
      </c>
      <c r="K3969" s="4">
        <f>SUM(H3969,J3969)</f>
        <v>468404.00906990387</v>
      </c>
      <c r="M3969">
        <v>1715090</v>
      </c>
    </row>
    <row r="3970" spans="1:13" x14ac:dyDescent="0.2">
      <c r="A3970">
        <v>1715090</v>
      </c>
      <c r="B3970">
        <v>2022</v>
      </c>
      <c r="C3970" t="s">
        <v>5</v>
      </c>
      <c r="D3970" t="s">
        <v>6</v>
      </c>
      <c r="E3970" t="s">
        <v>7</v>
      </c>
      <c r="F3970" t="s">
        <v>1464</v>
      </c>
      <c r="G3970" t="s">
        <v>1463</v>
      </c>
      <c r="H3970">
        <v>6668.61</v>
      </c>
      <c r="I3970" cm="1">
        <f t="array" ref="I3970">_xlfn.IFS(B3970=$N$4,H3970/$O$4,B3970=$N$5,H3970/$O$5,B3970=$N$6,H3970/$O$6,B3970=$N$7,H3970/$O$7,B3970=$N$8,H3970/$O$8,B3970=$N$9,H3970/$O$9,B3970=$N$10,H3970/$O$10)</f>
        <v>9.8598514060877152E-5</v>
      </c>
      <c r="J3970" s="15" cm="1">
        <f t="array" ref="J3970">_xlfn.IFS(B3970=$N$4,I3970*$Q$4,B3970=$N$5,I3970*$Q$5,B3970=$N$6,I3970*$Q$6,B3970=$N$7,I3970*$Q$7,B3970=$N$8,I3970*$Q$8,B3970=$N$9,I3970*$Q$9,B3970=$N$10,I3970*$Q$10)</f>
        <v>578457.74612219771</v>
      </c>
      <c r="K3970" s="4">
        <f>SUM(H3970,J3970)</f>
        <v>585126.3561221977</v>
      </c>
      <c r="M3970">
        <v>1715090</v>
      </c>
    </row>
    <row r="3971" spans="1:13" x14ac:dyDescent="0.2">
      <c r="A3971">
        <v>1715030</v>
      </c>
      <c r="B3971">
        <v>2016</v>
      </c>
      <c r="C3971" t="s">
        <v>5</v>
      </c>
      <c r="D3971" t="s">
        <v>6</v>
      </c>
      <c r="E3971" t="s">
        <v>7</v>
      </c>
      <c r="F3971" t="s">
        <v>1067</v>
      </c>
      <c r="G3971" s="9" t="s">
        <v>1066</v>
      </c>
      <c r="H3971" s="10">
        <v>81514.84</v>
      </c>
      <c r="I3971" cm="1">
        <f t="array" ref="I3971">_xlfn.IFS(B3971=$N$4,H3971/$O$4,B3971=$N$5,H3971/$O$5,B3971=$N$6,H3971/$O$6,B3971=$N$7,H3971/$O$7,B3971=$N$8,H3971/$O$8,B3971=$N$9,H3971/$O$9,B3971=$N$10,H3971/$O$10)</f>
        <v>6.2589300634735589E-4</v>
      </c>
      <c r="J3971" s="15" cm="1">
        <f t="array" ref="J3971">_xlfn.IFS(B3971=$N$4,I3971*$Q$4,B3971=$N$5,I3971*$Q$5,B3971=$N$6,I3971*$Q$6,B3971=$N$7,I3971*$Q$7,B3971=$N$8,I3971*$Q$8,B3971=$N$9,I3971*$Q$9,B3971=$N$10,I3971*$Q$10)</f>
        <v>2342385.3269155691</v>
      </c>
      <c r="K3971" s="4">
        <f>SUM(H3971,J3971)</f>
        <v>2423900.166915569</v>
      </c>
      <c r="M3971">
        <v>1715030</v>
      </c>
    </row>
    <row r="3972" spans="1:13" x14ac:dyDescent="0.2">
      <c r="A3972">
        <v>1715030</v>
      </c>
      <c r="B3972">
        <v>2017</v>
      </c>
      <c r="C3972" t="s">
        <v>5</v>
      </c>
      <c r="D3972" t="s">
        <v>6</v>
      </c>
      <c r="E3972" t="s">
        <v>7</v>
      </c>
      <c r="F3972" t="s">
        <v>1067</v>
      </c>
      <c r="G3972" s="8" t="s">
        <v>1066</v>
      </c>
      <c r="H3972" s="11">
        <v>80814.429999999993</v>
      </c>
      <c r="I3972" cm="1">
        <f t="array" ref="I3972">_xlfn.IFS(B3972=$N$4,H3972/$O$4,B3972=$N$5,H3972/$O$5,B3972=$N$6,H3972/$O$6,B3972=$N$7,H3972/$O$7,B3972=$N$8,H3972/$O$8,B3972=$N$9,H3972/$O$9,B3972=$N$10,H3972/$O$10)</f>
        <v>6.0489574292276751E-4</v>
      </c>
      <c r="J3972" s="15" cm="1">
        <f t="array" ref="J3972">_xlfn.IFS(B3972=$N$4,I3972*$Q$4,B3972=$N$5,I3972*$Q$5,B3972=$N$6,I3972*$Q$6,B3972=$N$7,I3972*$Q$7,B3972=$N$8,I3972*$Q$8,B3972=$N$9,I3972*$Q$9,B3972=$N$10,I3972*$Q$10)</f>
        <v>2411334.4312669565</v>
      </c>
      <c r="K3972" s="4">
        <f>SUM(H3972,J3972)</f>
        <v>2492148.8612669567</v>
      </c>
      <c r="M3972">
        <v>1715030</v>
      </c>
    </row>
    <row r="3973" spans="1:13" x14ac:dyDescent="0.2">
      <c r="A3973">
        <v>1715030</v>
      </c>
      <c r="B3973">
        <v>2018</v>
      </c>
      <c r="C3973" t="s">
        <v>5</v>
      </c>
      <c r="D3973" t="s">
        <v>6</v>
      </c>
      <c r="E3973" t="s">
        <v>7</v>
      </c>
      <c r="F3973" t="s">
        <v>1067</v>
      </c>
      <c r="G3973" s="8" t="s">
        <v>1066</v>
      </c>
      <c r="H3973" s="11">
        <v>82922.350000000006</v>
      </c>
      <c r="I3973" cm="1">
        <f t="array" ref="I3973">_xlfn.IFS(B3973=$N$4,H3973/$O$4,B3973=$N$5,H3973/$O$5,B3973=$N$6,H3973/$O$6,B3973=$N$7,H3973/$O$7,B3973=$N$8,H3973/$O$8,B3973=$N$9,H3973/$O$9,B3973=$N$10,H3973/$O$10)</f>
        <v>1.3871440020130042E-3</v>
      </c>
      <c r="J3973" s="15" cm="1">
        <f t="array" ref="J3973">_xlfn.IFS(B3973=$N$4,I3973*$Q$4,B3973=$N$5,I3973*$Q$5,B3973=$N$6,I3973*$Q$6,B3973=$N$7,I3973*$Q$7,B3973=$N$8,I3973*$Q$8,B3973=$N$9,I3973*$Q$9,B3973=$N$10,I3973*$Q$10)</f>
        <v>5680528.5778410565</v>
      </c>
      <c r="K3973" s="4">
        <f>SUM(H3973,J3973)</f>
        <v>5763450.9278410561</v>
      </c>
      <c r="M3973">
        <v>1715030</v>
      </c>
    </row>
    <row r="3974" spans="1:13" x14ac:dyDescent="0.2">
      <c r="A3974">
        <v>1715030</v>
      </c>
      <c r="B3974">
        <v>2019</v>
      </c>
      <c r="C3974" t="s">
        <v>5</v>
      </c>
      <c r="D3974" t="s">
        <v>6</v>
      </c>
      <c r="E3974" t="s">
        <v>7</v>
      </c>
      <c r="F3974" t="s">
        <v>1067</v>
      </c>
      <c r="G3974" s="25" t="s">
        <v>1066</v>
      </c>
      <c r="H3974" s="26">
        <v>84168.67</v>
      </c>
      <c r="I3974" cm="1">
        <f t="array" ref="I3974">_xlfn.IFS(B3974=$N$4,H3974/$O$4,B3974=$N$5,H3974/$O$5,B3974=$N$6,H3974/$O$6,B3974=$N$7,H3974/$O$7,B3974=$N$8,H3974/$O$8,B3974=$N$9,H3974/$O$9,B3974=$N$10,H3974/$O$10)</f>
        <v>1.3412818262982797E-3</v>
      </c>
      <c r="J3974" s="15" cm="1">
        <f t="array" ref="J3974">_xlfn.IFS(B3974=$N$4,I3974*$Q$4,B3974=$N$5,I3974*$Q$5,B3974=$N$6,I3974*$Q$6,B3974=$N$7,I3974*$Q$7,B3974=$N$8,I3974*$Q$8,B3974=$N$9,I3974*$Q$9,B3974=$N$10,I3974*$Q$10)</f>
        <v>5990192.3900516666</v>
      </c>
      <c r="K3974" s="4">
        <f>SUM(H3974,J3974)</f>
        <v>6074361.0600516666</v>
      </c>
      <c r="M3974">
        <v>1715030</v>
      </c>
    </row>
    <row r="3975" spans="1:13" x14ac:dyDescent="0.2">
      <c r="A3975">
        <v>1715030</v>
      </c>
      <c r="B3975">
        <v>2020</v>
      </c>
      <c r="C3975" t="s">
        <v>5</v>
      </c>
      <c r="D3975" t="s">
        <v>6</v>
      </c>
      <c r="E3975" t="s">
        <v>7</v>
      </c>
      <c r="F3975" t="s">
        <v>1067</v>
      </c>
      <c r="G3975" s="8" t="s">
        <v>1066</v>
      </c>
      <c r="H3975" s="11">
        <v>87503.12</v>
      </c>
      <c r="I3975" cm="1">
        <f t="array" ref="I3975">_xlfn.IFS(B3975=$N$4,H3975/$O$4,B3975=$N$5,H3975/$O$5,B3975=$N$6,H3975/$O$6,B3975=$N$7,H3975/$O$7,B3975=$N$8,H3975/$O$8,B3975=$N$9,H3975/$O$9,B3975=$N$10,H3975/$O$10)</f>
        <v>1.4238636511352328E-3</v>
      </c>
      <c r="J3975" s="15" cm="1">
        <f t="array" ref="J3975">_xlfn.IFS(B3975=$N$4,I3975*$Q$4,B3975=$N$5,I3975*$Q$5,B3975=$N$6,I3975*$Q$6,B3975=$N$7,I3975*$Q$7,B3975=$N$8,I3975*$Q$8,B3975=$N$9,I3975*$Q$9,B3975=$N$10,I3975*$Q$10)</f>
        <v>6853698.8822239563</v>
      </c>
      <c r="K3975" s="4">
        <f>SUM(H3975,J3975)</f>
        <v>6941202.0022239564</v>
      </c>
      <c r="M3975">
        <v>1715030</v>
      </c>
    </row>
    <row r="3976" spans="1:13" x14ac:dyDescent="0.2">
      <c r="A3976">
        <v>1715030</v>
      </c>
      <c r="B3976">
        <v>2021</v>
      </c>
      <c r="C3976" t="s">
        <v>5</v>
      </c>
      <c r="D3976" t="s">
        <v>6</v>
      </c>
      <c r="E3976" t="s">
        <v>7</v>
      </c>
      <c r="F3976" t="s">
        <v>1067</v>
      </c>
      <c r="G3976" s="8" t="s">
        <v>1066</v>
      </c>
      <c r="H3976" s="11">
        <v>87459.93</v>
      </c>
      <c r="I3976" cm="1">
        <f t="array" ref="I3976">_xlfn.IFS(B3976=$N$4,H3976/$O$4,B3976=$N$5,H3976/$O$5,B3976=$N$6,H3976/$O$6,B3976=$N$7,H3976/$O$7,B3976=$N$8,H3976/$O$8,B3976=$N$9,H3976/$O$9,B3976=$N$10,H3976/$O$10)</f>
        <v>1.4259041153668699E-3</v>
      </c>
      <c r="J3976" s="15" cm="1">
        <f t="array" ref="J3976">_xlfn.IFS(B3976=$N$4,I3976*$Q$4,B3976=$N$5,I3976*$Q$5,B3976=$N$6,I3976*$Q$6,B3976=$N$7,I3976*$Q$7,B3976=$N$8,I3976*$Q$8,B3976=$N$9,I3976*$Q$9,B3976=$N$10,I3976*$Q$10)</f>
        <v>7330071.6464743344</v>
      </c>
      <c r="K3976" s="4">
        <f>SUM(H3976,J3976)</f>
        <v>7417531.5764743341</v>
      </c>
      <c r="M3976">
        <v>1715030</v>
      </c>
    </row>
    <row r="3977" spans="1:13" x14ac:dyDescent="0.2">
      <c r="A3977">
        <v>1715030</v>
      </c>
      <c r="B3977">
        <v>2022</v>
      </c>
      <c r="C3977" t="s">
        <v>5</v>
      </c>
      <c r="D3977" t="s">
        <v>6</v>
      </c>
      <c r="E3977" t="s">
        <v>7</v>
      </c>
      <c r="F3977" t="s">
        <v>1067</v>
      </c>
      <c r="G3977" t="s">
        <v>1066</v>
      </c>
      <c r="H3977">
        <v>92528.78</v>
      </c>
      <c r="I3977" cm="1">
        <f t="array" ref="I3977">_xlfn.IFS(B3977=$N$4,H3977/$O$4,B3977=$N$5,H3977/$O$5,B3977=$N$6,H3977/$O$6,B3977=$N$7,H3977/$O$7,B3977=$N$8,H3977/$O$8,B3977=$N$9,H3977/$O$9,B3977=$N$10,H3977/$O$10)</f>
        <v>1.3680812366993734E-3</v>
      </c>
      <c r="J3977" s="15" cm="1">
        <f t="array" ref="J3977">_xlfn.IFS(B3977=$N$4,I3977*$Q$4,B3977=$N$5,I3977*$Q$5,B3977=$N$6,I3977*$Q$6,B3977=$N$7,I3977*$Q$7,B3977=$N$8,I3977*$Q$8,B3977=$N$9,I3977*$Q$9,B3977=$N$10,I3977*$Q$10)</f>
        <v>8026258.7751025604</v>
      </c>
      <c r="K3977" s="4">
        <f>SUM(H3977,J3977)</f>
        <v>8118787.5551025607</v>
      </c>
      <c r="M3977">
        <v>1715030</v>
      </c>
    </row>
    <row r="3978" spans="1:13" x14ac:dyDescent="0.2">
      <c r="A3978">
        <v>1714940</v>
      </c>
      <c r="B3978">
        <v>2016</v>
      </c>
      <c r="C3978" t="s">
        <v>5</v>
      </c>
      <c r="D3978" t="s">
        <v>6</v>
      </c>
      <c r="E3978" t="s">
        <v>7</v>
      </c>
      <c r="F3978" t="s">
        <v>1502</v>
      </c>
      <c r="G3978" s="9" t="s">
        <v>1501</v>
      </c>
      <c r="H3978" s="10">
        <v>1456.7</v>
      </c>
      <c r="I3978" cm="1">
        <f t="array" ref="I3978">_xlfn.IFS(B3978=$N$4,H3978/$O$4,B3978=$N$5,H3978/$O$5,B3978=$N$6,H3978/$O$6,B3978=$N$7,H3978/$O$7,B3978=$N$8,H3978/$O$8,B3978=$N$9,H3978/$O$9,B3978=$N$10,H3978/$O$10)</f>
        <v>1.1184936906533746E-5</v>
      </c>
      <c r="J3978" s="15" cm="1">
        <f t="array" ref="J3978">_xlfn.IFS(B3978=$N$4,I3978*$Q$4,B3978=$N$5,I3978*$Q$5,B3978=$N$6,I3978*$Q$6,B3978=$N$7,I3978*$Q$7,B3978=$N$8,I3978*$Q$8,B3978=$N$9,I3978*$Q$9,B3978=$N$10,I3978*$Q$10)</f>
        <v>41859.282379967983</v>
      </c>
      <c r="K3978" s="4">
        <f>SUM(H3978,J3978)</f>
        <v>43315.98237996798</v>
      </c>
      <c r="M3978">
        <v>1714940</v>
      </c>
    </row>
    <row r="3979" spans="1:13" x14ac:dyDescent="0.2">
      <c r="A3979">
        <v>1714940</v>
      </c>
      <c r="B3979">
        <v>2017</v>
      </c>
      <c r="C3979" t="s">
        <v>5</v>
      </c>
      <c r="D3979" t="s">
        <v>6</v>
      </c>
      <c r="E3979" t="s">
        <v>7</v>
      </c>
      <c r="F3979" t="s">
        <v>1502</v>
      </c>
      <c r="G3979" s="8" t="s">
        <v>1501</v>
      </c>
      <c r="H3979" s="11">
        <v>1387.26</v>
      </c>
      <c r="I3979" cm="1">
        <f t="array" ref="I3979">_xlfn.IFS(B3979=$N$4,H3979/$O$4,B3979=$N$5,H3979/$O$5,B3979=$N$6,H3979/$O$6,B3979=$N$7,H3979/$O$7,B3979=$N$8,H3979/$O$8,B3979=$N$9,H3979/$O$9,B3979=$N$10,H3979/$O$10)</f>
        <v>1.038363654024459E-5</v>
      </c>
      <c r="J3979" s="15" cm="1">
        <f t="array" ref="J3979">_xlfn.IFS(B3979=$N$4,I3979*$Q$4,B3979=$N$5,I3979*$Q$5,B3979=$N$6,I3979*$Q$6,B3979=$N$7,I3979*$Q$7,B3979=$N$8,I3979*$Q$8,B3979=$N$9,I3979*$Q$9,B3979=$N$10,I3979*$Q$10)</f>
        <v>41392.951767640989</v>
      </c>
      <c r="K3979" s="4">
        <f>SUM(H3979,J3979)</f>
        <v>42780.211767640991</v>
      </c>
      <c r="M3979">
        <v>1714940</v>
      </c>
    </row>
    <row r="3980" spans="1:13" x14ac:dyDescent="0.2">
      <c r="A3980">
        <v>1714940</v>
      </c>
      <c r="B3980">
        <v>2018</v>
      </c>
      <c r="C3980" t="s">
        <v>5</v>
      </c>
      <c r="D3980" t="s">
        <v>6</v>
      </c>
      <c r="E3980" t="s">
        <v>7</v>
      </c>
      <c r="F3980" t="s">
        <v>1502</v>
      </c>
      <c r="G3980" s="8" t="s">
        <v>1501</v>
      </c>
      <c r="H3980" s="11">
        <v>1270.3800000000001</v>
      </c>
      <c r="I3980" cm="1">
        <f t="array" ref="I3980">_xlfn.IFS(B3980=$N$4,H3980/$O$4,B3980=$N$5,H3980/$O$5,B3980=$N$6,H3980/$O$6,B3980=$N$7,H3980/$O$7,B3980=$N$8,H3980/$O$8,B3980=$N$9,H3980/$O$9,B3980=$N$10,H3980/$O$10)</f>
        <v>2.1251206668374451E-5</v>
      </c>
      <c r="J3980" s="15" cm="1">
        <f t="array" ref="J3980">_xlfn.IFS(B3980=$N$4,I3980*$Q$4,B3980=$N$5,I3980*$Q$5,B3980=$N$6,I3980*$Q$6,B3980=$N$7,I3980*$Q$7,B3980=$N$8,I3980*$Q$8,B3980=$N$9,I3980*$Q$9,B3980=$N$10,I3980*$Q$10)</f>
        <v>87026.355315758905</v>
      </c>
      <c r="K3980" s="4">
        <f>SUM(H3980,J3980)</f>
        <v>88296.73531575891</v>
      </c>
      <c r="M3980">
        <v>1714940</v>
      </c>
    </row>
    <row r="3981" spans="1:13" x14ac:dyDescent="0.2">
      <c r="A3981">
        <v>1714940</v>
      </c>
      <c r="B3981">
        <v>2019</v>
      </c>
      <c r="C3981" t="s">
        <v>5</v>
      </c>
      <c r="D3981" t="s">
        <v>6</v>
      </c>
      <c r="E3981" t="s">
        <v>7</v>
      </c>
      <c r="F3981" t="s">
        <v>1502</v>
      </c>
      <c r="G3981" s="25" t="s">
        <v>1501</v>
      </c>
      <c r="H3981" s="26">
        <v>1528.04</v>
      </c>
      <c r="I3981" cm="1">
        <f t="array" ref="I3981">_xlfn.IFS(B3981=$N$4,H3981/$O$4,B3981=$N$5,H3981/$O$5,B3981=$N$6,H3981/$O$6,B3981=$N$7,H3981/$O$7,B3981=$N$8,H3981/$O$8,B3981=$N$9,H3981/$O$9,B3981=$N$10,H3981/$O$10)</f>
        <v>2.4350299010983819E-5</v>
      </c>
      <c r="J3981" s="15" cm="1">
        <f t="array" ref="J3981">_xlfn.IFS(B3981=$N$4,I3981*$Q$4,B3981=$N$5,I3981*$Q$5,B3981=$N$6,I3981*$Q$6,B3981=$N$7,I3981*$Q$7,B3981=$N$8,I3981*$Q$8,B3981=$N$9,I3981*$Q$9,B3981=$N$10,I3981*$Q$10)</f>
        <v>108748.93923944086</v>
      </c>
      <c r="K3981" s="4">
        <f>SUM(H3981,J3981)</f>
        <v>110276.97923944086</v>
      </c>
      <c r="M3981">
        <v>1714940</v>
      </c>
    </row>
    <row r="3982" spans="1:13" x14ac:dyDescent="0.2">
      <c r="A3982">
        <v>1714940</v>
      </c>
      <c r="B3982">
        <v>2020</v>
      </c>
      <c r="C3982" t="s">
        <v>5</v>
      </c>
      <c r="D3982" t="s">
        <v>6</v>
      </c>
      <c r="E3982" t="s">
        <v>7</v>
      </c>
      <c r="F3982" t="s">
        <v>1502</v>
      </c>
      <c r="G3982" s="8" t="s">
        <v>1501</v>
      </c>
      <c r="H3982" s="11">
        <v>1535.26</v>
      </c>
      <c r="I3982" cm="1">
        <f t="array" ref="I3982">_xlfn.IFS(B3982=$N$4,H3982/$O$4,B3982=$N$5,H3982/$O$5,B3982=$N$6,H3982/$O$6,B3982=$N$7,H3982/$O$7,B3982=$N$8,H3982/$O$8,B3982=$N$9,H3982/$O$9,B3982=$N$10,H3982/$O$10)</f>
        <v>2.4981976745993487E-5</v>
      </c>
      <c r="J3982" s="15" cm="1">
        <f t="array" ref="J3982">_xlfn.IFS(B3982=$N$4,I3982*$Q$4,B3982=$N$5,I3982*$Q$5,B3982=$N$6,I3982*$Q$6,B3982=$N$7,I3982*$Q$7,B3982=$N$8,I3982*$Q$8,B3982=$N$9,I3982*$Q$9,B3982=$N$10,I3982*$Q$10)</f>
        <v>120249.5379127413</v>
      </c>
      <c r="K3982" s="4">
        <f>SUM(H3982,J3982)</f>
        <v>121784.7979127413</v>
      </c>
      <c r="M3982">
        <v>1714940</v>
      </c>
    </row>
    <row r="3983" spans="1:13" x14ac:dyDescent="0.2">
      <c r="A3983">
        <v>1714940</v>
      </c>
      <c r="B3983">
        <v>2021</v>
      </c>
      <c r="C3983" t="s">
        <v>5</v>
      </c>
      <c r="D3983" t="s">
        <v>6</v>
      </c>
      <c r="E3983" t="s">
        <v>7</v>
      </c>
      <c r="F3983" t="s">
        <v>1502</v>
      </c>
      <c r="G3983" s="8" t="s">
        <v>1501</v>
      </c>
      <c r="H3983" s="11">
        <v>1517.29</v>
      </c>
      <c r="I3983" cm="1">
        <f t="array" ref="I3983">_xlfn.IFS(B3983=$N$4,H3983/$O$4,B3983=$N$5,H3983/$O$5,B3983=$N$6,H3983/$O$6,B3983=$N$7,H3983/$O$7,B3983=$N$8,H3983/$O$8,B3983=$N$9,H3983/$O$9,B3983=$N$10,H3983/$O$10)</f>
        <v>2.4737157406883335E-5</v>
      </c>
      <c r="J3983" s="15" cm="1">
        <f t="array" ref="J3983">_xlfn.IFS(B3983=$N$4,I3983*$Q$4,B3983=$N$5,I3983*$Q$5,B3983=$N$6,I3983*$Q$6,B3983=$N$7,I3983*$Q$7,B3983=$N$8,I3983*$Q$8,B3983=$N$9,I3983*$Q$9,B3983=$N$10,I3983*$Q$10)</f>
        <v>127165.02755580805</v>
      </c>
      <c r="K3983" s="4">
        <f>SUM(H3983,J3983)</f>
        <v>128682.31755580804</v>
      </c>
      <c r="M3983">
        <v>1714940</v>
      </c>
    </row>
    <row r="3984" spans="1:13" x14ac:dyDescent="0.2">
      <c r="A3984">
        <v>1714940</v>
      </c>
      <c r="B3984">
        <v>2022</v>
      </c>
      <c r="C3984" t="s">
        <v>5</v>
      </c>
      <c r="D3984" t="s">
        <v>6</v>
      </c>
      <c r="E3984" t="s">
        <v>7</v>
      </c>
      <c r="F3984" t="s">
        <v>1502</v>
      </c>
      <c r="G3984" t="s">
        <v>1501</v>
      </c>
      <c r="H3984">
        <v>1503.13</v>
      </c>
      <c r="I3984" cm="1">
        <f t="array" ref="I3984">_xlfn.IFS(B3984=$N$4,H3984/$O$4,B3984=$N$5,H3984/$O$5,B3984=$N$6,H3984/$O$6,B3984=$N$7,H3984/$O$7,B3984=$N$8,H3984/$O$8,B3984=$N$9,H3984/$O$9,B3984=$N$10,H3984/$O$10)</f>
        <v>2.2224479230353296E-5</v>
      </c>
      <c r="J3984" s="15" cm="1">
        <f t="array" ref="J3984">_xlfn.IFS(B3984=$N$4,I3984*$Q$4,B3984=$N$5,I3984*$Q$5,B3984=$N$6,I3984*$Q$6,B3984=$N$7,I3984*$Q$7,B3984=$N$8,I3984*$Q$8,B3984=$N$9,I3984*$Q$9,B3984=$N$10,I3984*$Q$10)</f>
        <v>130386.57110382212</v>
      </c>
      <c r="K3984" s="4">
        <f>SUM(H3984,J3984)</f>
        <v>131889.70110382212</v>
      </c>
      <c r="M3984">
        <v>1714940</v>
      </c>
    </row>
    <row r="3985" spans="1:13" x14ac:dyDescent="0.2">
      <c r="A3985">
        <v>1714820</v>
      </c>
      <c r="B3985">
        <v>2016</v>
      </c>
      <c r="C3985" t="s">
        <v>5</v>
      </c>
      <c r="D3985" t="s">
        <v>6</v>
      </c>
      <c r="E3985" t="s">
        <v>7</v>
      </c>
      <c r="F3985" t="s">
        <v>399</v>
      </c>
      <c r="G3985" s="9" t="s">
        <v>398</v>
      </c>
      <c r="H3985" s="10">
        <v>67851.710000000006</v>
      </c>
      <c r="I3985" cm="1">
        <f t="array" ref="I3985">_xlfn.IFS(B3985=$N$4,H3985/$O$4,B3985=$N$5,H3985/$O$5,B3985=$N$6,H3985/$O$6,B3985=$N$7,H3985/$O$7,B3985=$N$8,H3985/$O$8,B3985=$N$9,H3985/$O$9,B3985=$N$10,H3985/$O$10)</f>
        <v>5.2098379580587967E-4</v>
      </c>
      <c r="J3985" s="15" cm="1">
        <f t="array" ref="J3985">_xlfn.IFS(B3985=$N$4,I3985*$Q$4,B3985=$N$5,I3985*$Q$5,B3985=$N$6,I3985*$Q$6,B3985=$N$7,I3985*$Q$7,B3985=$N$8,I3985*$Q$8,B3985=$N$9,I3985*$Q$9,B3985=$N$10,I3985*$Q$10)</f>
        <v>1949765.8329468647</v>
      </c>
      <c r="K3985" s="4">
        <f>SUM(H3985,J3985)</f>
        <v>2017617.5429468646</v>
      </c>
      <c r="M3985">
        <v>1714820</v>
      </c>
    </row>
    <row r="3986" spans="1:13" x14ac:dyDescent="0.2">
      <c r="A3986">
        <v>1714820</v>
      </c>
      <c r="B3986">
        <v>2017</v>
      </c>
      <c r="C3986" t="s">
        <v>5</v>
      </c>
      <c r="D3986" t="s">
        <v>6</v>
      </c>
      <c r="E3986" t="s">
        <v>7</v>
      </c>
      <c r="F3986" t="s">
        <v>399</v>
      </c>
      <c r="G3986" s="8" t="s">
        <v>398</v>
      </c>
      <c r="H3986" s="11">
        <v>75907.55</v>
      </c>
      <c r="I3986" cm="1">
        <f t="array" ref="I3986">_xlfn.IFS(B3986=$N$4,H3986/$O$4,B3986=$N$5,H3986/$O$5,B3986=$N$6,H3986/$O$6,B3986=$N$7,H3986/$O$7,B3986=$N$8,H3986/$O$8,B3986=$N$9,H3986/$O$9,B3986=$N$10,H3986/$O$10)</f>
        <v>5.6816776225108718E-4</v>
      </c>
      <c r="J3986" s="15" cm="1">
        <f t="array" ref="J3986">_xlfn.IFS(B3986=$N$4,I3986*$Q$4,B3986=$N$5,I3986*$Q$5,B3986=$N$6,I3986*$Q$6,B3986=$N$7,I3986*$Q$7,B3986=$N$8,I3986*$Q$8,B3986=$N$9,I3986*$Q$9,B3986=$N$10,I3986*$Q$10)</f>
        <v>2264923.3423797963</v>
      </c>
      <c r="K3986" s="4">
        <f>SUM(H3986,J3986)</f>
        <v>2340830.8923797961</v>
      </c>
      <c r="M3986">
        <v>1714820</v>
      </c>
    </row>
    <row r="3987" spans="1:13" x14ac:dyDescent="0.2">
      <c r="A3987">
        <v>1714820</v>
      </c>
      <c r="B3987">
        <v>2018</v>
      </c>
      <c r="C3987" t="s">
        <v>5</v>
      </c>
      <c r="D3987" t="s">
        <v>6</v>
      </c>
      <c r="E3987" t="s">
        <v>7</v>
      </c>
      <c r="F3987" t="s">
        <v>399</v>
      </c>
      <c r="G3987" s="8" t="s">
        <v>398</v>
      </c>
      <c r="H3987" s="11">
        <v>39231.15</v>
      </c>
      <c r="I3987" cm="1">
        <f t="array" ref="I3987">_xlfn.IFS(B3987=$N$4,H3987/$O$4,B3987=$N$5,H3987/$O$5,B3987=$N$6,H3987/$O$6,B3987=$N$7,H3987/$O$7,B3987=$N$8,H3987/$O$8,B3987=$N$9,H3987/$O$9,B3987=$N$10,H3987/$O$10)</f>
        <v>6.5626763369070536E-4</v>
      </c>
      <c r="J3987" s="15" cm="1">
        <f t="array" ref="J3987">_xlfn.IFS(B3987=$N$4,I3987*$Q$4,B3987=$N$5,I3987*$Q$5,B3987=$N$6,I3987*$Q$6,B3987=$N$7,I3987*$Q$7,B3987=$N$8,I3987*$Q$8,B3987=$N$9,I3987*$Q$9,B3987=$N$10,I3987*$Q$10)</f>
        <v>2687498.2283614627</v>
      </c>
      <c r="K3987" s="4">
        <f>SUM(H3987,J3987)</f>
        <v>2726729.3783614626</v>
      </c>
      <c r="M3987">
        <v>1714820</v>
      </c>
    </row>
    <row r="3988" spans="1:13" x14ac:dyDescent="0.2">
      <c r="A3988">
        <v>1714820</v>
      </c>
      <c r="B3988">
        <v>2019</v>
      </c>
      <c r="C3988" t="s">
        <v>5</v>
      </c>
      <c r="D3988" t="s">
        <v>6</v>
      </c>
      <c r="E3988" t="s">
        <v>7</v>
      </c>
      <c r="F3988" t="s">
        <v>399</v>
      </c>
      <c r="G3988" s="25" t="s">
        <v>398</v>
      </c>
      <c r="H3988" s="26">
        <v>40125.1</v>
      </c>
      <c r="I3988" cm="1">
        <f t="array" ref="I3988">_xlfn.IFS(B3988=$N$4,H3988/$O$4,B3988=$N$5,H3988/$O$5,B3988=$N$6,H3988/$O$6,B3988=$N$7,H3988/$O$7,B3988=$N$8,H3988/$O$8,B3988=$N$9,H3988/$O$9,B3988=$N$10,H3988/$O$10)</f>
        <v>6.3941924481402768E-4</v>
      </c>
      <c r="J3988" s="15" cm="1">
        <f t="array" ref="J3988">_xlfn.IFS(B3988=$N$4,I3988*$Q$4,B3988=$N$5,I3988*$Q$5,B3988=$N$6,I3988*$Q$6,B3988=$N$7,I3988*$Q$7,B3988=$N$8,I3988*$Q$8,B3988=$N$9,I3988*$Q$9,B3988=$N$10,I3988*$Q$10)</f>
        <v>2855659.5782024614</v>
      </c>
      <c r="K3988" s="4">
        <f>SUM(H3988,J3988)</f>
        <v>2895784.6782024615</v>
      </c>
      <c r="M3988">
        <v>1714820</v>
      </c>
    </row>
    <row r="3989" spans="1:13" x14ac:dyDescent="0.2">
      <c r="A3989">
        <v>1714820</v>
      </c>
      <c r="B3989">
        <v>2020</v>
      </c>
      <c r="C3989" t="s">
        <v>5</v>
      </c>
      <c r="D3989" t="s">
        <v>6</v>
      </c>
      <c r="E3989" t="s">
        <v>7</v>
      </c>
      <c r="F3989" t="s">
        <v>399</v>
      </c>
      <c r="G3989" s="8" t="s">
        <v>398</v>
      </c>
      <c r="H3989" s="11">
        <v>41757.279999999999</v>
      </c>
      <c r="I3989" cm="1">
        <f t="array" ref="I3989">_xlfn.IFS(B3989=$N$4,H3989/$O$4,B3989=$N$5,H3989/$O$5,B3989=$N$6,H3989/$O$6,B3989=$N$7,H3989/$O$7,B3989=$N$8,H3989/$O$8,B3989=$N$9,H3989/$O$9,B3989=$N$10,H3989/$O$10)</f>
        <v>6.7948060780319871E-4</v>
      </c>
      <c r="J3989" s="15" cm="1">
        <f t="array" ref="J3989">_xlfn.IFS(B3989=$N$4,I3989*$Q$4,B3989=$N$5,I3989*$Q$5,B3989=$N$6,I3989*$Q$6,B3989=$N$7,I3989*$Q$7,B3989=$N$8,I3989*$Q$8,B3989=$N$9,I3989*$Q$9,B3989=$N$10,I3989*$Q$10)</f>
        <v>3270647.0724782473</v>
      </c>
      <c r="K3989" s="4">
        <f>SUM(H3989,J3989)</f>
        <v>3312404.3524782471</v>
      </c>
      <c r="M3989">
        <v>1714820</v>
      </c>
    </row>
    <row r="3990" spans="1:13" x14ac:dyDescent="0.2">
      <c r="A3990">
        <v>1714820</v>
      </c>
      <c r="B3990">
        <v>2021</v>
      </c>
      <c r="C3990" t="s">
        <v>5</v>
      </c>
      <c r="D3990" t="s">
        <v>6</v>
      </c>
      <c r="E3990" t="s">
        <v>7</v>
      </c>
      <c r="F3990" t="s">
        <v>399</v>
      </c>
      <c r="G3990" s="8" t="s">
        <v>398</v>
      </c>
      <c r="H3990" s="11">
        <v>44048.58</v>
      </c>
      <c r="I3990" cm="1">
        <f t="array" ref="I3990">_xlfn.IFS(B3990=$N$4,H3990/$O$4,B3990=$N$5,H3990/$O$5,B3990=$N$6,H3990/$O$6,B3990=$N$7,H3990/$O$7,B3990=$N$8,H3990/$O$8,B3990=$N$9,H3990/$O$9,B3990=$N$10,H3990/$O$10)</f>
        <v>7.1814660151302203E-4</v>
      </c>
      <c r="J3990" s="15" cm="1">
        <f t="array" ref="J3990">_xlfn.IFS(B3990=$N$4,I3990*$Q$4,B3990=$N$5,I3990*$Q$5,B3990=$N$6,I3990*$Q$6,B3990=$N$7,I3990*$Q$7,B3990=$N$8,I3990*$Q$8,B3990=$N$9,I3990*$Q$9,B3990=$N$10,I3990*$Q$10)</f>
        <v>3691739.1464349036</v>
      </c>
      <c r="K3990" s="4">
        <f>SUM(H3990,J3990)</f>
        <v>3735787.7264349037</v>
      </c>
      <c r="M3990">
        <v>1714820</v>
      </c>
    </row>
    <row r="3991" spans="1:13" x14ac:dyDescent="0.2">
      <c r="A3991">
        <v>1714820</v>
      </c>
      <c r="B3991">
        <v>2022</v>
      </c>
      <c r="C3991" t="s">
        <v>5</v>
      </c>
      <c r="D3991" t="s">
        <v>6</v>
      </c>
      <c r="E3991" t="s">
        <v>7</v>
      </c>
      <c r="F3991" t="s">
        <v>399</v>
      </c>
      <c r="G3991" t="s">
        <v>398</v>
      </c>
      <c r="H3991">
        <v>45907.06</v>
      </c>
      <c r="I3991" cm="1">
        <f t="array" ref="I3991">_xlfn.IFS(B3991=$N$4,H3991/$O$4,B3991=$N$5,H3991/$O$5,B3991=$N$6,H3991/$O$6,B3991=$N$7,H3991/$O$7,B3991=$N$8,H3991/$O$8,B3991=$N$9,H3991/$O$9,B3991=$N$10,H3991/$O$10)</f>
        <v>6.7875732737459997E-4</v>
      </c>
      <c r="J3991" s="15" cm="1">
        <f t="array" ref="J3991">_xlfn.IFS(B3991=$N$4,I3991*$Q$4,B3991=$N$5,I3991*$Q$5,B3991=$N$6,I3991*$Q$6,B3991=$N$7,I3991*$Q$7,B3991=$N$8,I3991*$Q$8,B3991=$N$9,I3991*$Q$9,B3991=$N$10,I3991*$Q$10)</f>
        <v>3982133.3769251015</v>
      </c>
      <c r="K3991" s="4">
        <f>SUM(H3991,J3991)</f>
        <v>4028040.4369251016</v>
      </c>
      <c r="M3991">
        <v>1714820</v>
      </c>
    </row>
    <row r="3992" spans="1:13" x14ac:dyDescent="0.2">
      <c r="A3992">
        <v>1714760</v>
      </c>
      <c r="B3992">
        <v>2016</v>
      </c>
      <c r="C3992" t="s">
        <v>5</v>
      </c>
      <c r="D3992" t="s">
        <v>6</v>
      </c>
      <c r="E3992" t="s">
        <v>7</v>
      </c>
      <c r="F3992" t="s">
        <v>3326</v>
      </c>
      <c r="G3992" s="9" t="s">
        <v>3325</v>
      </c>
      <c r="H3992" s="10">
        <v>13583.89</v>
      </c>
      <c r="I3992" cm="1">
        <f t="array" ref="I3992">_xlfn.IFS(B3992=$N$4,H3992/$O$4,B3992=$N$5,H3992/$O$5,B3992=$N$6,H3992/$O$6,B3992=$N$7,H3992/$O$7,B3992=$N$8,H3992/$O$8,B3992=$N$9,H3992/$O$9,B3992=$N$10,H3992/$O$10)</f>
        <v>1.0430078437241346E-4</v>
      </c>
      <c r="J3992" s="15" cm="1">
        <f t="array" ref="J3992">_xlfn.IFS(B3992=$N$4,I3992*$Q$4,B3992=$N$5,I3992*$Q$5,B3992=$N$6,I3992*$Q$6,B3992=$N$7,I3992*$Q$7,B3992=$N$8,I3992*$Q$8,B3992=$N$9,I3992*$Q$9,B3992=$N$10,I3992*$Q$10)</f>
        <v>390342.47774313396</v>
      </c>
      <c r="K3992" s="4">
        <f>SUM(H3992,J3992)</f>
        <v>403926.36774313397</v>
      </c>
      <c r="M3992">
        <v>1714760</v>
      </c>
    </row>
    <row r="3993" spans="1:13" x14ac:dyDescent="0.2">
      <c r="A3993">
        <v>1714760</v>
      </c>
      <c r="B3993">
        <v>2017</v>
      </c>
      <c r="C3993" t="s">
        <v>5</v>
      </c>
      <c r="D3993" t="s">
        <v>6</v>
      </c>
      <c r="E3993" t="s">
        <v>7</v>
      </c>
      <c r="F3993" t="s">
        <v>3326</v>
      </c>
      <c r="G3993" s="8" t="s">
        <v>3325</v>
      </c>
      <c r="H3993" s="11">
        <v>13811.23</v>
      </c>
      <c r="I3993" cm="1">
        <f t="array" ref="I3993">_xlfn.IFS(B3993=$N$4,H3993/$O$4,B3993=$N$5,H3993/$O$5,B3993=$N$6,H3993/$O$6,B3993=$N$7,H3993/$O$7,B3993=$N$8,H3993/$O$8,B3993=$N$9,H3993/$O$9,B3993=$N$10,H3993/$O$10)</f>
        <v>1.0337701115416164E-4</v>
      </c>
      <c r="J3993" s="15" cm="1">
        <f t="array" ref="J3993">_xlfn.IFS(B3993=$N$4,I3993*$Q$4,B3993=$N$5,I3993*$Q$5,B3993=$N$6,I3993*$Q$6,B3993=$N$7,I3993*$Q$7,B3993=$N$8,I3993*$Q$8,B3993=$N$9,I3993*$Q$9,B3993=$N$10,I3993*$Q$10)</f>
        <v>412098.36457606807</v>
      </c>
      <c r="K3993" s="4">
        <f>SUM(H3993,J3993)</f>
        <v>425909.59457606805</v>
      </c>
      <c r="M3993">
        <v>1714760</v>
      </c>
    </row>
    <row r="3994" spans="1:13" x14ac:dyDescent="0.2">
      <c r="A3994">
        <v>1714760</v>
      </c>
      <c r="B3994">
        <v>2018</v>
      </c>
      <c r="C3994" t="s">
        <v>5</v>
      </c>
      <c r="D3994" t="s">
        <v>6</v>
      </c>
      <c r="E3994" t="s">
        <v>7</v>
      </c>
      <c r="F3994" t="s">
        <v>3326</v>
      </c>
      <c r="G3994" s="8" t="s">
        <v>3325</v>
      </c>
      <c r="H3994" s="11">
        <v>24484.32</v>
      </c>
      <c r="I3994" cm="1">
        <f t="array" ref="I3994">_xlfn.IFS(B3994=$N$4,H3994/$O$4,B3994=$N$5,H3994/$O$5,B3994=$N$6,H3994/$O$6,B3994=$N$7,H3994/$O$7,B3994=$N$8,H3994/$O$8,B3994=$N$9,H3994/$O$9,B3994=$N$10,H3994/$O$10)</f>
        <v>4.0957929474221406E-4</v>
      </c>
      <c r="J3994" s="15" cm="1">
        <f t="array" ref="J3994">_xlfn.IFS(B3994=$N$4,I3994*$Q$4,B3994=$N$5,I3994*$Q$5,B3994=$N$6,I3994*$Q$6,B3994=$N$7,I3994*$Q$7,B3994=$N$8,I3994*$Q$8,B3994=$N$9,I3994*$Q$9,B3994=$N$10,I3994*$Q$10)</f>
        <v>1677278.5560105969</v>
      </c>
      <c r="K3994" s="4">
        <f>SUM(H3994,J3994)</f>
        <v>1701762.876010597</v>
      </c>
      <c r="M3994">
        <v>1714760</v>
      </c>
    </row>
    <row r="3995" spans="1:13" x14ac:dyDescent="0.2">
      <c r="A3995">
        <v>1714760</v>
      </c>
      <c r="B3995">
        <v>2019</v>
      </c>
      <c r="C3995" t="s">
        <v>5</v>
      </c>
      <c r="D3995" t="s">
        <v>6</v>
      </c>
      <c r="E3995" t="s">
        <v>7</v>
      </c>
      <c r="F3995" t="s">
        <v>3326</v>
      </c>
      <c r="G3995" s="25" t="s">
        <v>3325</v>
      </c>
      <c r="H3995" s="26">
        <v>25125.17</v>
      </c>
      <c r="I3995" cm="1">
        <f t="array" ref="I3995">_xlfn.IFS(B3995=$N$4,H3995/$O$4,B3995=$N$5,H3995/$O$5,B3995=$N$6,H3995/$O$6,B3995=$N$7,H3995/$O$7,B3995=$N$8,H3995/$O$8,B3995=$N$9,H3995/$O$9,B3995=$N$10,H3995/$O$10)</f>
        <v>4.0038572432776645E-4</v>
      </c>
      <c r="J3995" s="15" cm="1">
        <f t="array" ref="J3995">_xlfn.IFS(B3995=$N$4,I3995*$Q$4,B3995=$N$5,I3995*$Q$5,B3995=$N$6,I3995*$Q$6,B3995=$N$7,I3995*$Q$7,B3995=$N$8,I3995*$Q$8,B3995=$N$9,I3995*$Q$9,B3995=$N$10,I3995*$Q$10)</f>
        <v>1788130.9296292127</v>
      </c>
      <c r="K3995" s="4">
        <f>SUM(H3995,J3995)</f>
        <v>1813256.0996292126</v>
      </c>
      <c r="M3995">
        <v>1714760</v>
      </c>
    </row>
    <row r="3996" spans="1:13" x14ac:dyDescent="0.2">
      <c r="A3996">
        <v>1714760</v>
      </c>
      <c r="B3996">
        <v>2020</v>
      </c>
      <c r="C3996" t="s">
        <v>5</v>
      </c>
      <c r="D3996" t="s">
        <v>6</v>
      </c>
      <c r="E3996" t="s">
        <v>7</v>
      </c>
      <c r="F3996" t="s">
        <v>3326</v>
      </c>
      <c r="G3996" s="8" t="s">
        <v>3325</v>
      </c>
      <c r="H3996" s="11">
        <v>8769.31</v>
      </c>
      <c r="I3996" cm="1">
        <f t="array" ref="I3996">_xlfn.IFS(B3996=$N$4,H3996/$O$4,B3996=$N$5,H3996/$O$5,B3996=$N$6,H3996/$O$6,B3996=$N$7,H3996/$O$7,B3996=$N$8,H3996/$O$8,B3996=$N$9,H3996/$O$9,B3996=$N$10,H3996/$O$10)</f>
        <v>1.426955033664709E-4</v>
      </c>
      <c r="J3996" s="15" cm="1">
        <f t="array" ref="J3996">_xlfn.IFS(B3996=$N$4,I3996*$Q$4,B3996=$N$5,I3996*$Q$5,B3996=$N$6,I3996*$Q$6,B3996=$N$7,I3996*$Q$7,B3996=$N$8,I3996*$Q$8,B3996=$N$9,I3996*$Q$9,B3996=$N$10,I3996*$Q$10)</f>
        <v>686857.91026508948</v>
      </c>
      <c r="K3996" s="4">
        <f>SUM(H3996,J3996)</f>
        <v>695627.22026508953</v>
      </c>
      <c r="M3996">
        <v>1714760</v>
      </c>
    </row>
    <row r="3997" spans="1:13" x14ac:dyDescent="0.2">
      <c r="A3997">
        <v>1714760</v>
      </c>
      <c r="B3997">
        <v>2021</v>
      </c>
      <c r="C3997" t="s">
        <v>5</v>
      </c>
      <c r="D3997" t="s">
        <v>6</v>
      </c>
      <c r="E3997" t="s">
        <v>7</v>
      </c>
      <c r="F3997" t="s">
        <v>3326</v>
      </c>
      <c r="G3997" s="8" t="s">
        <v>3325</v>
      </c>
      <c r="H3997" s="11">
        <v>-11770.96</v>
      </c>
      <c r="I3997" cm="1">
        <f t="array" ref="I3997">_xlfn.IFS(B3997=$N$4,H3997/$O$4,B3997=$N$5,H3997/$O$5,B3997=$N$6,H3997/$O$6,B3997=$N$7,H3997/$O$7,B3997=$N$8,H3997/$O$8,B3997=$N$9,H3997/$O$9,B3997=$N$10,H3997/$O$10)</f>
        <v>-1.9190800067892588E-4</v>
      </c>
      <c r="J3997" s="15" cm="1">
        <f t="array" ref="J3997">_xlfn.IFS(B3997=$N$4,I3997*$Q$4,B3997=$N$5,I3997*$Q$5,B3997=$N$6,I3997*$Q$6,B3997=$N$7,I3997*$Q$7,B3997=$N$8,I3997*$Q$8,B3997=$N$9,I3997*$Q$9,B3997=$N$10,I3997*$Q$10)</f>
        <v>-986531.5481933672</v>
      </c>
      <c r="K3997" s="4">
        <f>SUM(H3997,J3997)</f>
        <v>-998302.50819336716</v>
      </c>
      <c r="M3997">
        <v>1714760</v>
      </c>
    </row>
    <row r="3998" spans="1:13" x14ac:dyDescent="0.2">
      <c r="A3998">
        <v>1714760</v>
      </c>
      <c r="B3998">
        <v>2022</v>
      </c>
      <c r="C3998" t="s">
        <v>5</v>
      </c>
      <c r="D3998" t="s">
        <v>6</v>
      </c>
      <c r="E3998" t="s">
        <v>7</v>
      </c>
      <c r="F3998" t="s">
        <v>3326</v>
      </c>
      <c r="G3998" t="s">
        <v>3325</v>
      </c>
      <c r="H3998">
        <v>14635.66</v>
      </c>
      <c r="I3998" cm="1">
        <f t="array" ref="I3998">_xlfn.IFS(B3998=$N$4,H3998/$O$4,B3998=$N$5,H3998/$O$5,B3998=$N$6,H3998/$O$6,B3998=$N$7,H3998/$O$7,B3998=$N$8,H3998/$O$8,B3998=$N$9,H3998/$O$9,B3998=$N$10,H3998/$O$10)</f>
        <v>2.1639507008210367E-4</v>
      </c>
      <c r="J3998" s="15" cm="1">
        <f t="array" ref="J3998">_xlfn.IFS(B3998=$N$4,I3998*$Q$4,B3998=$N$5,I3998*$Q$5,B3998=$N$6,I3998*$Q$6,B3998=$N$7,I3998*$Q$7,B3998=$N$8,I3998*$Q$8,B3998=$N$9,I3998*$Q$9,B3998=$N$10,I3998*$Q$10)</f>
        <v>1269546.5616688943</v>
      </c>
      <c r="K3998" s="4">
        <f>SUM(H3998,J3998)</f>
        <v>1284182.2216688942</v>
      </c>
      <c r="M3998">
        <v>1714760</v>
      </c>
    </row>
    <row r="3999" spans="1:13" x14ac:dyDescent="0.2">
      <c r="A3999">
        <v>1714710</v>
      </c>
      <c r="B3999">
        <v>2016</v>
      </c>
      <c r="C3999" t="s">
        <v>5</v>
      </c>
      <c r="D3999" t="s">
        <v>6</v>
      </c>
      <c r="E3999" t="s">
        <v>7</v>
      </c>
      <c r="F3999" t="s">
        <v>3202</v>
      </c>
      <c r="G3999" s="9" t="s">
        <v>3201</v>
      </c>
      <c r="H3999" s="10">
        <v>23383.119999999999</v>
      </c>
      <c r="I3999" cm="1">
        <f t="array" ref="I3999">_xlfn.IFS(B3999=$N$4,H3999/$O$4,B3999=$N$5,H3999/$O$5,B3999=$N$6,H3999/$O$6,B3999=$N$7,H3999/$O$7,B3999=$N$8,H3999/$O$8,B3999=$N$9,H3999/$O$9,B3999=$N$10,H3999/$O$10)</f>
        <v>1.7954192481492919E-4</v>
      </c>
      <c r="J3999" s="15" cm="1">
        <f t="array" ref="J3999">_xlfn.IFS(B3999=$N$4,I3999*$Q$4,B3999=$N$5,I3999*$Q$5,B3999=$N$6,I3999*$Q$6,B3999=$N$7,I3999*$Q$7,B3999=$N$8,I3999*$Q$8,B3999=$N$9,I3999*$Q$9,B3999=$N$10,I3999*$Q$10)</f>
        <v>671930.13180797477</v>
      </c>
      <c r="K3999" s="4">
        <f>SUM(H3999,J3999)</f>
        <v>695313.25180797477</v>
      </c>
      <c r="M3999">
        <v>1714710</v>
      </c>
    </row>
    <row r="4000" spans="1:13" x14ac:dyDescent="0.2">
      <c r="A4000">
        <v>1714710</v>
      </c>
      <c r="B4000">
        <v>2017</v>
      </c>
      <c r="C4000" t="s">
        <v>5</v>
      </c>
      <c r="D4000" t="s">
        <v>6</v>
      </c>
      <c r="E4000" t="s">
        <v>7</v>
      </c>
      <c r="F4000" t="s">
        <v>3202</v>
      </c>
      <c r="G4000" s="8" t="s">
        <v>3201</v>
      </c>
      <c r="H4000" s="11">
        <v>21306.84</v>
      </c>
      <c r="I4000" cm="1">
        <f t="array" ref="I4000">_xlfn.IFS(B4000=$N$4,H4000/$O$4,B4000=$N$5,H4000/$O$5,B4000=$N$6,H4000/$O$6,B4000=$N$7,H4000/$O$7,B4000=$N$8,H4000/$O$8,B4000=$N$9,H4000/$O$9,B4000=$N$10,H4000/$O$10)</f>
        <v>1.5948162736700044E-4</v>
      </c>
      <c r="J4000" s="15" cm="1">
        <f t="array" ref="J4000">_xlfn.IFS(B4000=$N$4,I4000*$Q$4,B4000=$N$5,I4000*$Q$5,B4000=$N$6,I4000*$Q$6,B4000=$N$7,I4000*$Q$7,B4000=$N$8,I4000*$Q$8,B4000=$N$9,I4000*$Q$9,B4000=$N$10,I4000*$Q$10)</f>
        <v>635751.7699932555</v>
      </c>
      <c r="K4000" s="4">
        <f>SUM(H4000,J4000)</f>
        <v>657058.60999325546</v>
      </c>
      <c r="M4000">
        <v>1714710</v>
      </c>
    </row>
    <row r="4001" spans="1:13" x14ac:dyDescent="0.2">
      <c r="A4001">
        <v>1714710</v>
      </c>
      <c r="B4001">
        <v>2018</v>
      </c>
      <c r="C4001" t="s">
        <v>5</v>
      </c>
      <c r="D4001" t="s">
        <v>6</v>
      </c>
      <c r="E4001" t="s">
        <v>7</v>
      </c>
      <c r="F4001" t="s">
        <v>3202</v>
      </c>
      <c r="G4001" s="8" t="s">
        <v>3201</v>
      </c>
      <c r="H4001" s="11">
        <v>18019.98</v>
      </c>
      <c r="I4001" cm="1">
        <f t="array" ref="I4001">_xlfn.IFS(B4001=$N$4,H4001/$O$4,B4001=$N$5,H4001/$O$5,B4001=$N$6,H4001/$O$6,B4001=$N$7,H4001/$O$7,B4001=$N$8,H4001/$O$8,B4001=$N$9,H4001/$O$9,B4001=$N$10,H4001/$O$10)</f>
        <v>3.0144233941023491E-4</v>
      </c>
      <c r="J4001" s="15" cm="1">
        <f t="array" ref="J4001">_xlfn.IFS(B4001=$N$4,I4001*$Q$4,B4001=$N$5,I4001*$Q$5,B4001=$N$6,I4001*$Q$6,B4001=$N$7,I4001*$Q$7,B4001=$N$8,I4001*$Q$8,B4001=$N$9,I4001*$Q$9,B4001=$N$10,I4001*$Q$10)</f>
        <v>1234444.1680936958</v>
      </c>
      <c r="K4001" s="4">
        <f>SUM(H4001,J4001)</f>
        <v>1252464.1480936958</v>
      </c>
      <c r="M4001">
        <v>1714710</v>
      </c>
    </row>
    <row r="4002" spans="1:13" x14ac:dyDescent="0.2">
      <c r="A4002">
        <v>1714710</v>
      </c>
      <c r="B4002">
        <v>2019</v>
      </c>
      <c r="C4002" t="s">
        <v>5</v>
      </c>
      <c r="D4002" t="s">
        <v>6</v>
      </c>
      <c r="E4002" t="s">
        <v>7</v>
      </c>
      <c r="F4002" t="s">
        <v>3202</v>
      </c>
      <c r="G4002" s="25" t="s">
        <v>3201</v>
      </c>
      <c r="H4002" s="26">
        <v>17781.27</v>
      </c>
      <c r="I4002" cm="1">
        <f t="array" ref="I4002">_xlfn.IFS(B4002=$N$4,H4002/$O$4,B4002=$N$5,H4002/$O$5,B4002=$N$6,H4002/$O$6,B4002=$N$7,H4002/$O$7,B4002=$N$8,H4002/$O$8,B4002=$N$9,H4002/$O$9,B4002=$N$10,H4002/$O$10)</f>
        <v>2.8335596011559662E-4</v>
      </c>
      <c r="J4002" s="15" cm="1">
        <f t="array" ref="J4002">_xlfn.IFS(B4002=$N$4,I4002*$Q$4,B4002=$N$5,I4002*$Q$5,B4002=$N$6,I4002*$Q$6,B4002=$N$7,I4002*$Q$7,B4002=$N$8,I4002*$Q$8,B4002=$N$9,I4002*$Q$9,B4002=$N$10,I4002*$Q$10)</f>
        <v>1265473.5810777813</v>
      </c>
      <c r="K4002" s="4">
        <f>SUM(H4002,J4002)</f>
        <v>1283254.8510777813</v>
      </c>
      <c r="M4002">
        <v>1714710</v>
      </c>
    </row>
    <row r="4003" spans="1:13" x14ac:dyDescent="0.2">
      <c r="A4003">
        <v>1714710</v>
      </c>
      <c r="B4003">
        <v>2020</v>
      </c>
      <c r="C4003" t="s">
        <v>5</v>
      </c>
      <c r="D4003" t="s">
        <v>6</v>
      </c>
      <c r="E4003" t="s">
        <v>7</v>
      </c>
      <c r="F4003" t="s">
        <v>3202</v>
      </c>
      <c r="G4003" s="8" t="s">
        <v>3201</v>
      </c>
      <c r="H4003" s="11">
        <v>18317.61</v>
      </c>
      <c r="I4003" cm="1">
        <f t="array" ref="I4003">_xlfn.IFS(B4003=$N$4,H4003/$O$4,B4003=$N$5,H4003/$O$5,B4003=$N$6,H4003/$O$6,B4003=$N$7,H4003/$O$7,B4003=$N$8,H4003/$O$8,B4003=$N$9,H4003/$O$9,B4003=$N$10,H4003/$O$10)</f>
        <v>2.9806684669839492E-4</v>
      </c>
      <c r="J4003" s="15" cm="1">
        <f t="array" ref="J4003">_xlfn.IFS(B4003=$N$4,I4003*$Q$4,B4003=$N$5,I4003*$Q$5,B4003=$N$6,I4003*$Q$6,B4003=$N$7,I4003*$Q$7,B4003=$N$8,I4003*$Q$8,B4003=$N$9,I4003*$Q$9,B4003=$N$10,I4003*$Q$10)</f>
        <v>1434730.3636946247</v>
      </c>
      <c r="K4003" s="4">
        <f>SUM(H4003,J4003)</f>
        <v>1453047.9736946248</v>
      </c>
      <c r="M4003">
        <v>1714710</v>
      </c>
    </row>
    <row r="4004" spans="1:13" x14ac:dyDescent="0.2">
      <c r="A4004">
        <v>1714710</v>
      </c>
      <c r="B4004">
        <v>2021</v>
      </c>
      <c r="C4004" t="s">
        <v>5</v>
      </c>
      <c r="D4004" t="s">
        <v>6</v>
      </c>
      <c r="E4004" t="s">
        <v>7</v>
      </c>
      <c r="F4004" t="s">
        <v>3202</v>
      </c>
      <c r="G4004" s="8" t="s">
        <v>3201</v>
      </c>
      <c r="H4004" s="11">
        <v>18793.990000000002</v>
      </c>
      <c r="I4004" cm="1">
        <f t="array" ref="I4004">_xlfn.IFS(B4004=$N$4,H4004/$O$4,B4004=$N$5,H4004/$O$5,B4004=$N$6,H4004/$O$6,B4004=$N$7,H4004/$O$7,B4004=$N$8,H4004/$O$8,B4004=$N$9,H4004/$O$9,B4004=$N$10,H4004/$O$10)</f>
        <v>3.0640806235682791E-4</v>
      </c>
      <c r="J4004" s="15" cm="1">
        <f t="array" ref="J4004">_xlfn.IFS(B4004=$N$4,I4004*$Q$4,B4004=$N$5,I4004*$Q$5,B4004=$N$6,I4004*$Q$6,B4004=$N$7,I4004*$Q$7,B4004=$N$8,I4004*$Q$8,B4004=$N$9,I4004*$Q$9,B4004=$N$10,I4004*$Q$10)</f>
        <v>1575136.1020197729</v>
      </c>
      <c r="K4004" s="4">
        <f>SUM(H4004,J4004)</f>
        <v>1593930.0920197729</v>
      </c>
      <c r="M4004">
        <v>1714710</v>
      </c>
    </row>
    <row r="4005" spans="1:13" x14ac:dyDescent="0.2">
      <c r="A4005">
        <v>1714710</v>
      </c>
      <c r="B4005">
        <v>2022</v>
      </c>
      <c r="C4005" t="s">
        <v>5</v>
      </c>
      <c r="D4005" t="s">
        <v>6</v>
      </c>
      <c r="E4005" t="s">
        <v>7</v>
      </c>
      <c r="F4005" t="s">
        <v>3202</v>
      </c>
      <c r="G4005" t="s">
        <v>3201</v>
      </c>
      <c r="H4005">
        <v>16061.03</v>
      </c>
      <c r="I4005" cm="1">
        <f t="array" ref="I4005">_xlfn.IFS(B4005=$N$4,H4005/$O$4,B4005=$N$5,H4005/$O$5,B4005=$N$6,H4005/$O$6,B4005=$N$7,H4005/$O$7,B4005=$N$8,H4005/$O$8,B4005=$N$9,H4005/$O$9,B4005=$N$10,H4005/$O$10)</f>
        <v>2.374698313872261E-4</v>
      </c>
      <c r="J4005" s="15" cm="1">
        <f t="array" ref="J4005">_xlfn.IFS(B4005=$N$4,I4005*$Q$4,B4005=$N$5,I4005*$Q$5,B4005=$N$6,I4005*$Q$6,B4005=$N$7,I4005*$Q$7,B4005=$N$8,I4005*$Q$8,B4005=$N$9,I4005*$Q$9,B4005=$N$10,I4005*$Q$10)</f>
        <v>1393187.9678375258</v>
      </c>
      <c r="K4005" s="4">
        <f>SUM(H4005,J4005)</f>
        <v>1409248.9978375258</v>
      </c>
      <c r="M4005">
        <v>1714710</v>
      </c>
    </row>
    <row r="4006" spans="1:13" x14ac:dyDescent="0.2">
      <c r="A4006">
        <v>1714640</v>
      </c>
      <c r="B4006">
        <v>2016</v>
      </c>
      <c r="C4006" t="s">
        <v>5</v>
      </c>
      <c r="D4006" t="s">
        <v>6</v>
      </c>
      <c r="E4006" t="s">
        <v>7</v>
      </c>
      <c r="F4006" t="s">
        <v>1195</v>
      </c>
      <c r="G4006" s="9" t="s">
        <v>1194</v>
      </c>
      <c r="H4006" s="10">
        <v>8378.6200000000008</v>
      </c>
      <c r="I4006" cm="1">
        <f t="array" ref="I4006">_xlfn.IFS(B4006=$N$4,H4006/$O$4,B4006=$N$5,H4006/$O$5,B4006=$N$6,H4006/$O$6,B4006=$N$7,H4006/$O$7,B4006=$N$8,H4006/$O$8,B4006=$N$9,H4006/$O$9,B4006=$N$10,H4006/$O$10)</f>
        <v>6.4333312324996075E-5</v>
      </c>
      <c r="J4006" s="15" cm="1">
        <f t="array" ref="J4006">_xlfn.IFS(B4006=$N$4,I4006*$Q$4,B4006=$N$5,I4006*$Q$5,B4006=$N$6,I4006*$Q$6,B4006=$N$7,I4006*$Q$7,B4006=$N$8,I4006*$Q$8,B4006=$N$9,I4006*$Q$9,B4006=$N$10,I4006*$Q$10)</f>
        <v>240765.44280527724</v>
      </c>
      <c r="K4006" s="4">
        <f>SUM(H4006,J4006)</f>
        <v>249144.06280527724</v>
      </c>
      <c r="M4006">
        <v>1714640</v>
      </c>
    </row>
    <row r="4007" spans="1:13" x14ac:dyDescent="0.2">
      <c r="A4007">
        <v>1714640</v>
      </c>
      <c r="B4007">
        <v>2017</v>
      </c>
      <c r="C4007" t="s">
        <v>5</v>
      </c>
      <c r="D4007" t="s">
        <v>6</v>
      </c>
      <c r="E4007" t="s">
        <v>7</v>
      </c>
      <c r="F4007" t="s">
        <v>1195</v>
      </c>
      <c r="G4007" s="8" t="s">
        <v>1194</v>
      </c>
      <c r="H4007" s="11">
        <v>10897.3</v>
      </c>
      <c r="I4007" cm="1">
        <f t="array" ref="I4007">_xlfn.IFS(B4007=$N$4,H4007/$O$4,B4007=$N$5,H4007/$O$5,B4007=$N$6,H4007/$O$6,B4007=$N$7,H4007/$O$7,B4007=$N$8,H4007/$O$8,B4007=$N$9,H4007/$O$9,B4007=$N$10,H4007/$O$10)</f>
        <v>8.156625468189623E-5</v>
      </c>
      <c r="J4007" s="15" cm="1">
        <f t="array" ref="J4007">_xlfn.IFS(B4007=$N$4,I4007*$Q$4,B4007=$N$5,I4007*$Q$5,B4007=$N$6,I4007*$Q$6,B4007=$N$7,I4007*$Q$7,B4007=$N$8,I4007*$Q$8,B4007=$N$9,I4007*$Q$9,B4007=$N$10,I4007*$Q$10)</f>
        <v>325152.75672729994</v>
      </c>
      <c r="K4007" s="4">
        <f>SUM(H4007,J4007)</f>
        <v>336050.05672729993</v>
      </c>
      <c r="M4007">
        <v>1714640</v>
      </c>
    </row>
    <row r="4008" spans="1:13" x14ac:dyDescent="0.2">
      <c r="A4008">
        <v>1714640</v>
      </c>
      <c r="B4008">
        <v>2018</v>
      </c>
      <c r="C4008" t="s">
        <v>5</v>
      </c>
      <c r="D4008" t="s">
        <v>6</v>
      </c>
      <c r="E4008" t="s">
        <v>7</v>
      </c>
      <c r="F4008" t="s">
        <v>1195</v>
      </c>
      <c r="G4008" s="8" t="s">
        <v>1194</v>
      </c>
      <c r="H4008" s="11">
        <v>5782.67</v>
      </c>
      <c r="I4008" cm="1">
        <f t="array" ref="I4008">_xlfn.IFS(B4008=$N$4,H4008/$O$4,B4008=$N$5,H4008/$O$5,B4008=$N$6,H4008/$O$6,B4008=$N$7,H4008/$O$7,B4008=$N$8,H4008/$O$8,B4008=$N$9,H4008/$O$9,B4008=$N$10,H4008/$O$10)</f>
        <v>9.6733823946385238E-5</v>
      </c>
      <c r="J4008" s="15" cm="1">
        <f t="array" ref="J4008">_xlfn.IFS(B4008=$N$4,I4008*$Q$4,B4008=$N$5,I4008*$Q$5,B4008=$N$6,I4008*$Q$6,B4008=$N$7,I4008*$Q$7,B4008=$N$8,I4008*$Q$8,B4008=$N$9,I4008*$Q$9,B4008=$N$10,I4008*$Q$10)</f>
        <v>396137.13541914982</v>
      </c>
      <c r="K4008" s="4">
        <f>SUM(H4008,J4008)</f>
        <v>401919.80541914981</v>
      </c>
      <c r="M4008">
        <v>1714640</v>
      </c>
    </row>
    <row r="4009" spans="1:13" x14ac:dyDescent="0.2">
      <c r="A4009">
        <v>1714640</v>
      </c>
      <c r="B4009">
        <v>2019</v>
      </c>
      <c r="C4009" t="s">
        <v>5</v>
      </c>
      <c r="D4009" t="s">
        <v>6</v>
      </c>
      <c r="E4009" t="s">
        <v>7</v>
      </c>
      <c r="F4009" t="s">
        <v>1195</v>
      </c>
      <c r="G4009" s="25" t="s">
        <v>1194</v>
      </c>
      <c r="H4009" s="26">
        <v>6672.7</v>
      </c>
      <c r="I4009" cm="1">
        <f t="array" ref="I4009">_xlfn.IFS(B4009=$N$4,H4009/$O$4,B4009=$N$5,H4009/$O$5,B4009=$N$6,H4009/$O$6,B4009=$N$7,H4009/$O$7,B4009=$N$8,H4009/$O$8,B4009=$N$9,H4009/$O$9,B4009=$N$10,H4009/$O$10)</f>
        <v>1.0633376103412981E-4</v>
      </c>
      <c r="J4009" s="15" cm="1">
        <f t="array" ref="J4009">_xlfn.IFS(B4009=$N$4,I4009*$Q$4,B4009=$N$5,I4009*$Q$5,B4009=$N$6,I4009*$Q$6,B4009=$N$7,I4009*$Q$7,B4009=$N$8,I4009*$Q$8,B4009=$N$9,I4009*$Q$9,B4009=$N$10,I4009*$Q$10)</f>
        <v>474888.77703660703</v>
      </c>
      <c r="K4009" s="4">
        <f>SUM(H4009,J4009)</f>
        <v>481561.47703660704</v>
      </c>
      <c r="M4009">
        <v>1714640</v>
      </c>
    </row>
    <row r="4010" spans="1:13" x14ac:dyDescent="0.2">
      <c r="A4010">
        <v>1714640</v>
      </c>
      <c r="B4010">
        <v>2020</v>
      </c>
      <c r="C4010" t="s">
        <v>5</v>
      </c>
      <c r="D4010" t="s">
        <v>6</v>
      </c>
      <c r="E4010" t="s">
        <v>7</v>
      </c>
      <c r="F4010" t="s">
        <v>1195</v>
      </c>
      <c r="G4010" s="8" t="s">
        <v>1194</v>
      </c>
      <c r="H4010" s="11">
        <v>6458.16</v>
      </c>
      <c r="I4010" cm="1">
        <f t="array" ref="I4010">_xlfn.IFS(B4010=$N$4,H4010/$O$4,B4010=$N$5,H4010/$O$5,B4010=$N$6,H4010/$O$6,B4010=$N$7,H4010/$O$7,B4010=$N$8,H4010/$O$8,B4010=$N$9,H4010/$O$9,B4010=$N$10,H4010/$O$10)</f>
        <v>1.0508813031141649E-4</v>
      </c>
      <c r="J4010" s="15" cm="1">
        <f t="array" ref="J4010">_xlfn.IFS(B4010=$N$4,I4010*$Q$4,B4010=$N$5,I4010*$Q$5,B4010=$N$6,I4010*$Q$6,B4010=$N$7,I4010*$Q$7,B4010=$N$8,I4010*$Q$8,B4010=$N$9,I4010*$Q$9,B4010=$N$10,I4010*$Q$10)</f>
        <v>505836.63729045849</v>
      </c>
      <c r="K4010" s="4">
        <f>SUM(H4010,J4010)</f>
        <v>512294.79729045846</v>
      </c>
      <c r="M4010">
        <v>1714640</v>
      </c>
    </row>
    <row r="4011" spans="1:13" x14ac:dyDescent="0.2">
      <c r="A4011">
        <v>1714640</v>
      </c>
      <c r="B4011">
        <v>2021</v>
      </c>
      <c r="C4011" t="s">
        <v>5</v>
      </c>
      <c r="D4011" t="s">
        <v>6</v>
      </c>
      <c r="E4011" t="s">
        <v>7</v>
      </c>
      <c r="F4011" t="s">
        <v>1195</v>
      </c>
      <c r="G4011" s="8" t="s">
        <v>1194</v>
      </c>
      <c r="H4011" s="11">
        <v>7039.73</v>
      </c>
      <c r="I4011" cm="1">
        <f t="array" ref="I4011">_xlfn.IFS(B4011=$N$4,H4011/$O$4,B4011=$N$5,H4011/$O$5,B4011=$N$6,H4011/$O$6,B4011=$N$7,H4011/$O$7,B4011=$N$8,H4011/$O$8,B4011=$N$9,H4011/$O$9,B4011=$N$10,H4011/$O$10)</f>
        <v>1.1477233034684129E-4</v>
      </c>
      <c r="J4011" s="15" cm="1">
        <f t="array" ref="J4011">_xlfn.IFS(B4011=$N$4,I4011*$Q$4,B4011=$N$5,I4011*$Q$5,B4011=$N$6,I4011*$Q$6,B4011=$N$7,I4011*$Q$7,B4011=$N$8,I4011*$Q$8,B4011=$N$9,I4011*$Q$9,B4011=$N$10,I4011*$Q$10)</f>
        <v>590004.19131177862</v>
      </c>
      <c r="K4011" s="4">
        <f>SUM(H4011,J4011)</f>
        <v>597043.9213117786</v>
      </c>
      <c r="M4011">
        <v>1714640</v>
      </c>
    </row>
    <row r="4012" spans="1:13" x14ac:dyDescent="0.2">
      <c r="A4012">
        <v>1714640</v>
      </c>
      <c r="B4012">
        <v>2022</v>
      </c>
      <c r="C4012" t="s">
        <v>5</v>
      </c>
      <c r="D4012" t="s">
        <v>6</v>
      </c>
      <c r="E4012" t="s">
        <v>7</v>
      </c>
      <c r="F4012" t="s">
        <v>1195</v>
      </c>
      <c r="G4012" t="s">
        <v>1194</v>
      </c>
      <c r="H4012">
        <v>6598.56</v>
      </c>
      <c r="I4012" cm="1">
        <f t="array" ref="I4012">_xlfn.IFS(B4012=$N$4,H4012/$O$4,B4012=$N$5,H4012/$O$5,B4012=$N$6,H4012/$O$6,B4012=$N$7,H4012/$O$7,B4012=$N$8,H4012/$O$8,B4012=$N$9,H4012/$O$9,B4012=$N$10,H4012/$O$10)</f>
        <v>9.7562792087337776E-5</v>
      </c>
      <c r="J4012" s="15" cm="1">
        <f t="array" ref="J4012">_xlfn.IFS(B4012=$N$4,I4012*$Q$4,B4012=$N$5,I4012*$Q$5,B4012=$N$6,I4012*$Q$6,B4012=$N$7,I4012*$Q$7,B4012=$N$8,I4012*$Q$8,B4012=$N$9,I4012*$Q$9,B4012=$N$10,I4012*$Q$10)</f>
        <v>572381.37261769536</v>
      </c>
      <c r="K4012" s="4">
        <f>SUM(H4012,J4012)</f>
        <v>578979.93261769542</v>
      </c>
      <c r="M4012">
        <v>1714640</v>
      </c>
    </row>
    <row r="4013" spans="1:13" x14ac:dyDescent="0.2">
      <c r="A4013">
        <v>1714580</v>
      </c>
      <c r="B4013">
        <v>2016</v>
      </c>
      <c r="C4013" t="s">
        <v>5</v>
      </c>
      <c r="D4013" t="s">
        <v>6</v>
      </c>
      <c r="E4013" t="s">
        <v>7</v>
      </c>
      <c r="F4013" t="s">
        <v>843</v>
      </c>
      <c r="G4013" s="9" t="s">
        <v>842</v>
      </c>
      <c r="H4013" s="10">
        <v>49292.05</v>
      </c>
      <c r="I4013" cm="1">
        <f t="array" ref="I4013">_xlfn.IFS(B4013=$N$4,H4013/$O$4,B4013=$N$5,H4013/$O$5,B4013=$N$6,H4013/$O$6,B4013=$N$7,H4013/$O$7,B4013=$N$8,H4013/$O$8,B4013=$N$9,H4013/$O$9,B4013=$N$10,H4013/$O$10)</f>
        <v>3.7847770250820813E-4</v>
      </c>
      <c r="J4013" s="15" cm="1">
        <f t="array" ref="J4013">_xlfn.IFS(B4013=$N$4,I4013*$Q$4,B4013=$N$5,I4013*$Q$5,B4013=$N$6,I4013*$Q$6,B4013=$N$7,I4013*$Q$7,B4013=$N$8,I4013*$Q$8,B4013=$N$9,I4013*$Q$9,B4013=$N$10,I4013*$Q$10)</f>
        <v>1416441.1615552283</v>
      </c>
      <c r="K4013" s="4">
        <f>SUM(H4013,J4013)</f>
        <v>1465733.2115552283</v>
      </c>
      <c r="M4013">
        <v>1714580</v>
      </c>
    </row>
    <row r="4014" spans="1:13" x14ac:dyDescent="0.2">
      <c r="A4014">
        <v>1714580</v>
      </c>
      <c r="B4014">
        <v>2017</v>
      </c>
      <c r="C4014" t="s">
        <v>5</v>
      </c>
      <c r="D4014" t="s">
        <v>6</v>
      </c>
      <c r="E4014" t="s">
        <v>7</v>
      </c>
      <c r="F4014" t="s">
        <v>843</v>
      </c>
      <c r="G4014" s="8" t="s">
        <v>842</v>
      </c>
      <c r="H4014" s="11">
        <v>54685</v>
      </c>
      <c r="I4014" cm="1">
        <f t="array" ref="I4014">_xlfn.IFS(B4014=$N$4,H4014/$O$4,B4014=$N$5,H4014/$O$5,B4014=$N$6,H4014/$O$6,B4014=$N$7,H4014/$O$7,B4014=$N$8,H4014/$O$8,B4014=$N$9,H4014/$O$9,B4014=$N$10,H4014/$O$10)</f>
        <v>4.0931704525703572E-4</v>
      </c>
      <c r="J4014" s="15" cm="1">
        <f t="array" ref="J4014">_xlfn.IFS(B4014=$N$4,I4014*$Q$4,B4014=$N$5,I4014*$Q$5,B4014=$N$6,I4014*$Q$6,B4014=$N$7,I4014*$Q$7,B4014=$N$8,I4014*$Q$8,B4014=$N$9,I4014*$Q$9,B4014=$N$10,I4014*$Q$10)</f>
        <v>1631686.6105945874</v>
      </c>
      <c r="K4014" s="4">
        <f>SUM(H4014,J4014)</f>
        <v>1686371.6105945874</v>
      </c>
      <c r="M4014">
        <v>1714580</v>
      </c>
    </row>
    <row r="4015" spans="1:13" x14ac:dyDescent="0.2">
      <c r="A4015">
        <v>1714580</v>
      </c>
      <c r="B4015">
        <v>2018</v>
      </c>
      <c r="C4015" t="s">
        <v>5</v>
      </c>
      <c r="D4015" t="s">
        <v>6</v>
      </c>
      <c r="E4015" t="s">
        <v>7</v>
      </c>
      <c r="F4015" t="s">
        <v>843</v>
      </c>
      <c r="G4015" s="8" t="s">
        <v>842</v>
      </c>
      <c r="H4015" s="11">
        <v>43321.73</v>
      </c>
      <c r="I4015" cm="1">
        <f t="array" ref="I4015">_xlfn.IFS(B4015=$N$4,H4015/$O$4,B4015=$N$5,H4015/$O$5,B4015=$N$6,H4015/$O$6,B4015=$N$7,H4015/$O$7,B4015=$N$8,H4015/$O$8,B4015=$N$9,H4015/$O$9,B4015=$N$10,H4015/$O$10)</f>
        <v>7.2469578981211732E-4</v>
      </c>
      <c r="J4015" s="15" cm="1">
        <f t="array" ref="J4015">_xlfn.IFS(B4015=$N$4,I4015*$Q$4,B4015=$N$5,I4015*$Q$5,B4015=$N$6,I4015*$Q$6,B4015=$N$7,I4015*$Q$7,B4015=$N$8,I4015*$Q$8,B4015=$N$9,I4015*$Q$9,B4015=$N$10,I4015*$Q$10)</f>
        <v>2967720.1056954395</v>
      </c>
      <c r="K4015" s="4">
        <f>SUM(H4015,J4015)</f>
        <v>3011041.8356954395</v>
      </c>
      <c r="M4015">
        <v>1714580</v>
      </c>
    </row>
    <row r="4016" spans="1:13" x14ac:dyDescent="0.2">
      <c r="A4016">
        <v>1714580</v>
      </c>
      <c r="B4016">
        <v>2019</v>
      </c>
      <c r="C4016" t="s">
        <v>5</v>
      </c>
      <c r="D4016" t="s">
        <v>6</v>
      </c>
      <c r="E4016" t="s">
        <v>7</v>
      </c>
      <c r="F4016" t="s">
        <v>843</v>
      </c>
      <c r="G4016" s="25" t="s">
        <v>842</v>
      </c>
      <c r="H4016" s="26">
        <v>46034.239999999998</v>
      </c>
      <c r="I4016" cm="1">
        <f t="array" ref="I4016">_xlfn.IFS(B4016=$N$4,H4016/$O$4,B4016=$N$5,H4016/$O$5,B4016=$N$6,H4016/$O$6,B4016=$N$7,H4016/$O$7,B4016=$N$8,H4016/$O$8,B4016=$N$9,H4016/$O$9,B4016=$N$10,H4016/$O$10)</f>
        <v>7.3358518673816901E-4</v>
      </c>
      <c r="J4016" s="15" cm="1">
        <f t="array" ref="J4016">_xlfn.IFS(B4016=$N$4,I4016*$Q$4,B4016=$N$5,I4016*$Q$5,B4016=$N$6,I4016*$Q$6,B4016=$N$7,I4016*$Q$7,B4016=$N$8,I4016*$Q$8,B4016=$N$9,I4016*$Q$9,B4016=$N$10,I4016*$Q$10)</f>
        <v>3276206.6233173469</v>
      </c>
      <c r="K4016" s="4">
        <f>SUM(H4016,J4016)</f>
        <v>3322240.8633173471</v>
      </c>
      <c r="M4016">
        <v>1714580</v>
      </c>
    </row>
    <row r="4017" spans="1:13" x14ac:dyDescent="0.2">
      <c r="A4017">
        <v>1714580</v>
      </c>
      <c r="B4017">
        <v>2020</v>
      </c>
      <c r="C4017" t="s">
        <v>5</v>
      </c>
      <c r="D4017" t="s">
        <v>6</v>
      </c>
      <c r="E4017" t="s">
        <v>7</v>
      </c>
      <c r="F4017" t="s">
        <v>843</v>
      </c>
      <c r="G4017" s="8" t="s">
        <v>842</v>
      </c>
      <c r="H4017" s="11">
        <v>42929.61</v>
      </c>
      <c r="I4017" cm="1">
        <f t="array" ref="I4017">_xlfn.IFS(B4017=$N$4,H4017/$O$4,B4017=$N$5,H4017/$O$5,B4017=$N$6,H4017/$O$6,B4017=$N$7,H4017/$O$7,B4017=$N$8,H4017/$O$8,B4017=$N$9,H4017/$O$9,B4017=$N$10,H4017/$O$10)</f>
        <v>6.9855693415745183E-4</v>
      </c>
      <c r="J4017" s="15" cm="1">
        <f t="array" ref="J4017">_xlfn.IFS(B4017=$N$4,I4017*$Q$4,B4017=$N$5,I4017*$Q$5,B4017=$N$6,I4017*$Q$6,B4017=$N$7,I4017*$Q$7,B4017=$N$8,I4017*$Q$8,B4017=$N$9,I4017*$Q$9,B4017=$N$10,I4017*$Q$10)</f>
        <v>3362470.0475972788</v>
      </c>
      <c r="K4017" s="4">
        <f>SUM(H4017,J4017)</f>
        <v>3405399.6575972787</v>
      </c>
      <c r="M4017">
        <v>1714580</v>
      </c>
    </row>
    <row r="4018" spans="1:13" x14ac:dyDescent="0.2">
      <c r="A4018">
        <v>1714580</v>
      </c>
      <c r="B4018">
        <v>2021</v>
      </c>
      <c r="C4018" t="s">
        <v>5</v>
      </c>
      <c r="D4018" t="s">
        <v>6</v>
      </c>
      <c r="E4018" t="s">
        <v>7</v>
      </c>
      <c r="F4018" t="s">
        <v>843</v>
      </c>
      <c r="G4018" s="8" t="s">
        <v>842</v>
      </c>
      <c r="H4018" s="11">
        <v>44954.14</v>
      </c>
      <c r="I4018" cm="1">
        <f t="array" ref="I4018">_xlfn.IFS(B4018=$N$4,H4018/$O$4,B4018=$N$5,H4018/$O$5,B4018=$N$6,H4018/$O$6,B4018=$N$7,H4018/$O$7,B4018=$N$8,H4018/$O$8,B4018=$N$9,H4018/$O$9,B4018=$N$10,H4018/$O$10)</f>
        <v>7.3291041084503977E-4</v>
      </c>
      <c r="J4018" s="15" cm="1">
        <f t="array" ref="J4018">_xlfn.IFS(B4018=$N$4,I4018*$Q$4,B4018=$N$5,I4018*$Q$5,B4018=$N$6,I4018*$Q$6,B4018=$N$7,I4018*$Q$7,B4018=$N$8,I4018*$Q$8,B4018=$N$9,I4018*$Q$9,B4018=$N$10,I4018*$Q$10)</f>
        <v>3767634.6986058382</v>
      </c>
      <c r="K4018" s="4">
        <f>SUM(H4018,J4018)</f>
        <v>3812588.8386058384</v>
      </c>
      <c r="M4018">
        <v>1714580</v>
      </c>
    </row>
    <row r="4019" spans="1:13" x14ac:dyDescent="0.2">
      <c r="A4019">
        <v>1714580</v>
      </c>
      <c r="B4019">
        <v>2022</v>
      </c>
      <c r="C4019" t="s">
        <v>5</v>
      </c>
      <c r="D4019" t="s">
        <v>6</v>
      </c>
      <c r="E4019" t="s">
        <v>7</v>
      </c>
      <c r="F4019" t="s">
        <v>843</v>
      </c>
      <c r="G4019" t="s">
        <v>842</v>
      </c>
      <c r="H4019">
        <v>43930.47</v>
      </c>
      <c r="I4019" cm="1">
        <f t="array" ref="I4019">_xlfn.IFS(B4019=$N$4,H4019/$O$4,B4019=$N$5,H4019/$O$5,B4019=$N$6,H4019/$O$6,B4019=$N$7,H4019/$O$7,B4019=$N$8,H4019/$O$8,B4019=$N$9,H4019/$O$9,B4019=$N$10,H4019/$O$10)</f>
        <v>6.4953252086955785E-4</v>
      </c>
      <c r="J4019" s="15" cm="1">
        <f t="array" ref="J4019">_xlfn.IFS(B4019=$N$4,I4019*$Q$4,B4019=$N$5,I4019*$Q$5,B4019=$N$6,I4019*$Q$6,B4019=$N$7,I4019*$Q$7,B4019=$N$8,I4019*$Q$8,B4019=$N$9,I4019*$Q$9,B4019=$N$10,I4019*$Q$10)</f>
        <v>3810677.2869141884</v>
      </c>
      <c r="K4019" s="4">
        <f>SUM(H4019,J4019)</f>
        <v>3854607.7569141886</v>
      </c>
      <c r="M4019">
        <v>1714580</v>
      </c>
    </row>
    <row r="4020" spans="1:13" x14ac:dyDescent="0.2">
      <c r="A4020">
        <v>1714550</v>
      </c>
      <c r="B4020">
        <v>2016</v>
      </c>
      <c r="C4020" t="s">
        <v>5</v>
      </c>
      <c r="D4020" t="s">
        <v>6</v>
      </c>
      <c r="E4020" t="s">
        <v>7</v>
      </c>
      <c r="F4020" t="s">
        <v>575</v>
      </c>
      <c r="G4020" s="9" t="s">
        <v>574</v>
      </c>
      <c r="H4020" s="10">
        <v>143318.24</v>
      </c>
      <c r="I4020" cm="1">
        <f t="array" ref="I4020">_xlfn.IFS(B4020=$N$4,H4020/$O$4,B4020=$N$5,H4020/$O$5,B4020=$N$6,H4020/$O$6,B4020=$N$7,H4020/$O$7,B4020=$N$8,H4020/$O$8,B4020=$N$9,H4020/$O$9,B4020=$N$10,H4020/$O$10)</f>
        <v>1.1004362407877127E-3</v>
      </c>
      <c r="J4020" s="15" cm="1">
        <f t="array" ref="J4020">_xlfn.IFS(B4020=$N$4,I4020*$Q$4,B4020=$N$5,I4020*$Q$5,B4020=$N$6,I4020*$Q$6,B4020=$N$7,I4020*$Q$7,B4020=$N$8,I4020*$Q$8,B4020=$N$9,I4020*$Q$9,B4020=$N$10,I4020*$Q$10)</f>
        <v>4118348.7872314295</v>
      </c>
      <c r="K4020" s="4">
        <f>SUM(H4020,J4020)</f>
        <v>4261667.0272314297</v>
      </c>
      <c r="M4020">
        <v>1714550</v>
      </c>
    </row>
    <row r="4021" spans="1:13" x14ac:dyDescent="0.2">
      <c r="A4021">
        <v>1714550</v>
      </c>
      <c r="B4021">
        <v>2017</v>
      </c>
      <c r="C4021" t="s">
        <v>5</v>
      </c>
      <c r="D4021" t="s">
        <v>6</v>
      </c>
      <c r="E4021" t="s">
        <v>7</v>
      </c>
      <c r="F4021" t="s">
        <v>575</v>
      </c>
      <c r="G4021" s="8" t="s">
        <v>574</v>
      </c>
      <c r="H4021" s="11">
        <v>-75600.86</v>
      </c>
      <c r="I4021" cm="1">
        <f t="array" ref="I4021">_xlfn.IFS(B4021=$N$4,H4021/$O$4,B4021=$N$5,H4021/$O$5,B4021=$N$6,H4021/$O$6,B4021=$N$7,H4021/$O$7,B4021=$N$8,H4021/$O$8,B4021=$N$9,H4021/$O$9,B4021=$N$10,H4021/$O$10)</f>
        <v>-5.6587218860914006E-4</v>
      </c>
      <c r="J4021" s="15" cm="1">
        <f t="array" ref="J4021">_xlfn.IFS(B4021=$N$4,I4021*$Q$4,B4021=$N$5,I4021*$Q$5,B4021=$N$6,I4021*$Q$6,B4021=$N$7,I4021*$Q$7,B4021=$N$8,I4021*$Q$8,B4021=$N$9,I4021*$Q$9,B4021=$N$10,I4021*$Q$10)</f>
        <v>-2255772.350945157</v>
      </c>
      <c r="K4021" s="4">
        <f>SUM(H4021,J4021)</f>
        <v>-2331373.2109451569</v>
      </c>
      <c r="M4021">
        <v>1714550</v>
      </c>
    </row>
    <row r="4022" spans="1:13" x14ac:dyDescent="0.2">
      <c r="A4022">
        <v>1714550</v>
      </c>
      <c r="B4022">
        <v>2018</v>
      </c>
      <c r="C4022" t="s">
        <v>5</v>
      </c>
      <c r="D4022" t="s">
        <v>6</v>
      </c>
      <c r="E4022" t="s">
        <v>7</v>
      </c>
      <c r="F4022" t="s">
        <v>575</v>
      </c>
      <c r="G4022" s="8" t="s">
        <v>574</v>
      </c>
      <c r="H4022" s="11">
        <v>78794.490000000005</v>
      </c>
      <c r="I4022" cm="1">
        <f t="array" ref="I4022">_xlfn.IFS(B4022=$N$4,H4022/$O$4,B4022=$N$5,H4022/$O$5,B4022=$N$6,H4022/$O$6,B4022=$N$7,H4022/$O$7,B4022=$N$8,H4022/$O$8,B4022=$N$9,H4022/$O$9,B4022=$N$10,H4022/$O$10)</f>
        <v>1.3180922175405501E-3</v>
      </c>
      <c r="J4022" s="15" cm="1">
        <f t="array" ref="J4022">_xlfn.IFS(B4022=$N$4,I4022*$Q$4,B4022=$N$5,I4022*$Q$5,B4022=$N$6,I4022*$Q$6,B4022=$N$7,I4022*$Q$7,B4022=$N$8,I4022*$Q$8,B4022=$N$9,I4022*$Q$9,B4022=$N$10,I4022*$Q$10)</f>
        <v>5397752.864232759</v>
      </c>
      <c r="K4022" s="4">
        <f>SUM(H4022,J4022)</f>
        <v>5476547.3542327592</v>
      </c>
      <c r="M4022">
        <v>1714550</v>
      </c>
    </row>
    <row r="4023" spans="1:13" x14ac:dyDescent="0.2">
      <c r="A4023">
        <v>1714550</v>
      </c>
      <c r="B4023">
        <v>2019</v>
      </c>
      <c r="C4023" t="s">
        <v>5</v>
      </c>
      <c r="D4023" t="s">
        <v>6</v>
      </c>
      <c r="E4023" t="s">
        <v>7</v>
      </c>
      <c r="F4023" t="s">
        <v>575</v>
      </c>
      <c r="G4023" s="25" t="s">
        <v>574</v>
      </c>
      <c r="H4023" s="26">
        <v>78276.87</v>
      </c>
      <c r="I4023" cm="1">
        <f t="array" ref="I4023">_xlfn.IFS(B4023=$N$4,H4023/$O$4,B4023=$N$5,H4023/$O$5,B4023=$N$6,H4023/$O$6,B4023=$N$7,H4023/$O$7,B4023=$N$8,H4023/$O$8,B4023=$N$9,H4023/$O$9,B4023=$N$10,H4023/$O$10)</f>
        <v>1.2473922084133328E-3</v>
      </c>
      <c r="J4023" s="15" cm="1">
        <f t="array" ref="J4023">_xlfn.IFS(B4023=$N$4,I4023*$Q$4,B4023=$N$5,I4023*$Q$5,B4023=$N$6,I4023*$Q$6,B4023=$N$7,I4023*$Q$7,B4023=$N$8,I4023*$Q$8,B4023=$N$9,I4023*$Q$9,B4023=$N$10,I4023*$Q$10)</f>
        <v>5570879.4138135202</v>
      </c>
      <c r="K4023" s="4">
        <f>SUM(H4023,J4023)</f>
        <v>5649156.2838135203</v>
      </c>
      <c r="M4023">
        <v>1714550</v>
      </c>
    </row>
    <row r="4024" spans="1:13" x14ac:dyDescent="0.2">
      <c r="A4024">
        <v>1714550</v>
      </c>
      <c r="B4024">
        <v>2020</v>
      </c>
      <c r="C4024" t="s">
        <v>5</v>
      </c>
      <c r="D4024" t="s">
        <v>6</v>
      </c>
      <c r="E4024" t="s">
        <v>7</v>
      </c>
      <c r="F4024" t="s">
        <v>575</v>
      </c>
      <c r="G4024" s="8" t="s">
        <v>574</v>
      </c>
      <c r="H4024" s="11">
        <v>78464.05</v>
      </c>
      <c r="I4024" cm="1">
        <f t="array" ref="I4024">_xlfn.IFS(B4024=$N$4,H4024/$O$4,B4024=$N$5,H4024/$O$5,B4024=$N$6,H4024/$O$6,B4024=$N$7,H4024/$O$7,B4024=$N$8,H4024/$O$8,B4024=$N$9,H4024/$O$9,B4024=$N$10,H4024/$O$10)</f>
        <v>1.2767785733338133E-3</v>
      </c>
      <c r="J4024" s="15" cm="1">
        <f t="array" ref="J4024">_xlfn.IFS(B4024=$N$4,I4024*$Q$4,B4024=$N$5,I4024*$Q$5,B4024=$N$6,I4024*$Q$6,B4024=$N$7,I4024*$Q$7,B4024=$N$8,I4024*$Q$8,B4024=$N$9,I4024*$Q$9,B4024=$N$10,I4024*$Q$10)</f>
        <v>6145711.9675248684</v>
      </c>
      <c r="K4024" s="4">
        <f>SUM(H4024,J4024)</f>
        <v>6224176.0175248682</v>
      </c>
      <c r="M4024">
        <v>1714550</v>
      </c>
    </row>
    <row r="4025" spans="1:13" x14ac:dyDescent="0.2">
      <c r="A4025">
        <v>1714550</v>
      </c>
      <c r="B4025">
        <v>2021</v>
      </c>
      <c r="C4025" t="s">
        <v>5</v>
      </c>
      <c r="D4025" t="s">
        <v>6</v>
      </c>
      <c r="E4025" t="s">
        <v>7</v>
      </c>
      <c r="F4025" t="s">
        <v>575</v>
      </c>
      <c r="G4025" s="8" t="s">
        <v>574</v>
      </c>
      <c r="H4025" s="11">
        <v>81213.41</v>
      </c>
      <c r="I4025" cm="1">
        <f t="array" ref="I4025">_xlfn.IFS(B4025=$N$4,H4025/$O$4,B4025=$N$5,H4025/$O$5,B4025=$N$6,H4025/$O$6,B4025=$N$7,H4025/$O$7,B4025=$N$8,H4025/$O$8,B4025=$N$9,H4025/$O$9,B4025=$N$10,H4025/$O$10)</f>
        <v>1.3240638946541224E-3</v>
      </c>
      <c r="J4025" s="15" cm="1">
        <f t="array" ref="J4025">_xlfn.IFS(B4025=$N$4,I4025*$Q$4,B4025=$N$5,I4025*$Q$5,B4025=$N$6,I4025*$Q$6,B4025=$N$7,I4025*$Q$7,B4025=$N$8,I4025*$Q$8,B4025=$N$9,I4025*$Q$9,B4025=$N$10,I4025*$Q$10)</f>
        <v>6806546.8832926713</v>
      </c>
      <c r="K4025" s="4">
        <f>SUM(H4025,J4025)</f>
        <v>6887760.2932926714</v>
      </c>
      <c r="M4025">
        <v>1714550</v>
      </c>
    </row>
    <row r="4026" spans="1:13" x14ac:dyDescent="0.2">
      <c r="A4026">
        <v>1714550</v>
      </c>
      <c r="B4026">
        <v>2022</v>
      </c>
      <c r="C4026" t="s">
        <v>5</v>
      </c>
      <c r="D4026" t="s">
        <v>6</v>
      </c>
      <c r="E4026" t="s">
        <v>7</v>
      </c>
      <c r="F4026" t="s">
        <v>575</v>
      </c>
      <c r="G4026" t="s">
        <v>574</v>
      </c>
      <c r="H4026">
        <v>76834.539999999906</v>
      </c>
      <c r="I4026" cm="1">
        <f t="array" ref="I4026">_xlfn.IFS(B4026=$N$4,H4026/$O$4,B4026=$N$5,H4026/$O$5,B4026=$N$6,H4026/$O$6,B4026=$N$7,H4026/$O$7,B4026=$N$8,H4026/$O$8,B4026=$N$9,H4026/$O$9,B4026=$N$10,H4026/$O$10)</f>
        <v>1.1360345668064288E-3</v>
      </c>
      <c r="J4026" s="15" cm="1">
        <f t="array" ref="J4026">_xlfn.IFS(B4026=$N$4,I4026*$Q$4,B4026=$N$5,I4026*$Q$5,B4026=$N$6,I4026*$Q$6,B4026=$N$7,I4026*$Q$7,B4026=$N$8,I4026*$Q$8,B4026=$N$9,I4026*$Q$9,B4026=$N$10,I4026*$Q$10)</f>
        <v>6664887.4102302874</v>
      </c>
      <c r="K4026" s="4">
        <f>SUM(H4026,J4026)</f>
        <v>6741721.9502302874</v>
      </c>
      <c r="M4026">
        <v>1714550</v>
      </c>
    </row>
    <row r="4027" spans="1:13" x14ac:dyDescent="0.2">
      <c r="A4027">
        <v>1714490</v>
      </c>
      <c r="B4027">
        <v>2016</v>
      </c>
      <c r="C4027" t="s">
        <v>5</v>
      </c>
      <c r="D4027" t="s">
        <v>6</v>
      </c>
      <c r="E4027" t="s">
        <v>7</v>
      </c>
      <c r="F4027" t="s">
        <v>755</v>
      </c>
      <c r="G4027" s="9" t="s">
        <v>754</v>
      </c>
      <c r="H4027" s="10">
        <v>185644.77</v>
      </c>
      <c r="I4027" cm="1">
        <f t="array" ref="I4027">_xlfn.IFS(B4027=$N$4,H4027/$O$4,B4027=$N$5,H4027/$O$5,B4027=$N$6,H4027/$O$6,B4027=$N$7,H4027/$O$7,B4027=$N$8,H4027/$O$8,B4027=$N$9,H4027/$O$9,B4027=$N$10,H4027/$O$10)</f>
        <v>1.4254307952756015E-3</v>
      </c>
      <c r="J4027" s="15" cm="1">
        <f t="array" ref="J4027">_xlfn.IFS(B4027=$N$4,I4027*$Q$4,B4027=$N$5,I4027*$Q$5,B4027=$N$6,I4027*$Q$6,B4027=$N$7,I4027*$Q$7,B4027=$N$8,I4027*$Q$8,B4027=$N$9,I4027*$Q$9,B4027=$N$10,I4027*$Q$10)</f>
        <v>5334630.9121948304</v>
      </c>
      <c r="K4027" s="4">
        <f>SUM(H4027,J4027)</f>
        <v>5520275.6821948299</v>
      </c>
      <c r="M4027">
        <v>1714490</v>
      </c>
    </row>
    <row r="4028" spans="1:13" x14ac:dyDescent="0.2">
      <c r="A4028">
        <v>1714490</v>
      </c>
      <c r="B4028">
        <v>2017</v>
      </c>
      <c r="C4028" t="s">
        <v>5</v>
      </c>
      <c r="D4028" t="s">
        <v>6</v>
      </c>
      <c r="E4028" t="s">
        <v>7</v>
      </c>
      <c r="F4028" t="s">
        <v>755</v>
      </c>
      <c r="G4028" s="8" t="s">
        <v>754</v>
      </c>
      <c r="H4028" s="11">
        <v>190234.62</v>
      </c>
      <c r="I4028" cm="1">
        <f t="array" ref="I4028">_xlfn.IFS(B4028=$N$4,H4028/$O$4,B4028=$N$5,H4028/$O$5,B4028=$N$6,H4028/$O$6,B4028=$N$7,H4028/$O$7,B4028=$N$8,H4028/$O$8,B4028=$N$9,H4028/$O$9,B4028=$N$10,H4028/$O$10)</f>
        <v>1.4239055054218706E-3</v>
      </c>
      <c r="J4028" s="15" cm="1">
        <f t="array" ref="J4028">_xlfn.IFS(B4028=$N$4,I4028*$Q$4,B4028=$N$5,I4028*$Q$5,B4028=$N$6,I4028*$Q$6,B4028=$N$7,I4028*$Q$7,B4028=$N$8,I4028*$Q$8,B4028=$N$9,I4028*$Q$9,B4028=$N$10,I4028*$Q$10)</f>
        <v>5676205.2176199928</v>
      </c>
      <c r="K4028" s="4">
        <f>SUM(H4028,J4028)</f>
        <v>5866439.8376199929</v>
      </c>
      <c r="M4028">
        <v>1714490</v>
      </c>
    </row>
    <row r="4029" spans="1:13" x14ac:dyDescent="0.2">
      <c r="A4029">
        <v>1714490</v>
      </c>
      <c r="B4029">
        <v>2018</v>
      </c>
      <c r="C4029" t="s">
        <v>5</v>
      </c>
      <c r="D4029" t="s">
        <v>6</v>
      </c>
      <c r="E4029" t="s">
        <v>7</v>
      </c>
      <c r="F4029" t="s">
        <v>755</v>
      </c>
      <c r="G4029" s="8" t="s">
        <v>754</v>
      </c>
      <c r="H4029" s="11">
        <v>201379.24</v>
      </c>
      <c r="I4029" cm="1">
        <f t="array" ref="I4029">_xlfn.IFS(B4029=$N$4,H4029/$O$4,B4029=$N$5,H4029/$O$5,B4029=$N$6,H4029/$O$6,B4029=$N$7,H4029/$O$7,B4029=$N$8,H4029/$O$8,B4029=$N$9,H4029/$O$9,B4029=$N$10,H4029/$O$10)</f>
        <v>3.3687179016988447E-3</v>
      </c>
      <c r="J4029" s="15" cm="1">
        <f t="array" ref="J4029">_xlfn.IFS(B4029=$N$4,I4029*$Q$4,B4029=$N$5,I4029*$Q$5,B4029=$N$6,I4029*$Q$6,B4029=$N$7,I4029*$Q$7,B4029=$N$8,I4029*$Q$8,B4029=$N$9,I4029*$Q$9,B4029=$N$10,I4029*$Q$10)</f>
        <v>13795322.10319549</v>
      </c>
      <c r="K4029" s="4">
        <f>SUM(H4029,J4029)</f>
        <v>13996701.343195491</v>
      </c>
      <c r="M4029">
        <v>1714490</v>
      </c>
    </row>
    <row r="4030" spans="1:13" x14ac:dyDescent="0.2">
      <c r="A4030">
        <v>1714490</v>
      </c>
      <c r="B4030">
        <v>2019</v>
      </c>
      <c r="C4030" t="s">
        <v>5</v>
      </c>
      <c r="D4030" t="s">
        <v>6</v>
      </c>
      <c r="E4030" t="s">
        <v>7</v>
      </c>
      <c r="F4030" t="s">
        <v>755</v>
      </c>
      <c r="G4030" s="25" t="s">
        <v>754</v>
      </c>
      <c r="H4030" s="26">
        <v>208703.5</v>
      </c>
      <c r="I4030" cm="1">
        <f t="array" ref="I4030">_xlfn.IFS(B4030=$N$4,H4030/$O$4,B4030=$N$5,H4030/$O$5,B4030=$N$6,H4030/$O$6,B4030=$N$7,H4030/$O$7,B4030=$N$8,H4030/$O$8,B4030=$N$9,H4030/$O$9,B4030=$N$10,H4030/$O$10)</f>
        <v>3.3258243433672294E-3</v>
      </c>
      <c r="J4030" s="15" cm="1">
        <f t="array" ref="J4030">_xlfn.IFS(B4030=$N$4,I4030*$Q$4,B4030=$N$5,I4030*$Q$5,B4030=$N$6,I4030*$Q$6,B4030=$N$7,I4030*$Q$7,B4030=$N$8,I4030*$Q$8,B4030=$N$9,I4030*$Q$9,B4030=$N$10,I4030*$Q$10)</f>
        <v>14853200.335435359</v>
      </c>
      <c r="K4030" s="4">
        <f>SUM(H4030,J4030)</f>
        <v>15061903.835435359</v>
      </c>
      <c r="M4030">
        <v>1714490</v>
      </c>
    </row>
    <row r="4031" spans="1:13" x14ac:dyDescent="0.2">
      <c r="A4031">
        <v>1714490</v>
      </c>
      <c r="B4031">
        <v>2020</v>
      </c>
      <c r="C4031" t="s">
        <v>5</v>
      </c>
      <c r="D4031" t="s">
        <v>6</v>
      </c>
      <c r="E4031" t="s">
        <v>7</v>
      </c>
      <c r="F4031" t="s">
        <v>755</v>
      </c>
      <c r="G4031" s="8" t="s">
        <v>754</v>
      </c>
      <c r="H4031" s="11">
        <v>220052.56</v>
      </c>
      <c r="I4031" cm="1">
        <f t="array" ref="I4031">_xlfn.IFS(B4031=$N$4,H4031/$O$4,B4031=$N$5,H4031/$O$5,B4031=$N$6,H4031/$O$6,B4031=$N$7,H4031/$O$7,B4031=$N$8,H4031/$O$8,B4031=$N$9,H4031/$O$9,B4031=$N$10,H4031/$O$10)</f>
        <v>3.5807276531768795E-3</v>
      </c>
      <c r="J4031" s="15" cm="1">
        <f t="array" ref="J4031">_xlfn.IFS(B4031=$N$4,I4031*$Q$4,B4031=$N$5,I4031*$Q$5,B4031=$N$6,I4031*$Q$6,B4031=$N$7,I4031*$Q$7,B4031=$N$8,I4031*$Q$8,B4031=$N$9,I4031*$Q$9,B4031=$N$10,I4031*$Q$10)</f>
        <v>17235659.534225982</v>
      </c>
      <c r="K4031" s="4">
        <f>SUM(H4031,J4031)</f>
        <v>17455712.09422598</v>
      </c>
      <c r="M4031">
        <v>1714490</v>
      </c>
    </row>
    <row r="4032" spans="1:13" x14ac:dyDescent="0.2">
      <c r="A4032">
        <v>1714490</v>
      </c>
      <c r="B4032">
        <v>2021</v>
      </c>
      <c r="C4032" t="s">
        <v>5</v>
      </c>
      <c r="D4032" t="s">
        <v>6</v>
      </c>
      <c r="E4032" t="s">
        <v>7</v>
      </c>
      <c r="F4032" t="s">
        <v>755</v>
      </c>
      <c r="G4032" s="8" t="s">
        <v>754</v>
      </c>
      <c r="H4032" s="11">
        <v>226286.28</v>
      </c>
      <c r="I4032" cm="1">
        <f t="array" ref="I4032">_xlfn.IFS(B4032=$N$4,H4032/$O$4,B4032=$N$5,H4032/$O$5,B4032=$N$6,H4032/$O$6,B4032=$N$7,H4032/$O$7,B4032=$N$8,H4032/$O$8,B4032=$N$9,H4032/$O$9,B4032=$N$10,H4032/$O$10)</f>
        <v>3.689261332624664E-3</v>
      </c>
      <c r="J4032" s="15" cm="1">
        <f t="array" ref="J4032">_xlfn.IFS(B4032=$N$4,I4032*$Q$4,B4032=$N$5,I4032*$Q$5,B4032=$N$6,I4032*$Q$6,B4032=$N$7,I4032*$Q$7,B4032=$N$8,I4032*$Q$8,B4032=$N$9,I4032*$Q$9,B4032=$N$10,I4032*$Q$10)</f>
        <v>18965195.204411346</v>
      </c>
      <c r="K4032" s="4">
        <f>SUM(H4032,J4032)</f>
        <v>19191481.484411348</v>
      </c>
      <c r="M4032">
        <v>1714490</v>
      </c>
    </row>
    <row r="4033" spans="1:13" x14ac:dyDescent="0.2">
      <c r="A4033">
        <v>1714490</v>
      </c>
      <c r="B4033">
        <v>2022</v>
      </c>
      <c r="C4033" t="s">
        <v>5</v>
      </c>
      <c r="D4033" t="s">
        <v>6</v>
      </c>
      <c r="E4033" t="s">
        <v>7</v>
      </c>
      <c r="F4033" t="s">
        <v>755</v>
      </c>
      <c r="G4033" t="s">
        <v>754</v>
      </c>
      <c r="H4033">
        <v>241187.19</v>
      </c>
      <c r="I4033" cm="1">
        <f t="array" ref="I4033">_xlfn.IFS(B4033=$N$4,H4033/$O$4,B4033=$N$5,H4033/$O$5,B4033=$N$6,H4033/$O$6,B4033=$N$7,H4033/$O$7,B4033=$N$8,H4033/$O$8,B4033=$N$9,H4033/$O$9,B4033=$N$10,H4033/$O$10)</f>
        <v>3.5660652736504983E-3</v>
      </c>
      <c r="J4033" s="15" cm="1">
        <f t="array" ref="J4033">_xlfn.IFS(B4033=$N$4,I4033*$Q$4,B4033=$N$5,I4033*$Q$5,B4033=$N$6,I4033*$Q$6,B4033=$N$7,I4033*$Q$7,B4033=$N$8,I4033*$Q$8,B4033=$N$9,I4033*$Q$9,B4033=$N$10,I4033*$Q$10)</f>
        <v>20921391.162618037</v>
      </c>
      <c r="K4033" s="4">
        <f>SUM(H4033,J4033)</f>
        <v>21162578.352618039</v>
      </c>
      <c r="M4033">
        <v>1714490</v>
      </c>
    </row>
    <row r="4034" spans="1:13" x14ac:dyDescent="0.2">
      <c r="A4034">
        <v>1714460</v>
      </c>
      <c r="B4034">
        <v>2016</v>
      </c>
      <c r="C4034" t="s">
        <v>5</v>
      </c>
      <c r="D4034" t="s">
        <v>6</v>
      </c>
      <c r="E4034" t="s">
        <v>7</v>
      </c>
      <c r="F4034" t="s">
        <v>375</v>
      </c>
      <c r="G4034" s="9" t="s">
        <v>374</v>
      </c>
      <c r="H4034" s="10">
        <v>753587.06</v>
      </c>
      <c r="I4034" cm="1">
        <f t="array" ref="I4034">_xlfn.IFS(B4034=$N$4,H4034/$O$4,B4034=$N$5,H4034/$O$5,B4034=$N$6,H4034/$O$6,B4034=$N$7,H4034/$O$7,B4034=$N$8,H4034/$O$8,B4034=$N$9,H4034/$O$9,B4034=$N$10,H4034/$O$10)</f>
        <v>5.7862454312351628E-3</v>
      </c>
      <c r="J4034" s="15" cm="1">
        <f t="array" ref="J4034">_xlfn.IFS(B4034=$N$4,I4034*$Q$4,B4034=$N$5,I4034*$Q$5,B4034=$N$6,I4034*$Q$6,B4034=$N$7,I4034*$Q$7,B4034=$N$8,I4034*$Q$8,B4034=$N$9,I4034*$Q$9,B4034=$N$10,I4034*$Q$10)</f>
        <v>21654845.57041936</v>
      </c>
      <c r="K4034" s="4">
        <f>SUM(H4034,J4034)</f>
        <v>22408432.630419359</v>
      </c>
      <c r="M4034">
        <v>1714460</v>
      </c>
    </row>
    <row r="4035" spans="1:13" x14ac:dyDescent="0.2">
      <c r="A4035">
        <v>1714460</v>
      </c>
      <c r="B4035">
        <v>2017</v>
      </c>
      <c r="C4035" t="s">
        <v>5</v>
      </c>
      <c r="D4035" t="s">
        <v>6</v>
      </c>
      <c r="E4035" t="s">
        <v>7</v>
      </c>
      <c r="F4035" t="s">
        <v>375</v>
      </c>
      <c r="G4035" s="8" t="s">
        <v>374</v>
      </c>
      <c r="H4035" s="11">
        <v>1009232.97</v>
      </c>
      <c r="I4035" cm="1">
        <f t="array" ref="I4035">_xlfn.IFS(B4035=$N$4,H4035/$O$4,B4035=$N$5,H4035/$O$5,B4035=$N$6,H4035/$O$6,B4035=$N$7,H4035/$O$7,B4035=$N$8,H4035/$O$8,B4035=$N$9,H4035/$O$9,B4035=$N$10,H4035/$O$10)</f>
        <v>7.5541054632236003E-3</v>
      </c>
      <c r="J4035" s="15" cm="1">
        <f t="array" ref="J4035">_xlfn.IFS(B4035=$N$4,I4035*$Q$4,B4035=$N$5,I4035*$Q$5,B4035=$N$6,I4035*$Q$6,B4035=$N$7,I4035*$Q$7,B4035=$N$8,I4035*$Q$8,B4035=$N$9,I4035*$Q$9,B4035=$N$10,I4035*$Q$10)</f>
        <v>30113411.797012139</v>
      </c>
      <c r="K4035" s="4">
        <f>SUM(H4035,J4035)</f>
        <v>31122644.767012138</v>
      </c>
      <c r="M4035">
        <v>1714460</v>
      </c>
    </row>
    <row r="4036" spans="1:13" x14ac:dyDescent="0.2">
      <c r="A4036">
        <v>1714460</v>
      </c>
      <c r="B4036">
        <v>2018</v>
      </c>
      <c r="C4036" t="s">
        <v>5</v>
      </c>
      <c r="D4036" t="s">
        <v>6</v>
      </c>
      <c r="E4036" t="s">
        <v>7</v>
      </c>
      <c r="F4036" t="s">
        <v>375</v>
      </c>
      <c r="G4036" s="8" t="s">
        <v>374</v>
      </c>
      <c r="H4036" s="11">
        <v>390168.92</v>
      </c>
      <c r="I4036" cm="1">
        <f t="array" ref="I4036">_xlfn.IFS(B4036=$N$4,H4036/$O$4,B4036=$N$5,H4036/$O$5,B4036=$N$6,H4036/$O$6,B4036=$N$7,H4036/$O$7,B4036=$N$8,H4036/$O$8,B4036=$N$9,H4036/$O$9,B4036=$N$10,H4036/$O$10)</f>
        <v>6.526834769514993E-3</v>
      </c>
      <c r="J4036" s="15" cm="1">
        <f t="array" ref="J4036">_xlfn.IFS(B4036=$N$4,I4036*$Q$4,B4036=$N$5,I4036*$Q$5,B4036=$N$6,I4036*$Q$6,B4036=$N$7,I4036*$Q$7,B4036=$N$8,I4036*$Q$8,B4036=$N$9,I4036*$Q$9,B4036=$N$10,I4036*$Q$10)</f>
        <v>26728206.572116934</v>
      </c>
      <c r="K4036" s="4">
        <f>SUM(H4036,J4036)</f>
        <v>27118375.492116936</v>
      </c>
      <c r="M4036">
        <v>1714460</v>
      </c>
    </row>
    <row r="4037" spans="1:13" x14ac:dyDescent="0.2">
      <c r="A4037">
        <v>1714460</v>
      </c>
      <c r="B4037">
        <v>2019</v>
      </c>
      <c r="C4037" t="s">
        <v>5</v>
      </c>
      <c r="D4037" t="s">
        <v>6</v>
      </c>
      <c r="E4037" t="s">
        <v>7</v>
      </c>
      <c r="F4037" t="s">
        <v>375</v>
      </c>
      <c r="G4037" s="25" t="s">
        <v>374</v>
      </c>
      <c r="H4037" s="26">
        <v>403289.29</v>
      </c>
      <c r="I4037" cm="1">
        <f t="array" ref="I4037">_xlfn.IFS(B4037=$N$4,H4037/$O$4,B4037=$N$5,H4037/$O$5,B4037=$N$6,H4037/$O$6,B4037=$N$7,H4037/$O$7,B4037=$N$8,H4037/$O$8,B4037=$N$9,H4037/$O$9,B4037=$N$10,H4037/$O$10)</f>
        <v>6.4266739086852216E-3</v>
      </c>
      <c r="J4037" s="15" cm="1">
        <f t="array" ref="J4037">_xlfn.IFS(B4037=$N$4,I4037*$Q$4,B4037=$N$5,I4037*$Q$5,B4037=$N$6,I4037*$Q$6,B4037=$N$7,I4037*$Q$7,B4037=$N$8,I4037*$Q$8,B4037=$N$9,I4037*$Q$9,B4037=$N$10,I4037*$Q$10)</f>
        <v>28701658.656924717</v>
      </c>
      <c r="K4037" s="4">
        <f>SUM(H4037,J4037)</f>
        <v>29104947.946924716</v>
      </c>
      <c r="M4037">
        <v>1714460</v>
      </c>
    </row>
    <row r="4038" spans="1:13" x14ac:dyDescent="0.2">
      <c r="A4038">
        <v>1714460</v>
      </c>
      <c r="B4038">
        <v>2020</v>
      </c>
      <c r="C4038" t="s">
        <v>5</v>
      </c>
      <c r="D4038" t="s">
        <v>6</v>
      </c>
      <c r="E4038" t="s">
        <v>7</v>
      </c>
      <c r="F4038" t="s">
        <v>375</v>
      </c>
      <c r="G4038" s="8" t="s">
        <v>374</v>
      </c>
      <c r="H4038" s="11">
        <v>416995.51</v>
      </c>
      <c r="I4038" cm="1">
        <f t="array" ref="I4038">_xlfn.IFS(B4038=$N$4,H4038/$O$4,B4038=$N$5,H4038/$O$5,B4038=$N$6,H4038/$O$6,B4038=$N$7,H4038/$O$7,B4038=$N$8,H4038/$O$8,B4038=$N$9,H4038/$O$9,B4038=$N$10,H4038/$O$10)</f>
        <v>6.785412330161467E-3</v>
      </c>
      <c r="J4038" s="15" cm="1">
        <f t="array" ref="J4038">_xlfn.IFS(B4038=$N$4,I4038*$Q$4,B4038=$N$5,I4038*$Q$5,B4038=$N$6,I4038*$Q$6,B4038=$N$7,I4038*$Q$7,B4038=$N$8,I4038*$Q$8,B4038=$N$9,I4038*$Q$9,B4038=$N$10,I4038*$Q$10)</f>
        <v>32661254.373323016</v>
      </c>
      <c r="K4038" s="4">
        <f>SUM(H4038,J4038)</f>
        <v>33078249.883323018</v>
      </c>
      <c r="M4038">
        <v>1714460</v>
      </c>
    </row>
    <row r="4039" spans="1:13" x14ac:dyDescent="0.2">
      <c r="A4039">
        <v>1714460</v>
      </c>
      <c r="B4039">
        <v>2021</v>
      </c>
      <c r="C4039" t="s">
        <v>5</v>
      </c>
      <c r="D4039" t="s">
        <v>6</v>
      </c>
      <c r="E4039" t="s">
        <v>7</v>
      </c>
      <c r="F4039" t="s">
        <v>375</v>
      </c>
      <c r="G4039" s="8" t="s">
        <v>374</v>
      </c>
      <c r="H4039" s="11">
        <v>372495.62</v>
      </c>
      <c r="I4039" cm="1">
        <f t="array" ref="I4039">_xlfn.IFS(B4039=$N$4,H4039/$O$4,B4039=$N$5,H4039/$O$5,B4039=$N$6,H4039/$O$6,B4039=$N$7,H4039/$O$7,B4039=$N$8,H4039/$O$8,B4039=$N$9,H4039/$O$9,B4039=$N$10,H4039/$O$10)</f>
        <v>6.0729872241394858E-3</v>
      </c>
      <c r="J4039" s="15" cm="1">
        <f t="array" ref="J4039">_xlfn.IFS(B4039=$N$4,I4039*$Q$4,B4039=$N$5,I4039*$Q$5,B4039=$N$6,I4039*$Q$6,B4039=$N$7,I4039*$Q$7,B4039=$N$8,I4039*$Q$8,B4039=$N$9,I4039*$Q$9,B4039=$N$10,I4039*$Q$10)</f>
        <v>31219091.789781652</v>
      </c>
      <c r="K4039" s="4">
        <f>SUM(H4039,J4039)</f>
        <v>31591587.409781653</v>
      </c>
      <c r="M4039">
        <v>1714460</v>
      </c>
    </row>
    <row r="4040" spans="1:13" x14ac:dyDescent="0.2">
      <c r="A4040">
        <v>1714460</v>
      </c>
      <c r="B4040">
        <v>2022</v>
      </c>
      <c r="C4040" t="s">
        <v>5</v>
      </c>
      <c r="D4040" t="s">
        <v>6</v>
      </c>
      <c r="E4040" t="s">
        <v>7</v>
      </c>
      <c r="F4040" t="s">
        <v>375</v>
      </c>
      <c r="G4040" t="s">
        <v>374</v>
      </c>
      <c r="H4040">
        <v>458223.54</v>
      </c>
      <c r="I4040" cm="1">
        <f t="array" ref="I4040">_xlfn.IFS(B4040=$N$4,H4040/$O$4,B4040=$N$5,H4040/$O$5,B4040=$N$6,H4040/$O$6,B4040=$N$7,H4040/$O$7,B4040=$N$8,H4040/$O$8,B4040=$N$9,H4040/$O$9,B4040=$N$10,H4040/$O$10)</f>
        <v>6.775049095945767E-3</v>
      </c>
      <c r="J4040" s="15" cm="1">
        <f t="array" ref="J4040">_xlfn.IFS(B4040=$N$4,I4040*$Q$4,B4040=$N$5,I4040*$Q$5,B4040=$N$6,I4040*$Q$6,B4040=$N$7,I4040*$Q$7,B4040=$N$8,I4040*$Q$8,B4040=$N$9,I4040*$Q$9,B4040=$N$10,I4040*$Q$10)</f>
        <v>39747856.924986571</v>
      </c>
      <c r="K4040" s="4">
        <f>SUM(H4040,J4040)</f>
        <v>40206080.46498657</v>
      </c>
      <c r="M4040">
        <v>1714460</v>
      </c>
    </row>
    <row r="4041" spans="1:13" x14ac:dyDescent="0.2">
      <c r="A4041">
        <v>1714430</v>
      </c>
      <c r="B4041">
        <v>2016</v>
      </c>
      <c r="C4041" t="s">
        <v>5</v>
      </c>
      <c r="D4041" t="s">
        <v>6</v>
      </c>
      <c r="E4041" t="s">
        <v>7</v>
      </c>
      <c r="F4041" t="s">
        <v>3546</v>
      </c>
      <c r="G4041" s="9" t="s">
        <v>3545</v>
      </c>
      <c r="H4041" s="10">
        <v>95020.9</v>
      </c>
      <c r="I4041" cm="1">
        <f t="array" ref="I4041">_xlfn.IFS(B4041=$N$4,H4041/$O$4,B4041=$N$5,H4041/$O$5,B4041=$N$6,H4041/$O$6,B4041=$N$7,H4041/$O$7,B4041=$N$8,H4041/$O$8,B4041=$N$9,H4041/$O$9,B4041=$N$10,H4041/$O$10)</f>
        <v>7.2959619091237206E-4</v>
      </c>
      <c r="J4041" s="15" cm="1">
        <f t="array" ref="J4041">_xlfn.IFS(B4041=$N$4,I4041*$Q$4,B4041=$N$5,I4041*$Q$5,B4041=$N$6,I4041*$Q$6,B4041=$N$7,I4041*$Q$7,B4041=$N$8,I4041*$Q$8,B4041=$N$9,I4041*$Q$9,B4041=$N$10,I4041*$Q$10)</f>
        <v>2730491.3057587012</v>
      </c>
      <c r="K4041" s="4">
        <f>SUM(H4041,J4041)</f>
        <v>2825512.2057587011</v>
      </c>
      <c r="M4041">
        <v>1714430</v>
      </c>
    </row>
    <row r="4042" spans="1:13" x14ac:dyDescent="0.2">
      <c r="A4042">
        <v>1714430</v>
      </c>
      <c r="B4042">
        <v>2017</v>
      </c>
      <c r="C4042" t="s">
        <v>5</v>
      </c>
      <c r="D4042" t="s">
        <v>6</v>
      </c>
      <c r="E4042" t="s">
        <v>7</v>
      </c>
      <c r="F4042" t="s">
        <v>3546</v>
      </c>
      <c r="G4042" s="8" t="s">
        <v>3545</v>
      </c>
      <c r="H4042" s="11">
        <v>77686.69</v>
      </c>
      <c r="I4042" cm="1">
        <f t="array" ref="I4042">_xlfn.IFS(B4042=$N$4,H4042/$O$4,B4042=$N$5,H4042/$O$5,B4042=$N$6,H4042/$O$6,B4042=$N$7,H4042/$O$7,B4042=$N$8,H4042/$O$8,B4042=$N$9,H4042/$O$9,B4042=$N$10,H4042/$O$10)</f>
        <v>5.8148461930326975E-4</v>
      </c>
      <c r="J4042" s="15" cm="1">
        <f t="array" ref="J4042">_xlfn.IFS(B4042=$N$4,I4042*$Q$4,B4042=$N$5,I4042*$Q$5,B4042=$N$6,I4042*$Q$6,B4042=$N$7,I4042*$Q$7,B4042=$N$8,I4042*$Q$8,B4042=$N$9,I4042*$Q$9,B4042=$N$10,I4042*$Q$10)</f>
        <v>2318009.1779173892</v>
      </c>
      <c r="K4042" s="4">
        <f>SUM(H4042,J4042)</f>
        <v>2395695.8679173891</v>
      </c>
      <c r="M4042">
        <v>1714430</v>
      </c>
    </row>
    <row r="4043" spans="1:13" x14ac:dyDescent="0.2">
      <c r="A4043">
        <v>1714430</v>
      </c>
      <c r="B4043">
        <v>2018</v>
      </c>
      <c r="C4043" t="s">
        <v>5</v>
      </c>
      <c r="D4043" t="s">
        <v>6</v>
      </c>
      <c r="E4043" t="s">
        <v>7</v>
      </c>
      <c r="F4043" t="s">
        <v>3546</v>
      </c>
      <c r="G4043" s="8" t="s">
        <v>3545</v>
      </c>
      <c r="H4043" s="11">
        <v>43563.839999999997</v>
      </c>
      <c r="I4043" cm="1">
        <f t="array" ref="I4043">_xlfn.IFS(B4043=$N$4,H4043/$O$4,B4043=$N$5,H4043/$O$5,B4043=$N$6,H4043/$O$6,B4043=$N$7,H4043/$O$7,B4043=$N$8,H4043/$O$8,B4043=$N$9,H4043/$O$9,B4043=$N$10,H4043/$O$10)</f>
        <v>7.2874586116594838E-4</v>
      </c>
      <c r="J4043" s="15" cm="1">
        <f t="array" ref="J4043">_xlfn.IFS(B4043=$N$4,I4043*$Q$4,B4043=$N$5,I4043*$Q$5,B4043=$N$6,I4043*$Q$6,B4043=$N$7,I4043*$Q$7,B4043=$N$8,I4043*$Q$8,B4043=$N$9,I4043*$Q$9,B4043=$N$10,I4043*$Q$10)</f>
        <v>2984305.6555982227</v>
      </c>
      <c r="K4043" s="4">
        <f>SUM(H4043,J4043)</f>
        <v>3027869.4955982226</v>
      </c>
      <c r="M4043">
        <v>1714430</v>
      </c>
    </row>
    <row r="4044" spans="1:13" x14ac:dyDescent="0.2">
      <c r="A4044">
        <v>1714430</v>
      </c>
      <c r="B4044">
        <v>2019</v>
      </c>
      <c r="C4044" t="s">
        <v>5</v>
      </c>
      <c r="D4044" t="s">
        <v>6</v>
      </c>
      <c r="E4044" t="s">
        <v>7</v>
      </c>
      <c r="F4044" t="s">
        <v>3546</v>
      </c>
      <c r="G4044" s="25" t="s">
        <v>3545</v>
      </c>
      <c r="H4044" s="26">
        <v>42996.93</v>
      </c>
      <c r="I4044" cm="1">
        <f t="array" ref="I4044">_xlfn.IFS(B4044=$N$4,H4044/$O$4,B4044=$N$5,H4044/$O$5,B4044=$N$6,H4044/$O$6,B4044=$N$7,H4044/$O$7,B4044=$N$8,H4044/$O$8,B4044=$N$9,H4044/$O$9,B4044=$N$10,H4044/$O$10)</f>
        <v>6.8518370072402591E-4</v>
      </c>
      <c r="J4044" s="15" cm="1">
        <f t="array" ref="J4044">_xlfn.IFS(B4044=$N$4,I4044*$Q$4,B4044=$N$5,I4044*$Q$5,B4044=$N$6,I4044*$Q$6,B4044=$N$7,I4044*$Q$7,B4044=$N$8,I4044*$Q$8,B4044=$N$9,I4044*$Q$9,B4044=$N$10,I4044*$Q$10)</f>
        <v>3060044.5852546352</v>
      </c>
      <c r="K4044" s="4">
        <f>SUM(H4044,J4044)</f>
        <v>3103041.5152546354</v>
      </c>
      <c r="M4044">
        <v>1714430</v>
      </c>
    </row>
    <row r="4045" spans="1:13" x14ac:dyDescent="0.2">
      <c r="A4045">
        <v>1714430</v>
      </c>
      <c r="B4045">
        <v>2020</v>
      </c>
      <c r="C4045" t="s">
        <v>5</v>
      </c>
      <c r="D4045" t="s">
        <v>6</v>
      </c>
      <c r="E4045" t="s">
        <v>7</v>
      </c>
      <c r="F4045" t="s">
        <v>3546</v>
      </c>
      <c r="G4045" s="8" t="s">
        <v>3545</v>
      </c>
      <c r="H4045" s="11">
        <v>43166.45</v>
      </c>
      <c r="I4045" cm="1">
        <f t="array" ref="I4045">_xlfn.IFS(B4045=$N$4,H4045/$O$4,B4045=$N$5,H4045/$O$5,B4045=$N$6,H4045/$O$6,B4045=$N$7,H4045/$O$7,B4045=$N$8,H4045/$O$8,B4045=$N$9,H4045/$O$9,B4045=$N$10,H4045/$O$10)</f>
        <v>7.0241082950581039E-4</v>
      </c>
      <c r="J4045" s="15" cm="1">
        <f t="array" ref="J4045">_xlfn.IFS(B4045=$N$4,I4045*$Q$4,B4045=$N$5,I4045*$Q$5,B4045=$N$6,I4045*$Q$6,B4045=$N$7,I4045*$Q$7,B4045=$N$8,I4045*$Q$8,B4045=$N$9,I4045*$Q$9,B4045=$N$10,I4045*$Q$10)</f>
        <v>3381020.5866325255</v>
      </c>
      <c r="K4045" s="4">
        <f>SUM(H4045,J4045)</f>
        <v>3424187.0366325257</v>
      </c>
      <c r="M4045">
        <v>1714430</v>
      </c>
    </row>
    <row r="4046" spans="1:13" x14ac:dyDescent="0.2">
      <c r="A4046">
        <v>1714430</v>
      </c>
      <c r="B4046">
        <v>2021</v>
      </c>
      <c r="C4046" t="s">
        <v>5</v>
      </c>
      <c r="D4046" t="s">
        <v>6</v>
      </c>
      <c r="E4046" t="s">
        <v>7</v>
      </c>
      <c r="F4046" t="s">
        <v>3546</v>
      </c>
      <c r="G4046" s="8" t="s">
        <v>3545</v>
      </c>
      <c r="H4046" s="11">
        <v>43706.12</v>
      </c>
      <c r="I4046" cm="1">
        <f t="array" ref="I4046">_xlfn.IFS(B4046=$N$4,H4046/$O$4,B4046=$N$5,H4046/$O$5,B4046=$N$6,H4046/$O$6,B4046=$N$7,H4046/$O$7,B4046=$N$8,H4046/$O$8,B4046=$N$9,H4046/$O$9,B4046=$N$10,H4046/$O$10)</f>
        <v>7.1256330041332371E-4</v>
      </c>
      <c r="J4046" s="15" cm="1">
        <f t="array" ref="J4046">_xlfn.IFS(B4046=$N$4,I4046*$Q$4,B4046=$N$5,I4046*$Q$5,B4046=$N$6,I4046*$Q$6,B4046=$N$7,I4046*$Q$7,B4046=$N$8,I4046*$Q$8,B4046=$N$9,I4046*$Q$9,B4046=$N$10,I4046*$Q$10)</f>
        <v>3663037.3588156868</v>
      </c>
      <c r="K4046" s="4">
        <f>SUM(H4046,J4046)</f>
        <v>3706743.4788156869</v>
      </c>
      <c r="M4046">
        <v>1714430</v>
      </c>
    </row>
    <row r="4047" spans="1:13" x14ac:dyDescent="0.2">
      <c r="A4047">
        <v>1714430</v>
      </c>
      <c r="B4047">
        <v>2022</v>
      </c>
      <c r="C4047" t="s">
        <v>5</v>
      </c>
      <c r="D4047" t="s">
        <v>6</v>
      </c>
      <c r="E4047" t="s">
        <v>7</v>
      </c>
      <c r="F4047" t="s">
        <v>3546</v>
      </c>
      <c r="G4047" t="s">
        <v>3545</v>
      </c>
      <c r="H4047">
        <v>44941.93</v>
      </c>
      <c r="I4047" cm="1">
        <f t="array" ref="I4047">_xlfn.IFS(B4047=$N$4,H4047/$O$4,B4047=$N$5,H4047/$O$5,B4047=$N$6,H4047/$O$6,B4047=$N$7,H4047/$O$7,B4047=$N$8,H4047/$O$8,B4047=$N$9,H4047/$O$9,B4047=$N$10,H4047/$O$10)</f>
        <v>6.6448742946850347E-4</v>
      </c>
      <c r="J4047" s="15" cm="1">
        <f t="array" ref="J4047">_xlfn.IFS(B4047=$N$4,I4047*$Q$4,B4047=$N$5,I4047*$Q$5,B4047=$N$6,I4047*$Q$6,B4047=$N$7,I4047*$Q$7,B4047=$N$8,I4047*$Q$8,B4047=$N$9,I4047*$Q$9,B4047=$N$10,I4047*$Q$10)</f>
        <v>3898414.7422298775</v>
      </c>
      <c r="K4047" s="4">
        <f>SUM(H4047,J4047)</f>
        <v>3943356.6722298777</v>
      </c>
      <c r="M4047">
        <v>1714430</v>
      </c>
    </row>
    <row r="4048" spans="1:13" x14ac:dyDescent="0.2">
      <c r="A4048">
        <v>1714410</v>
      </c>
      <c r="B4048">
        <v>2016</v>
      </c>
      <c r="C4048" t="s">
        <v>5</v>
      </c>
      <c r="D4048" t="s">
        <v>6</v>
      </c>
      <c r="E4048" t="s">
        <v>7</v>
      </c>
      <c r="F4048" t="s">
        <v>2524</v>
      </c>
      <c r="G4048" s="9" t="s">
        <v>2523</v>
      </c>
      <c r="H4048" s="10">
        <v>3021.4</v>
      </c>
      <c r="I4048" cm="1">
        <f t="array" ref="I4048">_xlfn.IFS(B4048=$N$4,H4048/$O$4,B4048=$N$5,H4048/$O$5,B4048=$N$6,H4048/$O$6,B4048=$N$7,H4048/$O$7,B4048=$N$8,H4048/$O$8,B4048=$N$9,H4048/$O$9,B4048=$N$10,H4048/$O$10)</f>
        <v>2.3199127047024826E-5</v>
      </c>
      <c r="J4048" s="15" cm="1">
        <f t="array" ref="J4048">_xlfn.IFS(B4048=$N$4,I4048*$Q$4,B4048=$N$5,I4048*$Q$5,B4048=$N$6,I4048*$Q$6,B4048=$N$7,I4048*$Q$7,B4048=$N$8,I4048*$Q$8,B4048=$N$9,I4048*$Q$9,B4048=$N$10,I4048*$Q$10)</f>
        <v>86822.019484338089</v>
      </c>
      <c r="K4048" s="4">
        <f>SUM(H4048,J4048)</f>
        <v>89843.419484338083</v>
      </c>
      <c r="M4048">
        <v>1714410</v>
      </c>
    </row>
    <row r="4049" spans="1:13" x14ac:dyDescent="0.2">
      <c r="A4049">
        <v>1714410</v>
      </c>
      <c r="B4049">
        <v>2017</v>
      </c>
      <c r="C4049" t="s">
        <v>5</v>
      </c>
      <c r="D4049" t="s">
        <v>6</v>
      </c>
      <c r="E4049" t="s">
        <v>7</v>
      </c>
      <c r="F4049" t="s">
        <v>2524</v>
      </c>
      <c r="G4049" s="8" t="s">
        <v>2523</v>
      </c>
      <c r="H4049" s="11">
        <v>3111.78</v>
      </c>
      <c r="I4049" cm="1">
        <f t="array" ref="I4049">_xlfn.IFS(B4049=$N$4,H4049/$O$4,B4049=$N$5,H4049/$O$5,B4049=$N$6,H4049/$O$6,B4049=$N$7,H4049/$O$7,B4049=$N$8,H4049/$O$8,B4049=$N$9,H4049/$O$9,B4049=$N$10,H4049/$O$10)</f>
        <v>2.3291663071956453E-5</v>
      </c>
      <c r="J4049" s="15" cm="1">
        <f t="array" ref="J4049">_xlfn.IFS(B4049=$N$4,I4049*$Q$4,B4049=$N$5,I4049*$Q$5,B4049=$N$6,I4049*$Q$6,B4049=$N$7,I4049*$Q$7,B4049=$N$8,I4049*$Q$8,B4049=$N$9,I4049*$Q$9,B4049=$N$10,I4049*$Q$10)</f>
        <v>92849.04015938603</v>
      </c>
      <c r="K4049" s="4">
        <f>SUM(H4049,J4049)</f>
        <v>95960.820159386029</v>
      </c>
      <c r="M4049">
        <v>1714410</v>
      </c>
    </row>
    <row r="4050" spans="1:13" x14ac:dyDescent="0.2">
      <c r="A4050">
        <v>1714410</v>
      </c>
      <c r="B4050">
        <v>2018</v>
      </c>
      <c r="C4050" t="s">
        <v>5</v>
      </c>
      <c r="D4050" t="s">
        <v>6</v>
      </c>
      <c r="E4050" t="s">
        <v>7</v>
      </c>
      <c r="F4050" t="s">
        <v>2524</v>
      </c>
      <c r="G4050" s="8" t="s">
        <v>2523</v>
      </c>
      <c r="H4050" s="11">
        <v>3135.74</v>
      </c>
      <c r="I4050" cm="1">
        <f t="array" ref="I4050">_xlfn.IFS(B4050=$N$4,H4050/$O$4,B4050=$N$5,H4050/$O$5,B4050=$N$6,H4050/$O$6,B4050=$N$7,H4050/$O$7,B4050=$N$8,H4050/$O$8,B4050=$N$9,H4050/$O$9,B4050=$N$10,H4050/$O$10)</f>
        <v>5.2455374610973486E-5</v>
      </c>
      <c r="J4050" s="15" cm="1">
        <f t="array" ref="J4050">_xlfn.IFS(B4050=$N$4,I4050*$Q$4,B4050=$N$5,I4050*$Q$5,B4050=$N$6,I4050*$Q$6,B4050=$N$7,I4050*$Q$7,B4050=$N$8,I4050*$Q$8,B4050=$N$9,I4050*$Q$9,B4050=$N$10,I4050*$Q$10)</f>
        <v>214811.3347327869</v>
      </c>
      <c r="K4050" s="4">
        <f>SUM(H4050,J4050)</f>
        <v>217947.07473278689</v>
      </c>
      <c r="M4050">
        <v>1714410</v>
      </c>
    </row>
    <row r="4051" spans="1:13" x14ac:dyDescent="0.2">
      <c r="A4051">
        <v>1714410</v>
      </c>
      <c r="B4051">
        <v>2019</v>
      </c>
      <c r="C4051" t="s">
        <v>5</v>
      </c>
      <c r="D4051" t="s">
        <v>6</v>
      </c>
      <c r="E4051" t="s">
        <v>7</v>
      </c>
      <c r="F4051" t="s">
        <v>2524</v>
      </c>
      <c r="G4051" s="25" t="s">
        <v>2523</v>
      </c>
      <c r="H4051" s="26">
        <v>3097.83</v>
      </c>
      <c r="I4051" cm="1">
        <f t="array" ref="I4051">_xlfn.IFS(B4051=$N$4,H4051/$O$4,B4051=$N$5,H4051/$O$5,B4051=$N$6,H4051/$O$6,B4051=$N$7,H4051/$O$7,B4051=$N$8,H4051/$O$8,B4051=$N$9,H4051/$O$9,B4051=$N$10,H4051/$O$10)</f>
        <v>4.9365911092115393E-5</v>
      </c>
      <c r="J4051" s="15" cm="1">
        <f t="array" ref="J4051">_xlfn.IFS(B4051=$N$4,I4051*$Q$4,B4051=$N$5,I4051*$Q$5,B4051=$N$6,I4051*$Q$6,B4051=$N$7,I4051*$Q$7,B4051=$N$8,I4051*$Q$8,B4051=$N$9,I4051*$Q$9,B4051=$N$10,I4051*$Q$10)</f>
        <v>220469.18041681967</v>
      </c>
      <c r="K4051" s="4">
        <f>SUM(H4051,J4051)</f>
        <v>223567.01041681966</v>
      </c>
      <c r="M4051">
        <v>1714410</v>
      </c>
    </row>
    <row r="4052" spans="1:13" x14ac:dyDescent="0.2">
      <c r="A4052">
        <v>1714410</v>
      </c>
      <c r="B4052">
        <v>2020</v>
      </c>
      <c r="C4052" t="s">
        <v>5</v>
      </c>
      <c r="D4052" t="s">
        <v>6</v>
      </c>
      <c r="E4052" t="s">
        <v>7</v>
      </c>
      <c r="F4052" t="s">
        <v>2524</v>
      </c>
      <c r="G4052" s="8" t="s">
        <v>2523</v>
      </c>
      <c r="H4052" s="11">
        <v>3331.58</v>
      </c>
      <c r="I4052" cm="1">
        <f t="array" ref="I4052">_xlfn.IFS(B4052=$N$4,H4052/$O$4,B4052=$N$5,H4052/$O$5,B4052=$N$6,H4052/$O$6,B4052=$N$7,H4052/$O$7,B4052=$N$8,H4052/$O$8,B4052=$N$9,H4052/$O$9,B4052=$N$10,H4052/$O$10)</f>
        <v>5.4211960246093157E-5</v>
      </c>
      <c r="J4052" s="15" cm="1">
        <f t="array" ref="J4052">_xlfn.IFS(B4052=$N$4,I4052*$Q$4,B4052=$N$5,I4052*$Q$5,B4052=$N$6,I4052*$Q$6,B4052=$N$7,I4052*$Q$7,B4052=$N$8,I4052*$Q$8,B4052=$N$9,I4052*$Q$9,B4052=$N$10,I4052*$Q$10)</f>
        <v>260946.65106843837</v>
      </c>
      <c r="K4052" s="4">
        <f>SUM(H4052,J4052)</f>
        <v>264278.23106843838</v>
      </c>
      <c r="M4052">
        <v>1714410</v>
      </c>
    </row>
    <row r="4053" spans="1:13" x14ac:dyDescent="0.2">
      <c r="A4053">
        <v>1714410</v>
      </c>
      <c r="B4053">
        <v>2021</v>
      </c>
      <c r="C4053" t="s">
        <v>5</v>
      </c>
      <c r="D4053" t="s">
        <v>6</v>
      </c>
      <c r="E4053" t="s">
        <v>7</v>
      </c>
      <c r="F4053" t="s">
        <v>2524</v>
      </c>
      <c r="G4053" s="8" t="s">
        <v>2523</v>
      </c>
      <c r="H4053" s="11">
        <v>2920.62</v>
      </c>
      <c r="I4053" cm="1">
        <f t="array" ref="I4053">_xlfn.IFS(B4053=$N$4,H4053/$O$4,B4053=$N$5,H4053/$O$5,B4053=$N$6,H4053/$O$6,B4053=$N$7,H4053/$O$7,B4053=$N$8,H4053/$O$8,B4053=$N$9,H4053/$O$9,B4053=$N$10,H4053/$O$10)</f>
        <v>4.761636645973519E-5</v>
      </c>
      <c r="J4053" s="15" cm="1">
        <f t="array" ref="J4053">_xlfn.IFS(B4053=$N$4,I4053*$Q$4,B4053=$N$5,I4053*$Q$5,B4053=$N$6,I4053*$Q$6,B4053=$N$7,I4053*$Q$7,B4053=$N$8,I4053*$Q$8,B4053=$N$9,I4053*$Q$9,B4053=$N$10,I4053*$Q$10)</f>
        <v>244778.99595993126</v>
      </c>
      <c r="K4053" s="4">
        <f>SUM(H4053,J4053)</f>
        <v>247699.61595993125</v>
      </c>
      <c r="M4053">
        <v>1714410</v>
      </c>
    </row>
    <row r="4054" spans="1:13" x14ac:dyDescent="0.2">
      <c r="A4054">
        <v>1714410</v>
      </c>
      <c r="B4054">
        <v>2022</v>
      </c>
      <c r="C4054" t="s">
        <v>5</v>
      </c>
      <c r="D4054" t="s">
        <v>6</v>
      </c>
      <c r="E4054" t="s">
        <v>7</v>
      </c>
      <c r="F4054" t="s">
        <v>2524</v>
      </c>
      <c r="G4054" t="s">
        <v>2523</v>
      </c>
      <c r="H4054">
        <v>2459.52</v>
      </c>
      <c r="I4054" cm="1">
        <f t="array" ref="I4054">_xlfn.IFS(B4054=$N$4,H4054/$O$4,B4054=$N$5,H4054/$O$5,B4054=$N$6,H4054/$O$6,B4054=$N$7,H4054/$O$7,B4054=$N$8,H4054/$O$8,B4054=$N$9,H4054/$O$9,B4054=$N$10,H4054/$O$10)</f>
        <v>3.6365152153598513E-5</v>
      </c>
      <c r="J4054" s="15" cm="1">
        <f t="array" ref="J4054">_xlfn.IFS(B4054=$N$4,I4054*$Q$4,B4054=$N$5,I4054*$Q$5,B4054=$N$6,I4054*$Q$6,B4054=$N$7,I4054*$Q$7,B4054=$N$8,I4054*$Q$8,B4054=$N$9,I4054*$Q$9,B4054=$N$10,I4054*$Q$10)</f>
        <v>213347.06869084679</v>
      </c>
      <c r="K4054" s="4">
        <f>SUM(H4054,J4054)</f>
        <v>215806.58869084678</v>
      </c>
      <c r="M4054">
        <v>1714410</v>
      </c>
    </row>
    <row r="4055" spans="1:13" x14ac:dyDescent="0.2">
      <c r="A4055">
        <v>1714350</v>
      </c>
      <c r="B4055">
        <v>2016</v>
      </c>
      <c r="C4055" t="s">
        <v>5</v>
      </c>
      <c r="D4055" t="s">
        <v>6</v>
      </c>
      <c r="E4055" t="s">
        <v>7</v>
      </c>
      <c r="F4055" t="s">
        <v>3232</v>
      </c>
      <c r="G4055" s="9" t="s">
        <v>3231</v>
      </c>
      <c r="H4055" s="10">
        <v>57378.400000000001</v>
      </c>
      <c r="I4055" cm="1">
        <f t="array" ref="I4055">_xlfn.IFS(B4055=$N$4,H4055/$O$4,B4055=$N$5,H4055/$O$5,B4055=$N$6,H4055/$O$6,B4055=$N$7,H4055/$O$7,B4055=$N$8,H4055/$O$8,B4055=$N$9,H4055/$O$9,B4055=$N$10,H4055/$O$10)</f>
        <v>4.4056688666016059E-4</v>
      </c>
      <c r="J4055" s="15" cm="1">
        <f t="array" ref="J4055">_xlfn.IFS(B4055=$N$4,I4055*$Q$4,B4055=$N$5,I4055*$Q$5,B4055=$N$6,I4055*$Q$6,B4055=$N$7,I4055*$Q$7,B4055=$N$8,I4055*$Q$8,B4055=$N$9,I4055*$Q$9,B4055=$N$10,I4055*$Q$10)</f>
        <v>1648808.0236910519</v>
      </c>
      <c r="K4055" s="4">
        <f>SUM(H4055,J4055)</f>
        <v>1706186.4236910518</v>
      </c>
      <c r="M4055">
        <v>1714350</v>
      </c>
    </row>
    <row r="4056" spans="1:13" x14ac:dyDescent="0.2">
      <c r="A4056">
        <v>1714350</v>
      </c>
      <c r="B4056">
        <v>2017</v>
      </c>
      <c r="C4056" t="s">
        <v>5</v>
      </c>
      <c r="D4056" t="s">
        <v>6</v>
      </c>
      <c r="E4056" t="s">
        <v>7</v>
      </c>
      <c r="F4056" t="s">
        <v>3232</v>
      </c>
      <c r="G4056" s="8" t="s">
        <v>3231</v>
      </c>
      <c r="H4056" s="11">
        <v>61548.77</v>
      </c>
      <c r="I4056" cm="1">
        <f t="array" ref="I4056">_xlfn.IFS(B4056=$N$4,H4056/$O$4,B4056=$N$5,H4056/$O$5,B4056=$N$6,H4056/$O$6,B4056=$N$7,H4056/$O$7,B4056=$N$8,H4056/$O$8,B4056=$N$9,H4056/$O$9,B4056=$N$10,H4056/$O$10)</f>
        <v>4.6069234114665597E-4</v>
      </c>
      <c r="J4056" s="15" cm="1">
        <f t="array" ref="J4056">_xlfn.IFS(B4056=$N$4,I4056*$Q$4,B4056=$N$5,I4056*$Q$5,B4056=$N$6,I4056*$Q$6,B4056=$N$7,I4056*$Q$7,B4056=$N$8,I4056*$Q$8,B4056=$N$9,I4056*$Q$9,B4056=$N$10,I4056*$Q$10)</f>
        <v>1836487.2251543533</v>
      </c>
      <c r="K4056" s="4">
        <f>SUM(H4056,J4056)</f>
        <v>1898035.9951543533</v>
      </c>
      <c r="M4056">
        <v>1714350</v>
      </c>
    </row>
    <row r="4057" spans="1:13" x14ac:dyDescent="0.2">
      <c r="A4057">
        <v>1714350</v>
      </c>
      <c r="B4057">
        <v>2018</v>
      </c>
      <c r="C4057" t="s">
        <v>5</v>
      </c>
      <c r="D4057" t="s">
        <v>6</v>
      </c>
      <c r="E4057" t="s">
        <v>7</v>
      </c>
      <c r="F4057" t="s">
        <v>3232</v>
      </c>
      <c r="G4057" s="8" t="s">
        <v>3231</v>
      </c>
      <c r="H4057" s="11">
        <v>33765.040000000001</v>
      </c>
      <c r="I4057" cm="1">
        <f t="array" ref="I4057">_xlfn.IFS(B4057=$N$4,H4057/$O$4,B4057=$N$5,H4057/$O$5,B4057=$N$6,H4057/$O$6,B4057=$N$7,H4057/$O$7,B4057=$N$8,H4057/$O$8,B4057=$N$9,H4057/$O$9,B4057=$N$10,H4057/$O$10)</f>
        <v>5.6482929769512277E-4</v>
      </c>
      <c r="J4057" s="15" cm="1">
        <f t="array" ref="J4057">_xlfn.IFS(B4057=$N$4,I4057*$Q$4,B4057=$N$5,I4057*$Q$5,B4057=$N$6,I4057*$Q$6,B4057=$N$7,I4057*$Q$7,B4057=$N$8,I4057*$Q$8,B4057=$N$9,I4057*$Q$9,B4057=$N$10,I4057*$Q$10)</f>
        <v>2313046.7799326284</v>
      </c>
      <c r="K4057" s="4">
        <f>SUM(H4057,J4057)</f>
        <v>2346811.8199326284</v>
      </c>
      <c r="M4057">
        <v>1714350</v>
      </c>
    </row>
    <row r="4058" spans="1:13" x14ac:dyDescent="0.2">
      <c r="A4058">
        <v>1714350</v>
      </c>
      <c r="B4058">
        <v>2019</v>
      </c>
      <c r="C4058" t="s">
        <v>5</v>
      </c>
      <c r="D4058" t="s">
        <v>6</v>
      </c>
      <c r="E4058" t="s">
        <v>7</v>
      </c>
      <c r="F4058" t="s">
        <v>3232</v>
      </c>
      <c r="G4058" s="25" t="s">
        <v>3231</v>
      </c>
      <c r="H4058" s="26">
        <v>34625.760000000002</v>
      </c>
      <c r="I4058" cm="1">
        <f t="array" ref="I4058">_xlfn.IFS(B4058=$N$4,H4058/$O$4,B4058=$N$5,H4058/$O$5,B4058=$N$6,H4058/$O$6,B4058=$N$7,H4058/$O$7,B4058=$N$8,H4058/$O$8,B4058=$N$9,H4058/$O$9,B4058=$N$10,H4058/$O$10)</f>
        <v>5.5178372914489358E-4</v>
      </c>
      <c r="J4058" s="15" cm="1">
        <f t="array" ref="J4058">_xlfn.IFS(B4058=$N$4,I4058*$Q$4,B4058=$N$5,I4058*$Q$5,B4058=$N$6,I4058*$Q$6,B4058=$N$7,I4058*$Q$7,B4058=$N$8,I4058*$Q$8,B4058=$N$9,I4058*$Q$9,B4058=$N$10,I4058*$Q$10)</f>
        <v>2464277.5518700182</v>
      </c>
      <c r="K4058" s="4">
        <f>SUM(H4058,J4058)</f>
        <v>2498903.311870018</v>
      </c>
      <c r="M4058">
        <v>1714350</v>
      </c>
    </row>
    <row r="4059" spans="1:13" x14ac:dyDescent="0.2">
      <c r="A4059">
        <v>1714350</v>
      </c>
      <c r="B4059">
        <v>2020</v>
      </c>
      <c r="C4059" t="s">
        <v>5</v>
      </c>
      <c r="D4059" t="s">
        <v>6</v>
      </c>
      <c r="E4059" t="s">
        <v>7</v>
      </c>
      <c r="F4059" t="s">
        <v>3232</v>
      </c>
      <c r="G4059" s="8" t="s">
        <v>3231</v>
      </c>
      <c r="H4059" s="11">
        <v>33181.72</v>
      </c>
      <c r="I4059" cm="1">
        <f t="array" ref="I4059">_xlfn.IFS(B4059=$N$4,H4059/$O$4,B4059=$N$5,H4059/$O$5,B4059=$N$6,H4059/$O$6,B4059=$N$7,H4059/$O$7,B4059=$N$8,H4059/$O$8,B4059=$N$9,H4059/$O$9,B4059=$N$10,H4059/$O$10)</f>
        <v>5.3993783296123589E-4</v>
      </c>
      <c r="J4059" s="15" cm="1">
        <f t="array" ref="J4059">_xlfn.IFS(B4059=$N$4,I4059*$Q$4,B4059=$N$5,I4059*$Q$5,B4059=$N$6,I4059*$Q$6,B4059=$N$7,I4059*$Q$7,B4059=$N$8,I4059*$Q$8,B4059=$N$9,I4059*$Q$9,B4059=$N$10,I4059*$Q$10)</f>
        <v>2598964.6686228826</v>
      </c>
      <c r="K4059" s="4">
        <f>SUM(H4059,J4059)</f>
        <v>2632146.3886228828</v>
      </c>
      <c r="M4059">
        <v>1714350</v>
      </c>
    </row>
    <row r="4060" spans="1:13" x14ac:dyDescent="0.2">
      <c r="A4060">
        <v>1714350</v>
      </c>
      <c r="B4060">
        <v>2021</v>
      </c>
      <c r="C4060" t="s">
        <v>5</v>
      </c>
      <c r="D4060" t="s">
        <v>6</v>
      </c>
      <c r="E4060" t="s">
        <v>7</v>
      </c>
      <c r="F4060" t="s">
        <v>3232</v>
      </c>
      <c r="G4060" s="8" t="s">
        <v>3231</v>
      </c>
      <c r="H4060" s="11">
        <v>33893.519999999997</v>
      </c>
      <c r="I4060" cm="1">
        <f t="array" ref="I4060">_xlfn.IFS(B4060=$N$4,H4060/$O$4,B4060=$N$5,H4060/$O$5,B4060=$N$6,H4060/$O$6,B4060=$N$7,H4060/$O$7,B4060=$N$8,H4060/$O$8,B4060=$N$9,H4060/$O$9,B4060=$N$10,H4060/$O$10)</f>
        <v>5.5258344766877026E-4</v>
      </c>
      <c r="J4060" s="15" cm="1">
        <f t="array" ref="J4060">_xlfn.IFS(B4060=$N$4,I4060*$Q$4,B4060=$N$5,I4060*$Q$5,B4060=$N$6,I4060*$Q$6,B4060=$N$7,I4060*$Q$7,B4060=$N$8,I4060*$Q$8,B4060=$N$9,I4060*$Q$9,B4060=$N$10,I4060*$Q$10)</f>
        <v>2840637.1918112757</v>
      </c>
      <c r="K4060" s="4">
        <f>SUM(H4060,J4060)</f>
        <v>2874530.7118112757</v>
      </c>
      <c r="M4060">
        <v>1714350</v>
      </c>
    </row>
    <row r="4061" spans="1:13" x14ac:dyDescent="0.2">
      <c r="A4061">
        <v>1714350</v>
      </c>
      <c r="B4061">
        <v>2022</v>
      </c>
      <c r="C4061" t="s">
        <v>5</v>
      </c>
      <c r="D4061" t="s">
        <v>6</v>
      </c>
      <c r="E4061" t="s">
        <v>7</v>
      </c>
      <c r="F4061" t="s">
        <v>3232</v>
      </c>
      <c r="G4061" t="s">
        <v>3231</v>
      </c>
      <c r="H4061">
        <v>34162.28</v>
      </c>
      <c r="I4061" cm="1">
        <f t="array" ref="I4061">_xlfn.IFS(B4061=$N$4,H4061/$O$4,B4061=$N$5,H4061/$O$5,B4061=$N$6,H4061/$O$6,B4061=$N$7,H4061/$O$7,B4061=$N$8,H4061/$O$8,B4061=$N$9,H4061/$O$9,B4061=$N$10,H4061/$O$10)</f>
        <v>5.0510526855395983E-4</v>
      </c>
      <c r="J4061" s="15" cm="1">
        <f t="array" ref="J4061">_xlfn.IFS(B4061=$N$4,I4061*$Q$4,B4061=$N$5,I4061*$Q$5,B4061=$N$6,I4061*$Q$6,B4061=$N$7,I4061*$Q$7,B4061=$N$8,I4061*$Q$8,B4061=$N$9,I4061*$Q$9,B4061=$N$10,I4061*$Q$10)</f>
        <v>2963351.5067151077</v>
      </c>
      <c r="K4061" s="4">
        <f>SUM(H4061,J4061)</f>
        <v>2997513.7867151075</v>
      </c>
      <c r="M4061">
        <v>1714350</v>
      </c>
    </row>
    <row r="4062" spans="1:13" x14ac:dyDescent="0.2">
      <c r="A4062">
        <v>1714250</v>
      </c>
      <c r="B4062">
        <v>2016</v>
      </c>
      <c r="C4062" t="s">
        <v>5</v>
      </c>
      <c r="D4062" t="s">
        <v>6</v>
      </c>
      <c r="E4062" t="s">
        <v>7</v>
      </c>
      <c r="F4062" t="s">
        <v>1733</v>
      </c>
      <c r="G4062" s="9" t="s">
        <v>1732</v>
      </c>
      <c r="H4062" s="10">
        <v>10958.42</v>
      </c>
      <c r="I4062" cm="1">
        <f t="array" ref="I4062">_xlfn.IFS(B4062=$N$4,H4062/$O$4,B4062=$N$5,H4062/$O$5,B4062=$N$6,H4062/$O$6,B4062=$N$7,H4062/$O$7,B4062=$N$8,H4062/$O$8,B4062=$N$9,H4062/$O$9,B4062=$N$10,H4062/$O$10)</f>
        <v>8.4141715037617582E-5</v>
      </c>
      <c r="J4062" s="15" cm="1">
        <f t="array" ref="J4062">_xlfn.IFS(B4062=$N$4,I4062*$Q$4,B4062=$N$5,I4062*$Q$5,B4062=$N$6,I4062*$Q$6,B4062=$N$7,I4062*$Q$7,B4062=$N$8,I4062*$Q$8,B4062=$N$9,I4062*$Q$9,B4062=$N$10,I4062*$Q$10)</f>
        <v>314897.78074983781</v>
      </c>
      <c r="K4062" s="4">
        <f>SUM(H4062,J4062)</f>
        <v>325856.20074983779</v>
      </c>
      <c r="M4062">
        <v>1714250</v>
      </c>
    </row>
    <row r="4063" spans="1:13" x14ac:dyDescent="0.2">
      <c r="A4063">
        <v>1714250</v>
      </c>
      <c r="B4063">
        <v>2017</v>
      </c>
      <c r="C4063" t="s">
        <v>5</v>
      </c>
      <c r="D4063" t="s">
        <v>6</v>
      </c>
      <c r="E4063" t="s">
        <v>7</v>
      </c>
      <c r="F4063" t="s">
        <v>1733</v>
      </c>
      <c r="G4063" s="8" t="s">
        <v>1732</v>
      </c>
      <c r="H4063" s="11">
        <v>11297.32</v>
      </c>
      <c r="I4063" cm="1">
        <f t="array" ref="I4063">_xlfn.IFS(B4063=$N$4,H4063/$O$4,B4063=$N$5,H4063/$O$5,B4063=$N$6,H4063/$O$6,B4063=$N$7,H4063/$O$7,B4063=$N$8,H4063/$O$8,B4063=$N$9,H4063/$O$9,B4063=$N$10,H4063/$O$10)</f>
        <v>8.4560403067078998E-5</v>
      </c>
      <c r="J4063" s="15" cm="1">
        <f t="array" ref="J4063">_xlfn.IFS(B4063=$N$4,I4063*$Q$4,B4063=$N$5,I4063*$Q$5,B4063=$N$6,I4063*$Q$6,B4063=$N$7,I4063*$Q$7,B4063=$N$8,I4063*$Q$8,B4063=$N$9,I4063*$Q$9,B4063=$N$10,I4063*$Q$10)</f>
        <v>337088.52115941199</v>
      </c>
      <c r="K4063" s="4">
        <f>SUM(H4063,J4063)</f>
        <v>348385.841159412</v>
      </c>
      <c r="M4063">
        <v>1714250</v>
      </c>
    </row>
    <row r="4064" spans="1:13" x14ac:dyDescent="0.2">
      <c r="A4064">
        <v>1714250</v>
      </c>
      <c r="B4064">
        <v>2018</v>
      </c>
      <c r="C4064" t="s">
        <v>5</v>
      </c>
      <c r="D4064" t="s">
        <v>6</v>
      </c>
      <c r="E4064" t="s">
        <v>7</v>
      </c>
      <c r="F4064" t="s">
        <v>1733</v>
      </c>
      <c r="G4064" s="8" t="s">
        <v>1732</v>
      </c>
      <c r="H4064" s="11">
        <v>10283.879999999999</v>
      </c>
      <c r="I4064" cm="1">
        <f t="array" ref="I4064">_xlfn.IFS(B4064=$N$4,H4064/$O$4,B4064=$N$5,H4064/$O$5,B4064=$N$6,H4064/$O$6,B4064=$N$7,H4064/$O$7,B4064=$N$8,H4064/$O$8,B4064=$N$9,H4064/$O$9,B4064=$N$10,H4064/$O$10)</f>
        <v>1.720310924548266E-4</v>
      </c>
      <c r="J4064" s="15" cm="1">
        <f t="array" ref="J4064">_xlfn.IFS(B4064=$N$4,I4064*$Q$4,B4064=$N$5,I4064*$Q$5,B4064=$N$6,I4064*$Q$6,B4064=$N$7,I4064*$Q$7,B4064=$N$8,I4064*$Q$8,B4064=$N$9,I4064*$Q$9,B4064=$N$10,I4064*$Q$10)</f>
        <v>704488.88907620288</v>
      </c>
      <c r="K4064" s="4">
        <f>SUM(H4064,J4064)</f>
        <v>714772.76907620288</v>
      </c>
      <c r="M4064">
        <v>1714250</v>
      </c>
    </row>
    <row r="4065" spans="1:13" x14ac:dyDescent="0.2">
      <c r="A4065">
        <v>1714250</v>
      </c>
      <c r="B4065">
        <v>2019</v>
      </c>
      <c r="C4065" t="s">
        <v>5</v>
      </c>
      <c r="D4065" t="s">
        <v>6</v>
      </c>
      <c r="E4065" t="s">
        <v>7</v>
      </c>
      <c r="F4065" t="s">
        <v>1733</v>
      </c>
      <c r="G4065" s="25" t="s">
        <v>1732</v>
      </c>
      <c r="H4065" s="26">
        <v>11519.85</v>
      </c>
      <c r="I4065" cm="1">
        <f t="array" ref="I4065">_xlfn.IFS(B4065=$N$4,H4065/$O$4,B4065=$N$5,H4065/$O$5,B4065=$N$6,H4065/$O$6,B4065=$N$7,H4065/$O$7,B4065=$N$8,H4065/$O$8,B4065=$N$9,H4065/$O$9,B4065=$N$10,H4065/$O$10)</f>
        <v>1.8357621008722414E-4</v>
      </c>
      <c r="J4065" s="15" cm="1">
        <f t="array" ref="J4065">_xlfn.IFS(B4065=$N$4,I4065*$Q$4,B4065=$N$5,I4065*$Q$5,B4065=$N$6,I4065*$Q$6,B4065=$N$7,I4065*$Q$7,B4065=$N$8,I4065*$Q$8,B4065=$N$9,I4065*$Q$9,B4065=$N$10,I4065*$Q$10)</f>
        <v>819855.15280848218</v>
      </c>
      <c r="K4065" s="4">
        <f>SUM(H4065,J4065)</f>
        <v>831375.00280848215</v>
      </c>
      <c r="M4065">
        <v>1714250</v>
      </c>
    </row>
    <row r="4066" spans="1:13" x14ac:dyDescent="0.2">
      <c r="A4066">
        <v>1714250</v>
      </c>
      <c r="B4066">
        <v>2020</v>
      </c>
      <c r="C4066" t="s">
        <v>5</v>
      </c>
      <c r="D4066" t="s">
        <v>6</v>
      </c>
      <c r="E4066" t="s">
        <v>7</v>
      </c>
      <c r="F4066" t="s">
        <v>1733</v>
      </c>
      <c r="G4066" s="8" t="s">
        <v>1732</v>
      </c>
      <c r="H4066" s="11">
        <v>10746.34</v>
      </c>
      <c r="I4066" cm="1">
        <f t="array" ref="I4066">_xlfn.IFS(B4066=$N$4,H4066/$O$4,B4066=$N$5,H4066/$O$5,B4066=$N$6,H4066/$O$6,B4066=$N$7,H4066/$O$7,B4066=$N$8,H4066/$O$8,B4066=$N$9,H4066/$O$9,B4066=$N$10,H4066/$O$10)</f>
        <v>1.7486602659128723E-4</v>
      </c>
      <c r="J4066" s="15" cm="1">
        <f t="array" ref="J4066">_xlfn.IFS(B4066=$N$4,I4066*$Q$4,B4066=$N$5,I4066*$Q$5,B4066=$N$6,I4066*$Q$6,B4066=$N$7,I4066*$Q$7,B4066=$N$8,I4066*$Q$8,B4066=$N$9,I4066*$Q$9,B4066=$N$10,I4066*$Q$10)</f>
        <v>841709.16929589014</v>
      </c>
      <c r="K4066" s="4">
        <f>SUM(H4066,J4066)</f>
        <v>852455.50929589011</v>
      </c>
      <c r="M4066">
        <v>1714250</v>
      </c>
    </row>
    <row r="4067" spans="1:13" x14ac:dyDescent="0.2">
      <c r="A4067">
        <v>1714250</v>
      </c>
      <c r="B4067">
        <v>2021</v>
      </c>
      <c r="C4067" t="s">
        <v>5</v>
      </c>
      <c r="D4067" t="s">
        <v>6</v>
      </c>
      <c r="E4067" t="s">
        <v>7</v>
      </c>
      <c r="F4067" t="s">
        <v>1733</v>
      </c>
      <c r="G4067" s="8" t="s">
        <v>1732</v>
      </c>
      <c r="H4067" s="11">
        <v>10867.44</v>
      </c>
      <c r="I4067" cm="1">
        <f t="array" ref="I4067">_xlfn.IFS(B4067=$N$4,H4067/$O$4,B4067=$N$5,H4067/$O$5,B4067=$N$6,H4067/$O$6,B4067=$N$7,H4067/$O$7,B4067=$N$8,H4067/$O$8,B4067=$N$9,H4067/$O$9,B4067=$N$10,H4067/$O$10)</f>
        <v>1.7717745051365279E-4</v>
      </c>
      <c r="J4067" s="15" cm="1">
        <f t="array" ref="J4067">_xlfn.IFS(B4067=$N$4,I4067*$Q$4,B4067=$N$5,I4067*$Q$5,B4067=$N$6,I4067*$Q$6,B4067=$N$7,I4067*$Q$7,B4067=$N$8,I4067*$Q$8,B4067=$N$9,I4067*$Q$9,B4067=$N$10,I4067*$Q$10)</f>
        <v>910806.9697032806</v>
      </c>
      <c r="K4067" s="4">
        <f>SUM(H4067,J4067)</f>
        <v>921674.40970328054</v>
      </c>
      <c r="M4067">
        <v>1714250</v>
      </c>
    </row>
    <row r="4068" spans="1:13" x14ac:dyDescent="0.2">
      <c r="A4068">
        <v>1714250</v>
      </c>
      <c r="B4068">
        <v>2022</v>
      </c>
      <c r="C4068" t="s">
        <v>5</v>
      </c>
      <c r="D4068" t="s">
        <v>6</v>
      </c>
      <c r="E4068" t="s">
        <v>7</v>
      </c>
      <c r="F4068" t="s">
        <v>1733</v>
      </c>
      <c r="G4068" t="s">
        <v>1732</v>
      </c>
      <c r="H4068">
        <v>11892.85</v>
      </c>
      <c r="I4068" cm="1">
        <f t="array" ref="I4068">_xlfn.IFS(B4068=$N$4,H4068/$O$4,B4068=$N$5,H4068/$O$5,B4068=$N$6,H4068/$O$6,B4068=$N$7,H4068/$O$7,B4068=$N$8,H4068/$O$8,B4068=$N$9,H4068/$O$9,B4068=$N$10,H4068/$O$10)</f>
        <v>1.7584134294086818E-4</v>
      </c>
      <c r="J4068" s="15" cm="1">
        <f t="array" ref="J4068">_xlfn.IFS(B4068=$N$4,I4068*$Q$4,B4068=$N$5,I4068*$Q$5,B4068=$N$6,I4068*$Q$6,B4068=$N$7,I4068*$Q$7,B4068=$N$8,I4068*$Q$8,B4068=$N$9,I4068*$Q$9,B4068=$N$10,I4068*$Q$10)</f>
        <v>1031625.9619275052</v>
      </c>
      <c r="K4068" s="4">
        <f>SUM(H4068,J4068)</f>
        <v>1043518.8119275052</v>
      </c>
      <c r="M4068">
        <v>1714250</v>
      </c>
    </row>
    <row r="4069" spans="1:13" x14ac:dyDescent="0.2">
      <c r="A4069">
        <v>1714220</v>
      </c>
      <c r="B4069">
        <v>2016</v>
      </c>
      <c r="C4069" t="s">
        <v>5</v>
      </c>
      <c r="D4069" t="s">
        <v>6</v>
      </c>
      <c r="E4069" t="s">
        <v>7</v>
      </c>
      <c r="F4069" t="s">
        <v>2818</v>
      </c>
      <c r="G4069" s="9" t="s">
        <v>2817</v>
      </c>
      <c r="H4069" s="10">
        <v>43393.98</v>
      </c>
      <c r="I4069" cm="1">
        <f t="array" ref="I4069">_xlfn.IFS(B4069=$N$4,H4069/$O$4,B4069=$N$5,H4069/$O$5,B4069=$N$6,H4069/$O$6,B4069=$N$7,H4069/$O$7,B4069=$N$8,H4069/$O$8,B4069=$N$9,H4069/$O$9,B4069=$N$10,H4069/$O$10)</f>
        <v>3.3319072453036818E-4</v>
      </c>
      <c r="J4069" s="15" cm="1">
        <f t="array" ref="J4069">_xlfn.IFS(B4069=$N$4,I4069*$Q$4,B4069=$N$5,I4069*$Q$5,B4069=$N$6,I4069*$Q$6,B4069=$N$7,I4069*$Q$7,B4069=$N$8,I4069*$Q$8,B4069=$N$9,I4069*$Q$9,B4069=$N$10,I4069*$Q$10)</f>
        <v>1246956.0392741701</v>
      </c>
      <c r="K4069" s="4">
        <f>SUM(H4069,J4069)</f>
        <v>1290350.01927417</v>
      </c>
      <c r="M4069">
        <v>1714220</v>
      </c>
    </row>
    <row r="4070" spans="1:13" x14ac:dyDescent="0.2">
      <c r="A4070">
        <v>1714220</v>
      </c>
      <c r="B4070">
        <v>2017</v>
      </c>
      <c r="C4070" t="s">
        <v>5</v>
      </c>
      <c r="D4070" t="s">
        <v>6</v>
      </c>
      <c r="E4070" t="s">
        <v>7</v>
      </c>
      <c r="F4070" t="s">
        <v>2818</v>
      </c>
      <c r="G4070" s="8" t="s">
        <v>2817</v>
      </c>
      <c r="H4070" s="11">
        <v>53481.24</v>
      </c>
      <c r="I4070" cm="1">
        <f t="array" ref="I4070">_xlfn.IFS(B4070=$N$4,H4070/$O$4,B4070=$N$5,H4070/$O$5,B4070=$N$6,H4070/$O$6,B4070=$N$7,H4070/$O$7,B4070=$N$8,H4070/$O$8,B4070=$N$9,H4070/$O$9,B4070=$N$10,H4070/$O$10)</f>
        <v>4.0030690561364886E-4</v>
      </c>
      <c r="J4070" s="15" cm="1">
        <f t="array" ref="J4070">_xlfn.IFS(B4070=$N$4,I4070*$Q$4,B4070=$N$5,I4070*$Q$5,B4070=$N$6,I4070*$Q$6,B4070=$N$7,I4070*$Q$7,B4070=$N$8,I4070*$Q$8,B4070=$N$9,I4070*$Q$9,B4070=$N$10,I4070*$Q$10)</f>
        <v>1595768.9169972693</v>
      </c>
      <c r="K4070" s="4">
        <f>SUM(H4070,J4070)</f>
        <v>1649250.1569972693</v>
      </c>
      <c r="M4070">
        <v>1714220</v>
      </c>
    </row>
    <row r="4071" spans="1:13" x14ac:dyDescent="0.2">
      <c r="A4071">
        <v>1714220</v>
      </c>
      <c r="B4071">
        <v>2018</v>
      </c>
      <c r="C4071" t="s">
        <v>5</v>
      </c>
      <c r="D4071" t="s">
        <v>6</v>
      </c>
      <c r="E4071" t="s">
        <v>7</v>
      </c>
      <c r="F4071" t="s">
        <v>2818</v>
      </c>
      <c r="G4071" s="8" t="s">
        <v>2817</v>
      </c>
      <c r="H4071" s="11">
        <v>22520.76</v>
      </c>
      <c r="I4071" cm="1">
        <f t="array" ref="I4071">_xlfn.IFS(B4071=$N$4,H4071/$O$4,B4071=$N$5,H4071/$O$5,B4071=$N$6,H4071/$O$6,B4071=$N$7,H4071/$O$7,B4071=$N$8,H4071/$O$8,B4071=$N$9,H4071/$O$9,B4071=$N$10,H4071/$O$10)</f>
        <v>3.7673241478050704E-4</v>
      </c>
      <c r="J4071" s="15" cm="1">
        <f t="array" ref="J4071">_xlfn.IFS(B4071=$N$4,I4071*$Q$4,B4071=$N$5,I4071*$Q$5,B4071=$N$6,I4071*$Q$6,B4071=$N$7,I4071*$Q$7,B4071=$N$8,I4071*$Q$8,B4071=$N$9,I4071*$Q$9,B4071=$N$10,I4071*$Q$10)</f>
        <v>1542766.4649482283</v>
      </c>
      <c r="K4071" s="4">
        <f>SUM(H4071,J4071)</f>
        <v>1565287.2249482283</v>
      </c>
      <c r="M4071">
        <v>1714220</v>
      </c>
    </row>
    <row r="4072" spans="1:13" x14ac:dyDescent="0.2">
      <c r="A4072">
        <v>1714220</v>
      </c>
      <c r="B4072">
        <v>2019</v>
      </c>
      <c r="C4072" t="s">
        <v>5</v>
      </c>
      <c r="D4072" t="s">
        <v>6</v>
      </c>
      <c r="E4072" t="s">
        <v>7</v>
      </c>
      <c r="F4072" t="s">
        <v>2818</v>
      </c>
      <c r="G4072" s="25" t="s">
        <v>2817</v>
      </c>
      <c r="H4072" s="26">
        <v>23507.23</v>
      </c>
      <c r="I4072" cm="1">
        <f t="array" ref="I4072">_xlfn.IFS(B4072=$N$4,H4072/$O$4,B4072=$N$5,H4072/$O$5,B4072=$N$6,H4072/$O$6,B4072=$N$7,H4072/$O$7,B4072=$N$8,H4072/$O$8,B4072=$N$9,H4072/$O$9,B4072=$N$10,H4072/$O$10)</f>
        <v>3.7460281106513517E-4</v>
      </c>
      <c r="J4072" s="15" cm="1">
        <f t="array" ref="J4072">_xlfn.IFS(B4072=$N$4,I4072*$Q$4,B4072=$N$5,I4072*$Q$5,B4072=$N$6,I4072*$Q$6,B4072=$N$7,I4072*$Q$7,B4072=$N$8,I4072*$Q$8,B4072=$N$9,I4072*$Q$9,B4072=$N$10,I4072*$Q$10)</f>
        <v>1672983.9054982602</v>
      </c>
      <c r="K4072" s="4">
        <f>SUM(H4072,J4072)</f>
        <v>1696491.1354982601</v>
      </c>
      <c r="M4072">
        <v>1714220</v>
      </c>
    </row>
    <row r="4073" spans="1:13" x14ac:dyDescent="0.2">
      <c r="A4073">
        <v>1714220</v>
      </c>
      <c r="B4073">
        <v>2020</v>
      </c>
      <c r="C4073" t="s">
        <v>5</v>
      </c>
      <c r="D4073" t="s">
        <v>6</v>
      </c>
      <c r="E4073" t="s">
        <v>7</v>
      </c>
      <c r="F4073" t="s">
        <v>2818</v>
      </c>
      <c r="G4073" s="8" t="s">
        <v>2817</v>
      </c>
      <c r="H4073" s="11">
        <v>22866.48</v>
      </c>
      <c r="I4073" cm="1">
        <f t="array" ref="I4073">_xlfn.IFS(B4073=$N$4,H4073/$O$4,B4073=$N$5,H4073/$O$5,B4073=$N$6,H4073/$O$6,B4073=$N$7,H4073/$O$7,B4073=$N$8,H4073/$O$8,B4073=$N$9,H4073/$O$9,B4073=$N$10,H4073/$O$10)</f>
        <v>3.7208672903789921E-4</v>
      </c>
      <c r="J4073" s="15" cm="1">
        <f t="array" ref="J4073">_xlfn.IFS(B4073=$N$4,I4073*$Q$4,B4073=$N$5,I4073*$Q$5,B4073=$N$6,I4073*$Q$6,B4073=$N$7,I4073*$Q$7,B4073=$N$8,I4073*$Q$8,B4073=$N$9,I4073*$Q$9,B4073=$N$10,I4073*$Q$10)</f>
        <v>1791021.4906210941</v>
      </c>
      <c r="K4073" s="4">
        <f>SUM(H4073,J4073)</f>
        <v>1813887.9706210941</v>
      </c>
      <c r="M4073">
        <v>1714220</v>
      </c>
    </row>
    <row r="4074" spans="1:13" x14ac:dyDescent="0.2">
      <c r="A4074">
        <v>1714220</v>
      </c>
      <c r="B4074">
        <v>2021</v>
      </c>
      <c r="C4074" t="s">
        <v>5</v>
      </c>
      <c r="D4074" t="s">
        <v>6</v>
      </c>
      <c r="E4074" t="s">
        <v>7</v>
      </c>
      <c r="F4074" t="s">
        <v>2818</v>
      </c>
      <c r="G4074" s="8" t="s">
        <v>2817</v>
      </c>
      <c r="H4074" s="11">
        <v>22818.43</v>
      </c>
      <c r="I4074" cm="1">
        <f t="array" ref="I4074">_xlfn.IFS(B4074=$N$4,H4074/$O$4,B4074=$N$5,H4074/$O$5,B4074=$N$6,H4074/$O$6,B4074=$N$7,H4074/$O$7,B4074=$N$8,H4074/$O$8,B4074=$N$9,H4074/$O$9,B4074=$N$10,H4074/$O$10)</f>
        <v>3.7202057265779708E-4</v>
      </c>
      <c r="J4074" s="15" cm="1">
        <f t="array" ref="J4074">_xlfn.IFS(B4074=$N$4,I4074*$Q$4,B4074=$N$5,I4074*$Q$5,B4074=$N$6,I4074*$Q$6,B4074=$N$7,I4074*$Q$7,B4074=$N$8,I4074*$Q$8,B4074=$N$9,I4074*$Q$9,B4074=$N$10,I4074*$Q$10)</f>
        <v>1912426.9452314831</v>
      </c>
      <c r="K4074" s="4">
        <f>SUM(H4074,J4074)</f>
        <v>1935245.375231483</v>
      </c>
      <c r="M4074">
        <v>1714220</v>
      </c>
    </row>
    <row r="4075" spans="1:13" x14ac:dyDescent="0.2">
      <c r="A4075">
        <v>1714220</v>
      </c>
      <c r="B4075">
        <v>2022</v>
      </c>
      <c r="C4075" t="s">
        <v>5</v>
      </c>
      <c r="D4075" t="s">
        <v>6</v>
      </c>
      <c r="E4075" t="s">
        <v>7</v>
      </c>
      <c r="F4075" t="s">
        <v>2818</v>
      </c>
      <c r="G4075" t="s">
        <v>2817</v>
      </c>
      <c r="H4075">
        <v>23701.54</v>
      </c>
      <c r="I4075" cm="1">
        <f t="array" ref="I4075">_xlfn.IFS(B4075=$N$4,H4075/$O$4,B4075=$N$5,H4075/$O$5,B4075=$N$6,H4075/$O$6,B4075=$N$7,H4075/$O$7,B4075=$N$8,H4075/$O$8,B4075=$N$9,H4075/$O$9,B4075=$N$10,H4075/$O$10)</f>
        <v>3.5043834096677457E-4</v>
      </c>
      <c r="J4075" s="15" cm="1">
        <f t="array" ref="J4075">_xlfn.IFS(B4075=$N$4,I4075*$Q$4,B4075=$N$5,I4075*$Q$5,B4075=$N$6,I4075*$Q$6,B4075=$N$7,I4075*$Q$7,B4075=$N$8,I4075*$Q$8,B4075=$N$9,I4075*$Q$9,B4075=$N$10,I4075*$Q$10)</f>
        <v>2055951.6013119852</v>
      </c>
      <c r="K4075" s="4">
        <f>SUM(H4075,J4075)</f>
        <v>2079653.1413119852</v>
      </c>
      <c r="M4075">
        <v>1714220</v>
      </c>
    </row>
    <row r="4076" spans="1:13" x14ac:dyDescent="0.2">
      <c r="A4076">
        <v>1714160</v>
      </c>
      <c r="B4076">
        <v>2016</v>
      </c>
      <c r="C4076" t="s">
        <v>5</v>
      </c>
      <c r="D4076" t="s">
        <v>6</v>
      </c>
      <c r="E4076" t="s">
        <v>7</v>
      </c>
      <c r="F4076" t="s">
        <v>3386</v>
      </c>
      <c r="G4076" s="9" t="s">
        <v>3385</v>
      </c>
      <c r="H4076" s="10">
        <v>10682.72</v>
      </c>
      <c r="I4076" cm="1">
        <f t="array" ref="I4076">_xlfn.IFS(B4076=$N$4,H4076/$O$4,B4076=$N$5,H4076/$O$5,B4076=$N$6,H4076/$O$6,B4076=$N$7,H4076/$O$7,B4076=$N$8,H4076/$O$8,B4076=$N$9,H4076/$O$9,B4076=$N$10,H4076/$O$10)</f>
        <v>8.2024815809820956E-5</v>
      </c>
      <c r="J4076" s="15" cm="1">
        <f t="array" ref="J4076">_xlfn.IFS(B4076=$N$4,I4076*$Q$4,B4076=$N$5,I4076*$Q$5,B4076=$N$6,I4076*$Q$6,B4076=$N$7,I4076*$Q$7,B4076=$N$8,I4076*$Q$8,B4076=$N$9,I4076*$Q$9,B4076=$N$10,I4076*$Q$10)</f>
        <v>306975.35049504472</v>
      </c>
      <c r="K4076" s="4">
        <f>SUM(H4076,J4076)</f>
        <v>317658.0704950447</v>
      </c>
      <c r="M4076">
        <v>1714160</v>
      </c>
    </row>
    <row r="4077" spans="1:13" x14ac:dyDescent="0.2">
      <c r="A4077">
        <v>1714160</v>
      </c>
      <c r="B4077">
        <v>2017</v>
      </c>
      <c r="C4077" t="s">
        <v>5</v>
      </c>
      <c r="D4077" t="s">
        <v>6</v>
      </c>
      <c r="E4077" t="s">
        <v>7</v>
      </c>
      <c r="F4077" t="s">
        <v>3386</v>
      </c>
      <c r="G4077" s="8" t="s">
        <v>3385</v>
      </c>
      <c r="H4077" s="11">
        <v>27959.87</v>
      </c>
      <c r="I4077" cm="1">
        <f t="array" ref="I4077">_xlfn.IFS(B4077=$N$4,H4077/$O$4,B4077=$N$5,H4077/$O$5,B4077=$N$6,H4077/$O$6,B4077=$N$7,H4077/$O$7,B4077=$N$8,H4077/$O$8,B4077=$N$9,H4077/$O$9,B4077=$N$10,H4077/$O$10)</f>
        <v>2.0927953504929752E-4</v>
      </c>
      <c r="J4077" s="15" cm="1">
        <f t="array" ref="J4077">_xlfn.IFS(B4077=$N$4,I4077*$Q$4,B4077=$N$5,I4077*$Q$5,B4077=$N$6,I4077*$Q$6,B4077=$N$7,I4077*$Q$7,B4077=$N$8,I4077*$Q$8,B4077=$N$9,I4077*$Q$9,B4077=$N$10,I4077*$Q$10)</f>
        <v>834264.34146411787</v>
      </c>
      <c r="K4077" s="4">
        <f>SUM(H4077,J4077)</f>
        <v>862224.21146411786</v>
      </c>
      <c r="M4077">
        <v>1714160</v>
      </c>
    </row>
    <row r="4078" spans="1:13" x14ac:dyDescent="0.2">
      <c r="A4078">
        <v>1714160</v>
      </c>
      <c r="B4078">
        <v>2018</v>
      </c>
      <c r="C4078" t="s">
        <v>5</v>
      </c>
      <c r="D4078" t="s">
        <v>6</v>
      </c>
      <c r="E4078" t="s">
        <v>7</v>
      </c>
      <c r="F4078" t="s">
        <v>3386</v>
      </c>
      <c r="G4078" s="8" t="s">
        <v>3385</v>
      </c>
      <c r="H4078" s="11">
        <v>11490.37</v>
      </c>
      <c r="I4078" cm="1">
        <f t="array" ref="I4078">_xlfn.IFS(B4078=$N$4,H4078/$O$4,B4078=$N$5,H4078/$O$5,B4078=$N$6,H4078/$O$6,B4078=$N$7,H4078/$O$7,B4078=$N$8,H4078/$O$8,B4078=$N$9,H4078/$O$9,B4078=$N$10,H4078/$O$10)</f>
        <v>1.9221353261708287E-4</v>
      </c>
      <c r="J4078" s="15" cm="1">
        <f t="array" ref="J4078">_xlfn.IFS(B4078=$N$4,I4078*$Q$4,B4078=$N$5,I4078*$Q$5,B4078=$N$6,I4078*$Q$6,B4078=$N$7,I4078*$Q$7,B4078=$N$8,I4078*$Q$8,B4078=$N$9,I4078*$Q$9,B4078=$N$10,I4078*$Q$10)</f>
        <v>787138.51157097612</v>
      </c>
      <c r="K4078" s="4">
        <f>SUM(H4078,J4078)</f>
        <v>798628.88157097611</v>
      </c>
      <c r="M4078">
        <v>1714160</v>
      </c>
    </row>
    <row r="4079" spans="1:13" x14ac:dyDescent="0.2">
      <c r="A4079">
        <v>1714160</v>
      </c>
      <c r="B4079">
        <v>2019</v>
      </c>
      <c r="C4079" t="s">
        <v>5</v>
      </c>
      <c r="D4079" t="s">
        <v>6</v>
      </c>
      <c r="E4079" t="s">
        <v>7</v>
      </c>
      <c r="F4079" t="s">
        <v>3386</v>
      </c>
      <c r="G4079" s="25" t="s">
        <v>3385</v>
      </c>
      <c r="H4079" s="26">
        <v>12183.06</v>
      </c>
      <c r="I4079" cm="1">
        <f t="array" ref="I4079">_xlfn.IFS(B4079=$N$4,H4079/$O$4,B4079=$N$5,H4079/$O$5,B4079=$N$6,H4079/$O$6,B4079=$N$7,H4079/$O$7,B4079=$N$8,H4079/$O$8,B4079=$N$9,H4079/$O$9,B4079=$N$10,H4079/$O$10)</f>
        <v>1.9414488748249818E-4</v>
      </c>
      <c r="J4079" s="15" cm="1">
        <f t="array" ref="J4079">_xlfn.IFS(B4079=$N$4,I4079*$Q$4,B4079=$N$5,I4079*$Q$5,B4079=$N$6,I4079*$Q$6,B4079=$N$7,I4079*$Q$7,B4079=$N$8,I4079*$Q$8,B4079=$N$9,I4079*$Q$9,B4079=$N$10,I4079*$Q$10)</f>
        <v>867055.08474284864</v>
      </c>
      <c r="K4079" s="4">
        <f>SUM(H4079,J4079)</f>
        <v>879238.1447428487</v>
      </c>
      <c r="M4079">
        <v>1714160</v>
      </c>
    </row>
    <row r="4080" spans="1:13" x14ac:dyDescent="0.2">
      <c r="A4080">
        <v>1714160</v>
      </c>
      <c r="B4080">
        <v>2020</v>
      </c>
      <c r="C4080" t="s">
        <v>5</v>
      </c>
      <c r="D4080" t="s">
        <v>6</v>
      </c>
      <c r="E4080" t="s">
        <v>7</v>
      </c>
      <c r="F4080" t="s">
        <v>3386</v>
      </c>
      <c r="G4080" s="8" t="s">
        <v>3385</v>
      </c>
      <c r="H4080" s="11">
        <v>44855.94</v>
      </c>
      <c r="I4080" cm="1">
        <f t="array" ref="I4080">_xlfn.IFS(B4080=$N$4,H4080/$O$4,B4080=$N$5,H4080/$O$5,B4080=$N$6,H4080/$O$6,B4080=$N$7,H4080/$O$7,B4080=$N$8,H4080/$O$8,B4080=$N$9,H4080/$O$9,B4080=$N$10,H4080/$O$10)</f>
        <v>7.2990245951804844E-4</v>
      </c>
      <c r="J4080" s="15" cm="1">
        <f t="array" ref="J4080">_xlfn.IFS(B4080=$N$4,I4080*$Q$4,B4080=$N$5,I4080*$Q$5,B4080=$N$6,I4080*$Q$6,B4080=$N$7,I4080*$Q$7,B4080=$N$8,I4080*$Q$8,B4080=$N$9,I4080*$Q$9,B4080=$N$10,I4080*$Q$10)</f>
        <v>3513350.21927338</v>
      </c>
      <c r="K4080" s="4">
        <f>SUM(H4080,J4080)</f>
        <v>3558206.1592733799</v>
      </c>
      <c r="M4080">
        <v>1714160</v>
      </c>
    </row>
    <row r="4081" spans="1:13" x14ac:dyDescent="0.2">
      <c r="A4081">
        <v>1714160</v>
      </c>
      <c r="B4081">
        <v>2021</v>
      </c>
      <c r="C4081" t="s">
        <v>5</v>
      </c>
      <c r="D4081" t="s">
        <v>6</v>
      </c>
      <c r="E4081" t="s">
        <v>7</v>
      </c>
      <c r="F4081" t="s">
        <v>3386</v>
      </c>
      <c r="G4081" s="8" t="s">
        <v>3385</v>
      </c>
      <c r="H4081" s="11">
        <v>-24734.959999999999</v>
      </c>
      <c r="I4081" cm="1">
        <f t="array" ref="I4081">_xlfn.IFS(B4081=$N$4,H4081/$O$4,B4081=$N$5,H4081/$O$5,B4081=$N$6,H4081/$O$6,B4081=$N$7,H4081/$O$7,B4081=$N$8,H4081/$O$8,B4081=$N$9,H4081/$O$9,B4081=$N$10,H4081/$O$10)</f>
        <v>-4.0326674463877246E-4</v>
      </c>
      <c r="J4081" s="15" cm="1">
        <f t="array" ref="J4081">_xlfn.IFS(B4081=$N$4,I4081*$Q$4,B4081=$N$5,I4081*$Q$5,B4081=$N$6,I4081*$Q$6,B4081=$N$7,I4081*$Q$7,B4081=$N$8,I4081*$Q$8,B4081=$N$9,I4081*$Q$9,B4081=$N$10,I4081*$Q$10)</f>
        <v>-2073052.5278567774</v>
      </c>
      <c r="K4081" s="4">
        <f>SUM(H4081,J4081)</f>
        <v>-2097787.4878567774</v>
      </c>
      <c r="M4081">
        <v>1714160</v>
      </c>
    </row>
    <row r="4082" spans="1:13" x14ac:dyDescent="0.2">
      <c r="A4082">
        <v>1714160</v>
      </c>
      <c r="B4082">
        <v>2022</v>
      </c>
      <c r="C4082" t="s">
        <v>5</v>
      </c>
      <c r="D4082" t="s">
        <v>6</v>
      </c>
      <c r="E4082" t="s">
        <v>7</v>
      </c>
      <c r="F4082" t="s">
        <v>3386</v>
      </c>
      <c r="G4082" t="s">
        <v>3385</v>
      </c>
      <c r="H4082">
        <v>11075.32</v>
      </c>
      <c r="I4082" cm="1">
        <f t="array" ref="I4082">_xlfn.IFS(B4082=$N$4,H4082/$O$4,B4082=$N$5,H4082/$O$5,B4082=$N$6,H4082/$O$6,B4082=$N$7,H4082/$O$7,B4082=$N$8,H4082/$O$8,B4082=$N$9,H4082/$O$9,B4082=$N$10,H4082/$O$10)</f>
        <v>1.6375377998544135E-4</v>
      </c>
      <c r="J4082" s="15" cm="1">
        <f t="array" ref="J4082">_xlfn.IFS(B4082=$N$4,I4082*$Q$4,B4082=$N$5,I4082*$Q$5,B4082=$N$6,I4082*$Q$6,B4082=$N$7,I4082*$Q$7,B4082=$N$8,I4082*$Q$8,B4082=$N$9,I4082*$Q$9,B4082=$N$10,I4082*$Q$10)</f>
        <v>960710.64956296736</v>
      </c>
      <c r="K4082" s="4">
        <f>SUM(H4082,J4082)</f>
        <v>971785.96956296731</v>
      </c>
      <c r="M4082">
        <v>1714160</v>
      </c>
    </row>
    <row r="4083" spans="1:13" x14ac:dyDescent="0.2">
      <c r="A4083">
        <v>1714100</v>
      </c>
      <c r="B4083">
        <v>2016</v>
      </c>
      <c r="C4083" t="s">
        <v>5</v>
      </c>
      <c r="D4083" t="s">
        <v>6</v>
      </c>
      <c r="E4083" t="s">
        <v>7</v>
      </c>
      <c r="F4083" t="s">
        <v>855</v>
      </c>
      <c r="G4083" s="9" t="s">
        <v>854</v>
      </c>
      <c r="H4083" s="10">
        <v>163545.28</v>
      </c>
      <c r="I4083" cm="1">
        <f t="array" ref="I4083">_xlfn.IFS(B4083=$N$4,H4083/$O$4,B4083=$N$5,H4083/$O$5,B4083=$N$6,H4083/$O$6,B4083=$N$7,H4083/$O$7,B4083=$N$8,H4083/$O$8,B4083=$N$9,H4083/$O$9,B4083=$N$10,H4083/$O$10)</f>
        <v>1.2557449290597894E-3</v>
      </c>
      <c r="J4083" s="15" cm="1">
        <f t="array" ref="J4083">_xlfn.IFS(B4083=$N$4,I4083*$Q$4,B4083=$N$5,I4083*$Q$5,B4083=$N$6,I4083*$Q$6,B4083=$N$7,I4083*$Q$7,B4083=$N$8,I4083*$Q$8,B4083=$N$9,I4083*$Q$9,B4083=$N$10,I4083*$Q$10)</f>
        <v>4699586.7765709683</v>
      </c>
      <c r="K4083" s="4">
        <f>SUM(H4083,J4083)</f>
        <v>4863132.0565709686</v>
      </c>
      <c r="M4083">
        <v>1714100</v>
      </c>
    </row>
    <row r="4084" spans="1:13" x14ac:dyDescent="0.2">
      <c r="A4084">
        <v>1714100</v>
      </c>
      <c r="B4084">
        <v>2017</v>
      </c>
      <c r="C4084" t="s">
        <v>5</v>
      </c>
      <c r="D4084" t="s">
        <v>6</v>
      </c>
      <c r="E4084" t="s">
        <v>7</v>
      </c>
      <c r="F4084" t="s">
        <v>855</v>
      </c>
      <c r="G4084" s="8" t="s">
        <v>854</v>
      </c>
      <c r="H4084" s="11">
        <v>290526.21999999997</v>
      </c>
      <c r="I4084" cm="1">
        <f t="array" ref="I4084">_xlfn.IFS(B4084=$N$4,H4084/$O$4,B4084=$N$5,H4084/$O$5,B4084=$N$6,H4084/$O$6,B4084=$N$7,H4084/$O$7,B4084=$N$8,H4084/$O$8,B4084=$N$9,H4084/$O$9,B4084=$N$10,H4084/$O$10)</f>
        <v>2.1745878017755418E-3</v>
      </c>
      <c r="J4084" s="15" cm="1">
        <f t="array" ref="J4084">_xlfn.IFS(B4084=$N$4,I4084*$Q$4,B4084=$N$5,I4084*$Q$5,B4084=$N$6,I4084*$Q$6,B4084=$N$7,I4084*$Q$7,B4084=$N$8,I4084*$Q$8,B4084=$N$9,I4084*$Q$9,B4084=$N$10,I4084*$Q$10)</f>
        <v>8668697.8732862268</v>
      </c>
      <c r="K4084" s="4">
        <f>SUM(H4084,J4084)</f>
        <v>8959224.0932862274</v>
      </c>
      <c r="M4084">
        <v>1714100</v>
      </c>
    </row>
    <row r="4085" spans="1:13" x14ac:dyDescent="0.2">
      <c r="A4085">
        <v>1714100</v>
      </c>
      <c r="B4085">
        <v>2018</v>
      </c>
      <c r="C4085" t="s">
        <v>5</v>
      </c>
      <c r="D4085" t="s">
        <v>6</v>
      </c>
      <c r="E4085" t="s">
        <v>7</v>
      </c>
      <c r="F4085" t="s">
        <v>855</v>
      </c>
      <c r="G4085" s="8" t="s">
        <v>854</v>
      </c>
      <c r="H4085" s="11">
        <v>139457.12</v>
      </c>
      <c r="I4085" cm="1">
        <f t="array" ref="I4085">_xlfn.IFS(B4085=$N$4,H4085/$O$4,B4085=$N$5,H4085/$O$5,B4085=$N$6,H4085/$O$6,B4085=$N$7,H4085/$O$7,B4085=$N$8,H4085/$O$8,B4085=$N$9,H4085/$O$9,B4085=$N$10,H4085/$O$10)</f>
        <v>2.3328705414886065E-3</v>
      </c>
      <c r="J4085" s="15" cm="1">
        <f t="array" ref="J4085">_xlfn.IFS(B4085=$N$4,I4085*$Q$4,B4085=$N$5,I4085*$Q$5,B4085=$N$6,I4085*$Q$6,B4085=$N$7,I4085*$Q$7,B4085=$N$8,I4085*$Q$8,B4085=$N$9,I4085*$Q$9,B4085=$N$10,I4085*$Q$10)</f>
        <v>9553397.3113811836</v>
      </c>
      <c r="K4085" s="4">
        <f>SUM(H4085,J4085)</f>
        <v>9692854.4313811827</v>
      </c>
      <c r="M4085">
        <v>1714100</v>
      </c>
    </row>
    <row r="4086" spans="1:13" x14ac:dyDescent="0.2">
      <c r="A4086">
        <v>1714100</v>
      </c>
      <c r="B4086">
        <v>2019</v>
      </c>
      <c r="C4086" t="s">
        <v>5</v>
      </c>
      <c r="D4086" t="s">
        <v>6</v>
      </c>
      <c r="E4086" t="s">
        <v>7</v>
      </c>
      <c r="F4086" t="s">
        <v>855</v>
      </c>
      <c r="G4086" s="25" t="s">
        <v>854</v>
      </c>
      <c r="H4086" s="26">
        <v>129991.17</v>
      </c>
      <c r="I4086" cm="1">
        <f t="array" ref="I4086">_xlfn.IFS(B4086=$N$4,H4086/$O$4,B4086=$N$5,H4086/$O$5,B4086=$N$6,H4086/$O$6,B4086=$N$7,H4086/$O$7,B4086=$N$8,H4086/$O$8,B4086=$N$9,H4086/$O$9,B4086=$N$10,H4086/$O$10)</f>
        <v>2.0714928001149377E-3</v>
      </c>
      <c r="J4086" s="15" cm="1">
        <f t="array" ref="J4086">_xlfn.IFS(B4086=$N$4,I4086*$Q$4,B4086=$N$5,I4086*$Q$5,B4086=$N$6,I4086*$Q$6,B4086=$N$7,I4086*$Q$7,B4086=$N$8,I4086*$Q$8,B4086=$N$9,I4086*$Q$9,B4086=$N$10,I4086*$Q$10)</f>
        <v>9251329.7086423319</v>
      </c>
      <c r="K4086" s="4">
        <f>SUM(H4086,J4086)</f>
        <v>9381320.8786423318</v>
      </c>
      <c r="M4086">
        <v>1714100</v>
      </c>
    </row>
    <row r="4087" spans="1:13" x14ac:dyDescent="0.2">
      <c r="A4087">
        <v>1714100</v>
      </c>
      <c r="B4087">
        <v>2020</v>
      </c>
      <c r="C4087" t="s">
        <v>5</v>
      </c>
      <c r="D4087" t="s">
        <v>6</v>
      </c>
      <c r="E4087" t="s">
        <v>7</v>
      </c>
      <c r="F4087" t="s">
        <v>855</v>
      </c>
      <c r="G4087" s="8" t="s">
        <v>854</v>
      </c>
      <c r="H4087" s="11">
        <v>26004.94</v>
      </c>
      <c r="I4087" cm="1">
        <f t="array" ref="I4087">_xlfn.IFS(B4087=$N$4,H4087/$O$4,B4087=$N$5,H4087/$O$5,B4087=$N$6,H4087/$O$6,B4087=$N$7,H4087/$O$7,B4087=$N$8,H4087/$O$8,B4087=$N$9,H4087/$O$9,B4087=$N$10,H4087/$O$10)</f>
        <v>4.2315621221223493E-4</v>
      </c>
      <c r="J4087" s="15" cm="1">
        <f t="array" ref="J4087">_xlfn.IFS(B4087=$N$4,I4087*$Q$4,B4087=$N$5,I4087*$Q$5,B4087=$N$6,I4087*$Q$6,B4087=$N$7,I4087*$Q$7,B4087=$N$8,I4087*$Q$8,B4087=$N$9,I4087*$Q$9,B4087=$N$10,I4087*$Q$10)</f>
        <v>2036841.9801522626</v>
      </c>
      <c r="K4087" s="4">
        <f>SUM(H4087,J4087)</f>
        <v>2062846.9201522626</v>
      </c>
      <c r="M4087">
        <v>1714100</v>
      </c>
    </row>
    <row r="4088" spans="1:13" x14ac:dyDescent="0.2">
      <c r="A4088">
        <v>1714100</v>
      </c>
      <c r="B4088">
        <v>2021</v>
      </c>
      <c r="C4088" t="s">
        <v>5</v>
      </c>
      <c r="D4088" t="s">
        <v>6</v>
      </c>
      <c r="E4088" t="s">
        <v>7</v>
      </c>
      <c r="F4088" t="s">
        <v>855</v>
      </c>
      <c r="G4088" s="8" t="s">
        <v>854</v>
      </c>
      <c r="H4088" s="11">
        <v>217501.11</v>
      </c>
      <c r="I4088" cm="1">
        <f t="array" ref="I4088">_xlfn.IFS(B4088=$N$4,H4088/$O$4,B4088=$N$5,H4088/$O$5,B4088=$N$6,H4088/$O$6,B4088=$N$7,H4088/$O$7,B4088=$N$8,H4088/$O$8,B4088=$N$9,H4088/$O$9,B4088=$N$10,H4088/$O$10)</f>
        <v>3.5460321983548609E-3</v>
      </c>
      <c r="J4088" s="15" cm="1">
        <f t="array" ref="J4088">_xlfn.IFS(B4088=$N$4,I4088*$Q$4,B4088=$N$5,I4088*$Q$5,B4088=$N$6,I4088*$Q$6,B4088=$N$7,I4088*$Q$7,B4088=$N$8,I4088*$Q$8,B4088=$N$9,I4088*$Q$9,B4088=$N$10,I4088*$Q$10)</f>
        <v>18228904.590795983</v>
      </c>
      <c r="K4088" s="4">
        <f>SUM(H4088,J4088)</f>
        <v>18446405.700795982</v>
      </c>
      <c r="M4088">
        <v>1714100</v>
      </c>
    </row>
    <row r="4089" spans="1:13" x14ac:dyDescent="0.2">
      <c r="A4089">
        <v>1714100</v>
      </c>
      <c r="B4089">
        <v>2022</v>
      </c>
      <c r="C4089" t="s">
        <v>5</v>
      </c>
      <c r="D4089" t="s">
        <v>6</v>
      </c>
      <c r="E4089" t="s">
        <v>7</v>
      </c>
      <c r="F4089" t="s">
        <v>855</v>
      </c>
      <c r="G4089" t="s">
        <v>854</v>
      </c>
      <c r="H4089">
        <v>132345.60000000001</v>
      </c>
      <c r="I4089" cm="1">
        <f t="array" ref="I4089">_xlfn.IFS(B4089=$N$4,H4089/$O$4,B4089=$N$5,H4089/$O$5,B4089=$N$6,H4089/$O$6,B4089=$N$7,H4089/$O$7,B4089=$N$8,H4089/$O$8,B4089=$N$9,H4089/$O$9,B4089=$N$10,H4089/$O$10)</f>
        <v>1.9567915206460153E-3</v>
      </c>
      <c r="J4089" s="15" cm="1">
        <f t="array" ref="J4089">_xlfn.IFS(B4089=$N$4,I4089*$Q$4,B4089=$N$5,I4089*$Q$5,B4089=$N$6,I4089*$Q$6,B4089=$N$7,I4089*$Q$7,B4089=$N$8,I4089*$Q$8,B4089=$N$9,I4089*$Q$9,B4089=$N$10,I4089*$Q$10)</f>
        <v>11480104.172412233</v>
      </c>
      <c r="K4089" s="4">
        <f>SUM(H4089,J4089)</f>
        <v>11612449.772412233</v>
      </c>
      <c r="M4089">
        <v>1714100</v>
      </c>
    </row>
    <row r="4090" spans="1:13" x14ac:dyDescent="0.2">
      <c r="A4090">
        <v>1714050</v>
      </c>
      <c r="B4090">
        <v>2016</v>
      </c>
      <c r="C4090" t="s">
        <v>5</v>
      </c>
      <c r="D4090" t="s">
        <v>6</v>
      </c>
      <c r="E4090" t="s">
        <v>7</v>
      </c>
      <c r="F4090" t="s">
        <v>2576</v>
      </c>
      <c r="G4090" s="9" t="s">
        <v>2575</v>
      </c>
      <c r="H4090" s="10">
        <v>29176.55</v>
      </c>
      <c r="I4090" cm="1">
        <f t="array" ref="I4090">_xlfn.IFS(B4090=$N$4,H4090/$O$4,B4090=$N$5,H4090/$O$5,B4090=$N$6,H4090/$O$6,B4090=$N$7,H4090/$O$7,B4090=$N$8,H4090/$O$8,B4090=$N$9,H4090/$O$9,B4090=$N$10,H4090/$O$10)</f>
        <v>2.2402544854831273E-4</v>
      </c>
      <c r="J4090" s="15" cm="1">
        <f t="array" ref="J4090">_xlfn.IFS(B4090=$N$4,I4090*$Q$4,B4090=$N$5,I4090*$Q$5,B4090=$N$6,I4090*$Q$6,B4090=$N$7,I4090*$Q$7,B4090=$N$8,I4090*$Q$8,B4090=$N$9,I4090*$Q$9,B4090=$N$10,I4090*$Q$10)</f>
        <v>838408.35128939035</v>
      </c>
      <c r="K4090" s="4">
        <f>SUM(H4090,J4090)</f>
        <v>867584.9012893904</v>
      </c>
      <c r="M4090">
        <v>1714050</v>
      </c>
    </row>
    <row r="4091" spans="1:13" x14ac:dyDescent="0.2">
      <c r="A4091">
        <v>1714050</v>
      </c>
      <c r="B4091">
        <v>2017</v>
      </c>
      <c r="C4091" t="s">
        <v>5</v>
      </c>
      <c r="D4091" t="s">
        <v>6</v>
      </c>
      <c r="E4091" t="s">
        <v>7</v>
      </c>
      <c r="F4091" t="s">
        <v>2576</v>
      </c>
      <c r="G4091" s="8" t="s">
        <v>2575</v>
      </c>
      <c r="H4091" s="11">
        <v>30025.08</v>
      </c>
      <c r="I4091" cm="1">
        <f t="array" ref="I4091">_xlfn.IFS(B4091=$N$4,H4091/$O$4,B4091=$N$5,H4091/$O$5,B4091=$N$6,H4091/$O$6,B4091=$N$7,H4091/$O$7,B4091=$N$8,H4091/$O$8,B4091=$N$9,H4091/$O$9,B4091=$N$10,H4091/$O$10)</f>
        <v>2.2473762511120268E-4</v>
      </c>
      <c r="J4091" s="15" cm="1">
        <f t="array" ref="J4091">_xlfn.IFS(B4091=$N$4,I4091*$Q$4,B4091=$N$5,I4091*$Q$5,B4091=$N$6,I4091*$Q$6,B4091=$N$7,I4091*$Q$7,B4091=$N$8,I4091*$Q$8,B4091=$N$9,I4091*$Q$9,B4091=$N$10,I4091*$Q$10)</f>
        <v>895885.91054276924</v>
      </c>
      <c r="K4091" s="4">
        <f>SUM(H4091,J4091)</f>
        <v>925910.9905427692</v>
      </c>
      <c r="M4091">
        <v>1714050</v>
      </c>
    </row>
    <row r="4092" spans="1:13" x14ac:dyDescent="0.2">
      <c r="A4092">
        <v>1714050</v>
      </c>
      <c r="B4092">
        <v>2018</v>
      </c>
      <c r="C4092" t="s">
        <v>5</v>
      </c>
      <c r="D4092" t="s">
        <v>6</v>
      </c>
      <c r="E4092" t="s">
        <v>7</v>
      </c>
      <c r="F4092" t="s">
        <v>2576</v>
      </c>
      <c r="G4092" s="8" t="s">
        <v>2575</v>
      </c>
      <c r="H4092" s="11">
        <v>18417.77</v>
      </c>
      <c r="I4092" cm="1">
        <f t="array" ref="I4092">_xlfn.IFS(B4092=$N$4,H4092/$O$4,B4092=$N$5,H4092/$O$5,B4092=$N$6,H4092/$O$6,B4092=$N$7,H4092/$O$7,B4092=$N$8,H4092/$O$8,B4092=$N$9,H4092/$O$9,B4092=$N$10,H4092/$O$10)</f>
        <v>3.080966613458862E-4</v>
      </c>
      <c r="J4092" s="15" cm="1">
        <f t="array" ref="J4092">_xlfn.IFS(B4092=$N$4,I4092*$Q$4,B4092=$N$5,I4092*$Q$5,B4092=$N$6,I4092*$Q$6,B4092=$N$7,I4092*$Q$7,B4092=$N$8,I4092*$Q$8,B4092=$N$9,I4092*$Q$9,B4092=$N$10,I4092*$Q$10)</f>
        <v>1261694.4505926771</v>
      </c>
      <c r="K4092" s="4">
        <f>SUM(H4092,J4092)</f>
        <v>1280112.2205926771</v>
      </c>
      <c r="M4092">
        <v>1714050</v>
      </c>
    </row>
    <row r="4093" spans="1:13" x14ac:dyDescent="0.2">
      <c r="A4093">
        <v>1714050</v>
      </c>
      <c r="B4093">
        <v>2019</v>
      </c>
      <c r="C4093" t="s">
        <v>5</v>
      </c>
      <c r="D4093" t="s">
        <v>6</v>
      </c>
      <c r="E4093" t="s">
        <v>7</v>
      </c>
      <c r="F4093" t="s">
        <v>2576</v>
      </c>
      <c r="G4093" s="25" t="s">
        <v>2575</v>
      </c>
      <c r="H4093" s="26">
        <v>19051.37</v>
      </c>
      <c r="I4093" cm="1">
        <f t="array" ref="I4093">_xlfn.IFS(B4093=$N$4,H4093/$O$4,B4093=$N$5,H4093/$O$5,B4093=$N$6,H4093/$O$6,B4093=$N$7,H4093/$O$7,B4093=$N$8,H4093/$O$8,B4093=$N$9,H4093/$O$9,B4093=$N$10,H4093/$O$10)</f>
        <v>3.0359581952624719E-4</v>
      </c>
      <c r="J4093" s="15" cm="1">
        <f t="array" ref="J4093">_xlfn.IFS(B4093=$N$4,I4093*$Q$4,B4093=$N$5,I4093*$Q$5,B4093=$N$6,I4093*$Q$6,B4093=$N$7,I4093*$Q$7,B4093=$N$8,I4093*$Q$8,B4093=$N$9,I4093*$Q$9,B4093=$N$10,I4093*$Q$10)</f>
        <v>1355865.2120089177</v>
      </c>
      <c r="K4093" s="4">
        <f>SUM(H4093,J4093)</f>
        <v>1374916.5820089178</v>
      </c>
      <c r="M4093">
        <v>1714050</v>
      </c>
    </row>
    <row r="4094" spans="1:13" x14ac:dyDescent="0.2">
      <c r="A4094">
        <v>1714050</v>
      </c>
      <c r="B4094">
        <v>2020</v>
      </c>
      <c r="C4094" t="s">
        <v>5</v>
      </c>
      <c r="D4094" t="s">
        <v>6</v>
      </c>
      <c r="E4094" t="s">
        <v>7</v>
      </c>
      <c r="F4094" t="s">
        <v>2576</v>
      </c>
      <c r="G4094" s="8" t="s">
        <v>2575</v>
      </c>
      <c r="H4094" s="11">
        <v>20032.669999999998</v>
      </c>
      <c r="I4094" cm="1">
        <f t="array" ref="I4094">_xlfn.IFS(B4094=$N$4,H4094/$O$4,B4094=$N$5,H4094/$O$5,B4094=$N$6,H4094/$O$6,B4094=$N$7,H4094/$O$7,B4094=$N$8,H4094/$O$8,B4094=$N$9,H4094/$O$9,B4094=$N$10,H4094/$O$10)</f>
        <v>3.2597455551513181E-4</v>
      </c>
      <c r="J4094" s="15" cm="1">
        <f t="array" ref="J4094">_xlfn.IFS(B4094=$N$4,I4094*$Q$4,B4094=$N$5,I4094*$Q$5,B4094=$N$6,I4094*$Q$6,B4094=$N$7,I4094*$Q$7,B4094=$N$8,I4094*$Q$8,B4094=$N$9,I4094*$Q$9,B4094=$N$10,I4094*$Q$10)</f>
        <v>1569062.77155559</v>
      </c>
      <c r="K4094" s="4">
        <f>SUM(H4094,J4094)</f>
        <v>1589095.4415555899</v>
      </c>
      <c r="M4094">
        <v>1714050</v>
      </c>
    </row>
    <row r="4095" spans="1:13" x14ac:dyDescent="0.2">
      <c r="A4095">
        <v>1714050</v>
      </c>
      <c r="B4095">
        <v>2021</v>
      </c>
      <c r="C4095" t="s">
        <v>5</v>
      </c>
      <c r="D4095" t="s">
        <v>6</v>
      </c>
      <c r="E4095" t="s">
        <v>7</v>
      </c>
      <c r="F4095" t="s">
        <v>2576</v>
      </c>
      <c r="G4095" s="8" t="s">
        <v>2575</v>
      </c>
      <c r="H4095" s="11">
        <v>19624.27</v>
      </c>
      <c r="I4095" cm="1">
        <f t="array" ref="I4095">_xlfn.IFS(B4095=$N$4,H4095/$O$4,B4095=$N$5,H4095/$O$5,B4095=$N$6,H4095/$O$6,B4095=$N$7,H4095/$O$7,B4095=$N$8,H4095/$O$8,B4095=$N$9,H4095/$O$9,B4095=$N$10,H4095/$O$10)</f>
        <v>3.1994454322191435E-4</v>
      </c>
      <c r="J4095" s="15" cm="1">
        <f t="array" ref="J4095">_xlfn.IFS(B4095=$N$4,I4095*$Q$4,B4095=$N$5,I4095*$Q$5,B4095=$N$6,I4095*$Q$6,B4095=$N$7,I4095*$Q$7,B4095=$N$8,I4095*$Q$8,B4095=$N$9,I4095*$Q$9,B4095=$N$10,I4095*$Q$10)</f>
        <v>1644722.3901249049</v>
      </c>
      <c r="K4095" s="4">
        <f>SUM(H4095,J4095)</f>
        <v>1664346.6601249049</v>
      </c>
      <c r="M4095">
        <v>1714050</v>
      </c>
    </row>
    <row r="4096" spans="1:13" x14ac:dyDescent="0.2">
      <c r="A4096">
        <v>1714050</v>
      </c>
      <c r="B4096">
        <v>2022</v>
      </c>
      <c r="C4096" t="s">
        <v>5</v>
      </c>
      <c r="D4096" t="s">
        <v>6</v>
      </c>
      <c r="E4096" t="s">
        <v>7</v>
      </c>
      <c r="F4096" t="s">
        <v>2576</v>
      </c>
      <c r="G4096" t="s">
        <v>2575</v>
      </c>
      <c r="H4096">
        <v>18874.12</v>
      </c>
      <c r="I4096" cm="1">
        <f t="array" ref="I4096">_xlfn.IFS(B4096=$N$4,H4096/$O$4,B4096=$N$5,H4096/$O$5,B4096=$N$6,H4096/$O$6,B4096=$N$7,H4096/$O$7,B4096=$N$8,H4096/$O$8,B4096=$N$9,H4096/$O$9,B4096=$N$10,H4096/$O$10)</f>
        <v>2.7906268115944439E-4</v>
      </c>
      <c r="J4096" s="15" cm="1">
        <f t="array" ref="J4096">_xlfn.IFS(B4096=$N$4,I4096*$Q$4,B4096=$N$5,I4096*$Q$5,B4096=$N$6,I4096*$Q$6,B4096=$N$7,I4096*$Q$7,B4096=$N$8,I4096*$Q$8,B4096=$N$9,I4096*$Q$9,B4096=$N$10,I4096*$Q$10)</f>
        <v>1637204.8920599488</v>
      </c>
      <c r="K4096" s="4">
        <f>SUM(H4096,J4096)</f>
        <v>1656079.0120599489</v>
      </c>
      <c r="M4096">
        <v>1714050</v>
      </c>
    </row>
    <row r="4097" spans="1:13" x14ac:dyDescent="0.2">
      <c r="A4097">
        <v>1713970</v>
      </c>
      <c r="B4097">
        <v>2016</v>
      </c>
      <c r="C4097" t="s">
        <v>5</v>
      </c>
      <c r="D4097" t="s">
        <v>6</v>
      </c>
      <c r="E4097" t="s">
        <v>7</v>
      </c>
      <c r="F4097" t="s">
        <v>1103</v>
      </c>
      <c r="G4097" s="9" t="s">
        <v>1102</v>
      </c>
      <c r="H4097" s="10">
        <v>441662.29</v>
      </c>
      <c r="I4097" cm="1">
        <f t="array" ref="I4097">_xlfn.IFS(B4097=$N$4,H4097/$O$4,B4097=$N$5,H4097/$O$5,B4097=$N$6,H4097/$O$6,B4097=$N$7,H4097/$O$7,B4097=$N$8,H4097/$O$8,B4097=$N$9,H4097/$O$9,B4097=$N$10,H4097/$O$10)</f>
        <v>3.3912026138842657E-3</v>
      </c>
      <c r="J4097" s="15" cm="1">
        <f t="array" ref="J4097">_xlfn.IFS(B4097=$N$4,I4097*$Q$4,B4097=$N$5,I4097*$Q$5,B4097=$N$6,I4097*$Q$6,B4097=$N$7,I4097*$Q$7,B4097=$N$8,I4097*$Q$8,B4097=$N$9,I4097*$Q$9,B4097=$N$10,I4097*$Q$10)</f>
        <v>12691471.486025475</v>
      </c>
      <c r="K4097" s="4">
        <f>SUM(H4097,J4097)</f>
        <v>13133133.776025474</v>
      </c>
      <c r="M4097">
        <v>1713970</v>
      </c>
    </row>
    <row r="4098" spans="1:13" x14ac:dyDescent="0.2">
      <c r="A4098">
        <v>1713970</v>
      </c>
      <c r="B4098">
        <v>2017</v>
      </c>
      <c r="C4098" t="s">
        <v>5</v>
      </c>
      <c r="D4098" t="s">
        <v>6</v>
      </c>
      <c r="E4098" t="s">
        <v>7</v>
      </c>
      <c r="F4098" t="s">
        <v>1103</v>
      </c>
      <c r="G4098" s="8" t="s">
        <v>1102</v>
      </c>
      <c r="H4098" s="11">
        <v>454815.2</v>
      </c>
      <c r="I4098" cm="1">
        <f t="array" ref="I4098">_xlfn.IFS(B4098=$N$4,H4098/$O$4,B4098=$N$5,H4098/$O$5,B4098=$N$6,H4098/$O$6,B4098=$N$7,H4098/$O$7,B4098=$N$8,H4098/$O$8,B4098=$N$9,H4098/$O$9,B4098=$N$10,H4098/$O$10)</f>
        <v>3.4042902770775852E-3</v>
      </c>
      <c r="J4098" s="15" cm="1">
        <f t="array" ref="J4098">_xlfn.IFS(B4098=$N$4,I4098*$Q$4,B4098=$N$5,I4098*$Q$5,B4098=$N$6,I4098*$Q$6,B4098=$N$7,I4098*$Q$7,B4098=$N$8,I4098*$Q$8,B4098=$N$9,I4098*$Q$9,B4098=$N$10,I4098*$Q$10)</f>
        <v>13570739.181400737</v>
      </c>
      <c r="K4098" s="4">
        <f>SUM(H4098,J4098)</f>
        <v>14025554.381400736</v>
      </c>
      <c r="M4098">
        <v>1713970</v>
      </c>
    </row>
    <row r="4099" spans="1:13" x14ac:dyDescent="0.2">
      <c r="A4099">
        <v>1713970</v>
      </c>
      <c r="B4099">
        <v>2018</v>
      </c>
      <c r="C4099" t="s">
        <v>5</v>
      </c>
      <c r="D4099" t="s">
        <v>6</v>
      </c>
      <c r="E4099" t="s">
        <v>7</v>
      </c>
      <c r="F4099" t="s">
        <v>1103</v>
      </c>
      <c r="G4099" s="8" t="s">
        <v>1102</v>
      </c>
      <c r="H4099" s="11">
        <v>362855.59</v>
      </c>
      <c r="I4099" cm="1">
        <f t="array" ref="I4099">_xlfn.IFS(B4099=$N$4,H4099/$O$4,B4099=$N$5,H4099/$O$5,B4099=$N$6,H4099/$O$6,B4099=$N$7,H4099/$O$7,B4099=$N$8,H4099/$O$8,B4099=$N$9,H4099/$O$9,B4099=$N$10,H4099/$O$10)</f>
        <v>6.0699311496284153E-3</v>
      </c>
      <c r="J4099" s="15" cm="1">
        <f t="array" ref="J4099">_xlfn.IFS(B4099=$N$4,I4099*$Q$4,B4099=$N$5,I4099*$Q$5,B4099=$N$6,I4099*$Q$6,B4099=$N$7,I4099*$Q$7,B4099=$N$8,I4099*$Q$8,B4099=$N$9,I4099*$Q$9,B4099=$N$10,I4099*$Q$10)</f>
        <v>24857128.972157415</v>
      </c>
      <c r="K4099" s="4">
        <f>SUM(H4099,J4099)</f>
        <v>25219984.562157415</v>
      </c>
      <c r="M4099">
        <v>1713970</v>
      </c>
    </row>
    <row r="4100" spans="1:13" x14ac:dyDescent="0.2">
      <c r="A4100">
        <v>1713970</v>
      </c>
      <c r="B4100">
        <v>2019</v>
      </c>
      <c r="C4100" t="s">
        <v>5</v>
      </c>
      <c r="D4100" t="s">
        <v>6</v>
      </c>
      <c r="E4100" t="s">
        <v>7</v>
      </c>
      <c r="F4100" t="s">
        <v>1103</v>
      </c>
      <c r="G4100" s="25" t="s">
        <v>1102</v>
      </c>
      <c r="H4100" s="26">
        <v>379454.65</v>
      </c>
      <c r="I4100" cm="1">
        <f t="array" ref="I4100">_xlfn.IFS(B4100=$N$4,H4100/$O$4,B4100=$N$5,H4100/$O$5,B4100=$N$6,H4100/$O$6,B4100=$N$7,H4100/$O$7,B4100=$N$8,H4100/$O$8,B4100=$N$9,H4100/$O$9,B4100=$N$10,H4100/$O$10)</f>
        <v>6.0468536089423128E-3</v>
      </c>
      <c r="J4100" s="15" cm="1">
        <f t="array" ref="J4100">_xlfn.IFS(B4100=$N$4,I4100*$Q$4,B4100=$N$5,I4100*$Q$5,B4100=$N$6,I4100*$Q$6,B4100=$N$7,I4100*$Q$7,B4100=$N$8,I4100*$Q$8,B4100=$N$9,I4100*$Q$9,B4100=$N$10,I4100*$Q$10)</f>
        <v>27005373.339031246</v>
      </c>
      <c r="K4100" s="4">
        <f>SUM(H4100,J4100)</f>
        <v>27384827.989031244</v>
      </c>
      <c r="M4100">
        <v>1713970</v>
      </c>
    </row>
    <row r="4101" spans="1:13" x14ac:dyDescent="0.2">
      <c r="A4101">
        <v>1713970</v>
      </c>
      <c r="B4101">
        <v>2020</v>
      </c>
      <c r="C4101" t="s">
        <v>5</v>
      </c>
      <c r="D4101" t="s">
        <v>6</v>
      </c>
      <c r="E4101" t="s">
        <v>7</v>
      </c>
      <c r="F4101" t="s">
        <v>1103</v>
      </c>
      <c r="G4101" s="8" t="s">
        <v>1102</v>
      </c>
      <c r="H4101" s="11">
        <v>398952.03</v>
      </c>
      <c r="I4101" cm="1">
        <f t="array" ref="I4101">_xlfn.IFS(B4101=$N$4,H4101/$O$4,B4101=$N$5,H4101/$O$5,B4101=$N$6,H4101/$O$6,B4101=$N$7,H4101/$O$7,B4101=$N$8,H4101/$O$8,B4101=$N$9,H4101/$O$9,B4101=$N$10,H4101/$O$10)</f>
        <v>6.4918061671813869E-3</v>
      </c>
      <c r="J4101" s="15" cm="1">
        <f t="array" ref="J4101">_xlfn.IFS(B4101=$N$4,I4101*$Q$4,B4101=$N$5,I4101*$Q$5,B4101=$N$6,I4101*$Q$6,B4101=$N$7,I4101*$Q$7,B4101=$N$8,I4101*$Q$8,B4101=$N$9,I4101*$Q$9,B4101=$N$10,I4101*$Q$10)</f>
        <v>31247995.295161802</v>
      </c>
      <c r="K4101" s="4">
        <f>SUM(H4101,J4101)</f>
        <v>31646947.325161804</v>
      </c>
      <c r="M4101">
        <v>1713970</v>
      </c>
    </row>
    <row r="4102" spans="1:13" x14ac:dyDescent="0.2">
      <c r="A4102">
        <v>1713970</v>
      </c>
      <c r="B4102">
        <v>2021</v>
      </c>
      <c r="C4102" t="s">
        <v>5</v>
      </c>
      <c r="D4102" t="s">
        <v>6</v>
      </c>
      <c r="E4102" t="s">
        <v>7</v>
      </c>
      <c r="F4102" t="s">
        <v>1103</v>
      </c>
      <c r="G4102" s="8" t="s">
        <v>1102</v>
      </c>
      <c r="H4102" s="11">
        <v>419135.07</v>
      </c>
      <c r="I4102" cm="1">
        <f t="array" ref="I4102">_xlfn.IFS(B4102=$N$4,H4102/$O$4,B4102=$N$5,H4102/$O$5,B4102=$N$6,H4102/$O$6,B4102=$N$7,H4102/$O$7,B4102=$N$8,H4102/$O$8,B4102=$N$9,H4102/$O$9,B4102=$N$10,H4102/$O$10)</f>
        <v>6.8333741086641746E-3</v>
      </c>
      <c r="J4102" s="15" cm="1">
        <f t="array" ref="J4102">_xlfn.IFS(B4102=$N$4,I4102*$Q$4,B4102=$N$5,I4102*$Q$5,B4102=$N$6,I4102*$Q$6,B4102=$N$7,I4102*$Q$7,B4102=$N$8,I4102*$Q$8,B4102=$N$9,I4102*$Q$9,B4102=$N$10,I4102*$Q$10)</f>
        <v>35127973.377637453</v>
      </c>
      <c r="K4102" s="4">
        <f>SUM(H4102,J4102)</f>
        <v>35547108.447637454</v>
      </c>
      <c r="M4102">
        <v>1713970</v>
      </c>
    </row>
    <row r="4103" spans="1:13" x14ac:dyDescent="0.2">
      <c r="A4103">
        <v>1713970</v>
      </c>
      <c r="B4103">
        <v>2022</v>
      </c>
      <c r="C4103" t="s">
        <v>5</v>
      </c>
      <c r="D4103" t="s">
        <v>6</v>
      </c>
      <c r="E4103" t="s">
        <v>7</v>
      </c>
      <c r="F4103" t="s">
        <v>1103</v>
      </c>
      <c r="G4103" t="s">
        <v>1102</v>
      </c>
      <c r="H4103">
        <v>431147.08</v>
      </c>
      <c r="I4103" cm="1">
        <f t="array" ref="I4103">_xlfn.IFS(B4103=$N$4,H4103/$O$4,B4103=$N$5,H4103/$O$5,B4103=$N$6,H4103/$O$6,B4103=$N$7,H4103/$O$7,B4103=$N$8,H4103/$O$8,B4103=$N$9,H4103/$O$9,B4103=$N$10,H4103/$O$10)</f>
        <v>6.3747109862004421E-3</v>
      </c>
      <c r="J4103" s="15" cm="1">
        <f t="array" ref="J4103">_xlfn.IFS(B4103=$N$4,I4103*$Q$4,B4103=$N$5,I4103*$Q$5,B4103=$N$6,I4103*$Q$6,B4103=$N$7,I4103*$Q$7,B4103=$N$8,I4103*$Q$8,B4103=$N$9,I4103*$Q$9,B4103=$N$10,I4103*$Q$10)</f>
        <v>37399153.368388154</v>
      </c>
      <c r="K4103" s="4">
        <f>SUM(H4103,J4103)</f>
        <v>37830300.448388152</v>
      </c>
      <c r="M4103">
        <v>1713970</v>
      </c>
    </row>
    <row r="4104" spans="1:13" x14ac:dyDescent="0.2">
      <c r="A4104">
        <v>1713940</v>
      </c>
      <c r="B4104">
        <v>2016</v>
      </c>
      <c r="C4104" t="s">
        <v>5</v>
      </c>
      <c r="D4104" t="s">
        <v>6</v>
      </c>
      <c r="E4104" t="s">
        <v>7</v>
      </c>
      <c r="F4104" t="s">
        <v>1047</v>
      </c>
      <c r="G4104" s="9" t="s">
        <v>1046</v>
      </c>
      <c r="H4104" s="10">
        <v>293435.05</v>
      </c>
      <c r="I4104" cm="1">
        <f t="array" ref="I4104">_xlfn.IFS(B4104=$N$4,H4104/$O$4,B4104=$N$5,H4104/$O$5,B4104=$N$6,H4104/$O$6,B4104=$N$7,H4104/$O$7,B4104=$N$8,H4104/$O$8,B4104=$N$9,H4104/$O$9,B4104=$N$10,H4104/$O$10)</f>
        <v>2.2530737423049189E-3</v>
      </c>
      <c r="J4104" s="15" cm="1">
        <f t="array" ref="J4104">_xlfn.IFS(B4104=$N$4,I4104*$Q$4,B4104=$N$5,I4104*$Q$5,B4104=$N$6,I4104*$Q$6,B4104=$N$7,I4104*$Q$7,B4104=$N$8,I4104*$Q$8,B4104=$N$9,I4104*$Q$9,B4104=$N$10,I4104*$Q$10)</f>
        <v>8432059.1872932147</v>
      </c>
      <c r="K4104" s="4">
        <f>SUM(H4104,J4104)</f>
        <v>8725494.2372932155</v>
      </c>
      <c r="M4104">
        <v>1713940</v>
      </c>
    </row>
    <row r="4105" spans="1:13" x14ac:dyDescent="0.2">
      <c r="A4105">
        <v>1713940</v>
      </c>
      <c r="B4105">
        <v>2017</v>
      </c>
      <c r="C4105" t="s">
        <v>5</v>
      </c>
      <c r="D4105" t="s">
        <v>6</v>
      </c>
      <c r="E4105" t="s">
        <v>7</v>
      </c>
      <c r="F4105" t="s">
        <v>1047</v>
      </c>
      <c r="G4105" s="8" t="s">
        <v>1046</v>
      </c>
      <c r="H4105" s="11">
        <v>232379.17</v>
      </c>
      <c r="I4105" cm="1">
        <f t="array" ref="I4105">_xlfn.IFS(B4105=$N$4,H4105/$O$4,B4105=$N$5,H4105/$O$5,B4105=$N$6,H4105/$O$6,B4105=$N$7,H4105/$O$7,B4105=$N$8,H4105/$O$8,B4105=$N$9,H4105/$O$9,B4105=$N$10,H4105/$O$10)</f>
        <v>1.739357323647845E-3</v>
      </c>
      <c r="J4105" s="15" cm="1">
        <f t="array" ref="J4105">_xlfn.IFS(B4105=$N$4,I4105*$Q$4,B4105=$N$5,I4105*$Q$5,B4105=$N$6,I4105*$Q$6,B4105=$N$7,I4105*$Q$7,B4105=$N$8,I4105*$Q$8,B4105=$N$9,I4105*$Q$9,B4105=$N$10,I4105*$Q$10)</f>
        <v>6933710.8945795633</v>
      </c>
      <c r="K4105" s="4">
        <f>SUM(H4105,J4105)</f>
        <v>7166090.0645795632</v>
      </c>
      <c r="M4105">
        <v>1713940</v>
      </c>
    </row>
    <row r="4106" spans="1:13" x14ac:dyDescent="0.2">
      <c r="A4106">
        <v>1713940</v>
      </c>
      <c r="B4106">
        <v>2018</v>
      </c>
      <c r="C4106" t="s">
        <v>5</v>
      </c>
      <c r="D4106" t="s">
        <v>6</v>
      </c>
      <c r="E4106" t="s">
        <v>7</v>
      </c>
      <c r="F4106" t="s">
        <v>1047</v>
      </c>
      <c r="G4106" s="8" t="s">
        <v>1046</v>
      </c>
      <c r="H4106" s="11">
        <v>181080.64</v>
      </c>
      <c r="I4106" cm="1">
        <f t="array" ref="I4106">_xlfn.IFS(B4106=$N$4,H4106/$O$4,B4106=$N$5,H4106/$O$5,B4106=$N$6,H4106/$O$6,B4106=$N$7,H4106/$O$7,B4106=$N$8,H4106/$O$8,B4106=$N$9,H4106/$O$9,B4106=$N$10,H4106/$O$10)</f>
        <v>3.0291582867185514E-3</v>
      </c>
      <c r="J4106" s="15" cm="1">
        <f t="array" ref="J4106">_xlfn.IFS(B4106=$N$4,I4106*$Q$4,B4106=$N$5,I4106*$Q$5,B4106=$N$6,I4106*$Q$6,B4106=$N$7,I4106*$Q$7,B4106=$N$8,I4106*$Q$8,B4106=$N$9,I4106*$Q$9,B4106=$N$10,I4106*$Q$10)</f>
        <v>12404782.913336974</v>
      </c>
      <c r="K4106" s="4">
        <f>SUM(H4106,J4106)</f>
        <v>12585863.553336974</v>
      </c>
      <c r="M4106">
        <v>1713940</v>
      </c>
    </row>
    <row r="4107" spans="1:13" x14ac:dyDescent="0.2">
      <c r="A4107">
        <v>1713940</v>
      </c>
      <c r="B4107">
        <v>2019</v>
      </c>
      <c r="C4107" t="s">
        <v>5</v>
      </c>
      <c r="D4107" t="s">
        <v>6</v>
      </c>
      <c r="E4107" t="s">
        <v>7</v>
      </c>
      <c r="F4107" t="s">
        <v>1047</v>
      </c>
      <c r="G4107" s="25" t="s">
        <v>1046</v>
      </c>
      <c r="H4107" s="26">
        <v>188306.12</v>
      </c>
      <c r="I4107" cm="1">
        <f t="array" ref="I4107">_xlfn.IFS(B4107=$N$4,H4107/$O$4,B4107=$N$5,H4107/$O$5,B4107=$N$6,H4107/$O$6,B4107=$N$7,H4107/$O$7,B4107=$N$8,H4107/$O$8,B4107=$N$9,H4107/$O$9,B4107=$N$10,H4107/$O$10)</f>
        <v>3.0007789898158425E-3</v>
      </c>
      <c r="J4107" s="15" cm="1">
        <f t="array" ref="J4107">_xlfn.IFS(B4107=$N$4,I4107*$Q$4,B4107=$N$5,I4107*$Q$5,B4107=$N$6,I4107*$Q$6,B4107=$N$7,I4107*$Q$7,B4107=$N$8,I4107*$Q$8,B4107=$N$9,I4107*$Q$9,B4107=$N$10,I4107*$Q$10)</f>
        <v>13401541.06063641</v>
      </c>
      <c r="K4107" s="4">
        <f>SUM(H4107,J4107)</f>
        <v>13589847.18063641</v>
      </c>
      <c r="M4107">
        <v>1713940</v>
      </c>
    </row>
    <row r="4108" spans="1:13" x14ac:dyDescent="0.2">
      <c r="A4108">
        <v>1713940</v>
      </c>
      <c r="B4108">
        <v>2020</v>
      </c>
      <c r="C4108" t="s">
        <v>5</v>
      </c>
      <c r="D4108" t="s">
        <v>6</v>
      </c>
      <c r="E4108" t="s">
        <v>7</v>
      </c>
      <c r="F4108" t="s">
        <v>1047</v>
      </c>
      <c r="G4108" s="8" t="s">
        <v>1046</v>
      </c>
      <c r="H4108" s="11">
        <v>192612.94</v>
      </c>
      <c r="I4108" cm="1">
        <f t="array" ref="I4108">_xlfn.IFS(B4108=$N$4,H4108/$O$4,B4108=$N$5,H4108/$O$5,B4108=$N$6,H4108/$O$6,B4108=$N$7,H4108/$O$7,B4108=$N$8,H4108/$O$8,B4108=$N$9,H4108/$O$9,B4108=$N$10,H4108/$O$10)</f>
        <v>3.1342261167863674E-3</v>
      </c>
      <c r="J4108" s="15" cm="1">
        <f t="array" ref="J4108">_xlfn.IFS(B4108=$N$4,I4108*$Q$4,B4108=$N$5,I4108*$Q$5,B4108=$N$6,I4108*$Q$6,B4108=$N$7,I4108*$Q$7,B4108=$N$8,I4108*$Q$8,B4108=$N$9,I4108*$Q$9,B4108=$N$10,I4108*$Q$10)</f>
        <v>15086445.964210991</v>
      </c>
      <c r="K4108" s="4">
        <f>SUM(H4108,J4108)</f>
        <v>15279058.90421099</v>
      </c>
      <c r="M4108">
        <v>1713940</v>
      </c>
    </row>
    <row r="4109" spans="1:13" x14ac:dyDescent="0.2">
      <c r="A4109">
        <v>1713940</v>
      </c>
      <c r="B4109">
        <v>2021</v>
      </c>
      <c r="C4109" t="s">
        <v>5</v>
      </c>
      <c r="D4109" t="s">
        <v>6</v>
      </c>
      <c r="E4109" t="s">
        <v>7</v>
      </c>
      <c r="F4109" t="s">
        <v>1047</v>
      </c>
      <c r="G4109" s="8" t="s">
        <v>1046</v>
      </c>
      <c r="H4109" s="11">
        <v>200661.35</v>
      </c>
      <c r="I4109" cm="1">
        <f t="array" ref="I4109">_xlfn.IFS(B4109=$N$4,H4109/$O$4,B4109=$N$5,H4109/$O$5,B4109=$N$6,H4109/$O$6,B4109=$N$7,H4109/$O$7,B4109=$N$8,H4109/$O$8,B4109=$N$9,H4109/$O$9,B4109=$N$10,H4109/$O$10)</f>
        <v>3.2714849504232612E-3</v>
      </c>
      <c r="J4109" s="15" cm="1">
        <f t="array" ref="J4109">_xlfn.IFS(B4109=$N$4,I4109*$Q$4,B4109=$N$5,I4109*$Q$5,B4109=$N$6,I4109*$Q$6,B4109=$N$7,I4109*$Q$7,B4109=$N$8,I4109*$Q$8,B4109=$N$9,I4109*$Q$9,B4109=$N$10,I4109*$Q$10)</f>
        <v>16817553.732072078</v>
      </c>
      <c r="K4109" s="4">
        <f>SUM(H4109,J4109)</f>
        <v>17018215.082072079</v>
      </c>
      <c r="M4109">
        <v>1713940</v>
      </c>
    </row>
    <row r="4110" spans="1:13" x14ac:dyDescent="0.2">
      <c r="A4110">
        <v>1713940</v>
      </c>
      <c r="B4110">
        <v>2022</v>
      </c>
      <c r="C4110" t="s">
        <v>5</v>
      </c>
      <c r="D4110" t="s">
        <v>6</v>
      </c>
      <c r="E4110" t="s">
        <v>7</v>
      </c>
      <c r="F4110" t="s">
        <v>1047</v>
      </c>
      <c r="G4110" t="s">
        <v>1046</v>
      </c>
      <c r="H4110">
        <v>214537.48</v>
      </c>
      <c r="I4110" cm="1">
        <f t="array" ref="I4110">_xlfn.IFS(B4110=$N$4,H4110/$O$4,B4110=$N$5,H4110/$O$5,B4110=$N$6,H4110/$O$6,B4110=$N$7,H4110/$O$7,B4110=$N$8,H4110/$O$8,B4110=$N$9,H4110/$O$9,B4110=$N$10,H4110/$O$10)</f>
        <v>3.1720368620094972E-3</v>
      </c>
      <c r="J4110" s="15" cm="1">
        <f t="array" ref="J4110">_xlfn.IFS(B4110=$N$4,I4110*$Q$4,B4110=$N$5,I4110*$Q$5,B4110=$N$6,I4110*$Q$6,B4110=$N$7,I4110*$Q$7,B4110=$N$8,I4110*$Q$8,B4110=$N$9,I4110*$Q$9,B4110=$N$10,I4110*$Q$10)</f>
        <v>18609705.341823272</v>
      </c>
      <c r="K4110" s="4">
        <f>SUM(H4110,J4110)</f>
        <v>18824242.821823273</v>
      </c>
      <c r="M4110">
        <v>1713940</v>
      </c>
    </row>
    <row r="4111" spans="1:13" x14ac:dyDescent="0.2">
      <c r="A4111">
        <v>1713920</v>
      </c>
      <c r="B4111">
        <v>2016</v>
      </c>
      <c r="C4111" t="s">
        <v>5</v>
      </c>
      <c r="D4111" t="s">
        <v>6</v>
      </c>
      <c r="E4111" t="s">
        <v>7</v>
      </c>
      <c r="F4111" t="s">
        <v>2388</v>
      </c>
      <c r="G4111" s="9" t="s">
        <v>2387</v>
      </c>
      <c r="H4111" s="10">
        <v>35651.42</v>
      </c>
      <c r="I4111" cm="1">
        <f t="array" ref="I4111">_xlfn.IFS(B4111=$N$4,H4111/$O$4,B4111=$N$5,H4111/$O$5,B4111=$N$6,H4111/$O$6,B4111=$N$7,H4111/$O$7,B4111=$N$8,H4111/$O$8,B4111=$N$9,H4111/$O$9,B4111=$N$10,H4111/$O$10)</f>
        <v>2.7374125305713962E-4</v>
      </c>
      <c r="J4111" s="15" cm="1">
        <f t="array" ref="J4111">_xlfn.IFS(B4111=$N$4,I4111*$Q$4,B4111=$N$5,I4111*$Q$5,B4111=$N$6,I4111*$Q$6,B4111=$N$7,I4111*$Q$7,B4111=$N$8,I4111*$Q$8,B4111=$N$9,I4111*$Q$9,B4111=$N$10,I4111*$Q$10)</f>
        <v>1024468.2206541073</v>
      </c>
      <c r="K4111" s="4">
        <f>SUM(H4111,J4111)</f>
        <v>1060119.6406541073</v>
      </c>
      <c r="M4111">
        <v>1713920</v>
      </c>
    </row>
    <row r="4112" spans="1:13" x14ac:dyDescent="0.2">
      <c r="A4112">
        <v>1713920</v>
      </c>
      <c r="B4112">
        <v>2017</v>
      </c>
      <c r="C4112" t="s">
        <v>5</v>
      </c>
      <c r="D4112" t="s">
        <v>6</v>
      </c>
      <c r="E4112" t="s">
        <v>7</v>
      </c>
      <c r="F4112" t="s">
        <v>2388</v>
      </c>
      <c r="G4112" s="8" t="s">
        <v>2387</v>
      </c>
      <c r="H4112" s="11">
        <v>35852.089999999997</v>
      </c>
      <c r="I4112" cm="1">
        <f t="array" ref="I4112">_xlfn.IFS(B4112=$N$4,H4112/$O$4,B4112=$N$5,H4112/$O$5,B4112=$N$6,H4112/$O$6,B4112=$N$7,H4112/$O$7,B4112=$N$8,H4112/$O$8,B4112=$N$9,H4112/$O$9,B4112=$N$10,H4112/$O$10)</f>
        <v>2.6835277580852731E-4</v>
      </c>
      <c r="J4112" s="15" cm="1">
        <f t="array" ref="J4112">_xlfn.IFS(B4112=$N$4,I4112*$Q$4,B4112=$N$5,I4112*$Q$5,B4112=$N$6,I4112*$Q$6,B4112=$N$7,I4112*$Q$7,B4112=$N$8,I4112*$Q$8,B4112=$N$9,I4112*$Q$9,B4112=$N$10,I4112*$Q$10)</f>
        <v>1069751.7640089986</v>
      </c>
      <c r="K4112" s="4">
        <f>SUM(H4112,J4112)</f>
        <v>1105603.8540089987</v>
      </c>
      <c r="M4112">
        <v>1713920</v>
      </c>
    </row>
    <row r="4113" spans="1:13" x14ac:dyDescent="0.2">
      <c r="A4113">
        <v>1713920</v>
      </c>
      <c r="B4113">
        <v>2018</v>
      </c>
      <c r="C4113" t="s">
        <v>5</v>
      </c>
      <c r="D4113" t="s">
        <v>6</v>
      </c>
      <c r="E4113" t="s">
        <v>7</v>
      </c>
      <c r="F4113" t="s">
        <v>2388</v>
      </c>
      <c r="G4113" s="8" t="s">
        <v>2387</v>
      </c>
      <c r="H4113" s="11">
        <v>33025.769999999997</v>
      </c>
      <c r="I4113" cm="1">
        <f t="array" ref="I4113">_xlfn.IFS(B4113=$N$4,H4113/$O$4,B4113=$N$5,H4113/$O$5,B4113=$N$6,H4113/$O$6,B4113=$N$7,H4113/$O$7,B4113=$N$8,H4113/$O$8,B4113=$N$9,H4113/$O$9,B4113=$N$10,H4113/$O$10)</f>
        <v>5.5246262035942061E-4</v>
      </c>
      <c r="J4113" s="15" cm="1">
        <f t="array" ref="J4113">_xlfn.IFS(B4113=$N$4,I4113*$Q$4,B4113=$N$5,I4113*$Q$5,B4113=$N$6,I4113*$Q$6,B4113=$N$7,I4113*$Q$7,B4113=$N$8,I4113*$Q$8,B4113=$N$9,I4113*$Q$9,B4113=$N$10,I4113*$Q$10)</f>
        <v>2262403.6859809905</v>
      </c>
      <c r="K4113" s="4">
        <f>SUM(H4113,J4113)</f>
        <v>2295429.4559809905</v>
      </c>
      <c r="M4113">
        <v>1713920</v>
      </c>
    </row>
    <row r="4114" spans="1:13" x14ac:dyDescent="0.2">
      <c r="A4114">
        <v>1713920</v>
      </c>
      <c r="B4114">
        <v>2019</v>
      </c>
      <c r="C4114" t="s">
        <v>5</v>
      </c>
      <c r="D4114" t="s">
        <v>6</v>
      </c>
      <c r="E4114" t="s">
        <v>7</v>
      </c>
      <c r="F4114" t="s">
        <v>2388</v>
      </c>
      <c r="G4114" s="25" t="s">
        <v>2387</v>
      </c>
      <c r="H4114" s="26">
        <v>34254.639999999999</v>
      </c>
      <c r="I4114" cm="1">
        <f t="array" ref="I4114">_xlfn.IFS(B4114=$N$4,H4114/$O$4,B4114=$N$5,H4114/$O$5,B4114=$N$6,H4114/$O$6,B4114=$N$7,H4114/$O$7,B4114=$N$8,H4114/$O$8,B4114=$N$9,H4114/$O$9,B4114=$N$10,H4114/$O$10)</f>
        <v>5.4586969353786986E-4</v>
      </c>
      <c r="J4114" s="15" cm="1">
        <f t="array" ref="J4114">_xlfn.IFS(B4114=$N$4,I4114*$Q$4,B4114=$N$5,I4114*$Q$5,B4114=$N$6,I4114*$Q$6,B4114=$N$7,I4114*$Q$7,B4114=$N$8,I4114*$Q$8,B4114=$N$9,I4114*$Q$9,B4114=$N$10,I4114*$Q$10)</f>
        <v>2437865.3464758256</v>
      </c>
      <c r="K4114" s="4">
        <f>SUM(H4114,J4114)</f>
        <v>2472119.9864758258</v>
      </c>
      <c r="M4114">
        <v>1713920</v>
      </c>
    </row>
    <row r="4115" spans="1:13" x14ac:dyDescent="0.2">
      <c r="A4115">
        <v>1713920</v>
      </c>
      <c r="B4115">
        <v>2020</v>
      </c>
      <c r="C4115" t="s">
        <v>5</v>
      </c>
      <c r="D4115" t="s">
        <v>6</v>
      </c>
      <c r="E4115" t="s">
        <v>7</v>
      </c>
      <c r="F4115" t="s">
        <v>2388</v>
      </c>
      <c r="G4115" s="8" t="s">
        <v>2387</v>
      </c>
      <c r="H4115" s="11">
        <v>34317.51</v>
      </c>
      <c r="I4115" cm="1">
        <f t="array" ref="I4115">_xlfn.IFS(B4115=$N$4,H4115/$O$4,B4115=$N$5,H4115/$O$5,B4115=$N$6,H4115/$O$6,B4115=$N$7,H4115/$O$7,B4115=$N$8,H4115/$O$8,B4115=$N$9,H4115/$O$9,B4115=$N$10,H4115/$O$10)</f>
        <v>5.5841957505595077E-4</v>
      </c>
      <c r="J4115" s="15" cm="1">
        <f t="array" ref="J4115">_xlfn.IFS(B4115=$N$4,I4115*$Q$4,B4115=$N$5,I4115*$Q$5,B4115=$N$6,I4115*$Q$6,B4115=$N$7,I4115*$Q$7,B4115=$N$8,I4115*$Q$8,B4115=$N$9,I4115*$Q$9,B4115=$N$10,I4115*$Q$10)</f>
        <v>2687925.6411395329</v>
      </c>
      <c r="K4115" s="4">
        <f>SUM(H4115,J4115)</f>
        <v>2722243.1511395327</v>
      </c>
      <c r="M4115">
        <v>1713920</v>
      </c>
    </row>
    <row r="4116" spans="1:13" x14ac:dyDescent="0.2">
      <c r="A4116">
        <v>1713920</v>
      </c>
      <c r="B4116">
        <v>2021</v>
      </c>
      <c r="C4116" t="s">
        <v>5</v>
      </c>
      <c r="D4116" t="s">
        <v>6</v>
      </c>
      <c r="E4116" t="s">
        <v>7</v>
      </c>
      <c r="F4116" t="s">
        <v>2388</v>
      </c>
      <c r="G4116" s="8" t="s">
        <v>2387</v>
      </c>
      <c r="H4116" s="11">
        <v>35595.1</v>
      </c>
      <c r="I4116" cm="1">
        <f t="array" ref="I4116">_xlfn.IFS(B4116=$N$4,H4116/$O$4,B4116=$N$5,H4116/$O$5,B4116=$N$6,H4116/$O$6,B4116=$N$7,H4116/$O$7,B4116=$N$8,H4116/$O$8,B4116=$N$9,H4116/$O$9,B4116=$N$10,H4116/$O$10)</f>
        <v>5.8032517950672125E-4</v>
      </c>
      <c r="J4116" s="15" cm="1">
        <f t="array" ref="J4116">_xlfn.IFS(B4116=$N$4,I4116*$Q$4,B4116=$N$5,I4116*$Q$5,B4116=$N$6,I4116*$Q$6,B4116=$N$7,I4116*$Q$7,B4116=$N$8,I4116*$Q$8,B4116=$N$9,I4116*$Q$9,B4116=$N$10,I4116*$Q$10)</f>
        <v>2983247.6799766314</v>
      </c>
      <c r="K4116" s="4">
        <f>SUM(H4116,J4116)</f>
        <v>3018842.7799766315</v>
      </c>
      <c r="M4116">
        <v>1713920</v>
      </c>
    </row>
    <row r="4117" spans="1:13" x14ac:dyDescent="0.2">
      <c r="A4117">
        <v>1713920</v>
      </c>
      <c r="B4117">
        <v>2022</v>
      </c>
      <c r="C4117" t="s">
        <v>5</v>
      </c>
      <c r="D4117" t="s">
        <v>6</v>
      </c>
      <c r="E4117" t="s">
        <v>7</v>
      </c>
      <c r="F4117" t="s">
        <v>2388</v>
      </c>
      <c r="G4117" t="s">
        <v>2387</v>
      </c>
      <c r="H4117">
        <v>36153.24</v>
      </c>
      <c r="I4117" cm="1">
        <f t="array" ref="I4117">_xlfn.IFS(B4117=$N$4,H4117/$O$4,B4117=$N$5,H4117/$O$5,B4117=$N$6,H4117/$O$6,B4117=$N$7,H4117/$O$7,B4117=$N$8,H4117/$O$8,B4117=$N$9,H4117/$O$9,B4117=$N$10,H4117/$O$10)</f>
        <v>5.3454254222188224E-4</v>
      </c>
      <c r="J4117" s="15" cm="1">
        <f t="array" ref="J4117">_xlfn.IFS(B4117=$N$4,I4117*$Q$4,B4117=$N$5,I4117*$Q$5,B4117=$N$6,I4117*$Q$6,B4117=$N$7,I4117*$Q$7,B4117=$N$8,I4117*$Q$8,B4117=$N$9,I4117*$Q$9,B4117=$N$10,I4117*$Q$10)</f>
        <v>3136054.0990423616</v>
      </c>
      <c r="K4117" s="4">
        <f>SUM(H4117,J4117)</f>
        <v>3172207.3390423618</v>
      </c>
      <c r="M4117">
        <v>1713920</v>
      </c>
    </row>
    <row r="4118" spans="1:13" x14ac:dyDescent="0.2">
      <c r="A4118">
        <v>1713860</v>
      </c>
      <c r="B4118">
        <v>2016</v>
      </c>
      <c r="C4118" t="s">
        <v>5</v>
      </c>
      <c r="D4118" t="s">
        <v>6</v>
      </c>
      <c r="E4118" t="s">
        <v>7</v>
      </c>
      <c r="F4118" t="s">
        <v>1448</v>
      </c>
      <c r="G4118" s="9" t="s">
        <v>1447</v>
      </c>
      <c r="H4118" s="10">
        <v>56162.79</v>
      </c>
      <c r="I4118" cm="1">
        <f t="array" ref="I4118">_xlfn.IFS(B4118=$N$4,H4118/$O$4,B4118=$N$5,H4118/$O$5,B4118=$N$6,H4118/$O$6,B4118=$N$7,H4118/$O$7,B4118=$N$8,H4118/$O$8,B4118=$N$9,H4118/$O$9,B4118=$N$10,H4118/$O$10)</f>
        <v>4.3123310403302292E-4</v>
      </c>
      <c r="J4118" s="15" cm="1">
        <f t="array" ref="J4118">_xlfn.IFS(B4118=$N$4,I4118*$Q$4,B4118=$N$5,I4118*$Q$5,B4118=$N$6,I4118*$Q$6,B4118=$N$7,I4118*$Q$7,B4118=$N$8,I4118*$Q$8,B4118=$N$9,I4118*$Q$9,B4118=$N$10,I4118*$Q$10)</f>
        <v>1613876.6292694737</v>
      </c>
      <c r="K4118" s="4">
        <f>SUM(H4118,J4118)</f>
        <v>1670039.4192694738</v>
      </c>
      <c r="M4118">
        <v>1713860</v>
      </c>
    </row>
    <row r="4119" spans="1:13" x14ac:dyDescent="0.2">
      <c r="A4119">
        <v>1713860</v>
      </c>
      <c r="B4119">
        <v>2017</v>
      </c>
      <c r="C4119" t="s">
        <v>5</v>
      </c>
      <c r="D4119" t="s">
        <v>6</v>
      </c>
      <c r="E4119" t="s">
        <v>7</v>
      </c>
      <c r="F4119" t="s">
        <v>1448</v>
      </c>
      <c r="G4119" s="8" t="s">
        <v>1447</v>
      </c>
      <c r="H4119" s="11">
        <v>58744.86</v>
      </c>
      <c r="I4119" cm="1">
        <f t="array" ref="I4119">_xlfn.IFS(B4119=$N$4,H4119/$O$4,B4119=$N$5,H4119/$O$5,B4119=$N$6,H4119/$O$6,B4119=$N$7,H4119/$O$7,B4119=$N$8,H4119/$O$8,B4119=$N$9,H4119/$O$9,B4119=$N$10,H4119/$O$10)</f>
        <v>4.3970508401276818E-4</v>
      </c>
      <c r="J4119" s="15" cm="1">
        <f t="array" ref="J4119">_xlfn.IFS(B4119=$N$4,I4119*$Q$4,B4119=$N$5,I4119*$Q$5,B4119=$N$6,I4119*$Q$6,B4119=$N$7,I4119*$Q$7,B4119=$N$8,I4119*$Q$8,B4119=$N$9,I4119*$Q$9,B4119=$N$10,I4119*$Q$10)</f>
        <v>1752824.3851742444</v>
      </c>
      <c r="K4119" s="4">
        <f>SUM(H4119,J4119)</f>
        <v>1811569.2451742445</v>
      </c>
      <c r="M4119">
        <v>1713860</v>
      </c>
    </row>
    <row r="4120" spans="1:13" x14ac:dyDescent="0.2">
      <c r="A4120">
        <v>1713860</v>
      </c>
      <c r="B4120">
        <v>2018</v>
      </c>
      <c r="C4120" t="s">
        <v>5</v>
      </c>
      <c r="D4120" t="s">
        <v>6</v>
      </c>
      <c r="E4120" t="s">
        <v>7</v>
      </c>
      <c r="F4120" t="s">
        <v>1448</v>
      </c>
      <c r="G4120" s="8" t="s">
        <v>1447</v>
      </c>
      <c r="H4120" s="11">
        <v>10594.67</v>
      </c>
      <c r="I4120" cm="1">
        <f t="array" ref="I4120">_xlfn.IFS(B4120=$N$4,H4120/$O$4,B4120=$N$5,H4120/$O$5,B4120=$N$6,H4120/$O$6,B4120=$N$7,H4120/$O$7,B4120=$N$8,H4120/$O$8,B4120=$N$9,H4120/$O$9,B4120=$N$10,H4120/$O$10)</f>
        <v>1.772300585283354E-4</v>
      </c>
      <c r="J4120" s="15" cm="1">
        <f t="array" ref="J4120">_xlfn.IFS(B4120=$N$4,I4120*$Q$4,B4120=$N$5,I4120*$Q$5,B4120=$N$6,I4120*$Q$6,B4120=$N$7,I4120*$Q$7,B4120=$N$8,I4120*$Q$8,B4120=$N$9,I4120*$Q$9,B4120=$N$10,I4120*$Q$10)</f>
        <v>725779.3068792104</v>
      </c>
      <c r="K4120" s="4">
        <f>SUM(H4120,J4120)</f>
        <v>736373.97687921044</v>
      </c>
      <c r="M4120">
        <v>1713860</v>
      </c>
    </row>
    <row r="4121" spans="1:13" x14ac:dyDescent="0.2">
      <c r="A4121">
        <v>1713860</v>
      </c>
      <c r="B4121">
        <v>2019</v>
      </c>
      <c r="C4121" t="s">
        <v>5</v>
      </c>
      <c r="D4121" t="s">
        <v>6</v>
      </c>
      <c r="E4121" t="s">
        <v>7</v>
      </c>
      <c r="F4121" t="s">
        <v>1448</v>
      </c>
      <c r="G4121" s="25" t="s">
        <v>1447</v>
      </c>
      <c r="H4121" s="26">
        <v>7786.73</v>
      </c>
      <c r="I4121" cm="1">
        <f t="array" ref="I4121">_xlfn.IFS(B4121=$N$4,H4121/$O$4,B4121=$N$5,H4121/$O$5,B4121=$N$6,H4121/$O$6,B4121=$N$7,H4121/$O$7,B4121=$N$8,H4121/$O$8,B4121=$N$9,H4121/$O$9,B4121=$N$10,H4121/$O$10)</f>
        <v>1.2408654473560773E-4</v>
      </c>
      <c r="J4121" s="15" cm="1">
        <f t="array" ref="J4121">_xlfn.IFS(B4121=$N$4,I4121*$Q$4,B4121=$N$5,I4121*$Q$5,B4121=$N$6,I4121*$Q$6,B4121=$N$7,I4121*$Q$7,B4121=$N$8,I4121*$Q$8,B4121=$N$9,I4121*$Q$9,B4121=$N$10,I4121*$Q$10)</f>
        <v>554173.07638800773</v>
      </c>
      <c r="K4121" s="4">
        <f>SUM(H4121,J4121)</f>
        <v>561959.80638800771</v>
      </c>
      <c r="M4121">
        <v>1713860</v>
      </c>
    </row>
    <row r="4122" spans="1:13" x14ac:dyDescent="0.2">
      <c r="A4122">
        <v>1713860</v>
      </c>
      <c r="B4122">
        <v>2020</v>
      </c>
      <c r="C4122" t="s">
        <v>5</v>
      </c>
      <c r="D4122" t="s">
        <v>6</v>
      </c>
      <c r="E4122" t="s">
        <v>7</v>
      </c>
      <c r="F4122" t="s">
        <v>1448</v>
      </c>
      <c r="G4122" s="8" t="s">
        <v>1447</v>
      </c>
      <c r="H4122" s="11">
        <v>16557.810000000001</v>
      </c>
      <c r="I4122" cm="1">
        <f t="array" ref="I4122">_xlfn.IFS(B4122=$N$4,H4122/$O$4,B4122=$N$5,H4122/$O$5,B4122=$N$6,H4122/$O$6,B4122=$N$7,H4122/$O$7,B4122=$N$8,H4122/$O$8,B4122=$N$9,H4122/$O$9,B4122=$N$10,H4122/$O$10)</f>
        <v>2.6943112201488896E-4</v>
      </c>
      <c r="J4122" s="15" cm="1">
        <f t="array" ref="J4122">_xlfn.IFS(B4122=$N$4,I4122*$Q$4,B4122=$N$5,I4122*$Q$5,B4122=$N$6,I4122*$Q$6,B4122=$N$7,I4122*$Q$7,B4122=$N$8,I4122*$Q$8,B4122=$N$9,I4122*$Q$9,B4122=$N$10,I4122*$Q$10)</f>
        <v>1296893.6866374211</v>
      </c>
      <c r="K4122" s="4">
        <f>SUM(H4122,J4122)</f>
        <v>1313451.4966374212</v>
      </c>
      <c r="M4122">
        <v>1713860</v>
      </c>
    </row>
    <row r="4123" spans="1:13" x14ac:dyDescent="0.2">
      <c r="A4123">
        <v>1713860</v>
      </c>
      <c r="B4123">
        <v>2021</v>
      </c>
      <c r="C4123" t="s">
        <v>5</v>
      </c>
      <c r="D4123" t="s">
        <v>6</v>
      </c>
      <c r="E4123" t="s">
        <v>7</v>
      </c>
      <c r="F4123" t="s">
        <v>1448</v>
      </c>
      <c r="G4123" s="8" t="s">
        <v>1447</v>
      </c>
      <c r="H4123" s="11">
        <v>11124.67</v>
      </c>
      <c r="I4123" cm="1">
        <f t="array" ref="I4123">_xlfn.IFS(B4123=$N$4,H4123/$O$4,B4123=$N$5,H4123/$O$5,B4123=$N$6,H4123/$O$6,B4123=$N$7,H4123/$O$7,B4123=$N$8,H4123/$O$8,B4123=$N$9,H4123/$O$9,B4123=$N$10,H4123/$O$10)</f>
        <v>1.8137120319097394E-4</v>
      </c>
      <c r="J4123" s="15" cm="1">
        <f t="array" ref="J4123">_xlfn.IFS(B4123=$N$4,I4123*$Q$4,B4123=$N$5,I4123*$Q$5,B4123=$N$6,I4123*$Q$6,B4123=$N$7,I4123*$Q$7,B4123=$N$8,I4123*$Q$8,B4123=$N$9,I4123*$Q$9,B4123=$N$10,I4123*$Q$10)</f>
        <v>932365.5775094222</v>
      </c>
      <c r="K4123" s="4">
        <f>SUM(H4123,J4123)</f>
        <v>943490.24750942225</v>
      </c>
      <c r="M4123">
        <v>1713860</v>
      </c>
    </row>
    <row r="4124" spans="1:13" x14ac:dyDescent="0.2">
      <c r="A4124">
        <v>1713860</v>
      </c>
      <c r="B4124">
        <v>2022</v>
      </c>
      <c r="C4124" t="s">
        <v>5</v>
      </c>
      <c r="D4124" t="s">
        <v>6</v>
      </c>
      <c r="E4124" t="s">
        <v>7</v>
      </c>
      <c r="F4124" t="s">
        <v>1448</v>
      </c>
      <c r="G4124" t="s">
        <v>1447</v>
      </c>
      <c r="H4124">
        <v>8446.73</v>
      </c>
      <c r="I4124" cm="1">
        <f t="array" ref="I4124">_xlfn.IFS(B4124=$N$4,H4124/$O$4,B4124=$N$5,H4124/$O$5,B4124=$N$6,H4124/$O$6,B4124=$N$7,H4124/$O$7,B4124=$N$8,H4124/$O$8,B4124=$N$9,H4124/$O$9,B4124=$N$10,H4124/$O$10)</f>
        <v>1.2488884890156013E-4</v>
      </c>
      <c r="J4124" s="15" cm="1">
        <f t="array" ref="J4124">_xlfn.IFS(B4124=$N$4,I4124*$Q$4,B4124=$N$5,I4124*$Q$5,B4124=$N$6,I4124*$Q$6,B4124=$N$7,I4124*$Q$7,B4124=$N$8,I4124*$Q$8,B4124=$N$9,I4124*$Q$9,B4124=$N$10,I4124*$Q$10)</f>
        <v>732697.87825390173</v>
      </c>
      <c r="K4124" s="4">
        <f>SUM(H4124,J4124)</f>
        <v>741144.60825390171</v>
      </c>
      <c r="M4124">
        <v>1713860</v>
      </c>
    </row>
    <row r="4125" spans="1:13" x14ac:dyDescent="0.2">
      <c r="A4125">
        <v>1713770</v>
      </c>
      <c r="B4125">
        <v>2016</v>
      </c>
      <c r="C4125" t="s">
        <v>5</v>
      </c>
      <c r="D4125" t="s">
        <v>6</v>
      </c>
      <c r="E4125" t="s">
        <v>7</v>
      </c>
      <c r="F4125" t="s">
        <v>359</v>
      </c>
      <c r="G4125" s="9" t="s">
        <v>358</v>
      </c>
      <c r="H4125" s="10">
        <v>699921.29</v>
      </c>
      <c r="I4125" cm="1">
        <f t="array" ref="I4125">_xlfn.IFS(B4125=$N$4,H4125/$O$4,B4125=$N$5,H4125/$O$5,B4125=$N$6,H4125/$O$6,B4125=$N$7,H4125/$O$7,B4125=$N$8,H4125/$O$8,B4125=$N$9,H4125/$O$9,B4125=$N$10,H4125/$O$10)</f>
        <v>5.3741851226674743E-3</v>
      </c>
      <c r="J4125" s="15" cm="1">
        <f t="array" ref="J4125">_xlfn.IFS(B4125=$N$4,I4125*$Q$4,B4125=$N$5,I4125*$Q$5,B4125=$N$6,I4125*$Q$6,B4125=$N$7,I4125*$Q$7,B4125=$N$8,I4125*$Q$8,B4125=$N$9,I4125*$Q$9,B4125=$N$10,I4125*$Q$10)</f>
        <v>20112722.538519576</v>
      </c>
      <c r="K4125" s="4">
        <f>SUM(H4125,J4125)</f>
        <v>20812643.828519575</v>
      </c>
      <c r="M4125">
        <v>1713770</v>
      </c>
    </row>
    <row r="4126" spans="1:13" x14ac:dyDescent="0.2">
      <c r="A4126">
        <v>1713770</v>
      </c>
      <c r="B4126">
        <v>2017</v>
      </c>
      <c r="C4126" t="s">
        <v>5</v>
      </c>
      <c r="D4126" t="s">
        <v>6</v>
      </c>
      <c r="E4126" t="s">
        <v>7</v>
      </c>
      <c r="F4126" t="s">
        <v>359</v>
      </c>
      <c r="G4126" s="8" t="s">
        <v>358</v>
      </c>
      <c r="H4126" s="11">
        <v>672336.57</v>
      </c>
      <c r="I4126" cm="1">
        <f t="array" ref="I4126">_xlfn.IFS(B4126=$N$4,H4126/$O$4,B4126=$N$5,H4126/$O$5,B4126=$N$6,H4126/$O$6,B4126=$N$7,H4126/$O$7,B4126=$N$8,H4126/$O$8,B4126=$N$9,H4126/$O$9,B4126=$N$10,H4126/$O$10)</f>
        <v>5.0324370165612167E-3</v>
      </c>
      <c r="J4126" s="15" cm="1">
        <f t="array" ref="J4126">_xlfn.IFS(B4126=$N$4,I4126*$Q$4,B4126=$N$5,I4126*$Q$5,B4126=$N$6,I4126*$Q$6,B4126=$N$7,I4126*$Q$7,B4126=$N$8,I4126*$Q$8,B4126=$N$9,I4126*$Q$9,B4126=$N$10,I4126*$Q$10)</f>
        <v>20061124.240323495</v>
      </c>
      <c r="K4126" s="4">
        <f>SUM(H4126,J4126)</f>
        <v>20733460.810323495</v>
      </c>
      <c r="M4126">
        <v>1713770</v>
      </c>
    </row>
    <row r="4127" spans="1:13" x14ac:dyDescent="0.2">
      <c r="A4127">
        <v>1713770</v>
      </c>
      <c r="B4127">
        <v>2018</v>
      </c>
      <c r="C4127" t="s">
        <v>5</v>
      </c>
      <c r="D4127" t="s">
        <v>6</v>
      </c>
      <c r="E4127" t="s">
        <v>7</v>
      </c>
      <c r="F4127" t="s">
        <v>359</v>
      </c>
      <c r="G4127" s="8" t="s">
        <v>358</v>
      </c>
      <c r="H4127" s="11">
        <v>327977.07</v>
      </c>
      <c r="I4127" cm="1">
        <f t="array" ref="I4127">_xlfn.IFS(B4127=$N$4,H4127/$O$4,B4127=$N$5,H4127/$O$5,B4127=$N$6,H4127/$O$6,B4127=$N$7,H4127/$O$7,B4127=$N$8,H4127/$O$8,B4127=$N$9,H4127/$O$9,B4127=$N$10,H4127/$O$10)</f>
        <v>5.4864753042852639E-3</v>
      </c>
      <c r="J4127" s="15" cm="1">
        <f t="array" ref="J4127">_xlfn.IFS(B4127=$N$4,I4127*$Q$4,B4127=$N$5,I4127*$Q$5,B4127=$N$6,I4127*$Q$6,B4127=$N$7,I4127*$Q$7,B4127=$N$8,I4127*$Q$8,B4127=$N$9,I4127*$Q$9,B4127=$N$10,I4127*$Q$10)</f>
        <v>22467804.144619349</v>
      </c>
      <c r="K4127" s="4">
        <f>SUM(H4127,J4127)</f>
        <v>22795781.21461935</v>
      </c>
      <c r="M4127">
        <v>1713770</v>
      </c>
    </row>
    <row r="4128" spans="1:13" x14ac:dyDescent="0.2">
      <c r="A4128">
        <v>1713770</v>
      </c>
      <c r="B4128">
        <v>2019</v>
      </c>
      <c r="C4128" t="s">
        <v>5</v>
      </c>
      <c r="D4128" t="s">
        <v>6</v>
      </c>
      <c r="E4128" t="s">
        <v>7</v>
      </c>
      <c r="F4128" t="s">
        <v>359</v>
      </c>
      <c r="G4128" s="25" t="s">
        <v>358</v>
      </c>
      <c r="H4128" s="26">
        <v>325302.8</v>
      </c>
      <c r="I4128" cm="1">
        <f t="array" ref="I4128">_xlfn.IFS(B4128=$N$4,H4128/$O$4,B4128=$N$5,H4128/$O$5,B4128=$N$6,H4128/$O$6,B4128=$N$7,H4128/$O$7,B4128=$N$8,H4128/$O$8,B4128=$N$9,H4128/$O$9,B4128=$N$10,H4128/$O$10)</f>
        <v>5.1839090921116373E-3</v>
      </c>
      <c r="J4128" s="15" cm="1">
        <f t="array" ref="J4128">_xlfn.IFS(B4128=$N$4,I4128*$Q$4,B4128=$N$5,I4128*$Q$5,B4128=$N$6,I4128*$Q$6,B4128=$N$7,I4128*$Q$7,B4128=$N$8,I4128*$Q$8,B4128=$N$9,I4128*$Q$9,B4128=$N$10,I4128*$Q$10)</f>
        <v>23151445.270817507</v>
      </c>
      <c r="K4128" s="4">
        <f>SUM(H4128,J4128)</f>
        <v>23476748.070817508</v>
      </c>
      <c r="M4128">
        <v>1713770</v>
      </c>
    </row>
    <row r="4129" spans="1:13" x14ac:dyDescent="0.2">
      <c r="A4129">
        <v>1713770</v>
      </c>
      <c r="B4129">
        <v>2020</v>
      </c>
      <c r="C4129" t="s">
        <v>5</v>
      </c>
      <c r="D4129" t="s">
        <v>6</v>
      </c>
      <c r="E4129" t="s">
        <v>7</v>
      </c>
      <c r="F4129" t="s">
        <v>359</v>
      </c>
      <c r="G4129" s="8" t="s">
        <v>358</v>
      </c>
      <c r="H4129" s="11">
        <v>326341.48</v>
      </c>
      <c r="I4129" cm="1">
        <f t="array" ref="I4129">_xlfn.IFS(B4129=$N$4,H4129/$O$4,B4129=$N$5,H4129/$O$5,B4129=$N$6,H4129/$O$6,B4129=$N$7,H4129/$O$7,B4129=$N$8,H4129/$O$8,B4129=$N$9,H4129/$O$9,B4129=$N$10,H4129/$O$10)</f>
        <v>5.3102766076189682E-3</v>
      </c>
      <c r="J4129" s="15" cm="1">
        <f t="array" ref="J4129">_xlfn.IFS(B4129=$N$4,I4129*$Q$4,B4129=$N$5,I4129*$Q$5,B4129=$N$6,I4129*$Q$6,B4129=$N$7,I4129*$Q$7,B4129=$N$8,I4129*$Q$8,B4129=$N$9,I4129*$Q$9,B4129=$N$10,I4129*$Q$10)</f>
        <v>25560759.852897946</v>
      </c>
      <c r="K4129" s="4">
        <f>SUM(H4129,J4129)</f>
        <v>25887101.332897946</v>
      </c>
      <c r="M4129">
        <v>1713770</v>
      </c>
    </row>
    <row r="4130" spans="1:13" x14ac:dyDescent="0.2">
      <c r="A4130">
        <v>1713770</v>
      </c>
      <c r="B4130">
        <v>2021</v>
      </c>
      <c r="C4130" t="s">
        <v>5</v>
      </c>
      <c r="D4130" t="s">
        <v>6</v>
      </c>
      <c r="E4130" t="s">
        <v>7</v>
      </c>
      <c r="F4130" t="s">
        <v>359</v>
      </c>
      <c r="G4130" s="8" t="s">
        <v>358</v>
      </c>
      <c r="H4130" s="11">
        <v>326471.81</v>
      </c>
      <c r="I4130" cm="1">
        <f t="array" ref="I4130">_xlfn.IFS(B4130=$N$4,H4130/$O$4,B4130=$N$5,H4130/$O$5,B4130=$N$6,H4130/$O$6,B4130=$N$7,H4130/$O$7,B4130=$N$8,H4130/$O$8,B4130=$N$9,H4130/$O$9,B4130=$N$10,H4130/$O$10)</f>
        <v>5.322637434425923E-3</v>
      </c>
      <c r="J4130" s="15" cm="1">
        <f t="array" ref="J4130">_xlfn.IFS(B4130=$N$4,I4130*$Q$4,B4130=$N$5,I4130*$Q$5,B4130=$N$6,I4130*$Q$6,B4130=$N$7,I4130*$Q$7,B4130=$N$8,I4130*$Q$8,B4130=$N$9,I4130*$Q$9,B4130=$N$10,I4130*$Q$10)</f>
        <v>27361807.376865678</v>
      </c>
      <c r="K4130" s="4">
        <f>SUM(H4130,J4130)</f>
        <v>27688279.186865676</v>
      </c>
      <c r="M4130">
        <v>1713770</v>
      </c>
    </row>
    <row r="4131" spans="1:13" x14ac:dyDescent="0.2">
      <c r="A4131">
        <v>1713770</v>
      </c>
      <c r="B4131">
        <v>2022</v>
      </c>
      <c r="C4131" t="s">
        <v>5</v>
      </c>
      <c r="D4131" t="s">
        <v>6</v>
      </c>
      <c r="E4131" t="s">
        <v>7</v>
      </c>
      <c r="F4131" t="s">
        <v>359</v>
      </c>
      <c r="G4131" t="s">
        <v>358</v>
      </c>
      <c r="H4131">
        <v>338003.86</v>
      </c>
      <c r="I4131" cm="1">
        <f t="array" ref="I4131">_xlfn.IFS(B4131=$N$4,H4131/$O$4,B4131=$N$5,H4131/$O$5,B4131=$N$6,H4131/$O$6,B4131=$N$7,H4131/$O$7,B4131=$N$8,H4131/$O$8,B4131=$N$9,H4131/$O$9,B4131=$N$10,H4131/$O$10)</f>
        <v>4.9975449670682124E-3</v>
      </c>
      <c r="J4131" s="15" cm="1">
        <f t="array" ref="J4131">_xlfn.IFS(B4131=$N$4,I4131*$Q$4,B4131=$N$5,I4131*$Q$5,B4131=$N$6,I4131*$Q$6,B4131=$N$7,I4131*$Q$7,B4131=$N$8,I4131*$Q$8,B4131=$N$9,I4131*$Q$9,B4131=$N$10,I4131*$Q$10)</f>
        <v>29319595.993198413</v>
      </c>
      <c r="K4131" s="4">
        <f>SUM(H4131,J4131)</f>
        <v>29657599.853198413</v>
      </c>
      <c r="M4131">
        <v>1713770</v>
      </c>
    </row>
    <row r="4132" spans="1:13" x14ac:dyDescent="0.2">
      <c r="A4132">
        <v>1713710</v>
      </c>
      <c r="B4132">
        <v>2016</v>
      </c>
      <c r="C4132" t="s">
        <v>5</v>
      </c>
      <c r="D4132" t="s">
        <v>6</v>
      </c>
      <c r="E4132" t="s">
        <v>7</v>
      </c>
      <c r="F4132" t="s">
        <v>1586</v>
      </c>
      <c r="G4132" s="9" t="s">
        <v>1585</v>
      </c>
      <c r="H4132" s="10">
        <v>3201154.94</v>
      </c>
      <c r="I4132" cm="1">
        <f t="array" ref="I4132">_xlfn.IFS(B4132=$N$4,H4132/$O$4,B4132=$N$5,H4132/$O$5,B4132=$N$6,H4132/$O$6,B4132=$N$7,H4132/$O$7,B4132=$N$8,H4132/$O$8,B4132=$N$9,H4132/$O$9,B4132=$N$10,H4132/$O$10)</f>
        <v>2.4579334133273029E-2</v>
      </c>
      <c r="J4132" s="15" cm="1">
        <f t="array" ref="J4132">_xlfn.IFS(B4132=$N$4,I4132*$Q$4,B4132=$N$5,I4132*$Q$5,B4132=$N$6,I4132*$Q$6,B4132=$N$7,I4132*$Q$7,B4132=$N$8,I4132*$Q$8,B4132=$N$9,I4132*$Q$9,B4132=$N$10,I4132*$Q$10)</f>
        <v>91987402.056353047</v>
      </c>
      <c r="K4132" s="4">
        <f>SUM(H4132,J4132)</f>
        <v>95188556.996353045</v>
      </c>
      <c r="M4132">
        <v>1713710</v>
      </c>
    </row>
    <row r="4133" spans="1:13" x14ac:dyDescent="0.2">
      <c r="A4133">
        <v>1713710</v>
      </c>
      <c r="B4133">
        <v>2017</v>
      </c>
      <c r="C4133" t="s">
        <v>5</v>
      </c>
      <c r="D4133" t="s">
        <v>6</v>
      </c>
      <c r="E4133" t="s">
        <v>7</v>
      </c>
      <c r="F4133" t="s">
        <v>1586</v>
      </c>
      <c r="G4133" s="8" t="s">
        <v>1585</v>
      </c>
      <c r="H4133" s="11">
        <v>3588650.32</v>
      </c>
      <c r="I4133" cm="1">
        <f t="array" ref="I4133">_xlfn.IFS(B4133=$N$4,H4133/$O$4,B4133=$N$5,H4133/$O$5,B4133=$N$6,H4133/$O$6,B4133=$N$7,H4133/$O$7,B4133=$N$8,H4133/$O$8,B4133=$N$9,H4133/$O$9,B4133=$N$10,H4133/$O$10)</f>
        <v>2.6861035849741532E-2</v>
      </c>
      <c r="J4133" s="15" cm="1">
        <f t="array" ref="J4133">_xlfn.IFS(B4133=$N$4,I4133*$Q$4,B4133=$N$5,I4133*$Q$5,B4133=$N$6,I4133*$Q$6,B4133=$N$7,I4133*$Q$7,B4133=$N$8,I4133*$Q$8,B4133=$N$9,I4133*$Q$9,B4133=$N$10,I4133*$Q$10)</f>
        <v>107077858.22894727</v>
      </c>
      <c r="K4133" s="4">
        <f>SUM(H4133,J4133)</f>
        <v>110666508.54894726</v>
      </c>
      <c r="M4133">
        <v>1713710</v>
      </c>
    </row>
    <row r="4134" spans="1:13" x14ac:dyDescent="0.2">
      <c r="A4134">
        <v>1713710</v>
      </c>
      <c r="B4134">
        <v>2018</v>
      </c>
      <c r="C4134" t="s">
        <v>5</v>
      </c>
      <c r="D4134" t="s">
        <v>6</v>
      </c>
      <c r="E4134" t="s">
        <v>7</v>
      </c>
      <c r="F4134" t="s">
        <v>1586</v>
      </c>
      <c r="G4134" s="8" t="s">
        <v>1585</v>
      </c>
      <c r="H4134" s="11">
        <v>1258536.21</v>
      </c>
      <c r="I4134" cm="1">
        <f t="array" ref="I4134">_xlfn.IFS(B4134=$N$4,H4134/$O$4,B4134=$N$5,H4134/$O$5,B4134=$N$6,H4134/$O$6,B4134=$N$7,H4134/$O$7,B4134=$N$8,H4134/$O$8,B4134=$N$9,H4134/$O$9,B4134=$N$10,H4134/$O$10)</f>
        <v>2.1053081045311409E-2</v>
      </c>
      <c r="J4134" s="15" cm="1">
        <f t="array" ref="J4134">_xlfn.IFS(B4134=$N$4,I4134*$Q$4,B4134=$N$5,I4134*$Q$5,B4134=$N$6,I4134*$Q$6,B4134=$N$7,I4134*$Q$7,B4134=$N$8,I4134*$Q$8,B4134=$N$9,I4134*$Q$9,B4134=$N$10,I4134*$Q$10)</f>
        <v>86215006.05268389</v>
      </c>
      <c r="K4134" s="4">
        <f>SUM(H4134,J4134)</f>
        <v>87473542.262683883</v>
      </c>
      <c r="M4134">
        <v>1713710</v>
      </c>
    </row>
    <row r="4135" spans="1:13" x14ac:dyDescent="0.2">
      <c r="A4135">
        <v>1713710</v>
      </c>
      <c r="B4135">
        <v>2019</v>
      </c>
      <c r="C4135" t="s">
        <v>5</v>
      </c>
      <c r="D4135" t="s">
        <v>6</v>
      </c>
      <c r="E4135" t="s">
        <v>7</v>
      </c>
      <c r="F4135" t="s">
        <v>1586</v>
      </c>
      <c r="G4135" s="25" t="s">
        <v>1585</v>
      </c>
      <c r="H4135" s="26">
        <v>1324204.03</v>
      </c>
      <c r="I4135" cm="1">
        <f t="array" ref="I4135">_xlfn.IFS(B4135=$N$4,H4135/$O$4,B4135=$N$5,H4135/$O$5,B4135=$N$6,H4135/$O$6,B4135=$N$7,H4135/$O$7,B4135=$N$8,H4135/$O$8,B4135=$N$9,H4135/$O$9,B4135=$N$10,H4135/$O$10)</f>
        <v>2.1102041885061769E-2</v>
      </c>
      <c r="J4135" s="15" cm="1">
        <f t="array" ref="J4135">_xlfn.IFS(B4135=$N$4,I4135*$Q$4,B4135=$N$5,I4135*$Q$5,B4135=$N$6,I4135*$Q$6,B4135=$N$7,I4135*$Q$7,B4135=$N$8,I4135*$Q$8,B4135=$N$9,I4135*$Q$9,B4135=$N$10,I4135*$Q$10)</f>
        <v>94242155.702136546</v>
      </c>
      <c r="K4135" s="4">
        <f>SUM(H4135,J4135)</f>
        <v>95566359.732136548</v>
      </c>
      <c r="M4135">
        <v>1713710</v>
      </c>
    </row>
    <row r="4136" spans="1:13" x14ac:dyDescent="0.2">
      <c r="A4136">
        <v>1713710</v>
      </c>
      <c r="B4136">
        <v>2020</v>
      </c>
      <c r="C4136" t="s">
        <v>5</v>
      </c>
      <c r="D4136" t="s">
        <v>6</v>
      </c>
      <c r="E4136" t="s">
        <v>7</v>
      </c>
      <c r="F4136" t="s">
        <v>1586</v>
      </c>
      <c r="G4136" s="8" t="s">
        <v>1585</v>
      </c>
      <c r="H4136" s="11">
        <v>1408617.28</v>
      </c>
      <c r="I4136" cm="1">
        <f t="array" ref="I4136">_xlfn.IFS(B4136=$N$4,H4136/$O$4,B4136=$N$5,H4136/$O$5,B4136=$N$6,H4136/$O$6,B4136=$N$7,H4136/$O$7,B4136=$N$8,H4136/$O$8,B4136=$N$9,H4136/$O$9,B4136=$N$10,H4136/$O$10)</f>
        <v>2.2921227761398457E-2</v>
      </c>
      <c r="J4136" s="15" cm="1">
        <f t="array" ref="J4136">_xlfn.IFS(B4136=$N$4,I4136*$Q$4,B4136=$N$5,I4136*$Q$5,B4136=$N$6,I4136*$Q$6,B4136=$N$7,I4136*$Q$7,B4136=$N$8,I4136*$Q$8,B4136=$N$9,I4136*$Q$9,B4136=$N$10,I4136*$Q$10)</f>
        <v>110330222.25284481</v>
      </c>
      <c r="K4136" s="4">
        <f>SUM(H4136,J4136)</f>
        <v>111738839.53284481</v>
      </c>
      <c r="M4136">
        <v>1713710</v>
      </c>
    </row>
    <row r="4137" spans="1:13" x14ac:dyDescent="0.2">
      <c r="A4137">
        <v>1713710</v>
      </c>
      <c r="B4137">
        <v>2021</v>
      </c>
      <c r="C4137" t="s">
        <v>5</v>
      </c>
      <c r="D4137" t="s">
        <v>6</v>
      </c>
      <c r="E4137" t="s">
        <v>7</v>
      </c>
      <c r="F4137" t="s">
        <v>1586</v>
      </c>
      <c r="G4137" s="8" t="s">
        <v>1585</v>
      </c>
      <c r="H4137" s="11">
        <v>1459532.31</v>
      </c>
      <c r="I4137" cm="1">
        <f t="array" ref="I4137">_xlfn.IFS(B4137=$N$4,H4137/$O$4,B4137=$N$5,H4137/$O$5,B4137=$N$6,H4137/$O$6,B4137=$N$7,H4137/$O$7,B4137=$N$8,H4137/$O$8,B4137=$N$9,H4137/$O$9,B4137=$N$10,H4137/$O$10)</f>
        <v>2.3795504150756971E-2</v>
      </c>
      <c r="J4137" s="15" cm="1">
        <f t="array" ref="J4137">_xlfn.IFS(B4137=$N$4,I4137*$Q$4,B4137=$N$5,I4137*$Q$5,B4137=$N$6,I4137*$Q$6,B4137=$N$7,I4137*$Q$7,B4137=$N$8,I4137*$Q$8,B4137=$N$9,I4137*$Q$9,B4137=$N$10,I4137*$Q$10)</f>
        <v>122324319.29278</v>
      </c>
      <c r="K4137" s="4">
        <f>SUM(H4137,J4137)</f>
        <v>123783851.60278</v>
      </c>
      <c r="M4137">
        <v>1713710</v>
      </c>
    </row>
    <row r="4138" spans="1:13" x14ac:dyDescent="0.2">
      <c r="A4138">
        <v>1713710</v>
      </c>
      <c r="B4138">
        <v>2022</v>
      </c>
      <c r="C4138" t="s">
        <v>5</v>
      </c>
      <c r="D4138" t="s">
        <v>6</v>
      </c>
      <c r="E4138" t="s">
        <v>7</v>
      </c>
      <c r="F4138" t="s">
        <v>1586</v>
      </c>
      <c r="G4138" t="s">
        <v>1585</v>
      </c>
      <c r="H4138">
        <v>1541318.78</v>
      </c>
      <c r="I4138" cm="1">
        <f t="array" ref="I4138">_xlfn.IFS(B4138=$N$4,H4138/$O$4,B4138=$N$5,H4138/$O$5,B4138=$N$6,H4138/$O$6,B4138=$N$7,H4138/$O$7,B4138=$N$8,H4138/$O$8,B4138=$N$9,H4138/$O$9,B4138=$N$10,H4138/$O$10)</f>
        <v>2.2789118182368444E-2</v>
      </c>
      <c r="J4138" s="15" cm="1">
        <f t="array" ref="J4138">_xlfn.IFS(B4138=$N$4,I4138*$Q$4,B4138=$N$5,I4138*$Q$5,B4138=$N$6,I4138*$Q$6,B4138=$N$7,I4138*$Q$7,B4138=$N$8,I4138*$Q$8,B4138=$N$9,I4138*$Q$9,B4138=$N$10,I4138*$Q$10)</f>
        <v>133699194.81490381</v>
      </c>
      <c r="K4138" s="4">
        <f>SUM(H4138,J4138)</f>
        <v>135240513.5949038</v>
      </c>
      <c r="M4138">
        <v>1713710</v>
      </c>
    </row>
    <row r="4139" spans="1:13" x14ac:dyDescent="0.2">
      <c r="A4139">
        <v>1713660</v>
      </c>
      <c r="B4139">
        <v>2016</v>
      </c>
      <c r="C4139" t="s">
        <v>5</v>
      </c>
      <c r="D4139" t="s">
        <v>6</v>
      </c>
      <c r="E4139" t="s">
        <v>7</v>
      </c>
      <c r="F4139" t="s">
        <v>2862</v>
      </c>
      <c r="G4139" s="9" t="s">
        <v>2861</v>
      </c>
      <c r="H4139" s="10">
        <v>113137.76</v>
      </c>
      <c r="I4139" cm="1">
        <f t="array" ref="I4139">_xlfn.IFS(B4139=$N$4,H4139/$O$4,B4139=$N$5,H4139/$O$5,B4139=$N$6,H4139/$O$6,B4139=$N$7,H4139/$O$7,B4139=$N$8,H4139/$O$8,B4139=$N$9,H4139/$O$9,B4139=$N$10,H4139/$O$10)</f>
        <v>8.6870234595081851E-4</v>
      </c>
      <c r="J4139" s="15" cm="1">
        <f t="array" ref="J4139">_xlfn.IFS(B4139=$N$4,I4139*$Q$4,B4139=$N$5,I4139*$Q$5,B4139=$N$6,I4139*$Q$6,B4139=$N$7,I4139*$Q$7,B4139=$N$8,I4139*$Q$8,B4139=$N$9,I4139*$Q$9,B4139=$N$10,I4139*$Q$10)</f>
        <v>3251091.8127802885</v>
      </c>
      <c r="K4139" s="4">
        <f>SUM(H4139,J4139)</f>
        <v>3364229.5727802883</v>
      </c>
      <c r="M4139">
        <v>1713660</v>
      </c>
    </row>
    <row r="4140" spans="1:13" x14ac:dyDescent="0.2">
      <c r="A4140">
        <v>1713660</v>
      </c>
      <c r="B4140">
        <v>2017</v>
      </c>
      <c r="C4140" t="s">
        <v>5</v>
      </c>
      <c r="D4140" t="s">
        <v>6</v>
      </c>
      <c r="E4140" t="s">
        <v>7</v>
      </c>
      <c r="F4140" t="s">
        <v>2862</v>
      </c>
      <c r="G4140" s="8" t="s">
        <v>2861</v>
      </c>
      <c r="H4140" s="11">
        <v>123692.25</v>
      </c>
      <c r="I4140" cm="1">
        <f t="array" ref="I4140">_xlfn.IFS(B4140=$N$4,H4140/$O$4,B4140=$N$5,H4140/$O$5,B4140=$N$6,H4140/$O$6,B4140=$N$7,H4140/$O$7,B4140=$N$8,H4140/$O$8,B4140=$N$9,H4140/$O$9,B4140=$N$10,H4140/$O$10)</f>
        <v>9.2583608468857232E-4</v>
      </c>
      <c r="J4140" s="15" cm="1">
        <f t="array" ref="J4140">_xlfn.IFS(B4140=$N$4,I4140*$Q$4,B4140=$N$5,I4140*$Q$5,B4140=$N$6,I4140*$Q$6,B4140=$N$7,I4140*$Q$7,B4140=$N$8,I4140*$Q$8,B4140=$N$9,I4140*$Q$9,B4140=$N$10,I4140*$Q$10)</f>
        <v>3690719.3592268145</v>
      </c>
      <c r="K4140" s="4">
        <f>SUM(H4140,J4140)</f>
        <v>3814411.6092268145</v>
      </c>
      <c r="M4140">
        <v>1713660</v>
      </c>
    </row>
    <row r="4141" spans="1:13" x14ac:dyDescent="0.2">
      <c r="A4141">
        <v>1713660</v>
      </c>
      <c r="B4141">
        <v>2018</v>
      </c>
      <c r="C4141" t="s">
        <v>5</v>
      </c>
      <c r="D4141" t="s">
        <v>6</v>
      </c>
      <c r="E4141" t="s">
        <v>7</v>
      </c>
      <c r="F4141" t="s">
        <v>2862</v>
      </c>
      <c r="G4141" s="8" t="s">
        <v>2861</v>
      </c>
      <c r="H4141" s="11">
        <v>26211.73</v>
      </c>
      <c r="I4141" cm="1">
        <f t="array" ref="I4141">_xlfn.IFS(B4141=$N$4,H4141/$O$4,B4141=$N$5,H4141/$O$5,B4141=$N$6,H4141/$O$6,B4141=$N$7,H4141/$O$7,B4141=$N$8,H4141/$O$8,B4141=$N$9,H4141/$O$9,B4141=$N$10,H4141/$O$10)</f>
        <v>4.3847580359076074E-4</v>
      </c>
      <c r="J4141" s="15" cm="1">
        <f t="array" ref="J4141">_xlfn.IFS(B4141=$N$4,I4141*$Q$4,B4141=$N$5,I4141*$Q$5,B4141=$N$6,I4141*$Q$6,B4141=$N$7,I4141*$Q$7,B4141=$N$8,I4141*$Q$8,B4141=$N$9,I4141*$Q$9,B4141=$N$10,I4141*$Q$10)</f>
        <v>1795613.3821539518</v>
      </c>
      <c r="K4141" s="4">
        <f>SUM(H4141,J4141)</f>
        <v>1821825.1121539518</v>
      </c>
      <c r="M4141">
        <v>1713660</v>
      </c>
    </row>
    <row r="4142" spans="1:13" x14ac:dyDescent="0.2">
      <c r="A4142">
        <v>1713660</v>
      </c>
      <c r="B4142">
        <v>2019</v>
      </c>
      <c r="C4142" t="s">
        <v>5</v>
      </c>
      <c r="D4142" t="s">
        <v>6</v>
      </c>
      <c r="E4142" t="s">
        <v>7</v>
      </c>
      <c r="F4142" t="s">
        <v>2862</v>
      </c>
      <c r="G4142" s="25" t="s">
        <v>2861</v>
      </c>
      <c r="H4142" s="26">
        <v>30610.93</v>
      </c>
      <c r="I4142" cm="1">
        <f t="array" ref="I4142">_xlfn.IFS(B4142=$N$4,H4142/$O$4,B4142=$N$5,H4142/$O$5,B4142=$N$6,H4142/$O$6,B4142=$N$7,H4142/$O$7,B4142=$N$8,H4142/$O$8,B4142=$N$9,H4142/$O$9,B4142=$N$10,H4142/$O$10)</f>
        <v>4.8780483397312563E-4</v>
      </c>
      <c r="J4142" s="15" cm="1">
        <f t="array" ref="J4142">_xlfn.IFS(B4142=$N$4,I4142*$Q$4,B4142=$N$5,I4142*$Q$5,B4142=$N$6,I4142*$Q$6,B4142=$N$7,I4142*$Q$7,B4142=$N$8,I4142*$Q$8,B4142=$N$9,I4142*$Q$9,B4142=$N$10,I4142*$Q$10)</f>
        <v>2178546.4821816036</v>
      </c>
      <c r="K4142" s="4">
        <f>SUM(H4142,J4142)</f>
        <v>2209157.4121816037</v>
      </c>
      <c r="M4142">
        <v>1713660</v>
      </c>
    </row>
    <row r="4143" spans="1:13" x14ac:dyDescent="0.2">
      <c r="A4143">
        <v>1713660</v>
      </c>
      <c r="B4143">
        <v>2020</v>
      </c>
      <c r="C4143" t="s">
        <v>5</v>
      </c>
      <c r="D4143" t="s">
        <v>6</v>
      </c>
      <c r="E4143" t="s">
        <v>7</v>
      </c>
      <c r="F4143" t="s">
        <v>2862</v>
      </c>
      <c r="G4143" s="8" t="s">
        <v>2861</v>
      </c>
      <c r="H4143" s="11">
        <v>27055.58</v>
      </c>
      <c r="I4143" cm="1">
        <f t="array" ref="I4143">_xlfn.IFS(B4143=$N$4,H4143/$O$4,B4143=$N$5,H4143/$O$5,B4143=$N$6,H4143/$O$6,B4143=$N$7,H4143/$O$7,B4143=$N$8,H4143/$O$8,B4143=$N$9,H4143/$O$9,B4143=$N$10,H4143/$O$10)</f>
        <v>4.4025238097088865E-4</v>
      </c>
      <c r="J4143" s="15" cm="1">
        <f t="array" ref="J4143">_xlfn.IFS(B4143=$N$4,I4143*$Q$4,B4143=$N$5,I4143*$Q$5,B4143=$N$6,I4143*$Q$6,B4143=$N$7,I4143*$Q$7,B4143=$N$8,I4143*$Q$8,B4143=$N$9,I4143*$Q$9,B4143=$N$10,I4143*$Q$10)</f>
        <v>2119133.5623680716</v>
      </c>
      <c r="K4143" s="4">
        <f>SUM(H4143,J4143)</f>
        <v>2146189.1423680717</v>
      </c>
      <c r="M4143">
        <v>1713660</v>
      </c>
    </row>
    <row r="4144" spans="1:13" x14ac:dyDescent="0.2">
      <c r="A4144">
        <v>1713660</v>
      </c>
      <c r="B4144">
        <v>2021</v>
      </c>
      <c r="C4144" t="s">
        <v>5</v>
      </c>
      <c r="D4144" t="s">
        <v>6</v>
      </c>
      <c r="E4144" t="s">
        <v>7</v>
      </c>
      <c r="F4144" t="s">
        <v>2862</v>
      </c>
      <c r="G4144" s="8" t="s">
        <v>2861</v>
      </c>
      <c r="H4144" s="11">
        <v>31196.06</v>
      </c>
      <c r="I4144" cm="1">
        <f t="array" ref="I4144">_xlfn.IFS(B4144=$N$4,H4144/$O$4,B4144=$N$5,H4144/$O$5,B4144=$N$6,H4144/$O$6,B4144=$N$7,H4144/$O$7,B4144=$N$8,H4144/$O$8,B4144=$N$9,H4144/$O$9,B4144=$N$10,H4144/$O$10)</f>
        <v>5.0860537319469387E-4</v>
      </c>
      <c r="J4144" s="15" cm="1">
        <f t="array" ref="J4144">_xlfn.IFS(B4144=$N$4,I4144*$Q$4,B4144=$N$5,I4144*$Q$5,B4144=$N$6,I4144*$Q$6,B4144=$N$7,I4144*$Q$7,B4144=$N$8,I4144*$Q$8,B4144=$N$9,I4144*$Q$9,B4144=$N$10,I4144*$Q$10)</f>
        <v>2614561.3755660695</v>
      </c>
      <c r="K4144" s="4">
        <f>SUM(H4144,J4144)</f>
        <v>2645757.4355660696</v>
      </c>
      <c r="M4144">
        <v>1713660</v>
      </c>
    </row>
    <row r="4145" spans="1:13" x14ac:dyDescent="0.2">
      <c r="A4145">
        <v>1713660</v>
      </c>
      <c r="B4145">
        <v>2022</v>
      </c>
      <c r="C4145" t="s">
        <v>5</v>
      </c>
      <c r="D4145" t="s">
        <v>6</v>
      </c>
      <c r="E4145" t="s">
        <v>7</v>
      </c>
      <c r="F4145" t="s">
        <v>2862</v>
      </c>
      <c r="G4145" t="s">
        <v>2861</v>
      </c>
      <c r="H4145">
        <v>32621.65</v>
      </c>
      <c r="I4145" cm="1">
        <f t="array" ref="I4145">_xlfn.IFS(B4145=$N$4,H4145/$O$4,B4145=$N$5,H4145/$O$5,B4145=$N$6,H4145/$O$6,B4145=$N$7,H4145/$O$7,B4145=$N$8,H4145/$O$8,B4145=$N$9,H4145/$O$9,B4145=$N$10,H4145/$O$10)</f>
        <v>4.8232633430565189E-4</v>
      </c>
      <c r="J4145" s="15" cm="1">
        <f t="array" ref="J4145">_xlfn.IFS(B4145=$N$4,I4145*$Q$4,B4145=$N$5,I4145*$Q$5,B4145=$N$6,I4145*$Q$6,B4145=$N$7,I4145*$Q$7,B4145=$N$8,I4145*$Q$8,B4145=$N$9,I4145*$Q$9,B4145=$N$10,I4145*$Q$10)</f>
        <v>2829712.0590028795</v>
      </c>
      <c r="K4145" s="4">
        <f>SUM(H4145,J4145)</f>
        <v>2862333.7090028794</v>
      </c>
      <c r="M4145">
        <v>1713660</v>
      </c>
    </row>
    <row r="4146" spans="1:13" x14ac:dyDescent="0.2">
      <c r="A4146">
        <v>1713590</v>
      </c>
      <c r="B4146">
        <v>2016</v>
      </c>
      <c r="C4146" t="s">
        <v>5</v>
      </c>
      <c r="D4146" t="s">
        <v>6</v>
      </c>
      <c r="E4146" t="s">
        <v>7</v>
      </c>
      <c r="F4146" t="s">
        <v>28</v>
      </c>
      <c r="G4146" s="9" t="s">
        <v>27</v>
      </c>
      <c r="H4146" s="10">
        <v>99516.46</v>
      </c>
      <c r="I4146" cm="1">
        <f t="array" ref="I4146">_xlfn.IFS(B4146=$N$4,H4146/$O$4,B4146=$N$5,H4146/$O$5,B4146=$N$6,H4146/$O$6,B4146=$N$7,H4146/$O$7,B4146=$N$8,H4146/$O$8,B4146=$N$9,H4146/$O$9,B4146=$N$10,H4146/$O$10)</f>
        <v>7.6411431747208723E-4</v>
      </c>
      <c r="J4146" s="15" cm="1">
        <f t="array" ref="J4146">_xlfn.IFS(B4146=$N$4,I4146*$Q$4,B4146=$N$5,I4146*$Q$5,B4146=$N$6,I4146*$Q$6,B4146=$N$7,I4146*$Q$7,B4146=$N$8,I4146*$Q$8,B4146=$N$9,I4146*$Q$9,B4146=$N$10,I4146*$Q$10)</f>
        <v>2859674.3328034524</v>
      </c>
      <c r="K4146" s="4">
        <f>SUM(H4146,J4146)</f>
        <v>2959190.7928034524</v>
      </c>
      <c r="M4146">
        <v>1713590</v>
      </c>
    </row>
    <row r="4147" spans="1:13" x14ac:dyDescent="0.2">
      <c r="A4147">
        <v>1713590</v>
      </c>
      <c r="B4147">
        <v>2017</v>
      </c>
      <c r="C4147" t="s">
        <v>5</v>
      </c>
      <c r="D4147" t="s">
        <v>6</v>
      </c>
      <c r="E4147" t="s">
        <v>7</v>
      </c>
      <c r="F4147" t="s">
        <v>28</v>
      </c>
      <c r="G4147" s="8" t="s">
        <v>27</v>
      </c>
      <c r="H4147" s="11">
        <v>83506.149999999994</v>
      </c>
      <c r="I4147" cm="1">
        <f t="array" ref="I4147">_xlfn.IFS(B4147=$N$4,H4147/$O$4,B4147=$N$5,H4147/$O$5,B4147=$N$6,H4147/$O$6,B4147=$N$7,H4147/$O$7,B4147=$N$8,H4147/$O$8,B4147=$N$9,H4147/$O$9,B4147=$N$10,H4147/$O$10)</f>
        <v>6.2504325827541032E-4</v>
      </c>
      <c r="J4147" s="15" cm="1">
        <f t="array" ref="J4147">_xlfn.IFS(B4147=$N$4,I4147*$Q$4,B4147=$N$5,I4147*$Q$5,B4147=$N$6,I4147*$Q$6,B4147=$N$7,I4147*$Q$7,B4147=$N$8,I4147*$Q$8,B4147=$N$9,I4147*$Q$9,B4147=$N$10,I4147*$Q$10)</f>
        <v>2491649.7550937771</v>
      </c>
      <c r="K4147" s="4">
        <f>SUM(H4147,J4147)</f>
        <v>2575155.905093777</v>
      </c>
      <c r="M4147">
        <v>1713590</v>
      </c>
    </row>
    <row r="4148" spans="1:13" x14ac:dyDescent="0.2">
      <c r="A4148">
        <v>1713590</v>
      </c>
      <c r="B4148">
        <v>2018</v>
      </c>
      <c r="C4148" t="s">
        <v>5</v>
      </c>
      <c r="D4148" t="s">
        <v>6</v>
      </c>
      <c r="E4148" t="s">
        <v>7</v>
      </c>
      <c r="F4148" t="s">
        <v>28</v>
      </c>
      <c r="G4148" s="8" t="s">
        <v>27</v>
      </c>
      <c r="H4148" s="11">
        <v>12096.03</v>
      </c>
      <c r="I4148" cm="1">
        <f t="array" ref="I4148">_xlfn.IFS(B4148=$N$4,H4148/$O$4,B4148=$N$5,H4148/$O$5,B4148=$N$6,H4148/$O$6,B4148=$N$7,H4148/$O$7,B4148=$N$8,H4148/$O$8,B4148=$N$9,H4148/$O$9,B4148=$N$10,H4148/$O$10)</f>
        <v>2.0234515136955669E-4</v>
      </c>
      <c r="J4148" s="15" cm="1">
        <f t="array" ref="J4148">_xlfn.IFS(B4148=$N$4,I4148*$Q$4,B4148=$N$5,I4148*$Q$5,B4148=$N$6,I4148*$Q$6,B4148=$N$7,I4148*$Q$7,B4148=$N$8,I4148*$Q$8,B4148=$N$9,I4148*$Q$9,B4148=$N$10,I4148*$Q$10)</f>
        <v>828628.76044182002</v>
      </c>
      <c r="K4148" s="4">
        <f>SUM(H4148,J4148)</f>
        <v>840724.79044182005</v>
      </c>
      <c r="M4148">
        <v>1713590</v>
      </c>
    </row>
    <row r="4149" spans="1:13" x14ac:dyDescent="0.2">
      <c r="A4149">
        <v>1713590</v>
      </c>
      <c r="B4149">
        <v>2019</v>
      </c>
      <c r="C4149" t="s">
        <v>5</v>
      </c>
      <c r="D4149" t="s">
        <v>6</v>
      </c>
      <c r="E4149" t="s">
        <v>7</v>
      </c>
      <c r="F4149" t="s">
        <v>28</v>
      </c>
      <c r="G4149" s="25" t="s">
        <v>27</v>
      </c>
      <c r="H4149" s="26">
        <v>12007.67</v>
      </c>
      <c r="I4149" cm="1">
        <f t="array" ref="I4149">_xlfn.IFS(B4149=$N$4,H4149/$O$4,B4149=$N$5,H4149/$O$5,B4149=$N$6,H4149/$O$6,B4149=$N$7,H4149/$O$7,B4149=$N$8,H4149/$O$8,B4149=$N$9,H4149/$O$9,B4149=$N$10,H4149/$O$10)</f>
        <v>1.9134993516218166E-4</v>
      </c>
      <c r="J4149" s="15" cm="1">
        <f t="array" ref="J4149">_xlfn.IFS(B4149=$N$4,I4149*$Q$4,B4149=$N$5,I4149*$Q$5,B4149=$N$6,I4149*$Q$6,B4149=$N$7,I4149*$Q$7,B4149=$N$8,I4149*$Q$8,B4149=$N$9,I4149*$Q$9,B4149=$N$10,I4149*$Q$10)</f>
        <v>854572.76984716172</v>
      </c>
      <c r="K4149" s="4">
        <f>SUM(H4149,J4149)</f>
        <v>866580.43984716176</v>
      </c>
      <c r="M4149">
        <v>1713590</v>
      </c>
    </row>
    <row r="4150" spans="1:13" x14ac:dyDescent="0.2">
      <c r="A4150">
        <v>1713590</v>
      </c>
      <c r="B4150">
        <v>2020</v>
      </c>
      <c r="C4150" t="s">
        <v>5</v>
      </c>
      <c r="D4150" t="s">
        <v>6</v>
      </c>
      <c r="E4150" t="s">
        <v>7</v>
      </c>
      <c r="F4150" t="s">
        <v>28</v>
      </c>
      <c r="G4150" s="8" t="s">
        <v>27</v>
      </c>
      <c r="H4150" s="11">
        <v>10011.66</v>
      </c>
      <c r="I4150" cm="1">
        <f t="array" ref="I4150">_xlfn.IFS(B4150=$N$4,H4150/$O$4,B4150=$N$5,H4150/$O$5,B4150=$N$6,H4150/$O$6,B4150=$N$7,H4150/$O$7,B4150=$N$8,H4150/$O$8,B4150=$N$9,H4150/$O$9,B4150=$N$10,H4150/$O$10)</f>
        <v>1.6291120546929716E-4</v>
      </c>
      <c r="J4150" s="15" cm="1">
        <f t="array" ref="J4150">_xlfn.IFS(B4150=$N$4,I4150*$Q$4,B4150=$N$5,I4150*$Q$5,B4150=$N$6,I4150*$Q$6,B4150=$N$7,I4150*$Q$7,B4150=$N$8,I4150*$Q$8,B4150=$N$9,I4150*$Q$9,B4150=$N$10,I4150*$Q$10)</f>
        <v>784165.21549410245</v>
      </c>
      <c r="K4150" s="4">
        <f>SUM(H4150,J4150)</f>
        <v>794176.87549410248</v>
      </c>
      <c r="M4150">
        <v>1713590</v>
      </c>
    </row>
    <row r="4151" spans="1:13" x14ac:dyDescent="0.2">
      <c r="A4151">
        <v>1713590</v>
      </c>
      <c r="B4151">
        <v>2021</v>
      </c>
      <c r="C4151" t="s">
        <v>5</v>
      </c>
      <c r="D4151" t="s">
        <v>6</v>
      </c>
      <c r="E4151" t="s">
        <v>7</v>
      </c>
      <c r="F4151" t="s">
        <v>28</v>
      </c>
      <c r="G4151" s="8" t="s">
        <v>27</v>
      </c>
      <c r="H4151" s="11">
        <v>11722.86</v>
      </c>
      <c r="I4151" cm="1">
        <f t="array" ref="I4151">_xlfn.IFS(B4151=$N$4,H4151/$O$4,B4151=$N$5,H4151/$O$5,B4151=$N$6,H4151/$O$6,B4151=$N$7,H4151/$O$7,B4151=$N$8,H4151/$O$8,B4151=$N$9,H4151/$O$9,B4151=$N$10,H4151/$O$10)</f>
        <v>1.9112380169832821E-4</v>
      </c>
      <c r="J4151" s="15" cm="1">
        <f t="array" ref="J4151">_xlfn.IFS(B4151=$N$4,I4151*$Q$4,B4151=$N$5,I4151*$Q$5,B4151=$N$6,I4151*$Q$6,B4151=$N$7,I4151*$Q$7,B4151=$N$8,I4151*$Q$8,B4151=$N$9,I4151*$Q$9,B4151=$N$10,I4151*$Q$10)</f>
        <v>982500.25699298095</v>
      </c>
      <c r="K4151" s="4">
        <f>SUM(H4151,J4151)</f>
        <v>994223.11699298094</v>
      </c>
      <c r="M4151">
        <v>1713590</v>
      </c>
    </row>
    <row r="4152" spans="1:13" x14ac:dyDescent="0.2">
      <c r="A4152">
        <v>1713590</v>
      </c>
      <c r="B4152">
        <v>2022</v>
      </c>
      <c r="C4152" t="s">
        <v>5</v>
      </c>
      <c r="D4152" t="s">
        <v>6</v>
      </c>
      <c r="E4152" t="s">
        <v>7</v>
      </c>
      <c r="F4152" t="s">
        <v>28</v>
      </c>
      <c r="G4152" t="s">
        <v>27</v>
      </c>
      <c r="H4152">
        <v>12933.06</v>
      </c>
      <c r="I4152" cm="1">
        <f t="array" ref="I4152">_xlfn.IFS(B4152=$N$4,H4152/$O$4,B4152=$N$5,H4152/$O$5,B4152=$N$6,H4152/$O$6,B4152=$N$7,H4152/$O$7,B4152=$N$8,H4152/$O$8,B4152=$N$9,H4152/$O$9,B4152=$N$10,H4152/$O$10)</f>
        <v>1.9122133372024574E-4</v>
      </c>
      <c r="J4152" s="15" cm="1">
        <f t="array" ref="J4152">_xlfn.IFS(B4152=$N$4,I4152*$Q$4,B4152=$N$5,I4152*$Q$5,B4152=$N$6,I4152*$Q$6,B4152=$N$7,I4152*$Q$7,B4152=$N$8,I4152*$Q$8,B4152=$N$9,I4152*$Q$9,B4152=$N$10,I4152*$Q$10)</f>
        <v>1121857.289309639</v>
      </c>
      <c r="K4152" s="4">
        <f>SUM(H4152,J4152)</f>
        <v>1134790.3493096391</v>
      </c>
      <c r="M4152">
        <v>1713590</v>
      </c>
    </row>
    <row r="4153" spans="1:13" x14ac:dyDescent="0.2">
      <c r="A4153">
        <v>1713560</v>
      </c>
      <c r="B4153">
        <v>2016</v>
      </c>
      <c r="C4153" t="s">
        <v>5</v>
      </c>
      <c r="D4153" t="s">
        <v>6</v>
      </c>
      <c r="E4153" t="s">
        <v>7</v>
      </c>
      <c r="F4153" t="s">
        <v>1147</v>
      </c>
      <c r="G4153" s="9" t="s">
        <v>1146</v>
      </c>
      <c r="H4153" s="10">
        <v>176281.78</v>
      </c>
      <c r="I4153" cm="1">
        <f t="array" ref="I4153">_xlfn.IFS(B4153=$N$4,H4153/$O$4,B4153=$N$5,H4153/$O$5,B4153=$N$6,H4153/$O$6,B4153=$N$7,H4153/$O$7,B4153=$N$8,H4153/$O$8,B4153=$N$9,H4153/$O$9,B4153=$N$10,H4153/$O$10)</f>
        <v>1.3535392236366187E-3</v>
      </c>
      <c r="J4153" s="15" cm="1">
        <f t="array" ref="J4153">_xlfn.IFS(B4153=$N$4,I4153*$Q$4,B4153=$N$5,I4153*$Q$5,B4153=$N$6,I4153*$Q$6,B4153=$N$7,I4153*$Q$7,B4153=$N$8,I4153*$Q$8,B4153=$N$9,I4153*$Q$9,B4153=$N$10,I4153*$Q$10)</f>
        <v>5065578.916361223</v>
      </c>
      <c r="K4153" s="4">
        <f>SUM(H4153,J4153)</f>
        <v>5241860.6963612232</v>
      </c>
      <c r="M4153">
        <v>1713560</v>
      </c>
    </row>
    <row r="4154" spans="1:13" x14ac:dyDescent="0.2">
      <c r="A4154">
        <v>1713560</v>
      </c>
      <c r="B4154">
        <v>2017</v>
      </c>
      <c r="C4154" t="s">
        <v>5</v>
      </c>
      <c r="D4154" t="s">
        <v>6</v>
      </c>
      <c r="E4154" t="s">
        <v>7</v>
      </c>
      <c r="F4154" t="s">
        <v>1147</v>
      </c>
      <c r="G4154" s="8" t="s">
        <v>1146</v>
      </c>
      <c r="H4154" s="11">
        <v>202219.43</v>
      </c>
      <c r="I4154" cm="1">
        <f t="array" ref="I4154">_xlfn.IFS(B4154=$N$4,H4154/$O$4,B4154=$N$5,H4154/$O$5,B4154=$N$6,H4154/$O$6,B4154=$N$7,H4154/$O$7,B4154=$N$8,H4154/$O$8,B4154=$N$9,H4154/$O$9,B4154=$N$10,H4154/$O$10)</f>
        <v>1.5136117688792532E-3</v>
      </c>
      <c r="J4154" s="15" cm="1">
        <f t="array" ref="J4154">_xlfn.IFS(B4154=$N$4,I4154*$Q$4,B4154=$N$5,I4154*$Q$5,B4154=$N$6,I4154*$Q$6,B4154=$N$7,I4154*$Q$7,B4154=$N$8,I4154*$Q$8,B4154=$N$9,I4154*$Q$9,B4154=$N$10,I4154*$Q$10)</f>
        <v>6033807.0098394332</v>
      </c>
      <c r="K4154" s="4">
        <f>SUM(H4154,J4154)</f>
        <v>6236026.4398394329</v>
      </c>
      <c r="M4154">
        <v>1713560</v>
      </c>
    </row>
    <row r="4155" spans="1:13" x14ac:dyDescent="0.2">
      <c r="A4155">
        <v>1713560</v>
      </c>
      <c r="B4155">
        <v>2018</v>
      </c>
      <c r="C4155" t="s">
        <v>5</v>
      </c>
      <c r="D4155" t="s">
        <v>6</v>
      </c>
      <c r="E4155" t="s">
        <v>7</v>
      </c>
      <c r="F4155" t="s">
        <v>1147</v>
      </c>
      <c r="G4155" s="8" t="s">
        <v>1146</v>
      </c>
      <c r="H4155" s="11">
        <v>61930.69</v>
      </c>
      <c r="I4155" cm="1">
        <f t="array" ref="I4155">_xlfn.IFS(B4155=$N$4,H4155/$O$4,B4155=$N$5,H4155/$O$5,B4155=$N$6,H4155/$O$6,B4155=$N$7,H4155/$O$7,B4155=$N$8,H4155/$O$8,B4155=$N$9,H4155/$O$9,B4155=$N$10,H4155/$O$10)</f>
        <v>1.0359907211267738E-3</v>
      </c>
      <c r="J4155" s="15" cm="1">
        <f t="array" ref="J4155">_xlfn.IFS(B4155=$N$4,I4155*$Q$4,B4155=$N$5,I4155*$Q$5,B4155=$N$6,I4155*$Q$6,B4155=$N$7,I4155*$Q$7,B4155=$N$8,I4155*$Q$8,B4155=$N$9,I4155*$Q$9,B4155=$N$10,I4155*$Q$10)</f>
        <v>4242511.8727389574</v>
      </c>
      <c r="K4155" s="4">
        <f>SUM(H4155,J4155)</f>
        <v>4304442.5627389578</v>
      </c>
      <c r="M4155">
        <v>1713560</v>
      </c>
    </row>
    <row r="4156" spans="1:13" x14ac:dyDescent="0.2">
      <c r="A4156">
        <v>1713560</v>
      </c>
      <c r="B4156">
        <v>2019</v>
      </c>
      <c r="C4156" t="s">
        <v>5</v>
      </c>
      <c r="D4156" t="s">
        <v>6</v>
      </c>
      <c r="E4156" t="s">
        <v>7</v>
      </c>
      <c r="F4156" t="s">
        <v>1147</v>
      </c>
      <c r="G4156" s="25" t="s">
        <v>1146</v>
      </c>
      <c r="H4156" s="26">
        <v>76483.75</v>
      </c>
      <c r="I4156" cm="1">
        <f t="array" ref="I4156">_xlfn.IFS(B4156=$N$4,H4156/$O$4,B4156=$N$5,H4156/$O$5,B4156=$N$6,H4156/$O$6,B4156=$N$7,H4156/$O$7,B4156=$N$8,H4156/$O$8,B4156=$N$9,H4156/$O$9,B4156=$N$10,H4156/$O$10)</f>
        <v>1.2188176893152887E-3</v>
      </c>
      <c r="J4156" s="15" cm="1">
        <f t="array" ref="J4156">_xlfn.IFS(B4156=$N$4,I4156*$Q$4,B4156=$N$5,I4156*$Q$5,B4156=$N$6,I4156*$Q$6,B4156=$N$7,I4156*$Q$7,B4156=$N$8,I4156*$Q$8,B4156=$N$9,I4156*$Q$9,B4156=$N$10,I4156*$Q$10)</f>
        <v>5443265.0202577068</v>
      </c>
      <c r="K4156" s="4">
        <f>SUM(H4156,J4156)</f>
        <v>5519748.7702577068</v>
      </c>
      <c r="M4156">
        <v>1713560</v>
      </c>
    </row>
    <row r="4157" spans="1:13" x14ac:dyDescent="0.2">
      <c r="A4157">
        <v>1713560</v>
      </c>
      <c r="B4157">
        <v>2020</v>
      </c>
      <c r="C4157" t="s">
        <v>5</v>
      </c>
      <c r="D4157" t="s">
        <v>6</v>
      </c>
      <c r="E4157" t="s">
        <v>7</v>
      </c>
      <c r="F4157" t="s">
        <v>1147</v>
      </c>
      <c r="G4157" s="8" t="s">
        <v>1146</v>
      </c>
      <c r="H4157" s="11">
        <v>58028.12</v>
      </c>
      <c r="I4157" cm="1">
        <f t="array" ref="I4157">_xlfn.IFS(B4157=$N$4,H4157/$O$4,B4157=$N$5,H4157/$O$5,B4157=$N$6,H4157/$O$6,B4157=$N$7,H4157/$O$7,B4157=$N$8,H4157/$O$8,B4157=$N$9,H4157/$O$9,B4157=$N$10,H4157/$O$10)</f>
        <v>9.4424211172942669E-4</v>
      </c>
      <c r="J4157" s="15" cm="1">
        <f t="array" ref="J4157">_xlfn.IFS(B4157=$N$4,I4157*$Q$4,B4157=$N$5,I4157*$Q$5,B4157=$N$6,I4157*$Q$6,B4157=$N$7,I4157*$Q$7,B4157=$N$8,I4157*$Q$8,B4157=$N$9,I4157*$Q$9,B4157=$N$10,I4157*$Q$10)</f>
        <v>4545063.7780865142</v>
      </c>
      <c r="K4157" s="4">
        <f>SUM(H4157,J4157)</f>
        <v>4603091.8980865143</v>
      </c>
      <c r="M4157">
        <v>1713560</v>
      </c>
    </row>
    <row r="4158" spans="1:13" x14ac:dyDescent="0.2">
      <c r="A4158">
        <v>1713560</v>
      </c>
      <c r="B4158">
        <v>2021</v>
      </c>
      <c r="C4158" t="s">
        <v>5</v>
      </c>
      <c r="D4158" t="s">
        <v>6</v>
      </c>
      <c r="E4158" t="s">
        <v>7</v>
      </c>
      <c r="F4158" t="s">
        <v>1147</v>
      </c>
      <c r="G4158" s="8" t="s">
        <v>1146</v>
      </c>
      <c r="H4158" s="11">
        <v>83989.28</v>
      </c>
      <c r="I4158" cm="1">
        <f t="array" ref="I4158">_xlfn.IFS(B4158=$N$4,H4158/$O$4,B4158=$N$5,H4158/$O$5,B4158=$N$6,H4158/$O$6,B4158=$N$7,H4158/$O$7,B4158=$N$8,H4158/$O$8,B4158=$N$9,H4158/$O$9,B4158=$N$10,H4158/$O$10)</f>
        <v>1.3693203275911647E-3</v>
      </c>
      <c r="J4158" s="15" cm="1">
        <f t="array" ref="J4158">_xlfn.IFS(B4158=$N$4,I4158*$Q$4,B4158=$N$5,I4158*$Q$5,B4158=$N$6,I4158*$Q$6,B4158=$N$7,I4158*$Q$7,B4158=$N$8,I4158*$Q$8,B4158=$N$9,I4158*$Q$9,B4158=$N$10,I4158*$Q$10)</f>
        <v>7039194.2908689026</v>
      </c>
      <c r="K4158" s="4">
        <f>SUM(H4158,J4158)</f>
        <v>7123183.5708689028</v>
      </c>
      <c r="M4158">
        <v>1713560</v>
      </c>
    </row>
    <row r="4159" spans="1:13" x14ac:dyDescent="0.2">
      <c r="A4159">
        <v>1713560</v>
      </c>
      <c r="B4159">
        <v>2022</v>
      </c>
      <c r="C4159" t="s">
        <v>5</v>
      </c>
      <c r="D4159" t="s">
        <v>6</v>
      </c>
      <c r="E4159" t="s">
        <v>7</v>
      </c>
      <c r="F4159" t="s">
        <v>1147</v>
      </c>
      <c r="G4159" t="s">
        <v>1146</v>
      </c>
      <c r="H4159">
        <v>65296.69</v>
      </c>
      <c r="I4159" cm="1">
        <f t="array" ref="I4159">_xlfn.IFS(B4159=$N$4,H4159/$O$4,B4159=$N$5,H4159/$O$5,B4159=$N$6,H4159/$O$6,B4159=$N$7,H4159/$O$7,B4159=$N$8,H4159/$O$8,B4159=$N$9,H4159/$O$9,B4159=$N$10,H4159/$O$10)</f>
        <v>9.6544206470219982E-4</v>
      </c>
      <c r="J4159" s="15" cm="1">
        <f t="array" ref="J4159">_xlfn.IFS(B4159=$N$4,I4159*$Q$4,B4159=$N$5,I4159*$Q$5,B4159=$N$6,I4159*$Q$6,B4159=$N$7,I4159*$Q$7,B4159=$N$8,I4159*$Q$8,B4159=$N$9,I4159*$Q$9,B4159=$N$10,I4159*$Q$10)</f>
        <v>5664055.3468623674</v>
      </c>
      <c r="K4159" s="4">
        <f>SUM(H4159,J4159)</f>
        <v>5729352.0368623678</v>
      </c>
      <c r="M4159">
        <v>1713560</v>
      </c>
    </row>
    <row r="4160" spans="1:13" x14ac:dyDescent="0.2">
      <c r="A4160">
        <v>1713530</v>
      </c>
      <c r="B4160">
        <v>2016</v>
      </c>
      <c r="C4160" t="s">
        <v>5</v>
      </c>
      <c r="D4160" t="s">
        <v>6</v>
      </c>
      <c r="E4160" t="s">
        <v>7</v>
      </c>
      <c r="F4160" t="s">
        <v>2184</v>
      </c>
      <c r="G4160" s="9" t="s">
        <v>2183</v>
      </c>
      <c r="H4160" s="10">
        <v>505869.24</v>
      </c>
      <c r="I4160" cm="1">
        <f t="array" ref="I4160">_xlfn.IFS(B4160=$N$4,H4160/$O$4,B4160=$N$5,H4160/$O$5,B4160=$N$6,H4160/$O$6,B4160=$N$7,H4160/$O$7,B4160=$N$8,H4160/$O$8,B4160=$N$9,H4160/$O$9,B4160=$N$10,H4160/$O$10)</f>
        <v>3.88420095582905E-3</v>
      </c>
      <c r="J4160" s="15" cm="1">
        <f t="array" ref="J4160">_xlfn.IFS(B4160=$N$4,I4160*$Q$4,B4160=$N$5,I4160*$Q$5,B4160=$N$6,I4160*$Q$6,B4160=$N$7,I4160*$Q$7,B4160=$N$8,I4160*$Q$8,B4160=$N$9,I4160*$Q$9,B4160=$N$10,I4160*$Q$10)</f>
        <v>14536502.618589822</v>
      </c>
      <c r="K4160" s="4">
        <f>SUM(H4160,J4160)</f>
        <v>15042371.858589822</v>
      </c>
      <c r="M4160">
        <v>1713530</v>
      </c>
    </row>
    <row r="4161" spans="1:13" x14ac:dyDescent="0.2">
      <c r="A4161">
        <v>1713530</v>
      </c>
      <c r="B4161">
        <v>2017</v>
      </c>
      <c r="C4161" t="s">
        <v>5</v>
      </c>
      <c r="D4161" t="s">
        <v>6</v>
      </c>
      <c r="E4161" t="s">
        <v>7</v>
      </c>
      <c r="F4161" t="s">
        <v>2184</v>
      </c>
      <c r="G4161" s="8" t="s">
        <v>2183</v>
      </c>
      <c r="H4161" s="11">
        <v>501912.18</v>
      </c>
      <c r="I4161" cm="1">
        <f t="array" ref="I4161">_xlfn.IFS(B4161=$N$4,H4161/$O$4,B4161=$N$5,H4161/$O$5,B4161=$N$6,H4161/$O$6,B4161=$N$7,H4161/$O$7,B4161=$N$8,H4161/$O$8,B4161=$N$9,H4161/$O$9,B4161=$N$10,H4161/$O$10)</f>
        <v>3.7568110175755227E-3</v>
      </c>
      <c r="J4161" s="15" cm="1">
        <f t="array" ref="J4161">_xlfn.IFS(B4161=$N$4,I4161*$Q$4,B4161=$N$5,I4161*$Q$5,B4161=$N$6,I4161*$Q$6,B4161=$N$7,I4161*$Q$7,B4161=$N$8,I4161*$Q$8,B4161=$N$9,I4161*$Q$9,B4161=$N$10,I4161*$Q$10)</f>
        <v>14976015.064466314</v>
      </c>
      <c r="K4161" s="4">
        <f>SUM(H4161,J4161)</f>
        <v>15477927.244466314</v>
      </c>
      <c r="M4161">
        <v>1713530</v>
      </c>
    </row>
    <row r="4162" spans="1:13" x14ac:dyDescent="0.2">
      <c r="A4162">
        <v>1713530</v>
      </c>
      <c r="B4162">
        <v>2018</v>
      </c>
      <c r="C4162" t="s">
        <v>5</v>
      </c>
      <c r="D4162" t="s">
        <v>6</v>
      </c>
      <c r="E4162" t="s">
        <v>7</v>
      </c>
      <c r="F4162" t="s">
        <v>2184</v>
      </c>
      <c r="G4162" s="8" t="s">
        <v>2183</v>
      </c>
      <c r="H4162" s="11">
        <v>175382.74</v>
      </c>
      <c r="I4162" cm="1">
        <f t="array" ref="I4162">_xlfn.IFS(B4162=$N$4,H4162/$O$4,B4162=$N$5,H4162/$O$5,B4162=$N$6,H4162/$O$6,B4162=$N$7,H4162/$O$7,B4162=$N$8,H4162/$O$8,B4162=$N$9,H4162/$O$9,B4162=$N$10,H4162/$O$10)</f>
        <v>2.9338425146851984E-3</v>
      </c>
      <c r="J4162" s="15" cm="1">
        <f t="array" ref="J4162">_xlfn.IFS(B4162=$N$4,I4162*$Q$4,B4162=$N$5,I4162*$Q$5,B4162=$N$6,I4162*$Q$6,B4162=$N$7,I4162*$Q$7,B4162=$N$8,I4162*$Q$8,B4162=$N$9,I4162*$Q$9,B4162=$N$10,I4162*$Q$10)</f>
        <v>12014452.878265843</v>
      </c>
      <c r="K4162" s="4">
        <f>SUM(H4162,J4162)</f>
        <v>12189835.618265843</v>
      </c>
      <c r="M4162">
        <v>1713530</v>
      </c>
    </row>
    <row r="4163" spans="1:13" x14ac:dyDescent="0.2">
      <c r="A4163">
        <v>1713530</v>
      </c>
      <c r="B4163">
        <v>2019</v>
      </c>
      <c r="C4163" t="s">
        <v>5</v>
      </c>
      <c r="D4163" t="s">
        <v>6</v>
      </c>
      <c r="E4163" t="s">
        <v>7</v>
      </c>
      <c r="F4163" t="s">
        <v>2184</v>
      </c>
      <c r="G4163" s="25" t="s">
        <v>2183</v>
      </c>
      <c r="H4163" s="26">
        <v>183063.62</v>
      </c>
      <c r="I4163" cm="1">
        <f t="array" ref="I4163">_xlfn.IFS(B4163=$N$4,H4163/$O$4,B4163=$N$5,H4163/$O$5,B4163=$N$6,H4163/$O$6,B4163=$N$7,H4163/$O$7,B4163=$N$8,H4163/$O$8,B4163=$N$9,H4163/$O$9,B4163=$N$10,H4163/$O$10)</f>
        <v>2.9172363845404031E-3</v>
      </c>
      <c r="J4163" s="15" cm="1">
        <f t="array" ref="J4163">_xlfn.IFS(B4163=$N$4,I4163*$Q$4,B4163=$N$5,I4163*$Q$5,B4163=$N$6,I4163*$Q$6,B4163=$N$7,I4163*$Q$7,B4163=$N$8,I4163*$Q$8,B4163=$N$9,I4163*$Q$9,B4163=$N$10,I4163*$Q$10)</f>
        <v>13028438.056812709</v>
      </c>
      <c r="K4163" s="4">
        <f>SUM(H4163,J4163)</f>
        <v>13211501.676812708</v>
      </c>
      <c r="M4163">
        <v>1713530</v>
      </c>
    </row>
    <row r="4164" spans="1:13" x14ac:dyDescent="0.2">
      <c r="A4164">
        <v>1713530</v>
      </c>
      <c r="B4164">
        <v>2020</v>
      </c>
      <c r="C4164" t="s">
        <v>5</v>
      </c>
      <c r="D4164" t="s">
        <v>6</v>
      </c>
      <c r="E4164" t="s">
        <v>7</v>
      </c>
      <c r="F4164" t="s">
        <v>2184</v>
      </c>
      <c r="G4164" s="8" t="s">
        <v>2183</v>
      </c>
      <c r="H4164" s="11">
        <v>192456.62</v>
      </c>
      <c r="I4164" cm="1">
        <f t="array" ref="I4164">_xlfn.IFS(B4164=$N$4,H4164/$O$4,B4164=$N$5,H4164/$O$5,B4164=$N$6,H4164/$O$6,B4164=$N$7,H4164/$O$7,B4164=$N$8,H4164/$O$8,B4164=$N$9,H4164/$O$9,B4164=$N$10,H4164/$O$10)</f>
        <v>3.1316824547324264E-3</v>
      </c>
      <c r="J4164" s="15" cm="1">
        <f t="array" ref="J4164">_xlfn.IFS(B4164=$N$4,I4164*$Q$4,B4164=$N$5,I4164*$Q$5,B4164=$N$6,I4164*$Q$6,B4164=$N$7,I4164*$Q$7,B4164=$N$8,I4164*$Q$8,B4164=$N$9,I4164*$Q$9,B4164=$N$10,I4164*$Q$10)</f>
        <v>15074202.16982664</v>
      </c>
      <c r="K4164" s="4">
        <f>SUM(H4164,J4164)</f>
        <v>15266658.789826639</v>
      </c>
      <c r="M4164">
        <v>1713530</v>
      </c>
    </row>
    <row r="4165" spans="1:13" x14ac:dyDescent="0.2">
      <c r="A4165">
        <v>1713530</v>
      </c>
      <c r="B4165">
        <v>2021</v>
      </c>
      <c r="C4165" t="s">
        <v>5</v>
      </c>
      <c r="D4165" t="s">
        <v>6</v>
      </c>
      <c r="E4165" t="s">
        <v>7</v>
      </c>
      <c r="F4165" t="s">
        <v>2184</v>
      </c>
      <c r="G4165" s="8" t="s">
        <v>2183</v>
      </c>
      <c r="H4165" s="11">
        <v>202593.19</v>
      </c>
      <c r="I4165" cm="1">
        <f t="array" ref="I4165">_xlfn.IFS(B4165=$N$4,H4165/$O$4,B4165=$N$5,H4165/$O$5,B4165=$N$6,H4165/$O$6,B4165=$N$7,H4165/$O$7,B4165=$N$8,H4165/$O$8,B4165=$N$9,H4165/$O$9,B4165=$N$10,H4165/$O$10)</f>
        <v>3.3029807291899524E-3</v>
      </c>
      <c r="J4165" s="15" cm="1">
        <f t="array" ref="J4165">_xlfn.IFS(B4165=$N$4,I4165*$Q$4,B4165=$N$5,I4165*$Q$5,B4165=$N$6,I4165*$Q$6,B4165=$N$7,I4165*$Q$7,B4165=$N$8,I4165*$Q$8,B4165=$N$9,I4165*$Q$9,B4165=$N$10,I4165*$Q$10)</f>
        <v>16979462.455410011</v>
      </c>
      <c r="K4165" s="4">
        <f>SUM(H4165,J4165)</f>
        <v>17182055.645410012</v>
      </c>
      <c r="M4165">
        <v>1713530</v>
      </c>
    </row>
    <row r="4166" spans="1:13" x14ac:dyDescent="0.2">
      <c r="A4166">
        <v>1713530</v>
      </c>
      <c r="B4166">
        <v>2022</v>
      </c>
      <c r="C4166" t="s">
        <v>5</v>
      </c>
      <c r="D4166" t="s">
        <v>6</v>
      </c>
      <c r="E4166" t="s">
        <v>7</v>
      </c>
      <c r="F4166" t="s">
        <v>2184</v>
      </c>
      <c r="G4166" t="s">
        <v>2183</v>
      </c>
      <c r="H4166">
        <v>217973.73</v>
      </c>
      <c r="I4166" cm="1">
        <f t="array" ref="I4166">_xlfn.IFS(B4166=$N$4,H4166/$O$4,B4166=$N$5,H4166/$O$5,B4166=$N$6,H4166/$O$6,B4166=$N$7,H4166/$O$7,B4166=$N$8,H4166/$O$8,B4166=$N$9,H4166/$O$9,B4166=$N$10,H4166/$O$10)</f>
        <v>3.2228434234880796E-3</v>
      </c>
      <c r="J4166" s="15" cm="1">
        <f t="array" ref="J4166">_xlfn.IFS(B4166=$N$4,I4166*$Q$4,B4166=$N$5,I4166*$Q$5,B4166=$N$6,I4166*$Q$6,B4166=$N$7,I4166*$Q$7,B4166=$N$8,I4166*$Q$8,B4166=$N$9,I4166*$Q$9,B4166=$N$10,I4166*$Q$10)</f>
        <v>18907777.268373545</v>
      </c>
      <c r="K4166" s="4">
        <f>SUM(H4166,J4166)</f>
        <v>19125750.998373546</v>
      </c>
      <c r="M4166">
        <v>1713530</v>
      </c>
    </row>
    <row r="4167" spans="1:13" x14ac:dyDescent="0.2">
      <c r="A4167">
        <v>1713500</v>
      </c>
      <c r="B4167">
        <v>2016</v>
      </c>
      <c r="C4167" t="s">
        <v>5</v>
      </c>
      <c r="D4167" t="s">
        <v>6</v>
      </c>
      <c r="E4167" t="s">
        <v>7</v>
      </c>
      <c r="F4167" t="s">
        <v>1131</v>
      </c>
      <c r="G4167" s="9" t="s">
        <v>1130</v>
      </c>
      <c r="H4167" s="10">
        <v>60585.46</v>
      </c>
      <c r="I4167" cm="1">
        <f t="array" ref="I4167">_xlfn.IFS(B4167=$N$4,H4167/$O$4,B4167=$N$5,H4167/$O$5,B4167=$N$6,H4167/$O$6,B4167=$N$7,H4167/$O$7,B4167=$N$8,H4167/$O$8,B4167=$N$9,H4167/$O$9,B4167=$N$10,H4167/$O$10)</f>
        <v>4.6519156144252355E-4</v>
      </c>
      <c r="J4167" s="15" cm="1">
        <f t="array" ref="J4167">_xlfn.IFS(B4167=$N$4,I4167*$Q$4,B4167=$N$5,I4167*$Q$5,B4167=$N$6,I4167*$Q$6,B4167=$N$7,I4167*$Q$7,B4167=$N$8,I4167*$Q$8,B4167=$N$9,I4167*$Q$9,B4167=$N$10,I4167*$Q$10)</f>
        <v>1740965.1117321723</v>
      </c>
      <c r="K4167" s="4">
        <f>SUM(H4167,J4167)</f>
        <v>1801550.5717321723</v>
      </c>
      <c r="M4167">
        <v>1713500</v>
      </c>
    </row>
    <row r="4168" spans="1:13" x14ac:dyDescent="0.2">
      <c r="A4168">
        <v>1713500</v>
      </c>
      <c r="B4168">
        <v>2017</v>
      </c>
      <c r="C4168" t="s">
        <v>5</v>
      </c>
      <c r="D4168" t="s">
        <v>6</v>
      </c>
      <c r="E4168" t="s">
        <v>7</v>
      </c>
      <c r="F4168" t="s">
        <v>1131</v>
      </c>
      <c r="G4168" s="8" t="s">
        <v>1130</v>
      </c>
      <c r="H4168" s="11">
        <v>56659.46</v>
      </c>
      <c r="I4168" cm="1">
        <f t="array" ref="I4168">_xlfn.IFS(B4168=$N$4,H4168/$O$4,B4168=$N$5,H4168/$O$5,B4168=$N$6,H4168/$O$6,B4168=$N$7,H4168/$O$7,B4168=$N$8,H4168/$O$8,B4168=$N$9,H4168/$O$9,B4168=$N$10,H4168/$O$10)</f>
        <v>4.240958718672251E-4</v>
      </c>
      <c r="J4168" s="15" cm="1">
        <f t="array" ref="J4168">_xlfn.IFS(B4168=$N$4,I4168*$Q$4,B4168=$N$5,I4168*$Q$5,B4168=$N$6,I4168*$Q$6,B4168=$N$7,I4168*$Q$7,B4168=$N$8,I4168*$Q$8,B4168=$N$9,I4168*$Q$9,B4168=$N$10,I4168*$Q$10)</f>
        <v>1690600.3885072614</v>
      </c>
      <c r="K4168" s="4">
        <f>SUM(H4168,J4168)</f>
        <v>1747259.8485072614</v>
      </c>
      <c r="M4168">
        <v>1713500</v>
      </c>
    </row>
    <row r="4169" spans="1:13" x14ac:dyDescent="0.2">
      <c r="A4169">
        <v>1713500</v>
      </c>
      <c r="B4169">
        <v>2018</v>
      </c>
      <c r="C4169" t="s">
        <v>5</v>
      </c>
      <c r="D4169" t="s">
        <v>6</v>
      </c>
      <c r="E4169" t="s">
        <v>7</v>
      </c>
      <c r="F4169" t="s">
        <v>1131</v>
      </c>
      <c r="G4169" s="8" t="s">
        <v>1130</v>
      </c>
      <c r="H4169" s="11">
        <v>23726.52</v>
      </c>
      <c r="I4169" cm="1">
        <f t="array" ref="I4169">_xlfn.IFS(B4169=$N$4,H4169/$O$4,B4169=$N$5,H4169/$O$5,B4169=$N$6,H4169/$O$6,B4169=$N$7,H4169/$O$7,B4169=$N$8,H4169/$O$8,B4169=$N$9,H4169/$O$9,B4169=$N$10,H4169/$O$10)</f>
        <v>3.9690264333610398E-4</v>
      </c>
      <c r="J4169" s="15" cm="1">
        <f t="array" ref="J4169">_xlfn.IFS(B4169=$N$4,I4169*$Q$4,B4169=$N$5,I4169*$Q$5,B4169=$N$6,I4169*$Q$6,B4169=$N$7,I4169*$Q$7,B4169=$N$8,I4169*$Q$8,B4169=$N$9,I4169*$Q$9,B4169=$N$10,I4169*$Q$10)</f>
        <v>1625366.0793829092</v>
      </c>
      <c r="K4169" s="4">
        <f>SUM(H4169,J4169)</f>
        <v>1649092.5993829092</v>
      </c>
      <c r="M4169">
        <v>1713500</v>
      </c>
    </row>
    <row r="4170" spans="1:13" x14ac:dyDescent="0.2">
      <c r="A4170">
        <v>1713500</v>
      </c>
      <c r="B4170">
        <v>2019</v>
      </c>
      <c r="C4170" t="s">
        <v>5</v>
      </c>
      <c r="D4170" t="s">
        <v>6</v>
      </c>
      <c r="E4170" t="s">
        <v>7</v>
      </c>
      <c r="F4170" t="s">
        <v>1131</v>
      </c>
      <c r="G4170" s="25" t="s">
        <v>1130</v>
      </c>
      <c r="H4170" s="26">
        <v>24650.12</v>
      </c>
      <c r="I4170" cm="1">
        <f t="array" ref="I4170">_xlfn.IFS(B4170=$N$4,H4170/$O$4,B4170=$N$5,H4170/$O$5,B4170=$N$6,H4170/$O$6,B4170=$N$7,H4170/$O$7,B4170=$N$8,H4170/$O$8,B4170=$N$9,H4170/$O$9,B4170=$N$10,H4170/$O$10)</f>
        <v>3.9281549740624095E-4</v>
      </c>
      <c r="J4170" s="15" cm="1">
        <f t="array" ref="J4170">_xlfn.IFS(B4170=$N$4,I4170*$Q$4,B4170=$N$5,I4170*$Q$5,B4170=$N$6,I4170*$Q$6,B4170=$N$7,I4170*$Q$7,B4170=$N$8,I4170*$Q$8,B4170=$N$9,I4170*$Q$9,B4170=$N$10,I4170*$Q$10)</f>
        <v>1754322.1395545444</v>
      </c>
      <c r="K4170" s="4">
        <f>SUM(H4170,J4170)</f>
        <v>1778972.2595545445</v>
      </c>
      <c r="M4170">
        <v>1713500</v>
      </c>
    </row>
    <row r="4171" spans="1:13" x14ac:dyDescent="0.2">
      <c r="A4171">
        <v>1713500</v>
      </c>
      <c r="B4171">
        <v>2020</v>
      </c>
      <c r="C4171" t="s">
        <v>5</v>
      </c>
      <c r="D4171" t="s">
        <v>6</v>
      </c>
      <c r="E4171" t="s">
        <v>7</v>
      </c>
      <c r="F4171" t="s">
        <v>1131</v>
      </c>
      <c r="G4171" s="8" t="s">
        <v>1130</v>
      </c>
      <c r="H4171" s="11">
        <v>25440.69</v>
      </c>
      <c r="I4171" cm="1">
        <f t="array" ref="I4171">_xlfn.IFS(B4171=$N$4,H4171/$O$4,B4171=$N$5,H4171/$O$5,B4171=$N$6,H4171/$O$6,B4171=$N$7,H4171/$O$7,B4171=$N$8,H4171/$O$8,B4171=$N$9,H4171/$O$9,B4171=$N$10,H4171/$O$10)</f>
        <v>4.1397465314150632E-4</v>
      </c>
      <c r="J4171" s="15" cm="1">
        <f t="array" ref="J4171">_xlfn.IFS(B4171=$N$4,I4171*$Q$4,B4171=$N$5,I4171*$Q$5,B4171=$N$6,I4171*$Q$6,B4171=$N$7,I4171*$Q$7,B4171=$N$8,I4171*$Q$8,B4171=$N$9,I4171*$Q$9,B4171=$N$10,I4171*$Q$10)</f>
        <v>1992646.9892274262</v>
      </c>
      <c r="K4171" s="4">
        <f>SUM(H4171,J4171)</f>
        <v>2018087.6792274262</v>
      </c>
      <c r="M4171">
        <v>1713500</v>
      </c>
    </row>
    <row r="4172" spans="1:13" x14ac:dyDescent="0.2">
      <c r="A4172">
        <v>1713500</v>
      </c>
      <c r="B4172">
        <v>2021</v>
      </c>
      <c r="C4172" t="s">
        <v>5</v>
      </c>
      <c r="D4172" t="s">
        <v>6</v>
      </c>
      <c r="E4172" t="s">
        <v>7</v>
      </c>
      <c r="F4172" t="s">
        <v>1131</v>
      </c>
      <c r="G4172" s="8" t="s">
        <v>1130</v>
      </c>
      <c r="H4172" s="11">
        <v>26242.75</v>
      </c>
      <c r="I4172" cm="1">
        <f t="array" ref="I4172">_xlfn.IFS(B4172=$N$4,H4172/$O$4,B4172=$N$5,H4172/$O$5,B4172=$N$6,H4172/$O$6,B4172=$N$7,H4172/$O$7,B4172=$N$8,H4172/$O$8,B4172=$N$9,H4172/$O$9,B4172=$N$10,H4172/$O$10)</f>
        <v>4.2784901867110947E-4</v>
      </c>
      <c r="J4172" s="15" cm="1">
        <f t="array" ref="J4172">_xlfn.IFS(B4172=$N$4,I4172*$Q$4,B4172=$N$5,I4172*$Q$5,B4172=$N$6,I4172*$Q$6,B4172=$N$7,I4172*$Q$7,B4172=$N$8,I4172*$Q$8,B4172=$N$9,I4172*$Q$9,B4172=$N$10,I4172*$Q$10)</f>
        <v>2199421.3544478524</v>
      </c>
      <c r="K4172" s="4">
        <f>SUM(H4172,J4172)</f>
        <v>2225664.1044478524</v>
      </c>
      <c r="M4172">
        <v>1713500</v>
      </c>
    </row>
    <row r="4173" spans="1:13" x14ac:dyDescent="0.2">
      <c r="A4173">
        <v>1713500</v>
      </c>
      <c r="B4173">
        <v>2022</v>
      </c>
      <c r="C4173" t="s">
        <v>5</v>
      </c>
      <c r="D4173" t="s">
        <v>6</v>
      </c>
      <c r="E4173" t="s">
        <v>7</v>
      </c>
      <c r="F4173" t="s">
        <v>1131</v>
      </c>
      <c r="G4173" t="s">
        <v>1130</v>
      </c>
      <c r="H4173">
        <v>28638.69</v>
      </c>
      <c r="I4173" cm="1">
        <f t="array" ref="I4173">_xlfn.IFS(B4173=$N$4,H4173/$O$4,B4173=$N$5,H4173/$O$5,B4173=$N$6,H4173/$O$6,B4173=$N$7,H4173/$O$7,B4173=$N$8,H4173/$O$8,B4173=$N$9,H4173/$O$9,B4173=$N$10,H4173/$O$10)</f>
        <v>4.234364100839758E-4</v>
      </c>
      <c r="J4173" s="15" cm="1">
        <f t="array" ref="J4173">_xlfn.IFS(B4173=$N$4,I4173*$Q$4,B4173=$N$5,I4173*$Q$5,B4173=$N$6,I4173*$Q$6,B4173=$N$7,I4173*$Q$7,B4173=$N$8,I4173*$Q$8,B4173=$N$9,I4173*$Q$9,B4173=$N$10,I4173*$Q$10)</f>
        <v>2484216.6612370978</v>
      </c>
      <c r="K4173" s="4">
        <f>SUM(H4173,J4173)</f>
        <v>2512855.3512370978</v>
      </c>
      <c r="M4173">
        <v>1713500</v>
      </c>
    </row>
    <row r="4174" spans="1:13" x14ac:dyDescent="0.2">
      <c r="A4174">
        <v>1713440</v>
      </c>
      <c r="B4174">
        <v>2016</v>
      </c>
      <c r="C4174" t="s">
        <v>5</v>
      </c>
      <c r="D4174" t="s">
        <v>6</v>
      </c>
      <c r="E4174" t="s">
        <v>7</v>
      </c>
      <c r="F4174" t="s">
        <v>471</v>
      </c>
      <c r="G4174" s="9" t="s">
        <v>470</v>
      </c>
      <c r="H4174" s="10">
        <v>25748.79</v>
      </c>
      <c r="I4174" cm="1">
        <f t="array" ref="I4174">_xlfn.IFS(B4174=$N$4,H4174/$O$4,B4174=$N$5,H4174/$O$5,B4174=$N$6,H4174/$O$6,B4174=$N$7,H4174/$O$7,B4174=$N$8,H4174/$O$8,B4174=$N$9,H4174/$O$9,B4174=$N$10,H4174/$O$10)</f>
        <v>1.9770617942581662E-4</v>
      </c>
      <c r="J4174" s="15" cm="1">
        <f t="array" ref="J4174">_xlfn.IFS(B4174=$N$4,I4174*$Q$4,B4174=$N$5,I4174*$Q$5,B4174=$N$6,I4174*$Q$6,B4174=$N$7,I4174*$Q$7,B4174=$N$8,I4174*$Q$8,B4174=$N$9,I4174*$Q$9,B4174=$N$10,I4174*$Q$10)</f>
        <v>739909.29604757042</v>
      </c>
      <c r="K4174" s="4">
        <f>SUM(H4174,J4174)</f>
        <v>765658.08604757045</v>
      </c>
      <c r="M4174">
        <v>1713440</v>
      </c>
    </row>
    <row r="4175" spans="1:13" x14ac:dyDescent="0.2">
      <c r="A4175">
        <v>1713440</v>
      </c>
      <c r="B4175">
        <v>2017</v>
      </c>
      <c r="C4175" t="s">
        <v>5</v>
      </c>
      <c r="D4175" t="s">
        <v>6</v>
      </c>
      <c r="E4175" t="s">
        <v>7</v>
      </c>
      <c r="F4175" t="s">
        <v>471</v>
      </c>
      <c r="G4175" s="8" t="s">
        <v>470</v>
      </c>
      <c r="H4175" s="11">
        <v>-13413.73</v>
      </c>
      <c r="I4175" cm="1">
        <f t="array" ref="I4175">_xlfn.IFS(B4175=$N$4,H4175/$O$4,B4175=$N$5,H4175/$O$5,B4175=$N$6,H4175/$O$6,B4175=$N$7,H4175/$O$7,B4175=$N$8,H4175/$O$8,B4175=$N$9,H4175/$O$9,B4175=$N$10,H4175/$O$10)</f>
        <v>-1.0040172496069594E-4</v>
      </c>
      <c r="J4175" s="15" cm="1">
        <f t="array" ref="J4175">_xlfn.IFS(B4175=$N$4,I4175*$Q$4,B4175=$N$5,I4175*$Q$5,B4175=$N$6,I4175*$Q$6,B4175=$N$7,I4175*$Q$7,B4175=$N$8,I4175*$Q$8,B4175=$N$9,I4175*$Q$9,B4175=$N$10,I4175*$Q$10)</f>
        <v>-400237.79170030053</v>
      </c>
      <c r="K4175" s="4">
        <f>SUM(H4175,J4175)</f>
        <v>-413651.52170030051</v>
      </c>
      <c r="M4175">
        <v>1713440</v>
      </c>
    </row>
    <row r="4176" spans="1:13" x14ac:dyDescent="0.2">
      <c r="A4176">
        <v>1713440</v>
      </c>
      <c r="B4176">
        <v>2018</v>
      </c>
      <c r="C4176" t="s">
        <v>5</v>
      </c>
      <c r="D4176" t="s">
        <v>6</v>
      </c>
      <c r="E4176" t="s">
        <v>7</v>
      </c>
      <c r="F4176" t="s">
        <v>471</v>
      </c>
      <c r="G4176" s="8" t="s">
        <v>470</v>
      </c>
      <c r="H4176" s="11">
        <v>56262.66</v>
      </c>
      <c r="I4176" cm="1">
        <f t="array" ref="I4176">_xlfn.IFS(B4176=$N$4,H4176/$O$4,B4176=$N$5,H4176/$O$5,B4176=$N$6,H4176/$O$6,B4176=$N$7,H4176/$O$7,B4176=$N$8,H4176/$O$8,B4176=$N$9,H4176/$O$9,B4176=$N$10,H4176/$O$10)</f>
        <v>9.4117462127275657E-4</v>
      </c>
      <c r="J4176" s="15" cm="1">
        <f t="array" ref="J4176">_xlfn.IFS(B4176=$N$4,I4176*$Q$4,B4176=$N$5,I4176*$Q$5,B4176=$N$6,I4176*$Q$6,B4176=$N$7,I4176*$Q$7,B4176=$N$8,I4176*$Q$8,B4176=$N$9,I4176*$Q$9,B4176=$N$10,I4176*$Q$10)</f>
        <v>3854228.0578801115</v>
      </c>
      <c r="K4176" s="4">
        <f>SUM(H4176,J4176)</f>
        <v>3910490.7178801117</v>
      </c>
      <c r="M4176">
        <v>1713440</v>
      </c>
    </row>
    <row r="4177" spans="1:13" x14ac:dyDescent="0.2">
      <c r="A4177">
        <v>1713440</v>
      </c>
      <c r="B4177">
        <v>2019</v>
      </c>
      <c r="C4177" t="s">
        <v>5</v>
      </c>
      <c r="D4177" t="s">
        <v>6</v>
      </c>
      <c r="E4177" t="s">
        <v>7</v>
      </c>
      <c r="F4177" t="s">
        <v>471</v>
      </c>
      <c r="G4177" s="25" t="s">
        <v>470</v>
      </c>
      <c r="H4177" s="26">
        <v>-22991.45</v>
      </c>
      <c r="I4177" cm="1">
        <f t="array" ref="I4177">_xlfn.IFS(B4177=$N$4,H4177/$O$4,B4177=$N$5,H4177/$O$5,B4177=$N$6,H4177/$O$6,B4177=$N$7,H4177/$O$7,B4177=$N$8,H4177/$O$8,B4177=$N$9,H4177/$O$9,B4177=$N$10,H4177/$O$10)</f>
        <v>-3.6638352542870864E-4</v>
      </c>
      <c r="J4177" s="15" cm="1">
        <f t="array" ref="J4177">_xlfn.IFS(B4177=$N$4,I4177*$Q$4,B4177=$N$5,I4177*$Q$5,B4177=$N$6,I4177*$Q$6,B4177=$N$7,I4177*$Q$7,B4177=$N$8,I4177*$Q$8,B4177=$N$9,I4177*$Q$9,B4177=$N$10,I4177*$Q$10)</f>
        <v>-1636276.4057725209</v>
      </c>
      <c r="K4177" s="4">
        <f>SUM(H4177,J4177)</f>
        <v>-1659267.8557725209</v>
      </c>
      <c r="M4177">
        <v>1713440</v>
      </c>
    </row>
    <row r="4178" spans="1:13" x14ac:dyDescent="0.2">
      <c r="A4178">
        <v>1713440</v>
      </c>
      <c r="B4178">
        <v>2020</v>
      </c>
      <c r="C4178" t="s">
        <v>5</v>
      </c>
      <c r="D4178" t="s">
        <v>6</v>
      </c>
      <c r="E4178" t="s">
        <v>7</v>
      </c>
      <c r="F4178" t="s">
        <v>471</v>
      </c>
      <c r="G4178" s="8" t="s">
        <v>470</v>
      </c>
      <c r="H4178" s="11">
        <v>18513.509999999998</v>
      </c>
      <c r="I4178" cm="1">
        <f t="array" ref="I4178">_xlfn.IFS(B4178=$N$4,H4178/$O$4,B4178=$N$5,H4178/$O$5,B4178=$N$6,H4178/$O$6,B4178=$N$7,H4178/$O$7,B4178=$N$8,H4178/$O$8,B4178=$N$9,H4178/$O$9,B4178=$N$10,H4178/$O$10)</f>
        <v>3.0125456033943293E-4</v>
      </c>
      <c r="J4178" s="15" cm="1">
        <f t="array" ref="J4178">_xlfn.IFS(B4178=$N$4,I4178*$Q$4,B4178=$N$5,I4178*$Q$5,B4178=$N$6,I4178*$Q$6,B4178=$N$7,I4178*$Q$7,B4178=$N$8,I4178*$Q$8,B4178=$N$9,I4178*$Q$9,B4178=$N$10,I4178*$Q$10)</f>
        <v>1450074.2692722504</v>
      </c>
      <c r="K4178" s="4">
        <f>SUM(H4178,J4178)</f>
        <v>1468587.7792722504</v>
      </c>
      <c r="M4178">
        <v>1713440</v>
      </c>
    </row>
    <row r="4179" spans="1:13" x14ac:dyDescent="0.2">
      <c r="A4179">
        <v>1713440</v>
      </c>
      <c r="B4179">
        <v>2021</v>
      </c>
      <c r="C4179" t="s">
        <v>5</v>
      </c>
      <c r="D4179" t="s">
        <v>6</v>
      </c>
      <c r="E4179" t="s">
        <v>7</v>
      </c>
      <c r="F4179" t="s">
        <v>471</v>
      </c>
      <c r="G4179" s="8" t="s">
        <v>470</v>
      </c>
      <c r="H4179" s="11">
        <v>18419.39</v>
      </c>
      <c r="I4179" cm="1">
        <f t="array" ref="I4179">_xlfn.IFS(B4179=$N$4,H4179/$O$4,B4179=$N$5,H4179/$O$5,B4179=$N$6,H4179/$O$6,B4179=$N$7,H4179/$O$7,B4179=$N$8,H4179/$O$8,B4179=$N$9,H4179/$O$9,B4179=$N$10,H4179/$O$10)</f>
        <v>3.0030076634576965E-4</v>
      </c>
      <c r="J4179" s="15" cm="1">
        <f t="array" ref="J4179">_xlfn.IFS(B4179=$N$4,I4179*$Q$4,B4179=$N$5,I4179*$Q$5,B4179=$N$6,I4179*$Q$6,B4179=$N$7,I4179*$Q$7,B4179=$N$8,I4179*$Q$8,B4179=$N$9,I4179*$Q$9,B4179=$N$10,I4179*$Q$10)</f>
        <v>1543740.6408209209</v>
      </c>
      <c r="K4179" s="4">
        <f>SUM(H4179,J4179)</f>
        <v>1562160.0308209208</v>
      </c>
      <c r="M4179">
        <v>1713440</v>
      </c>
    </row>
    <row r="4180" spans="1:13" x14ac:dyDescent="0.2">
      <c r="A4180">
        <v>1713440</v>
      </c>
      <c r="B4180">
        <v>2022</v>
      </c>
      <c r="C4180" t="s">
        <v>5</v>
      </c>
      <c r="D4180" t="s">
        <v>6</v>
      </c>
      <c r="E4180" t="s">
        <v>7</v>
      </c>
      <c r="F4180" t="s">
        <v>471</v>
      </c>
      <c r="G4180" t="s">
        <v>470</v>
      </c>
      <c r="H4180">
        <v>19609.45</v>
      </c>
      <c r="I4180" cm="1">
        <f t="array" ref="I4180">_xlfn.IFS(B4180=$N$4,H4180/$O$4,B4180=$N$5,H4180/$O$5,B4180=$N$6,H4180/$O$6,B4180=$N$7,H4180/$O$7,B4180=$N$8,H4180/$O$8,B4180=$N$9,H4180/$O$9,B4180=$N$10,H4180/$O$10)</f>
        <v>2.8993487871551457E-4</v>
      </c>
      <c r="J4180" s="15" cm="1">
        <f t="array" ref="J4180">_xlfn.IFS(B4180=$N$4,I4180*$Q$4,B4180=$N$5,I4180*$Q$5,B4180=$N$6,I4180*$Q$6,B4180=$N$7,I4180*$Q$7,B4180=$N$8,I4180*$Q$8,B4180=$N$9,I4180*$Q$9,B4180=$N$10,I4180*$Q$10)</f>
        <v>1700989.8988988607</v>
      </c>
      <c r="K4180" s="4">
        <f>SUM(H4180,J4180)</f>
        <v>1720599.3488988606</v>
      </c>
      <c r="M4180">
        <v>1713440</v>
      </c>
    </row>
    <row r="4181" spans="1:13" x14ac:dyDescent="0.2">
      <c r="A4181">
        <v>1713410</v>
      </c>
      <c r="B4181">
        <v>2016</v>
      </c>
      <c r="C4181" t="s">
        <v>5</v>
      </c>
      <c r="D4181" t="s">
        <v>6</v>
      </c>
      <c r="E4181" t="s">
        <v>7</v>
      </c>
      <c r="F4181" t="s">
        <v>191</v>
      </c>
      <c r="G4181" s="9" t="s">
        <v>190</v>
      </c>
      <c r="H4181" s="10">
        <v>8300.6200000000008</v>
      </c>
      <c r="I4181" cm="1">
        <f t="array" ref="I4181">_xlfn.IFS(B4181=$N$4,H4181/$O$4,B4181=$N$5,H4181/$O$5,B4181=$N$6,H4181/$O$6,B4181=$N$7,H4181/$O$7,B4181=$N$8,H4181/$O$8,B4181=$N$9,H4181/$O$9,B4181=$N$10,H4181/$O$10)</f>
        <v>6.3734407211582457E-5</v>
      </c>
      <c r="J4181" s="15" cm="1">
        <f t="array" ref="J4181">_xlfn.IFS(B4181=$N$4,I4181*$Q$4,B4181=$N$5,I4181*$Q$5,B4181=$N$6,I4181*$Q$6,B4181=$N$7,I4181*$Q$7,B4181=$N$8,I4181*$Q$8,B4181=$N$9,I4181*$Q$9,B4181=$N$10,I4181*$Q$10)</f>
        <v>238524.05883765355</v>
      </c>
      <c r="K4181" s="4">
        <f>SUM(H4181,J4181)</f>
        <v>246824.67883765354</v>
      </c>
      <c r="M4181">
        <v>1713410</v>
      </c>
    </row>
    <row r="4182" spans="1:13" x14ac:dyDescent="0.2">
      <c r="A4182">
        <v>1713410</v>
      </c>
      <c r="B4182">
        <v>2017</v>
      </c>
      <c r="C4182" t="s">
        <v>5</v>
      </c>
      <c r="D4182" t="s">
        <v>6</v>
      </c>
      <c r="E4182" t="s">
        <v>7</v>
      </c>
      <c r="F4182" t="s">
        <v>191</v>
      </c>
      <c r="G4182" s="8" t="s">
        <v>190</v>
      </c>
      <c r="H4182" s="11">
        <v>16008.73</v>
      </c>
      <c r="I4182" cm="1">
        <f t="array" ref="I4182">_xlfn.IFS(B4182=$N$4,H4182/$O$4,B4182=$N$5,H4182/$O$5,B4182=$N$6,H4182/$O$6,B4182=$N$7,H4182/$O$7,B4182=$N$8,H4182/$O$8,B4182=$N$9,H4182/$O$9,B4182=$N$10,H4182/$O$10)</f>
        <v>1.1982529143124559E-4</v>
      </c>
      <c r="J4182" s="15" cm="1">
        <f t="array" ref="J4182">_xlfn.IFS(B4182=$N$4,I4182*$Q$4,B4182=$N$5,I4182*$Q$5,B4182=$N$6,I4182*$Q$6,B4182=$N$7,I4182*$Q$7,B4182=$N$8,I4182*$Q$8,B4182=$N$9,I4182*$Q$9,B4182=$N$10,I4182*$Q$10)</f>
        <v>477667.19198361319</v>
      </c>
      <c r="K4182" s="4">
        <f>SUM(H4182,J4182)</f>
        <v>493675.92198361317</v>
      </c>
      <c r="M4182">
        <v>1713410</v>
      </c>
    </row>
    <row r="4183" spans="1:13" x14ac:dyDescent="0.2">
      <c r="A4183">
        <v>1713410</v>
      </c>
      <c r="B4183">
        <v>2018</v>
      </c>
      <c r="C4183" t="s">
        <v>5</v>
      </c>
      <c r="D4183" t="s">
        <v>6</v>
      </c>
      <c r="E4183" t="s">
        <v>7</v>
      </c>
      <c r="F4183" t="s">
        <v>191</v>
      </c>
      <c r="G4183" s="8" t="s">
        <v>190</v>
      </c>
      <c r="H4183" s="11">
        <v>5736.97</v>
      </c>
      <c r="I4183" cm="1">
        <f t="array" ref="I4183">_xlfn.IFS(B4183=$N$4,H4183/$O$4,B4183=$N$5,H4183/$O$5,B4183=$N$6,H4183/$O$6,B4183=$N$7,H4183/$O$7,B4183=$N$8,H4183/$O$8,B4183=$N$9,H4183/$O$9,B4183=$N$10,H4183/$O$10)</f>
        <v>9.5969343913052918E-5</v>
      </c>
      <c r="J4183" s="15" cm="1">
        <f t="array" ref="J4183">_xlfn.IFS(B4183=$N$4,I4183*$Q$4,B4183=$N$5,I4183*$Q$5,B4183=$N$6,I4183*$Q$6,B4183=$N$7,I4183*$Q$7,B4183=$N$8,I4183*$Q$8,B4183=$N$9,I4183*$Q$9,B4183=$N$10,I4183*$Q$10)</f>
        <v>393006.49384896597</v>
      </c>
      <c r="K4183" s="4">
        <f>SUM(H4183,J4183)</f>
        <v>398743.46384896594</v>
      </c>
      <c r="M4183">
        <v>1713410</v>
      </c>
    </row>
    <row r="4184" spans="1:13" x14ac:dyDescent="0.2">
      <c r="A4184">
        <v>1713410</v>
      </c>
      <c r="B4184">
        <v>2019</v>
      </c>
      <c r="C4184" t="s">
        <v>5</v>
      </c>
      <c r="D4184" t="s">
        <v>6</v>
      </c>
      <c r="E4184" t="s">
        <v>7</v>
      </c>
      <c r="F4184" t="s">
        <v>191</v>
      </c>
      <c r="G4184" s="25" t="s">
        <v>190</v>
      </c>
      <c r="H4184" s="26">
        <v>6879.3</v>
      </c>
      <c r="I4184" cm="1">
        <f t="array" ref="I4184">_xlfn.IFS(B4184=$N$4,H4184/$O$4,B4184=$N$5,H4184/$O$5,B4184=$N$6,H4184/$O$6,B4184=$N$7,H4184/$O$7,B4184=$N$8,H4184/$O$8,B4184=$N$9,H4184/$O$9,B4184=$N$10,H4184/$O$10)</f>
        <v>1.0962606475371129E-4</v>
      </c>
      <c r="J4184" s="15" cm="1">
        <f t="array" ref="J4184">_xlfn.IFS(B4184=$N$4,I4184*$Q$4,B4184=$N$5,I4184*$Q$5,B4184=$N$6,I4184*$Q$6,B4184=$N$7,I4184*$Q$7,B4184=$N$8,I4184*$Q$8,B4184=$N$9,I4184*$Q$9,B4184=$N$10,I4184*$Q$10)</f>
        <v>489592.2735726065</v>
      </c>
      <c r="K4184" s="4">
        <f>SUM(H4184,J4184)</f>
        <v>496471.57357260649</v>
      </c>
      <c r="M4184">
        <v>1713410</v>
      </c>
    </row>
    <row r="4185" spans="1:13" x14ac:dyDescent="0.2">
      <c r="A4185">
        <v>1713410</v>
      </c>
      <c r="B4185">
        <v>2020</v>
      </c>
      <c r="C4185" t="s">
        <v>5</v>
      </c>
      <c r="D4185" t="s">
        <v>6</v>
      </c>
      <c r="E4185" t="s">
        <v>7</v>
      </c>
      <c r="F4185" t="s">
        <v>191</v>
      </c>
      <c r="G4185" s="8" t="s">
        <v>190</v>
      </c>
      <c r="H4185" s="11">
        <v>5766.8</v>
      </c>
      <c r="I4185" cm="1">
        <f t="array" ref="I4185">_xlfn.IFS(B4185=$N$4,H4185/$O$4,B4185=$N$5,H4185/$O$5,B4185=$N$6,H4185/$O$6,B4185=$N$7,H4185/$O$7,B4185=$N$8,H4185/$O$8,B4185=$N$9,H4185/$O$9,B4185=$N$10,H4185/$O$10)</f>
        <v>9.3838218607138364E-5</v>
      </c>
      <c r="J4185" s="15" cm="1">
        <f t="array" ref="J4185">_xlfn.IFS(B4185=$N$4,I4185*$Q$4,B4185=$N$5,I4185*$Q$5,B4185=$N$6,I4185*$Q$6,B4185=$N$7,I4185*$Q$7,B4185=$N$8,I4185*$Q$8,B4185=$N$9,I4185*$Q$9,B4185=$N$10,I4185*$Q$10)</f>
        <v>451685.73090889922</v>
      </c>
      <c r="K4185" s="4">
        <f>SUM(H4185,J4185)</f>
        <v>457452.53090889921</v>
      </c>
      <c r="M4185">
        <v>1713410</v>
      </c>
    </row>
    <row r="4186" spans="1:13" x14ac:dyDescent="0.2">
      <c r="A4186">
        <v>1713410</v>
      </c>
      <c r="B4186">
        <v>2021</v>
      </c>
      <c r="C4186" t="s">
        <v>5</v>
      </c>
      <c r="D4186" t="s">
        <v>6</v>
      </c>
      <c r="E4186" t="s">
        <v>7</v>
      </c>
      <c r="F4186" t="s">
        <v>191</v>
      </c>
      <c r="G4186" s="8" t="s">
        <v>190</v>
      </c>
      <c r="H4186" s="11">
        <v>7893.9</v>
      </c>
      <c r="I4186" cm="1">
        <f t="array" ref="I4186">_xlfn.IFS(B4186=$N$4,H4186/$O$4,B4186=$N$5,H4186/$O$5,B4186=$N$6,H4186/$O$6,B4186=$N$7,H4186/$O$7,B4186=$N$8,H4186/$O$8,B4186=$N$9,H4186/$O$9,B4186=$N$10,H4186/$O$10)</f>
        <v>1.2869830214012903E-4</v>
      </c>
      <c r="J4186" s="15" cm="1">
        <f t="array" ref="J4186">_xlfn.IFS(B4186=$N$4,I4186*$Q$4,B4186=$N$5,I4186*$Q$5,B4186=$N$6,I4186*$Q$6,B4186=$N$7,I4186*$Q$7,B4186=$N$8,I4186*$Q$8,B4186=$N$9,I4186*$Q$9,B4186=$N$10,I4186*$Q$10)</f>
        <v>661592.71531664557</v>
      </c>
      <c r="K4186" s="4">
        <f>SUM(H4186,J4186)</f>
        <v>669486.61531664559</v>
      </c>
      <c r="M4186">
        <v>1713410</v>
      </c>
    </row>
    <row r="4187" spans="1:13" x14ac:dyDescent="0.2">
      <c r="A4187">
        <v>1713410</v>
      </c>
      <c r="B4187">
        <v>2022</v>
      </c>
      <c r="C4187" t="s">
        <v>5</v>
      </c>
      <c r="D4187" t="s">
        <v>6</v>
      </c>
      <c r="E4187" t="s">
        <v>7</v>
      </c>
      <c r="F4187" t="s">
        <v>191</v>
      </c>
      <c r="G4187" t="s">
        <v>190</v>
      </c>
      <c r="H4187">
        <v>7750.85</v>
      </c>
      <c r="I4187" cm="1">
        <f t="array" ref="I4187">_xlfn.IFS(B4187=$N$4,H4187/$O$4,B4187=$N$5,H4187/$O$5,B4187=$N$6,H4187/$O$6,B4187=$N$7,H4187/$O$7,B4187=$N$8,H4187/$O$8,B4187=$N$9,H4187/$O$9,B4187=$N$10,H4187/$O$10)</f>
        <v>1.1459993802437835E-4</v>
      </c>
      <c r="J4187" s="15" cm="1">
        <f t="array" ref="J4187">_xlfn.IFS(B4187=$N$4,I4187*$Q$4,B4187=$N$5,I4187*$Q$5,B4187=$N$6,I4187*$Q$6,B4187=$N$7,I4187*$Q$7,B4187=$N$8,I4187*$Q$8,B4187=$N$9,I4187*$Q$9,B4187=$N$10,I4187*$Q$10)</f>
        <v>672334.89760703302</v>
      </c>
      <c r="K4187" s="4">
        <f>SUM(H4187,J4187)</f>
        <v>680085.747607033</v>
      </c>
      <c r="M4187">
        <v>1713410</v>
      </c>
    </row>
    <row r="4188" spans="1:13" x14ac:dyDescent="0.2">
      <c r="A4188">
        <v>1713370</v>
      </c>
      <c r="B4188">
        <v>2016</v>
      </c>
      <c r="C4188" t="s">
        <v>5</v>
      </c>
      <c r="D4188" t="s">
        <v>6</v>
      </c>
      <c r="E4188" t="s">
        <v>7</v>
      </c>
      <c r="F4188" t="s">
        <v>1119</v>
      </c>
      <c r="G4188" s="9" t="s">
        <v>1118</v>
      </c>
      <c r="H4188" s="10">
        <v>32052.19</v>
      </c>
      <c r="I4188" cm="1">
        <f t="array" ref="I4188">_xlfn.IFS(B4188=$N$4,H4188/$O$4,B4188=$N$5,H4188/$O$5,B4188=$N$6,H4188/$O$6,B4188=$N$7,H4188/$O$7,B4188=$N$8,H4188/$O$8,B4188=$N$9,H4188/$O$9,B4188=$N$10,H4188/$O$10)</f>
        <v>2.4610539086032256E-4</v>
      </c>
      <c r="J4188" s="15" cm="1">
        <f t="array" ref="J4188">_xlfn.IFS(B4188=$N$4,I4188*$Q$4,B4188=$N$5,I4188*$Q$5,B4188=$N$6,I4188*$Q$6,B4188=$N$7,I4188*$Q$7,B4188=$N$8,I4188*$Q$8,B4188=$N$9,I4188*$Q$9,B4188=$N$10,I4188*$Q$10)</f>
        <v>921041.85632346128</v>
      </c>
      <c r="K4188" s="4">
        <f>SUM(H4188,J4188)</f>
        <v>953094.04632346123</v>
      </c>
      <c r="M4188">
        <v>1713370</v>
      </c>
    </row>
    <row r="4189" spans="1:13" x14ac:dyDescent="0.2">
      <c r="A4189">
        <v>1713370</v>
      </c>
      <c r="B4189">
        <v>2017</v>
      </c>
      <c r="C4189" t="s">
        <v>5</v>
      </c>
      <c r="D4189" t="s">
        <v>6</v>
      </c>
      <c r="E4189" t="s">
        <v>7</v>
      </c>
      <c r="F4189" t="s">
        <v>1119</v>
      </c>
      <c r="G4189" s="8" t="s">
        <v>1118</v>
      </c>
      <c r="H4189" s="11">
        <v>23441.35</v>
      </c>
      <c r="I4189" cm="1">
        <f t="array" ref="I4189">_xlfn.IFS(B4189=$N$4,H4189/$O$4,B4189=$N$5,H4189/$O$5,B4189=$N$6,H4189/$O$6,B4189=$N$7,H4189/$O$7,B4189=$N$8,H4189/$O$8,B4189=$N$9,H4189/$O$9,B4189=$N$10,H4189/$O$10)</f>
        <v>1.7545842770112487E-4</v>
      </c>
      <c r="J4189" s="15" cm="1">
        <f t="array" ref="J4189">_xlfn.IFS(B4189=$N$4,I4189*$Q$4,B4189=$N$5,I4189*$Q$5,B4189=$N$6,I4189*$Q$6,B4189=$N$7,I4189*$Q$7,B4189=$N$8,I4189*$Q$8,B4189=$N$9,I4189*$Q$9,B4189=$N$10,I4189*$Q$10)</f>
        <v>699441.10687138024</v>
      </c>
      <c r="K4189" s="4">
        <f>SUM(H4189,J4189)</f>
        <v>722882.45687138021</v>
      </c>
      <c r="M4189">
        <v>1713370</v>
      </c>
    </row>
    <row r="4190" spans="1:13" x14ac:dyDescent="0.2">
      <c r="A4190">
        <v>1713370</v>
      </c>
      <c r="B4190">
        <v>2018</v>
      </c>
      <c r="C4190" t="s">
        <v>5</v>
      </c>
      <c r="D4190" t="s">
        <v>6</v>
      </c>
      <c r="E4190" t="s">
        <v>7</v>
      </c>
      <c r="F4190" t="s">
        <v>1119</v>
      </c>
      <c r="G4190" s="8" t="s">
        <v>1118</v>
      </c>
      <c r="H4190" s="11">
        <v>8235.8799999999992</v>
      </c>
      <c r="I4190" cm="1">
        <f t="array" ref="I4190">_xlfn.IFS(B4190=$N$4,H4190/$O$4,B4190=$N$5,H4190/$O$5,B4190=$N$6,H4190/$O$6,B4190=$N$7,H4190/$O$7,B4190=$N$8,H4190/$O$8,B4190=$N$9,H4190/$O$9,B4190=$N$10,H4190/$O$10)</f>
        <v>1.3777168089542638E-4</v>
      </c>
      <c r="J4190" s="15" cm="1">
        <f t="array" ref="J4190">_xlfn.IFS(B4190=$N$4,I4190*$Q$4,B4190=$N$5,I4190*$Q$5,B4190=$N$6,I4190*$Q$6,B4190=$N$7,I4190*$Q$7,B4190=$N$8,I4190*$Q$8,B4190=$N$9,I4190*$Q$9,B4190=$N$10,I4190*$Q$10)</f>
        <v>564192.30404914473</v>
      </c>
      <c r="K4190" s="4">
        <f>SUM(H4190,J4190)</f>
        <v>572428.18404914474</v>
      </c>
      <c r="M4190">
        <v>1713370</v>
      </c>
    </row>
    <row r="4191" spans="1:13" x14ac:dyDescent="0.2">
      <c r="A4191">
        <v>1713370</v>
      </c>
      <c r="B4191">
        <v>2019</v>
      </c>
      <c r="C4191" t="s">
        <v>5</v>
      </c>
      <c r="D4191" t="s">
        <v>6</v>
      </c>
      <c r="E4191" t="s">
        <v>7</v>
      </c>
      <c r="F4191" t="s">
        <v>1119</v>
      </c>
      <c r="G4191" s="25" t="s">
        <v>1118</v>
      </c>
      <c r="H4191" s="26">
        <v>8482.59</v>
      </c>
      <c r="I4191" cm="1">
        <f t="array" ref="I4191">_xlfn.IFS(B4191=$N$4,H4191/$O$4,B4191=$N$5,H4191/$O$5,B4191=$N$6,H4191/$O$6,B4191=$N$7,H4191/$O$7,B4191=$N$8,H4191/$O$8,B4191=$N$9,H4191/$O$9,B4191=$N$10,H4191/$O$10)</f>
        <v>1.3517552085520092E-4</v>
      </c>
      <c r="J4191" s="15" cm="1">
        <f t="array" ref="J4191">_xlfn.IFS(B4191=$N$4,I4191*$Q$4,B4191=$N$5,I4191*$Q$5,B4191=$N$6,I4191*$Q$6,B4191=$N$7,I4191*$Q$7,B4191=$N$8,I4191*$Q$8,B4191=$N$9,I4191*$Q$9,B4191=$N$10,I4191*$Q$10)</f>
        <v>603696.6731912049</v>
      </c>
      <c r="K4191" s="4">
        <f>SUM(H4191,J4191)</f>
        <v>612179.26319120487</v>
      </c>
      <c r="M4191">
        <v>1713370</v>
      </c>
    </row>
    <row r="4192" spans="1:13" x14ac:dyDescent="0.2">
      <c r="A4192">
        <v>1713370</v>
      </c>
      <c r="B4192">
        <v>2020</v>
      </c>
      <c r="C4192" t="s">
        <v>5</v>
      </c>
      <c r="D4192" t="s">
        <v>6</v>
      </c>
      <c r="E4192" t="s">
        <v>7</v>
      </c>
      <c r="F4192" t="s">
        <v>1119</v>
      </c>
      <c r="G4192" s="8" t="s">
        <v>1118</v>
      </c>
      <c r="H4192" s="11">
        <v>8664.1</v>
      </c>
      <c r="I4192" cm="1">
        <f t="array" ref="I4192">_xlfn.IFS(B4192=$N$4,H4192/$O$4,B4192=$N$5,H4192/$O$5,B4192=$N$6,H4192/$O$6,B4192=$N$7,H4192/$O$7,B4192=$N$8,H4192/$O$8,B4192=$N$9,H4192/$O$9,B4192=$N$10,H4192/$O$10)</f>
        <v>1.4098351075711096E-4</v>
      </c>
      <c r="J4192" s="15" cm="1">
        <f t="array" ref="J4192">_xlfn.IFS(B4192=$N$4,I4192*$Q$4,B4192=$N$5,I4192*$Q$5,B4192=$N$6,I4192*$Q$6,B4192=$N$7,I4192*$Q$7,B4192=$N$8,I4192*$Q$8,B4192=$N$9,I4192*$Q$9,B4192=$N$10,I4192*$Q$10)</f>
        <v>678617.31656513037</v>
      </c>
      <c r="K4192" s="4">
        <f>SUM(H4192,J4192)</f>
        <v>687281.41656513035</v>
      </c>
      <c r="M4192">
        <v>1713370</v>
      </c>
    </row>
    <row r="4193" spans="1:13" x14ac:dyDescent="0.2">
      <c r="A4193">
        <v>1713370</v>
      </c>
      <c r="B4193">
        <v>2021</v>
      </c>
      <c r="C4193" t="s">
        <v>5</v>
      </c>
      <c r="D4193" t="s">
        <v>6</v>
      </c>
      <c r="E4193" t="s">
        <v>7</v>
      </c>
      <c r="F4193" t="s">
        <v>1119</v>
      </c>
      <c r="G4193" s="8" t="s">
        <v>1118</v>
      </c>
      <c r="H4193" s="11">
        <v>9301.8799999999992</v>
      </c>
      <c r="I4193" cm="1">
        <f t="array" ref="I4193">_xlfn.IFS(B4193=$N$4,H4193/$O$4,B4193=$N$5,H4193/$O$5,B4193=$N$6,H4193/$O$6,B4193=$N$7,H4193/$O$7,B4193=$N$8,H4193/$O$8,B4193=$N$9,H4193/$O$9,B4193=$N$10,H4193/$O$10)</f>
        <v>1.5165332252894303E-4</v>
      </c>
      <c r="J4193" s="15" cm="1">
        <f t="array" ref="J4193">_xlfn.IFS(B4193=$N$4,I4193*$Q$4,B4193=$N$5,I4193*$Q$5,B4193=$N$6,I4193*$Q$6,B4193=$N$7,I4193*$Q$7,B4193=$N$8,I4193*$Q$8,B4193=$N$9,I4193*$Q$9,B4193=$N$10,I4193*$Q$10)</f>
        <v>779596.40314034873</v>
      </c>
      <c r="K4193" s="4">
        <f>SUM(H4193,J4193)</f>
        <v>788898.28314034874</v>
      </c>
      <c r="M4193">
        <v>1713370</v>
      </c>
    </row>
    <row r="4194" spans="1:13" x14ac:dyDescent="0.2">
      <c r="A4194">
        <v>1713370</v>
      </c>
      <c r="B4194">
        <v>2022</v>
      </c>
      <c r="C4194" t="s">
        <v>5</v>
      </c>
      <c r="D4194" t="s">
        <v>6</v>
      </c>
      <c r="E4194" t="s">
        <v>7</v>
      </c>
      <c r="F4194" t="s">
        <v>1119</v>
      </c>
      <c r="G4194" t="s">
        <v>1118</v>
      </c>
      <c r="H4194">
        <v>9256.1200000000008</v>
      </c>
      <c r="I4194" cm="1">
        <f t="array" ref="I4194">_xlfn.IFS(B4194=$N$4,H4194/$O$4,B4194=$N$5,H4194/$O$5,B4194=$N$6,H4194/$O$6,B4194=$N$7,H4194/$O$7,B4194=$N$8,H4194/$O$8,B4194=$N$9,H4194/$O$9,B4194=$N$10,H4194/$O$10)</f>
        <v>1.3685605815442293E-4</v>
      </c>
      <c r="J4194" s="15" cm="1">
        <f t="array" ref="J4194">_xlfn.IFS(B4194=$N$4,I4194*$Q$4,B4194=$N$5,I4194*$Q$5,B4194=$N$6,I4194*$Q$6,B4194=$N$7,I4194*$Q$7,B4194=$N$8,I4194*$Q$8,B4194=$N$9,I4194*$Q$9,B4194=$N$10,I4194*$Q$10)</f>
        <v>802907.09953597491</v>
      </c>
      <c r="K4194" s="4">
        <f>SUM(H4194,J4194)</f>
        <v>812163.2195359749</v>
      </c>
      <c r="M4194">
        <v>1713370</v>
      </c>
    </row>
    <row r="4195" spans="1:13" x14ac:dyDescent="0.2">
      <c r="A4195">
        <v>1713320</v>
      </c>
      <c r="B4195">
        <v>2016</v>
      </c>
      <c r="C4195" t="s">
        <v>5</v>
      </c>
      <c r="D4195" t="s">
        <v>6</v>
      </c>
      <c r="E4195" t="s">
        <v>7</v>
      </c>
      <c r="F4195" t="s">
        <v>2834</v>
      </c>
      <c r="G4195" s="9" t="s">
        <v>2833</v>
      </c>
      <c r="H4195" s="10">
        <v>2677818.0299999998</v>
      </c>
      <c r="I4195" cm="1">
        <f t="array" ref="I4195">_xlfn.IFS(B4195=$N$4,H4195/$O$4,B4195=$N$5,H4195/$O$5,B4195=$N$6,H4195/$O$6,B4195=$N$7,H4195/$O$7,B4195=$N$8,H4195/$O$8,B4195=$N$9,H4195/$O$9,B4195=$N$10,H4195/$O$10)</f>
        <v>2.0561011678951389E-2</v>
      </c>
      <c r="J4195" s="15" cm="1">
        <f t="array" ref="J4195">_xlfn.IFS(B4195=$N$4,I4195*$Q$4,B4195=$N$5,I4195*$Q$5,B4195=$N$6,I4195*$Q$6,B4195=$N$7,I4195*$Q$7,B4195=$N$8,I4195*$Q$8,B4195=$N$9,I4195*$Q$9,B4195=$N$10,I4195*$Q$10)</f>
        <v>76948953.854561388</v>
      </c>
      <c r="K4195" s="4">
        <f>SUM(H4195,J4195)</f>
        <v>79626771.88456139</v>
      </c>
      <c r="M4195">
        <v>1713320</v>
      </c>
    </row>
    <row r="4196" spans="1:13" x14ac:dyDescent="0.2">
      <c r="A4196">
        <v>1713320</v>
      </c>
      <c r="B4196">
        <v>2017</v>
      </c>
      <c r="C4196" t="s">
        <v>5</v>
      </c>
      <c r="D4196" t="s">
        <v>6</v>
      </c>
      <c r="E4196" t="s">
        <v>7</v>
      </c>
      <c r="F4196" t="s">
        <v>2834</v>
      </c>
      <c r="G4196" s="8" t="s">
        <v>2833</v>
      </c>
      <c r="H4196" s="11">
        <v>3754862.75</v>
      </c>
      <c r="I4196" cm="1">
        <f t="array" ref="I4196">_xlfn.IFS(B4196=$N$4,H4196/$O$4,B4196=$N$5,H4196/$O$5,B4196=$N$6,H4196/$O$6,B4196=$N$7,H4196/$O$7,B4196=$N$8,H4196/$O$8,B4196=$N$9,H4196/$O$9,B4196=$N$10,H4196/$O$10)</f>
        <v>2.810513534197143E-2</v>
      </c>
      <c r="J4196" s="15" cm="1">
        <f t="array" ref="J4196">_xlfn.IFS(B4196=$N$4,I4196*$Q$4,B4196=$N$5,I4196*$Q$5,B4196=$N$6,I4196*$Q$6,B4196=$N$7,I4196*$Q$7,B4196=$N$8,I4196*$Q$8,B4196=$N$9,I4196*$Q$9,B4196=$N$10,I4196*$Q$10)</f>
        <v>112037291.28271686</v>
      </c>
      <c r="K4196" s="4">
        <f>SUM(H4196,J4196)</f>
        <v>115792154.03271686</v>
      </c>
      <c r="M4196">
        <v>1713320</v>
      </c>
    </row>
    <row r="4197" spans="1:13" x14ac:dyDescent="0.2">
      <c r="A4197">
        <v>1713320</v>
      </c>
      <c r="B4197">
        <v>2018</v>
      </c>
      <c r="C4197" t="s">
        <v>5</v>
      </c>
      <c r="D4197" t="s">
        <v>6</v>
      </c>
      <c r="E4197" t="s">
        <v>7</v>
      </c>
      <c r="F4197" t="s">
        <v>2834</v>
      </c>
      <c r="G4197" s="8" t="s">
        <v>2833</v>
      </c>
      <c r="H4197" s="11">
        <v>182610.47</v>
      </c>
      <c r="I4197" cm="1">
        <f t="array" ref="I4197">_xlfn.IFS(B4197=$N$4,H4197/$O$4,B4197=$N$5,H4197/$O$5,B4197=$N$6,H4197/$O$6,B4197=$N$7,H4197/$O$7,B4197=$N$8,H4197/$O$8,B4197=$N$9,H4197/$O$9,B4197=$N$10,H4197/$O$10)</f>
        <v>3.0547496322194875E-3</v>
      </c>
      <c r="J4197" s="15" cm="1">
        <f t="array" ref="J4197">_xlfn.IFS(B4197=$N$4,I4197*$Q$4,B4197=$N$5,I4197*$Q$5,B4197=$N$6,I4197*$Q$6,B4197=$N$7,I4197*$Q$7,B4197=$N$8,I4197*$Q$8,B4197=$N$9,I4197*$Q$9,B4197=$N$10,I4197*$Q$10)</f>
        <v>12509582.681243198</v>
      </c>
      <c r="K4197" s="4">
        <f>SUM(H4197,J4197)</f>
        <v>12692193.151243199</v>
      </c>
      <c r="M4197">
        <v>1713320</v>
      </c>
    </row>
    <row r="4198" spans="1:13" x14ac:dyDescent="0.2">
      <c r="A4198">
        <v>1713320</v>
      </c>
      <c r="B4198">
        <v>2019</v>
      </c>
      <c r="C4198" t="s">
        <v>5</v>
      </c>
      <c r="D4198" t="s">
        <v>6</v>
      </c>
      <c r="E4198" t="s">
        <v>7</v>
      </c>
      <c r="F4198" t="s">
        <v>2834</v>
      </c>
      <c r="G4198" s="25" t="s">
        <v>2833</v>
      </c>
      <c r="H4198" s="26">
        <v>190586.07</v>
      </c>
      <c r="I4198" cm="1">
        <f t="array" ref="I4198">_xlfn.IFS(B4198=$N$4,H4198/$O$4,B4198=$N$5,H4198/$O$5,B4198=$N$6,H4198/$O$6,B4198=$N$7,H4198/$O$7,B4198=$N$8,H4198/$O$8,B4198=$N$9,H4198/$O$9,B4198=$N$10,H4198/$O$10)</f>
        <v>3.0371114577028699E-3</v>
      </c>
      <c r="J4198" s="15" cm="1">
        <f t="array" ref="J4198">_xlfn.IFS(B4198=$N$4,I4198*$Q$4,B4198=$N$5,I4198*$Q$5,B4198=$N$6,I4198*$Q$6,B4198=$N$7,I4198*$Q$7,B4198=$N$8,I4198*$Q$8,B4198=$N$9,I4198*$Q$9,B4198=$N$10,I4198*$Q$10)</f>
        <v>13563802.614011299</v>
      </c>
      <c r="K4198" s="4">
        <f>SUM(H4198,J4198)</f>
        <v>13754388.684011299</v>
      </c>
      <c r="M4198">
        <v>1713320</v>
      </c>
    </row>
    <row r="4199" spans="1:13" x14ac:dyDescent="0.2">
      <c r="A4199">
        <v>1713320</v>
      </c>
      <c r="B4199">
        <v>2020</v>
      </c>
      <c r="C4199" t="s">
        <v>5</v>
      </c>
      <c r="D4199" t="s">
        <v>6</v>
      </c>
      <c r="E4199" t="s">
        <v>7</v>
      </c>
      <c r="F4199" t="s">
        <v>2834</v>
      </c>
      <c r="G4199" s="8" t="s">
        <v>2833</v>
      </c>
      <c r="H4199" s="11">
        <v>200707.62</v>
      </c>
      <c r="I4199" cm="1">
        <f t="array" ref="I4199">_xlfn.IFS(B4199=$N$4,H4199/$O$4,B4199=$N$5,H4199/$O$5,B4199=$N$6,H4199/$O$6,B4199=$N$7,H4199/$O$7,B4199=$N$8,H4199/$O$8,B4199=$N$9,H4199/$O$9,B4199=$N$10,H4199/$O$10)</f>
        <v>3.2659439414716054E-3</v>
      </c>
      <c r="J4199" s="15" cm="1">
        <f t="array" ref="J4199">_xlfn.IFS(B4199=$N$4,I4199*$Q$4,B4199=$N$5,I4199*$Q$5,B4199=$N$6,I4199*$Q$6,B4199=$N$7,I4199*$Q$7,B4199=$N$8,I4199*$Q$8,B4199=$N$9,I4199*$Q$9,B4199=$N$10,I4199*$Q$10)</f>
        <v>15720463.348596377</v>
      </c>
      <c r="K4199" s="4">
        <f>SUM(H4199,J4199)</f>
        <v>15921170.968596376</v>
      </c>
      <c r="M4199">
        <v>1713320</v>
      </c>
    </row>
    <row r="4200" spans="1:13" x14ac:dyDescent="0.2">
      <c r="A4200">
        <v>1713320</v>
      </c>
      <c r="B4200">
        <v>2021</v>
      </c>
      <c r="C4200" t="s">
        <v>5</v>
      </c>
      <c r="D4200" t="s">
        <v>6</v>
      </c>
      <c r="E4200" t="s">
        <v>7</v>
      </c>
      <c r="F4200" t="s">
        <v>2834</v>
      </c>
      <c r="G4200" s="8" t="s">
        <v>2833</v>
      </c>
      <c r="H4200" s="11">
        <v>232321.89</v>
      </c>
      <c r="I4200" cm="1">
        <f t="array" ref="I4200">_xlfn.IFS(B4200=$N$4,H4200/$O$4,B4200=$N$5,H4200/$O$5,B4200=$N$6,H4200/$O$6,B4200=$N$7,H4200/$O$7,B4200=$N$8,H4200/$O$8,B4200=$N$9,H4200/$O$9,B4200=$N$10,H4200/$O$10)</f>
        <v>3.7876629793873527E-3</v>
      </c>
      <c r="J4200" s="15" cm="1">
        <f t="array" ref="J4200">_xlfn.IFS(B4200=$N$4,I4200*$Q$4,B4200=$N$5,I4200*$Q$5,B4200=$N$6,I4200*$Q$6,B4200=$N$7,I4200*$Q$7,B4200=$N$8,I4200*$Q$8,B4200=$N$9,I4200*$Q$9,B4200=$N$10,I4200*$Q$10)</f>
        <v>19471043.468069658</v>
      </c>
      <c r="K4200" s="4">
        <f>SUM(H4200,J4200)</f>
        <v>19703365.358069658</v>
      </c>
      <c r="M4200">
        <v>1713320</v>
      </c>
    </row>
    <row r="4201" spans="1:13" x14ac:dyDescent="0.2">
      <c r="A4201">
        <v>1713320</v>
      </c>
      <c r="B4201">
        <v>2022</v>
      </c>
      <c r="C4201" t="s">
        <v>5</v>
      </c>
      <c r="D4201" t="s">
        <v>6</v>
      </c>
      <c r="E4201" t="s">
        <v>7</v>
      </c>
      <c r="F4201" t="s">
        <v>2834</v>
      </c>
      <c r="G4201" t="s">
        <v>2833</v>
      </c>
      <c r="H4201">
        <v>226319.86</v>
      </c>
      <c r="I4201" cm="1">
        <f t="array" ref="I4201">_xlfn.IFS(B4201=$N$4,H4201/$O$4,B4201=$N$5,H4201/$O$5,B4201=$N$6,H4201/$O$6,B4201=$N$7,H4201/$O$7,B4201=$N$8,H4201/$O$8,B4201=$N$9,H4201/$O$9,B4201=$N$10,H4201/$O$10)</f>
        <v>3.3462448543948062E-3</v>
      </c>
      <c r="J4201" s="15" cm="1">
        <f t="array" ref="J4201">_xlfn.IFS(B4201=$N$4,I4201*$Q$4,B4201=$N$5,I4201*$Q$5,B4201=$N$6,I4201*$Q$6,B4201=$N$7,I4201*$Q$7,B4201=$N$8,I4201*$Q$8,B4201=$N$9,I4201*$Q$9,B4201=$N$10,I4201*$Q$10)</f>
        <v>19631748.762979291</v>
      </c>
      <c r="K4201" s="4">
        <f>SUM(H4201,J4201)</f>
        <v>19858068.622979291</v>
      </c>
      <c r="M4201">
        <v>1713320</v>
      </c>
    </row>
    <row r="4202" spans="1:13" x14ac:dyDescent="0.2">
      <c r="A4202">
        <v>1713290</v>
      </c>
      <c r="B4202">
        <v>2016</v>
      </c>
      <c r="C4202" t="s">
        <v>5</v>
      </c>
      <c r="D4202" t="s">
        <v>6</v>
      </c>
      <c r="E4202" t="s">
        <v>7</v>
      </c>
      <c r="F4202" t="s">
        <v>2695</v>
      </c>
      <c r="G4202" s="9" t="s">
        <v>2694</v>
      </c>
      <c r="H4202" s="10">
        <v>198884.91</v>
      </c>
      <c r="I4202" cm="1">
        <f t="array" ref="I4202">_xlfn.IFS(B4202=$N$4,H4202/$O$4,B4202=$N$5,H4202/$O$5,B4202=$N$6,H4202/$O$6,B4202=$N$7,H4202/$O$7,B4202=$N$8,H4202/$O$8,B4202=$N$9,H4202/$O$9,B4202=$N$10,H4202/$O$10)</f>
        <v>1.5270921741001185E-3</v>
      </c>
      <c r="J4202" s="15" cm="1">
        <f t="array" ref="J4202">_xlfn.IFS(B4202=$N$4,I4202*$Q$4,B4202=$N$5,I4202*$Q$5,B4202=$N$6,I4202*$Q$6,B4202=$N$7,I4202*$Q$7,B4202=$N$8,I4202*$Q$8,B4202=$N$9,I4202*$Q$9,B4202=$N$10,I4202*$Q$10)</f>
        <v>5715095.4958498795</v>
      </c>
      <c r="K4202" s="4">
        <f>SUM(H4202,J4202)</f>
        <v>5913980.4058498796</v>
      </c>
      <c r="M4202">
        <v>1713290</v>
      </c>
    </row>
    <row r="4203" spans="1:13" x14ac:dyDescent="0.2">
      <c r="A4203">
        <v>1713290</v>
      </c>
      <c r="B4203">
        <v>2017</v>
      </c>
      <c r="C4203" t="s">
        <v>5</v>
      </c>
      <c r="D4203" t="s">
        <v>6</v>
      </c>
      <c r="E4203" t="s">
        <v>7</v>
      </c>
      <c r="F4203" t="s">
        <v>2695</v>
      </c>
      <c r="G4203" s="8" t="s">
        <v>2694</v>
      </c>
      <c r="H4203" s="11">
        <v>209280.28</v>
      </c>
      <c r="I4203" cm="1">
        <f t="array" ref="I4203">_xlfn.IFS(B4203=$N$4,H4203/$O$4,B4203=$N$5,H4203/$O$5,B4203=$N$6,H4203/$O$6,B4203=$N$7,H4203/$O$7,B4203=$N$8,H4203/$O$8,B4203=$N$9,H4203/$O$9,B4203=$N$10,H4203/$O$10)</f>
        <v>1.5664622079210955E-3</v>
      </c>
      <c r="J4203" s="15" cm="1">
        <f t="array" ref="J4203">_xlfn.IFS(B4203=$N$4,I4203*$Q$4,B4203=$N$5,I4203*$Q$5,B4203=$N$6,I4203*$Q$6,B4203=$N$7,I4203*$Q$7,B4203=$N$8,I4203*$Q$8,B4203=$N$9,I4203*$Q$9,B4203=$N$10,I4203*$Q$10)</f>
        <v>6244488.0815120451</v>
      </c>
      <c r="K4203" s="4">
        <f>SUM(H4203,J4203)</f>
        <v>6453768.3615120454</v>
      </c>
      <c r="M4203">
        <v>1713290</v>
      </c>
    </row>
    <row r="4204" spans="1:13" x14ac:dyDescent="0.2">
      <c r="A4204">
        <v>1713290</v>
      </c>
      <c r="B4204">
        <v>2018</v>
      </c>
      <c r="C4204" t="s">
        <v>5</v>
      </c>
      <c r="D4204" t="s">
        <v>6</v>
      </c>
      <c r="E4204" t="s">
        <v>7</v>
      </c>
      <c r="F4204" t="s">
        <v>2695</v>
      </c>
      <c r="G4204" s="8" t="s">
        <v>2694</v>
      </c>
      <c r="H4204" s="11">
        <v>56795.39</v>
      </c>
      <c r="I4204" cm="1">
        <f t="array" ref="I4204">_xlfn.IFS(B4204=$N$4,H4204/$O$4,B4204=$N$5,H4204/$O$5,B4204=$N$6,H4204/$O$6,B4204=$N$7,H4204/$O$7,B4204=$N$8,H4204/$O$8,B4204=$N$9,H4204/$O$9,B4204=$N$10,H4204/$O$10)</f>
        <v>9.5008625033527567E-4</v>
      </c>
      <c r="J4204" s="15" cm="1">
        <f t="array" ref="J4204">_xlfn.IFS(B4204=$N$4,I4204*$Q$4,B4204=$N$5,I4204*$Q$5,B4204=$N$6,I4204*$Q$6,B4204=$N$7,I4204*$Q$7,B4204=$N$8,I4204*$Q$8,B4204=$N$9,I4204*$Q$9,B4204=$N$10,I4204*$Q$10)</f>
        <v>3890722.2960351235</v>
      </c>
      <c r="K4204" s="4">
        <f>SUM(H4204,J4204)</f>
        <v>3947517.6860351237</v>
      </c>
      <c r="M4204">
        <v>1713290</v>
      </c>
    </row>
    <row r="4205" spans="1:13" x14ac:dyDescent="0.2">
      <c r="A4205">
        <v>1713290</v>
      </c>
      <c r="B4205">
        <v>2019</v>
      </c>
      <c r="C4205" t="s">
        <v>5</v>
      </c>
      <c r="D4205" t="s">
        <v>6</v>
      </c>
      <c r="E4205" t="s">
        <v>7</v>
      </c>
      <c r="F4205" t="s">
        <v>2695</v>
      </c>
      <c r="G4205" s="25" t="s">
        <v>2694</v>
      </c>
      <c r="H4205" s="26">
        <v>59547.29</v>
      </c>
      <c r="I4205" cm="1">
        <f t="array" ref="I4205">_xlfn.IFS(B4205=$N$4,H4205/$O$4,B4205=$N$5,H4205/$O$5,B4205=$N$6,H4205/$O$6,B4205=$N$7,H4205/$O$7,B4205=$N$8,H4205/$O$8,B4205=$N$9,H4205/$O$9,B4205=$N$10,H4205/$O$10)</f>
        <v>9.489243192545788E-4</v>
      </c>
      <c r="J4205" s="15" cm="1">
        <f t="array" ref="J4205">_xlfn.IFS(B4205=$N$4,I4205*$Q$4,B4205=$N$5,I4205*$Q$5,B4205=$N$6,I4205*$Q$6,B4205=$N$7,I4205*$Q$7,B4205=$N$8,I4205*$Q$8,B4205=$N$9,I4205*$Q$9,B4205=$N$10,I4205*$Q$10)</f>
        <v>4237915.644932963</v>
      </c>
      <c r="K4205" s="4">
        <f>SUM(H4205,J4205)</f>
        <v>4297462.934932963</v>
      </c>
      <c r="M4205">
        <v>1713290</v>
      </c>
    </row>
    <row r="4206" spans="1:13" x14ac:dyDescent="0.2">
      <c r="A4206">
        <v>1713290</v>
      </c>
      <c r="B4206">
        <v>2020</v>
      </c>
      <c r="C4206" t="s">
        <v>5</v>
      </c>
      <c r="D4206" t="s">
        <v>6</v>
      </c>
      <c r="E4206" t="s">
        <v>7</v>
      </c>
      <c r="F4206" t="s">
        <v>2695</v>
      </c>
      <c r="G4206" s="8" t="s">
        <v>2694</v>
      </c>
      <c r="H4206" s="11">
        <v>57786.42</v>
      </c>
      <c r="I4206" cm="1">
        <f t="array" ref="I4206">_xlfn.IFS(B4206=$N$4,H4206/$O$4,B4206=$N$5,H4206/$O$5,B4206=$N$6,H4206/$O$6,B4206=$N$7,H4206/$O$7,B4206=$N$8,H4206/$O$8,B4206=$N$9,H4206/$O$9,B4206=$N$10,H4206/$O$10)</f>
        <v>9.4030913374556287E-4</v>
      </c>
      <c r="J4206" s="15" cm="1">
        <f t="array" ref="J4206">_xlfn.IFS(B4206=$N$4,I4206*$Q$4,B4206=$N$5,I4206*$Q$5,B4206=$N$6,I4206*$Q$6,B4206=$N$7,I4206*$Q$7,B4206=$N$8,I4206*$Q$8,B4206=$N$9,I4206*$Q$9,B4206=$N$10,I4206*$Q$10)</f>
        <v>4526132.5786066148</v>
      </c>
      <c r="K4206" s="4">
        <f>SUM(H4206,J4206)</f>
        <v>4583918.9986066148</v>
      </c>
      <c r="M4206">
        <v>1713290</v>
      </c>
    </row>
    <row r="4207" spans="1:13" x14ac:dyDescent="0.2">
      <c r="A4207">
        <v>1713290</v>
      </c>
      <c r="B4207">
        <v>2021</v>
      </c>
      <c r="C4207" t="s">
        <v>5</v>
      </c>
      <c r="D4207" t="s">
        <v>6</v>
      </c>
      <c r="E4207" t="s">
        <v>7</v>
      </c>
      <c r="F4207" t="s">
        <v>2695</v>
      </c>
      <c r="G4207" s="8" t="s">
        <v>2694</v>
      </c>
      <c r="H4207" s="11">
        <v>61025.31</v>
      </c>
      <c r="I4207" cm="1">
        <f t="array" ref="I4207">_xlfn.IFS(B4207=$N$4,H4207/$O$4,B4207=$N$5,H4207/$O$5,B4207=$N$6,H4207/$O$6,B4207=$N$7,H4207/$O$7,B4207=$N$8,H4207/$O$8,B4207=$N$9,H4207/$O$9,B4207=$N$10,H4207/$O$10)</f>
        <v>9.9492694163531804E-4</v>
      </c>
      <c r="J4207" s="15" cm="1">
        <f t="array" ref="J4207">_xlfn.IFS(B4207=$N$4,I4207*$Q$4,B4207=$N$5,I4207*$Q$5,B4207=$N$6,I4207*$Q$6,B4207=$N$7,I4207*$Q$7,B4207=$N$8,I4207*$Q$8,B4207=$N$9,I4207*$Q$9,B4207=$N$10,I4207*$Q$10)</f>
        <v>5114569.5468577053</v>
      </c>
      <c r="K4207" s="4">
        <f>SUM(H4207,J4207)</f>
        <v>5175594.8568577049</v>
      </c>
      <c r="M4207">
        <v>1713290</v>
      </c>
    </row>
    <row r="4208" spans="1:13" x14ac:dyDescent="0.2">
      <c r="A4208">
        <v>1713290</v>
      </c>
      <c r="B4208">
        <v>2022</v>
      </c>
      <c r="C4208" t="s">
        <v>5</v>
      </c>
      <c r="D4208" t="s">
        <v>6</v>
      </c>
      <c r="E4208" t="s">
        <v>7</v>
      </c>
      <c r="F4208" t="s">
        <v>2695</v>
      </c>
      <c r="G4208" t="s">
        <v>2694</v>
      </c>
      <c r="H4208">
        <v>62713.37</v>
      </c>
      <c r="I4208" cm="1">
        <f t="array" ref="I4208">_xlfn.IFS(B4208=$N$4,H4208/$O$4,B4208=$N$5,H4208/$O$5,B4208=$N$6,H4208/$O$6,B4208=$N$7,H4208/$O$7,B4208=$N$8,H4208/$O$8,B4208=$N$9,H4208/$O$9,B4208=$N$10,H4208/$O$10)</f>
        <v>9.2724647171599358E-4</v>
      </c>
      <c r="J4208" s="15" cm="1">
        <f t="array" ref="J4208">_xlfn.IFS(B4208=$N$4,I4208*$Q$4,B4208=$N$5,I4208*$Q$5,B4208=$N$6,I4208*$Q$6,B4208=$N$7,I4208*$Q$7,B4208=$N$8,I4208*$Q$8,B4208=$N$9,I4208*$Q$9,B4208=$N$10,I4208*$Q$10)</f>
        <v>5439969.4481949694</v>
      </c>
      <c r="K4208" s="4">
        <f>SUM(H4208,J4208)</f>
        <v>5502682.8181949696</v>
      </c>
      <c r="M4208">
        <v>1713290</v>
      </c>
    </row>
    <row r="4209" spans="1:13" x14ac:dyDescent="0.2">
      <c r="A4209">
        <v>1713260</v>
      </c>
      <c r="B4209">
        <v>2016</v>
      </c>
      <c r="C4209" t="s">
        <v>5</v>
      </c>
      <c r="D4209" t="s">
        <v>6</v>
      </c>
      <c r="E4209" t="s">
        <v>7</v>
      </c>
      <c r="F4209" t="s">
        <v>403</v>
      </c>
      <c r="G4209" s="9" t="s">
        <v>402</v>
      </c>
      <c r="H4209" s="10">
        <v>44409</v>
      </c>
      <c r="I4209" cm="1">
        <f t="array" ref="I4209">_xlfn.IFS(B4209=$N$4,H4209/$O$4,B4209=$N$5,H4209/$O$5,B4209=$N$6,H4209/$O$6,B4209=$N$7,H4209/$O$7,B4209=$N$8,H4209/$O$8,B4209=$N$9,H4209/$O$9,B4209=$N$10,H4209/$O$10)</f>
        <v>3.4098432284084381E-4</v>
      </c>
      <c r="J4209" s="15" cm="1">
        <f t="array" ref="J4209">_xlfn.IFS(B4209=$N$4,I4209*$Q$4,B4209=$N$5,I4209*$Q$5,B4209=$N$6,I4209*$Q$6,B4209=$N$7,I4209*$Q$7,B4209=$N$8,I4209*$Q$8,B4209=$N$9,I4209*$Q$9,B4209=$N$10,I4209*$Q$10)</f>
        <v>1276123.341259009</v>
      </c>
      <c r="K4209" s="4">
        <f>SUM(H4209,J4209)</f>
        <v>1320532.341259009</v>
      </c>
      <c r="M4209">
        <v>1713260</v>
      </c>
    </row>
    <row r="4210" spans="1:13" x14ac:dyDescent="0.2">
      <c r="A4210">
        <v>1713260</v>
      </c>
      <c r="B4210">
        <v>2017</v>
      </c>
      <c r="C4210" t="s">
        <v>5</v>
      </c>
      <c r="D4210" t="s">
        <v>6</v>
      </c>
      <c r="E4210" t="s">
        <v>7</v>
      </c>
      <c r="F4210" t="s">
        <v>403</v>
      </c>
      <c r="G4210" s="8" t="s">
        <v>402</v>
      </c>
      <c r="H4210" s="11">
        <v>41529.85</v>
      </c>
      <c r="I4210" cm="1">
        <f t="array" ref="I4210">_xlfn.IFS(B4210=$N$4,H4210/$O$4,B4210=$N$5,H4210/$O$5,B4210=$N$6,H4210/$O$6,B4210=$N$7,H4210/$O$7,B4210=$N$8,H4210/$O$8,B4210=$N$9,H4210/$O$9,B4210=$N$10,H4210/$O$10)</f>
        <v>3.1085079074641864E-4</v>
      </c>
      <c r="J4210" s="15" cm="1">
        <f t="array" ref="J4210">_xlfn.IFS(B4210=$N$4,I4210*$Q$4,B4210=$N$5,I4210*$Q$5,B4210=$N$6,I4210*$Q$6,B4210=$N$7,I4210*$Q$7,B4210=$N$8,I4210*$Q$8,B4210=$N$9,I4210*$Q$9,B4210=$N$10,I4210*$Q$10)</f>
        <v>1239164.3080369683</v>
      </c>
      <c r="K4210" s="4">
        <f>SUM(H4210,J4210)</f>
        <v>1280694.1580369684</v>
      </c>
      <c r="M4210">
        <v>1713260</v>
      </c>
    </row>
    <row r="4211" spans="1:13" x14ac:dyDescent="0.2">
      <c r="A4211">
        <v>1713260</v>
      </c>
      <c r="B4211">
        <v>2018</v>
      </c>
      <c r="C4211" t="s">
        <v>5</v>
      </c>
      <c r="D4211" t="s">
        <v>6</v>
      </c>
      <c r="E4211" t="s">
        <v>7</v>
      </c>
      <c r="F4211" t="s">
        <v>403</v>
      </c>
      <c r="G4211" s="8" t="s">
        <v>402</v>
      </c>
      <c r="H4211" s="11">
        <v>25277.74</v>
      </c>
      <c r="I4211" cm="1">
        <f t="array" ref="I4211">_xlfn.IFS(B4211=$N$4,H4211/$O$4,B4211=$N$5,H4211/$O$5,B4211=$N$6,H4211/$O$6,B4211=$N$7,H4211/$O$7,B4211=$N$8,H4211/$O$8,B4211=$N$9,H4211/$O$9,B4211=$N$10,H4211/$O$10)</f>
        <v>4.2285180564038759E-4</v>
      </c>
      <c r="J4211" s="15" cm="1">
        <f t="array" ref="J4211">_xlfn.IFS(B4211=$N$4,I4211*$Q$4,B4211=$N$5,I4211*$Q$5,B4211=$N$6,I4211*$Q$6,B4211=$N$7,I4211*$Q$7,B4211=$N$8,I4211*$Q$8,B4211=$N$9,I4211*$Q$9,B4211=$N$10,I4211*$Q$10)</f>
        <v>1731631.1519540388</v>
      </c>
      <c r="K4211" s="4">
        <f>SUM(H4211,J4211)</f>
        <v>1756908.8919540388</v>
      </c>
      <c r="M4211">
        <v>1713260</v>
      </c>
    </row>
    <row r="4212" spans="1:13" x14ac:dyDescent="0.2">
      <c r="A4212">
        <v>1713260</v>
      </c>
      <c r="B4212">
        <v>2019</v>
      </c>
      <c r="C4212" t="s">
        <v>5</v>
      </c>
      <c r="D4212" t="s">
        <v>6</v>
      </c>
      <c r="E4212" t="s">
        <v>7</v>
      </c>
      <c r="F4212" t="s">
        <v>403</v>
      </c>
      <c r="G4212" s="25" t="s">
        <v>402</v>
      </c>
      <c r="H4212" s="26">
        <v>24437.200000000001</v>
      </c>
      <c r="I4212" cm="1">
        <f t="array" ref="I4212">_xlfn.IFS(B4212=$N$4,H4212/$O$4,B4212=$N$5,H4212/$O$5,B4212=$N$6,H4212/$O$6,B4212=$N$7,H4212/$O$7,B4212=$N$8,H4212/$O$8,B4212=$N$9,H4212/$O$9,B4212=$N$10,H4212/$O$10)</f>
        <v>3.8942248042669945E-4</v>
      </c>
      <c r="J4212" s="15" cm="1">
        <f t="array" ref="J4212">_xlfn.IFS(B4212=$N$4,I4212*$Q$4,B4212=$N$5,I4212*$Q$5,B4212=$N$6,I4212*$Q$6,B4212=$N$7,I4212*$Q$7,B4212=$N$8,I4212*$Q$8,B4212=$N$9,I4212*$Q$9,B4212=$N$10,I4212*$Q$10)</f>
        <v>1739168.8555156048</v>
      </c>
      <c r="K4212" s="4">
        <f>SUM(H4212,J4212)</f>
        <v>1763606.0555156048</v>
      </c>
      <c r="M4212">
        <v>1713260</v>
      </c>
    </row>
    <row r="4213" spans="1:13" x14ac:dyDescent="0.2">
      <c r="A4213">
        <v>1713260</v>
      </c>
      <c r="B4213">
        <v>2020</v>
      </c>
      <c r="C4213" t="s">
        <v>5</v>
      </c>
      <c r="D4213" t="s">
        <v>6</v>
      </c>
      <c r="E4213" t="s">
        <v>7</v>
      </c>
      <c r="F4213" t="s">
        <v>403</v>
      </c>
      <c r="G4213" s="8" t="s">
        <v>402</v>
      </c>
      <c r="H4213" s="11">
        <v>26682.45</v>
      </c>
      <c r="I4213" cm="1">
        <f t="array" ref="I4213">_xlfn.IFS(B4213=$N$4,H4213/$O$4,B4213=$N$5,H4213/$O$5,B4213=$N$6,H4213/$O$6,B4213=$N$7,H4213/$O$7,B4213=$N$8,H4213/$O$8,B4213=$N$9,H4213/$O$9,B4213=$N$10,H4213/$O$10)</f>
        <v>4.3418075467747085E-4</v>
      </c>
      <c r="J4213" s="15" cm="1">
        <f t="array" ref="J4213">_xlfn.IFS(B4213=$N$4,I4213*$Q$4,B4213=$N$5,I4213*$Q$5,B4213=$N$6,I4213*$Q$6,B4213=$N$7,I4213*$Q$7,B4213=$N$8,I4213*$Q$8,B4213=$N$9,I4213*$Q$9,B4213=$N$10,I4213*$Q$10)</f>
        <v>2089908.082591759</v>
      </c>
      <c r="K4213" s="4">
        <f>SUM(H4213,J4213)</f>
        <v>2116590.5325917592</v>
      </c>
      <c r="M4213">
        <v>1713260</v>
      </c>
    </row>
    <row r="4214" spans="1:13" x14ac:dyDescent="0.2">
      <c r="A4214">
        <v>1713260</v>
      </c>
      <c r="B4214">
        <v>2021</v>
      </c>
      <c r="C4214" t="s">
        <v>5</v>
      </c>
      <c r="D4214" t="s">
        <v>6</v>
      </c>
      <c r="E4214" t="s">
        <v>7</v>
      </c>
      <c r="F4214" t="s">
        <v>403</v>
      </c>
      <c r="G4214" s="8" t="s">
        <v>402</v>
      </c>
      <c r="H4214" s="11">
        <v>28465.32</v>
      </c>
      <c r="I4214" cm="1">
        <f t="array" ref="I4214">_xlfn.IFS(B4214=$N$4,H4214/$O$4,B4214=$N$5,H4214/$O$5,B4214=$N$6,H4214/$O$6,B4214=$N$7,H4214/$O$7,B4214=$N$8,H4214/$O$8,B4214=$N$9,H4214/$O$9,B4214=$N$10,H4214/$O$10)</f>
        <v>4.6408471780431189E-4</v>
      </c>
      <c r="J4214" s="15" cm="1">
        <f t="array" ref="J4214">_xlfn.IFS(B4214=$N$4,I4214*$Q$4,B4214=$N$5,I4214*$Q$5,B4214=$N$6,I4214*$Q$6,B4214=$N$7,I4214*$Q$7,B4214=$N$8,I4214*$Q$8,B4214=$N$9,I4214*$Q$9,B4214=$N$10,I4214*$Q$10)</f>
        <v>2385696.34162546</v>
      </c>
      <c r="K4214" s="4">
        <f>SUM(H4214,J4214)</f>
        <v>2414161.6616254598</v>
      </c>
      <c r="M4214">
        <v>1713260</v>
      </c>
    </row>
    <row r="4215" spans="1:13" x14ac:dyDescent="0.2">
      <c r="A4215">
        <v>1713260</v>
      </c>
      <c r="B4215">
        <v>2022</v>
      </c>
      <c r="C4215" t="s">
        <v>5</v>
      </c>
      <c r="D4215" t="s">
        <v>6</v>
      </c>
      <c r="E4215" t="s">
        <v>7</v>
      </c>
      <c r="F4215" t="s">
        <v>403</v>
      </c>
      <c r="G4215" t="s">
        <v>402</v>
      </c>
      <c r="H4215">
        <v>28196.16</v>
      </c>
      <c r="I4215" cm="1">
        <f t="array" ref="I4215">_xlfn.IFS(B4215=$N$4,H4215/$O$4,B4215=$N$5,H4215/$O$5,B4215=$N$6,H4215/$O$6,B4215=$N$7,H4215/$O$7,B4215=$N$8,H4215/$O$8,B4215=$N$9,H4215/$O$9,B4215=$N$10,H4215/$O$10)</f>
        <v>4.1689339730809598E-4</v>
      </c>
      <c r="J4215" s="15" cm="1">
        <f t="array" ref="J4215">_xlfn.IFS(B4215=$N$4,I4215*$Q$4,B4215=$N$5,I4215*$Q$5,B4215=$N$6,I4215*$Q$6,B4215=$N$7,I4215*$Q$7,B4215=$N$8,I4215*$Q$8,B4215=$N$9,I4215*$Q$9,B4215=$N$10,I4215*$Q$10)</f>
        <v>2445830.1149566201</v>
      </c>
      <c r="K4215" s="4">
        <f>SUM(H4215,J4215)</f>
        <v>2474026.2749566203</v>
      </c>
      <c r="M4215">
        <v>1713260</v>
      </c>
    </row>
    <row r="4216" spans="1:13" x14ac:dyDescent="0.2">
      <c r="A4216">
        <v>1713240</v>
      </c>
      <c r="B4216">
        <v>2016</v>
      </c>
      <c r="C4216" t="s">
        <v>5</v>
      </c>
      <c r="D4216" t="s">
        <v>6</v>
      </c>
      <c r="E4216" t="s">
        <v>7</v>
      </c>
      <c r="F4216" t="s">
        <v>2986</v>
      </c>
      <c r="G4216" s="9" t="s">
        <v>2985</v>
      </c>
      <c r="H4216" s="10">
        <v>136357.37</v>
      </c>
      <c r="I4216" cm="1">
        <f t="array" ref="I4216">_xlfn.IFS(B4216=$N$4,H4216/$O$4,B4216=$N$5,H4216/$O$5,B4216=$N$6,H4216/$O$6,B4216=$N$7,H4216/$O$7,B4216=$N$8,H4216/$O$8,B4216=$N$9,H4216/$O$9,B4216=$N$10,H4216/$O$10)</f>
        <v>1.0469887967260777E-3</v>
      </c>
      <c r="J4216" s="15" cm="1">
        <f t="array" ref="J4216">_xlfn.IFS(B4216=$N$4,I4216*$Q$4,B4216=$N$5,I4216*$Q$5,B4216=$N$6,I4216*$Q$6,B4216=$N$7,I4216*$Q$7,B4216=$N$8,I4216*$Q$8,B4216=$N$9,I4216*$Q$9,B4216=$N$10,I4216*$Q$10)</f>
        <v>3918323.3716069022</v>
      </c>
      <c r="K4216" s="4">
        <f>SUM(H4216,J4216)</f>
        <v>4054680.7416069023</v>
      </c>
      <c r="M4216">
        <v>1713240</v>
      </c>
    </row>
    <row r="4217" spans="1:13" x14ac:dyDescent="0.2">
      <c r="A4217">
        <v>1713240</v>
      </c>
      <c r="B4217">
        <v>2017</v>
      </c>
      <c r="C4217" t="s">
        <v>5</v>
      </c>
      <c r="D4217" t="s">
        <v>6</v>
      </c>
      <c r="E4217" t="s">
        <v>7</v>
      </c>
      <c r="F4217" t="s">
        <v>2986</v>
      </c>
      <c r="G4217" s="8" t="s">
        <v>2985</v>
      </c>
      <c r="H4217" s="11">
        <v>126109.86</v>
      </c>
      <c r="I4217" cm="1">
        <f t="array" ref="I4217">_xlfn.IFS(B4217=$N$4,H4217/$O$4,B4217=$N$5,H4217/$O$5,B4217=$N$6,H4217/$O$6,B4217=$N$7,H4217/$O$7,B4217=$N$8,H4217/$O$8,B4217=$N$9,H4217/$O$9,B4217=$N$10,H4217/$O$10)</f>
        <v>9.4393188759218135E-4</v>
      </c>
      <c r="J4217" s="15" cm="1">
        <f t="array" ref="J4217">_xlfn.IFS(B4217=$N$4,I4217*$Q$4,B4217=$N$5,I4217*$Q$5,B4217=$N$6,I4217*$Q$6,B4217=$N$7,I4217*$Q$7,B4217=$N$8,I4217*$Q$8,B4217=$N$9,I4217*$Q$9,B4217=$N$10,I4217*$Q$10)</f>
        <v>3762855.8110260204</v>
      </c>
      <c r="K4217" s="4">
        <f>SUM(H4217,J4217)</f>
        <v>3888965.6710260203</v>
      </c>
      <c r="M4217">
        <v>1713240</v>
      </c>
    </row>
    <row r="4218" spans="1:13" x14ac:dyDescent="0.2">
      <c r="A4218">
        <v>1713240</v>
      </c>
      <c r="B4218">
        <v>2018</v>
      </c>
      <c r="C4218" t="s">
        <v>5</v>
      </c>
      <c r="D4218" t="s">
        <v>6</v>
      </c>
      <c r="E4218" t="s">
        <v>7</v>
      </c>
      <c r="F4218" t="s">
        <v>2986</v>
      </c>
      <c r="G4218" s="8" t="s">
        <v>2985</v>
      </c>
      <c r="H4218" s="11">
        <v>45900.65</v>
      </c>
      <c r="I4218" cm="1">
        <f t="array" ref="I4218">_xlfn.IFS(B4218=$N$4,H4218/$O$4,B4218=$N$5,H4218/$O$5,B4218=$N$6,H4218/$O$6,B4218=$N$7,H4218/$O$7,B4218=$N$8,H4218/$O$8,B4218=$N$9,H4218/$O$9,B4218=$N$10,H4218/$O$10)</f>
        <v>7.6783655234081278E-4</v>
      </c>
      <c r="J4218" s="15" cm="1">
        <f t="array" ref="J4218">_xlfn.IFS(B4218=$N$4,I4218*$Q$4,B4218=$N$5,I4218*$Q$5,B4218=$N$6,I4218*$Q$6,B4218=$N$7,I4218*$Q$7,B4218=$N$8,I4218*$Q$8,B4218=$N$9,I4218*$Q$9,B4218=$N$10,I4218*$Q$10)</f>
        <v>3144386.9362901566</v>
      </c>
      <c r="K4218" s="4">
        <f>SUM(H4218,J4218)</f>
        <v>3190287.5862901565</v>
      </c>
      <c r="M4218">
        <v>1713240</v>
      </c>
    </row>
    <row r="4219" spans="1:13" x14ac:dyDescent="0.2">
      <c r="A4219">
        <v>1713240</v>
      </c>
      <c r="B4219">
        <v>2019</v>
      </c>
      <c r="C4219" t="s">
        <v>5</v>
      </c>
      <c r="D4219" t="s">
        <v>6</v>
      </c>
      <c r="E4219" t="s">
        <v>7</v>
      </c>
      <c r="F4219" t="s">
        <v>2986</v>
      </c>
      <c r="G4219" s="25" t="s">
        <v>2985</v>
      </c>
      <c r="H4219" s="26">
        <v>45840.42</v>
      </c>
      <c r="I4219" cm="1">
        <f t="array" ref="I4219">_xlfn.IFS(B4219=$N$4,H4219/$O$4,B4219=$N$5,H4219/$O$5,B4219=$N$6,H4219/$O$6,B4219=$N$7,H4219/$O$7,B4219=$N$8,H4219/$O$8,B4219=$N$9,H4219/$O$9,B4219=$N$10,H4219/$O$10)</f>
        <v>7.3049654052844348E-4</v>
      </c>
      <c r="J4219" s="15" cm="1">
        <f t="array" ref="J4219">_xlfn.IFS(B4219=$N$4,I4219*$Q$4,B4219=$N$5,I4219*$Q$5,B4219=$N$6,I4219*$Q$6,B4219=$N$7,I4219*$Q$7,B4219=$N$8,I4219*$Q$8,B4219=$N$9,I4219*$Q$9,B4219=$N$10,I4219*$Q$10)</f>
        <v>3262412.6654344453</v>
      </c>
      <c r="K4219" s="4">
        <f>SUM(H4219,J4219)</f>
        <v>3308253.0854344452</v>
      </c>
      <c r="M4219">
        <v>1713240</v>
      </c>
    </row>
    <row r="4220" spans="1:13" x14ac:dyDescent="0.2">
      <c r="A4220">
        <v>1713240</v>
      </c>
      <c r="B4220">
        <v>2020</v>
      </c>
      <c r="C4220" t="s">
        <v>5</v>
      </c>
      <c r="D4220" t="s">
        <v>6</v>
      </c>
      <c r="E4220" t="s">
        <v>7</v>
      </c>
      <c r="F4220" t="s">
        <v>2986</v>
      </c>
      <c r="G4220" s="8" t="s">
        <v>2985</v>
      </c>
      <c r="H4220" s="11">
        <v>47810.68</v>
      </c>
      <c r="I4220" cm="1">
        <f t="array" ref="I4220">_xlfn.IFS(B4220=$N$4,H4220/$O$4,B4220=$N$5,H4220/$O$5,B4220=$N$6,H4220/$O$6,B4220=$N$7,H4220/$O$7,B4220=$N$8,H4220/$O$8,B4220=$N$9,H4220/$O$9,B4220=$N$10,H4220/$O$10)</f>
        <v>7.7798242380452552E-4</v>
      </c>
      <c r="J4220" s="15" cm="1">
        <f t="array" ref="J4220">_xlfn.IFS(B4220=$N$4,I4220*$Q$4,B4220=$N$5,I4220*$Q$5,B4220=$N$6,I4220*$Q$6,B4220=$N$7,I4220*$Q$7,B4220=$N$8,I4220*$Q$8,B4220=$N$9,I4220*$Q$9,B4220=$N$10,I4220*$Q$10)</f>
        <v>3744780.804094383</v>
      </c>
      <c r="K4220" s="4">
        <f>SUM(H4220,J4220)</f>
        <v>3792591.4840943832</v>
      </c>
      <c r="M4220">
        <v>1713240</v>
      </c>
    </row>
    <row r="4221" spans="1:13" x14ac:dyDescent="0.2">
      <c r="A4221">
        <v>1713240</v>
      </c>
      <c r="B4221">
        <v>2021</v>
      </c>
      <c r="C4221" t="s">
        <v>5</v>
      </c>
      <c r="D4221" t="s">
        <v>6</v>
      </c>
      <c r="E4221" t="s">
        <v>7</v>
      </c>
      <c r="F4221" t="s">
        <v>2986</v>
      </c>
      <c r="G4221" s="8" t="s">
        <v>2985</v>
      </c>
      <c r="H4221" s="11">
        <v>48636.76</v>
      </c>
      <c r="I4221" cm="1">
        <f t="array" ref="I4221">_xlfn.IFS(B4221=$N$4,H4221/$O$4,B4221=$N$5,H4221/$O$5,B4221=$N$6,H4221/$O$6,B4221=$N$7,H4221/$O$7,B4221=$N$8,H4221/$O$8,B4221=$N$9,H4221/$O$9,B4221=$N$10,H4221/$O$10)</f>
        <v>7.9295005429470128E-4</v>
      </c>
      <c r="J4221" s="15" cm="1">
        <f t="array" ref="J4221">_xlfn.IFS(B4221=$N$4,I4221*$Q$4,B4221=$N$5,I4221*$Q$5,B4221=$N$6,I4221*$Q$6,B4221=$N$7,I4221*$Q$7,B4221=$N$8,I4221*$Q$8,B4221=$N$9,I4221*$Q$9,B4221=$N$10,I4221*$Q$10)</f>
        <v>4076277.3930001669</v>
      </c>
      <c r="K4221" s="4">
        <f>SUM(H4221,J4221)</f>
        <v>4124914.1530001666</v>
      </c>
      <c r="M4221">
        <v>1713240</v>
      </c>
    </row>
    <row r="4222" spans="1:13" x14ac:dyDescent="0.2">
      <c r="A4222">
        <v>1713240</v>
      </c>
      <c r="B4222">
        <v>2022</v>
      </c>
      <c r="C4222" t="s">
        <v>5</v>
      </c>
      <c r="D4222" t="s">
        <v>6</v>
      </c>
      <c r="E4222" t="s">
        <v>7</v>
      </c>
      <c r="F4222" t="s">
        <v>2986</v>
      </c>
      <c r="G4222" t="s">
        <v>2985</v>
      </c>
      <c r="H4222">
        <v>52100.21</v>
      </c>
      <c r="I4222" cm="1">
        <f t="array" ref="I4222">_xlfn.IFS(B4222=$N$4,H4222/$O$4,B4222=$N$5,H4222/$O$5,B4222=$N$6,H4222/$O$6,B4222=$N$7,H4222/$O$7,B4222=$N$8,H4222/$O$8,B4222=$N$9,H4222/$O$9,B4222=$N$10,H4222/$O$10)</f>
        <v>7.7032594322649732E-4</v>
      </c>
      <c r="J4222" s="15" cm="1">
        <f t="array" ref="J4222">_xlfn.IFS(B4222=$N$4,I4222*$Q$4,B4222=$N$5,I4222*$Q$5,B4222=$N$6,I4222*$Q$6,B4222=$N$7,I4222*$Q$7,B4222=$N$8,I4222*$Q$8,B4222=$N$9,I4222*$Q$9,B4222=$N$10,I4222*$Q$10)</f>
        <v>4519348.1173877595</v>
      </c>
      <c r="K4222" s="4">
        <f>SUM(H4222,J4222)</f>
        <v>4571448.3273877595</v>
      </c>
      <c r="M4222">
        <v>1713240</v>
      </c>
    </row>
    <row r="4223" spans="1:13" x14ac:dyDescent="0.2">
      <c r="A4223">
        <v>1713230</v>
      </c>
      <c r="B4223">
        <v>2016</v>
      </c>
      <c r="C4223" t="s">
        <v>5</v>
      </c>
      <c r="D4223" t="s">
        <v>6</v>
      </c>
      <c r="E4223" t="s">
        <v>7</v>
      </c>
      <c r="F4223" t="s">
        <v>3014</v>
      </c>
      <c r="G4223" s="9" t="s">
        <v>3013</v>
      </c>
      <c r="H4223" s="10">
        <v>54450.38</v>
      </c>
      <c r="I4223" cm="1">
        <f t="array" ref="I4223">_xlfn.IFS(B4223=$N$4,H4223/$O$4,B4223=$N$5,H4223/$O$5,B4223=$N$6,H4223/$O$6,B4223=$N$7,H4223/$O$7,B4223=$N$8,H4223/$O$8,B4223=$N$9,H4223/$O$9,B4223=$N$10,H4223/$O$10)</f>
        <v>4.1808475652968145E-4</v>
      </c>
      <c r="J4223" s="15" cm="1">
        <f t="array" ref="J4223">_xlfn.IFS(B4223=$N$4,I4223*$Q$4,B4223=$N$5,I4223*$Q$5,B4223=$N$6,I4223*$Q$6,B4223=$N$7,I4223*$Q$7,B4223=$N$8,I4223*$Q$8,B4223=$N$9,I4223*$Q$9,B4223=$N$10,I4223*$Q$10)</f>
        <v>1564669.3431156457</v>
      </c>
      <c r="K4223" s="4">
        <f>SUM(H4223,J4223)</f>
        <v>1619119.7231156456</v>
      </c>
      <c r="M4223">
        <v>1713230</v>
      </c>
    </row>
    <row r="4224" spans="1:13" x14ac:dyDescent="0.2">
      <c r="A4224">
        <v>1713230</v>
      </c>
      <c r="B4224">
        <v>2017</v>
      </c>
      <c r="C4224" t="s">
        <v>5</v>
      </c>
      <c r="D4224" t="s">
        <v>6</v>
      </c>
      <c r="E4224" t="s">
        <v>7</v>
      </c>
      <c r="F4224" t="s">
        <v>3014</v>
      </c>
      <c r="G4224" s="8" t="s">
        <v>3013</v>
      </c>
      <c r="H4224" s="11">
        <v>32601.39</v>
      </c>
      <c r="I4224" cm="1">
        <f t="array" ref="I4224">_xlfn.IFS(B4224=$N$4,H4224/$O$4,B4224=$N$5,H4224/$O$5,B4224=$N$6,H4224/$O$6,B4224=$N$7,H4224/$O$7,B4224=$N$8,H4224/$O$8,B4224=$N$9,H4224/$O$9,B4224=$N$10,H4224/$O$10)</f>
        <v>2.4402129699318409E-4</v>
      </c>
      <c r="J4224" s="15" cm="1">
        <f t="array" ref="J4224">_xlfn.IFS(B4224=$N$4,I4224*$Q$4,B4224=$N$5,I4224*$Q$5,B4224=$N$6,I4224*$Q$6,B4224=$N$7,I4224*$Q$7,B4224=$N$8,I4224*$Q$8,B4224=$N$9,I4224*$Q$9,B4224=$N$10,I4224*$Q$10)</f>
        <v>972757.64011652686</v>
      </c>
      <c r="K4224" s="4">
        <f>SUM(H4224,J4224)</f>
        <v>1005359.0301165269</v>
      </c>
      <c r="M4224">
        <v>1713230</v>
      </c>
    </row>
    <row r="4225" spans="1:13" x14ac:dyDescent="0.2">
      <c r="A4225">
        <v>1713230</v>
      </c>
      <c r="B4225">
        <v>2018</v>
      </c>
      <c r="C4225" t="s">
        <v>5</v>
      </c>
      <c r="D4225" t="s">
        <v>6</v>
      </c>
      <c r="E4225" t="s">
        <v>7</v>
      </c>
      <c r="F4225" t="s">
        <v>3014</v>
      </c>
      <c r="G4225" s="8" t="s">
        <v>3013</v>
      </c>
      <c r="H4225" s="11">
        <v>32049.13</v>
      </c>
      <c r="I4225" cm="1">
        <f t="array" ref="I4225">_xlfn.IFS(B4225=$N$4,H4225/$O$4,B4225=$N$5,H4225/$O$5,B4225=$N$6,H4225/$O$6,B4225=$N$7,H4225/$O$7,B4225=$N$8,H4225/$O$8,B4225=$N$9,H4225/$O$9,B4225=$N$10,H4225/$O$10)</f>
        <v>5.3612516347203174E-4</v>
      </c>
      <c r="J4225" s="15" cm="1">
        <f t="array" ref="J4225">_xlfn.IFS(B4225=$N$4,I4225*$Q$4,B4225=$N$5,I4225*$Q$5,B4225=$N$6,I4225*$Q$6,B4225=$N$7,I4225*$Q$7,B4225=$N$8,I4225*$Q$8,B4225=$N$9,I4225*$Q$9,B4225=$N$10,I4225*$Q$10)</f>
        <v>2195499.7519962126</v>
      </c>
      <c r="K4225" s="4">
        <f>SUM(H4225,J4225)</f>
        <v>2227548.8819962125</v>
      </c>
      <c r="M4225">
        <v>1713230</v>
      </c>
    </row>
    <row r="4226" spans="1:13" x14ac:dyDescent="0.2">
      <c r="A4226">
        <v>1713230</v>
      </c>
      <c r="B4226">
        <v>2019</v>
      </c>
      <c r="C4226" t="s">
        <v>5</v>
      </c>
      <c r="D4226" t="s">
        <v>6</v>
      </c>
      <c r="E4226" t="s">
        <v>7</v>
      </c>
      <c r="F4226" t="s">
        <v>3014</v>
      </c>
      <c r="G4226" s="25" t="s">
        <v>3013</v>
      </c>
      <c r="H4226" s="26">
        <v>32673.01</v>
      </c>
      <c r="I4226" cm="1">
        <f t="array" ref="I4226">_xlfn.IFS(B4226=$N$4,H4226/$O$4,B4226=$N$5,H4226/$O$5,B4226=$N$6,H4226/$O$6,B4226=$N$7,H4226/$O$7,B4226=$N$8,H4226/$O$8,B4226=$N$9,H4226/$O$9,B4226=$N$10,H4226/$O$10)</f>
        <v>5.2066540345073714E-4</v>
      </c>
      <c r="J4226" s="15" cm="1">
        <f t="array" ref="J4226">_xlfn.IFS(B4226=$N$4,I4226*$Q$4,B4226=$N$5,I4226*$Q$5,B4226=$N$6,I4226*$Q$6,B4226=$N$7,I4226*$Q$7,B4226=$N$8,I4226*$Q$8,B4226=$N$9,I4226*$Q$9,B4226=$N$10,I4226*$Q$10)</f>
        <v>2325302.4654195202</v>
      </c>
      <c r="K4226" s="4">
        <f>SUM(H4226,J4226)</f>
        <v>2357975.4754195199</v>
      </c>
      <c r="M4226">
        <v>1713230</v>
      </c>
    </row>
    <row r="4227" spans="1:13" x14ac:dyDescent="0.2">
      <c r="A4227">
        <v>1713230</v>
      </c>
      <c r="B4227">
        <v>2020</v>
      </c>
      <c r="C4227" t="s">
        <v>5</v>
      </c>
      <c r="D4227" t="s">
        <v>6</v>
      </c>
      <c r="E4227" t="s">
        <v>7</v>
      </c>
      <c r="F4227" t="s">
        <v>3014</v>
      </c>
      <c r="G4227" s="8" t="s">
        <v>3013</v>
      </c>
      <c r="H4227" s="11">
        <v>33246.07</v>
      </c>
      <c r="I4227" cm="1">
        <f t="array" ref="I4227">_xlfn.IFS(B4227=$N$4,H4227/$O$4,B4227=$N$5,H4227/$O$5,B4227=$N$6,H4227/$O$6,B4227=$N$7,H4227/$O$7,B4227=$N$8,H4227/$O$8,B4227=$N$9,H4227/$O$9,B4227=$N$10,H4227/$O$10)</f>
        <v>5.4098494563505311E-4</v>
      </c>
      <c r="J4227" s="15" cm="1">
        <f t="array" ref="J4227">_xlfn.IFS(B4227=$N$4,I4227*$Q$4,B4227=$N$5,I4227*$Q$5,B4227=$N$6,I4227*$Q$6,B4227=$N$7,I4227*$Q$7,B4227=$N$8,I4227*$Q$8,B4227=$N$9,I4227*$Q$9,B4227=$N$10,I4227*$Q$10)</f>
        <v>2604004.8948807702</v>
      </c>
      <c r="K4227" s="4">
        <f>SUM(H4227,J4227)</f>
        <v>2637250.9648807701</v>
      </c>
      <c r="M4227">
        <v>1713230</v>
      </c>
    </row>
    <row r="4228" spans="1:13" x14ac:dyDescent="0.2">
      <c r="A4228">
        <v>1713230</v>
      </c>
      <c r="B4228">
        <v>2021</v>
      </c>
      <c r="C4228" t="s">
        <v>5</v>
      </c>
      <c r="D4228" t="s">
        <v>6</v>
      </c>
      <c r="E4228" t="s">
        <v>7</v>
      </c>
      <c r="F4228" t="s">
        <v>3014</v>
      </c>
      <c r="G4228" s="8" t="s">
        <v>3013</v>
      </c>
      <c r="H4228" s="11">
        <v>34070.07</v>
      </c>
      <c r="I4228" cm="1">
        <f t="array" ref="I4228">_xlfn.IFS(B4228=$N$4,H4228/$O$4,B4228=$N$5,H4228/$O$5,B4228=$N$6,H4228/$O$6,B4228=$N$7,H4228/$O$7,B4228=$N$8,H4228/$O$8,B4228=$N$9,H4228/$O$9,B4228=$N$10,H4228/$O$10)</f>
        <v>5.5546183290836537E-4</v>
      </c>
      <c r="J4228" s="15" cm="1">
        <f t="array" ref="J4228">_xlfn.IFS(B4228=$N$4,I4228*$Q$4,B4228=$N$5,I4228*$Q$5,B4228=$N$6,I4228*$Q$6,B4228=$N$7,I4228*$Q$7,B4228=$N$8,I4228*$Q$8,B4228=$N$9,I4228*$Q$9,B4228=$N$10,I4228*$Q$10)</f>
        <v>2855433.9581611352</v>
      </c>
      <c r="K4228" s="4">
        <f>SUM(H4228,J4228)</f>
        <v>2889504.028161135</v>
      </c>
      <c r="M4228">
        <v>1713230</v>
      </c>
    </row>
    <row r="4229" spans="1:13" x14ac:dyDescent="0.2">
      <c r="A4229">
        <v>1713230</v>
      </c>
      <c r="B4229">
        <v>2022</v>
      </c>
      <c r="C4229" t="s">
        <v>5</v>
      </c>
      <c r="D4229" t="s">
        <v>6</v>
      </c>
      <c r="E4229" t="s">
        <v>7</v>
      </c>
      <c r="F4229" t="s">
        <v>3014</v>
      </c>
      <c r="G4229" t="s">
        <v>3013</v>
      </c>
      <c r="H4229">
        <v>34711.19</v>
      </c>
      <c r="I4229" cm="1">
        <f t="array" ref="I4229">_xlfn.IFS(B4229=$N$4,H4229/$O$4,B4229=$N$5,H4229/$O$5,B4229=$N$6,H4229/$O$6,B4229=$N$7,H4229/$O$7,B4229=$N$8,H4229/$O$8,B4229=$N$9,H4229/$O$9,B4229=$N$10,H4229/$O$10)</f>
        <v>5.1322115932477365E-4</v>
      </c>
      <c r="J4229" s="15" cm="1">
        <f t="array" ref="J4229">_xlfn.IFS(B4229=$N$4,I4229*$Q$4,B4229=$N$5,I4229*$Q$5,B4229=$N$6,I4229*$Q$6,B4229=$N$7,I4229*$Q$7,B4229=$N$8,I4229*$Q$8,B4229=$N$9,I4229*$Q$9,B4229=$N$10,I4229*$Q$10)</f>
        <v>3010965.813358312</v>
      </c>
      <c r="K4229" s="4">
        <f>SUM(H4229,J4229)</f>
        <v>3045677.003358312</v>
      </c>
      <c r="M4229">
        <v>1713230</v>
      </c>
    </row>
    <row r="4230" spans="1:13" x14ac:dyDescent="0.2">
      <c r="A4230">
        <v>1713170</v>
      </c>
      <c r="B4230">
        <v>2016</v>
      </c>
      <c r="C4230" t="s">
        <v>5</v>
      </c>
      <c r="D4230" t="s">
        <v>6</v>
      </c>
      <c r="E4230" t="s">
        <v>7</v>
      </c>
      <c r="F4230" t="s">
        <v>2718</v>
      </c>
      <c r="G4230" s="9" t="s">
        <v>2717</v>
      </c>
      <c r="H4230" s="10">
        <v>167591.54999999999</v>
      </c>
      <c r="I4230" cm="1">
        <f t="array" ref="I4230">_xlfn.IFS(B4230=$N$4,H4230/$O$4,B4230=$N$5,H4230/$O$5,B4230=$N$6,H4230/$O$6,B4230=$N$7,H4230/$O$7,B4230=$N$8,H4230/$O$8,B4230=$N$9,H4230/$O$9,B4230=$N$10,H4230/$O$10)</f>
        <v>1.2868132853835351E-3</v>
      </c>
      <c r="J4230" s="15" cm="1">
        <f t="array" ref="J4230">_xlfn.IFS(B4230=$N$4,I4230*$Q$4,B4230=$N$5,I4230*$Q$5,B4230=$N$6,I4230*$Q$6,B4230=$N$7,I4230*$Q$7,B4230=$N$8,I4230*$Q$8,B4230=$N$9,I4230*$Q$9,B4230=$N$10,I4230*$Q$10)</f>
        <v>4815859.1446052883</v>
      </c>
      <c r="K4230" s="4">
        <f>SUM(H4230,J4230)</f>
        <v>4983450.6946052881</v>
      </c>
      <c r="M4230">
        <v>1713170</v>
      </c>
    </row>
    <row r="4231" spans="1:13" x14ac:dyDescent="0.2">
      <c r="A4231">
        <v>1713170</v>
      </c>
      <c r="B4231">
        <v>2017</v>
      </c>
      <c r="C4231" t="s">
        <v>5</v>
      </c>
      <c r="D4231" t="s">
        <v>6</v>
      </c>
      <c r="E4231" t="s">
        <v>7</v>
      </c>
      <c r="F4231" t="s">
        <v>2718</v>
      </c>
      <c r="G4231" s="8" t="s">
        <v>2717</v>
      </c>
      <c r="H4231" s="11">
        <v>176777.88</v>
      </c>
      <c r="I4231" cm="1">
        <f t="array" ref="I4231">_xlfn.IFS(B4231=$N$4,H4231/$O$4,B4231=$N$5,H4231/$O$5,B4231=$N$6,H4231/$O$6,B4231=$N$7,H4231/$O$7,B4231=$N$8,H4231/$O$8,B4231=$N$9,H4231/$O$9,B4231=$N$10,H4231/$O$10)</f>
        <v>1.3231818507525434E-3</v>
      </c>
      <c r="J4231" s="15" cm="1">
        <f t="array" ref="J4231">_xlfn.IFS(B4231=$N$4,I4231*$Q$4,B4231=$N$5,I4231*$Q$5,B4231=$N$6,I4231*$Q$6,B4231=$N$7,I4231*$Q$7,B4231=$N$8,I4231*$Q$8,B4231=$N$9,I4231*$Q$9,B4231=$N$10,I4231*$Q$10)</f>
        <v>5274684.0970155746</v>
      </c>
      <c r="K4231" s="4">
        <f>SUM(H4231,J4231)</f>
        <v>5451461.9770155745</v>
      </c>
      <c r="M4231">
        <v>1713170</v>
      </c>
    </row>
    <row r="4232" spans="1:13" x14ac:dyDescent="0.2">
      <c r="A4232">
        <v>1713170</v>
      </c>
      <c r="B4232">
        <v>2018</v>
      </c>
      <c r="C4232" t="s">
        <v>5</v>
      </c>
      <c r="D4232" t="s">
        <v>6</v>
      </c>
      <c r="E4232" t="s">
        <v>7</v>
      </c>
      <c r="F4232" t="s">
        <v>2718</v>
      </c>
      <c r="G4232" s="8" t="s">
        <v>2717</v>
      </c>
      <c r="H4232" s="11">
        <v>89594.63</v>
      </c>
      <c r="I4232" cm="1">
        <f t="array" ref="I4232">_xlfn.IFS(B4232=$N$4,H4232/$O$4,B4232=$N$5,H4232/$O$5,B4232=$N$6,H4232/$O$6,B4232=$N$7,H4232/$O$7,B4232=$N$8,H4232/$O$8,B4232=$N$9,H4232/$O$9,B4232=$N$10,H4232/$O$10)</f>
        <v>1.4987594251377869E-3</v>
      </c>
      <c r="J4232" s="15" cm="1">
        <f t="array" ref="J4232">_xlfn.IFS(B4232=$N$4,I4232*$Q$4,B4232=$N$5,I4232*$Q$5,B4232=$N$6,I4232*$Q$6,B4232=$N$7,I4232*$Q$7,B4232=$N$8,I4232*$Q$8,B4232=$N$9,I4232*$Q$9,B4232=$N$10,I4232*$Q$10)</f>
        <v>6137607.7274232535</v>
      </c>
      <c r="K4232" s="4">
        <f>SUM(H4232,J4232)</f>
        <v>6227202.3574232534</v>
      </c>
      <c r="M4232">
        <v>1713170</v>
      </c>
    </row>
    <row r="4233" spans="1:13" x14ac:dyDescent="0.2">
      <c r="A4233">
        <v>1713170</v>
      </c>
      <c r="B4233">
        <v>2019</v>
      </c>
      <c r="C4233" t="s">
        <v>5</v>
      </c>
      <c r="D4233" t="s">
        <v>6</v>
      </c>
      <c r="E4233" t="s">
        <v>7</v>
      </c>
      <c r="F4233" t="s">
        <v>2718</v>
      </c>
      <c r="G4233" s="25" t="s">
        <v>2717</v>
      </c>
      <c r="H4233" s="26">
        <v>94244.43</v>
      </c>
      <c r="I4233" cm="1">
        <f t="array" ref="I4233">_xlfn.IFS(B4233=$N$4,H4233/$O$4,B4233=$N$5,H4233/$O$5,B4233=$N$6,H4233/$O$6,B4233=$N$7,H4233/$O$7,B4233=$N$8,H4233/$O$8,B4233=$N$9,H4233/$O$9,B4233=$N$10,H4233/$O$10)</f>
        <v>1.501845534553895E-3</v>
      </c>
      <c r="J4233" s="15" cm="1">
        <f t="array" ref="J4233">_xlfn.IFS(B4233=$N$4,I4233*$Q$4,B4233=$N$5,I4233*$Q$5,B4233=$N$6,I4233*$Q$6,B4233=$N$7,I4233*$Q$7,B4233=$N$8,I4233*$Q$8,B4233=$N$9,I4233*$Q$9,B4233=$N$10,I4233*$Q$10)</f>
        <v>6707273.2335054958</v>
      </c>
      <c r="K4233" s="4">
        <f>SUM(H4233,J4233)</f>
        <v>6801517.6635054955</v>
      </c>
      <c r="M4233">
        <v>1713170</v>
      </c>
    </row>
    <row r="4234" spans="1:13" x14ac:dyDescent="0.2">
      <c r="A4234">
        <v>1713170</v>
      </c>
      <c r="B4234">
        <v>2020</v>
      </c>
      <c r="C4234" t="s">
        <v>5</v>
      </c>
      <c r="D4234" t="s">
        <v>6</v>
      </c>
      <c r="E4234" t="s">
        <v>7</v>
      </c>
      <c r="F4234" t="s">
        <v>2718</v>
      </c>
      <c r="G4234" s="8" t="s">
        <v>2717</v>
      </c>
      <c r="H4234" s="11">
        <v>97322.07</v>
      </c>
      <c r="I4234" cm="1">
        <f t="array" ref="I4234">_xlfn.IFS(B4234=$N$4,H4234/$O$4,B4234=$N$5,H4234/$O$5,B4234=$N$6,H4234/$O$6,B4234=$N$7,H4234/$O$7,B4234=$N$8,H4234/$O$8,B4234=$N$9,H4234/$O$9,B4234=$N$10,H4234/$O$10)</f>
        <v>1.5836390511131343E-3</v>
      </c>
      <c r="J4234" s="15" cm="1">
        <f t="array" ref="J4234">_xlfn.IFS(B4234=$N$4,I4234*$Q$4,B4234=$N$5,I4234*$Q$5,B4234=$N$6,I4234*$Q$6,B4234=$N$7,I4234*$Q$7,B4234=$N$8,I4234*$Q$8,B4234=$N$9,I4234*$Q$9,B4234=$N$10,I4234*$Q$10)</f>
        <v>7622770.0495104827</v>
      </c>
      <c r="K4234" s="4">
        <f>SUM(H4234,J4234)</f>
        <v>7720092.119510483</v>
      </c>
      <c r="M4234">
        <v>1713170</v>
      </c>
    </row>
    <row r="4235" spans="1:13" x14ac:dyDescent="0.2">
      <c r="A4235">
        <v>1713170</v>
      </c>
      <c r="B4235">
        <v>2021</v>
      </c>
      <c r="C4235" t="s">
        <v>5</v>
      </c>
      <c r="D4235" t="s">
        <v>6</v>
      </c>
      <c r="E4235" t="s">
        <v>7</v>
      </c>
      <c r="F4235" t="s">
        <v>2718</v>
      </c>
      <c r="G4235" s="8" t="s">
        <v>2717</v>
      </c>
      <c r="H4235" s="11">
        <v>99791.91</v>
      </c>
      <c r="I4235" cm="1">
        <f t="array" ref="I4235">_xlfn.IFS(B4235=$N$4,H4235/$O$4,B4235=$N$5,H4235/$O$5,B4235=$N$6,H4235/$O$6,B4235=$N$7,H4235/$O$7,B4235=$N$8,H4235/$O$8,B4235=$N$9,H4235/$O$9,B4235=$N$10,H4235/$O$10)</f>
        <v>1.6269587129708464E-3</v>
      </c>
      <c r="J4235" s="15" cm="1">
        <f t="array" ref="J4235">_xlfn.IFS(B4235=$N$4,I4235*$Q$4,B4235=$N$5,I4235*$Q$5,B4235=$N$6,I4235*$Q$6,B4235=$N$7,I4235*$Q$7,B4235=$N$8,I4235*$Q$8,B4235=$N$9,I4235*$Q$9,B4235=$N$10,I4235*$Q$10)</f>
        <v>8363622.6331134578</v>
      </c>
      <c r="K4235" s="4">
        <f>SUM(H4235,J4235)</f>
        <v>8463414.543113457</v>
      </c>
      <c r="M4235">
        <v>1713170</v>
      </c>
    </row>
    <row r="4236" spans="1:13" x14ac:dyDescent="0.2">
      <c r="A4236">
        <v>1713170</v>
      </c>
      <c r="B4236">
        <v>2022</v>
      </c>
      <c r="C4236" t="s">
        <v>5</v>
      </c>
      <c r="D4236" t="s">
        <v>6</v>
      </c>
      <c r="E4236" t="s">
        <v>7</v>
      </c>
      <c r="F4236" t="s">
        <v>2718</v>
      </c>
      <c r="G4236" t="s">
        <v>2717</v>
      </c>
      <c r="H4236">
        <v>115501.5</v>
      </c>
      <c r="I4236" cm="1">
        <f t="array" ref="I4236">_xlfn.IFS(B4236=$N$4,H4236/$O$4,B4236=$N$5,H4236/$O$5,B4236=$N$6,H4236/$O$6,B4236=$N$7,H4236/$O$7,B4236=$N$8,H4236/$O$8,B4236=$N$9,H4236/$O$9,B4236=$N$10,H4236/$O$10)</f>
        <v>1.7077436335011949E-3</v>
      </c>
      <c r="J4236" s="15" cm="1">
        <f t="array" ref="J4236">_xlfn.IFS(B4236=$N$4,I4236*$Q$4,B4236=$N$5,I4236*$Q$5,B4236=$N$6,I4236*$Q$6,B4236=$N$7,I4236*$Q$7,B4236=$N$8,I4236*$Q$8,B4236=$N$9,I4236*$Q$9,B4236=$N$10,I4236*$Q$10)</f>
        <v>10018990.068954855</v>
      </c>
      <c r="K4236" s="4">
        <f>SUM(H4236,J4236)</f>
        <v>10134491.568954855</v>
      </c>
      <c r="M4236">
        <v>1713170</v>
      </c>
    </row>
    <row r="4237" spans="1:13" x14ac:dyDescent="0.2">
      <c r="A4237">
        <v>1713140</v>
      </c>
      <c r="B4237">
        <v>2016</v>
      </c>
      <c r="C4237" t="s">
        <v>5</v>
      </c>
      <c r="D4237" t="s">
        <v>6</v>
      </c>
      <c r="E4237" t="s">
        <v>7</v>
      </c>
      <c r="F4237" t="s">
        <v>367</v>
      </c>
      <c r="G4237" s="9" t="s">
        <v>366</v>
      </c>
      <c r="H4237" s="10">
        <v>39474.39</v>
      </c>
      <c r="I4237" cm="1">
        <f t="array" ref="I4237">_xlfn.IFS(B4237=$N$4,H4237/$O$4,B4237=$N$5,H4237/$O$5,B4237=$N$6,H4237/$O$6,B4237=$N$7,H4237/$O$7,B4237=$N$8,H4237/$O$8,B4237=$N$9,H4237/$O$9,B4237=$N$10,H4237/$O$10)</f>
        <v>3.0309505153697171E-4</v>
      </c>
      <c r="J4237" s="15" cm="1">
        <f t="array" ref="J4237">_xlfn.IFS(B4237=$N$4,I4237*$Q$4,B4237=$N$5,I4237*$Q$5,B4237=$N$6,I4237*$Q$6,B4237=$N$7,I4237*$Q$7,B4237=$N$8,I4237*$Q$8,B4237=$N$9,I4237*$Q$9,B4237=$N$10,I4237*$Q$10)</f>
        <v>1134323.9086888067</v>
      </c>
      <c r="K4237" s="4">
        <f>SUM(H4237,J4237)</f>
        <v>1173798.2986888066</v>
      </c>
      <c r="M4237">
        <v>1713140</v>
      </c>
    </row>
    <row r="4238" spans="1:13" x14ac:dyDescent="0.2">
      <c r="A4238">
        <v>1713140</v>
      </c>
      <c r="B4238">
        <v>2017</v>
      </c>
      <c r="C4238" t="s">
        <v>5</v>
      </c>
      <c r="D4238" t="s">
        <v>6</v>
      </c>
      <c r="E4238" t="s">
        <v>7</v>
      </c>
      <c r="F4238" t="s">
        <v>367</v>
      </c>
      <c r="G4238" s="8" t="s">
        <v>366</v>
      </c>
      <c r="H4238" s="11">
        <v>278910.08000000002</v>
      </c>
      <c r="I4238" cm="1">
        <f t="array" ref="I4238">_xlfn.IFS(B4238=$N$4,H4238/$O$4,B4238=$N$5,H4238/$O$5,B4238=$N$6,H4238/$O$6,B4238=$N$7,H4238/$O$7,B4238=$N$8,H4238/$O$8,B4238=$N$9,H4238/$O$9,B4238=$N$10,H4238/$O$10)</f>
        <v>2.0876410320563856E-3</v>
      </c>
      <c r="J4238" s="15" cm="1">
        <f t="array" ref="J4238">_xlfn.IFS(B4238=$N$4,I4238*$Q$4,B4238=$N$5,I4238*$Q$5,B4238=$N$6,I4238*$Q$6,B4238=$N$7,I4238*$Q$7,B4238=$N$8,I4238*$Q$8,B4238=$N$9,I4238*$Q$9,B4238=$N$10,I4238*$Q$10)</f>
        <v>8322096.4267324712</v>
      </c>
      <c r="K4238" s="4">
        <f>SUM(H4238,J4238)</f>
        <v>8601006.5067324713</v>
      </c>
      <c r="M4238">
        <v>1713140</v>
      </c>
    </row>
    <row r="4239" spans="1:13" x14ac:dyDescent="0.2">
      <c r="A4239">
        <v>1713140</v>
      </c>
      <c r="B4239">
        <v>2018</v>
      </c>
      <c r="C4239" t="s">
        <v>5</v>
      </c>
      <c r="D4239" t="s">
        <v>6</v>
      </c>
      <c r="E4239" t="s">
        <v>7</v>
      </c>
      <c r="F4239" t="s">
        <v>367</v>
      </c>
      <c r="G4239" s="8" t="s">
        <v>366</v>
      </c>
      <c r="H4239" s="11">
        <v>132920.25</v>
      </c>
      <c r="I4239" cm="1">
        <f t="array" ref="I4239">_xlfn.IFS(B4239=$N$4,H4239/$O$4,B4239=$N$5,H4239/$O$5,B4239=$N$6,H4239/$O$6,B4239=$N$7,H4239/$O$7,B4239=$N$8,H4239/$O$8,B4239=$N$9,H4239/$O$9,B4239=$N$10,H4239/$O$10)</f>
        <v>2.2235202877579929E-3</v>
      </c>
      <c r="J4239" s="15" cm="1">
        <f t="array" ref="J4239">_xlfn.IFS(B4239=$N$4,I4239*$Q$4,B4239=$N$5,I4239*$Q$5,B4239=$N$6,I4239*$Q$6,B4239=$N$7,I4239*$Q$7,B4239=$N$8,I4239*$Q$8,B4239=$N$9,I4239*$Q$9,B4239=$N$10,I4239*$Q$10)</f>
        <v>9105594.3144252133</v>
      </c>
      <c r="K4239" s="4">
        <f>SUM(H4239,J4239)</f>
        <v>9238514.5644252133</v>
      </c>
      <c r="M4239">
        <v>1713140</v>
      </c>
    </row>
    <row r="4240" spans="1:13" x14ac:dyDescent="0.2">
      <c r="A4240">
        <v>1713140</v>
      </c>
      <c r="B4240">
        <v>2019</v>
      </c>
      <c r="C4240" t="s">
        <v>5</v>
      </c>
      <c r="D4240" t="s">
        <v>6</v>
      </c>
      <c r="E4240" t="s">
        <v>7</v>
      </c>
      <c r="F4240" t="s">
        <v>367</v>
      </c>
      <c r="G4240" s="25" t="s">
        <v>366</v>
      </c>
      <c r="H4240" s="26">
        <v>131444.54999999999</v>
      </c>
      <c r="I4240" cm="1">
        <f t="array" ref="I4240">_xlfn.IFS(B4240=$N$4,H4240/$O$4,B4240=$N$5,H4240/$O$5,B4240=$N$6,H4240/$O$6,B4240=$N$7,H4240/$O$7,B4240=$N$8,H4240/$O$8,B4240=$N$9,H4240/$O$9,B4240=$N$10,H4240/$O$10)</f>
        <v>2.0946533440644307E-3</v>
      </c>
      <c r="J4240" s="15" cm="1">
        <f t="array" ref="J4240">_xlfn.IFS(B4240=$N$4,I4240*$Q$4,B4240=$N$5,I4240*$Q$5,B4240=$N$6,I4240*$Q$6,B4240=$N$7,I4240*$Q$7,B4240=$N$8,I4240*$Q$8,B4240=$N$9,I4240*$Q$9,B4240=$N$10,I4240*$Q$10)</f>
        <v>9354765.1771587431</v>
      </c>
      <c r="K4240" s="4">
        <f>SUM(H4240,J4240)</f>
        <v>9486209.7271587439</v>
      </c>
      <c r="M4240">
        <v>1713140</v>
      </c>
    </row>
    <row r="4241" spans="1:13" x14ac:dyDescent="0.2">
      <c r="A4241">
        <v>1713140</v>
      </c>
      <c r="B4241">
        <v>2020</v>
      </c>
      <c r="C4241" t="s">
        <v>5</v>
      </c>
      <c r="D4241" t="s">
        <v>6</v>
      </c>
      <c r="E4241" t="s">
        <v>7</v>
      </c>
      <c r="F4241" t="s">
        <v>367</v>
      </c>
      <c r="G4241" s="8" t="s">
        <v>366</v>
      </c>
      <c r="H4241" s="11">
        <v>144954.99</v>
      </c>
      <c r="I4241" cm="1">
        <f t="array" ref="I4241">_xlfn.IFS(B4241=$N$4,H4241/$O$4,B4241=$N$5,H4241/$O$5,B4241=$N$6,H4241/$O$6,B4241=$N$7,H4241/$O$7,B4241=$N$8,H4241/$O$8,B4241=$N$9,H4241/$O$9,B4241=$N$10,H4241/$O$10)</f>
        <v>2.3587289380272514E-3</v>
      </c>
      <c r="J4241" s="15" cm="1">
        <f t="array" ref="J4241">_xlfn.IFS(B4241=$N$4,I4241*$Q$4,B4241=$N$5,I4241*$Q$5,B4241=$N$6,I4241*$Q$6,B4241=$N$7,I4241*$Q$7,B4241=$N$8,I4241*$Q$8,B4241=$N$9,I4241*$Q$9,B4241=$N$10,I4241*$Q$10)</f>
        <v>11353627.767053161</v>
      </c>
      <c r="K4241" s="4">
        <f>SUM(H4241,J4241)</f>
        <v>11498582.757053161</v>
      </c>
      <c r="M4241">
        <v>1713140</v>
      </c>
    </row>
    <row r="4242" spans="1:13" x14ac:dyDescent="0.2">
      <c r="A4242">
        <v>1713140</v>
      </c>
      <c r="B4242">
        <v>2021</v>
      </c>
      <c r="C4242" t="s">
        <v>5</v>
      </c>
      <c r="D4242" t="s">
        <v>6</v>
      </c>
      <c r="E4242" t="s">
        <v>7</v>
      </c>
      <c r="F4242" t="s">
        <v>367</v>
      </c>
      <c r="G4242" s="8" t="s">
        <v>366</v>
      </c>
      <c r="H4242" s="11">
        <v>148069.43</v>
      </c>
      <c r="I4242" cm="1">
        <f t="array" ref="I4242">_xlfn.IFS(B4242=$N$4,H4242/$O$4,B4242=$N$5,H4242/$O$5,B4242=$N$6,H4242/$O$6,B4242=$N$7,H4242/$O$7,B4242=$N$8,H4242/$O$8,B4242=$N$9,H4242/$O$9,B4242=$N$10,H4242/$O$10)</f>
        <v>2.414051893215861E-3</v>
      </c>
      <c r="J4242" s="15" cm="1">
        <f t="array" ref="J4242">_xlfn.IFS(B4242=$N$4,I4242*$Q$4,B4242=$N$5,I4242*$Q$5,B4242=$N$6,I4242*$Q$6,B4242=$N$7,I4242*$Q$7,B4242=$N$8,I4242*$Q$8,B4242=$N$9,I4242*$Q$9,B4242=$N$10,I4242*$Q$10)</f>
        <v>12409791.896158803</v>
      </c>
      <c r="K4242" s="4">
        <f>SUM(H4242,J4242)</f>
        <v>12557861.326158803</v>
      </c>
      <c r="M4242">
        <v>1713140</v>
      </c>
    </row>
    <row r="4243" spans="1:13" x14ac:dyDescent="0.2">
      <c r="A4243">
        <v>1713140</v>
      </c>
      <c r="B4243">
        <v>2022</v>
      </c>
      <c r="C4243" t="s">
        <v>5</v>
      </c>
      <c r="D4243" t="s">
        <v>6</v>
      </c>
      <c r="E4243" t="s">
        <v>7</v>
      </c>
      <c r="F4243" t="s">
        <v>367</v>
      </c>
      <c r="G4243" t="s">
        <v>366</v>
      </c>
      <c r="H4243">
        <v>165095.04999999999</v>
      </c>
      <c r="I4243" cm="1">
        <f t="array" ref="I4243">_xlfn.IFS(B4243=$N$4,H4243/$O$4,B4243=$N$5,H4243/$O$5,B4243=$N$6,H4243/$O$6,B4243=$N$7,H4243/$O$7,B4243=$N$8,H4243/$O$8,B4243=$N$9,H4243/$O$9,B4243=$N$10,H4243/$O$10)</f>
        <v>2.4410074376528565E-3</v>
      </c>
      <c r="J4243" s="15" cm="1">
        <f t="array" ref="J4243">_xlfn.IFS(B4243=$N$4,I4243*$Q$4,B4243=$N$5,I4243*$Q$5,B4243=$N$6,I4243*$Q$6,B4243=$N$7,I4243*$Q$7,B4243=$N$8,I4243*$Q$8,B4243=$N$9,I4243*$Q$9,B4243=$N$10,I4243*$Q$10)</f>
        <v>14320902.034896558</v>
      </c>
      <c r="K4243" s="4">
        <f>SUM(H4243,J4243)</f>
        <v>14485997.084896559</v>
      </c>
      <c r="M4243">
        <v>1713140</v>
      </c>
    </row>
    <row r="4244" spans="1:13" x14ac:dyDescent="0.2">
      <c r="A4244">
        <v>1713050</v>
      </c>
      <c r="B4244">
        <v>2016</v>
      </c>
      <c r="C4244" t="s">
        <v>5</v>
      </c>
      <c r="D4244" t="s">
        <v>6</v>
      </c>
      <c r="E4244" t="s">
        <v>7</v>
      </c>
      <c r="F4244" t="s">
        <v>1538</v>
      </c>
      <c r="G4244" s="9" t="s">
        <v>1537</v>
      </c>
      <c r="H4244" s="10">
        <v>50649.98</v>
      </c>
      <c r="I4244" cm="1">
        <f t="array" ref="I4244">_xlfn.IFS(B4244=$N$4,H4244/$O$4,B4244=$N$5,H4244/$O$5,B4244=$N$6,H4244/$O$6,B4244=$N$7,H4244/$O$7,B4244=$N$8,H4244/$O$8,B4244=$N$9,H4244/$O$9,B4244=$N$10,H4244/$O$10)</f>
        <v>3.8890425661920519E-4</v>
      </c>
      <c r="J4244" s="15" cm="1">
        <f t="array" ref="J4244">_xlfn.IFS(B4244=$N$4,I4244*$Q$4,B4244=$N$5,I4244*$Q$5,B4244=$N$6,I4244*$Q$6,B4244=$N$7,I4244*$Q$7,B4244=$N$8,I4244*$Q$8,B4244=$N$9,I4244*$Q$9,B4244=$N$10,I4244*$Q$10)</f>
        <v>1455462.2196469631</v>
      </c>
      <c r="K4244" s="4">
        <f>SUM(H4244,J4244)</f>
        <v>1506112.199646963</v>
      </c>
      <c r="M4244">
        <v>1713050</v>
      </c>
    </row>
    <row r="4245" spans="1:13" x14ac:dyDescent="0.2">
      <c r="A4245">
        <v>1713050</v>
      </c>
      <c r="B4245">
        <v>2017</v>
      </c>
      <c r="C4245" t="s">
        <v>5</v>
      </c>
      <c r="D4245" t="s">
        <v>6</v>
      </c>
      <c r="E4245" t="s">
        <v>7</v>
      </c>
      <c r="F4245" t="s">
        <v>1538</v>
      </c>
      <c r="G4245" s="8" t="s">
        <v>1537</v>
      </c>
      <c r="H4245" s="11">
        <v>18578.09</v>
      </c>
      <c r="I4245" cm="1">
        <f t="array" ref="I4245">_xlfn.IFS(B4245=$N$4,H4245/$O$4,B4245=$N$5,H4245/$O$5,B4245=$N$6,H4245/$O$6,B4245=$N$7,H4245/$O$7,B4245=$N$8,H4245/$O$8,B4245=$N$9,H4245/$O$9,B4245=$N$10,H4245/$O$10)</f>
        <v>1.3905694258607083E-4</v>
      </c>
      <c r="J4245" s="15" cm="1">
        <f t="array" ref="J4245">_xlfn.IFS(B4245=$N$4,I4245*$Q$4,B4245=$N$5,I4245*$Q$5,B4245=$N$6,I4245*$Q$6,B4245=$N$7,I4245*$Q$7,B4245=$N$8,I4245*$Q$8,B4245=$N$9,I4245*$Q$9,B4245=$N$10,I4245*$Q$10)</f>
        <v>554331.54801903991</v>
      </c>
      <c r="K4245" s="4">
        <f>SUM(H4245,J4245)</f>
        <v>572909.63801903988</v>
      </c>
      <c r="M4245">
        <v>1713050</v>
      </c>
    </row>
    <row r="4246" spans="1:13" x14ac:dyDescent="0.2">
      <c r="A4246">
        <v>1713050</v>
      </c>
      <c r="B4246">
        <v>2018</v>
      </c>
      <c r="C4246" t="s">
        <v>5</v>
      </c>
      <c r="D4246" t="s">
        <v>6</v>
      </c>
      <c r="E4246" t="s">
        <v>7</v>
      </c>
      <c r="F4246" t="s">
        <v>1538</v>
      </c>
      <c r="G4246" s="8" t="s">
        <v>1537</v>
      </c>
      <c r="H4246" s="11">
        <v>17088.419999999998</v>
      </c>
      <c r="I4246" cm="1">
        <f t="array" ref="I4246">_xlfn.IFS(B4246=$N$4,H4246/$O$4,B4246=$N$5,H4246/$O$5,B4246=$N$6,H4246/$O$6,B4246=$N$7,H4246/$O$7,B4246=$N$8,H4246/$O$8,B4246=$N$9,H4246/$O$9,B4246=$N$10,H4246/$O$10)</f>
        <v>2.8585899105463191E-4</v>
      </c>
      <c r="J4246" s="15" cm="1">
        <f t="array" ref="J4246">_xlfn.IFS(B4246=$N$4,I4246*$Q$4,B4246=$N$5,I4246*$Q$5,B4246=$N$6,I4246*$Q$6,B4246=$N$7,I4246*$Q$7,B4246=$N$8,I4246*$Q$8,B4246=$N$9,I4246*$Q$9,B4246=$N$10,I4246*$Q$10)</f>
        <v>1170628.4030801184</v>
      </c>
      <c r="K4246" s="4">
        <f>SUM(H4246,J4246)</f>
        <v>1187716.8230801183</v>
      </c>
      <c r="M4246">
        <v>1713050</v>
      </c>
    </row>
    <row r="4247" spans="1:13" x14ac:dyDescent="0.2">
      <c r="A4247">
        <v>1713050</v>
      </c>
      <c r="B4247">
        <v>2019</v>
      </c>
      <c r="C4247" t="s">
        <v>5</v>
      </c>
      <c r="D4247" t="s">
        <v>6</v>
      </c>
      <c r="E4247" t="s">
        <v>7</v>
      </c>
      <c r="F4247" t="s">
        <v>1538</v>
      </c>
      <c r="G4247" s="25" t="s">
        <v>1537</v>
      </c>
      <c r="H4247" s="26">
        <v>17804.14</v>
      </c>
      <c r="I4247" cm="1">
        <f t="array" ref="I4247">_xlfn.IFS(B4247=$N$4,H4247/$O$4,B4247=$N$5,H4247/$O$5,B4247=$N$6,H4247/$O$6,B4247=$N$7,H4247/$O$7,B4247=$N$8,H4247/$O$8,B4247=$N$9,H4247/$O$9,B4247=$N$10,H4247/$O$10)</f>
        <v>2.8372040825725596E-4</v>
      </c>
      <c r="J4247" s="15" cm="1">
        <f t="array" ref="J4247">_xlfn.IFS(B4247=$N$4,I4247*$Q$4,B4247=$N$5,I4247*$Q$5,B4247=$N$6,I4247*$Q$6,B4247=$N$7,I4247*$Q$7,B4247=$N$8,I4247*$Q$8,B4247=$N$9,I4247*$Q$9,B4247=$N$10,I4247*$Q$10)</f>
        <v>1267101.2140195929</v>
      </c>
      <c r="K4247" s="4">
        <f>SUM(H4247,J4247)</f>
        <v>1284905.3540195927</v>
      </c>
      <c r="M4247">
        <v>1713050</v>
      </c>
    </row>
    <row r="4248" spans="1:13" x14ac:dyDescent="0.2">
      <c r="A4248">
        <v>1713050</v>
      </c>
      <c r="B4248">
        <v>2020</v>
      </c>
      <c r="C4248" t="s">
        <v>5</v>
      </c>
      <c r="D4248" t="s">
        <v>6</v>
      </c>
      <c r="E4248" t="s">
        <v>7</v>
      </c>
      <c r="F4248" t="s">
        <v>1538</v>
      </c>
      <c r="G4248" s="8" t="s">
        <v>1537</v>
      </c>
      <c r="H4248" s="11">
        <v>17920.849999999999</v>
      </c>
      <c r="I4248" cm="1">
        <f t="array" ref="I4248">_xlfn.IFS(B4248=$N$4,H4248/$O$4,B4248=$N$5,H4248/$O$5,B4248=$N$6,H4248/$O$6,B4248=$N$7,H4248/$O$7,B4248=$N$8,H4248/$O$8,B4248=$N$9,H4248/$O$9,B4248=$N$10,H4248/$O$10)</f>
        <v>2.916107095660913E-4</v>
      </c>
      <c r="J4248" s="15" cm="1">
        <f t="array" ref="J4248">_xlfn.IFS(B4248=$N$4,I4248*$Q$4,B4248=$N$5,I4248*$Q$5,B4248=$N$6,I4248*$Q$6,B4248=$N$7,I4248*$Q$7,B4248=$N$8,I4248*$Q$8,B4248=$N$9,I4248*$Q$9,B4248=$N$10,I4248*$Q$10)</f>
        <v>1403654.0595752834</v>
      </c>
      <c r="K4248" s="4">
        <f>SUM(H4248,J4248)</f>
        <v>1421574.9095752835</v>
      </c>
      <c r="M4248">
        <v>1713050</v>
      </c>
    </row>
    <row r="4249" spans="1:13" x14ac:dyDescent="0.2">
      <c r="A4249">
        <v>1713050</v>
      </c>
      <c r="B4249">
        <v>2021</v>
      </c>
      <c r="C4249" t="s">
        <v>5</v>
      </c>
      <c r="D4249" t="s">
        <v>6</v>
      </c>
      <c r="E4249" t="s">
        <v>7</v>
      </c>
      <c r="F4249" t="s">
        <v>1538</v>
      </c>
      <c r="G4249" s="8" t="s">
        <v>1537</v>
      </c>
      <c r="H4249" s="11">
        <v>19083.240000000002</v>
      </c>
      <c r="I4249" cm="1">
        <f t="array" ref="I4249">_xlfn.IFS(B4249=$N$4,H4249/$O$4,B4249=$N$5,H4249/$O$5,B4249=$N$6,H4249/$O$6,B4249=$N$7,H4249/$O$7,B4249=$N$8,H4249/$O$8,B4249=$N$9,H4249/$O$9,B4249=$N$10,H4249/$O$10)</f>
        <v>3.1112385352393567E-4</v>
      </c>
      <c r="J4249" s="15" cm="1">
        <f t="array" ref="J4249">_xlfn.IFS(B4249=$N$4,I4249*$Q$4,B4249=$N$5,I4249*$Q$5,B4249=$N$6,I4249*$Q$6,B4249=$N$7,I4249*$Q$7,B4249=$N$8,I4249*$Q$8,B4249=$N$9,I4249*$Q$9,B4249=$N$10,I4249*$Q$10)</f>
        <v>1599378.3261302048</v>
      </c>
      <c r="K4249" s="4">
        <f>SUM(H4249,J4249)</f>
        <v>1618461.5661302048</v>
      </c>
      <c r="M4249">
        <v>1713050</v>
      </c>
    </row>
    <row r="4250" spans="1:13" x14ac:dyDescent="0.2">
      <c r="A4250">
        <v>1713050</v>
      </c>
      <c r="B4250">
        <v>2022</v>
      </c>
      <c r="C4250" t="s">
        <v>5</v>
      </c>
      <c r="D4250" t="s">
        <v>6</v>
      </c>
      <c r="E4250" t="s">
        <v>7</v>
      </c>
      <c r="F4250" t="s">
        <v>1538</v>
      </c>
      <c r="G4250" t="s">
        <v>1537</v>
      </c>
      <c r="H4250">
        <v>20087.990000000002</v>
      </c>
      <c r="I4250" cm="1">
        <f t="array" ref="I4250">_xlfn.IFS(B4250=$N$4,H4250/$O$4,B4250=$N$5,H4250/$O$5,B4250=$N$6,H4250/$O$6,B4250=$N$7,H4250/$O$7,B4250=$N$8,H4250/$O$8,B4250=$N$9,H4250/$O$9,B4250=$N$10,H4250/$O$10)</f>
        <v>2.9701031616330236E-4</v>
      </c>
      <c r="J4250" s="15" cm="1">
        <f t="array" ref="J4250">_xlfn.IFS(B4250=$N$4,I4250*$Q$4,B4250=$N$5,I4250*$Q$5,B4250=$N$6,I4250*$Q$6,B4250=$N$7,I4250*$Q$7,B4250=$N$8,I4250*$Q$8,B4250=$N$9,I4250*$Q$9,B4250=$N$10,I4250*$Q$10)</f>
        <v>1742500.0741571705</v>
      </c>
      <c r="K4250" s="4">
        <f>SUM(H4250,J4250)</f>
        <v>1762588.0641571705</v>
      </c>
      <c r="M4250">
        <v>1713050</v>
      </c>
    </row>
    <row r="4251" spans="1:13" x14ac:dyDescent="0.2">
      <c r="A4251">
        <v>1713020</v>
      </c>
      <c r="B4251">
        <v>2016</v>
      </c>
      <c r="C4251" t="s">
        <v>5</v>
      </c>
      <c r="D4251" t="s">
        <v>6</v>
      </c>
      <c r="E4251" t="s">
        <v>7</v>
      </c>
      <c r="F4251" t="s">
        <v>3257</v>
      </c>
      <c r="G4251" s="9" t="s">
        <v>3256</v>
      </c>
      <c r="H4251" s="9"/>
      <c r="I4251" cm="1">
        <f t="array" ref="I4251">_xlfn.IFS(B4251=$N$4,H4251/$O$4,B4251=$N$5,H4251/$O$5,B4251=$N$6,H4251/$O$6,B4251=$N$7,H4251/$O$7,B4251=$N$8,H4251/$O$8,B4251=$N$9,H4251/$O$9,B4251=$N$10,H4251/$O$10)</f>
        <v>0</v>
      </c>
      <c r="J4251" s="15" cm="1">
        <f t="array" ref="J4251">_xlfn.IFS(B4251=$N$4,I4251*$Q$4,B4251=$N$5,I4251*$Q$5,B4251=$N$6,I4251*$Q$6,B4251=$N$7,I4251*$Q$7,B4251=$N$8,I4251*$Q$8,B4251=$N$9,I4251*$Q$9,B4251=$N$10,I4251*$Q$10)</f>
        <v>0</v>
      </c>
      <c r="K4251" s="4">
        <f>SUM(H4251,J4251)</f>
        <v>0</v>
      </c>
      <c r="M4251">
        <v>1713020</v>
      </c>
    </row>
    <row r="4252" spans="1:13" x14ac:dyDescent="0.2">
      <c r="A4252">
        <v>1713020</v>
      </c>
      <c r="B4252">
        <v>2017</v>
      </c>
      <c r="C4252" t="s">
        <v>5</v>
      </c>
      <c r="D4252" t="s">
        <v>6</v>
      </c>
      <c r="E4252" t="s">
        <v>7</v>
      </c>
      <c r="F4252" t="s">
        <v>3257</v>
      </c>
      <c r="G4252" s="8" t="s">
        <v>3256</v>
      </c>
      <c r="H4252" s="8"/>
      <c r="I4252" cm="1">
        <f t="array" ref="I4252">_xlfn.IFS(B4252=$N$4,H4252/$O$4,B4252=$N$5,H4252/$O$5,B4252=$N$6,H4252/$O$6,B4252=$N$7,H4252/$O$7,B4252=$N$8,H4252/$O$8,B4252=$N$9,H4252/$O$9,B4252=$N$10,H4252/$O$10)</f>
        <v>0</v>
      </c>
      <c r="J4252" s="15" cm="1">
        <f t="array" ref="J4252">_xlfn.IFS(B4252=$N$4,I4252*$Q$4,B4252=$N$5,I4252*$Q$5,B4252=$N$6,I4252*$Q$6,B4252=$N$7,I4252*$Q$7,B4252=$N$8,I4252*$Q$8,B4252=$N$9,I4252*$Q$9,B4252=$N$10,I4252*$Q$10)</f>
        <v>0</v>
      </c>
      <c r="K4252" s="4">
        <f>SUM(H4252,J4252)</f>
        <v>0</v>
      </c>
      <c r="M4252">
        <v>1713020</v>
      </c>
    </row>
    <row r="4253" spans="1:13" x14ac:dyDescent="0.2">
      <c r="A4253">
        <v>1713020</v>
      </c>
      <c r="B4253">
        <v>2018</v>
      </c>
      <c r="C4253" t="s">
        <v>5</v>
      </c>
      <c r="D4253" t="s">
        <v>6</v>
      </c>
      <c r="E4253" t="s">
        <v>7</v>
      </c>
      <c r="F4253" t="s">
        <v>3257</v>
      </c>
      <c r="G4253" s="8" t="s">
        <v>3256</v>
      </c>
      <c r="H4253" s="8"/>
      <c r="I4253" cm="1">
        <f t="array" ref="I4253">_xlfn.IFS(B4253=$N$4,H4253/$O$4,B4253=$N$5,H4253/$O$5,B4253=$N$6,H4253/$O$6,B4253=$N$7,H4253/$O$7,B4253=$N$8,H4253/$O$8,B4253=$N$9,H4253/$O$9,B4253=$N$10,H4253/$O$10)</f>
        <v>0</v>
      </c>
      <c r="J4253" s="15" cm="1">
        <f t="array" ref="J4253">_xlfn.IFS(B4253=$N$4,I4253*$Q$4,B4253=$N$5,I4253*$Q$5,B4253=$N$6,I4253*$Q$6,B4253=$N$7,I4253*$Q$7,B4253=$N$8,I4253*$Q$8,B4253=$N$9,I4253*$Q$9,B4253=$N$10,I4253*$Q$10)</f>
        <v>0</v>
      </c>
      <c r="K4253" s="4">
        <f>SUM(H4253,J4253)</f>
        <v>0</v>
      </c>
      <c r="M4253">
        <v>1713020</v>
      </c>
    </row>
    <row r="4254" spans="1:13" x14ac:dyDescent="0.2">
      <c r="A4254">
        <v>1713020</v>
      </c>
      <c r="B4254">
        <v>2019</v>
      </c>
      <c r="C4254" t="s">
        <v>5</v>
      </c>
      <c r="D4254" t="s">
        <v>6</v>
      </c>
      <c r="E4254" t="s">
        <v>7</v>
      </c>
      <c r="F4254" t="s">
        <v>3257</v>
      </c>
      <c r="G4254" s="25" t="s">
        <v>3256</v>
      </c>
      <c r="H4254" s="25"/>
      <c r="I4254" cm="1">
        <f t="array" ref="I4254">_xlfn.IFS(B4254=$N$4,H4254/$O$4,B4254=$N$5,H4254/$O$5,B4254=$N$6,H4254/$O$6,B4254=$N$7,H4254/$O$7,B4254=$N$8,H4254/$O$8,B4254=$N$9,H4254/$O$9,B4254=$N$10,H4254/$O$10)</f>
        <v>0</v>
      </c>
      <c r="J4254" s="15" cm="1">
        <f t="array" ref="J4254">_xlfn.IFS(B4254=$N$4,I4254*$Q$4,B4254=$N$5,I4254*$Q$5,B4254=$N$6,I4254*$Q$6,B4254=$N$7,I4254*$Q$7,B4254=$N$8,I4254*$Q$8,B4254=$N$9,I4254*$Q$9,B4254=$N$10,I4254*$Q$10)</f>
        <v>0</v>
      </c>
      <c r="K4254" s="4">
        <f>SUM(H4254,J4254)</f>
        <v>0</v>
      </c>
      <c r="M4254">
        <v>1713020</v>
      </c>
    </row>
    <row r="4255" spans="1:13" x14ac:dyDescent="0.2">
      <c r="A4255">
        <v>1713020</v>
      </c>
      <c r="B4255">
        <v>2020</v>
      </c>
      <c r="C4255" t="s">
        <v>5</v>
      </c>
      <c r="D4255" t="s">
        <v>6</v>
      </c>
      <c r="E4255" t="s">
        <v>7</v>
      </c>
      <c r="F4255" t="s">
        <v>3257</v>
      </c>
      <c r="G4255" s="8" t="s">
        <v>3256</v>
      </c>
      <c r="H4255" s="8"/>
      <c r="I4255" cm="1">
        <f t="array" ref="I4255">_xlfn.IFS(B4255=$N$4,H4255/$O$4,B4255=$N$5,H4255/$O$5,B4255=$N$6,H4255/$O$6,B4255=$N$7,H4255/$O$7,B4255=$N$8,H4255/$O$8,B4255=$N$9,H4255/$O$9,B4255=$N$10,H4255/$O$10)</f>
        <v>0</v>
      </c>
      <c r="J4255" s="15" cm="1">
        <f t="array" ref="J4255">_xlfn.IFS(B4255=$N$4,I4255*$Q$4,B4255=$N$5,I4255*$Q$5,B4255=$N$6,I4255*$Q$6,B4255=$N$7,I4255*$Q$7,B4255=$N$8,I4255*$Q$8,B4255=$N$9,I4255*$Q$9,B4255=$N$10,I4255*$Q$10)</f>
        <v>0</v>
      </c>
      <c r="K4255" s="4">
        <f>SUM(H4255,J4255)</f>
        <v>0</v>
      </c>
      <c r="M4255">
        <v>1713020</v>
      </c>
    </row>
    <row r="4256" spans="1:13" x14ac:dyDescent="0.2">
      <c r="A4256">
        <v>1713020</v>
      </c>
      <c r="B4256">
        <v>2021</v>
      </c>
      <c r="C4256" t="s">
        <v>5</v>
      </c>
      <c r="D4256" t="s">
        <v>6</v>
      </c>
      <c r="E4256" t="s">
        <v>7</v>
      </c>
      <c r="F4256" t="s">
        <v>3257</v>
      </c>
      <c r="G4256" s="8" t="s">
        <v>3256</v>
      </c>
      <c r="H4256" s="8"/>
      <c r="I4256" cm="1">
        <f t="array" ref="I4256">_xlfn.IFS(B4256=$N$4,H4256/$O$4,B4256=$N$5,H4256/$O$5,B4256=$N$6,H4256/$O$6,B4256=$N$7,H4256/$O$7,B4256=$N$8,H4256/$O$8,B4256=$N$9,H4256/$O$9,B4256=$N$10,H4256/$O$10)</f>
        <v>0</v>
      </c>
      <c r="J4256" s="15" cm="1">
        <f t="array" ref="J4256">_xlfn.IFS(B4256=$N$4,I4256*$Q$4,B4256=$N$5,I4256*$Q$5,B4256=$N$6,I4256*$Q$6,B4256=$N$7,I4256*$Q$7,B4256=$N$8,I4256*$Q$8,B4256=$N$9,I4256*$Q$9,B4256=$N$10,I4256*$Q$10)</f>
        <v>0</v>
      </c>
      <c r="K4256" s="4">
        <f>SUM(H4256,J4256)</f>
        <v>0</v>
      </c>
      <c r="M4256">
        <v>1713020</v>
      </c>
    </row>
    <row r="4257" spans="1:13" x14ac:dyDescent="0.2">
      <c r="A4257">
        <v>1712990</v>
      </c>
      <c r="B4257">
        <v>2016</v>
      </c>
      <c r="C4257" t="s">
        <v>5</v>
      </c>
      <c r="D4257" t="s">
        <v>6</v>
      </c>
      <c r="E4257" t="s">
        <v>7</v>
      </c>
      <c r="F4257" t="s">
        <v>2212</v>
      </c>
      <c r="G4257" s="9" t="s">
        <v>2211</v>
      </c>
      <c r="H4257" s="10">
        <v>6057.84</v>
      </c>
      <c r="I4257" cm="1">
        <f t="array" ref="I4257">_xlfn.IFS(B4257=$N$4,H4257/$O$4,B4257=$N$5,H4257/$O$5,B4257=$N$6,H4257/$O$6,B4257=$N$7,H4257/$O$7,B4257=$N$8,H4257/$O$8,B4257=$N$9,H4257/$O$9,B4257=$N$10,H4257/$O$10)</f>
        <v>4.6513735285148896E-5</v>
      </c>
      <c r="J4257" s="15" cm="1">
        <f t="array" ref="J4257">_xlfn.IFS(B4257=$N$4,I4257*$Q$4,B4257=$N$5,I4257*$Q$5,B4257=$N$6,I4257*$Q$6,B4257=$N$7,I4257*$Q$7,B4257=$N$8,I4257*$Q$8,B4257=$N$9,I4257*$Q$9,B4257=$N$10,I4257*$Q$10)</f>
        <v>174076.22377474105</v>
      </c>
      <c r="K4257" s="4">
        <f>SUM(H4257,J4257)</f>
        <v>180134.06377474105</v>
      </c>
      <c r="M4257">
        <v>1712990</v>
      </c>
    </row>
    <row r="4258" spans="1:13" x14ac:dyDescent="0.2">
      <c r="A4258">
        <v>1712990</v>
      </c>
      <c r="B4258">
        <v>2017</v>
      </c>
      <c r="C4258" t="s">
        <v>5</v>
      </c>
      <c r="D4258" t="s">
        <v>6</v>
      </c>
      <c r="E4258" t="s">
        <v>7</v>
      </c>
      <c r="F4258" t="s">
        <v>2212</v>
      </c>
      <c r="G4258" s="8" t="s">
        <v>2211</v>
      </c>
      <c r="H4258" s="11">
        <v>70414.490000000005</v>
      </c>
      <c r="I4258" cm="1">
        <f t="array" ref="I4258">_xlfn.IFS(B4258=$N$4,H4258/$O$4,B4258=$N$5,H4258/$O$5,B4258=$N$6,H4258/$O$6,B4258=$N$7,H4258/$O$7,B4258=$N$8,H4258/$O$8,B4258=$N$9,H4258/$O$9,B4258=$N$10,H4258/$O$10)</f>
        <v>5.2705222620610937E-4</v>
      </c>
      <c r="J4258" s="15" cm="1">
        <f t="array" ref="J4258">_xlfn.IFS(B4258=$N$4,I4258*$Q$4,B4258=$N$5,I4258*$Q$5,B4258=$N$6,I4258*$Q$6,B4258=$N$7,I4258*$Q$7,B4258=$N$8,I4258*$Q$8,B4258=$N$9,I4258*$Q$9,B4258=$N$10,I4258*$Q$10)</f>
        <v>2101021.8620251711</v>
      </c>
      <c r="K4258" s="4">
        <f>SUM(H4258,J4258)</f>
        <v>2171436.3520251713</v>
      </c>
      <c r="M4258">
        <v>1712990</v>
      </c>
    </row>
    <row r="4259" spans="1:13" x14ac:dyDescent="0.2">
      <c r="A4259">
        <v>1712990</v>
      </c>
      <c r="B4259">
        <v>2018</v>
      </c>
      <c r="C4259" t="s">
        <v>5</v>
      </c>
      <c r="D4259" t="s">
        <v>6</v>
      </c>
      <c r="E4259" t="s">
        <v>7</v>
      </c>
      <c r="F4259" t="s">
        <v>2212</v>
      </c>
      <c r="G4259" s="8" t="s">
        <v>2211</v>
      </c>
      <c r="H4259" s="11">
        <v>19816.3</v>
      </c>
      <c r="I4259" cm="1">
        <f t="array" ref="I4259">_xlfn.IFS(B4259=$N$4,H4259/$O$4,B4259=$N$5,H4259/$O$5,B4259=$N$6,H4259/$O$6,B4259=$N$7,H4259/$O$7,B4259=$N$8,H4259/$O$8,B4259=$N$9,H4259/$O$9,B4259=$N$10,H4259/$O$10)</f>
        <v>3.3149159047096824E-4</v>
      </c>
      <c r="J4259" s="15" cm="1">
        <f t="array" ref="J4259">_xlfn.IFS(B4259=$N$4,I4259*$Q$4,B4259=$N$5,I4259*$Q$5,B4259=$N$6,I4259*$Q$6,B4259=$N$7,I4259*$Q$7,B4259=$N$8,I4259*$Q$8,B4259=$N$9,I4259*$Q$9,B4259=$N$10,I4259*$Q$10)</f>
        <v>1357499.6181014131</v>
      </c>
      <c r="K4259" s="4">
        <f>SUM(H4259,J4259)</f>
        <v>1377315.9181014132</v>
      </c>
      <c r="M4259">
        <v>1712990</v>
      </c>
    </row>
    <row r="4260" spans="1:13" x14ac:dyDescent="0.2">
      <c r="A4260">
        <v>1712990</v>
      </c>
      <c r="B4260">
        <v>2019</v>
      </c>
      <c r="C4260" t="s">
        <v>5</v>
      </c>
      <c r="D4260" t="s">
        <v>6</v>
      </c>
      <c r="E4260" t="s">
        <v>7</v>
      </c>
      <c r="F4260" t="s">
        <v>2212</v>
      </c>
      <c r="G4260" s="25" t="s">
        <v>2211</v>
      </c>
      <c r="H4260" s="26">
        <v>19390.73</v>
      </c>
      <c r="I4260" cm="1">
        <f t="array" ref="I4260">_xlfn.IFS(B4260=$N$4,H4260/$O$4,B4260=$N$5,H4260/$O$5,B4260=$N$6,H4260/$O$6,B4260=$N$7,H4260/$O$7,B4260=$N$8,H4260/$O$8,B4260=$N$9,H4260/$O$9,B4260=$N$10,H4260/$O$10)</f>
        <v>3.0900373913068653E-4</v>
      </c>
      <c r="J4260" s="15" cm="1">
        <f t="array" ref="J4260">_xlfn.IFS(B4260=$N$4,I4260*$Q$4,B4260=$N$5,I4260*$Q$5,B4260=$N$6,I4260*$Q$6,B4260=$N$7,I4260*$Q$7,B4260=$N$8,I4260*$Q$8,B4260=$N$9,I4260*$Q$9,B4260=$N$10,I4260*$Q$10)</f>
        <v>1380017.0928630161</v>
      </c>
      <c r="K4260" s="4">
        <f>SUM(H4260,J4260)</f>
        <v>1399407.822863016</v>
      </c>
      <c r="M4260">
        <v>1712990</v>
      </c>
    </row>
    <row r="4261" spans="1:13" x14ac:dyDescent="0.2">
      <c r="A4261">
        <v>1712990</v>
      </c>
      <c r="B4261">
        <v>2020</v>
      </c>
      <c r="C4261" t="s">
        <v>5</v>
      </c>
      <c r="D4261" t="s">
        <v>6</v>
      </c>
      <c r="E4261" t="s">
        <v>7</v>
      </c>
      <c r="F4261" t="s">
        <v>2212</v>
      </c>
      <c r="G4261" s="8" t="s">
        <v>2211</v>
      </c>
      <c r="H4261" s="11">
        <v>18716.73</v>
      </c>
      <c r="I4261" cm="1">
        <f t="array" ref="I4261">_xlfn.IFS(B4261=$N$4,H4261/$O$4,B4261=$N$5,H4261/$O$5,B4261=$N$6,H4261/$O$6,B4261=$N$7,H4261/$O$7,B4261=$N$8,H4261/$O$8,B4261=$N$9,H4261/$O$9,B4261=$N$10,H4261/$O$10)</f>
        <v>3.0456138609814538E-4</v>
      </c>
      <c r="J4261" s="15" cm="1">
        <f t="array" ref="J4261">_xlfn.IFS(B4261=$N$4,I4261*$Q$4,B4261=$N$5,I4261*$Q$5,B4261=$N$6,I4261*$Q$6,B4261=$N$7,I4261*$Q$7,B4261=$N$8,I4261*$Q$8,B4261=$N$9,I4261*$Q$9,B4261=$N$10,I4261*$Q$10)</f>
        <v>1465991.5152726851</v>
      </c>
      <c r="K4261" s="4">
        <f>SUM(H4261,J4261)</f>
        <v>1484708.2452726851</v>
      </c>
      <c r="M4261">
        <v>1712990</v>
      </c>
    </row>
    <row r="4262" spans="1:13" x14ac:dyDescent="0.2">
      <c r="A4262">
        <v>1712990</v>
      </c>
      <c r="B4262">
        <v>2021</v>
      </c>
      <c r="C4262" t="s">
        <v>5</v>
      </c>
      <c r="D4262" t="s">
        <v>6</v>
      </c>
      <c r="E4262" t="s">
        <v>7</v>
      </c>
      <c r="F4262" t="s">
        <v>2212</v>
      </c>
      <c r="G4262" s="8" t="s">
        <v>2211</v>
      </c>
      <c r="H4262" s="11">
        <v>19801.38</v>
      </c>
      <c r="I4262" cm="1">
        <f t="array" ref="I4262">_xlfn.IFS(B4262=$N$4,H4262/$O$4,B4262=$N$5,H4262/$O$5,B4262=$N$6,H4262/$O$6,B4262=$N$7,H4262/$O$7,B4262=$N$8,H4262/$O$8,B4262=$N$9,H4262/$O$9,B4262=$N$10,H4262/$O$10)</f>
        <v>3.2283205842885117E-4</v>
      </c>
      <c r="J4262" s="15" cm="1">
        <f t="array" ref="J4262">_xlfn.IFS(B4262=$N$4,I4262*$Q$4,B4262=$N$5,I4262*$Q$5,B4262=$N$6,I4262*$Q$6,B4262=$N$7,I4262*$Q$7,B4262=$N$8,I4262*$Q$8,B4262=$N$9,I4262*$Q$9,B4262=$N$10,I4262*$Q$10)</f>
        <v>1659566.0904263698</v>
      </c>
      <c r="K4262" s="4">
        <f>SUM(H4262,J4262)</f>
        <v>1679367.4704263697</v>
      </c>
      <c r="M4262">
        <v>1712990</v>
      </c>
    </row>
    <row r="4263" spans="1:13" x14ac:dyDescent="0.2">
      <c r="A4263">
        <v>1712990</v>
      </c>
      <c r="B4263">
        <v>2022</v>
      </c>
      <c r="C4263" t="s">
        <v>5</v>
      </c>
      <c r="D4263" t="s">
        <v>6</v>
      </c>
      <c r="E4263" t="s">
        <v>7</v>
      </c>
      <c r="F4263" t="s">
        <v>2212</v>
      </c>
      <c r="G4263" t="s">
        <v>2211</v>
      </c>
      <c r="H4263">
        <v>21891</v>
      </c>
      <c r="I4263" cm="1">
        <f t="array" ref="I4263">_xlfn.IFS(B4263=$N$4,H4263/$O$4,B4263=$N$5,H4263/$O$5,B4263=$N$6,H4263/$O$6,B4263=$N$7,H4263/$O$7,B4263=$N$8,H4263/$O$8,B4263=$N$9,H4263/$O$9,B4263=$N$10,H4263/$O$10)</f>
        <v>3.2366866128123582E-4</v>
      </c>
      <c r="J4263" s="15" cm="1">
        <f t="array" ref="J4263">_xlfn.IFS(B4263=$N$4,I4263*$Q$4,B4263=$N$5,I4263*$Q$5,B4263=$N$6,I4263*$Q$6,B4263=$N$7,I4263*$Q$7,B4263=$N$8,I4263*$Q$8,B4263=$N$9,I4263*$Q$9,B4263=$N$10,I4263*$Q$10)</f>
        <v>1898899.2489230938</v>
      </c>
      <c r="K4263" s="4">
        <f>SUM(H4263,J4263)</f>
        <v>1920790.2489230938</v>
      </c>
      <c r="M4263">
        <v>1712990</v>
      </c>
    </row>
    <row r="4264" spans="1:13" x14ac:dyDescent="0.2">
      <c r="A4264">
        <v>1712960</v>
      </c>
      <c r="B4264">
        <v>2016</v>
      </c>
      <c r="C4264" t="s">
        <v>5</v>
      </c>
      <c r="D4264" t="s">
        <v>6</v>
      </c>
      <c r="E4264" t="s">
        <v>7</v>
      </c>
      <c r="F4264" t="s">
        <v>2208</v>
      </c>
      <c r="G4264" s="9" t="s">
        <v>2207</v>
      </c>
      <c r="H4264" s="10">
        <v>63765.5</v>
      </c>
      <c r="I4264" cm="1">
        <f t="array" ref="I4264">_xlfn.IFS(B4264=$N$4,H4264/$O$4,B4264=$N$5,H4264/$O$5,B4264=$N$6,H4264/$O$6,B4264=$N$7,H4264/$O$7,B4264=$N$8,H4264/$O$8,B4264=$N$9,H4264/$O$9,B4264=$N$10,H4264/$O$10)</f>
        <v>4.8960876935098341E-4</v>
      </c>
      <c r="J4264" s="15" cm="1">
        <f t="array" ref="J4264">_xlfn.IFS(B4264=$N$4,I4264*$Q$4,B4264=$N$5,I4264*$Q$5,B4264=$N$6,I4264*$Q$6,B4264=$N$7,I4264*$Q$7,B4264=$N$8,I4264*$Q$8,B4264=$N$9,I4264*$Q$9,B4264=$N$10,I4264*$Q$10)</f>
        <v>1832345.7613783539</v>
      </c>
      <c r="K4264" s="4">
        <f>SUM(H4264,J4264)</f>
        <v>1896111.2613783539</v>
      </c>
      <c r="M4264">
        <v>1712960</v>
      </c>
    </row>
    <row r="4265" spans="1:13" x14ac:dyDescent="0.2">
      <c r="A4265">
        <v>1712960</v>
      </c>
      <c r="B4265">
        <v>2017</v>
      </c>
      <c r="C4265" t="s">
        <v>5</v>
      </c>
      <c r="D4265" t="s">
        <v>6</v>
      </c>
      <c r="E4265" t="s">
        <v>7</v>
      </c>
      <c r="F4265" t="s">
        <v>2208</v>
      </c>
      <c r="G4265" s="8" t="s">
        <v>2207</v>
      </c>
      <c r="H4265" s="11">
        <v>42330.81</v>
      </c>
      <c r="I4265" cm="1">
        <f t="array" ref="I4265">_xlfn.IFS(B4265=$N$4,H4265/$O$4,B4265=$N$5,H4265/$O$5,B4265=$N$6,H4265/$O$6,B4265=$N$7,H4265/$O$7,B4265=$N$8,H4265/$O$8,B4265=$N$9,H4265/$O$9,B4265=$N$10,H4265/$O$10)</f>
        <v>3.1684597371376024E-4</v>
      </c>
      <c r="J4265" s="15" cm="1">
        <f t="array" ref="J4265">_xlfn.IFS(B4265=$N$4,I4265*$Q$4,B4265=$N$5,I4265*$Q$5,B4265=$N$6,I4265*$Q$6,B4265=$N$7,I4265*$Q$7,B4265=$N$8,I4265*$Q$8,B4265=$N$9,I4265*$Q$9,B4265=$N$10,I4265*$Q$10)</f>
        <v>1263063.2877868421</v>
      </c>
      <c r="K4265" s="4">
        <f>SUM(H4265,J4265)</f>
        <v>1305394.0977868421</v>
      </c>
      <c r="M4265">
        <v>1712960</v>
      </c>
    </row>
    <row r="4266" spans="1:13" x14ac:dyDescent="0.2">
      <c r="A4266">
        <v>1712960</v>
      </c>
      <c r="B4266">
        <v>2018</v>
      </c>
      <c r="C4266" t="s">
        <v>5</v>
      </c>
      <c r="D4266" t="s">
        <v>6</v>
      </c>
      <c r="E4266" t="s">
        <v>7</v>
      </c>
      <c r="F4266" t="s">
        <v>2208</v>
      </c>
      <c r="G4266" s="8" t="s">
        <v>2207</v>
      </c>
      <c r="H4266" s="11">
        <v>26288.04</v>
      </c>
      <c r="I4266" cm="1">
        <f t="array" ref="I4266">_xlfn.IFS(B4266=$N$4,H4266/$O$4,B4266=$N$5,H4266/$O$5,B4266=$N$6,H4266/$O$6,B4266=$N$7,H4266/$O$7,B4266=$N$8,H4266/$O$8,B4266=$N$9,H4266/$O$9,B4266=$N$10,H4266/$O$10)</f>
        <v>4.39752334692371E-4</v>
      </c>
      <c r="J4266" s="15" cm="1">
        <f t="array" ref="J4266">_xlfn.IFS(B4266=$N$4,I4266*$Q$4,B4266=$N$5,I4266*$Q$5,B4266=$N$6,I4266*$Q$6,B4266=$N$7,I4266*$Q$7,B4266=$N$8,I4266*$Q$8,B4266=$N$9,I4266*$Q$9,B4266=$N$10,I4266*$Q$10)</f>
        <v>1800840.9370384316</v>
      </c>
      <c r="K4266" s="4">
        <f>SUM(H4266,J4266)</f>
        <v>1827128.9770384317</v>
      </c>
      <c r="M4266">
        <v>1712960</v>
      </c>
    </row>
    <row r="4267" spans="1:13" x14ac:dyDescent="0.2">
      <c r="A4267">
        <v>1712960</v>
      </c>
      <c r="B4267">
        <v>2019</v>
      </c>
      <c r="C4267" t="s">
        <v>5</v>
      </c>
      <c r="D4267" t="s">
        <v>6</v>
      </c>
      <c r="E4267" t="s">
        <v>7</v>
      </c>
      <c r="F4267" t="s">
        <v>2208</v>
      </c>
      <c r="G4267" s="25" t="s">
        <v>2207</v>
      </c>
      <c r="H4267" s="26">
        <v>25215.09</v>
      </c>
      <c r="I4267" cm="1">
        <f t="array" ref="I4267">_xlfn.IFS(B4267=$N$4,H4267/$O$4,B4267=$N$5,H4267/$O$5,B4267=$N$6,H4267/$O$6,B4267=$N$7,H4267/$O$7,B4267=$N$8,H4267/$O$8,B4267=$N$9,H4267/$O$9,B4267=$N$10,H4267/$O$10)</f>
        <v>4.0181865729226198E-4</v>
      </c>
      <c r="J4267" s="15" cm="1">
        <f t="array" ref="J4267">_xlfn.IFS(B4267=$N$4,I4267*$Q$4,B4267=$N$5,I4267*$Q$5,B4267=$N$6,I4267*$Q$6,B4267=$N$7,I4267*$Q$7,B4267=$N$8,I4267*$Q$8,B4267=$N$9,I4267*$Q$9,B4267=$N$10,I4267*$Q$10)</f>
        <v>1794530.4378988987</v>
      </c>
      <c r="K4267" s="4">
        <f>SUM(H4267,J4267)</f>
        <v>1819745.5278988988</v>
      </c>
      <c r="M4267">
        <v>1712960</v>
      </c>
    </row>
    <row r="4268" spans="1:13" x14ac:dyDescent="0.2">
      <c r="A4268">
        <v>1712960</v>
      </c>
      <c r="B4268">
        <v>2020</v>
      </c>
      <c r="C4268" t="s">
        <v>5</v>
      </c>
      <c r="D4268" t="s">
        <v>6</v>
      </c>
      <c r="E4268" t="s">
        <v>7</v>
      </c>
      <c r="F4268" t="s">
        <v>2208</v>
      </c>
      <c r="G4268" s="8" t="s">
        <v>2207</v>
      </c>
      <c r="H4268" s="11">
        <v>26107.63</v>
      </c>
      <c r="I4268" cm="1">
        <f t="array" ref="I4268">_xlfn.IFS(B4268=$N$4,H4268/$O$4,B4268=$N$5,H4268/$O$5,B4268=$N$6,H4268/$O$6,B4268=$N$7,H4268/$O$7,B4268=$N$8,H4268/$O$8,B4268=$N$9,H4268/$O$9,B4268=$N$10,H4268/$O$10)</f>
        <v>4.2482719901059231E-4</v>
      </c>
      <c r="J4268" s="15" cm="1">
        <f t="array" ref="J4268">_xlfn.IFS(B4268=$N$4,I4268*$Q$4,B4268=$N$5,I4268*$Q$5,B4268=$N$6,I4268*$Q$6,B4268=$N$7,I4268*$Q$7,B4268=$N$8,I4268*$Q$8,B4268=$N$9,I4268*$Q$9,B4268=$N$10,I4268*$Q$10)</f>
        <v>2044885.1943624027</v>
      </c>
      <c r="K4268" s="4">
        <f>SUM(H4268,J4268)</f>
        <v>2070992.8243624025</v>
      </c>
      <c r="M4268">
        <v>1712960</v>
      </c>
    </row>
    <row r="4269" spans="1:13" x14ac:dyDescent="0.2">
      <c r="A4269">
        <v>1712960</v>
      </c>
      <c r="B4269">
        <v>2021</v>
      </c>
      <c r="C4269" t="s">
        <v>5</v>
      </c>
      <c r="D4269" t="s">
        <v>6</v>
      </c>
      <c r="E4269" t="s">
        <v>7</v>
      </c>
      <c r="F4269" t="s">
        <v>2208</v>
      </c>
      <c r="G4269" s="8" t="s">
        <v>2207</v>
      </c>
      <c r="H4269" s="11">
        <v>28494.84</v>
      </c>
      <c r="I4269" cm="1">
        <f t="array" ref="I4269">_xlfn.IFS(B4269=$N$4,H4269/$O$4,B4269=$N$5,H4269/$O$5,B4269=$N$6,H4269/$O$6,B4269=$N$7,H4269/$O$7,B4269=$N$8,H4269/$O$8,B4269=$N$9,H4269/$O$9,B4269=$N$10,H4269/$O$10)</f>
        <v>4.6456599751132317E-4</v>
      </c>
      <c r="J4269" s="15" cm="1">
        <f t="array" ref="J4269">_xlfn.IFS(B4269=$N$4,I4269*$Q$4,B4269=$N$5,I4269*$Q$5,B4269=$N$6,I4269*$Q$6,B4269=$N$7,I4269*$Q$7,B4269=$N$8,I4269*$Q$8,B4269=$N$9,I4269*$Q$9,B4269=$N$10,I4269*$Q$10)</f>
        <v>2388170.4313600836</v>
      </c>
      <c r="K4269" s="4">
        <f>SUM(H4269,J4269)</f>
        <v>2416665.2713600835</v>
      </c>
      <c r="M4269">
        <v>1712960</v>
      </c>
    </row>
    <row r="4270" spans="1:13" x14ac:dyDescent="0.2">
      <c r="A4270">
        <v>1712960</v>
      </c>
      <c r="B4270">
        <v>2022</v>
      </c>
      <c r="C4270" t="s">
        <v>5</v>
      </c>
      <c r="D4270" t="s">
        <v>6</v>
      </c>
      <c r="E4270" t="s">
        <v>7</v>
      </c>
      <c r="F4270" t="s">
        <v>2208</v>
      </c>
      <c r="G4270" t="s">
        <v>2207</v>
      </c>
      <c r="H4270">
        <v>27351.13</v>
      </c>
      <c r="I4270" cm="1">
        <f t="array" ref="I4270">_xlfn.IFS(B4270=$N$4,H4270/$O$4,B4270=$N$5,H4270/$O$5,B4270=$N$6,H4270/$O$6,B4270=$N$7,H4270/$O$7,B4270=$N$8,H4270/$O$8,B4270=$N$9,H4270/$O$9,B4270=$N$10,H4270/$O$10)</f>
        <v>4.0439923400616904E-4</v>
      </c>
      <c r="J4270" s="15" cm="1">
        <f t="array" ref="J4270">_xlfn.IFS(B4270=$N$4,I4270*$Q$4,B4270=$N$5,I4270*$Q$5,B4270=$N$6,I4270*$Q$6,B4270=$N$7,I4270*$Q$7,B4270=$N$8,I4270*$Q$8,B4270=$N$9,I4270*$Q$9,B4270=$N$10,I4270*$Q$10)</f>
        <v>2372529.3597459183</v>
      </c>
      <c r="K4270" s="4">
        <f>SUM(H4270,J4270)</f>
        <v>2399880.4897459182</v>
      </c>
      <c r="M4270">
        <v>1712960</v>
      </c>
    </row>
    <row r="4271" spans="1:13" x14ac:dyDescent="0.2">
      <c r="A4271">
        <v>1712930</v>
      </c>
      <c r="B4271">
        <v>2016</v>
      </c>
      <c r="C4271" t="s">
        <v>5</v>
      </c>
      <c r="D4271" t="s">
        <v>6</v>
      </c>
      <c r="E4271" t="s">
        <v>7</v>
      </c>
      <c r="F4271" t="s">
        <v>1905</v>
      </c>
      <c r="G4271" s="9" t="s">
        <v>1904</v>
      </c>
      <c r="H4271" s="10">
        <v>21245.919999999998</v>
      </c>
      <c r="I4271" cm="1">
        <f t="array" ref="I4271">_xlfn.IFS(B4271=$N$4,H4271/$O$4,B4271=$N$5,H4271/$O$5,B4271=$N$6,H4271/$O$6,B4271=$N$7,H4271/$O$7,B4271=$N$8,H4271/$O$8,B4271=$N$9,H4271/$O$9,B4271=$N$10,H4271/$O$10)</f>
        <v>1.6313192470739579E-4</v>
      </c>
      <c r="J4271" s="15" cm="1">
        <f t="array" ref="J4271">_xlfn.IFS(B4271=$N$4,I4271*$Q$4,B4271=$N$5,I4271*$Q$5,B4271=$N$6,I4271*$Q$6,B4271=$N$7,I4271*$Q$7,B4271=$N$8,I4271*$Q$8,B4271=$N$9,I4271*$Q$9,B4271=$N$10,I4271*$Q$10)</f>
        <v>610516.21109508432</v>
      </c>
      <c r="K4271" s="4">
        <f>SUM(H4271,J4271)</f>
        <v>631762.13109508436</v>
      </c>
      <c r="M4271">
        <v>1712930</v>
      </c>
    </row>
    <row r="4272" spans="1:13" x14ac:dyDescent="0.2">
      <c r="A4272">
        <v>1712930</v>
      </c>
      <c r="B4272">
        <v>2017</v>
      </c>
      <c r="C4272" t="s">
        <v>5</v>
      </c>
      <c r="D4272" t="s">
        <v>6</v>
      </c>
      <c r="E4272" t="s">
        <v>7</v>
      </c>
      <c r="F4272" t="s">
        <v>1905</v>
      </c>
      <c r="G4272" s="8" t="s">
        <v>1904</v>
      </c>
      <c r="H4272" s="11">
        <v>42508.12</v>
      </c>
      <c r="I4272" cm="1">
        <f t="array" ref="I4272">_xlfn.IFS(B4272=$N$4,H4272/$O$4,B4272=$N$5,H4272/$O$5,B4272=$N$6,H4272/$O$6,B4272=$N$7,H4272/$O$7,B4272=$N$8,H4272/$O$8,B4272=$N$9,H4272/$O$9,B4272=$N$10,H4272/$O$10)</f>
        <v>3.1817313848096383E-4</v>
      </c>
      <c r="J4272" s="15" cm="1">
        <f t="array" ref="J4272">_xlfn.IFS(B4272=$N$4,I4272*$Q$4,B4272=$N$5,I4272*$Q$5,B4272=$N$6,I4272*$Q$6,B4272=$N$7,I4272*$Q$7,B4272=$N$8,I4272*$Q$8,B4272=$N$9,I4272*$Q$9,B4272=$N$10,I4272*$Q$10)</f>
        <v>1268353.8492374143</v>
      </c>
      <c r="K4272" s="4">
        <f>SUM(H4272,J4272)</f>
        <v>1310861.9692374144</v>
      </c>
      <c r="M4272">
        <v>1712930</v>
      </c>
    </row>
    <row r="4273" spans="1:13" x14ac:dyDescent="0.2">
      <c r="A4273">
        <v>1712930</v>
      </c>
      <c r="B4273">
        <v>2018</v>
      </c>
      <c r="C4273" t="s">
        <v>5</v>
      </c>
      <c r="D4273" t="s">
        <v>6</v>
      </c>
      <c r="E4273" t="s">
        <v>7</v>
      </c>
      <c r="F4273" t="s">
        <v>1905</v>
      </c>
      <c r="G4273" s="8" t="s">
        <v>1904</v>
      </c>
      <c r="H4273" s="11">
        <v>7838.65</v>
      </c>
      <c r="I4273" cm="1">
        <f t="array" ref="I4273">_xlfn.IFS(B4273=$N$4,H4273/$O$4,B4273=$N$5,H4273/$O$5,B4273=$N$6,H4273/$O$6,B4273=$N$7,H4273/$O$7,B4273=$N$8,H4273/$O$8,B4273=$N$9,H4273/$O$9,B4273=$N$10,H4273/$O$10)</f>
        <v>1.3112672676762337E-4</v>
      </c>
      <c r="J4273" s="15" cm="1">
        <f t="array" ref="J4273">_xlfn.IFS(B4273=$N$4,I4273*$Q$4,B4273=$N$5,I4273*$Q$5,B4273=$N$6,I4273*$Q$6,B4273=$N$7,I4273*$Q$7,B4273=$N$8,I4273*$Q$8,B4273=$N$9,I4273*$Q$9,B4273=$N$10,I4273*$Q$10)</f>
        <v>536980.38389763178</v>
      </c>
      <c r="K4273" s="4">
        <f>SUM(H4273,J4273)</f>
        <v>544819.0338976318</v>
      </c>
      <c r="M4273">
        <v>1712930</v>
      </c>
    </row>
    <row r="4274" spans="1:13" x14ac:dyDescent="0.2">
      <c r="A4274">
        <v>1712930</v>
      </c>
      <c r="B4274">
        <v>2019</v>
      </c>
      <c r="C4274" t="s">
        <v>5</v>
      </c>
      <c r="D4274" t="s">
        <v>6</v>
      </c>
      <c r="E4274" t="s">
        <v>7</v>
      </c>
      <c r="F4274" t="s">
        <v>1905</v>
      </c>
      <c r="G4274" s="25" t="s">
        <v>1904</v>
      </c>
      <c r="H4274" s="26">
        <v>23526.48</v>
      </c>
      <c r="I4274" cm="1">
        <f t="array" ref="I4274">_xlfn.IFS(B4274=$N$4,H4274/$O$4,B4274=$N$5,H4274/$O$5,B4274=$N$6,H4274/$O$6,B4274=$N$7,H4274/$O$7,B4274=$N$8,H4274/$O$8,B4274=$N$9,H4274/$O$9,B4274=$N$10,H4274/$O$10)</f>
        <v>3.749095721813111E-4</v>
      </c>
      <c r="J4274" s="15" cm="1">
        <f t="array" ref="J4274">_xlfn.IFS(B4274=$N$4,I4274*$Q$4,B4274=$N$5,I4274*$Q$5,B4274=$N$6,I4274*$Q$6,B4274=$N$7,I4274*$Q$7,B4274=$N$8,I4274*$Q$8,B4274=$N$9,I4274*$Q$9,B4274=$N$10,I4274*$Q$10)</f>
        <v>1674353.9069906031</v>
      </c>
      <c r="K4274" s="4">
        <f>SUM(H4274,J4274)</f>
        <v>1697880.3869906031</v>
      </c>
      <c r="M4274">
        <v>1712930</v>
      </c>
    </row>
    <row r="4275" spans="1:13" x14ac:dyDescent="0.2">
      <c r="A4275">
        <v>1712930</v>
      </c>
      <c r="B4275">
        <v>2020</v>
      </c>
      <c r="C4275" t="s">
        <v>5</v>
      </c>
      <c r="D4275" t="s">
        <v>6</v>
      </c>
      <c r="E4275" t="s">
        <v>7</v>
      </c>
      <c r="F4275" t="s">
        <v>1905</v>
      </c>
      <c r="G4275" s="8" t="s">
        <v>1904</v>
      </c>
      <c r="H4275" s="11">
        <v>23594.37</v>
      </c>
      <c r="I4275" cm="1">
        <f t="array" ref="I4275">_xlfn.IFS(B4275=$N$4,H4275/$O$4,B4275=$N$5,H4275/$O$5,B4275=$N$6,H4275/$O$6,B4275=$N$7,H4275/$O$7,B4275=$N$8,H4275/$O$8,B4275=$N$9,H4275/$O$9,B4275=$N$10,H4275/$O$10)</f>
        <v>3.8393106228024331E-4</v>
      </c>
      <c r="J4275" s="15" cm="1">
        <f t="array" ref="J4275">_xlfn.IFS(B4275=$N$4,I4275*$Q$4,B4275=$N$5,I4275*$Q$5,B4275=$N$6,I4275*$Q$6,B4275=$N$7,I4275*$Q$7,B4275=$N$8,I4275*$Q$8,B4275=$N$9,I4275*$Q$9,B4275=$N$10,I4275*$Q$10)</f>
        <v>1848033.6163530906</v>
      </c>
      <c r="K4275" s="4">
        <f>SUM(H4275,J4275)</f>
        <v>1871627.9863530907</v>
      </c>
      <c r="M4275">
        <v>1712930</v>
      </c>
    </row>
    <row r="4276" spans="1:13" x14ac:dyDescent="0.2">
      <c r="A4276">
        <v>1712930</v>
      </c>
      <c r="B4276">
        <v>2021</v>
      </c>
      <c r="C4276" t="s">
        <v>5</v>
      </c>
      <c r="D4276" t="s">
        <v>6</v>
      </c>
      <c r="E4276" t="s">
        <v>7</v>
      </c>
      <c r="F4276" t="s">
        <v>1905</v>
      </c>
      <c r="G4276" s="8" t="s">
        <v>1904</v>
      </c>
      <c r="H4276" s="11">
        <v>8264.31</v>
      </c>
      <c r="I4276" cm="1">
        <f t="array" ref="I4276">_xlfn.IFS(B4276=$N$4,H4276/$O$4,B4276=$N$5,H4276/$O$5,B4276=$N$6,H4276/$O$6,B4276=$N$7,H4276/$O$7,B4276=$N$8,H4276/$O$8,B4276=$N$9,H4276/$O$9,B4276=$N$10,H4276/$O$10)</f>
        <v>1.3473728643125573E-4</v>
      </c>
      <c r="J4276" s="15" cm="1">
        <f t="array" ref="J4276">_xlfn.IFS(B4276=$N$4,I4276*$Q$4,B4276=$N$5,I4276*$Q$5,B4276=$N$6,I4276*$Q$6,B4276=$N$7,I4276*$Q$7,B4276=$N$8,I4276*$Q$8,B4276=$N$9,I4276*$Q$9,B4276=$N$10,I4276*$Q$10)</f>
        <v>692637.00998473587</v>
      </c>
      <c r="K4276" s="4">
        <f>SUM(H4276,J4276)</f>
        <v>700901.31998473592</v>
      </c>
      <c r="M4276">
        <v>1712930</v>
      </c>
    </row>
    <row r="4277" spans="1:13" x14ac:dyDescent="0.2">
      <c r="A4277">
        <v>1712930</v>
      </c>
      <c r="B4277">
        <v>2022</v>
      </c>
      <c r="C4277" t="s">
        <v>5</v>
      </c>
      <c r="D4277" t="s">
        <v>6</v>
      </c>
      <c r="E4277" t="s">
        <v>7</v>
      </c>
      <c r="F4277" t="s">
        <v>1905</v>
      </c>
      <c r="G4277" t="s">
        <v>1904</v>
      </c>
      <c r="H4277">
        <v>15762.68</v>
      </c>
      <c r="I4277" cm="1">
        <f t="array" ref="I4277">_xlfn.IFS(B4277=$N$4,H4277/$O$4,B4277=$N$5,H4277/$O$5,B4277=$N$6,H4277/$O$6,B4277=$N$7,H4277/$O$7,B4277=$N$8,H4277/$O$8,B4277=$N$9,H4277/$O$9,B4277=$N$10,H4277/$O$10)</f>
        <v>2.330585872643785E-4</v>
      </c>
      <c r="J4277" s="15" cm="1">
        <f t="array" ref="J4277">_xlfn.IFS(B4277=$N$4,I4277*$Q$4,B4277=$N$5,I4277*$Q$5,B4277=$N$6,I4277*$Q$6,B4277=$N$7,I4277*$Q$7,B4277=$N$8,I4277*$Q$8,B4277=$N$9,I4277*$Q$9,B4277=$N$10,I4277*$Q$10)</f>
        <v>1367308.0815410474</v>
      </c>
      <c r="K4277" s="4">
        <f>SUM(H4277,J4277)</f>
        <v>1383070.7615410474</v>
      </c>
      <c r="M4277">
        <v>1712930</v>
      </c>
    </row>
    <row r="4278" spans="1:13" x14ac:dyDescent="0.2">
      <c r="A4278">
        <v>1712870</v>
      </c>
      <c r="B4278">
        <v>2016</v>
      </c>
      <c r="C4278" t="s">
        <v>5</v>
      </c>
      <c r="D4278" t="s">
        <v>6</v>
      </c>
      <c r="E4278" t="s">
        <v>7</v>
      </c>
      <c r="F4278" t="s">
        <v>2052</v>
      </c>
      <c r="G4278" s="9" t="s">
        <v>2051</v>
      </c>
      <c r="H4278" s="10">
        <v>16010.67</v>
      </c>
      <c r="I4278" cm="1">
        <f t="array" ref="I4278">_xlfn.IFS(B4278=$N$4,H4278/$O$4,B4278=$N$5,H4278/$O$5,B4278=$N$6,H4278/$O$6,B4278=$N$7,H4278/$O$7,B4278=$N$8,H4278/$O$8,B4278=$N$9,H4278/$O$9,B4278=$N$10,H4278/$O$10)</f>
        <v>1.2293425810484839E-4</v>
      </c>
      <c r="J4278" s="15" cm="1">
        <f t="array" ref="J4278">_xlfn.IFS(B4278=$N$4,I4278*$Q$4,B4278=$N$5,I4278*$Q$5,B4278=$N$6,I4278*$Q$6,B4278=$N$7,I4278*$Q$7,B4278=$N$8,I4278*$Q$8,B4278=$N$9,I4278*$Q$9,B4278=$N$10,I4278*$Q$10)</f>
        <v>460077.68011428707</v>
      </c>
      <c r="K4278" s="4">
        <f>SUM(H4278,J4278)</f>
        <v>476088.35011428705</v>
      </c>
      <c r="M4278">
        <v>1712870</v>
      </c>
    </row>
    <row r="4279" spans="1:13" x14ac:dyDescent="0.2">
      <c r="A4279">
        <v>1712870</v>
      </c>
      <c r="B4279">
        <v>2017</v>
      </c>
      <c r="C4279" t="s">
        <v>5</v>
      </c>
      <c r="D4279" t="s">
        <v>6</v>
      </c>
      <c r="E4279" t="s">
        <v>7</v>
      </c>
      <c r="F4279" t="s">
        <v>2052</v>
      </c>
      <c r="G4279" s="8" t="s">
        <v>2051</v>
      </c>
      <c r="H4279" s="11">
        <v>15094.06</v>
      </c>
      <c r="I4279" cm="1">
        <f t="array" ref="I4279">_xlfn.IFS(B4279=$N$4,H4279/$O$4,B4279=$N$5,H4279/$O$5,B4279=$N$6,H4279/$O$6,B4279=$N$7,H4279/$O$7,B4279=$N$8,H4279/$O$8,B4279=$N$9,H4279/$O$9,B4279=$N$10,H4279/$O$10)</f>
        <v>1.1297898948765498E-4</v>
      </c>
      <c r="J4279" s="15" cm="1">
        <f t="array" ref="J4279">_xlfn.IFS(B4279=$N$4,I4279*$Q$4,B4279=$N$5,I4279*$Q$5,B4279=$N$6,I4279*$Q$6,B4279=$N$7,I4279*$Q$7,B4279=$N$8,I4279*$Q$8,B4279=$N$9,I4279*$Q$9,B4279=$N$10,I4279*$Q$10)</f>
        <v>450375.3424432904</v>
      </c>
      <c r="K4279" s="4">
        <f>SUM(H4279,J4279)</f>
        <v>465469.4024432904</v>
      </c>
      <c r="M4279">
        <v>1712870</v>
      </c>
    </row>
    <row r="4280" spans="1:13" x14ac:dyDescent="0.2">
      <c r="A4280">
        <v>1712870</v>
      </c>
      <c r="B4280">
        <v>2018</v>
      </c>
      <c r="C4280" t="s">
        <v>5</v>
      </c>
      <c r="D4280" t="s">
        <v>6</v>
      </c>
      <c r="E4280" t="s">
        <v>7</v>
      </c>
      <c r="F4280" t="s">
        <v>2052</v>
      </c>
      <c r="G4280" s="8" t="s">
        <v>2051</v>
      </c>
      <c r="H4280" s="11">
        <v>-13736.25</v>
      </c>
      <c r="I4280" cm="1">
        <f t="array" ref="I4280">_xlfn.IFS(B4280=$N$4,H4280/$O$4,B4280=$N$5,H4280/$O$5,B4280=$N$6,H4280/$O$6,B4280=$N$7,H4280/$O$7,B4280=$N$8,H4280/$O$8,B4280=$N$9,H4280/$O$9,B4280=$N$10,H4280/$O$10)</f>
        <v>-2.2978312599258375E-4</v>
      </c>
      <c r="J4280" s="15" cm="1">
        <f t="array" ref="J4280">_xlfn.IFS(B4280=$N$4,I4280*$Q$4,B4280=$N$5,I4280*$Q$5,B4280=$N$6,I4280*$Q$6,B4280=$N$7,I4280*$Q$7,B4280=$N$8,I4280*$Q$8,B4280=$N$9,I4280*$Q$9,B4280=$N$10,I4280*$Q$10)</f>
        <v>-940990.70609273866</v>
      </c>
      <c r="K4280" s="4">
        <f>SUM(H4280,J4280)</f>
        <v>-954726.95609273866</v>
      </c>
      <c r="M4280">
        <v>1712870</v>
      </c>
    </row>
    <row r="4281" spans="1:13" x14ac:dyDescent="0.2">
      <c r="A4281">
        <v>1712870</v>
      </c>
      <c r="B4281">
        <v>2019</v>
      </c>
      <c r="C4281" t="s">
        <v>5</v>
      </c>
      <c r="D4281" t="s">
        <v>6</v>
      </c>
      <c r="E4281" t="s">
        <v>7</v>
      </c>
      <c r="F4281" t="s">
        <v>2052</v>
      </c>
      <c r="G4281" s="25" t="s">
        <v>2051</v>
      </c>
      <c r="H4281" s="26">
        <v>11677.73</v>
      </c>
      <c r="I4281" cm="1">
        <f t="array" ref="I4281">_xlfn.IFS(B4281=$N$4,H4281/$O$4,B4281=$N$5,H4281/$O$5,B4281=$N$6,H4281/$O$6,B4281=$N$7,H4281/$O$7,B4281=$N$8,H4281/$O$8,B4281=$N$9,H4281/$O$9,B4281=$N$10,H4281/$O$10)</f>
        <v>1.8609212930913854E-4</v>
      </c>
      <c r="J4281" s="15" cm="1">
        <f t="array" ref="J4281">_xlfn.IFS(B4281=$N$4,I4281*$Q$4,B4281=$N$5,I4281*$Q$5,B4281=$N$6,I4281*$Q$6,B4281=$N$7,I4281*$Q$7,B4281=$N$8,I4281*$Q$8,B4281=$N$9,I4281*$Q$9,B4281=$N$10,I4281*$Q$10)</f>
        <v>831091.30011295236</v>
      </c>
      <c r="K4281" s="4">
        <f>SUM(H4281,J4281)</f>
        <v>842769.03011295234</v>
      </c>
      <c r="M4281">
        <v>1712870</v>
      </c>
    </row>
    <row r="4282" spans="1:13" x14ac:dyDescent="0.2">
      <c r="A4282">
        <v>1712870</v>
      </c>
      <c r="B4282">
        <v>2020</v>
      </c>
      <c r="C4282" t="s">
        <v>5</v>
      </c>
      <c r="D4282" t="s">
        <v>6</v>
      </c>
      <c r="E4282" t="s">
        <v>7</v>
      </c>
      <c r="F4282" t="s">
        <v>2052</v>
      </c>
      <c r="G4282" s="8" t="s">
        <v>2051</v>
      </c>
      <c r="H4282" s="11">
        <v>11368.84</v>
      </c>
      <c r="I4282" cm="1">
        <f t="array" ref="I4282">_xlfn.IFS(B4282=$N$4,H4282/$O$4,B4282=$N$5,H4282/$O$5,B4282=$N$6,H4282/$O$6,B4282=$N$7,H4282/$O$7,B4282=$N$8,H4282/$O$8,B4282=$N$9,H4282/$O$9,B4282=$N$10,H4282/$O$10)</f>
        <v>1.8499543823777119E-4</v>
      </c>
      <c r="J4282" s="15" cm="1">
        <f t="array" ref="J4282">_xlfn.IFS(B4282=$N$4,I4282*$Q$4,B4282=$N$5,I4282*$Q$5,B4282=$N$6,I4282*$Q$6,B4282=$N$7,I4282*$Q$7,B4282=$N$8,I4282*$Q$8,B4282=$N$9,I4282*$Q$9,B4282=$N$10,I4282*$Q$10)</f>
        <v>890466.60279294057</v>
      </c>
      <c r="K4282" s="4">
        <f>SUM(H4282,J4282)</f>
        <v>901835.44279294054</v>
      </c>
      <c r="M4282">
        <v>1712870</v>
      </c>
    </row>
    <row r="4283" spans="1:13" x14ac:dyDescent="0.2">
      <c r="A4283">
        <v>1712870</v>
      </c>
      <c r="B4283">
        <v>2021</v>
      </c>
      <c r="C4283" t="s">
        <v>5</v>
      </c>
      <c r="D4283" t="s">
        <v>6</v>
      </c>
      <c r="E4283" t="s">
        <v>7</v>
      </c>
      <c r="F4283" t="s">
        <v>2052</v>
      </c>
      <c r="G4283" s="8" t="s">
        <v>2051</v>
      </c>
      <c r="H4283" s="11">
        <v>10769.4</v>
      </c>
      <c r="I4283" cm="1">
        <f t="array" ref="I4283">_xlfn.IFS(B4283=$N$4,H4283/$O$4,B4283=$N$5,H4283/$O$5,B4283=$N$6,H4283/$O$6,B4283=$N$7,H4283/$O$7,B4283=$N$8,H4283/$O$8,B4283=$N$9,H4283/$O$9,B4283=$N$10,H4283/$O$10)</f>
        <v>1.7557905408833473E-4</v>
      </c>
      <c r="J4283" s="15" cm="1">
        <f t="array" ref="J4283">_xlfn.IFS(B4283=$N$4,I4283*$Q$4,B4283=$N$5,I4283*$Q$5,B4283=$N$6,I4283*$Q$6,B4283=$N$7,I4283*$Q$7,B4283=$N$8,I4283*$Q$8,B4283=$N$9,I4283*$Q$9,B4283=$N$10,I4283*$Q$10)</f>
        <v>902590.17574723298</v>
      </c>
      <c r="K4283" s="4">
        <f>SUM(H4283,J4283)</f>
        <v>913359.575747233</v>
      </c>
      <c r="M4283">
        <v>1712870</v>
      </c>
    </row>
    <row r="4284" spans="1:13" x14ac:dyDescent="0.2">
      <c r="A4284">
        <v>1712870</v>
      </c>
      <c r="B4284">
        <v>2022</v>
      </c>
      <c r="C4284" t="s">
        <v>5</v>
      </c>
      <c r="D4284" t="s">
        <v>6</v>
      </c>
      <c r="E4284" t="s">
        <v>7</v>
      </c>
      <c r="F4284" t="s">
        <v>2052</v>
      </c>
      <c r="G4284" t="s">
        <v>2051</v>
      </c>
      <c r="H4284">
        <v>11270.14</v>
      </c>
      <c r="I4284" cm="1">
        <f t="array" ref="I4284">_xlfn.IFS(B4284=$N$4,H4284/$O$4,B4284=$N$5,H4284/$O$5,B4284=$N$6,H4284/$O$6,B4284=$N$7,H4284/$O$7,B4284=$N$8,H4284/$O$8,B4284=$N$9,H4284/$O$9,B4284=$N$10,H4284/$O$10)</f>
        <v>1.666342846947196E-4</v>
      </c>
      <c r="J4284" s="15" cm="1">
        <f t="array" ref="J4284">_xlfn.IFS(B4284=$N$4,I4284*$Q$4,B4284=$N$5,I4284*$Q$5,B4284=$N$6,I4284*$Q$6,B4284=$N$7,I4284*$Q$7,B4284=$N$8,I4284*$Q$8,B4284=$N$9,I4284*$Q$9,B4284=$N$10,I4284*$Q$10)</f>
        <v>977609.99411895825</v>
      </c>
      <c r="K4284" s="4">
        <f>SUM(H4284,J4284)</f>
        <v>988880.13411895826</v>
      </c>
      <c r="M4284">
        <v>1712870</v>
      </c>
    </row>
    <row r="4285" spans="1:13" x14ac:dyDescent="0.2">
      <c r="A4285">
        <v>1712840</v>
      </c>
      <c r="B4285">
        <v>2016</v>
      </c>
      <c r="C4285" t="s">
        <v>5</v>
      </c>
      <c r="D4285" t="s">
        <v>6</v>
      </c>
      <c r="E4285" t="s">
        <v>7</v>
      </c>
      <c r="F4285" t="s">
        <v>2056</v>
      </c>
      <c r="G4285" s="9" t="s">
        <v>2055</v>
      </c>
      <c r="H4285" s="10">
        <v>19001.25</v>
      </c>
      <c r="I4285" cm="1">
        <f t="array" ref="I4285">_xlfn.IFS(B4285=$N$4,H4285/$O$4,B4285=$N$5,H4285/$O$5,B4285=$N$6,H4285/$O$6,B4285=$N$7,H4285/$O$7,B4285=$N$8,H4285/$O$8,B4285=$N$9,H4285/$O$9,B4285=$N$10,H4285/$O$10)</f>
        <v>1.4589674084936798E-4</v>
      </c>
      <c r="J4285" s="15" cm="1">
        <f t="array" ref="J4285">_xlfn.IFS(B4285=$N$4,I4285*$Q$4,B4285=$N$5,I4285*$Q$5,B4285=$N$6,I4285*$Q$6,B4285=$N$7,I4285*$Q$7,B4285=$N$8,I4285*$Q$8,B4285=$N$9,I4285*$Q$9,B4285=$N$10,I4285*$Q$10)</f>
        <v>546014.06557449489</v>
      </c>
      <c r="K4285" s="4">
        <f>SUM(H4285,J4285)</f>
        <v>565015.31557449489</v>
      </c>
      <c r="M4285">
        <v>1712840</v>
      </c>
    </row>
    <row r="4286" spans="1:13" x14ac:dyDescent="0.2">
      <c r="A4286">
        <v>1712840</v>
      </c>
      <c r="B4286">
        <v>2017</v>
      </c>
      <c r="C4286" t="s">
        <v>5</v>
      </c>
      <c r="D4286" t="s">
        <v>6</v>
      </c>
      <c r="E4286" t="s">
        <v>7</v>
      </c>
      <c r="F4286" t="s">
        <v>2056</v>
      </c>
      <c r="G4286" s="8" t="s">
        <v>2055</v>
      </c>
      <c r="H4286" s="11">
        <v>17967.91</v>
      </c>
      <c r="I4286" cm="1">
        <f t="array" ref="I4286">_xlfn.IFS(B4286=$N$4,H4286/$O$4,B4286=$N$5,H4286/$O$5,B4286=$N$6,H4286/$O$6,B4286=$N$7,H4286/$O$7,B4286=$N$8,H4286/$O$8,B4286=$N$9,H4286/$O$9,B4286=$N$10,H4286/$O$10)</f>
        <v>1.3448974729165849E-4</v>
      </c>
      <c r="J4286" s="15" cm="1">
        <f t="array" ref="J4286">_xlfn.IFS(B4286=$N$4,I4286*$Q$4,B4286=$N$5,I4286*$Q$5,B4286=$N$6,I4286*$Q$6,B4286=$N$7,I4286*$Q$7,B4286=$N$8,I4286*$Q$8,B4286=$N$9,I4286*$Q$9,B4286=$N$10,I4286*$Q$10)</f>
        <v>536125.04649115098</v>
      </c>
      <c r="K4286" s="4">
        <f>SUM(H4286,J4286)</f>
        <v>554092.95649115101</v>
      </c>
      <c r="M4286">
        <v>1712840</v>
      </c>
    </row>
    <row r="4287" spans="1:13" x14ac:dyDescent="0.2">
      <c r="A4287">
        <v>1712840</v>
      </c>
      <c r="B4287">
        <v>2018</v>
      </c>
      <c r="C4287" t="s">
        <v>5</v>
      </c>
      <c r="D4287" t="s">
        <v>6</v>
      </c>
      <c r="E4287" t="s">
        <v>7</v>
      </c>
      <c r="F4287" t="s">
        <v>2056</v>
      </c>
      <c r="G4287" s="8" t="s">
        <v>2055</v>
      </c>
      <c r="H4287" s="11">
        <v>-8442.4</v>
      </c>
      <c r="I4287" cm="1">
        <f t="array" ref="I4287">_xlfn.IFS(B4287=$N$4,H4287/$O$4,B4287=$N$5,H4287/$O$5,B4287=$N$6,H4287/$O$6,B4287=$N$7,H4287/$O$7,B4287=$N$8,H4287/$O$8,B4287=$N$9,H4287/$O$9,B4287=$N$10,H4287/$O$10)</f>
        <v>-1.4122639460404323E-4</v>
      </c>
      <c r="J4287" s="15" cm="1">
        <f t="array" ref="J4287">_xlfn.IFS(B4287=$N$4,I4287*$Q$4,B4287=$N$5,I4287*$Q$5,B4287=$N$6,I4287*$Q$6,B4287=$N$7,I4287*$Q$7,B4287=$N$8,I4287*$Q$8,B4287=$N$9,I4287*$Q$9,B4287=$N$10,I4287*$Q$10)</f>
        <v>-578339.78976193175</v>
      </c>
      <c r="K4287" s="4">
        <f>SUM(H4287,J4287)</f>
        <v>-586782.18976193178</v>
      </c>
      <c r="M4287">
        <v>1712840</v>
      </c>
    </row>
    <row r="4288" spans="1:13" x14ac:dyDescent="0.2">
      <c r="A4288">
        <v>1712840</v>
      </c>
      <c r="B4288">
        <v>2019</v>
      </c>
      <c r="C4288" t="s">
        <v>5</v>
      </c>
      <c r="D4288" t="s">
        <v>6</v>
      </c>
      <c r="E4288" t="s">
        <v>7</v>
      </c>
      <c r="F4288" t="s">
        <v>2056</v>
      </c>
      <c r="G4288" s="25" t="s">
        <v>2055</v>
      </c>
      <c r="H4288" s="26">
        <v>13443.15</v>
      </c>
      <c r="I4288" cm="1">
        <f t="array" ref="I4288">_xlfn.IFS(B4288=$N$4,H4288/$O$4,B4288=$N$5,H4288/$O$5,B4288=$N$6,H4288/$O$6,B4288=$N$7,H4288/$O$7,B4288=$N$8,H4288/$O$8,B4288=$N$9,H4288/$O$9,B4288=$N$10,H4288/$O$10)</f>
        <v>2.1422523111273731E-4</v>
      </c>
      <c r="J4288" s="15" cm="1">
        <f t="array" ref="J4288">_xlfn.IFS(B4288=$N$4,I4288*$Q$4,B4288=$N$5,I4288*$Q$5,B4288=$N$6,I4288*$Q$6,B4288=$N$7,I4288*$Q$7,B4288=$N$8,I4288*$Q$8,B4288=$N$9,I4288*$Q$9,B4288=$N$10,I4288*$Q$10)</f>
        <v>956734.31489796704</v>
      </c>
      <c r="K4288" s="4">
        <f>SUM(H4288,J4288)</f>
        <v>970177.46489796706</v>
      </c>
      <c r="M4288">
        <v>1712840</v>
      </c>
    </row>
    <row r="4289" spans="1:13" x14ac:dyDescent="0.2">
      <c r="A4289">
        <v>1712840</v>
      </c>
      <c r="B4289">
        <v>2020</v>
      </c>
      <c r="C4289" t="s">
        <v>5</v>
      </c>
      <c r="D4289" t="s">
        <v>6</v>
      </c>
      <c r="E4289" t="s">
        <v>7</v>
      </c>
      <c r="F4289" t="s">
        <v>2056</v>
      </c>
      <c r="G4289" s="8" t="s">
        <v>2055</v>
      </c>
      <c r="H4289" s="11">
        <v>12895.99</v>
      </c>
      <c r="I4289" cm="1">
        <f t="array" ref="I4289">_xlfn.IFS(B4289=$N$4,H4289/$O$4,B4289=$N$5,H4289/$O$5,B4289=$N$6,H4289/$O$6,B4289=$N$7,H4289/$O$7,B4289=$N$8,H4289/$O$8,B4289=$N$9,H4289/$O$9,B4289=$N$10,H4289/$O$10)</f>
        <v>2.0984544786978396E-4</v>
      </c>
      <c r="J4289" s="15" cm="1">
        <f t="array" ref="J4289">_xlfn.IFS(B4289=$N$4,I4289*$Q$4,B4289=$N$5,I4289*$Q$5,B4289=$N$6,I4289*$Q$6,B4289=$N$7,I4289*$Q$7,B4289=$N$8,I4289*$Q$8,B4289=$N$9,I4289*$Q$9,B4289=$N$10,I4289*$Q$10)</f>
        <v>1010080.9233793186</v>
      </c>
      <c r="K4289" s="4">
        <f>SUM(H4289,J4289)</f>
        <v>1022976.9133793185</v>
      </c>
      <c r="M4289">
        <v>1712840</v>
      </c>
    </row>
    <row r="4290" spans="1:13" x14ac:dyDescent="0.2">
      <c r="A4290">
        <v>1712840</v>
      </c>
      <c r="B4290">
        <v>2021</v>
      </c>
      <c r="C4290" t="s">
        <v>5</v>
      </c>
      <c r="D4290" t="s">
        <v>6</v>
      </c>
      <c r="E4290" t="s">
        <v>7</v>
      </c>
      <c r="F4290" t="s">
        <v>2056</v>
      </c>
      <c r="G4290" s="8" t="s">
        <v>2055</v>
      </c>
      <c r="H4290" s="11">
        <v>14031.56</v>
      </c>
      <c r="I4290" cm="1">
        <f t="array" ref="I4290">_xlfn.IFS(B4290=$N$4,H4290/$O$4,B4290=$N$5,H4290/$O$5,B4290=$N$6,H4290/$O$6,B4290=$N$7,H4290/$O$7,B4290=$N$8,H4290/$O$8,B4290=$N$9,H4290/$O$9,B4290=$N$10,H4290/$O$10)</f>
        <v>2.2876372241570692E-4</v>
      </c>
      <c r="J4290" s="15" cm="1">
        <f t="array" ref="J4290">_xlfn.IFS(B4290=$N$4,I4290*$Q$4,B4290=$N$5,I4290*$Q$5,B4290=$N$6,I4290*$Q$6,B4290=$N$7,I4290*$Q$7,B4290=$N$8,I4290*$Q$8,B4290=$N$9,I4290*$Q$9,B4290=$N$10,I4290*$Q$10)</f>
        <v>1175993.8535487442</v>
      </c>
      <c r="K4290" s="4">
        <f>SUM(H4290,J4290)</f>
        <v>1190025.4135487443</v>
      </c>
      <c r="M4290">
        <v>1712840</v>
      </c>
    </row>
    <row r="4291" spans="1:13" x14ac:dyDescent="0.2">
      <c r="A4291">
        <v>1712840</v>
      </c>
      <c r="B4291">
        <v>2022</v>
      </c>
      <c r="C4291" t="s">
        <v>5</v>
      </c>
      <c r="D4291" t="s">
        <v>6</v>
      </c>
      <c r="E4291" t="s">
        <v>7</v>
      </c>
      <c r="F4291" t="s">
        <v>2056</v>
      </c>
      <c r="G4291" t="s">
        <v>2055</v>
      </c>
      <c r="H4291">
        <v>14050.18</v>
      </c>
      <c r="I4291" cm="1">
        <f t="array" ref="I4291">_xlfn.IFS(B4291=$N$4,H4291/$O$4,B4291=$N$5,H4291/$O$5,B4291=$N$6,H4291/$O$6,B4291=$N$7,H4291/$O$7,B4291=$N$8,H4291/$O$8,B4291=$N$9,H4291/$O$9,B4291=$N$10,H4291/$O$10)</f>
        <v>2.0773847477778052E-4</v>
      </c>
      <c r="J4291" s="15" cm="1">
        <f t="array" ref="J4291">_xlfn.IFS(B4291=$N$4,I4291*$Q$4,B4291=$N$5,I4291*$Q$5,B4291=$N$6,I4291*$Q$6,B4291=$N$7,I4291*$Q$7,B4291=$N$8,I4291*$Q$8,B4291=$N$9,I4291*$Q$9,B4291=$N$10,I4291*$Q$10)</f>
        <v>1218760.0497571728</v>
      </c>
      <c r="K4291" s="4">
        <f>SUM(H4291,J4291)</f>
        <v>1232810.2297571728</v>
      </c>
      <c r="M4291">
        <v>1712840</v>
      </c>
    </row>
    <row r="4292" spans="1:13" x14ac:dyDescent="0.2">
      <c r="A4292">
        <v>1712810</v>
      </c>
      <c r="B4292">
        <v>2016</v>
      </c>
      <c r="C4292" t="s">
        <v>5</v>
      </c>
      <c r="D4292" t="s">
        <v>6</v>
      </c>
      <c r="E4292" t="s">
        <v>7</v>
      </c>
      <c r="F4292" t="s">
        <v>3496</v>
      </c>
      <c r="G4292" s="9" t="s">
        <v>3495</v>
      </c>
      <c r="H4292" s="10">
        <v>27058.22</v>
      </c>
      <c r="I4292" cm="1">
        <f t="array" ref="I4292">_xlfn.IFS(B4292=$N$4,H4292/$O$4,B4292=$N$5,H4292/$O$5,B4292=$N$6,H4292/$O$6,B4292=$N$7,H4292/$O$7,B4292=$N$8,H4292/$O$8,B4292=$N$9,H4292/$O$9,B4292=$N$10,H4292/$O$10)</f>
        <v>2.0776033740860133E-4</v>
      </c>
      <c r="J4292" s="15" cm="1">
        <f t="array" ref="J4292">_xlfn.IFS(B4292=$N$4,I4292*$Q$4,B4292=$N$5,I4292*$Q$5,B4292=$N$6,I4292*$Q$6,B4292=$N$7,I4292*$Q$7,B4292=$N$8,I4292*$Q$8,B4292=$N$9,I4292*$Q$9,B4292=$N$10,I4292*$Q$10)</f>
        <v>777536.6730825135</v>
      </c>
      <c r="K4292" s="4">
        <f>SUM(H4292,J4292)</f>
        <v>804594.89308251347</v>
      </c>
      <c r="M4292">
        <v>1712810</v>
      </c>
    </row>
    <row r="4293" spans="1:13" x14ac:dyDescent="0.2">
      <c r="A4293">
        <v>1712810</v>
      </c>
      <c r="B4293">
        <v>2017</v>
      </c>
      <c r="C4293" t="s">
        <v>5</v>
      </c>
      <c r="D4293" t="s">
        <v>6</v>
      </c>
      <c r="E4293" t="s">
        <v>7</v>
      </c>
      <c r="F4293" t="s">
        <v>3496</v>
      </c>
      <c r="G4293" s="8" t="s">
        <v>3495</v>
      </c>
      <c r="H4293" s="11">
        <v>29700.12</v>
      </c>
      <c r="I4293" cm="1">
        <f t="array" ref="I4293">_xlfn.IFS(B4293=$N$4,H4293/$O$4,B4293=$N$5,H4293/$O$5,B4293=$N$6,H4293/$O$6,B4293=$N$7,H4293/$O$7,B4293=$N$8,H4293/$O$8,B4293=$N$9,H4293/$O$9,B4293=$N$10,H4293/$O$10)</f>
        <v>2.2230530057930679E-4</v>
      </c>
      <c r="J4293" s="15" cm="1">
        <f t="array" ref="J4293">_xlfn.IFS(B4293=$N$4,I4293*$Q$4,B4293=$N$5,I4293*$Q$5,B4293=$N$6,I4293*$Q$6,B4293=$N$7,I4293*$Q$7,B4293=$N$8,I4293*$Q$8,B4293=$N$9,I4293*$Q$9,B4293=$N$10,I4293*$Q$10)</f>
        <v>886189.78032463219</v>
      </c>
      <c r="K4293" s="4">
        <f>SUM(H4293,J4293)</f>
        <v>915889.90032463218</v>
      </c>
      <c r="M4293">
        <v>1712810</v>
      </c>
    </row>
    <row r="4294" spans="1:13" x14ac:dyDescent="0.2">
      <c r="A4294">
        <v>1712810</v>
      </c>
      <c r="B4294">
        <v>2018</v>
      </c>
      <c r="C4294" t="s">
        <v>5</v>
      </c>
      <c r="D4294" t="s">
        <v>6</v>
      </c>
      <c r="E4294" t="s">
        <v>7</v>
      </c>
      <c r="F4294" t="s">
        <v>3496</v>
      </c>
      <c r="G4294" s="8" t="s">
        <v>3495</v>
      </c>
      <c r="H4294" s="11">
        <v>23686.39</v>
      </c>
      <c r="I4294" cm="1">
        <f t="array" ref="I4294">_xlfn.IFS(B4294=$N$4,H4294/$O$4,B4294=$N$5,H4294/$O$5,B4294=$N$6,H4294/$O$6,B4294=$N$7,H4294/$O$7,B4294=$N$8,H4294/$O$8,B4294=$N$9,H4294/$O$9,B4294=$N$10,H4294/$O$10)</f>
        <v>3.9623133953440535E-4</v>
      </c>
      <c r="J4294" s="15" cm="1">
        <f t="array" ref="J4294">_xlfn.IFS(B4294=$N$4,I4294*$Q$4,B4294=$N$5,I4294*$Q$5,B4294=$N$6,I4294*$Q$6,B4294=$N$7,I4294*$Q$7,B4294=$N$8,I4294*$Q$8,B4294=$N$9,I4294*$Q$9,B4294=$N$10,I4294*$Q$10)</f>
        <v>1622617.0061616513</v>
      </c>
      <c r="K4294" s="4">
        <f>SUM(H4294,J4294)</f>
        <v>1646303.3961616512</v>
      </c>
      <c r="M4294">
        <v>1712810</v>
      </c>
    </row>
    <row r="4295" spans="1:13" x14ac:dyDescent="0.2">
      <c r="A4295">
        <v>1712810</v>
      </c>
      <c r="B4295">
        <v>2019</v>
      </c>
      <c r="C4295" t="s">
        <v>5</v>
      </c>
      <c r="D4295" t="s">
        <v>6</v>
      </c>
      <c r="E4295" t="s">
        <v>7</v>
      </c>
      <c r="F4295" t="s">
        <v>3496</v>
      </c>
      <c r="G4295" s="25" t="s">
        <v>3495</v>
      </c>
      <c r="H4295" s="26">
        <v>22034.22</v>
      </c>
      <c r="I4295" cm="1">
        <f t="array" ref="I4295">_xlfn.IFS(B4295=$N$4,H4295/$O$4,B4295=$N$5,H4295/$O$5,B4295=$N$6,H4295/$O$6,B4295=$N$7,H4295/$O$7,B4295=$N$8,H4295/$O$8,B4295=$N$9,H4295/$O$9,B4295=$N$10,H4295/$O$10)</f>
        <v>3.5112945045535449E-4</v>
      </c>
      <c r="J4295" s="15" cm="1">
        <f t="array" ref="J4295">_xlfn.IFS(B4295=$N$4,I4295*$Q$4,B4295=$N$5,I4295*$Q$5,B4295=$N$6,I4295*$Q$6,B4295=$N$7,I4295*$Q$7,B4295=$N$8,I4295*$Q$8,B4295=$N$9,I4295*$Q$9,B4295=$N$10,I4295*$Q$10)</f>
        <v>1568151.3913042019</v>
      </c>
      <c r="K4295" s="4">
        <f>SUM(H4295,J4295)</f>
        <v>1590185.6113042019</v>
      </c>
      <c r="M4295">
        <v>1712810</v>
      </c>
    </row>
    <row r="4296" spans="1:13" x14ac:dyDescent="0.2">
      <c r="A4296">
        <v>1712810</v>
      </c>
      <c r="B4296">
        <v>2020</v>
      </c>
      <c r="C4296" t="s">
        <v>5</v>
      </c>
      <c r="D4296" t="s">
        <v>6</v>
      </c>
      <c r="E4296" t="s">
        <v>7</v>
      </c>
      <c r="F4296" t="s">
        <v>3496</v>
      </c>
      <c r="G4296" s="8" t="s">
        <v>3495</v>
      </c>
      <c r="H4296" s="11">
        <v>24138.75</v>
      </c>
      <c r="I4296" cm="1">
        <f t="array" ref="I4296">_xlfn.IFS(B4296=$N$4,H4296/$O$4,B4296=$N$5,H4296/$O$5,B4296=$N$6,H4296/$O$6,B4296=$N$7,H4296/$O$7,B4296=$N$8,H4296/$O$8,B4296=$N$9,H4296/$O$9,B4296=$N$10,H4296/$O$10)</f>
        <v>3.927892937856456E-4</v>
      </c>
      <c r="J4296" s="15" cm="1">
        <f t="array" ref="J4296">_xlfn.IFS(B4296=$N$4,I4296*$Q$4,B4296=$N$5,I4296*$Q$5,B4296=$N$6,I4296*$Q$6,B4296=$N$7,I4296*$Q$7,B4296=$N$8,I4296*$Q$8,B4296=$N$9,I4296*$Q$9,B4296=$N$10,I4296*$Q$10)</f>
        <v>1890672.28566574</v>
      </c>
      <c r="K4296" s="4">
        <f>SUM(H4296,J4296)</f>
        <v>1914811.03566574</v>
      </c>
      <c r="M4296">
        <v>1712810</v>
      </c>
    </row>
    <row r="4297" spans="1:13" x14ac:dyDescent="0.2">
      <c r="A4297">
        <v>1712810</v>
      </c>
      <c r="B4297">
        <v>2021</v>
      </c>
      <c r="C4297" t="s">
        <v>5</v>
      </c>
      <c r="D4297" t="s">
        <v>6</v>
      </c>
      <c r="E4297" t="s">
        <v>7</v>
      </c>
      <c r="F4297" t="s">
        <v>3496</v>
      </c>
      <c r="G4297" s="8" t="s">
        <v>3495</v>
      </c>
      <c r="H4297" s="11">
        <v>24478.799999999999</v>
      </c>
      <c r="I4297" cm="1">
        <f t="array" ref="I4297">_xlfn.IFS(B4297=$N$4,H4297/$O$4,B4297=$N$5,H4297/$O$5,B4297=$N$6,H4297/$O$6,B4297=$N$7,H4297/$O$7,B4297=$N$8,H4297/$O$8,B4297=$N$9,H4297/$O$9,B4297=$N$10,H4297/$O$10)</f>
        <v>3.9909043672047912E-4</v>
      </c>
      <c r="J4297" s="15" cm="1">
        <f t="array" ref="J4297">_xlfn.IFS(B4297=$N$4,I4297*$Q$4,B4297=$N$5,I4297*$Q$5,B4297=$N$6,I4297*$Q$6,B4297=$N$7,I4297*$Q$7,B4297=$N$8,I4297*$Q$8,B4297=$N$9,I4297*$Q$9,B4297=$N$10,I4297*$Q$10)</f>
        <v>2051583.5974224531</v>
      </c>
      <c r="K4297" s="4">
        <f>SUM(H4297,J4297)</f>
        <v>2076062.3974224532</v>
      </c>
      <c r="M4297">
        <v>1712810</v>
      </c>
    </row>
    <row r="4298" spans="1:13" x14ac:dyDescent="0.2">
      <c r="A4298">
        <v>1712810</v>
      </c>
      <c r="B4298">
        <v>2022</v>
      </c>
      <c r="C4298" t="s">
        <v>5</v>
      </c>
      <c r="D4298" t="s">
        <v>6</v>
      </c>
      <c r="E4298" t="s">
        <v>7</v>
      </c>
      <c r="F4298" t="s">
        <v>3496</v>
      </c>
      <c r="G4298" t="s">
        <v>3495</v>
      </c>
      <c r="H4298">
        <v>26015.13</v>
      </c>
      <c r="I4298" cm="1">
        <f t="array" ref="I4298">_xlfn.IFS(B4298=$N$4,H4298/$O$4,B4298=$N$5,H4298/$O$5,B4298=$N$6,H4298/$O$6,B4298=$N$7,H4298/$O$7,B4298=$N$8,H4298/$O$8,B4298=$N$9,H4298/$O$9,B4298=$N$10,H4298/$O$10)</f>
        <v>3.846458498998363E-4</v>
      </c>
      <c r="J4298" s="15" cm="1">
        <f t="array" ref="J4298">_xlfn.IFS(B4298=$N$4,I4298*$Q$4,B4298=$N$5,I4298*$Q$5,B4298=$N$6,I4298*$Q$6,B4298=$N$7,I4298*$Q$7,B4298=$N$8,I4298*$Q$8,B4298=$N$9,I4298*$Q$9,B4298=$N$10,I4298*$Q$10)</f>
        <v>2256640.2091104402</v>
      </c>
      <c r="K4298" s="4">
        <f>SUM(H4298,J4298)</f>
        <v>2282655.3391104401</v>
      </c>
      <c r="M4298">
        <v>1712810</v>
      </c>
    </row>
    <row r="4299" spans="1:13" x14ac:dyDescent="0.2">
      <c r="A4299">
        <v>1712760</v>
      </c>
      <c r="B4299">
        <v>2016</v>
      </c>
      <c r="C4299" t="s">
        <v>5</v>
      </c>
      <c r="D4299" t="s">
        <v>6</v>
      </c>
      <c r="E4299" t="s">
        <v>7</v>
      </c>
      <c r="F4299" t="s">
        <v>2616</v>
      </c>
      <c r="G4299" s="9" t="s">
        <v>2615</v>
      </c>
      <c r="H4299" s="10">
        <v>100992.73</v>
      </c>
      <c r="I4299" cm="1">
        <f t="array" ref="I4299">_xlfn.IFS(B4299=$N$4,H4299/$O$4,B4299=$N$5,H4299/$O$5,B4299=$N$6,H4299/$O$6,B4299=$N$7,H4299/$O$7,B4299=$N$8,H4299/$O$8,B4299=$N$9,H4299/$O$9,B4299=$N$10,H4299/$O$10)</f>
        <v>7.7544951813592218E-4</v>
      </c>
      <c r="J4299" s="15" cm="1">
        <f t="array" ref="J4299">_xlfn.IFS(B4299=$N$4,I4299*$Q$4,B4299=$N$5,I4299*$Q$5,B4299=$N$6,I4299*$Q$6,B4299=$N$7,I4299*$Q$7,B4299=$N$8,I4299*$Q$8,B4299=$N$9,I4299*$Q$9,B4299=$N$10,I4299*$Q$10)</f>
        <v>2902095.9726737584</v>
      </c>
      <c r="K4299" s="4">
        <f>SUM(H4299,J4299)</f>
        <v>3003088.7026737584</v>
      </c>
      <c r="M4299">
        <v>1712760</v>
      </c>
    </row>
    <row r="4300" spans="1:13" x14ac:dyDescent="0.2">
      <c r="A4300">
        <v>1712760</v>
      </c>
      <c r="B4300">
        <v>2017</v>
      </c>
      <c r="C4300" t="s">
        <v>5</v>
      </c>
      <c r="D4300" t="s">
        <v>6</v>
      </c>
      <c r="E4300" t="s">
        <v>7</v>
      </c>
      <c r="F4300" t="s">
        <v>2616</v>
      </c>
      <c r="G4300" s="8" t="s">
        <v>2615</v>
      </c>
      <c r="H4300" s="11">
        <v>92842.37</v>
      </c>
      <c r="I4300" cm="1">
        <f t="array" ref="I4300">_xlfn.IFS(B4300=$N$4,H4300/$O$4,B4300=$N$5,H4300/$O$5,B4300=$N$6,H4300/$O$6,B4300=$N$7,H4300/$O$7,B4300=$N$8,H4300/$O$8,B4300=$N$9,H4300/$O$9,B4300=$N$10,H4300/$O$10)</f>
        <v>6.9492483428838716E-4</v>
      </c>
      <c r="J4300" s="15" cm="1">
        <f t="array" ref="J4300">_xlfn.IFS(B4300=$N$4,I4300*$Q$4,B4300=$N$5,I4300*$Q$5,B4300=$N$6,I4300*$Q$6,B4300=$N$7,I4300*$Q$7,B4300=$N$8,I4300*$Q$8,B4300=$N$9,I4300*$Q$9,B4300=$N$10,I4300*$Q$10)</f>
        <v>2770223.1329408172</v>
      </c>
      <c r="K4300" s="4">
        <f>SUM(H4300,J4300)</f>
        <v>2863065.5029408173</v>
      </c>
      <c r="M4300">
        <v>1712760</v>
      </c>
    </row>
    <row r="4301" spans="1:13" x14ac:dyDescent="0.2">
      <c r="A4301">
        <v>1712760</v>
      </c>
      <c r="B4301">
        <v>2018</v>
      </c>
      <c r="C4301" t="s">
        <v>5</v>
      </c>
      <c r="D4301" t="s">
        <v>6</v>
      </c>
      <c r="E4301" t="s">
        <v>7</v>
      </c>
      <c r="F4301" t="s">
        <v>2616</v>
      </c>
      <c r="G4301" s="8" t="s">
        <v>2615</v>
      </c>
      <c r="H4301" s="11">
        <v>38430.720000000001</v>
      </c>
      <c r="I4301" cm="1">
        <f t="array" ref="I4301">_xlfn.IFS(B4301=$N$4,H4301/$O$4,B4301=$N$5,H4301/$O$5,B4301=$N$6,H4301/$O$6,B4301=$N$7,H4301/$O$7,B4301=$N$8,H4301/$O$8,B4301=$N$9,H4301/$O$9,B4301=$N$10,H4301/$O$10)</f>
        <v>6.4287785791214544E-4</v>
      </c>
      <c r="J4301" s="15" cm="1">
        <f t="array" ref="J4301">_xlfn.IFS(B4301=$N$4,I4301*$Q$4,B4301=$N$5,I4301*$Q$5,B4301=$N$6,I4301*$Q$6,B4301=$N$7,I4301*$Q$7,B4301=$N$8,I4301*$Q$8,B4301=$N$9,I4301*$Q$9,B4301=$N$10,I4301*$Q$10)</f>
        <v>2632665.4180327477</v>
      </c>
      <c r="K4301" s="4">
        <f>SUM(H4301,J4301)</f>
        <v>2671096.1380327479</v>
      </c>
      <c r="M4301">
        <v>1712760</v>
      </c>
    </row>
    <row r="4302" spans="1:13" x14ac:dyDescent="0.2">
      <c r="A4302">
        <v>1712760</v>
      </c>
      <c r="B4302">
        <v>2019</v>
      </c>
      <c r="C4302" t="s">
        <v>5</v>
      </c>
      <c r="D4302" t="s">
        <v>6</v>
      </c>
      <c r="E4302" t="s">
        <v>7</v>
      </c>
      <c r="F4302" t="s">
        <v>2616</v>
      </c>
      <c r="G4302" s="25" t="s">
        <v>2615</v>
      </c>
      <c r="H4302" s="26">
        <v>39992.559999999998</v>
      </c>
      <c r="I4302" cm="1">
        <f t="array" ref="I4302">_xlfn.IFS(B4302=$N$4,H4302/$O$4,B4302=$N$5,H4302/$O$5,B4302=$N$6,H4302/$O$6,B4302=$N$7,H4302/$O$7,B4302=$N$8,H4302/$O$8,B4302=$N$9,H4302/$O$9,B4302=$N$10,H4302/$O$10)</f>
        <v>6.3730713477049754E-4</v>
      </c>
      <c r="J4302" s="15" cm="1">
        <f t="array" ref="J4302">_xlfn.IFS(B4302=$N$4,I4302*$Q$4,B4302=$N$5,I4302*$Q$5,B4302=$N$6,I4302*$Q$6,B4302=$N$7,I4302*$Q$7,B4302=$N$8,I4302*$Q$8,B4302=$N$9,I4302*$Q$9,B4302=$N$10,I4302*$Q$10)</f>
        <v>2846226.8510442749</v>
      </c>
      <c r="K4302" s="4">
        <f>SUM(H4302,J4302)</f>
        <v>2886219.4110442749</v>
      </c>
      <c r="M4302">
        <v>1712760</v>
      </c>
    </row>
    <row r="4303" spans="1:13" x14ac:dyDescent="0.2">
      <c r="A4303">
        <v>1712760</v>
      </c>
      <c r="B4303">
        <v>2020</v>
      </c>
      <c r="C4303" t="s">
        <v>5</v>
      </c>
      <c r="D4303" t="s">
        <v>6</v>
      </c>
      <c r="E4303" t="s">
        <v>7</v>
      </c>
      <c r="F4303" t="s">
        <v>2616</v>
      </c>
      <c r="G4303" s="8" t="s">
        <v>2615</v>
      </c>
      <c r="H4303" s="11">
        <v>40308.76</v>
      </c>
      <c r="I4303" cm="1">
        <f t="array" ref="I4303">_xlfn.IFS(B4303=$N$4,H4303/$O$4,B4303=$N$5,H4303/$O$5,B4303=$N$6,H4303/$O$6,B4303=$N$7,H4303/$O$7,B4303=$N$8,H4303/$O$8,B4303=$N$9,H4303/$O$9,B4303=$N$10,H4303/$O$10)</f>
        <v>6.5591007710735154E-4</v>
      </c>
      <c r="J4303" s="15" cm="1">
        <f t="array" ref="J4303">_xlfn.IFS(B4303=$N$4,I4303*$Q$4,B4303=$N$5,I4303*$Q$5,B4303=$N$6,I4303*$Q$6,B4303=$N$7,I4303*$Q$7,B4303=$N$8,I4303*$Q$8,B4303=$N$9,I4303*$Q$9,B4303=$N$10,I4303*$Q$10)</f>
        <v>3157191.4619254009</v>
      </c>
      <c r="K4303" s="4">
        <f>SUM(H4303,J4303)</f>
        <v>3197500.2219254007</v>
      </c>
      <c r="M4303">
        <v>1712760</v>
      </c>
    </row>
    <row r="4304" spans="1:13" x14ac:dyDescent="0.2">
      <c r="A4304">
        <v>1712760</v>
      </c>
      <c r="B4304">
        <v>2021</v>
      </c>
      <c r="C4304" t="s">
        <v>5</v>
      </c>
      <c r="D4304" t="s">
        <v>6</v>
      </c>
      <c r="E4304" t="s">
        <v>7</v>
      </c>
      <c r="F4304" t="s">
        <v>2616</v>
      </c>
      <c r="G4304" s="8" t="s">
        <v>2615</v>
      </c>
      <c r="H4304" s="11">
        <v>42511.95</v>
      </c>
      <c r="I4304" cm="1">
        <f t="array" ref="I4304">_xlfn.IFS(B4304=$N$4,H4304/$O$4,B4304=$N$5,H4304/$O$5,B4304=$N$6,H4304/$O$6,B4304=$N$7,H4304/$O$7,B4304=$N$8,H4304/$O$8,B4304=$N$9,H4304/$O$9,B4304=$N$10,H4304/$O$10)</f>
        <v>6.9309413416258859E-4</v>
      </c>
      <c r="J4304" s="15" cm="1">
        <f t="array" ref="J4304">_xlfn.IFS(B4304=$N$4,I4304*$Q$4,B4304=$N$5,I4304*$Q$5,B4304=$N$6,I4304*$Q$6,B4304=$N$7,I4304*$Q$7,B4304=$N$8,I4304*$Q$8,B4304=$N$9,I4304*$Q$9,B4304=$N$10,I4304*$Q$10)</f>
        <v>3562953.2213361543</v>
      </c>
      <c r="K4304" s="4">
        <f>SUM(H4304,J4304)</f>
        <v>3605465.1713361545</v>
      </c>
      <c r="M4304">
        <v>1712760</v>
      </c>
    </row>
    <row r="4305" spans="1:13" x14ac:dyDescent="0.2">
      <c r="A4305">
        <v>1712760</v>
      </c>
      <c r="B4305">
        <v>2022</v>
      </c>
      <c r="C4305" t="s">
        <v>5</v>
      </c>
      <c r="D4305" t="s">
        <v>6</v>
      </c>
      <c r="E4305" t="s">
        <v>7</v>
      </c>
      <c r="F4305" t="s">
        <v>2616</v>
      </c>
      <c r="G4305" t="s">
        <v>2615</v>
      </c>
      <c r="H4305">
        <v>46218.35</v>
      </c>
      <c r="I4305" cm="1">
        <f t="array" ref="I4305">_xlfn.IFS(B4305=$N$4,H4305/$O$4,B4305=$N$5,H4305/$O$5,B4305=$N$6,H4305/$O$6,B4305=$N$7,H4305/$O$7,B4305=$N$8,H4305/$O$8,B4305=$N$9,H4305/$O$9,B4305=$N$10,H4305/$O$10)</f>
        <v>6.8335989544230985E-4</v>
      </c>
      <c r="J4305" s="15" cm="1">
        <f t="array" ref="J4305">_xlfn.IFS(B4305=$N$4,I4305*$Q$4,B4305=$N$5,I4305*$Q$5,B4305=$N$6,I4305*$Q$6,B4305=$N$7,I4305*$Q$7,B4305=$N$8,I4305*$Q$8,B4305=$N$9,I4305*$Q$9,B4305=$N$10,I4305*$Q$10)</f>
        <v>4009135.7225099206</v>
      </c>
      <c r="K4305" s="4">
        <f>SUM(H4305,J4305)</f>
        <v>4055354.0725099207</v>
      </c>
      <c r="M4305">
        <v>1712760</v>
      </c>
    </row>
    <row r="4306" spans="1:13" x14ac:dyDescent="0.2">
      <c r="A4306">
        <v>1712720</v>
      </c>
      <c r="B4306">
        <v>2016</v>
      </c>
      <c r="C4306" t="s">
        <v>5</v>
      </c>
      <c r="D4306" t="s">
        <v>6</v>
      </c>
      <c r="E4306" t="s">
        <v>7</v>
      </c>
      <c r="F4306" t="s">
        <v>2838</v>
      </c>
      <c r="G4306" s="9" t="s">
        <v>2837</v>
      </c>
      <c r="H4306" s="10">
        <v>105048.32000000001</v>
      </c>
      <c r="I4306" cm="1">
        <f t="array" ref="I4306">_xlfn.IFS(B4306=$N$4,H4306/$O$4,B4306=$N$5,H4306/$O$5,B4306=$N$6,H4306/$O$6,B4306=$N$7,H4306/$O$7,B4306=$N$8,H4306/$O$8,B4306=$N$9,H4306/$O$9,B4306=$N$10,H4306/$O$10)</f>
        <v>8.0658943594245013E-4</v>
      </c>
      <c r="J4306" s="15" cm="1">
        <f t="array" ref="J4306">_xlfn.IFS(B4306=$N$4,I4306*$Q$4,B4306=$N$5,I4306*$Q$5,B4306=$N$6,I4306*$Q$6,B4306=$N$7,I4306*$Q$7,B4306=$N$8,I4306*$Q$8,B4306=$N$9,I4306*$Q$9,B4306=$N$10,I4306*$Q$10)</f>
        <v>3018636.1573565174</v>
      </c>
      <c r="K4306" s="4">
        <f>SUM(H4306,J4306)</f>
        <v>3123684.4773565172</v>
      </c>
      <c r="M4306">
        <v>1712720</v>
      </c>
    </row>
    <row r="4307" spans="1:13" x14ac:dyDescent="0.2">
      <c r="A4307">
        <v>1712720</v>
      </c>
      <c r="B4307">
        <v>2017</v>
      </c>
      <c r="C4307" t="s">
        <v>5</v>
      </c>
      <c r="D4307" t="s">
        <v>6</v>
      </c>
      <c r="E4307" t="s">
        <v>7</v>
      </c>
      <c r="F4307" t="s">
        <v>2838</v>
      </c>
      <c r="G4307" s="8" t="s">
        <v>2837</v>
      </c>
      <c r="H4307" s="11">
        <v>119519.39</v>
      </c>
      <c r="I4307" cm="1">
        <f t="array" ref="I4307">_xlfn.IFS(B4307=$N$4,H4307/$O$4,B4307=$N$5,H4307/$O$5,B4307=$N$6,H4307/$O$6,B4307=$N$7,H4307/$O$7,B4307=$N$8,H4307/$O$8,B4307=$N$9,H4307/$O$9,B4307=$N$10,H4307/$O$10)</f>
        <v>8.9460224130425716E-4</v>
      </c>
      <c r="J4307" s="15" cm="1">
        <f t="array" ref="J4307">_xlfn.IFS(B4307=$N$4,I4307*$Q$4,B4307=$N$5,I4307*$Q$5,B4307=$N$6,I4307*$Q$6,B4307=$N$7,I4307*$Q$7,B4307=$N$8,I4307*$Q$8,B4307=$N$9,I4307*$Q$9,B4307=$N$10,I4307*$Q$10)</f>
        <v>3566209.8997793291</v>
      </c>
      <c r="K4307" s="4">
        <f>SUM(H4307,J4307)</f>
        <v>3685729.2897793292</v>
      </c>
      <c r="M4307">
        <v>1712720</v>
      </c>
    </row>
    <row r="4308" spans="1:13" x14ac:dyDescent="0.2">
      <c r="A4308">
        <v>1712720</v>
      </c>
      <c r="B4308">
        <v>2018</v>
      </c>
      <c r="C4308" t="s">
        <v>5</v>
      </c>
      <c r="D4308" t="s">
        <v>6</v>
      </c>
      <c r="E4308" t="s">
        <v>7</v>
      </c>
      <c r="F4308" t="s">
        <v>2838</v>
      </c>
      <c r="G4308" s="8" t="s">
        <v>2837</v>
      </c>
      <c r="H4308" s="11">
        <v>29460.45</v>
      </c>
      <c r="I4308" cm="1">
        <f t="array" ref="I4308">_xlfn.IFS(B4308=$N$4,H4308/$O$4,B4308=$N$5,H4308/$O$5,B4308=$N$6,H4308/$O$6,B4308=$N$7,H4308/$O$7,B4308=$N$8,H4308/$O$8,B4308=$N$9,H4308/$O$9,B4308=$N$10,H4308/$O$10)</f>
        <v>4.9282113343512347E-4</v>
      </c>
      <c r="J4308" s="15" cm="1">
        <f t="array" ref="J4308">_xlfn.IFS(B4308=$N$4,I4308*$Q$4,B4308=$N$5,I4308*$Q$5,B4308=$N$6,I4308*$Q$6,B4308=$N$7,I4308*$Q$7,B4308=$N$8,I4308*$Q$8,B4308=$N$9,I4308*$Q$9,B4308=$N$10,I4308*$Q$10)</f>
        <v>2018164.3204884757</v>
      </c>
      <c r="K4308" s="4">
        <f>SUM(H4308,J4308)</f>
        <v>2047624.7704884757</v>
      </c>
      <c r="M4308">
        <v>1712720</v>
      </c>
    </row>
    <row r="4309" spans="1:13" x14ac:dyDescent="0.2">
      <c r="A4309">
        <v>1712720</v>
      </c>
      <c r="B4309">
        <v>2019</v>
      </c>
      <c r="C4309" t="s">
        <v>5</v>
      </c>
      <c r="D4309" t="s">
        <v>6</v>
      </c>
      <c r="E4309" t="s">
        <v>7</v>
      </c>
      <c r="F4309" t="s">
        <v>2838</v>
      </c>
      <c r="G4309" s="25" t="s">
        <v>2837</v>
      </c>
      <c r="H4309" s="26">
        <v>30028.1</v>
      </c>
      <c r="I4309" cm="1">
        <f t="array" ref="I4309">_xlfn.IFS(B4309=$N$4,H4309/$O$4,B4309=$N$5,H4309/$O$5,B4309=$N$6,H4309/$O$6,B4309=$N$7,H4309/$O$7,B4309=$N$8,H4309/$O$8,B4309=$N$9,H4309/$O$9,B4309=$N$10,H4309/$O$10)</f>
        <v>4.7851706351386298E-4</v>
      </c>
      <c r="J4309" s="15" cm="1">
        <f t="array" ref="J4309">_xlfn.IFS(B4309=$N$4,I4309*$Q$4,B4309=$N$5,I4309*$Q$5,B4309=$N$6,I4309*$Q$6,B4309=$N$7,I4309*$Q$7,B4309=$N$8,I4309*$Q$8,B4309=$N$9,I4309*$Q$9,B4309=$N$10,I4309*$Q$10)</f>
        <v>2137067.1071279901</v>
      </c>
      <c r="K4309" s="4">
        <f>SUM(H4309,J4309)</f>
        <v>2167095.2071279902</v>
      </c>
      <c r="M4309">
        <v>1712720</v>
      </c>
    </row>
    <row r="4310" spans="1:13" x14ac:dyDescent="0.2">
      <c r="A4310">
        <v>1712720</v>
      </c>
      <c r="B4310">
        <v>2020</v>
      </c>
      <c r="C4310" t="s">
        <v>5</v>
      </c>
      <c r="D4310" t="s">
        <v>6</v>
      </c>
      <c r="E4310" t="s">
        <v>7</v>
      </c>
      <c r="F4310" t="s">
        <v>2838</v>
      </c>
      <c r="G4310" s="8" t="s">
        <v>2837</v>
      </c>
      <c r="H4310" s="11">
        <v>32611.88</v>
      </c>
      <c r="I4310" cm="1">
        <f t="array" ref="I4310">_xlfn.IFS(B4310=$N$4,H4310/$O$4,B4310=$N$5,H4310/$O$5,B4310=$N$6,H4310/$O$6,B4310=$N$7,H4310/$O$7,B4310=$N$8,H4310/$O$8,B4310=$N$9,H4310/$O$9,B4310=$N$10,H4310/$O$10)</f>
        <v>5.3066531258752915E-4</v>
      </c>
      <c r="J4310" s="15" cm="1">
        <f t="array" ref="J4310">_xlfn.IFS(B4310=$N$4,I4310*$Q$4,B4310=$N$5,I4310*$Q$5,B4310=$N$6,I4310*$Q$6,B4310=$N$7,I4310*$Q$7,B4310=$N$8,I4310*$Q$8,B4310=$N$9,I4310*$Q$9,B4310=$N$10,I4310*$Q$10)</f>
        <v>2554331.8398615019</v>
      </c>
      <c r="K4310" s="4">
        <f>SUM(H4310,J4310)</f>
        <v>2586943.7198615018</v>
      </c>
      <c r="M4310">
        <v>1712720</v>
      </c>
    </row>
    <row r="4311" spans="1:13" x14ac:dyDescent="0.2">
      <c r="A4311">
        <v>1712720</v>
      </c>
      <c r="B4311">
        <v>2021</v>
      </c>
      <c r="C4311" t="s">
        <v>5</v>
      </c>
      <c r="D4311" t="s">
        <v>6</v>
      </c>
      <c r="E4311" t="s">
        <v>7</v>
      </c>
      <c r="F4311" t="s">
        <v>2838</v>
      </c>
      <c r="G4311" s="8" t="s">
        <v>2837</v>
      </c>
      <c r="H4311" s="11">
        <v>33985.82</v>
      </c>
      <c r="I4311" cm="1">
        <f t="array" ref="I4311">_xlfn.IFS(B4311=$N$4,H4311/$O$4,B4311=$N$5,H4311/$O$5,B4311=$N$6,H4311/$O$6,B4311=$N$7,H4311/$O$7,B4311=$N$8,H4311/$O$8,B4311=$N$9,H4311/$O$9,B4311=$N$10,H4311/$O$10)</f>
        <v>5.5408826192883615E-4</v>
      </c>
      <c r="J4311" s="15" cm="1">
        <f t="array" ref="J4311">_xlfn.IFS(B4311=$N$4,I4311*$Q$4,B4311=$N$5,I4311*$Q$5,B4311=$N$6,I4311*$Q$6,B4311=$N$7,I4311*$Q$7,B4311=$N$8,I4311*$Q$8,B4311=$N$9,I4311*$Q$9,B4311=$N$10,I4311*$Q$10)</f>
        <v>2848372.9127633688</v>
      </c>
      <c r="K4311" s="4">
        <f>SUM(H4311,J4311)</f>
        <v>2882358.7327633686</v>
      </c>
      <c r="M4311">
        <v>1712720</v>
      </c>
    </row>
    <row r="4312" spans="1:13" x14ac:dyDescent="0.2">
      <c r="A4312">
        <v>1712720</v>
      </c>
      <c r="B4312">
        <v>2022</v>
      </c>
      <c r="C4312" t="s">
        <v>5</v>
      </c>
      <c r="D4312" t="s">
        <v>6</v>
      </c>
      <c r="E4312" t="s">
        <v>7</v>
      </c>
      <c r="F4312" t="s">
        <v>2838</v>
      </c>
      <c r="G4312" t="s">
        <v>2837</v>
      </c>
      <c r="H4312">
        <v>37951.67</v>
      </c>
      <c r="I4312" cm="1">
        <f t="array" ref="I4312">_xlfn.IFS(B4312=$N$4,H4312/$O$4,B4312=$N$5,H4312/$O$5,B4312=$N$6,H4312/$O$6,B4312=$N$7,H4312/$O$7,B4312=$N$8,H4312/$O$8,B4312=$N$9,H4312/$O$9,B4312=$N$10,H4312/$O$10)</f>
        <v>5.6113316990028948E-4</v>
      </c>
      <c r="J4312" s="15" cm="1">
        <f t="array" ref="J4312">_xlfn.IFS(B4312=$N$4,I4312*$Q$4,B4312=$N$5,I4312*$Q$5,B4312=$N$6,I4312*$Q$6,B4312=$N$7,I4312*$Q$7,B4312=$N$8,I4312*$Q$8,B4312=$N$9,I4312*$Q$9,B4312=$N$10,I4312*$Q$10)</f>
        <v>3292055.9891451783</v>
      </c>
      <c r="K4312" s="4">
        <f>SUM(H4312,J4312)</f>
        <v>3330007.6591451783</v>
      </c>
      <c r="M4312">
        <v>1712720</v>
      </c>
    </row>
    <row r="4313" spans="1:13" x14ac:dyDescent="0.2">
      <c r="A4313">
        <v>1712700</v>
      </c>
      <c r="B4313">
        <v>2016</v>
      </c>
      <c r="C4313" t="s">
        <v>5</v>
      </c>
      <c r="D4313" t="s">
        <v>6</v>
      </c>
      <c r="E4313" t="s">
        <v>7</v>
      </c>
      <c r="F4313" t="s">
        <v>2580</v>
      </c>
      <c r="G4313" s="9" t="s">
        <v>2579</v>
      </c>
      <c r="H4313" s="10">
        <v>127919.08</v>
      </c>
      <c r="I4313" cm="1">
        <f t="array" ref="I4313">_xlfn.IFS(B4313=$N$4,H4313/$O$4,B4313=$N$5,H4313/$O$5,B4313=$N$6,H4313/$O$6,B4313=$N$7,H4313/$O$7,B4313=$N$8,H4313/$O$8,B4313=$N$9,H4313/$O$9,B4313=$N$10,H4313/$O$10)</f>
        <v>9.8219732198932038E-4</v>
      </c>
      <c r="J4313" s="15" cm="1">
        <f t="array" ref="J4313">_xlfn.IFS(B4313=$N$4,I4313*$Q$4,B4313=$N$5,I4313*$Q$5,B4313=$N$6,I4313*$Q$6,B4313=$N$7,I4313*$Q$7,B4313=$N$8,I4313*$Q$8,B4313=$N$9,I4313*$Q$9,B4313=$N$10,I4313*$Q$10)</f>
        <v>3675843.2700663935</v>
      </c>
      <c r="K4313" s="4">
        <f>SUM(H4313,J4313)</f>
        <v>3803762.3500663936</v>
      </c>
      <c r="M4313">
        <v>1712700</v>
      </c>
    </row>
    <row r="4314" spans="1:13" x14ac:dyDescent="0.2">
      <c r="A4314">
        <v>1712700</v>
      </c>
      <c r="B4314">
        <v>2017</v>
      </c>
      <c r="C4314" t="s">
        <v>5</v>
      </c>
      <c r="D4314" t="s">
        <v>6</v>
      </c>
      <c r="E4314" t="s">
        <v>7</v>
      </c>
      <c r="F4314" t="s">
        <v>2580</v>
      </c>
      <c r="G4314" s="8" t="s">
        <v>2579</v>
      </c>
      <c r="H4314" s="11">
        <v>158541.99</v>
      </c>
      <c r="I4314" cm="1">
        <f t="array" ref="I4314">_xlfn.IFS(B4314=$N$4,H4314/$O$4,B4314=$N$5,H4314/$O$5,B4314=$N$6,H4314/$O$6,B4314=$N$7,H4314/$O$7,B4314=$N$8,H4314/$O$8,B4314=$N$9,H4314/$O$9,B4314=$N$10,H4314/$O$10)</f>
        <v>1.1866862740417025E-3</v>
      </c>
      <c r="J4314" s="15" cm="1">
        <f t="array" ref="J4314">_xlfn.IFS(B4314=$N$4,I4314*$Q$4,B4314=$N$5,I4314*$Q$5,B4314=$N$6,I4314*$Q$6,B4314=$N$7,I4314*$Q$7,B4314=$N$8,I4314*$Q$8,B4314=$N$9,I4314*$Q$9,B4314=$N$10,I4314*$Q$10)</f>
        <v>4730563.0849414086</v>
      </c>
      <c r="K4314" s="4">
        <f>SUM(H4314,J4314)</f>
        <v>4889105.0749414088</v>
      </c>
      <c r="M4314">
        <v>1712700</v>
      </c>
    </row>
    <row r="4315" spans="1:13" x14ac:dyDescent="0.2">
      <c r="A4315">
        <v>1712700</v>
      </c>
      <c r="B4315">
        <v>2018</v>
      </c>
      <c r="C4315" t="s">
        <v>5</v>
      </c>
      <c r="D4315" t="s">
        <v>6</v>
      </c>
      <c r="E4315" t="s">
        <v>7</v>
      </c>
      <c r="F4315" t="s">
        <v>2580</v>
      </c>
      <c r="G4315" s="8" t="s">
        <v>2579</v>
      </c>
      <c r="H4315" s="11">
        <v>113842.7</v>
      </c>
      <c r="I4315" cm="1">
        <f t="array" ref="I4315">_xlfn.IFS(B4315=$N$4,H4315/$O$4,B4315=$N$5,H4315/$O$5,B4315=$N$6,H4315/$O$6,B4315=$N$7,H4315/$O$7,B4315=$N$8,H4315/$O$8,B4315=$N$9,H4315/$O$9,B4315=$N$10,H4315/$O$10)</f>
        <v>1.9043866759440105E-3</v>
      </c>
      <c r="J4315" s="15" cm="1">
        <f t="array" ref="J4315">_xlfn.IFS(B4315=$N$4,I4315*$Q$4,B4315=$N$5,I4315*$Q$5,B4315=$N$6,I4315*$Q$6,B4315=$N$7,I4315*$Q$7,B4315=$N$8,I4315*$Q$8,B4315=$N$9,I4315*$Q$9,B4315=$N$10,I4315*$Q$10)</f>
        <v>7798702.1680956464</v>
      </c>
      <c r="K4315" s="4">
        <f>SUM(H4315,J4315)</f>
        <v>7912544.8680956466</v>
      </c>
      <c r="M4315">
        <v>1712700</v>
      </c>
    </row>
    <row r="4316" spans="1:13" x14ac:dyDescent="0.2">
      <c r="A4316">
        <v>1712700</v>
      </c>
      <c r="B4316">
        <v>2019</v>
      </c>
      <c r="C4316" t="s">
        <v>5</v>
      </c>
      <c r="D4316" t="s">
        <v>6</v>
      </c>
      <c r="E4316" t="s">
        <v>7</v>
      </c>
      <c r="F4316" t="s">
        <v>2580</v>
      </c>
      <c r="G4316" s="25" t="s">
        <v>2579</v>
      </c>
      <c r="H4316" s="26">
        <v>120610.95</v>
      </c>
      <c r="I4316" cm="1">
        <f t="array" ref="I4316">_xlfn.IFS(B4316=$N$4,H4316/$O$4,B4316=$N$5,H4316/$O$5,B4316=$N$6,H4316/$O$6,B4316=$N$7,H4316/$O$7,B4316=$N$8,H4316/$O$8,B4316=$N$9,H4316/$O$9,B4316=$N$10,H4316/$O$10)</f>
        <v>1.9220129685733481E-3</v>
      </c>
      <c r="J4316" s="15" cm="1">
        <f t="array" ref="J4316">_xlfn.IFS(B4316=$N$4,I4316*$Q$4,B4316=$N$5,I4316*$Q$5,B4316=$N$6,I4316*$Q$6,B4316=$N$7,I4316*$Q$7,B4316=$N$8,I4316*$Q$8,B4316=$N$9,I4316*$Q$9,B4316=$N$10,I4316*$Q$10)</f>
        <v>8583749.6879409179</v>
      </c>
      <c r="K4316" s="4">
        <f>SUM(H4316,J4316)</f>
        <v>8704360.6379409172</v>
      </c>
      <c r="M4316">
        <v>1712700</v>
      </c>
    </row>
    <row r="4317" spans="1:13" x14ac:dyDescent="0.2">
      <c r="A4317">
        <v>1712700</v>
      </c>
      <c r="B4317">
        <v>2020</v>
      </c>
      <c r="C4317" t="s">
        <v>5</v>
      </c>
      <c r="D4317" t="s">
        <v>6</v>
      </c>
      <c r="E4317" t="s">
        <v>7</v>
      </c>
      <c r="F4317" t="s">
        <v>2580</v>
      </c>
      <c r="G4317" s="8" t="s">
        <v>2579</v>
      </c>
      <c r="H4317" s="11">
        <v>127973.63</v>
      </c>
      <c r="I4317" cm="1">
        <f t="array" ref="I4317">_xlfn.IFS(B4317=$N$4,H4317/$O$4,B4317=$N$5,H4317/$O$5,B4317=$N$6,H4317/$O$6,B4317=$N$7,H4317/$O$7,B4317=$N$8,H4317/$O$8,B4317=$N$9,H4317/$O$9,B4317=$N$10,H4317/$O$10)</f>
        <v>2.0824057480559478E-3</v>
      </c>
      <c r="J4317" s="15" cm="1">
        <f t="array" ref="J4317">_xlfn.IFS(B4317=$N$4,I4317*$Q$4,B4317=$N$5,I4317*$Q$5,B4317=$N$6,I4317*$Q$6,B4317=$N$7,I4317*$Q$7,B4317=$N$8,I4317*$Q$8,B4317=$N$9,I4317*$Q$9,B4317=$N$10,I4317*$Q$10)</f>
        <v>10023559.444339152</v>
      </c>
      <c r="K4317" s="4">
        <f>SUM(H4317,J4317)</f>
        <v>10151533.074339153</v>
      </c>
      <c r="M4317">
        <v>1712700</v>
      </c>
    </row>
    <row r="4318" spans="1:13" x14ac:dyDescent="0.2">
      <c r="A4318">
        <v>1712700</v>
      </c>
      <c r="B4318">
        <v>2021</v>
      </c>
      <c r="C4318" t="s">
        <v>5</v>
      </c>
      <c r="D4318" t="s">
        <v>6</v>
      </c>
      <c r="E4318" t="s">
        <v>7</v>
      </c>
      <c r="F4318" t="s">
        <v>2580</v>
      </c>
      <c r="G4318" s="8" t="s">
        <v>2579</v>
      </c>
      <c r="H4318" s="11">
        <v>136189.95000000001</v>
      </c>
      <c r="I4318" cm="1">
        <f t="array" ref="I4318">_xlfn.IFS(B4318=$N$4,H4318/$O$4,B4318=$N$5,H4318/$O$5,B4318=$N$6,H4318/$O$6,B4318=$N$7,H4318/$O$7,B4318=$N$8,H4318/$O$8,B4318=$N$9,H4318/$O$9,B4318=$N$10,H4318/$O$10)</f>
        <v>2.2203746352942228E-3</v>
      </c>
      <c r="J4318" s="15" cm="1">
        <f t="array" ref="J4318">_xlfn.IFS(B4318=$N$4,I4318*$Q$4,B4318=$N$5,I4318*$Q$5,B4318=$N$6,I4318*$Q$6,B4318=$N$7,I4318*$Q$7,B4318=$N$8,I4318*$Q$8,B4318=$N$9,I4318*$Q$9,B4318=$N$10,I4318*$Q$10)</f>
        <v>11414165.218629345</v>
      </c>
      <c r="K4318" s="4">
        <f>SUM(H4318,J4318)</f>
        <v>11550355.168629345</v>
      </c>
      <c r="M4318">
        <v>1712700</v>
      </c>
    </row>
    <row r="4319" spans="1:13" x14ac:dyDescent="0.2">
      <c r="A4319">
        <v>1712700</v>
      </c>
      <c r="B4319">
        <v>2022</v>
      </c>
      <c r="C4319" t="s">
        <v>5</v>
      </c>
      <c r="D4319" t="s">
        <v>6</v>
      </c>
      <c r="E4319" t="s">
        <v>7</v>
      </c>
      <c r="F4319" t="s">
        <v>2580</v>
      </c>
      <c r="G4319" t="s">
        <v>2579</v>
      </c>
      <c r="H4319">
        <v>140214.16</v>
      </c>
      <c r="I4319" cm="1">
        <f t="array" ref="I4319">_xlfn.IFS(B4319=$N$4,H4319/$O$4,B4319=$N$5,H4319/$O$5,B4319=$N$6,H4319/$O$6,B4319=$N$7,H4319/$O$7,B4319=$N$8,H4319/$O$8,B4319=$N$9,H4319/$O$9,B4319=$N$10,H4319/$O$10)</f>
        <v>2.0731318560080858E-3</v>
      </c>
      <c r="J4319" s="15" cm="1">
        <f t="array" ref="J4319">_xlfn.IFS(B4319=$N$4,I4319*$Q$4,B4319=$N$5,I4319*$Q$5,B4319=$N$6,I4319*$Q$6,B4319=$N$7,I4319*$Q$7,B4319=$N$8,I4319*$Q$8,B4319=$N$9,I4319*$Q$9,B4319=$N$10,I4319*$Q$10)</f>
        <v>12162649.632834613</v>
      </c>
      <c r="K4319" s="4">
        <f>SUM(H4319,J4319)</f>
        <v>12302863.792834613</v>
      </c>
      <c r="M4319">
        <v>1712700</v>
      </c>
    </row>
    <row r="4320" spans="1:13" x14ac:dyDescent="0.2">
      <c r="A4320">
        <v>1712570</v>
      </c>
      <c r="B4320">
        <v>2016</v>
      </c>
      <c r="C4320" t="s">
        <v>5</v>
      </c>
      <c r="D4320" t="s">
        <v>6</v>
      </c>
      <c r="E4320" t="s">
        <v>7</v>
      </c>
      <c r="F4320" t="s">
        <v>1063</v>
      </c>
      <c r="G4320" s="9" t="s">
        <v>1062</v>
      </c>
      <c r="H4320" s="10">
        <v>290016.56</v>
      </c>
      <c r="I4320" cm="1">
        <f t="array" ref="I4320">_xlfn.IFS(B4320=$N$4,H4320/$O$4,B4320=$N$5,H4320/$O$5,B4320=$N$6,H4320/$O$6,B4320=$N$7,H4320/$O$7,B4320=$N$8,H4320/$O$8,B4320=$N$9,H4320/$O$9,B4320=$N$10,H4320/$O$10)</f>
        <v>2.2268256507516709E-3</v>
      </c>
      <c r="J4320" s="15" cm="1">
        <f t="array" ref="J4320">_xlfn.IFS(B4320=$N$4,I4320*$Q$4,B4320=$N$5,I4320*$Q$5,B4320=$N$6,I4320*$Q$6,B4320=$N$7,I4320*$Q$7,B4320=$N$8,I4320*$Q$8,B4320=$N$9,I4320*$Q$9,B4320=$N$10,I4320*$Q$10)</f>
        <v>8333826.5119152395</v>
      </c>
      <c r="K4320" s="4">
        <f>SUM(H4320,J4320)</f>
        <v>8623843.0719152391</v>
      </c>
      <c r="M4320">
        <v>1712570</v>
      </c>
    </row>
    <row r="4321" spans="1:13" x14ac:dyDescent="0.2">
      <c r="A4321">
        <v>1712570</v>
      </c>
      <c r="B4321">
        <v>2017</v>
      </c>
      <c r="C4321" t="s">
        <v>5</v>
      </c>
      <c r="D4321" t="s">
        <v>6</v>
      </c>
      <c r="E4321" t="s">
        <v>7</v>
      </c>
      <c r="F4321" t="s">
        <v>1063</v>
      </c>
      <c r="G4321" s="8" t="s">
        <v>1062</v>
      </c>
      <c r="H4321" s="11">
        <v>280402.78000000003</v>
      </c>
      <c r="I4321" cm="1">
        <f t="array" ref="I4321">_xlfn.IFS(B4321=$N$4,H4321/$O$4,B4321=$N$5,H4321/$O$5,B4321=$N$6,H4321/$O$6,B4321=$N$7,H4321/$O$7,B4321=$N$8,H4321/$O$8,B4321=$N$9,H4321/$O$9,B4321=$N$10,H4321/$O$10)</f>
        <v>2.0988138866500621E-3</v>
      </c>
      <c r="J4321" s="15" cm="1">
        <f t="array" ref="J4321">_xlfn.IFS(B4321=$N$4,I4321*$Q$4,B4321=$N$5,I4321*$Q$5,B4321=$N$6,I4321*$Q$6,B4321=$N$7,I4321*$Q$7,B4321=$N$8,I4321*$Q$8,B4321=$N$9,I4321*$Q$9,B4321=$N$10,I4321*$Q$10)</f>
        <v>8366635.4886989081</v>
      </c>
      <c r="K4321" s="4">
        <f>SUM(H4321,J4321)</f>
        <v>8647038.2686989084</v>
      </c>
      <c r="M4321">
        <v>1712570</v>
      </c>
    </row>
    <row r="4322" spans="1:13" x14ac:dyDescent="0.2">
      <c r="A4322">
        <v>1712570</v>
      </c>
      <c r="B4322">
        <v>2018</v>
      </c>
      <c r="C4322" t="s">
        <v>5</v>
      </c>
      <c r="D4322" t="s">
        <v>6</v>
      </c>
      <c r="E4322" t="s">
        <v>7</v>
      </c>
      <c r="F4322" t="s">
        <v>1063</v>
      </c>
      <c r="G4322" s="8" t="s">
        <v>1062</v>
      </c>
      <c r="H4322" s="11">
        <v>255243.97</v>
      </c>
      <c r="I4322" cm="1">
        <f t="array" ref="I4322">_xlfn.IFS(B4322=$N$4,H4322/$O$4,B4322=$N$5,H4322/$O$5,B4322=$N$6,H4322/$O$6,B4322=$N$7,H4322/$O$7,B4322=$N$8,H4322/$O$8,B4322=$N$9,H4322/$O$9,B4322=$N$10,H4322/$O$10)</f>
        <v>4.2697794024830118E-3</v>
      </c>
      <c r="J4322" s="15" cm="1">
        <f t="array" ref="J4322">_xlfn.IFS(B4322=$N$4,I4322*$Q$4,B4322=$N$5,I4322*$Q$5,B4322=$N$6,I4322*$Q$6,B4322=$N$7,I4322*$Q$7,B4322=$N$8,I4322*$Q$8,B4322=$N$9,I4322*$Q$9,B4322=$N$10,I4322*$Q$10)</f>
        <v>17485281.904174268</v>
      </c>
      <c r="K4322" s="4">
        <f>SUM(H4322,J4322)</f>
        <v>17740525.874174267</v>
      </c>
      <c r="M4322">
        <v>1712570</v>
      </c>
    </row>
    <row r="4323" spans="1:13" x14ac:dyDescent="0.2">
      <c r="A4323">
        <v>1712570</v>
      </c>
      <c r="B4323">
        <v>2019</v>
      </c>
      <c r="C4323" t="s">
        <v>5</v>
      </c>
      <c r="D4323" t="s">
        <v>6</v>
      </c>
      <c r="E4323" t="s">
        <v>7</v>
      </c>
      <c r="F4323" t="s">
        <v>1063</v>
      </c>
      <c r="G4323" s="25" t="s">
        <v>1062</v>
      </c>
      <c r="H4323" s="26">
        <v>266604.42</v>
      </c>
      <c r="I4323" cm="1">
        <f t="array" ref="I4323">_xlfn.IFS(B4323=$N$4,H4323/$O$4,B4323=$N$5,H4323/$O$5,B4323=$N$6,H4323/$O$6,B4323=$N$7,H4323/$O$7,B4323=$N$8,H4323/$O$8,B4323=$N$9,H4323/$O$9,B4323=$N$10,H4323/$O$10)</f>
        <v>4.2485126990457808E-3</v>
      </c>
      <c r="J4323" s="15" cm="1">
        <f t="array" ref="J4323">_xlfn.IFS(B4323=$N$4,I4323*$Q$4,B4323=$N$5,I4323*$Q$5,B4323=$N$6,I4323*$Q$6,B4323=$N$7,I4323*$Q$7,B4323=$N$8,I4323*$Q$8,B4323=$N$9,I4323*$Q$9,B4323=$N$10,I4323*$Q$10)</f>
        <v>18973945.624163225</v>
      </c>
      <c r="K4323" s="4">
        <f>SUM(H4323,J4323)</f>
        <v>19240550.044163227</v>
      </c>
      <c r="M4323">
        <v>1712570</v>
      </c>
    </row>
    <row r="4324" spans="1:13" x14ac:dyDescent="0.2">
      <c r="A4324">
        <v>1712570</v>
      </c>
      <c r="B4324">
        <v>2020</v>
      </c>
      <c r="C4324" t="s">
        <v>5</v>
      </c>
      <c r="D4324" t="s">
        <v>6</v>
      </c>
      <c r="E4324" t="s">
        <v>7</v>
      </c>
      <c r="F4324" t="s">
        <v>1063</v>
      </c>
      <c r="G4324" s="8" t="s">
        <v>1062</v>
      </c>
      <c r="H4324" s="11">
        <v>275589.81</v>
      </c>
      <c r="I4324" cm="1">
        <f t="array" ref="I4324">_xlfn.IFS(B4324=$N$4,H4324/$O$4,B4324=$N$5,H4324/$O$5,B4324=$N$6,H4324/$O$6,B4324=$N$7,H4324/$O$7,B4324=$N$8,H4324/$O$8,B4324=$N$9,H4324/$O$9,B4324=$N$10,H4324/$O$10)</f>
        <v>4.4844379615522866E-3</v>
      </c>
      <c r="J4324" s="15" cm="1">
        <f t="array" ref="J4324">_xlfn.IFS(B4324=$N$4,I4324*$Q$4,B4324=$N$5,I4324*$Q$5,B4324=$N$6,I4324*$Q$6,B4324=$N$7,I4324*$Q$7,B4324=$N$8,I4324*$Q$8,B4324=$N$9,I4324*$Q$9,B4324=$N$10,I4324*$Q$10)</f>
        <v>21585625.435405191</v>
      </c>
      <c r="K4324" s="4">
        <f>SUM(H4324,J4324)</f>
        <v>21861215.24540519</v>
      </c>
      <c r="M4324">
        <v>1712570</v>
      </c>
    </row>
    <row r="4325" spans="1:13" x14ac:dyDescent="0.2">
      <c r="A4325">
        <v>1712570</v>
      </c>
      <c r="B4325">
        <v>2021</v>
      </c>
      <c r="C4325" t="s">
        <v>5</v>
      </c>
      <c r="D4325" t="s">
        <v>6</v>
      </c>
      <c r="E4325" t="s">
        <v>7</v>
      </c>
      <c r="F4325" t="s">
        <v>1063</v>
      </c>
      <c r="G4325" s="8" t="s">
        <v>1062</v>
      </c>
      <c r="H4325" s="11">
        <v>285518.15000000002</v>
      </c>
      <c r="I4325" cm="1">
        <f t="array" ref="I4325">_xlfn.IFS(B4325=$N$4,H4325/$O$4,B4325=$N$5,H4325/$O$5,B4325=$N$6,H4325/$O$6,B4325=$N$7,H4325/$O$7,B4325=$N$8,H4325/$O$8,B4325=$N$9,H4325/$O$9,B4325=$N$10,H4325/$O$10)</f>
        <v>4.6549489017077344E-3</v>
      </c>
      <c r="J4325" s="15" cm="1">
        <f t="array" ref="J4325">_xlfn.IFS(B4325=$N$4,I4325*$Q$4,B4325=$N$5,I4325*$Q$5,B4325=$N$6,I4325*$Q$6,B4325=$N$7,I4325*$Q$7,B4325=$N$8,I4325*$Q$8,B4325=$N$9,I4325*$Q$9,B4325=$N$10,I4325*$Q$10)</f>
        <v>23929455.418827869</v>
      </c>
      <c r="K4325" s="4">
        <f>SUM(H4325,J4325)</f>
        <v>24214973.568827868</v>
      </c>
      <c r="M4325">
        <v>1712570</v>
      </c>
    </row>
    <row r="4326" spans="1:13" x14ac:dyDescent="0.2">
      <c r="A4326">
        <v>1712570</v>
      </c>
      <c r="B4326">
        <v>2022</v>
      </c>
      <c r="C4326" t="s">
        <v>5</v>
      </c>
      <c r="D4326" t="s">
        <v>6</v>
      </c>
      <c r="E4326" t="s">
        <v>7</v>
      </c>
      <c r="F4326" t="s">
        <v>1063</v>
      </c>
      <c r="G4326" t="s">
        <v>1062</v>
      </c>
      <c r="H4326">
        <v>296046.75</v>
      </c>
      <c r="I4326" cm="1">
        <f t="array" ref="I4326">_xlfn.IFS(B4326=$N$4,H4326/$O$4,B4326=$N$5,H4326/$O$5,B4326=$N$6,H4326/$O$6,B4326=$N$7,H4326/$O$7,B4326=$N$8,H4326/$O$8,B4326=$N$9,H4326/$O$9,B4326=$N$10,H4326/$O$10)</f>
        <v>4.3771894956448169E-3</v>
      </c>
      <c r="J4326" s="15" cm="1">
        <f t="array" ref="J4326">_xlfn.IFS(B4326=$N$4,I4326*$Q$4,B4326=$N$5,I4326*$Q$5,B4326=$N$6,I4326*$Q$6,B4326=$N$7,I4326*$Q$7,B4326=$N$8,I4326*$Q$8,B4326=$N$9,I4326*$Q$9,B4326=$N$10,I4326*$Q$10)</f>
        <v>25680094.615189936</v>
      </c>
      <c r="K4326" s="4">
        <f>SUM(H4326,J4326)</f>
        <v>25976141.365189936</v>
      </c>
      <c r="M4326">
        <v>1712570</v>
      </c>
    </row>
    <row r="4327" spans="1:13" x14ac:dyDescent="0.2">
      <c r="A4327">
        <v>1712540</v>
      </c>
      <c r="B4327">
        <v>2016</v>
      </c>
      <c r="C4327" t="s">
        <v>5</v>
      </c>
      <c r="D4327" t="s">
        <v>6</v>
      </c>
      <c r="E4327" t="s">
        <v>7</v>
      </c>
      <c r="F4327" t="s">
        <v>1011</v>
      </c>
      <c r="G4327" s="9" t="s">
        <v>1010</v>
      </c>
      <c r="H4327" s="10">
        <v>181826.1</v>
      </c>
      <c r="I4327" cm="1">
        <f t="array" ref="I4327">_xlfn.IFS(B4327=$N$4,H4327/$O$4,B4327=$N$5,H4327/$O$5,B4327=$N$6,H4327/$O$6,B4327=$N$7,H4327/$O$7,B4327=$N$8,H4327/$O$8,B4327=$N$9,H4327/$O$9,B4327=$N$10,H4327/$O$10)</f>
        <v>1.3961100133597143E-3</v>
      </c>
      <c r="J4327" s="15" cm="1">
        <f t="array" ref="J4327">_xlfn.IFS(B4327=$N$4,I4327*$Q$4,B4327=$N$5,I4327*$Q$5,B4327=$N$6,I4327*$Q$6,B4327=$N$7,I4327*$Q$7,B4327=$N$8,I4327*$Q$8,B4327=$N$9,I4327*$Q$9,B4327=$N$10,I4327*$Q$10)</f>
        <v>5224898.7876352696</v>
      </c>
      <c r="K4327" s="4">
        <f>SUM(H4327,J4327)</f>
        <v>5406724.8876352692</v>
      </c>
      <c r="M4327">
        <v>1712540</v>
      </c>
    </row>
    <row r="4328" spans="1:13" x14ac:dyDescent="0.2">
      <c r="A4328">
        <v>1712540</v>
      </c>
      <c r="B4328">
        <v>2017</v>
      </c>
      <c r="C4328" t="s">
        <v>5</v>
      </c>
      <c r="D4328" t="s">
        <v>6</v>
      </c>
      <c r="E4328" t="s">
        <v>7</v>
      </c>
      <c r="F4328" t="s">
        <v>1011</v>
      </c>
      <c r="G4328" s="8" t="s">
        <v>1010</v>
      </c>
      <c r="H4328" s="11">
        <v>213473.5</v>
      </c>
      <c r="I4328" cm="1">
        <f t="array" ref="I4328">_xlfn.IFS(B4328=$N$4,H4328/$O$4,B4328=$N$5,H4328/$O$5,B4328=$N$6,H4328/$O$6,B4328=$N$7,H4328/$O$7,B4328=$N$8,H4328/$O$8,B4328=$N$9,H4328/$O$9,B4328=$N$10,H4328/$O$10)</f>
        <v>1.5978484458384898E-3</v>
      </c>
      <c r="J4328" s="15" cm="1">
        <f t="array" ref="J4328">_xlfn.IFS(B4328=$N$4,I4328*$Q$4,B4328=$N$5,I4328*$Q$5,B4328=$N$6,I4328*$Q$6,B4328=$N$7,I4328*$Q$7,B4328=$N$8,I4328*$Q$8,B4328=$N$9,I4328*$Q$9,B4328=$N$10,I4328*$Q$10)</f>
        <v>6369605.0409941236</v>
      </c>
      <c r="K4328" s="4">
        <f>SUM(H4328,J4328)</f>
        <v>6583078.5409941236</v>
      </c>
      <c r="M4328">
        <v>1712540</v>
      </c>
    </row>
    <row r="4329" spans="1:13" x14ac:dyDescent="0.2">
      <c r="A4329">
        <v>1712540</v>
      </c>
      <c r="B4329">
        <v>2018</v>
      </c>
      <c r="C4329" t="s">
        <v>5</v>
      </c>
      <c r="D4329" t="s">
        <v>6</v>
      </c>
      <c r="E4329" t="s">
        <v>7</v>
      </c>
      <c r="F4329" t="s">
        <v>1011</v>
      </c>
      <c r="G4329" s="8" t="s">
        <v>1010</v>
      </c>
      <c r="H4329" s="11">
        <v>148047.59</v>
      </c>
      <c r="I4329" cm="1">
        <f t="array" ref="I4329">_xlfn.IFS(B4329=$N$4,H4329/$O$4,B4329=$N$5,H4329/$O$5,B4329=$N$6,H4329/$O$6,B4329=$N$7,H4329/$O$7,B4329=$N$8,H4329/$O$8,B4329=$N$9,H4329/$O$9,B4329=$N$10,H4329/$O$10)</f>
        <v>2.4765738848571031E-3</v>
      </c>
      <c r="J4329" s="15" cm="1">
        <f t="array" ref="J4329">_xlfn.IFS(B4329=$N$4,I4329*$Q$4,B4329=$N$5,I4329*$Q$5,B4329=$N$6,I4329*$Q$6,B4329=$N$7,I4329*$Q$7,B4329=$N$8,I4329*$Q$8,B4329=$N$9,I4329*$Q$9,B4329=$N$10,I4329*$Q$10)</f>
        <v>10141880.516838895</v>
      </c>
      <c r="K4329" s="4">
        <f>SUM(H4329,J4329)</f>
        <v>10289928.106838895</v>
      </c>
      <c r="M4329">
        <v>1712540</v>
      </c>
    </row>
    <row r="4330" spans="1:13" x14ac:dyDescent="0.2">
      <c r="A4330">
        <v>1712540</v>
      </c>
      <c r="B4330">
        <v>2019</v>
      </c>
      <c r="C4330" t="s">
        <v>5</v>
      </c>
      <c r="D4330" t="s">
        <v>6</v>
      </c>
      <c r="E4330" t="s">
        <v>7</v>
      </c>
      <c r="F4330" t="s">
        <v>1011</v>
      </c>
      <c r="G4330" s="25" t="s">
        <v>1010</v>
      </c>
      <c r="H4330" s="26">
        <v>241910.8</v>
      </c>
      <c r="I4330" cm="1">
        <f t="array" ref="I4330">_xlfn.IFS(B4330=$N$4,H4330/$O$4,B4330=$N$5,H4330/$O$5,B4330=$N$6,H4330/$O$6,B4330=$N$7,H4330/$O$7,B4330=$N$8,H4330/$O$8,B4330=$N$9,H4330/$O$9,B4330=$N$10,H4330/$O$10)</f>
        <v>3.8550040011951941E-3</v>
      </c>
      <c r="J4330" s="15" cm="1">
        <f t="array" ref="J4330">_xlfn.IFS(B4330=$N$4,I4330*$Q$4,B4330=$N$5,I4330*$Q$5,B4330=$N$6,I4330*$Q$6,B4330=$N$7,I4330*$Q$7,B4330=$N$8,I4330*$Q$8,B4330=$N$9,I4330*$Q$9,B4330=$N$10,I4330*$Q$10)</f>
        <v>17216527.637080528</v>
      </c>
      <c r="K4330" s="4">
        <f>SUM(H4330,J4330)</f>
        <v>17458438.437080529</v>
      </c>
      <c r="M4330">
        <v>1712540</v>
      </c>
    </row>
    <row r="4331" spans="1:13" x14ac:dyDescent="0.2">
      <c r="A4331">
        <v>1712540</v>
      </c>
      <c r="B4331">
        <v>2020</v>
      </c>
      <c r="C4331" t="s">
        <v>5</v>
      </c>
      <c r="D4331" t="s">
        <v>6</v>
      </c>
      <c r="E4331" t="s">
        <v>7</v>
      </c>
      <c r="F4331" t="s">
        <v>1011</v>
      </c>
      <c r="G4331" s="8" t="s">
        <v>1010</v>
      </c>
      <c r="H4331" s="11">
        <v>209045.44</v>
      </c>
      <c r="I4331" cm="1">
        <f t="array" ref="I4331">_xlfn.IFS(B4331=$N$4,H4331/$O$4,B4331=$N$5,H4331/$O$5,B4331=$N$6,H4331/$O$6,B4331=$N$7,H4331/$O$7,B4331=$N$8,H4331/$O$8,B4331=$N$9,H4331/$O$9,B4331=$N$10,H4331/$O$10)</f>
        <v>3.4016181760327087E-3</v>
      </c>
      <c r="J4331" s="15" cm="1">
        <f t="array" ref="J4331">_xlfn.IFS(B4331=$N$4,I4331*$Q$4,B4331=$N$5,I4331*$Q$5,B4331=$N$6,I4331*$Q$6,B4331=$N$7,I4331*$Q$7,B4331=$N$8,I4331*$Q$8,B4331=$N$9,I4331*$Q$9,B4331=$N$10,I4331*$Q$10)</f>
        <v>16373524.720741559</v>
      </c>
      <c r="K4331" s="4">
        <f>SUM(H4331,J4331)</f>
        <v>16582570.160741558</v>
      </c>
      <c r="M4331">
        <v>1712540</v>
      </c>
    </row>
    <row r="4332" spans="1:13" x14ac:dyDescent="0.2">
      <c r="A4332">
        <v>1712540</v>
      </c>
      <c r="B4332">
        <v>2021</v>
      </c>
      <c r="C4332" t="s">
        <v>5</v>
      </c>
      <c r="D4332" t="s">
        <v>6</v>
      </c>
      <c r="E4332" t="s">
        <v>7</v>
      </c>
      <c r="F4332" t="s">
        <v>1011</v>
      </c>
      <c r="G4332" s="8" t="s">
        <v>1010</v>
      </c>
      <c r="H4332" s="11">
        <v>220001.65</v>
      </c>
      <c r="I4332" cm="1">
        <f t="array" ref="I4332">_xlfn.IFS(B4332=$N$4,H4332/$O$4,B4332=$N$5,H4332/$O$5,B4332=$N$6,H4332/$O$6,B4332=$N$7,H4332/$O$7,B4332=$N$8,H4332/$O$8,B4332=$N$9,H4332/$O$9,B4332=$N$10,H4332/$O$10)</f>
        <v>3.5867997850272887E-3</v>
      </c>
      <c r="J4332" s="15" cm="1">
        <f t="array" ref="J4332">_xlfn.IFS(B4332=$N$4,I4332*$Q$4,B4332=$N$5,I4332*$Q$5,B4332=$N$6,I4332*$Q$6,B4332=$N$7,I4332*$Q$7,B4332=$N$8,I4332*$Q$8,B4332=$N$9,I4332*$Q$9,B4332=$N$10,I4332*$Q$10)</f>
        <v>18438476.418201685</v>
      </c>
      <c r="K4332" s="4">
        <f>SUM(H4332,J4332)</f>
        <v>18658478.068201683</v>
      </c>
      <c r="M4332">
        <v>1712540</v>
      </c>
    </row>
    <row r="4333" spans="1:13" x14ac:dyDescent="0.2">
      <c r="A4333">
        <v>1712540</v>
      </c>
      <c r="B4333">
        <v>2022</v>
      </c>
      <c r="C4333" t="s">
        <v>5</v>
      </c>
      <c r="D4333" t="s">
        <v>6</v>
      </c>
      <c r="E4333" t="s">
        <v>7</v>
      </c>
      <c r="F4333" t="s">
        <v>1011</v>
      </c>
      <c r="G4333" t="s">
        <v>1010</v>
      </c>
      <c r="H4333">
        <v>230156.76</v>
      </c>
      <c r="I4333" cm="1">
        <f t="array" ref="I4333">_xlfn.IFS(B4333=$N$4,H4333/$O$4,B4333=$N$5,H4333/$O$5,B4333=$N$6,H4333/$O$6,B4333=$N$7,H4333/$O$7,B4333=$N$8,H4333/$O$8,B4333=$N$9,H4333/$O$9,B4333=$N$10,H4333/$O$10)</f>
        <v>3.4029752132852167E-3</v>
      </c>
      <c r="J4333" s="15" cm="1">
        <f t="array" ref="J4333">_xlfn.IFS(B4333=$N$4,I4333*$Q$4,B4333=$N$5,I4333*$Q$5,B4333=$N$6,I4333*$Q$6,B4333=$N$7,I4333*$Q$7,B4333=$N$8,I4333*$Q$8,B4333=$N$9,I4333*$Q$9,B4333=$N$10,I4333*$Q$10)</f>
        <v>19964574.423213772</v>
      </c>
      <c r="K4333" s="4">
        <f>SUM(H4333,J4333)</f>
        <v>20194731.183213774</v>
      </c>
      <c r="M4333">
        <v>1712540</v>
      </c>
    </row>
    <row r="4334" spans="1:13" x14ac:dyDescent="0.2">
      <c r="A4334">
        <v>1712510</v>
      </c>
      <c r="B4334">
        <v>2016</v>
      </c>
      <c r="C4334" t="s">
        <v>5</v>
      </c>
      <c r="D4334" t="s">
        <v>6</v>
      </c>
      <c r="E4334" t="s">
        <v>7</v>
      </c>
      <c r="F4334" t="s">
        <v>1386</v>
      </c>
      <c r="G4334" s="9" t="s">
        <v>1385</v>
      </c>
      <c r="H4334" s="10">
        <v>30354.33</v>
      </c>
      <c r="I4334" cm="1">
        <f t="array" ref="I4334">_xlfn.IFS(B4334=$N$4,H4334/$O$4,B4334=$N$5,H4334/$O$5,B4334=$N$6,H4334/$O$6,B4334=$N$7,H4334/$O$7,B4334=$N$8,H4334/$O$8,B4334=$N$9,H4334/$O$9,B4334=$N$10,H4334/$O$10)</f>
        <v>2.3306876219544485E-4</v>
      </c>
      <c r="J4334" s="15" cm="1">
        <f t="array" ref="J4334">_xlfn.IFS(B4334=$N$4,I4334*$Q$4,B4334=$N$5,I4334*$Q$5,B4334=$N$6,I4334*$Q$6,B4334=$N$7,I4334*$Q$7,B4334=$N$8,I4334*$Q$8,B4334=$N$9,I4334*$Q$9,B4334=$N$10,I4334*$Q$10)</f>
        <v>872252.67448667099</v>
      </c>
      <c r="K4334" s="4">
        <f>SUM(H4334,J4334)</f>
        <v>902607.00448667095</v>
      </c>
      <c r="M4334">
        <v>1712510</v>
      </c>
    </row>
    <row r="4335" spans="1:13" x14ac:dyDescent="0.2">
      <c r="A4335">
        <v>1712510</v>
      </c>
      <c r="B4335">
        <v>2017</v>
      </c>
      <c r="C4335" t="s">
        <v>5</v>
      </c>
      <c r="D4335" t="s">
        <v>6</v>
      </c>
      <c r="E4335" t="s">
        <v>7</v>
      </c>
      <c r="F4335" t="s">
        <v>1386</v>
      </c>
      <c r="G4335" s="8" t="s">
        <v>1385</v>
      </c>
      <c r="H4335" s="11">
        <v>29678.21</v>
      </c>
      <c r="I4335" cm="1">
        <f t="array" ref="I4335">_xlfn.IFS(B4335=$N$4,H4335/$O$4,B4335=$N$5,H4335/$O$5,B4335=$N$6,H4335/$O$6,B4335=$N$7,H4335/$O$7,B4335=$N$8,H4335/$O$8,B4335=$N$9,H4335/$O$9,B4335=$N$10,H4335/$O$10)</f>
        <v>2.2214130430132229E-4</v>
      </c>
      <c r="J4335" s="15" cm="1">
        <f t="array" ref="J4335">_xlfn.IFS(B4335=$N$4,I4335*$Q$4,B4335=$N$5,I4335*$Q$5,B4335=$N$6,I4335*$Q$6,B4335=$N$7,I4335*$Q$7,B4335=$N$8,I4335*$Q$8,B4335=$N$9,I4335*$Q$9,B4335=$N$10,I4335*$Q$10)</f>
        <v>885536.03151530377</v>
      </c>
      <c r="K4335" s="4">
        <f>SUM(H4335,J4335)</f>
        <v>915214.24151530373</v>
      </c>
      <c r="M4335">
        <v>1712510</v>
      </c>
    </row>
    <row r="4336" spans="1:13" x14ac:dyDescent="0.2">
      <c r="A4336">
        <v>1712510</v>
      </c>
      <c r="B4336">
        <v>2018</v>
      </c>
      <c r="C4336" t="s">
        <v>5</v>
      </c>
      <c r="D4336" t="s">
        <v>6</v>
      </c>
      <c r="E4336" t="s">
        <v>7</v>
      </c>
      <c r="F4336" t="s">
        <v>1386</v>
      </c>
      <c r="G4336" s="8" t="s">
        <v>1385</v>
      </c>
      <c r="H4336" s="11">
        <v>3217.25</v>
      </c>
      <c r="I4336" cm="1">
        <f t="array" ref="I4336">_xlfn.IFS(B4336=$N$4,H4336/$O$4,B4336=$N$5,H4336/$O$5,B4336=$N$6,H4336/$O$6,B4336=$N$7,H4336/$O$7,B4336=$N$8,H4336/$O$8,B4336=$N$9,H4336/$O$9,B4336=$N$10,H4336/$O$10)</f>
        <v>5.3818892499746293E-5</v>
      </c>
      <c r="J4336" s="15" cm="1">
        <f t="array" ref="J4336">_xlfn.IFS(B4336=$N$4,I4336*$Q$4,B4336=$N$5,I4336*$Q$5,B4336=$N$6,I4336*$Q$6,B4336=$N$7,I4336*$Q$7,B4336=$N$8,I4336*$Q$8,B4336=$N$9,I4336*$Q$9,B4336=$N$10,I4336*$Q$10)</f>
        <v>220395.11141518704</v>
      </c>
      <c r="K4336" s="4">
        <f>SUM(H4336,J4336)</f>
        <v>223612.36141518704</v>
      </c>
      <c r="M4336">
        <v>1712510</v>
      </c>
    </row>
    <row r="4337" spans="1:13" x14ac:dyDescent="0.2">
      <c r="A4337">
        <v>1712510</v>
      </c>
      <c r="B4337">
        <v>2019</v>
      </c>
      <c r="C4337" t="s">
        <v>5</v>
      </c>
      <c r="D4337" t="s">
        <v>6</v>
      </c>
      <c r="E4337" t="s">
        <v>7</v>
      </c>
      <c r="F4337" t="s">
        <v>1386</v>
      </c>
      <c r="G4337" s="25" t="s">
        <v>1385</v>
      </c>
      <c r="H4337" s="26">
        <v>8930.25</v>
      </c>
      <c r="I4337" cm="1">
        <f t="array" ref="I4337">_xlfn.IFS(B4337=$N$4,H4337/$O$4,B4337=$N$5,H4337/$O$5,B4337=$N$6,H4337/$O$6,B4337=$N$7,H4337/$O$7,B4337=$N$8,H4337/$O$8,B4337=$N$9,H4337/$O$9,B4337=$N$10,H4337/$O$10)</f>
        <v>1.4230927053142473E-4</v>
      </c>
      <c r="J4337" s="15" cm="1">
        <f t="array" ref="J4337">_xlfn.IFS(B4337=$N$4,I4337*$Q$4,B4337=$N$5,I4337*$Q$5,B4337=$N$6,I4337*$Q$6,B4337=$N$7,I4337*$Q$7,B4337=$N$8,I4337*$Q$8,B4337=$N$9,I4337*$Q$9,B4337=$N$10,I4337*$Q$10)</f>
        <v>635556.14685676864</v>
      </c>
      <c r="K4337" s="4">
        <f>SUM(H4337,J4337)</f>
        <v>644486.39685676864</v>
      </c>
      <c r="M4337">
        <v>1712510</v>
      </c>
    </row>
    <row r="4338" spans="1:13" x14ac:dyDescent="0.2">
      <c r="A4338">
        <v>1712510</v>
      </c>
      <c r="B4338">
        <v>2020</v>
      </c>
      <c r="C4338" t="s">
        <v>5</v>
      </c>
      <c r="D4338" t="s">
        <v>6</v>
      </c>
      <c r="E4338" t="s">
        <v>7</v>
      </c>
      <c r="F4338" t="s">
        <v>1386</v>
      </c>
      <c r="G4338" s="8" t="s">
        <v>1385</v>
      </c>
      <c r="H4338" s="11">
        <v>8498.32</v>
      </c>
      <c r="I4338" cm="1">
        <f t="array" ref="I4338">_xlfn.IFS(B4338=$N$4,H4338/$O$4,B4338=$N$5,H4338/$O$5,B4338=$N$6,H4338/$O$6,B4338=$N$7,H4338/$O$7,B4338=$N$8,H4338/$O$8,B4338=$N$9,H4338/$O$9,B4338=$N$10,H4338/$O$10)</f>
        <v>1.3828591419043769E-4</v>
      </c>
      <c r="J4338" s="15" cm="1">
        <f t="array" ref="J4338">_xlfn.IFS(B4338=$N$4,I4338*$Q$4,B4338=$N$5,I4338*$Q$5,B4338=$N$6,I4338*$Q$6,B4338=$N$7,I4338*$Q$7,B4338=$N$8,I4338*$Q$8,B4338=$N$9,I4338*$Q$9,B4338=$N$10,I4338*$Q$10)</f>
        <v>665632.56584201218</v>
      </c>
      <c r="K4338" s="4">
        <f>SUM(H4338,J4338)</f>
        <v>674130.88584201213</v>
      </c>
      <c r="M4338">
        <v>1712510</v>
      </c>
    </row>
    <row r="4339" spans="1:13" x14ac:dyDescent="0.2">
      <c r="A4339">
        <v>1712510</v>
      </c>
      <c r="B4339">
        <v>2021</v>
      </c>
      <c r="C4339" t="s">
        <v>5</v>
      </c>
      <c r="D4339" t="s">
        <v>6</v>
      </c>
      <c r="E4339" t="s">
        <v>7</v>
      </c>
      <c r="F4339" t="s">
        <v>1386</v>
      </c>
      <c r="G4339" s="8" t="s">
        <v>1385</v>
      </c>
      <c r="H4339" s="11">
        <v>8273.69</v>
      </c>
      <c r="I4339" cm="1">
        <f t="array" ref="I4339">_xlfn.IFS(B4339=$N$4,H4339/$O$4,B4339=$N$5,H4339/$O$5,B4339=$N$6,H4339/$O$6,B4339=$N$7,H4339/$O$7,B4339=$N$8,H4339/$O$8,B4339=$N$9,H4339/$O$9,B4339=$N$10,H4339/$O$10)</f>
        <v>1.3489021338422886E-4</v>
      </c>
      <c r="J4339" s="15" cm="1">
        <f t="array" ref="J4339">_xlfn.IFS(B4339=$N$4,I4339*$Q$4,B4339=$N$5,I4339*$Q$5,B4339=$N$6,I4339*$Q$6,B4339=$N$7,I4339*$Q$7,B4339=$N$8,I4339*$Q$8,B4339=$N$9,I4339*$Q$9,B4339=$N$10,I4339*$Q$10)</f>
        <v>693423.15367412532</v>
      </c>
      <c r="K4339" s="4">
        <f>SUM(H4339,J4339)</f>
        <v>701696.84367412527</v>
      </c>
      <c r="M4339">
        <v>1712510</v>
      </c>
    </row>
    <row r="4340" spans="1:13" x14ac:dyDescent="0.2">
      <c r="A4340">
        <v>1712510</v>
      </c>
      <c r="B4340">
        <v>2022</v>
      </c>
      <c r="C4340" t="s">
        <v>5</v>
      </c>
      <c r="D4340" t="s">
        <v>6</v>
      </c>
      <c r="E4340" t="s">
        <v>7</v>
      </c>
      <c r="F4340" t="s">
        <v>1386</v>
      </c>
      <c r="G4340" t="s">
        <v>1385</v>
      </c>
      <c r="H4340">
        <v>9079.15</v>
      </c>
      <c r="I4340" cm="1">
        <f t="array" ref="I4340">_xlfn.IFS(B4340=$N$4,H4340/$O$4,B4340=$N$5,H4340/$O$5,B4340=$N$6,H4340/$O$6,B4340=$N$7,H4340/$O$7,B4340=$N$8,H4340/$O$8,B4340=$N$9,H4340/$O$9,B4340=$N$10,H4340/$O$10)</f>
        <v>1.342394740336911E-4</v>
      </c>
      <c r="J4340" s="15" cm="1">
        <f t="array" ref="J4340">_xlfn.IFS(B4340=$N$4,I4340*$Q$4,B4340=$N$5,I4340*$Q$5,B4340=$N$6,I4340*$Q$6,B4340=$N$7,I4340*$Q$7,B4340=$N$8,I4340*$Q$8,B4340=$N$9,I4340*$Q$9,B4340=$N$10,I4340*$Q$10)</f>
        <v>787556.12424558518</v>
      </c>
      <c r="K4340" s="4">
        <f>SUM(H4340,J4340)</f>
        <v>796635.2742455852</v>
      </c>
      <c r="M4340">
        <v>1712510</v>
      </c>
    </row>
    <row r="4341" spans="1:13" x14ac:dyDescent="0.2">
      <c r="A4341">
        <v>1712480</v>
      </c>
      <c r="B4341">
        <v>2016</v>
      </c>
      <c r="C4341" t="s">
        <v>5</v>
      </c>
      <c r="D4341" t="s">
        <v>6</v>
      </c>
      <c r="E4341" t="s">
        <v>7</v>
      </c>
      <c r="F4341" t="s">
        <v>3054</v>
      </c>
      <c r="G4341" s="9" t="s">
        <v>3053</v>
      </c>
      <c r="H4341" s="10">
        <v>17445.62</v>
      </c>
      <c r="I4341" cm="1">
        <f t="array" ref="I4341">_xlfn.IFS(B4341=$N$4,H4341/$O$4,B4341=$N$5,H4341/$O$5,B4341=$N$6,H4341/$O$6,B4341=$N$7,H4341/$O$7,B4341=$N$8,H4341/$O$8,B4341=$N$9,H4341/$O$9,B4341=$N$10,H4341/$O$10)</f>
        <v>1.3395219262398795E-4</v>
      </c>
      <c r="J4341" s="15" cm="1">
        <f t="array" ref="J4341">_xlfn.IFS(B4341=$N$4,I4341*$Q$4,B4341=$N$5,I4341*$Q$5,B4341=$N$6,I4341*$Q$6,B4341=$N$7,I4341*$Q$7,B4341=$N$8,I4341*$Q$8,B4341=$N$9,I4341*$Q$9,B4341=$N$10,I4341*$Q$10)</f>
        <v>501311.96119559073</v>
      </c>
      <c r="K4341" s="4">
        <f>SUM(H4341,J4341)</f>
        <v>518757.58119559073</v>
      </c>
      <c r="M4341">
        <v>1712480</v>
      </c>
    </row>
    <row r="4342" spans="1:13" x14ac:dyDescent="0.2">
      <c r="A4342">
        <v>1712480</v>
      </c>
      <c r="B4342">
        <v>2017</v>
      </c>
      <c r="C4342" t="s">
        <v>5</v>
      </c>
      <c r="D4342" t="s">
        <v>6</v>
      </c>
      <c r="E4342" t="s">
        <v>7</v>
      </c>
      <c r="F4342" t="s">
        <v>3054</v>
      </c>
      <c r="G4342" s="8" t="s">
        <v>3053</v>
      </c>
      <c r="H4342" s="11">
        <v>23523.48</v>
      </c>
      <c r="I4342" cm="1">
        <f t="array" ref="I4342">_xlfn.IFS(B4342=$N$4,H4342/$O$4,B4342=$N$5,H4342/$O$5,B4342=$N$6,H4342/$O$6,B4342=$N$7,H4342/$O$7,B4342=$N$8,H4342/$O$8,B4342=$N$9,H4342/$O$9,B4342=$N$10,H4342/$O$10)</f>
        <v>1.7607317048117354E-4</v>
      </c>
      <c r="J4342" s="15" cm="1">
        <f t="array" ref="J4342">_xlfn.IFS(B4342=$N$4,I4342*$Q$4,B4342=$N$5,I4342*$Q$5,B4342=$N$6,I4342*$Q$6,B4342=$N$7,I4342*$Q$7,B4342=$N$8,I4342*$Q$8,B4342=$N$9,I4342*$Q$9,B4342=$N$10,I4342*$Q$10)</f>
        <v>701891.69517398858</v>
      </c>
      <c r="K4342" s="4">
        <f>SUM(H4342,J4342)</f>
        <v>725415.17517398857</v>
      </c>
      <c r="M4342">
        <v>1712480</v>
      </c>
    </row>
    <row r="4343" spans="1:13" x14ac:dyDescent="0.2">
      <c r="A4343">
        <v>1712480</v>
      </c>
      <c r="B4343">
        <v>2018</v>
      </c>
      <c r="C4343" t="s">
        <v>5</v>
      </c>
      <c r="D4343" t="s">
        <v>6</v>
      </c>
      <c r="E4343" t="s">
        <v>7</v>
      </c>
      <c r="F4343" t="s">
        <v>3054</v>
      </c>
      <c r="G4343" s="8" t="s">
        <v>3053</v>
      </c>
      <c r="H4343" s="11">
        <v>9146.09</v>
      </c>
      <c r="I4343" cm="1">
        <f t="array" ref="I4343">_xlfn.IFS(B4343=$N$4,H4343/$O$4,B4343=$N$5,H4343/$O$5,B4343=$N$6,H4343/$O$6,B4343=$N$7,H4343/$O$7,B4343=$N$8,H4343/$O$8,B4343=$N$9,H4343/$O$9,B4343=$N$10,H4343/$O$10)</f>
        <v>1.5299788157681392E-4</v>
      </c>
      <c r="J4343" s="15" cm="1">
        <f t="array" ref="J4343">_xlfn.IFS(B4343=$N$4,I4343*$Q$4,B4343=$N$5,I4343*$Q$5,B4343=$N$6,I4343*$Q$6,B4343=$N$7,I4343*$Q$7,B4343=$N$8,I4343*$Q$8,B4343=$N$9,I4343*$Q$9,B4343=$N$10,I4343*$Q$10)</f>
        <v>626545.50456549169</v>
      </c>
      <c r="K4343" s="4">
        <f>SUM(H4343,J4343)</f>
        <v>635691.59456549166</v>
      </c>
      <c r="M4343">
        <v>1712480</v>
      </c>
    </row>
    <row r="4344" spans="1:13" x14ac:dyDescent="0.2">
      <c r="A4344">
        <v>1712480</v>
      </c>
      <c r="B4344">
        <v>2019</v>
      </c>
      <c r="C4344" t="s">
        <v>5</v>
      </c>
      <c r="D4344" t="s">
        <v>6</v>
      </c>
      <c r="E4344" t="s">
        <v>7</v>
      </c>
      <c r="F4344" t="s">
        <v>3054</v>
      </c>
      <c r="G4344" s="25" t="s">
        <v>3053</v>
      </c>
      <c r="H4344" s="26">
        <v>2568.8000000000002</v>
      </c>
      <c r="I4344" cm="1">
        <f t="array" ref="I4344">_xlfn.IFS(B4344=$N$4,H4344/$O$4,B4344=$N$5,H4344/$O$5,B4344=$N$6,H4344/$O$6,B4344=$N$7,H4344/$O$7,B4344=$N$8,H4344/$O$8,B4344=$N$9,H4344/$O$9,B4344=$N$10,H4344/$O$10)</f>
        <v>4.0935478193905419E-5</v>
      </c>
      <c r="J4344" s="15" cm="1">
        <f t="array" ref="J4344">_xlfn.IFS(B4344=$N$4,I4344*$Q$4,B4344=$N$5,I4344*$Q$5,B4344=$N$6,I4344*$Q$6,B4344=$N$7,I4344*$Q$7,B4344=$N$8,I4344*$Q$8,B4344=$N$9,I4344*$Q$9,B4344=$N$10,I4344*$Q$10)</f>
        <v>182818.69265089638</v>
      </c>
      <c r="K4344" s="4">
        <f>SUM(H4344,J4344)</f>
        <v>185387.49265089637</v>
      </c>
      <c r="M4344">
        <v>1712480</v>
      </c>
    </row>
    <row r="4345" spans="1:13" x14ac:dyDescent="0.2">
      <c r="A4345">
        <v>1712480</v>
      </c>
      <c r="B4345">
        <v>2020</v>
      </c>
      <c r="C4345" t="s">
        <v>5</v>
      </c>
      <c r="D4345" t="s">
        <v>6</v>
      </c>
      <c r="E4345" t="s">
        <v>7</v>
      </c>
      <c r="F4345" t="s">
        <v>3054</v>
      </c>
      <c r="G4345" s="8" t="s">
        <v>3053</v>
      </c>
      <c r="H4345" s="11">
        <v>6833.2</v>
      </c>
      <c r="I4345" cm="1">
        <f t="array" ref="I4345">_xlfn.IFS(B4345=$N$4,H4345/$O$4,B4345=$N$5,H4345/$O$5,B4345=$N$6,H4345/$O$6,B4345=$N$7,H4345/$O$7,B4345=$N$8,H4345/$O$8,B4345=$N$9,H4345/$O$9,B4345=$N$10,H4345/$O$10)</f>
        <v>1.111908364060307E-4</v>
      </c>
      <c r="J4345" s="15" cm="1">
        <f t="array" ref="J4345">_xlfn.IFS(B4345=$N$4,I4345*$Q$4,B4345=$N$5,I4345*$Q$5,B4345=$N$6,I4345*$Q$6,B4345=$N$7,I4345*$Q$7,B4345=$N$8,I4345*$Q$8,B4345=$N$9,I4345*$Q$9,B4345=$N$10,I4345*$Q$10)</f>
        <v>535211.71818802273</v>
      </c>
      <c r="K4345" s="4">
        <f>SUM(H4345,J4345)</f>
        <v>542044.91818802268</v>
      </c>
      <c r="M4345">
        <v>1712480</v>
      </c>
    </row>
    <row r="4346" spans="1:13" x14ac:dyDescent="0.2">
      <c r="A4346">
        <v>1712480</v>
      </c>
      <c r="B4346">
        <v>2021</v>
      </c>
      <c r="C4346" t="s">
        <v>5</v>
      </c>
      <c r="D4346" t="s">
        <v>6</v>
      </c>
      <c r="E4346" t="s">
        <v>7</v>
      </c>
      <c r="F4346" t="s">
        <v>3054</v>
      </c>
      <c r="G4346" s="8" t="s">
        <v>3053</v>
      </c>
      <c r="H4346" s="11">
        <v>6734.76</v>
      </c>
      <c r="I4346" cm="1">
        <f t="array" ref="I4346">_xlfn.IFS(B4346=$N$4,H4346/$O$4,B4346=$N$5,H4346/$O$5,B4346=$N$6,H4346/$O$6,B4346=$N$7,H4346/$O$7,B4346=$N$8,H4346/$O$8,B4346=$N$9,H4346/$O$9,B4346=$N$10,H4346/$O$10)</f>
        <v>1.098002479536421E-4</v>
      </c>
      <c r="J4346" s="15" cm="1">
        <f t="array" ref="J4346">_xlfn.IFS(B4346=$N$4,I4346*$Q$4,B4346=$N$5,I4346*$Q$5,B4346=$N$6,I4346*$Q$6,B4346=$N$7,I4346*$Q$7,B4346=$N$8,I4346*$Q$8,B4346=$N$9,I4346*$Q$9,B4346=$N$10,I4346*$Q$10)</f>
        <v>564444.46413128264</v>
      </c>
      <c r="K4346" s="4">
        <f>SUM(H4346,J4346)</f>
        <v>571179.22413128265</v>
      </c>
      <c r="M4346">
        <v>1712480</v>
      </c>
    </row>
    <row r="4347" spans="1:13" x14ac:dyDescent="0.2">
      <c r="A4347">
        <v>1712480</v>
      </c>
      <c r="B4347">
        <v>2022</v>
      </c>
      <c r="C4347" t="s">
        <v>5</v>
      </c>
      <c r="D4347" t="s">
        <v>6</v>
      </c>
      <c r="E4347" t="s">
        <v>7</v>
      </c>
      <c r="F4347" t="s">
        <v>3054</v>
      </c>
      <c r="G4347" t="s">
        <v>3053</v>
      </c>
      <c r="H4347">
        <v>7153.14</v>
      </c>
      <c r="I4347" cm="1">
        <f t="array" ref="I4347">_xlfn.IFS(B4347=$N$4,H4347/$O$4,B4347=$N$5,H4347/$O$5,B4347=$N$6,H4347/$O$6,B4347=$N$7,H4347/$O$7,B4347=$N$8,H4347/$O$8,B4347=$N$9,H4347/$O$9,B4347=$N$10,H4347/$O$10)</f>
        <v>1.0576251645686625E-4</v>
      </c>
      <c r="J4347" s="15" cm="1">
        <f t="array" ref="J4347">_xlfn.IFS(B4347=$N$4,I4347*$Q$4,B4347=$N$5,I4347*$Q$5,B4347=$N$6,I4347*$Q$6,B4347=$N$7,I4347*$Q$7,B4347=$N$8,I4347*$Q$8,B4347=$N$9,I4347*$Q$9,B4347=$N$10,I4347*$Q$10)</f>
        <v>620487.51420409023</v>
      </c>
      <c r="K4347" s="4">
        <f>SUM(H4347,J4347)</f>
        <v>627640.65420409024</v>
      </c>
      <c r="M4347">
        <v>1712480</v>
      </c>
    </row>
    <row r="4348" spans="1:13" x14ac:dyDescent="0.2">
      <c r="A4348">
        <v>1712450</v>
      </c>
      <c r="B4348">
        <v>2016</v>
      </c>
      <c r="C4348" t="s">
        <v>5</v>
      </c>
      <c r="D4348" t="s">
        <v>6</v>
      </c>
      <c r="E4348" t="s">
        <v>7</v>
      </c>
      <c r="F4348" t="s">
        <v>647</v>
      </c>
      <c r="G4348" s="9" t="s">
        <v>646</v>
      </c>
      <c r="H4348" s="10">
        <v>197642.91</v>
      </c>
      <c r="I4348" cm="1">
        <f t="array" ref="I4348">_xlfn.IFS(B4348=$N$4,H4348/$O$4,B4348=$N$5,H4348/$O$5,B4348=$N$6,H4348/$O$6,B4348=$N$7,H4348/$O$7,B4348=$N$8,H4348/$O$8,B4348=$N$9,H4348/$O$9,B4348=$N$10,H4348/$O$10)</f>
        <v>1.5175557619096093E-3</v>
      </c>
      <c r="J4348" s="15" cm="1">
        <f t="array" ref="J4348">_xlfn.IFS(B4348=$N$4,I4348*$Q$4,B4348=$N$5,I4348*$Q$5,B4348=$N$6,I4348*$Q$6,B4348=$N$7,I4348*$Q$7,B4348=$N$8,I4348*$Q$8,B4348=$N$9,I4348*$Q$9,B4348=$N$10,I4348*$Q$10)</f>
        <v>5679405.766519255</v>
      </c>
      <c r="K4348" s="4">
        <f>SUM(H4348,J4348)</f>
        <v>5877048.6765192552</v>
      </c>
      <c r="M4348">
        <v>1712450</v>
      </c>
    </row>
    <row r="4349" spans="1:13" x14ac:dyDescent="0.2">
      <c r="A4349">
        <v>1712450</v>
      </c>
      <c r="B4349">
        <v>2017</v>
      </c>
      <c r="C4349" t="s">
        <v>5</v>
      </c>
      <c r="D4349" t="s">
        <v>6</v>
      </c>
      <c r="E4349" t="s">
        <v>7</v>
      </c>
      <c r="F4349" t="s">
        <v>647</v>
      </c>
      <c r="G4349" s="8" t="s">
        <v>646</v>
      </c>
      <c r="H4349" s="11">
        <v>283502.82</v>
      </c>
      <c r="I4349" cm="1">
        <f t="array" ref="I4349">_xlfn.IFS(B4349=$N$4,H4349/$O$4,B4349=$N$5,H4349/$O$5,B4349=$N$6,H4349/$O$6,B4349=$N$7,H4349/$O$7,B4349=$N$8,H4349/$O$8,B4349=$N$9,H4349/$O$9,B4349=$N$10,H4349/$O$10)</f>
        <v>2.1220176758606061E-3</v>
      </c>
      <c r="J4349" s="15" cm="1">
        <f t="array" ref="J4349">_xlfn.IFS(B4349=$N$4,I4349*$Q$4,B4349=$N$5,I4349*$Q$5,B4349=$N$6,I4349*$Q$6,B4349=$N$7,I4349*$Q$7,B4349=$N$8,I4349*$Q$8,B4349=$N$9,I4349*$Q$9,B4349=$N$10,I4349*$Q$10)</f>
        <v>8459134.2316870689</v>
      </c>
      <c r="K4349" s="4">
        <f>SUM(H4349,J4349)</f>
        <v>8742637.0516870692</v>
      </c>
      <c r="M4349">
        <v>1712450</v>
      </c>
    </row>
    <row r="4350" spans="1:13" x14ac:dyDescent="0.2">
      <c r="A4350">
        <v>1712450</v>
      </c>
      <c r="B4350">
        <v>2018</v>
      </c>
      <c r="C4350" t="s">
        <v>5</v>
      </c>
      <c r="D4350" t="s">
        <v>6</v>
      </c>
      <c r="E4350" t="s">
        <v>7</v>
      </c>
      <c r="F4350" t="s">
        <v>647</v>
      </c>
      <c r="G4350" s="8" t="s">
        <v>646</v>
      </c>
      <c r="H4350" s="11">
        <v>-23202.62</v>
      </c>
      <c r="I4350" cm="1">
        <f t="array" ref="I4350">_xlfn.IFS(B4350=$N$4,H4350/$O$4,B4350=$N$5,H4350/$O$5,B4350=$N$6,H4350/$O$6,B4350=$N$7,H4350/$O$7,B4350=$N$8,H4350/$O$8,B4350=$N$9,H4350/$O$9,B4350=$N$10,H4350/$O$10)</f>
        <v>-3.8813872452947808E-4</v>
      </c>
      <c r="J4350" s="15" cm="1">
        <f t="array" ref="J4350">_xlfn.IFS(B4350=$N$4,I4350*$Q$4,B4350=$N$5,I4350*$Q$5,B4350=$N$6,I4350*$Q$6,B4350=$N$7,I4350*$Q$7,B4350=$N$8,I4350*$Q$8,B4350=$N$9,I4350*$Q$9,B4350=$N$10,I4350*$Q$10)</f>
        <v>-1589476.7332424424</v>
      </c>
      <c r="K4350" s="4">
        <f>SUM(H4350,J4350)</f>
        <v>-1612679.3532424425</v>
      </c>
      <c r="M4350">
        <v>1712450</v>
      </c>
    </row>
    <row r="4351" spans="1:13" x14ac:dyDescent="0.2">
      <c r="A4351">
        <v>1712450</v>
      </c>
      <c r="B4351">
        <v>2019</v>
      </c>
      <c r="C4351" t="s">
        <v>5</v>
      </c>
      <c r="D4351" t="s">
        <v>6</v>
      </c>
      <c r="E4351" t="s">
        <v>7</v>
      </c>
      <c r="F4351" t="s">
        <v>647</v>
      </c>
      <c r="G4351" s="25" t="s">
        <v>646</v>
      </c>
      <c r="H4351" s="26">
        <v>100197.01</v>
      </c>
      <c r="I4351" cm="1">
        <f t="array" ref="I4351">_xlfn.IFS(B4351=$N$4,H4351/$O$4,B4351=$N$5,H4351/$O$5,B4351=$N$6,H4351/$O$6,B4351=$N$7,H4351/$O$7,B4351=$N$8,H4351/$O$8,B4351=$N$9,H4351/$O$9,B4351=$N$10,H4351/$O$10)</f>
        <v>1.5967037207838379E-3</v>
      </c>
      <c r="J4351" s="15" cm="1">
        <f t="array" ref="J4351">_xlfn.IFS(B4351=$N$4,I4351*$Q$4,B4351=$N$5,I4351*$Q$5,B4351=$N$6,I4351*$Q$6,B4351=$N$7,I4351*$Q$7,B4351=$N$8,I4351*$Q$8,B4351=$N$9,I4351*$Q$9,B4351=$N$10,I4351*$Q$10)</f>
        <v>7130911.8560140105</v>
      </c>
      <c r="K4351" s="4">
        <f>SUM(H4351,J4351)</f>
        <v>7231108.8660140103</v>
      </c>
      <c r="M4351">
        <v>1712450</v>
      </c>
    </row>
    <row r="4352" spans="1:13" x14ac:dyDescent="0.2">
      <c r="A4352">
        <v>1712450</v>
      </c>
      <c r="B4352">
        <v>2020</v>
      </c>
      <c r="C4352" t="s">
        <v>5</v>
      </c>
      <c r="D4352" t="s">
        <v>6</v>
      </c>
      <c r="E4352" t="s">
        <v>7</v>
      </c>
      <c r="F4352" t="s">
        <v>647</v>
      </c>
      <c r="G4352" s="8" t="s">
        <v>646</v>
      </c>
      <c r="H4352" s="11">
        <v>102584.89</v>
      </c>
      <c r="I4352" cm="1">
        <f t="array" ref="I4352">_xlfn.IFS(B4352=$N$4,H4352/$O$4,B4352=$N$5,H4352/$O$5,B4352=$N$6,H4352/$O$6,B4352=$N$7,H4352/$O$7,B4352=$N$8,H4352/$O$8,B4352=$N$9,H4352/$O$9,B4352=$N$10,H4352/$O$10)</f>
        <v>1.6692764329626901E-3</v>
      </c>
      <c r="J4352" s="15" cm="1">
        <f t="array" ref="J4352">_xlfn.IFS(B4352=$N$4,I4352*$Q$4,B4352=$N$5,I4352*$Q$5,B4352=$N$6,I4352*$Q$6,B4352=$N$7,I4352*$Q$7,B4352=$N$8,I4352*$Q$8,B4352=$N$9,I4352*$Q$9,B4352=$N$10,I4352*$Q$10)</f>
        <v>8034981.4489593916</v>
      </c>
      <c r="K4352" s="4">
        <f>SUM(H4352,J4352)</f>
        <v>8137566.3389593912</v>
      </c>
      <c r="M4352">
        <v>1712450</v>
      </c>
    </row>
    <row r="4353" spans="1:13" x14ac:dyDescent="0.2">
      <c r="A4353">
        <v>1712450</v>
      </c>
      <c r="B4353">
        <v>2021</v>
      </c>
      <c r="C4353" t="s">
        <v>5</v>
      </c>
      <c r="D4353" t="s">
        <v>6</v>
      </c>
      <c r="E4353" t="s">
        <v>7</v>
      </c>
      <c r="F4353" t="s">
        <v>647</v>
      </c>
      <c r="G4353" s="8" t="s">
        <v>646</v>
      </c>
      <c r="H4353" s="11">
        <v>109482.9</v>
      </c>
      <c r="I4353" cm="1">
        <f t="array" ref="I4353">_xlfn.IFS(B4353=$N$4,H4353/$O$4,B4353=$N$5,H4353/$O$5,B4353=$N$6,H4353/$O$6,B4353=$N$7,H4353/$O$7,B4353=$N$8,H4353/$O$8,B4353=$N$9,H4353/$O$9,B4353=$N$10,H4353/$O$10)</f>
        <v>1.7849558954860754E-3</v>
      </c>
      <c r="J4353" s="15" cm="1">
        <f t="array" ref="J4353">_xlfn.IFS(B4353=$N$4,I4353*$Q$4,B4353=$N$5,I4353*$Q$5,B4353=$N$6,I4353*$Q$6,B4353=$N$7,I4353*$Q$7,B4353=$N$8,I4353*$Q$8,B4353=$N$9,I4353*$Q$9,B4353=$N$10,I4353*$Q$10)</f>
        <v>9175830.5896630008</v>
      </c>
      <c r="K4353" s="4">
        <f>SUM(H4353,J4353)</f>
        <v>9285313.4896630011</v>
      </c>
      <c r="M4353">
        <v>1712450</v>
      </c>
    </row>
    <row r="4354" spans="1:13" x14ac:dyDescent="0.2">
      <c r="A4354">
        <v>1712450</v>
      </c>
      <c r="B4354">
        <v>2022</v>
      </c>
      <c r="C4354" t="s">
        <v>5</v>
      </c>
      <c r="D4354" t="s">
        <v>6</v>
      </c>
      <c r="E4354" t="s">
        <v>7</v>
      </c>
      <c r="F4354" t="s">
        <v>647</v>
      </c>
      <c r="G4354" t="s">
        <v>646</v>
      </c>
      <c r="H4354">
        <v>116036.43</v>
      </c>
      <c r="I4354" cm="1">
        <f t="array" ref="I4354">_xlfn.IFS(B4354=$N$4,H4354/$O$4,B4354=$N$5,H4354/$O$5,B4354=$N$6,H4354/$O$6,B4354=$N$7,H4354/$O$7,B4354=$N$8,H4354/$O$8,B4354=$N$9,H4354/$O$9,B4354=$N$10,H4354/$O$10)</f>
        <v>1.7156528234413149E-3</v>
      </c>
      <c r="J4354" s="15" cm="1">
        <f t="array" ref="J4354">_xlfn.IFS(B4354=$N$4,I4354*$Q$4,B4354=$N$5,I4354*$Q$5,B4354=$N$6,I4354*$Q$6,B4354=$N$7,I4354*$Q$7,B4354=$N$8,I4354*$Q$8,B4354=$N$9,I4354*$Q$9,B4354=$N$10,I4354*$Q$10)</f>
        <v>10065391.703198444</v>
      </c>
      <c r="K4354" s="4">
        <f>SUM(H4354,J4354)</f>
        <v>10181428.133198444</v>
      </c>
      <c r="M4354">
        <v>1712450</v>
      </c>
    </row>
    <row r="4355" spans="1:13" x14ac:dyDescent="0.2">
      <c r="A4355">
        <v>1712420</v>
      </c>
      <c r="B4355">
        <v>2016</v>
      </c>
      <c r="C4355" t="s">
        <v>5</v>
      </c>
      <c r="D4355" t="s">
        <v>6</v>
      </c>
      <c r="E4355" t="s">
        <v>7</v>
      </c>
      <c r="F4355" t="s">
        <v>651</v>
      </c>
      <c r="G4355" s="9" t="s">
        <v>650</v>
      </c>
      <c r="H4355" s="10">
        <v>-422516.4</v>
      </c>
      <c r="I4355" cm="1">
        <f t="array" ref="I4355">_xlfn.IFS(B4355=$N$4,H4355/$O$4,B4355=$N$5,H4355/$O$5,B4355=$N$6,H4355/$O$6,B4355=$N$7,H4355/$O$7,B4355=$N$8,H4355/$O$8,B4355=$N$9,H4355/$O$9,B4355=$N$10,H4355/$O$10)</f>
        <v>-3.2441952879630502E-3</v>
      </c>
      <c r="J4355" s="15" cm="1">
        <f t="array" ref="J4355">_xlfn.IFS(B4355=$N$4,I4355*$Q$4,B4355=$N$5,I4355*$Q$5,B4355=$N$6,I4355*$Q$6,B4355=$N$7,I4355*$Q$7,B4355=$N$8,I4355*$Q$8,B4355=$N$9,I4355*$Q$9,B4355=$N$10,I4355*$Q$10)</f>
        <v>-12141301.089975635</v>
      </c>
      <c r="K4355" s="4">
        <f>SUM(H4355,J4355)</f>
        <v>-12563817.489975635</v>
      </c>
      <c r="M4355">
        <v>1712420</v>
      </c>
    </row>
    <row r="4356" spans="1:13" x14ac:dyDescent="0.2">
      <c r="A4356">
        <v>1712420</v>
      </c>
      <c r="B4356">
        <v>2017</v>
      </c>
      <c r="C4356" t="s">
        <v>5</v>
      </c>
      <c r="D4356" t="s">
        <v>6</v>
      </c>
      <c r="E4356" t="s">
        <v>7</v>
      </c>
      <c r="F4356" t="s">
        <v>651</v>
      </c>
      <c r="G4356" s="8" t="s">
        <v>650</v>
      </c>
      <c r="H4356" s="11">
        <v>218249.54</v>
      </c>
      <c r="I4356" cm="1">
        <f t="array" ref="I4356">_xlfn.IFS(B4356=$N$4,H4356/$O$4,B4356=$N$5,H4356/$O$5,B4356=$N$6,H4356/$O$6,B4356=$N$7,H4356/$O$7,B4356=$N$8,H4356/$O$8,B4356=$N$9,H4356/$O$9,B4356=$N$10,H4356/$O$10)</f>
        <v>1.6335970895402256E-3</v>
      </c>
      <c r="J4356" s="15" cm="1">
        <f t="array" ref="J4356">_xlfn.IFS(B4356=$N$4,I4356*$Q$4,B4356=$N$5,I4356*$Q$5,B4356=$N$6,I4356*$Q$6,B4356=$N$7,I4356*$Q$7,B4356=$N$8,I4356*$Q$8,B4356=$N$9,I4356*$Q$9,B4356=$N$10,I4356*$Q$10)</f>
        <v>6512112.1365352077</v>
      </c>
      <c r="K4356" s="4">
        <f>SUM(H4356,J4356)</f>
        <v>6730361.6765352078</v>
      </c>
      <c r="M4356">
        <v>1712420</v>
      </c>
    </row>
    <row r="4357" spans="1:13" x14ac:dyDescent="0.2">
      <c r="A4357">
        <v>1712420</v>
      </c>
      <c r="B4357">
        <v>2018</v>
      </c>
      <c r="C4357" t="s">
        <v>5</v>
      </c>
      <c r="D4357" t="s">
        <v>6</v>
      </c>
      <c r="E4357" t="s">
        <v>7</v>
      </c>
      <c r="F4357" t="s">
        <v>651</v>
      </c>
      <c r="G4357" s="8" t="s">
        <v>650</v>
      </c>
      <c r="H4357" s="11">
        <v>97977.57</v>
      </c>
      <c r="I4357" cm="1">
        <f t="array" ref="I4357">_xlfn.IFS(B4357=$N$4,H4357/$O$4,B4357=$N$5,H4357/$O$5,B4357=$N$6,H4357/$O$6,B4357=$N$7,H4357/$O$7,B4357=$N$8,H4357/$O$8,B4357=$N$9,H4357/$O$9,B4357=$N$10,H4357/$O$10)</f>
        <v>1.6389911592870831E-3</v>
      </c>
      <c r="J4357" s="15" cm="1">
        <f t="array" ref="J4357">_xlfn.IFS(B4357=$N$4,I4357*$Q$4,B4357=$N$5,I4357*$Q$5,B4357=$N$6,I4357*$Q$6,B4357=$N$7,I4357*$Q$7,B4357=$N$8,I4357*$Q$8,B4357=$N$9,I4357*$Q$9,B4357=$N$10,I4357*$Q$10)</f>
        <v>6711874.2579343515</v>
      </c>
      <c r="K4357" s="4">
        <f>SUM(H4357,J4357)</f>
        <v>6809851.8279343517</v>
      </c>
      <c r="M4357">
        <v>1712420</v>
      </c>
    </row>
    <row r="4358" spans="1:13" x14ac:dyDescent="0.2">
      <c r="A4358">
        <v>1712420</v>
      </c>
      <c r="B4358">
        <v>2019</v>
      </c>
      <c r="C4358" t="s">
        <v>5</v>
      </c>
      <c r="D4358" t="s">
        <v>6</v>
      </c>
      <c r="E4358" t="s">
        <v>7</v>
      </c>
      <c r="F4358" t="s">
        <v>651</v>
      </c>
      <c r="G4358" s="25" t="s">
        <v>650</v>
      </c>
      <c r="H4358" s="26">
        <v>99763.01</v>
      </c>
      <c r="I4358" cm="1">
        <f t="array" ref="I4358">_xlfn.IFS(B4358=$N$4,H4358/$O$4,B4358=$N$5,H4358/$O$5,B4358=$N$6,H4358/$O$6,B4358=$N$7,H4358/$O$7,B4358=$N$8,H4358/$O$8,B4358=$N$9,H4358/$O$9,B4358=$N$10,H4358/$O$10)</f>
        <v>1.589787651982781E-3</v>
      </c>
      <c r="J4358" s="15" cm="1">
        <f t="array" ref="J4358">_xlfn.IFS(B4358=$N$4,I4358*$Q$4,B4358=$N$5,I4358*$Q$5,B4358=$N$6,I4358*$Q$6,B4358=$N$7,I4358*$Q$7,B4358=$N$8,I4358*$Q$8,B4358=$N$9,I4358*$Q$9,B4358=$N$10,I4358*$Q$10)</f>
        <v>7100024.5496411948</v>
      </c>
      <c r="K4358" s="4">
        <f>SUM(H4358,J4358)</f>
        <v>7199787.5596411945</v>
      </c>
      <c r="M4358">
        <v>1712420</v>
      </c>
    </row>
    <row r="4359" spans="1:13" x14ac:dyDescent="0.2">
      <c r="A4359">
        <v>1712420</v>
      </c>
      <c r="B4359">
        <v>2020</v>
      </c>
      <c r="C4359" t="s">
        <v>5</v>
      </c>
      <c r="D4359" t="s">
        <v>6</v>
      </c>
      <c r="E4359" t="s">
        <v>7</v>
      </c>
      <c r="F4359" t="s">
        <v>651</v>
      </c>
      <c r="G4359" s="8" t="s">
        <v>650</v>
      </c>
      <c r="H4359" s="11">
        <v>99158.12</v>
      </c>
      <c r="I4359" cm="1">
        <f t="array" ref="I4359">_xlfn.IFS(B4359=$N$4,H4359/$O$4,B4359=$N$5,H4359/$O$5,B4359=$N$6,H4359/$O$6,B4359=$N$7,H4359/$O$7,B4359=$N$8,H4359/$O$8,B4359=$N$9,H4359/$O$9,B4359=$N$10,H4359/$O$10)</f>
        <v>1.613515527022414E-3</v>
      </c>
      <c r="J4359" s="15" cm="1">
        <f t="array" ref="J4359">_xlfn.IFS(B4359=$N$4,I4359*$Q$4,B4359=$N$5,I4359*$Q$5,B4359=$N$6,I4359*$Q$6,B4359=$N$7,I4359*$Q$7,B4359=$N$8,I4359*$Q$8,B4359=$N$9,I4359*$Q$9,B4359=$N$10,I4359*$Q$10)</f>
        <v>7766579.0226386087</v>
      </c>
      <c r="K4359" s="4">
        <f>SUM(H4359,J4359)</f>
        <v>7865737.1426386088</v>
      </c>
      <c r="M4359">
        <v>1712420</v>
      </c>
    </row>
    <row r="4360" spans="1:13" x14ac:dyDescent="0.2">
      <c r="A4360">
        <v>1712420</v>
      </c>
      <c r="B4360">
        <v>2021</v>
      </c>
      <c r="C4360" t="s">
        <v>5</v>
      </c>
      <c r="D4360" t="s">
        <v>6</v>
      </c>
      <c r="E4360" t="s">
        <v>7</v>
      </c>
      <c r="F4360" t="s">
        <v>651</v>
      </c>
      <c r="G4360" s="8" t="s">
        <v>650</v>
      </c>
      <c r="H4360" s="11">
        <v>95885.27</v>
      </c>
      <c r="I4360" cm="1">
        <f t="array" ref="I4360">_xlfn.IFS(B4360=$N$4,H4360/$O$4,B4360=$N$5,H4360/$O$5,B4360=$N$6,H4360/$O$6,B4360=$N$7,H4360/$O$7,B4360=$N$8,H4360/$O$8,B4360=$N$9,H4360/$O$9,B4360=$N$10,H4360/$O$10)</f>
        <v>1.5632667565142514E-3</v>
      </c>
      <c r="J4360" s="15" cm="1">
        <f t="array" ref="J4360">_xlfn.IFS(B4360=$N$4,I4360*$Q$4,B4360=$N$5,I4360*$Q$5,B4360=$N$6,I4360*$Q$6,B4360=$N$7,I4360*$Q$7,B4360=$N$8,I4360*$Q$8,B4360=$N$9,I4360*$Q$9,B4360=$N$10,I4360*$Q$10)</f>
        <v>8036204.6818644386</v>
      </c>
      <c r="K4360" s="4">
        <f>SUM(H4360,J4360)</f>
        <v>8132089.9518644381</v>
      </c>
      <c r="M4360">
        <v>1712420</v>
      </c>
    </row>
    <row r="4361" spans="1:13" x14ac:dyDescent="0.2">
      <c r="A4361">
        <v>1712420</v>
      </c>
      <c r="B4361">
        <v>2022</v>
      </c>
      <c r="C4361" t="s">
        <v>5</v>
      </c>
      <c r="D4361" t="s">
        <v>6</v>
      </c>
      <c r="E4361" t="s">
        <v>7</v>
      </c>
      <c r="F4361" t="s">
        <v>651</v>
      </c>
      <c r="G4361" t="s">
        <v>650</v>
      </c>
      <c r="H4361">
        <v>96803.53</v>
      </c>
      <c r="I4361" cm="1">
        <f t="array" ref="I4361">_xlfn.IFS(B4361=$N$4,H4361/$O$4,B4361=$N$5,H4361/$O$5,B4361=$N$6,H4361/$O$6,B4361=$N$7,H4361/$O$7,B4361=$N$8,H4361/$O$8,B4361=$N$9,H4361/$O$9,B4361=$N$10,H4361/$O$10)</f>
        <v>1.4312854123794229E-3</v>
      </c>
      <c r="J4361" s="15" cm="1">
        <f t="array" ref="J4361">_xlfn.IFS(B4361=$N$4,I4361*$Q$4,B4361=$N$5,I4361*$Q$5,B4361=$N$6,I4361*$Q$6,B4361=$N$7,I4361*$Q$7,B4361=$N$8,I4361*$Q$8,B4361=$N$9,I4361*$Q$9,B4361=$N$10,I4361*$Q$10)</f>
        <v>8397065.0226167906</v>
      </c>
      <c r="K4361" s="4">
        <f>SUM(H4361,J4361)</f>
        <v>8493868.5526167899</v>
      </c>
      <c r="M4361">
        <v>1712420</v>
      </c>
    </row>
    <row r="4362" spans="1:13" x14ac:dyDescent="0.2">
      <c r="A4362">
        <v>1712390</v>
      </c>
      <c r="B4362">
        <v>2016</v>
      </c>
      <c r="C4362" t="s">
        <v>5</v>
      </c>
      <c r="D4362" t="s">
        <v>6</v>
      </c>
      <c r="E4362" t="s">
        <v>7</v>
      </c>
      <c r="F4362" t="s">
        <v>1479</v>
      </c>
      <c r="G4362" s="9" t="s">
        <v>1478</v>
      </c>
      <c r="H4362" s="9">
        <v>34.07</v>
      </c>
      <c r="I4362" cm="1">
        <f t="array" ref="I4362">_xlfn.IFS(B4362=$N$4,H4362/$O$4,B4362=$N$5,H4362/$O$5,B4362=$N$6,H4362/$O$6,B4362=$N$7,H4362/$O$7,B4362=$N$8,H4362/$O$8,B4362=$N$9,H4362/$O$9,B4362=$N$10,H4362/$O$10)</f>
        <v>2.615986822307989E-7</v>
      </c>
      <c r="J4362" s="15" cm="1">
        <f t="array" ref="J4362">_xlfn.IFS(B4362=$N$4,I4362*$Q$4,B4362=$N$5,I4362*$Q$5,B4362=$N$6,I4362*$Q$6,B4362=$N$7,I4362*$Q$7,B4362=$N$8,I4362*$Q$8,B4362=$N$9,I4362*$Q$9,B4362=$N$10,I4362*$Q$10)</f>
        <v>979.02502278129282</v>
      </c>
      <c r="K4362" s="4">
        <f>SUM(H4362,J4362)</f>
        <v>1013.0950227812929</v>
      </c>
      <c r="M4362">
        <v>1712390</v>
      </c>
    </row>
    <row r="4363" spans="1:13" x14ac:dyDescent="0.2">
      <c r="A4363">
        <v>1712390</v>
      </c>
      <c r="B4363">
        <v>2017</v>
      </c>
      <c r="C4363" t="s">
        <v>5</v>
      </c>
      <c r="D4363" t="s">
        <v>6</v>
      </c>
      <c r="E4363" t="s">
        <v>7</v>
      </c>
      <c r="F4363" t="s">
        <v>1479</v>
      </c>
      <c r="G4363" s="8" t="s">
        <v>1478</v>
      </c>
      <c r="H4363" s="8"/>
      <c r="I4363" cm="1">
        <f t="array" ref="I4363">_xlfn.IFS(B4363=$N$4,H4363/$O$4,B4363=$N$5,H4363/$O$5,B4363=$N$6,H4363/$O$6,B4363=$N$7,H4363/$O$7,B4363=$N$8,H4363/$O$8,B4363=$N$9,H4363/$O$9,B4363=$N$10,H4363/$O$10)</f>
        <v>0</v>
      </c>
      <c r="J4363" s="15" cm="1">
        <f t="array" ref="J4363">_xlfn.IFS(B4363=$N$4,I4363*$Q$4,B4363=$N$5,I4363*$Q$5,B4363=$N$6,I4363*$Q$6,B4363=$N$7,I4363*$Q$7,B4363=$N$8,I4363*$Q$8,B4363=$N$9,I4363*$Q$9,B4363=$N$10,I4363*$Q$10)</f>
        <v>0</v>
      </c>
      <c r="K4363" s="4">
        <f>SUM(H4363,J4363)</f>
        <v>0</v>
      </c>
      <c r="M4363">
        <v>1712390</v>
      </c>
    </row>
    <row r="4364" spans="1:13" x14ac:dyDescent="0.2">
      <c r="A4364">
        <v>1712390</v>
      </c>
      <c r="B4364">
        <v>2018</v>
      </c>
      <c r="C4364" t="s">
        <v>5</v>
      </c>
      <c r="D4364" t="s">
        <v>6</v>
      </c>
      <c r="E4364" t="s">
        <v>7</v>
      </c>
      <c r="F4364" t="s">
        <v>1479</v>
      </c>
      <c r="G4364" s="8" t="s">
        <v>1478</v>
      </c>
      <c r="H4364" s="8"/>
      <c r="I4364" cm="1">
        <f t="array" ref="I4364">_xlfn.IFS(B4364=$N$4,H4364/$O$4,B4364=$N$5,H4364/$O$5,B4364=$N$6,H4364/$O$6,B4364=$N$7,H4364/$O$7,B4364=$N$8,H4364/$O$8,B4364=$N$9,H4364/$O$9,B4364=$N$10,H4364/$O$10)</f>
        <v>0</v>
      </c>
      <c r="J4364" s="15" cm="1">
        <f t="array" ref="J4364">_xlfn.IFS(B4364=$N$4,I4364*$Q$4,B4364=$N$5,I4364*$Q$5,B4364=$N$6,I4364*$Q$6,B4364=$N$7,I4364*$Q$7,B4364=$N$8,I4364*$Q$8,B4364=$N$9,I4364*$Q$9,B4364=$N$10,I4364*$Q$10)</f>
        <v>0</v>
      </c>
      <c r="K4364" s="4">
        <f>SUM(H4364,J4364)</f>
        <v>0</v>
      </c>
      <c r="M4364">
        <v>1712390</v>
      </c>
    </row>
    <row r="4365" spans="1:13" x14ac:dyDescent="0.2">
      <c r="A4365">
        <v>1712390</v>
      </c>
      <c r="B4365">
        <v>2019</v>
      </c>
      <c r="C4365" t="s">
        <v>5</v>
      </c>
      <c r="D4365" t="s">
        <v>6</v>
      </c>
      <c r="E4365" t="s">
        <v>7</v>
      </c>
      <c r="F4365" t="s">
        <v>1479</v>
      </c>
      <c r="G4365" s="25" t="s">
        <v>1478</v>
      </c>
      <c r="H4365" s="25"/>
      <c r="I4365" cm="1">
        <f t="array" ref="I4365">_xlfn.IFS(B4365=$N$4,H4365/$O$4,B4365=$N$5,H4365/$O$5,B4365=$N$6,H4365/$O$6,B4365=$N$7,H4365/$O$7,B4365=$N$8,H4365/$O$8,B4365=$N$9,H4365/$O$9,B4365=$N$10,H4365/$O$10)</f>
        <v>0</v>
      </c>
      <c r="J4365" s="15" cm="1">
        <f t="array" ref="J4365">_xlfn.IFS(B4365=$N$4,I4365*$Q$4,B4365=$N$5,I4365*$Q$5,B4365=$N$6,I4365*$Q$6,B4365=$N$7,I4365*$Q$7,B4365=$N$8,I4365*$Q$8,B4365=$N$9,I4365*$Q$9,B4365=$N$10,I4365*$Q$10)</f>
        <v>0</v>
      </c>
      <c r="K4365" s="4">
        <f>SUM(H4365,J4365)</f>
        <v>0</v>
      </c>
      <c r="M4365">
        <v>1712390</v>
      </c>
    </row>
    <row r="4366" spans="1:13" x14ac:dyDescent="0.2">
      <c r="A4366">
        <v>1712390</v>
      </c>
      <c r="B4366">
        <v>2020</v>
      </c>
      <c r="C4366" t="s">
        <v>5</v>
      </c>
      <c r="D4366" t="s">
        <v>6</v>
      </c>
      <c r="E4366" t="s">
        <v>7</v>
      </c>
      <c r="F4366" t="s">
        <v>1479</v>
      </c>
      <c r="G4366" s="8" t="s">
        <v>1478</v>
      </c>
      <c r="H4366" s="8"/>
      <c r="I4366" cm="1">
        <f t="array" ref="I4366">_xlfn.IFS(B4366=$N$4,H4366/$O$4,B4366=$N$5,H4366/$O$5,B4366=$N$6,H4366/$O$6,B4366=$N$7,H4366/$O$7,B4366=$N$8,H4366/$O$8,B4366=$N$9,H4366/$O$9,B4366=$N$10,H4366/$O$10)</f>
        <v>0</v>
      </c>
      <c r="J4366" s="15" cm="1">
        <f t="array" ref="J4366">_xlfn.IFS(B4366=$N$4,I4366*$Q$4,B4366=$N$5,I4366*$Q$5,B4366=$N$6,I4366*$Q$6,B4366=$N$7,I4366*$Q$7,B4366=$N$8,I4366*$Q$8,B4366=$N$9,I4366*$Q$9,B4366=$N$10,I4366*$Q$10)</f>
        <v>0</v>
      </c>
      <c r="K4366" s="4">
        <f>SUM(H4366,J4366)</f>
        <v>0</v>
      </c>
      <c r="M4366">
        <v>1712390</v>
      </c>
    </row>
    <row r="4367" spans="1:13" x14ac:dyDescent="0.2">
      <c r="A4367">
        <v>1712390</v>
      </c>
      <c r="B4367">
        <v>2021</v>
      </c>
      <c r="C4367" t="s">
        <v>5</v>
      </c>
      <c r="D4367" t="s">
        <v>6</v>
      </c>
      <c r="E4367" t="s">
        <v>7</v>
      </c>
      <c r="F4367" t="s">
        <v>1479</v>
      </c>
      <c r="G4367" s="8" t="s">
        <v>1478</v>
      </c>
      <c r="H4367" s="8"/>
      <c r="I4367" cm="1">
        <f t="array" ref="I4367">_xlfn.IFS(B4367=$N$4,H4367/$O$4,B4367=$N$5,H4367/$O$5,B4367=$N$6,H4367/$O$6,B4367=$N$7,H4367/$O$7,B4367=$N$8,H4367/$O$8,B4367=$N$9,H4367/$O$9,B4367=$N$10,H4367/$O$10)</f>
        <v>0</v>
      </c>
      <c r="J4367" s="15" cm="1">
        <f t="array" ref="J4367">_xlfn.IFS(B4367=$N$4,I4367*$Q$4,B4367=$N$5,I4367*$Q$5,B4367=$N$6,I4367*$Q$6,B4367=$N$7,I4367*$Q$7,B4367=$N$8,I4367*$Q$8,B4367=$N$9,I4367*$Q$9,B4367=$N$10,I4367*$Q$10)</f>
        <v>0</v>
      </c>
      <c r="K4367" s="4">
        <f>SUM(H4367,J4367)</f>
        <v>0</v>
      </c>
      <c r="M4367">
        <v>1712390</v>
      </c>
    </row>
    <row r="4368" spans="1:13" x14ac:dyDescent="0.2">
      <c r="A4368">
        <v>1712390</v>
      </c>
      <c r="B4368">
        <v>2022</v>
      </c>
      <c r="C4368" t="s">
        <v>5</v>
      </c>
      <c r="D4368" t="s">
        <v>6</v>
      </c>
      <c r="E4368" t="s">
        <v>7</v>
      </c>
      <c r="F4368" t="s">
        <v>1479</v>
      </c>
      <c r="G4368" t="s">
        <v>1478</v>
      </c>
      <c r="I4368" cm="1">
        <f t="array" ref="I4368">_xlfn.IFS(B4368=$N$4,H4368/$O$4,B4368=$N$5,H4368/$O$5,B4368=$N$6,H4368/$O$6,B4368=$N$7,H4368/$O$7,B4368=$N$8,H4368/$O$8,B4368=$N$9,H4368/$O$9,B4368=$N$10,H4368/$O$10)</f>
        <v>0</v>
      </c>
      <c r="J4368" s="15" cm="1">
        <f t="array" ref="J4368">_xlfn.IFS(B4368=$N$4,I4368*$Q$4,B4368=$N$5,I4368*$Q$5,B4368=$N$6,I4368*$Q$6,B4368=$N$7,I4368*$Q$7,B4368=$N$8,I4368*$Q$8,B4368=$N$9,I4368*$Q$9,B4368=$N$10,I4368*$Q$10)</f>
        <v>0</v>
      </c>
      <c r="K4368" s="4">
        <f>SUM(H4368,J4368)</f>
        <v>0</v>
      </c>
      <c r="M4368">
        <v>1712390</v>
      </c>
    </row>
    <row r="4369" spans="1:13" x14ac:dyDescent="0.2">
      <c r="A4369">
        <v>1712330</v>
      </c>
      <c r="B4369">
        <v>2016</v>
      </c>
      <c r="C4369" t="s">
        <v>5</v>
      </c>
      <c r="D4369" t="s">
        <v>6</v>
      </c>
      <c r="E4369" t="s">
        <v>7</v>
      </c>
      <c r="F4369" t="s">
        <v>2012</v>
      </c>
      <c r="G4369" s="9" t="s">
        <v>2011</v>
      </c>
      <c r="H4369" s="10">
        <v>199385.82</v>
      </c>
      <c r="I4369" cm="1">
        <f t="array" ref="I4369">_xlfn.IFS(B4369=$N$4,H4369/$O$4,B4369=$N$5,H4369/$O$5,B4369=$N$6,H4369/$O$6,B4369=$N$7,H4369/$O$7,B4369=$N$8,H4369/$O$8,B4369=$N$9,H4369/$O$9,B4369=$N$10,H4369/$O$10)</f>
        <v>1.5309382966688368E-3</v>
      </c>
      <c r="J4369" s="15" cm="1">
        <f t="array" ref="J4369">_xlfn.IFS(B4369=$N$4,I4369*$Q$4,B4369=$N$5,I4369*$Q$5,B4369=$N$6,I4369*$Q$6,B4369=$N$7,I4369*$Q$7,B4369=$N$8,I4369*$Q$8,B4369=$N$9,I4369*$Q$9,B4369=$N$10,I4369*$Q$10)</f>
        <v>5729489.4912758078</v>
      </c>
      <c r="K4369" s="4">
        <f>SUM(H4369,J4369)</f>
        <v>5928875.3112758081</v>
      </c>
      <c r="M4369">
        <v>1712330</v>
      </c>
    </row>
    <row r="4370" spans="1:13" x14ac:dyDescent="0.2">
      <c r="A4370">
        <v>1712330</v>
      </c>
      <c r="B4370">
        <v>2017</v>
      </c>
      <c r="C4370" t="s">
        <v>5</v>
      </c>
      <c r="D4370" t="s">
        <v>6</v>
      </c>
      <c r="E4370" t="s">
        <v>7</v>
      </c>
      <c r="F4370" t="s">
        <v>2012</v>
      </c>
      <c r="G4370" s="8" t="s">
        <v>2011</v>
      </c>
      <c r="H4370" s="11">
        <v>168897.26</v>
      </c>
      <c r="I4370" cm="1">
        <f t="array" ref="I4370">_xlfn.IFS(B4370=$N$4,H4370/$O$4,B4370=$N$5,H4370/$O$5,B4370=$N$6,H4370/$O$6,B4370=$N$7,H4370/$O$7,B4370=$N$8,H4370/$O$8,B4370=$N$9,H4370/$O$9,B4370=$N$10,H4370/$O$10)</f>
        <v>1.2641954359551857E-3</v>
      </c>
      <c r="J4370" s="15" cm="1">
        <f t="array" ref="J4370">_xlfn.IFS(B4370=$N$4,I4370*$Q$4,B4370=$N$5,I4370*$Q$5,B4370=$N$6,I4370*$Q$6,B4370=$N$7,I4370*$Q$7,B4370=$N$8,I4370*$Q$8,B4370=$N$9,I4370*$Q$9,B4370=$N$10,I4370*$Q$10)</f>
        <v>5039542.7943332316</v>
      </c>
      <c r="K4370" s="4">
        <f>SUM(H4370,J4370)</f>
        <v>5208440.0543332314</v>
      </c>
      <c r="M4370">
        <v>1712330</v>
      </c>
    </row>
    <row r="4371" spans="1:13" x14ac:dyDescent="0.2">
      <c r="A4371">
        <v>1712330</v>
      </c>
      <c r="B4371">
        <v>2018</v>
      </c>
      <c r="C4371" t="s">
        <v>5</v>
      </c>
      <c r="D4371" t="s">
        <v>6</v>
      </c>
      <c r="E4371" t="s">
        <v>7</v>
      </c>
      <c r="F4371" t="s">
        <v>2012</v>
      </c>
      <c r="G4371" s="8" t="s">
        <v>2011</v>
      </c>
      <c r="H4371" s="11">
        <v>73479.02</v>
      </c>
      <c r="I4371" cm="1">
        <f t="array" ref="I4371">_xlfn.IFS(B4371=$N$4,H4371/$O$4,B4371=$N$5,H4371/$O$5,B4371=$N$6,H4371/$O$6,B4371=$N$7,H4371/$O$7,B4371=$N$8,H4371/$O$8,B4371=$N$9,H4371/$O$9,B4371=$N$10,H4371/$O$10)</f>
        <v>1.2291738218561531E-3</v>
      </c>
      <c r="J4371" s="15" cm="1">
        <f t="array" ref="J4371">_xlfn.IFS(B4371=$N$4,I4371*$Q$4,B4371=$N$5,I4371*$Q$5,B4371=$N$6,I4371*$Q$6,B4371=$N$7,I4371*$Q$7,B4371=$N$8,I4371*$Q$8,B4371=$N$9,I4371*$Q$9,B4371=$N$10,I4371*$Q$10)</f>
        <v>5033620.8872729074</v>
      </c>
      <c r="K4371" s="4">
        <f>SUM(H4371,J4371)</f>
        <v>5107099.907272907</v>
      </c>
      <c r="M4371">
        <v>1712330</v>
      </c>
    </row>
    <row r="4372" spans="1:13" x14ac:dyDescent="0.2">
      <c r="A4372">
        <v>1712330</v>
      </c>
      <c r="B4372">
        <v>2019</v>
      </c>
      <c r="C4372" t="s">
        <v>5</v>
      </c>
      <c r="D4372" t="s">
        <v>6</v>
      </c>
      <c r="E4372" t="s">
        <v>7</v>
      </c>
      <c r="F4372" t="s">
        <v>2012</v>
      </c>
      <c r="G4372" s="25" t="s">
        <v>2011</v>
      </c>
      <c r="H4372" s="26">
        <v>75258.58</v>
      </c>
      <c r="I4372" cm="1">
        <f t="array" ref="I4372">_xlfn.IFS(B4372=$N$4,H4372/$O$4,B4372=$N$5,H4372/$O$5,B4372=$N$6,H4372/$O$6,B4372=$N$7,H4372/$O$7,B4372=$N$8,H4372/$O$8,B4372=$N$9,H4372/$O$9,B4372=$N$10,H4372/$O$10)</f>
        <v>1.1992938183176139E-3</v>
      </c>
      <c r="J4372" s="15" cm="1">
        <f t="array" ref="J4372">_xlfn.IFS(B4372=$N$4,I4372*$Q$4,B4372=$N$5,I4372*$Q$5,B4372=$N$6,I4372*$Q$6,B4372=$N$7,I4372*$Q$7,B4372=$N$8,I4372*$Q$8,B4372=$N$9,I4372*$Q$9,B4372=$N$10,I4372*$Q$10)</f>
        <v>5356071.0083941519</v>
      </c>
      <c r="K4372" s="4">
        <f>SUM(H4372,J4372)</f>
        <v>5431329.588394152</v>
      </c>
      <c r="M4372">
        <v>1712330</v>
      </c>
    </row>
    <row r="4373" spans="1:13" x14ac:dyDescent="0.2">
      <c r="A4373">
        <v>1712330</v>
      </c>
      <c r="B4373">
        <v>2020</v>
      </c>
      <c r="C4373" t="s">
        <v>5</v>
      </c>
      <c r="D4373" t="s">
        <v>6</v>
      </c>
      <c r="E4373" t="s">
        <v>7</v>
      </c>
      <c r="F4373" t="s">
        <v>2012</v>
      </c>
      <c r="G4373" s="8" t="s">
        <v>2011</v>
      </c>
      <c r="H4373" s="11">
        <v>76338.009999999995</v>
      </c>
      <c r="I4373" cm="1">
        <f t="array" ref="I4373">_xlfn.IFS(B4373=$N$4,H4373/$O$4,B4373=$N$5,H4373/$O$5,B4373=$N$6,H4373/$O$6,B4373=$N$7,H4373/$O$7,B4373=$N$8,H4373/$O$8,B4373=$N$9,H4373/$O$9,B4373=$N$10,H4373/$O$10)</f>
        <v>1.2421833374512579E-3</v>
      </c>
      <c r="J4373" s="15" cm="1">
        <f t="array" ref="J4373">_xlfn.IFS(B4373=$N$4,I4373*$Q$4,B4373=$N$5,I4373*$Q$5,B4373=$N$6,I4373*$Q$6,B4373=$N$7,I4373*$Q$7,B4373=$N$8,I4373*$Q$8,B4373=$N$9,I4373*$Q$9,B4373=$N$10,I4373*$Q$10)</f>
        <v>5979189.4712805813</v>
      </c>
      <c r="K4373" s="4">
        <f>SUM(H4373,J4373)</f>
        <v>6055527.4812805811</v>
      </c>
      <c r="M4373">
        <v>1712330</v>
      </c>
    </row>
    <row r="4374" spans="1:13" x14ac:dyDescent="0.2">
      <c r="A4374">
        <v>1712330</v>
      </c>
      <c r="B4374">
        <v>2021</v>
      </c>
      <c r="C4374" t="s">
        <v>5</v>
      </c>
      <c r="D4374" t="s">
        <v>6</v>
      </c>
      <c r="E4374" t="s">
        <v>7</v>
      </c>
      <c r="F4374" t="s">
        <v>2012</v>
      </c>
      <c r="G4374" s="8" t="s">
        <v>2011</v>
      </c>
      <c r="H4374" s="11">
        <v>74969.31</v>
      </c>
      <c r="I4374" cm="1">
        <f t="array" ref="I4374">_xlfn.IFS(B4374=$N$4,H4374/$O$4,B4374=$N$5,H4374/$O$5,B4374=$N$6,H4374/$O$6,B4374=$N$7,H4374/$O$7,B4374=$N$8,H4374/$O$8,B4374=$N$9,H4374/$O$9,B4374=$N$10,H4374/$O$10)</f>
        <v>1.2222631284431011E-3</v>
      </c>
      <c r="J4374" s="15" cm="1">
        <f t="array" ref="J4374">_xlfn.IFS(B4374=$N$4,I4374*$Q$4,B4374=$N$5,I4374*$Q$5,B4374=$N$6,I4374*$Q$6,B4374=$N$7,I4374*$Q$7,B4374=$N$8,I4374*$Q$8,B4374=$N$9,I4374*$Q$9,B4374=$N$10,I4374*$Q$10)</f>
        <v>6283224.9418304441</v>
      </c>
      <c r="K4374" s="4">
        <f>SUM(H4374,J4374)</f>
        <v>6358194.2518304437</v>
      </c>
      <c r="M4374">
        <v>1712330</v>
      </c>
    </row>
    <row r="4375" spans="1:13" x14ac:dyDescent="0.2">
      <c r="A4375">
        <v>1712330</v>
      </c>
      <c r="B4375">
        <v>2022</v>
      </c>
      <c r="C4375" t="s">
        <v>5</v>
      </c>
      <c r="D4375" t="s">
        <v>6</v>
      </c>
      <c r="E4375" t="s">
        <v>7</v>
      </c>
      <c r="F4375" t="s">
        <v>2012</v>
      </c>
      <c r="G4375" t="s">
        <v>2011</v>
      </c>
      <c r="H4375">
        <v>79547.429999999906</v>
      </c>
      <c r="I4375" cm="1">
        <f t="array" ref="I4375">_xlfn.IFS(B4375=$N$4,H4375/$O$4,B4375=$N$5,H4375/$O$5,B4375=$N$6,H4375/$O$6,B4375=$N$7,H4375/$O$7,B4375=$N$8,H4375/$O$8,B4375=$N$9,H4375/$O$9,B4375=$N$10,H4375/$O$10)</f>
        <v>1.1761459127706722E-3</v>
      </c>
      <c r="J4375" s="15" cm="1">
        <f t="array" ref="J4375">_xlfn.IFS(B4375=$N$4,I4375*$Q$4,B4375=$N$5,I4375*$Q$5,B4375=$N$6,I4375*$Q$6,B4375=$N$7,I4375*$Q$7,B4375=$N$8,I4375*$Q$8,B4375=$N$9,I4375*$Q$9,B4375=$N$10,I4375*$Q$10)</f>
        <v>6900212.6481550494</v>
      </c>
      <c r="K4375" s="4">
        <f>SUM(H4375,J4375)</f>
        <v>6979760.0781550491</v>
      </c>
      <c r="M4375">
        <v>1712330</v>
      </c>
    </row>
    <row r="4376" spans="1:13" x14ac:dyDescent="0.2">
      <c r="A4376">
        <v>1712270</v>
      </c>
      <c r="B4376">
        <v>2016</v>
      </c>
      <c r="C4376" t="s">
        <v>5</v>
      </c>
      <c r="D4376" t="s">
        <v>6</v>
      </c>
      <c r="E4376" t="s">
        <v>7</v>
      </c>
      <c r="F4376" t="s">
        <v>1969</v>
      </c>
      <c r="G4376" s="9" t="s">
        <v>1968</v>
      </c>
      <c r="H4376" s="10">
        <v>5851.47</v>
      </c>
      <c r="I4376" cm="1">
        <f t="array" ref="I4376">_xlfn.IFS(B4376=$N$4,H4376/$O$4,B4376=$N$5,H4376/$O$5,B4376=$N$6,H4376/$O$6,B4376=$N$7,H4376/$O$7,B4376=$N$8,H4376/$O$8,B4376=$N$9,H4376/$O$9,B4376=$N$10,H4376/$O$10)</f>
        <v>4.4929170563928761E-5</v>
      </c>
      <c r="J4376" s="15" cm="1">
        <f t="array" ref="J4376">_xlfn.IFS(B4376=$N$4,I4376*$Q$4,B4376=$N$5,I4376*$Q$5,B4376=$N$6,I4376*$Q$6,B4376=$N$7,I4376*$Q$7,B4376=$N$8,I4376*$Q$8,B4376=$N$9,I4376*$Q$9,B4376=$N$10,I4376*$Q$10)</f>
        <v>168146.03903886268</v>
      </c>
      <c r="K4376" s="4">
        <f>SUM(H4376,J4376)</f>
        <v>173997.50903886268</v>
      </c>
      <c r="M4376">
        <v>1712270</v>
      </c>
    </row>
    <row r="4377" spans="1:13" x14ac:dyDescent="0.2">
      <c r="A4377">
        <v>1712270</v>
      </c>
      <c r="B4377">
        <v>2017</v>
      </c>
      <c r="C4377" t="s">
        <v>5</v>
      </c>
      <c r="D4377" t="s">
        <v>6</v>
      </c>
      <c r="E4377" t="s">
        <v>7</v>
      </c>
      <c r="F4377" t="s">
        <v>1969</v>
      </c>
      <c r="G4377" s="8" t="s">
        <v>1968</v>
      </c>
      <c r="H4377" s="11">
        <v>5079.22</v>
      </c>
      <c r="I4377" cm="1">
        <f t="array" ref="I4377">_xlfn.IFS(B4377=$N$4,H4377/$O$4,B4377=$N$5,H4377/$O$5,B4377=$N$6,H4377/$O$6,B4377=$N$7,H4377/$O$7,B4377=$N$8,H4377/$O$8,B4377=$N$9,H4377/$O$9,B4377=$N$10,H4377/$O$10)</f>
        <v>3.8017945005219733E-5</v>
      </c>
      <c r="J4377" s="15" cm="1">
        <f t="array" ref="J4377">_xlfn.IFS(B4377=$N$4,I4377*$Q$4,B4377=$N$5,I4377*$Q$5,B4377=$N$6,I4377*$Q$6,B4377=$N$7,I4377*$Q$7,B4377=$N$8,I4377*$Q$8,B4377=$N$9,I4377*$Q$9,B4377=$N$10,I4377*$Q$10)</f>
        <v>151553.3558793863</v>
      </c>
      <c r="K4377" s="4">
        <f>SUM(H4377,J4377)</f>
        <v>156632.57587938631</v>
      </c>
      <c r="M4377">
        <v>1712270</v>
      </c>
    </row>
    <row r="4378" spans="1:13" x14ac:dyDescent="0.2">
      <c r="A4378">
        <v>1712270</v>
      </c>
      <c r="B4378">
        <v>2018</v>
      </c>
      <c r="C4378" t="s">
        <v>5</v>
      </c>
      <c r="D4378" t="s">
        <v>6</v>
      </c>
      <c r="E4378" t="s">
        <v>7</v>
      </c>
      <c r="F4378" t="s">
        <v>1969</v>
      </c>
      <c r="G4378" s="8" t="s">
        <v>1968</v>
      </c>
      <c r="H4378" s="11">
        <v>5102.37</v>
      </c>
      <c r="I4378" cm="1">
        <f t="array" ref="I4378">_xlfn.IFS(B4378=$N$4,H4378/$O$4,B4378=$N$5,H4378/$O$5,B4378=$N$6,H4378/$O$6,B4378=$N$7,H4378/$O$7,B4378=$N$8,H4378/$O$8,B4378=$N$9,H4378/$O$9,B4378=$N$10,H4378/$O$10)</f>
        <v>8.5353610233562975E-5</v>
      </c>
      <c r="J4378" s="15" cm="1">
        <f t="array" ref="J4378">_xlfn.IFS(B4378=$N$4,I4378*$Q$4,B4378=$N$5,I4378*$Q$5,B4378=$N$6,I4378*$Q$6,B4378=$N$7,I4378*$Q$7,B4378=$N$8,I4378*$Q$8,B4378=$N$9,I4378*$Q$9,B4378=$N$10,I4378*$Q$10)</f>
        <v>349533.73366431205</v>
      </c>
      <c r="K4378" s="4">
        <f>SUM(H4378,J4378)</f>
        <v>354636.10366431205</v>
      </c>
      <c r="M4378">
        <v>1712270</v>
      </c>
    </row>
    <row r="4379" spans="1:13" x14ac:dyDescent="0.2">
      <c r="A4379">
        <v>1712270</v>
      </c>
      <c r="B4379">
        <v>2019</v>
      </c>
      <c r="C4379" t="s">
        <v>5</v>
      </c>
      <c r="D4379" t="s">
        <v>6</v>
      </c>
      <c r="E4379" t="s">
        <v>7</v>
      </c>
      <c r="F4379" t="s">
        <v>1969</v>
      </c>
      <c r="G4379" s="25" t="s">
        <v>1968</v>
      </c>
      <c r="H4379" s="26">
        <v>5571.42</v>
      </c>
      <c r="I4379" cm="1">
        <f t="array" ref="I4379">_xlfn.IFS(B4379=$N$4,H4379/$O$4,B4379=$N$5,H4379/$O$5,B4379=$N$6,H4379/$O$6,B4379=$N$7,H4379/$O$7,B4379=$N$8,H4379/$O$8,B4379=$N$9,H4379/$O$9,B4379=$N$10,H4379/$O$10)</f>
        <v>8.878415677323595E-5</v>
      </c>
      <c r="J4379" s="15" cm="1">
        <f t="array" ref="J4379">_xlfn.IFS(B4379=$N$4,I4379*$Q$4,B4379=$N$5,I4379*$Q$5,B4379=$N$6,I4379*$Q$6,B4379=$N$7,I4379*$Q$7,B4379=$N$8,I4379*$Q$8,B4379=$N$9,I4379*$Q$9,B4379=$N$10,I4379*$Q$10)</f>
        <v>396511.88127104368</v>
      </c>
      <c r="K4379" s="4">
        <f>SUM(H4379,J4379)</f>
        <v>402083.30127104366</v>
      </c>
      <c r="M4379">
        <v>1712270</v>
      </c>
    </row>
    <row r="4380" spans="1:13" x14ac:dyDescent="0.2">
      <c r="A4380">
        <v>1712270</v>
      </c>
      <c r="B4380">
        <v>2020</v>
      </c>
      <c r="C4380" t="s">
        <v>5</v>
      </c>
      <c r="D4380" t="s">
        <v>6</v>
      </c>
      <c r="E4380" t="s">
        <v>7</v>
      </c>
      <c r="F4380" t="s">
        <v>1969</v>
      </c>
      <c r="G4380" s="8" t="s">
        <v>1968</v>
      </c>
      <c r="H4380" s="11">
        <v>5424.01</v>
      </c>
      <c r="I4380" cm="1">
        <f t="array" ref="I4380">_xlfn.IFS(B4380=$N$4,H4380/$O$4,B4380=$N$5,H4380/$O$5,B4380=$N$6,H4380/$O$6,B4380=$N$7,H4380/$O$7,B4380=$N$8,H4380/$O$8,B4380=$N$9,H4380/$O$9,B4380=$N$10,H4380/$O$10)</f>
        <v>8.826028926047454E-5</v>
      </c>
      <c r="J4380" s="15" cm="1">
        <f t="array" ref="J4380">_xlfn.IFS(B4380=$N$4,I4380*$Q$4,B4380=$N$5,I4380*$Q$5,B4380=$N$6,I4380*$Q$6,B4380=$N$7,I4380*$Q$7,B4380=$N$8,I4380*$Q$8,B4380=$N$9,I4380*$Q$9,B4380=$N$10,I4380*$Q$10)</f>
        <v>424836.63752985682</v>
      </c>
      <c r="K4380" s="4">
        <f>SUM(H4380,J4380)</f>
        <v>430260.64752985683</v>
      </c>
      <c r="M4380">
        <v>1712270</v>
      </c>
    </row>
    <row r="4381" spans="1:13" x14ac:dyDescent="0.2">
      <c r="A4381">
        <v>1712270</v>
      </c>
      <c r="B4381">
        <v>2021</v>
      </c>
      <c r="C4381" t="s">
        <v>5</v>
      </c>
      <c r="D4381" t="s">
        <v>6</v>
      </c>
      <c r="E4381" t="s">
        <v>7</v>
      </c>
      <c r="F4381" t="s">
        <v>1969</v>
      </c>
      <c r="G4381" s="8" t="s">
        <v>1968</v>
      </c>
      <c r="H4381" s="11">
        <v>5788.94</v>
      </c>
      <c r="I4381" cm="1">
        <f t="array" ref="I4381">_xlfn.IFS(B4381=$N$4,H4381/$O$4,B4381=$N$5,H4381/$O$5,B4381=$N$6,H4381/$O$6,B4381=$N$7,H4381/$O$7,B4381=$N$8,H4381/$O$8,B4381=$N$9,H4381/$O$9,B4381=$N$10,H4381/$O$10)</f>
        <v>9.4380059183810089E-5</v>
      </c>
      <c r="J4381" s="15" cm="1">
        <f t="array" ref="J4381">_xlfn.IFS(B4381=$N$4,I4381*$Q$4,B4381=$N$5,I4381*$Q$5,B4381=$N$6,I4381*$Q$6,B4381=$N$7,I4381*$Q$7,B4381=$N$8,I4381*$Q$8,B4381=$N$9,I4381*$Q$9,B4381=$N$10,I4381*$Q$10)</f>
        <v>485174.69608243601</v>
      </c>
      <c r="K4381" s="4">
        <f>SUM(H4381,J4381)</f>
        <v>490963.63608243602</v>
      </c>
      <c r="M4381">
        <v>1712270</v>
      </c>
    </row>
    <row r="4382" spans="1:13" x14ac:dyDescent="0.2">
      <c r="A4382">
        <v>1712270</v>
      </c>
      <c r="B4382">
        <v>2022</v>
      </c>
      <c r="C4382" t="s">
        <v>5</v>
      </c>
      <c r="D4382" t="s">
        <v>6</v>
      </c>
      <c r="E4382" t="s">
        <v>7</v>
      </c>
      <c r="F4382" t="s">
        <v>1969</v>
      </c>
      <c r="G4382" t="s">
        <v>1968</v>
      </c>
      <c r="H4382">
        <v>5875.89</v>
      </c>
      <c r="I4382" cm="1">
        <f t="array" ref="I4382">_xlfn.IFS(B4382=$N$4,H4382/$O$4,B4382=$N$5,H4382/$O$5,B4382=$N$6,H4382/$O$6,B4382=$N$7,H4382/$O$7,B4382=$N$8,H4382/$O$8,B4382=$N$9,H4382/$O$9,B4382=$N$10,H4382/$O$10)</f>
        <v>8.6877778545329159E-5</v>
      </c>
      <c r="J4382" s="15" cm="1">
        <f t="array" ref="J4382">_xlfn.IFS(B4382=$N$4,I4382*$Q$4,B4382=$N$5,I4382*$Q$5,B4382=$N$6,I4382*$Q$6,B4382=$N$7,I4382*$Q$7,B4382=$N$8,I4382*$Q$8,B4382=$N$9,I4382*$Q$9,B4382=$N$10,I4382*$Q$10)</f>
        <v>509694.53692178143</v>
      </c>
      <c r="K4382" s="4">
        <f>SUM(H4382,J4382)</f>
        <v>515570.42692178144</v>
      </c>
      <c r="M4382">
        <v>1712270</v>
      </c>
    </row>
    <row r="4383" spans="1:13" x14ac:dyDescent="0.2">
      <c r="A4383">
        <v>1712240</v>
      </c>
      <c r="B4383">
        <v>2016</v>
      </c>
      <c r="C4383" t="s">
        <v>5</v>
      </c>
      <c r="D4383" t="s">
        <v>6</v>
      </c>
      <c r="E4383" t="s">
        <v>7</v>
      </c>
      <c r="F4383" t="s">
        <v>1143</v>
      </c>
      <c r="G4383" s="9" t="s">
        <v>1142</v>
      </c>
      <c r="H4383" s="10">
        <v>30643.53</v>
      </c>
      <c r="I4383" cm="1">
        <f t="array" ref="I4383">_xlfn.IFS(B4383=$N$4,H4383/$O$4,B4383=$N$5,H4383/$O$5,B4383=$N$6,H4383/$O$6,B4383=$N$7,H4383/$O$7,B4383=$N$8,H4383/$O$8,B4383=$N$9,H4383/$O$9,B4383=$N$10,H4383/$O$10)</f>
        <v>2.3528931807748613E-4</v>
      </c>
      <c r="J4383" s="15" cm="1">
        <f t="array" ref="J4383">_xlfn.IFS(B4383=$N$4,I4383*$Q$4,B4383=$N$5,I4383*$Q$5,B4383=$N$6,I4383*$Q$6,B4383=$N$7,I4383*$Q$7,B4383=$N$8,I4383*$Q$8,B4383=$N$9,I4383*$Q$9,B4383=$N$10,I4383*$Q$10)</f>
        <v>880563.03658201441</v>
      </c>
      <c r="K4383" s="4">
        <f>SUM(H4383,J4383)</f>
        <v>911206.56658201443</v>
      </c>
      <c r="M4383">
        <v>1712240</v>
      </c>
    </row>
    <row r="4384" spans="1:13" x14ac:dyDescent="0.2">
      <c r="A4384">
        <v>1712240</v>
      </c>
      <c r="B4384">
        <v>2017</v>
      </c>
      <c r="C4384" t="s">
        <v>5</v>
      </c>
      <c r="D4384" t="s">
        <v>6</v>
      </c>
      <c r="E4384" t="s">
        <v>7</v>
      </c>
      <c r="F4384" t="s">
        <v>1143</v>
      </c>
      <c r="G4384" s="8" t="s">
        <v>1142</v>
      </c>
      <c r="H4384" s="11">
        <v>13529.44</v>
      </c>
      <c r="I4384" cm="1">
        <f t="array" ref="I4384">_xlfn.IFS(B4384=$N$4,H4384/$O$4,B4384=$N$5,H4384/$O$5,B4384=$N$6,H4384/$O$6,B4384=$N$7,H4384/$O$7,B4384=$N$8,H4384/$O$8,B4384=$N$9,H4384/$O$9,B4384=$N$10,H4384/$O$10)</f>
        <v>1.0126781393037121E-4</v>
      </c>
      <c r="J4384" s="15" cm="1">
        <f t="array" ref="J4384">_xlfn.IFS(B4384=$N$4,I4384*$Q$4,B4384=$N$5,I4384*$Q$5,B4384=$N$6,I4384*$Q$6,B4384=$N$7,I4384*$Q$7,B4384=$N$8,I4384*$Q$8,B4384=$N$9,I4384*$Q$9,B4384=$N$10,I4384*$Q$10)</f>
        <v>403690.33732911834</v>
      </c>
      <c r="K4384" s="4">
        <f>SUM(H4384,J4384)</f>
        <v>417219.77732911834</v>
      </c>
      <c r="M4384">
        <v>1712240</v>
      </c>
    </row>
    <row r="4385" spans="1:13" x14ac:dyDescent="0.2">
      <c r="A4385">
        <v>1712240</v>
      </c>
      <c r="B4385">
        <v>2018</v>
      </c>
      <c r="C4385" t="s">
        <v>5</v>
      </c>
      <c r="D4385" t="s">
        <v>6</v>
      </c>
      <c r="E4385" t="s">
        <v>7</v>
      </c>
      <c r="F4385" t="s">
        <v>1143</v>
      </c>
      <c r="G4385" s="8" t="s">
        <v>1142</v>
      </c>
      <c r="H4385" s="11">
        <v>12366.06</v>
      </c>
      <c r="I4385" cm="1">
        <f t="array" ref="I4385">_xlfn.IFS(B4385=$N$4,H4385/$O$4,B4385=$N$5,H4385/$O$5,B4385=$N$6,H4385/$O$6,B4385=$N$7,H4385/$O$7,B4385=$N$8,H4385/$O$8,B4385=$N$9,H4385/$O$9,B4385=$N$10,H4385/$O$10)</f>
        <v>2.0686227485753754E-4</v>
      </c>
      <c r="J4385" s="15" cm="1">
        <f t="array" ref="J4385">_xlfn.IFS(B4385=$N$4,I4385*$Q$4,B4385=$N$5,I4385*$Q$5,B4385=$N$6,I4385*$Q$6,B4385=$N$7,I4385*$Q$7,B4385=$N$8,I4385*$Q$8,B4385=$N$9,I4385*$Q$9,B4385=$N$10,I4385*$Q$10)</f>
        <v>847126.9473826678</v>
      </c>
      <c r="K4385" s="4">
        <f>SUM(H4385,J4385)</f>
        <v>859493.00738266786</v>
      </c>
      <c r="M4385">
        <v>1712240</v>
      </c>
    </row>
    <row r="4386" spans="1:13" x14ac:dyDescent="0.2">
      <c r="A4386">
        <v>1712240</v>
      </c>
      <c r="B4386">
        <v>2019</v>
      </c>
      <c r="C4386" t="s">
        <v>5</v>
      </c>
      <c r="D4386" t="s">
        <v>6</v>
      </c>
      <c r="E4386" t="s">
        <v>7</v>
      </c>
      <c r="F4386" t="s">
        <v>1143</v>
      </c>
      <c r="G4386" s="25" t="s">
        <v>1142</v>
      </c>
      <c r="H4386" s="26">
        <v>12170.65</v>
      </c>
      <c r="I4386" cm="1">
        <f t="array" ref="I4386">_xlfn.IFS(B4386=$N$4,H4386/$O$4,B4386=$N$5,H4386/$O$5,B4386=$N$6,H4386/$O$6,B4386=$N$7,H4386/$O$7,B4386=$N$8,H4386/$O$8,B4386=$N$9,H4386/$O$9,B4386=$N$10,H4386/$O$10)</f>
        <v>1.9394712616032972E-4</v>
      </c>
      <c r="J4386" s="15" cm="1">
        <f t="array" ref="J4386">_xlfn.IFS(B4386=$N$4,I4386*$Q$4,B4386=$N$5,I4386*$Q$5,B4386=$N$6,I4386*$Q$6,B4386=$N$7,I4386*$Q$7,B4386=$N$8,I4386*$Q$8,B4386=$N$9,I4386*$Q$9,B4386=$N$10,I4386*$Q$10)</f>
        <v>866171.878585967</v>
      </c>
      <c r="K4386" s="4">
        <f>SUM(H4386,J4386)</f>
        <v>878342.52858596703</v>
      </c>
      <c r="M4386">
        <v>1712240</v>
      </c>
    </row>
    <row r="4387" spans="1:13" x14ac:dyDescent="0.2">
      <c r="A4387">
        <v>1712240</v>
      </c>
      <c r="B4387">
        <v>2020</v>
      </c>
      <c r="C4387" t="s">
        <v>5</v>
      </c>
      <c r="D4387" t="s">
        <v>6</v>
      </c>
      <c r="E4387" t="s">
        <v>7</v>
      </c>
      <c r="F4387" t="s">
        <v>1143</v>
      </c>
      <c r="G4387" s="8" t="s">
        <v>1142</v>
      </c>
      <c r="H4387" s="11">
        <v>12855.03</v>
      </c>
      <c r="I4387" cm="1">
        <f t="array" ref="I4387">_xlfn.IFS(B4387=$N$4,H4387/$O$4,B4387=$N$5,H4387/$O$5,B4387=$N$6,H4387/$O$6,B4387=$N$7,H4387/$O$7,B4387=$N$8,H4387/$O$8,B4387=$N$9,H4387/$O$9,B4387=$N$10,H4387/$O$10)</f>
        <v>2.0917894071951893E-4</v>
      </c>
      <c r="J4387" s="15" cm="1">
        <f t="array" ref="J4387">_xlfn.IFS(B4387=$N$4,I4387*$Q$4,B4387=$N$5,I4387*$Q$5,B4387=$N$6,I4387*$Q$6,B4387=$N$7,I4387*$Q$7,B4387=$N$8,I4387*$Q$8,B4387=$N$9,I4387*$Q$9,B4387=$N$10,I4387*$Q$10)</f>
        <v>1006872.7234178099</v>
      </c>
      <c r="K4387" s="4">
        <f>SUM(H4387,J4387)</f>
        <v>1019727.75341781</v>
      </c>
      <c r="M4387">
        <v>1712240</v>
      </c>
    </row>
    <row r="4388" spans="1:13" x14ac:dyDescent="0.2">
      <c r="A4388">
        <v>1712240</v>
      </c>
      <c r="B4388">
        <v>2021</v>
      </c>
      <c r="C4388" t="s">
        <v>5</v>
      </c>
      <c r="D4388" t="s">
        <v>6</v>
      </c>
      <c r="E4388" t="s">
        <v>7</v>
      </c>
      <c r="F4388" t="s">
        <v>1143</v>
      </c>
      <c r="G4388" s="8" t="s">
        <v>1142</v>
      </c>
      <c r="H4388" s="11">
        <v>13531.46</v>
      </c>
      <c r="I4388" cm="1">
        <f t="array" ref="I4388">_xlfn.IFS(B4388=$N$4,H4388/$O$4,B4388=$N$5,H4388/$O$5,B4388=$N$6,H4388/$O$6,B4388=$N$7,H4388/$O$7,B4388=$N$8,H4388/$O$8,B4388=$N$9,H4388/$O$9,B4388=$N$10,H4388/$O$10)</f>
        <v>2.206103355093262E-4</v>
      </c>
      <c r="J4388" s="15" cm="1">
        <f t="array" ref="J4388">_xlfn.IFS(B4388=$N$4,I4388*$Q$4,B4388=$N$5,I4388*$Q$5,B4388=$N$6,I4388*$Q$6,B4388=$N$7,I4388*$Q$7,B4388=$N$8,I4388*$Q$8,B4388=$N$9,I4388*$Q$9,B4388=$N$10,I4388*$Q$10)</f>
        <v>1134080.1585526261</v>
      </c>
      <c r="K4388" s="4">
        <f>SUM(H4388,J4388)</f>
        <v>1147611.6185526261</v>
      </c>
      <c r="M4388">
        <v>1712240</v>
      </c>
    </row>
    <row r="4389" spans="1:13" x14ac:dyDescent="0.2">
      <c r="A4389">
        <v>1712240</v>
      </c>
      <c r="B4389">
        <v>2022</v>
      </c>
      <c r="C4389" t="s">
        <v>5</v>
      </c>
      <c r="D4389" t="s">
        <v>6</v>
      </c>
      <c r="E4389" t="s">
        <v>7</v>
      </c>
      <c r="F4389" t="s">
        <v>1143</v>
      </c>
      <c r="G4389" t="s">
        <v>1142</v>
      </c>
      <c r="H4389">
        <v>13715.54</v>
      </c>
      <c r="I4389" cm="1">
        <f t="array" ref="I4389">_xlfn.IFS(B4389=$N$4,H4389/$O$4,B4389=$N$5,H4389/$O$5,B4389=$N$6,H4389/$O$6,B4389=$N$7,H4389/$O$7,B4389=$N$8,H4389/$O$8,B4389=$N$9,H4389/$O$9,B4389=$N$10,H4389/$O$10)</f>
        <v>2.0279066605222425E-4</v>
      </c>
      <c r="J4389" s="15" cm="1">
        <f t="array" ref="J4389">_xlfn.IFS(B4389=$N$4,I4389*$Q$4,B4389=$N$5,I4389*$Q$5,B4389=$N$6,I4389*$Q$6,B4389=$N$7,I4389*$Q$7,B4389=$N$8,I4389*$Q$8,B4389=$N$9,I4389*$Q$9,B4389=$N$10,I4389*$Q$10)</f>
        <v>1189732.24633752</v>
      </c>
      <c r="K4389" s="4">
        <f>SUM(H4389,J4389)</f>
        <v>1203447.78633752</v>
      </c>
      <c r="M4389">
        <v>1712240</v>
      </c>
    </row>
    <row r="4390" spans="1:13" x14ac:dyDescent="0.2">
      <c r="A4390">
        <v>1712210</v>
      </c>
      <c r="B4390">
        <v>2016</v>
      </c>
      <c r="C4390" t="s">
        <v>5</v>
      </c>
      <c r="D4390" t="s">
        <v>6</v>
      </c>
      <c r="E4390" t="s">
        <v>7</v>
      </c>
      <c r="F4390" t="s">
        <v>1801</v>
      </c>
      <c r="G4390" s="9" t="s">
        <v>1800</v>
      </c>
      <c r="H4390" s="10">
        <v>89864.8</v>
      </c>
      <c r="I4390" cm="1">
        <f t="array" ref="I4390">_xlfn.IFS(B4390=$N$4,H4390/$O$4,B4390=$N$5,H4390/$O$5,B4390=$N$6,H4390/$O$6,B4390=$N$7,H4390/$O$7,B4390=$N$8,H4390/$O$8,B4390=$N$9,H4390/$O$9,B4390=$N$10,H4390/$O$10)</f>
        <v>6.900062594345259E-4</v>
      </c>
      <c r="J4390" s="15" cm="1">
        <f t="array" ref="J4390">_xlfn.IFS(B4390=$N$4,I4390*$Q$4,B4390=$N$5,I4390*$Q$5,B4390=$N$6,I4390*$Q$6,B4390=$N$7,I4390*$Q$7,B4390=$N$8,I4390*$Q$8,B4390=$N$9,I4390*$Q$9,B4390=$N$10,I4390*$Q$10)</f>
        <v>2582327.2047912041</v>
      </c>
      <c r="K4390" s="4">
        <f>SUM(H4390,J4390)</f>
        <v>2672192.0047912039</v>
      </c>
      <c r="M4390">
        <v>1712210</v>
      </c>
    </row>
    <row r="4391" spans="1:13" x14ac:dyDescent="0.2">
      <c r="A4391">
        <v>1712210</v>
      </c>
      <c r="B4391">
        <v>2017</v>
      </c>
      <c r="C4391" t="s">
        <v>5</v>
      </c>
      <c r="D4391" t="s">
        <v>6</v>
      </c>
      <c r="E4391" t="s">
        <v>7</v>
      </c>
      <c r="F4391" t="s">
        <v>1801</v>
      </c>
      <c r="G4391" s="8" t="s">
        <v>1800</v>
      </c>
      <c r="H4391" s="11">
        <v>78820.58</v>
      </c>
      <c r="I4391" cm="1">
        <f t="array" ref="I4391">_xlfn.IFS(B4391=$N$4,H4391/$O$4,B4391=$N$5,H4391/$O$5,B4391=$N$6,H4391/$O$6,B4391=$N$7,H4391/$O$7,B4391=$N$8,H4391/$O$8,B4391=$N$9,H4391/$O$9,B4391=$N$10,H4391/$O$10)</f>
        <v>5.8997178222631075E-4</v>
      </c>
      <c r="J4391" s="15" cm="1">
        <f t="array" ref="J4391">_xlfn.IFS(B4391=$N$4,I4391*$Q$4,B4391=$N$5,I4391*$Q$5,B4391=$N$6,I4391*$Q$6,B4391=$N$7,I4391*$Q$7,B4391=$N$8,I4391*$Q$8,B4391=$N$9,I4391*$Q$9,B4391=$N$10,I4391*$Q$10)</f>
        <v>2351842.0961012985</v>
      </c>
      <c r="K4391" s="4">
        <f>SUM(H4391,J4391)</f>
        <v>2430662.6761012985</v>
      </c>
      <c r="M4391">
        <v>1712210</v>
      </c>
    </row>
    <row r="4392" spans="1:13" x14ac:dyDescent="0.2">
      <c r="A4392">
        <v>1712210</v>
      </c>
      <c r="B4392">
        <v>2018</v>
      </c>
      <c r="C4392" t="s">
        <v>5</v>
      </c>
      <c r="D4392" t="s">
        <v>6</v>
      </c>
      <c r="E4392" t="s">
        <v>7</v>
      </c>
      <c r="F4392" t="s">
        <v>1801</v>
      </c>
      <c r="G4392" s="8" t="s">
        <v>1800</v>
      </c>
      <c r="H4392" s="11">
        <v>32305.54</v>
      </c>
      <c r="I4392" cm="1">
        <f t="array" ref="I4392">_xlfn.IFS(B4392=$N$4,H4392/$O$4,B4392=$N$5,H4392/$O$5,B4392=$N$6,H4392/$O$6,B4392=$N$7,H4392/$O$7,B4392=$N$8,H4392/$O$8,B4392=$N$9,H4392/$O$9,B4392=$N$10,H4392/$O$10)</f>
        <v>5.4041444849055992E-4</v>
      </c>
      <c r="J4392" s="15" cm="1">
        <f t="array" ref="J4392">_xlfn.IFS(B4392=$N$4,I4392*$Q$4,B4392=$N$5,I4392*$Q$5,B4392=$N$6,I4392*$Q$6,B4392=$N$7,I4392*$Q$7,B4392=$N$8,I4392*$Q$8,B4392=$N$9,I4392*$Q$9,B4392=$N$10,I4392*$Q$10)</f>
        <v>2213064.9118432766</v>
      </c>
      <c r="K4392" s="4">
        <f>SUM(H4392,J4392)</f>
        <v>2245370.4518432766</v>
      </c>
      <c r="M4392">
        <v>1712210</v>
      </c>
    </row>
    <row r="4393" spans="1:13" x14ac:dyDescent="0.2">
      <c r="A4393">
        <v>1712210</v>
      </c>
      <c r="B4393">
        <v>2019</v>
      </c>
      <c r="C4393" t="s">
        <v>5</v>
      </c>
      <c r="D4393" t="s">
        <v>6</v>
      </c>
      <c r="E4393" t="s">
        <v>7</v>
      </c>
      <c r="F4393" t="s">
        <v>1801</v>
      </c>
      <c r="G4393" s="25" t="s">
        <v>1800</v>
      </c>
      <c r="H4393" s="26">
        <v>56300.12</v>
      </c>
      <c r="I4393" cm="1">
        <f t="array" ref="I4393">_xlfn.IFS(B4393=$N$4,H4393/$O$4,B4393=$N$5,H4393/$O$5,B4393=$N$6,H4393/$O$6,B4393=$N$7,H4393/$O$7,B4393=$N$8,H4393/$O$8,B4393=$N$9,H4393/$O$9,B4393=$N$10,H4393/$O$10)</f>
        <v>8.971785793266344E-4</v>
      </c>
      <c r="J4393" s="15" cm="1">
        <f t="array" ref="J4393">_xlfn.IFS(B4393=$N$4,I4393*$Q$4,B4393=$N$5,I4393*$Q$5,B4393=$N$6,I4393*$Q$6,B4393=$N$7,I4393*$Q$7,B4393=$N$8,I4393*$Q$8,B4393=$N$9,I4393*$Q$9,B4393=$N$10,I4393*$Q$10)</f>
        <v>4006818.0996919125</v>
      </c>
      <c r="K4393" s="4">
        <f>SUM(H4393,J4393)</f>
        <v>4063118.2196919126</v>
      </c>
      <c r="M4393">
        <v>1712210</v>
      </c>
    </row>
    <row r="4394" spans="1:13" x14ac:dyDescent="0.2">
      <c r="A4394">
        <v>1712210</v>
      </c>
      <c r="B4394">
        <v>2020</v>
      </c>
      <c r="C4394" t="s">
        <v>5</v>
      </c>
      <c r="D4394" t="s">
        <v>6</v>
      </c>
      <c r="E4394" t="s">
        <v>7</v>
      </c>
      <c r="F4394" t="s">
        <v>1801</v>
      </c>
      <c r="G4394" s="8" t="s">
        <v>1800</v>
      </c>
      <c r="H4394" s="11">
        <v>45753.75</v>
      </c>
      <c r="I4394" cm="1">
        <f t="array" ref="I4394">_xlfn.IFS(B4394=$N$4,H4394/$O$4,B4394=$N$5,H4394/$O$5,B4394=$N$6,H4394/$O$6,B4394=$N$7,H4394/$O$7,B4394=$N$8,H4394/$O$8,B4394=$N$9,H4394/$O$9,B4394=$N$10,H4394/$O$10)</f>
        <v>7.4451175601657009E-4</v>
      </c>
      <c r="J4394" s="15" cm="1">
        <f t="array" ref="J4394">_xlfn.IFS(B4394=$N$4,I4394*$Q$4,B4394=$N$5,I4394*$Q$5,B4394=$N$6,I4394*$Q$6,B4394=$N$7,I4394*$Q$7,B4394=$N$8,I4394*$Q$8,B4394=$N$9,I4394*$Q$9,B4394=$N$10,I4394*$Q$10)</f>
        <v>3583671.3620331977</v>
      </c>
      <c r="K4394" s="4">
        <f>SUM(H4394,J4394)</f>
        <v>3629425.1120331977</v>
      </c>
      <c r="M4394">
        <v>1712210</v>
      </c>
    </row>
    <row r="4395" spans="1:13" x14ac:dyDescent="0.2">
      <c r="A4395">
        <v>1712210</v>
      </c>
      <c r="B4395">
        <v>2021</v>
      </c>
      <c r="C4395" t="s">
        <v>5</v>
      </c>
      <c r="D4395" t="s">
        <v>6</v>
      </c>
      <c r="E4395" t="s">
        <v>7</v>
      </c>
      <c r="F4395" t="s">
        <v>1801</v>
      </c>
      <c r="G4395" s="8" t="s">
        <v>1800</v>
      </c>
      <c r="H4395" s="11">
        <v>22589.599999999999</v>
      </c>
      <c r="I4395" cm="1">
        <f t="array" ref="I4395">_xlfn.IFS(B4395=$N$4,H4395/$O$4,B4395=$N$5,H4395/$O$5,B4395=$N$6,H4395/$O$6,B4395=$N$7,H4395/$O$7,B4395=$N$8,H4395/$O$8,B4395=$N$9,H4395/$O$9,B4395=$N$10,H4395/$O$10)</f>
        <v>3.6828983975280386E-4</v>
      </c>
      <c r="J4395" s="15" cm="1">
        <f t="array" ref="J4395">_xlfn.IFS(B4395=$N$4,I4395*$Q$4,B4395=$N$5,I4395*$Q$5,B4395=$N$6,I4395*$Q$6,B4395=$N$7,I4395*$Q$7,B4395=$N$8,I4395*$Q$8,B4395=$N$9,I4395*$Q$9,B4395=$N$10,I4395*$Q$10)</f>
        <v>1893248.5592567546</v>
      </c>
      <c r="K4395" s="4">
        <f>SUM(H4395,J4395)</f>
        <v>1915838.1592567547</v>
      </c>
      <c r="M4395">
        <v>1712210</v>
      </c>
    </row>
    <row r="4396" spans="1:13" x14ac:dyDescent="0.2">
      <c r="A4396">
        <v>1712210</v>
      </c>
      <c r="B4396">
        <v>2022</v>
      </c>
      <c r="C4396" t="s">
        <v>5</v>
      </c>
      <c r="D4396" t="s">
        <v>6</v>
      </c>
      <c r="E4396" t="s">
        <v>7</v>
      </c>
      <c r="F4396" t="s">
        <v>1801</v>
      </c>
      <c r="G4396" t="s">
        <v>1800</v>
      </c>
      <c r="H4396">
        <v>45803.28</v>
      </c>
      <c r="I4396" cm="1">
        <f t="array" ref="I4396">_xlfn.IFS(B4396=$N$4,H4396/$O$4,B4396=$N$5,H4396/$O$5,B4396=$N$6,H4396/$O$6,B4396=$N$7,H4396/$O$7,B4396=$N$8,H4396/$O$8,B4396=$N$9,H4396/$O$9,B4396=$N$10,H4396/$O$10)</f>
        <v>6.7722289159424429E-4</v>
      </c>
      <c r="J4396" s="15" cm="1">
        <f t="array" ref="J4396">_xlfn.IFS(B4396=$N$4,I4396*$Q$4,B4396=$N$5,I4396*$Q$5,B4396=$N$6,I4396*$Q$6,B4396=$N$7,I4396*$Q$7,B4396=$N$8,I4396*$Q$8,B4396=$N$9,I4396*$Q$9,B4396=$N$10,I4396*$Q$10)</f>
        <v>3973131.1493405583</v>
      </c>
      <c r="K4396" s="4">
        <f>SUM(H4396,J4396)</f>
        <v>4018934.4293405581</v>
      </c>
      <c r="M4396">
        <v>1712210</v>
      </c>
    </row>
    <row r="4397" spans="1:13" x14ac:dyDescent="0.2">
      <c r="A4397">
        <v>1712150</v>
      </c>
      <c r="B4397">
        <v>2016</v>
      </c>
      <c r="C4397" t="s">
        <v>5</v>
      </c>
      <c r="D4397" t="s">
        <v>6</v>
      </c>
      <c r="E4397" t="s">
        <v>7</v>
      </c>
      <c r="F4397" t="s">
        <v>1420</v>
      </c>
      <c r="G4397" s="9" t="s">
        <v>1419</v>
      </c>
      <c r="H4397" s="10">
        <v>41339.93</v>
      </c>
      <c r="I4397" cm="1">
        <f t="array" ref="I4397">_xlfn.IFS(B4397=$N$4,H4397/$O$4,B4397=$N$5,H4397/$O$5,B4397=$N$6,H4397/$O$6,B4397=$N$7,H4397/$O$7,B4397=$N$8,H4397/$O$8,B4397=$N$9,H4397/$O$9,B4397=$N$10,H4397/$O$10)</f>
        <v>3.1741917263027503E-4</v>
      </c>
      <c r="J4397" s="15" cm="1">
        <f t="array" ref="J4397">_xlfn.IFS(B4397=$N$4,I4397*$Q$4,B4397=$N$5,I4397*$Q$5,B4397=$N$6,I4397*$Q$6,B4397=$N$7,I4397*$Q$7,B4397=$N$8,I4397*$Q$8,B4397=$N$9,I4397*$Q$9,B4397=$N$10,I4397*$Q$10)</f>
        <v>1187931.4913421501</v>
      </c>
      <c r="K4397" s="4">
        <f>SUM(H4397,J4397)</f>
        <v>1229271.4213421501</v>
      </c>
      <c r="M4397">
        <v>1712150</v>
      </c>
    </row>
    <row r="4398" spans="1:13" x14ac:dyDescent="0.2">
      <c r="A4398">
        <v>1712150</v>
      </c>
      <c r="B4398">
        <v>2017</v>
      </c>
      <c r="C4398" t="s">
        <v>5</v>
      </c>
      <c r="D4398" t="s">
        <v>6</v>
      </c>
      <c r="E4398" t="s">
        <v>7</v>
      </c>
      <c r="F4398" t="s">
        <v>1420</v>
      </c>
      <c r="G4398" s="8" t="s">
        <v>1419</v>
      </c>
      <c r="H4398" s="11">
        <v>15934.35</v>
      </c>
      <c r="I4398" cm="1">
        <f t="array" ref="I4398">_xlfn.IFS(B4398=$N$4,H4398/$O$4,B4398=$N$5,H4398/$O$5,B4398=$N$6,H4398/$O$6,B4398=$N$7,H4398/$O$7,B4398=$N$8,H4398/$O$8,B4398=$N$9,H4398/$O$9,B4398=$N$10,H4398/$O$10)</f>
        <v>1.1926855737572364E-4</v>
      </c>
      <c r="J4398" s="15" cm="1">
        <f t="array" ref="J4398">_xlfn.IFS(B4398=$N$4,I4398*$Q$4,B4398=$N$5,I4398*$Q$5,B4398=$N$6,I4398*$Q$6,B4398=$N$7,I4398*$Q$7,B4398=$N$8,I4398*$Q$8,B4398=$N$9,I4398*$Q$9,B4398=$N$10,I4398*$Q$10)</f>
        <v>475447.84755468345</v>
      </c>
      <c r="K4398" s="4">
        <f>SUM(H4398,J4398)</f>
        <v>491382.19755468343</v>
      </c>
      <c r="M4398">
        <v>1712150</v>
      </c>
    </row>
    <row r="4399" spans="1:13" x14ac:dyDescent="0.2">
      <c r="A4399">
        <v>1712150</v>
      </c>
      <c r="B4399">
        <v>2018</v>
      </c>
      <c r="C4399" t="s">
        <v>5</v>
      </c>
      <c r="D4399" t="s">
        <v>6</v>
      </c>
      <c r="E4399" t="s">
        <v>7</v>
      </c>
      <c r="F4399" t="s">
        <v>1420</v>
      </c>
      <c r="G4399" s="8" t="s">
        <v>1419</v>
      </c>
      <c r="H4399" s="11">
        <v>6650.99</v>
      </c>
      <c r="I4399" cm="1">
        <f t="array" ref="I4399">_xlfn.IFS(B4399=$N$4,H4399/$O$4,B4399=$N$5,H4399/$O$5,B4399=$N$6,H4399/$O$6,B4399=$N$7,H4399/$O$7,B4399=$N$8,H4399/$O$8,B4399=$N$9,H4399/$O$9,B4399=$N$10,H4399/$O$10)</f>
        <v>1.1125927914426532E-4</v>
      </c>
      <c r="J4399" s="15" cm="1">
        <f t="array" ref="J4399">_xlfn.IFS(B4399=$N$4,I4399*$Q$4,B4399=$N$5,I4399*$Q$5,B4399=$N$6,I4399*$Q$6,B4399=$N$7,I4399*$Q$7,B4399=$N$8,I4399*$Q$8,B4399=$N$9,I4399*$Q$9,B4399=$N$10,I4399*$Q$10)</f>
        <v>455620.69533648144</v>
      </c>
      <c r="K4399" s="4">
        <f>SUM(H4399,J4399)</f>
        <v>462271.68533648143</v>
      </c>
      <c r="M4399">
        <v>1712150</v>
      </c>
    </row>
    <row r="4400" spans="1:13" x14ac:dyDescent="0.2">
      <c r="A4400">
        <v>1712150</v>
      </c>
      <c r="B4400">
        <v>2019</v>
      </c>
      <c r="C4400" t="s">
        <v>5</v>
      </c>
      <c r="D4400" t="s">
        <v>6</v>
      </c>
      <c r="E4400" t="s">
        <v>7</v>
      </c>
      <c r="F4400" t="s">
        <v>1420</v>
      </c>
      <c r="G4400" s="25" t="s">
        <v>1419</v>
      </c>
      <c r="H4400" s="26">
        <v>6935.68</v>
      </c>
      <c r="I4400" cm="1">
        <f t="array" ref="I4400">_xlfn.IFS(B4400=$N$4,H4400/$O$4,B4400=$N$5,H4400/$O$5,B4400=$N$6,H4400/$O$6,B4400=$N$7,H4400/$O$7,B4400=$N$8,H4400/$O$8,B4400=$N$9,H4400/$O$9,B4400=$N$10,H4400/$O$10)</f>
        <v>1.1052451627215273E-4</v>
      </c>
      <c r="J4400" s="15" cm="1">
        <f t="array" ref="J4400">_xlfn.IFS(B4400=$N$4,I4400*$Q$4,B4400=$N$5,I4400*$Q$5,B4400=$N$6,I4400*$Q$6,B4400=$N$7,I4400*$Q$7,B4400=$N$8,I4400*$Q$8,B4400=$N$9,I4400*$Q$9,B4400=$N$10,I4400*$Q$10)</f>
        <v>493604.77664472477</v>
      </c>
      <c r="K4400" s="4">
        <f>SUM(H4400,J4400)</f>
        <v>500540.45664472476</v>
      </c>
      <c r="M4400">
        <v>1712150</v>
      </c>
    </row>
    <row r="4401" spans="1:13" x14ac:dyDescent="0.2">
      <c r="A4401">
        <v>1712150</v>
      </c>
      <c r="B4401">
        <v>2020</v>
      </c>
      <c r="C4401" t="s">
        <v>5</v>
      </c>
      <c r="D4401" t="s">
        <v>6</v>
      </c>
      <c r="E4401" t="s">
        <v>7</v>
      </c>
      <c r="F4401" t="s">
        <v>1420</v>
      </c>
      <c r="G4401" s="8" t="s">
        <v>1419</v>
      </c>
      <c r="H4401" s="11">
        <v>6649.33</v>
      </c>
      <c r="I4401" cm="1">
        <f t="array" ref="I4401">_xlfn.IFS(B4401=$N$4,H4401/$O$4,B4401=$N$5,H4401/$O$5,B4401=$N$6,H4401/$O$6,B4401=$N$7,H4401/$O$7,B4401=$N$8,H4401/$O$8,B4401=$N$9,H4401/$O$9,B4401=$N$10,H4401/$O$10)</f>
        <v>1.0819887669608852E-4</v>
      </c>
      <c r="J4401" s="15" cm="1">
        <f t="array" ref="J4401">_xlfn.IFS(B4401=$N$4,I4401*$Q$4,B4401=$N$5,I4401*$Q$5,B4401=$N$6,I4401*$Q$6,B4401=$N$7,I4401*$Q$7,B4401=$N$8,I4401*$Q$8,B4401=$N$9,I4401*$Q$9,B4401=$N$10,I4401*$Q$10)</f>
        <v>520810.06469870126</v>
      </c>
      <c r="K4401" s="4">
        <f>SUM(H4401,J4401)</f>
        <v>527459.39469870122</v>
      </c>
      <c r="M4401">
        <v>1712150</v>
      </c>
    </row>
    <row r="4402" spans="1:13" x14ac:dyDescent="0.2">
      <c r="A4402">
        <v>1712150</v>
      </c>
      <c r="B4402">
        <v>2021</v>
      </c>
      <c r="C4402" t="s">
        <v>5</v>
      </c>
      <c r="D4402" t="s">
        <v>6</v>
      </c>
      <c r="E4402" t="s">
        <v>7</v>
      </c>
      <c r="F4402" t="s">
        <v>1420</v>
      </c>
      <c r="G4402" s="8" t="s">
        <v>1419</v>
      </c>
      <c r="H4402" s="11">
        <v>7066.07</v>
      </c>
      <c r="I4402" cm="1">
        <f t="array" ref="I4402">_xlfn.IFS(B4402=$N$4,H4402/$O$4,B4402=$N$5,H4402/$O$5,B4402=$N$6,H4402/$O$6,B4402=$N$7,H4402/$O$7,B4402=$N$8,H4402/$O$8,B4402=$N$9,H4402/$O$9,B4402=$N$10,H4402/$O$10)</f>
        <v>1.1520176488216237E-4</v>
      </c>
      <c r="J4402" s="15" cm="1">
        <f t="array" ref="J4402">_xlfn.IFS(B4402=$N$4,I4402*$Q$4,B4402=$N$5,I4402*$Q$5,B4402=$N$6,I4402*$Q$6,B4402=$N$7,I4402*$Q$7,B4402=$N$8,I4402*$Q$8,B4402=$N$9,I4402*$Q$9,B4402=$N$10,I4402*$Q$10)</f>
        <v>592211.76324978645</v>
      </c>
      <c r="K4402" s="4">
        <f>SUM(H4402,J4402)</f>
        <v>599277.8332497864</v>
      </c>
      <c r="M4402">
        <v>1712150</v>
      </c>
    </row>
    <row r="4403" spans="1:13" x14ac:dyDescent="0.2">
      <c r="A4403">
        <v>1712150</v>
      </c>
      <c r="B4403">
        <v>2022</v>
      </c>
      <c r="C4403" t="s">
        <v>5</v>
      </c>
      <c r="D4403" t="s">
        <v>6</v>
      </c>
      <c r="E4403" t="s">
        <v>7</v>
      </c>
      <c r="F4403" t="s">
        <v>1420</v>
      </c>
      <c r="G4403" t="s">
        <v>1419</v>
      </c>
      <c r="H4403">
        <v>6622.96</v>
      </c>
      <c r="I4403" cm="1">
        <f t="array" ref="I4403">_xlfn.IFS(B4403=$N$4,H4403/$O$4,B4403=$N$5,H4403/$O$5,B4403=$N$6,H4403/$O$6,B4403=$N$7,H4403/$O$7,B4403=$N$8,H4403/$O$8,B4403=$N$9,H4403/$O$9,B4403=$N$10,H4403/$O$10)</f>
        <v>9.7923557485686972E-5</v>
      </c>
      <c r="J4403" s="15" cm="1">
        <f t="array" ref="J4403">_xlfn.IFS(B4403=$N$4,I4403*$Q$4,B4403=$N$5,I4403*$Q$5,B4403=$N$6,I4403*$Q$6,B4403=$N$7,I4403*$Q$7,B4403=$N$8,I4403*$Q$8,B4403=$N$9,I4403*$Q$9,B4403=$N$10,I4403*$Q$10)</f>
        <v>574497.9109975649</v>
      </c>
      <c r="K4403" s="4">
        <f>SUM(H4403,J4403)</f>
        <v>581120.87099756487</v>
      </c>
      <c r="M4403">
        <v>1712150</v>
      </c>
    </row>
    <row r="4404" spans="1:13" x14ac:dyDescent="0.2">
      <c r="A4404">
        <v>1712120</v>
      </c>
      <c r="B4404">
        <v>2016</v>
      </c>
      <c r="C4404" t="s">
        <v>5</v>
      </c>
      <c r="D4404" t="s">
        <v>6</v>
      </c>
      <c r="E4404" t="s">
        <v>7</v>
      </c>
      <c r="F4404" t="s">
        <v>363</v>
      </c>
      <c r="G4404" s="9" t="s">
        <v>362</v>
      </c>
      <c r="H4404" s="10">
        <v>219285.28</v>
      </c>
      <c r="I4404" cm="1">
        <f t="array" ref="I4404">_xlfn.IFS(B4404=$N$4,H4404/$O$4,B4404=$N$5,H4404/$O$5,B4404=$N$6,H4404/$O$6,B4404=$N$7,H4404/$O$7,B4404=$N$8,H4404/$O$8,B4404=$N$9,H4404/$O$9,B4404=$N$10,H4404/$O$10)</f>
        <v>1.6837317370299899E-3</v>
      </c>
      <c r="J4404" s="15" cm="1">
        <f t="array" ref="J4404">_xlfn.IFS(B4404=$N$4,I4404*$Q$4,B4404=$N$5,I4404*$Q$5,B4404=$N$6,I4404*$Q$6,B4404=$N$7,I4404*$Q$7,B4404=$N$8,I4404*$Q$8,B4404=$N$9,I4404*$Q$9,B4404=$N$10,I4404*$Q$10)</f>
        <v>6301314.2426651651</v>
      </c>
      <c r="K4404" s="4">
        <f>SUM(H4404,J4404)</f>
        <v>6520599.5226651654</v>
      </c>
      <c r="M4404">
        <v>1712120</v>
      </c>
    </row>
    <row r="4405" spans="1:13" x14ac:dyDescent="0.2">
      <c r="A4405">
        <v>1712120</v>
      </c>
      <c r="B4405">
        <v>2017</v>
      </c>
      <c r="C4405" t="s">
        <v>5</v>
      </c>
      <c r="D4405" t="s">
        <v>6</v>
      </c>
      <c r="E4405" t="s">
        <v>7</v>
      </c>
      <c r="F4405" t="s">
        <v>363</v>
      </c>
      <c r="G4405" s="8" t="s">
        <v>362</v>
      </c>
      <c r="H4405" s="11">
        <v>402928.3</v>
      </c>
      <c r="I4405" cm="1">
        <f t="array" ref="I4405">_xlfn.IFS(B4405=$N$4,H4405/$O$4,B4405=$N$5,H4405/$O$5,B4405=$N$6,H4405/$O$6,B4405=$N$7,H4405/$O$7,B4405=$N$8,H4405/$O$8,B4405=$N$9,H4405/$O$9,B4405=$N$10,H4405/$O$10)</f>
        <v>3.0159170011235339E-3</v>
      </c>
      <c r="J4405" s="15" cm="1">
        <f t="array" ref="J4405">_xlfn.IFS(B4405=$N$4,I4405*$Q$4,B4405=$N$5,I4405*$Q$5,B4405=$N$6,I4405*$Q$6,B4405=$N$7,I4405*$Q$7,B4405=$N$8,I4405*$Q$8,B4405=$N$9,I4405*$Q$9,B4405=$N$10,I4405*$Q$10)</f>
        <v>12022542.052475797</v>
      </c>
      <c r="K4405" s="4">
        <f>SUM(H4405,J4405)</f>
        <v>12425470.352475798</v>
      </c>
      <c r="M4405">
        <v>1712120</v>
      </c>
    </row>
    <row r="4406" spans="1:13" x14ac:dyDescent="0.2">
      <c r="A4406">
        <v>1712120</v>
      </c>
      <c r="B4406">
        <v>2018</v>
      </c>
      <c r="C4406" t="s">
        <v>5</v>
      </c>
      <c r="D4406" t="s">
        <v>6</v>
      </c>
      <c r="E4406" t="s">
        <v>7</v>
      </c>
      <c r="F4406" t="s">
        <v>363</v>
      </c>
      <c r="G4406" s="8" t="s">
        <v>362</v>
      </c>
      <c r="H4406" s="11">
        <v>474868.21</v>
      </c>
      <c r="I4406" cm="1">
        <f t="array" ref="I4406">_xlfn.IFS(B4406=$N$4,H4406/$O$4,B4406=$N$5,H4406/$O$5,B4406=$N$6,H4406/$O$6,B4406=$N$7,H4406/$O$7,B4406=$N$8,H4406/$O$8,B4406=$N$9,H4406/$O$9,B4406=$N$10,H4406/$O$10)</f>
        <v>7.9437038295242669E-3</v>
      </c>
      <c r="J4406" s="15" cm="1">
        <f t="array" ref="J4406">_xlfn.IFS(B4406=$N$4,I4406*$Q$4,B4406=$N$5,I4406*$Q$5,B4406=$N$6,I4406*$Q$6,B4406=$N$7,I4406*$Q$7,B4406=$N$8,I4406*$Q$8,B4406=$N$9,I4406*$Q$9,B4406=$N$10,I4406*$Q$10)</f>
        <v>32530462.988726534</v>
      </c>
      <c r="K4406" s="4">
        <f>SUM(H4406,J4406)</f>
        <v>33005331.198726535</v>
      </c>
      <c r="M4406">
        <v>1712120</v>
      </c>
    </row>
    <row r="4407" spans="1:13" x14ac:dyDescent="0.2">
      <c r="A4407">
        <v>1712120</v>
      </c>
      <c r="B4407">
        <v>2019</v>
      </c>
      <c r="C4407" t="s">
        <v>5</v>
      </c>
      <c r="D4407" t="s">
        <v>6</v>
      </c>
      <c r="E4407" t="s">
        <v>7</v>
      </c>
      <c r="F4407" t="s">
        <v>363</v>
      </c>
      <c r="G4407" s="25" t="s">
        <v>362</v>
      </c>
      <c r="H4407" s="26">
        <v>281338.75</v>
      </c>
      <c r="I4407" cm="1">
        <f t="array" ref="I4407">_xlfn.IFS(B4407=$N$4,H4407/$O$4,B4407=$N$5,H4407/$O$5,B4407=$N$6,H4407/$O$6,B4407=$N$7,H4407/$O$7,B4407=$N$8,H4407/$O$8,B4407=$N$9,H4407/$O$9,B4407=$N$10,H4407/$O$10)</f>
        <v>4.4833137129109343E-3</v>
      </c>
      <c r="J4407" s="15" cm="1">
        <f t="array" ref="J4407">_xlfn.IFS(B4407=$N$4,I4407*$Q$4,B4407=$N$5,I4407*$Q$5,B4407=$N$6,I4407*$Q$6,B4407=$N$7,I4407*$Q$7,B4407=$N$8,I4407*$Q$8,B4407=$N$9,I4407*$Q$9,B4407=$N$10,I4407*$Q$10)</f>
        <v>20022571.810587581</v>
      </c>
      <c r="K4407" s="4">
        <f>SUM(H4407,J4407)</f>
        <v>20303910.560587581</v>
      </c>
      <c r="M4407">
        <v>1712120</v>
      </c>
    </row>
    <row r="4408" spans="1:13" x14ac:dyDescent="0.2">
      <c r="A4408">
        <v>1712120</v>
      </c>
      <c r="B4408">
        <v>2020</v>
      </c>
      <c r="C4408" t="s">
        <v>5</v>
      </c>
      <c r="D4408" t="s">
        <v>6</v>
      </c>
      <c r="E4408" t="s">
        <v>7</v>
      </c>
      <c r="F4408" t="s">
        <v>363</v>
      </c>
      <c r="G4408" s="8" t="s">
        <v>362</v>
      </c>
      <c r="H4408" s="11">
        <v>246946.03</v>
      </c>
      <c r="I4408" cm="1">
        <f t="array" ref="I4408">_xlfn.IFS(B4408=$N$4,H4408/$O$4,B4408=$N$5,H4408/$O$5,B4408=$N$6,H4408/$O$6,B4408=$N$7,H4408/$O$7,B4408=$N$8,H4408/$O$8,B4408=$N$9,H4408/$O$9,B4408=$N$10,H4408/$O$10)</f>
        <v>4.0183421563614041E-3</v>
      </c>
      <c r="J4408" s="15" cm="1">
        <f t="array" ref="J4408">_xlfn.IFS(B4408=$N$4,I4408*$Q$4,B4408=$N$5,I4408*$Q$5,B4408=$N$6,I4408*$Q$6,B4408=$N$7,I4408*$Q$7,B4408=$N$8,I4408*$Q$8,B4408=$N$9,I4408*$Q$9,B4408=$N$10,I4408*$Q$10)</f>
        <v>19342095.79933428</v>
      </c>
      <c r="K4408" s="4">
        <f>SUM(H4408,J4408)</f>
        <v>19589041.829334281</v>
      </c>
      <c r="M4408">
        <v>1712120</v>
      </c>
    </row>
    <row r="4409" spans="1:13" x14ac:dyDescent="0.2">
      <c r="A4409">
        <v>1712120</v>
      </c>
      <c r="B4409">
        <v>2021</v>
      </c>
      <c r="C4409" t="s">
        <v>5</v>
      </c>
      <c r="D4409" t="s">
        <v>6</v>
      </c>
      <c r="E4409" t="s">
        <v>7</v>
      </c>
      <c r="F4409" t="s">
        <v>363</v>
      </c>
      <c r="G4409" s="8" t="s">
        <v>362</v>
      </c>
      <c r="H4409" s="11">
        <v>-133036.85999999999</v>
      </c>
      <c r="I4409" cm="1">
        <f t="array" ref="I4409">_xlfn.IFS(B4409=$N$4,H4409/$O$4,B4409=$N$5,H4409/$O$5,B4409=$N$6,H4409/$O$6,B4409=$N$7,H4409/$O$7,B4409=$N$8,H4409/$O$8,B4409=$N$9,H4409/$O$9,B4409=$N$10,H4409/$O$10)</f>
        <v>-2.1689681911417733E-3</v>
      </c>
      <c r="J4409" s="15" cm="1">
        <f t="array" ref="J4409">_xlfn.IFS(B4409=$N$4,I4409*$Q$4,B4409=$N$5,I4409*$Q$5,B4409=$N$6,I4409*$Q$6,B4409=$N$7,I4409*$Q$7,B4409=$N$8,I4409*$Q$8,B4409=$N$9,I4409*$Q$9,B4409=$N$10,I4409*$Q$10)</f>
        <v>-11149902.766009251</v>
      </c>
      <c r="K4409" s="4">
        <f>SUM(H4409,J4409)</f>
        <v>-11282939.62600925</v>
      </c>
      <c r="M4409">
        <v>1712120</v>
      </c>
    </row>
    <row r="4410" spans="1:13" x14ac:dyDescent="0.2">
      <c r="A4410">
        <v>1712120</v>
      </c>
      <c r="B4410">
        <v>2022</v>
      </c>
      <c r="C4410" t="s">
        <v>5</v>
      </c>
      <c r="D4410" t="s">
        <v>6</v>
      </c>
      <c r="E4410" t="s">
        <v>7</v>
      </c>
      <c r="F4410" t="s">
        <v>363</v>
      </c>
      <c r="G4410" t="s">
        <v>362</v>
      </c>
      <c r="H4410">
        <v>270427.42</v>
      </c>
      <c r="I4410" cm="1">
        <f t="array" ref="I4410">_xlfn.IFS(B4410=$N$4,H4410/$O$4,B4410=$N$5,H4410/$O$5,B4410=$N$6,H4410/$O$6,B4410=$N$7,H4410/$O$7,B4410=$N$8,H4410/$O$8,B4410=$N$9,H4410/$O$9,B4410=$N$10,H4410/$O$10)</f>
        <v>3.9983957336411531E-3</v>
      </c>
      <c r="J4410" s="15" cm="1">
        <f t="array" ref="J4410">_xlfn.IFS(B4410=$N$4,I4410*$Q$4,B4410=$N$5,I4410*$Q$5,B4410=$N$6,I4410*$Q$6,B4410=$N$7,I4410*$Q$7,B4410=$N$8,I4410*$Q$8,B4410=$N$9,I4410*$Q$9,B4410=$N$10,I4410*$Q$10)</f>
        <v>23457787.434389018</v>
      </c>
      <c r="K4410" s="4">
        <f>SUM(H4410,J4410)</f>
        <v>23728214.854389019</v>
      </c>
      <c r="M4410">
        <v>1712120</v>
      </c>
    </row>
    <row r="4411" spans="1:13" x14ac:dyDescent="0.2">
      <c r="A4411">
        <v>1712090</v>
      </c>
      <c r="B4411">
        <v>2016</v>
      </c>
      <c r="C4411" t="s">
        <v>5</v>
      </c>
      <c r="D4411" t="s">
        <v>6</v>
      </c>
      <c r="E4411" t="s">
        <v>7</v>
      </c>
      <c r="F4411" t="s">
        <v>67</v>
      </c>
      <c r="G4411" s="9" t="s">
        <v>66</v>
      </c>
      <c r="H4411" s="10">
        <v>32804.129999999997</v>
      </c>
      <c r="I4411" cm="1">
        <f t="array" ref="I4411">_xlfn.IFS(B4411=$N$4,H4411/$O$4,B4411=$N$5,H4411/$O$5,B4411=$N$6,H4411/$O$6,B4411=$N$7,H4411/$O$7,B4411=$N$8,H4411/$O$8,B4411=$N$9,H4411/$O$9,B4411=$N$10,H4411/$O$10)</f>
        <v>2.5187898971904362E-4</v>
      </c>
      <c r="J4411" s="15" cm="1">
        <f t="array" ref="J4411">_xlfn.IFS(B4411=$N$4,I4411*$Q$4,B4411=$N$5,I4411*$Q$5,B4411=$N$6,I4411*$Q$6,B4411=$N$7,I4411*$Q$7,B4411=$N$8,I4411*$Q$8,B4411=$N$9,I4411*$Q$9,B4411=$N$10,I4411*$Q$10)</f>
        <v>942649.37248519191</v>
      </c>
      <c r="K4411" s="4">
        <f>SUM(H4411,J4411)</f>
        <v>975453.50248519192</v>
      </c>
      <c r="M4411">
        <v>1712090</v>
      </c>
    </row>
    <row r="4412" spans="1:13" x14ac:dyDescent="0.2">
      <c r="A4412">
        <v>1712090</v>
      </c>
      <c r="B4412">
        <v>2017</v>
      </c>
      <c r="C4412" t="s">
        <v>5</v>
      </c>
      <c r="D4412" t="s">
        <v>6</v>
      </c>
      <c r="E4412" t="s">
        <v>7</v>
      </c>
      <c r="F4412" t="s">
        <v>67</v>
      </c>
      <c r="G4412" s="8" t="s">
        <v>66</v>
      </c>
      <c r="H4412" s="11">
        <v>40255.129999999997</v>
      </c>
      <c r="I4412" cm="1">
        <f t="array" ref="I4412">_xlfn.IFS(B4412=$N$4,H4412/$O$4,B4412=$N$5,H4412/$O$5,B4412=$N$6,H4412/$O$6,B4412=$N$7,H4412/$O$7,B4412=$N$8,H4412/$O$8,B4412=$N$9,H4412/$O$9,B4412=$N$10,H4412/$O$10)</f>
        <v>3.0130951573626873E-4</v>
      </c>
      <c r="J4412" s="15" cm="1">
        <f t="array" ref="J4412">_xlfn.IFS(B4412=$N$4,I4412*$Q$4,B4412=$N$5,I4412*$Q$5,B4412=$N$6,I4412*$Q$6,B4412=$N$7,I4412*$Q$7,B4412=$N$8,I4412*$Q$8,B4412=$N$9,I4412*$Q$9,B4412=$N$10,I4412*$Q$10)</f>
        <v>1201129.315694331</v>
      </c>
      <c r="K4412" s="4">
        <f>SUM(H4412,J4412)</f>
        <v>1241384.4456943308</v>
      </c>
      <c r="M4412">
        <v>1712090</v>
      </c>
    </row>
    <row r="4413" spans="1:13" x14ac:dyDescent="0.2">
      <c r="A4413">
        <v>1712090</v>
      </c>
      <c r="B4413">
        <v>2018</v>
      </c>
      <c r="C4413" t="s">
        <v>5</v>
      </c>
      <c r="D4413" t="s">
        <v>6</v>
      </c>
      <c r="E4413" t="s">
        <v>7</v>
      </c>
      <c r="F4413" t="s">
        <v>67</v>
      </c>
      <c r="G4413" s="8" t="s">
        <v>66</v>
      </c>
      <c r="H4413" s="11">
        <v>12326.84</v>
      </c>
      <c r="I4413" cm="1">
        <f t="array" ref="I4413">_xlfn.IFS(B4413=$N$4,H4413/$O$4,B4413=$N$5,H4413/$O$5,B4413=$N$6,H4413/$O$6,B4413=$N$7,H4413/$O$7,B4413=$N$8,H4413/$O$8,B4413=$N$9,H4413/$O$9,B4413=$N$10,H4413/$O$10)</f>
        <v>2.0620619374359239E-4</v>
      </c>
      <c r="J4413" s="15" cm="1">
        <f t="array" ref="J4413">_xlfn.IFS(B4413=$N$4,I4413*$Q$4,B4413=$N$5,I4413*$Q$5,B4413=$N$6,I4413*$Q$6,B4413=$N$7,I4413*$Q$7,B4413=$N$8,I4413*$Q$8,B4413=$N$9,I4413*$Q$9,B4413=$N$10,I4413*$Q$10)</f>
        <v>844440.21297604614</v>
      </c>
      <c r="K4413" s="4">
        <f>SUM(H4413,J4413)</f>
        <v>856767.05297604611</v>
      </c>
      <c r="M4413">
        <v>1712090</v>
      </c>
    </row>
    <row r="4414" spans="1:13" x14ac:dyDescent="0.2">
      <c r="A4414">
        <v>1712090</v>
      </c>
      <c r="B4414">
        <v>2019</v>
      </c>
      <c r="C4414" t="s">
        <v>5</v>
      </c>
      <c r="D4414" t="s">
        <v>6</v>
      </c>
      <c r="E4414" t="s">
        <v>7</v>
      </c>
      <c r="F4414" t="s">
        <v>67</v>
      </c>
      <c r="G4414" s="25" t="s">
        <v>66</v>
      </c>
      <c r="H4414" s="26">
        <v>11712.78</v>
      </c>
      <c r="I4414" cm="1">
        <f t="array" ref="I4414">_xlfn.IFS(B4414=$N$4,H4414/$O$4,B4414=$N$5,H4414/$O$5,B4414=$N$6,H4414/$O$6,B4414=$N$7,H4414/$O$7,B4414=$N$8,H4414/$O$8,B4414=$N$9,H4414/$O$9,B4414=$N$10,H4414/$O$10)</f>
        <v>1.8665067357521471E-4</v>
      </c>
      <c r="J4414" s="15" cm="1">
        <f t="array" ref="J4414">_xlfn.IFS(B4414=$N$4,I4414*$Q$4,B4414=$N$5,I4414*$Q$5,B4414=$N$6,I4414*$Q$6,B4414=$N$7,I4414*$Q$7,B4414=$N$8,I4414*$Q$8,B4414=$N$9,I4414*$Q$9,B4414=$N$10,I4414*$Q$10)</f>
        <v>833585.77036264655</v>
      </c>
      <c r="K4414" s="4">
        <f>SUM(H4414,J4414)</f>
        <v>845298.55036264658</v>
      </c>
      <c r="M4414">
        <v>1712090</v>
      </c>
    </row>
    <row r="4415" spans="1:13" x14ac:dyDescent="0.2">
      <c r="A4415">
        <v>1712090</v>
      </c>
      <c r="B4415">
        <v>2020</v>
      </c>
      <c r="C4415" t="s">
        <v>5</v>
      </c>
      <c r="D4415" t="s">
        <v>6</v>
      </c>
      <c r="E4415" t="s">
        <v>7</v>
      </c>
      <c r="F4415" t="s">
        <v>67</v>
      </c>
      <c r="G4415" s="8" t="s">
        <v>66</v>
      </c>
      <c r="H4415" s="11">
        <v>10385</v>
      </c>
      <c r="I4415" cm="1">
        <f t="array" ref="I4415">_xlfn.IFS(B4415=$N$4,H4415/$O$4,B4415=$N$5,H4415/$O$5,B4415=$N$6,H4415/$O$6,B4415=$N$7,H4415/$O$7,B4415=$N$8,H4415/$O$8,B4415=$N$9,H4415/$O$9,B4415=$N$10,H4415/$O$10)</f>
        <v>1.689862489136318E-4</v>
      </c>
      <c r="J4415" s="15" cm="1">
        <f t="array" ref="J4415">_xlfn.IFS(B4415=$N$4,I4415*$Q$4,B4415=$N$5,I4415*$Q$5,B4415=$N$6,I4415*$Q$6,B4415=$N$7,I4415*$Q$7,B4415=$N$8,I4415*$Q$8,B4415=$N$9,I4415*$Q$9,B4415=$N$10,I4415*$Q$10)</f>
        <v>813407.14356123295</v>
      </c>
      <c r="K4415" s="4">
        <f>SUM(H4415,J4415)</f>
        <v>823792.14356123295</v>
      </c>
      <c r="M4415">
        <v>1712090</v>
      </c>
    </row>
    <row r="4416" spans="1:13" x14ac:dyDescent="0.2">
      <c r="A4416">
        <v>1712090</v>
      </c>
      <c r="B4416">
        <v>2021</v>
      </c>
      <c r="C4416" t="s">
        <v>5</v>
      </c>
      <c r="D4416" t="s">
        <v>6</v>
      </c>
      <c r="E4416" t="s">
        <v>7</v>
      </c>
      <c r="F4416" t="s">
        <v>67</v>
      </c>
      <c r="G4416" s="8" t="s">
        <v>66</v>
      </c>
      <c r="H4416" s="11">
        <v>9183.07</v>
      </c>
      <c r="I4416" cm="1">
        <f t="array" ref="I4416">_xlfn.IFS(B4416=$N$4,H4416/$O$4,B4416=$N$5,H4416/$O$5,B4416=$N$6,H4416/$O$6,B4416=$N$7,H4416/$O$7,B4416=$N$8,H4416/$O$8,B4416=$N$9,H4416/$O$9,B4416=$N$10,H4416/$O$10)</f>
        <v>1.4971630213632736E-4</v>
      </c>
      <c r="J4416" s="15" cm="1">
        <f t="array" ref="J4416">_xlfn.IFS(B4416=$N$4,I4416*$Q$4,B4416=$N$5,I4416*$Q$5,B4416=$N$6,I4416*$Q$6,B4416=$N$7,I4416*$Q$7,B4416=$N$8,I4416*$Q$8,B4416=$N$9,I4416*$Q$9,B4416=$N$10,I4416*$Q$10)</f>
        <v>769638.86244351056</v>
      </c>
      <c r="K4416" s="4">
        <f>SUM(H4416,J4416)</f>
        <v>778821.93244351051</v>
      </c>
      <c r="M4416">
        <v>1712090</v>
      </c>
    </row>
    <row r="4417" spans="1:13" x14ac:dyDescent="0.2">
      <c r="A4417">
        <v>1712090</v>
      </c>
      <c r="B4417">
        <v>2022</v>
      </c>
      <c r="C4417" t="s">
        <v>5</v>
      </c>
      <c r="D4417" t="s">
        <v>6</v>
      </c>
      <c r="E4417" t="s">
        <v>7</v>
      </c>
      <c r="F4417" t="s">
        <v>67</v>
      </c>
      <c r="G4417" t="s">
        <v>66</v>
      </c>
      <c r="H4417">
        <v>12884.43</v>
      </c>
      <c r="I4417" cm="1">
        <f t="array" ref="I4417">_xlfn.IFS(B4417=$N$4,H4417/$O$4,B4417=$N$5,H4417/$O$5,B4417=$N$6,H4417/$O$6,B4417=$N$7,H4417/$O$7,B4417=$N$8,H4417/$O$8,B4417=$N$9,H4417/$O$9,B4417=$N$10,H4417/$O$10)</f>
        <v>1.9050231645296209E-4</v>
      </c>
      <c r="J4417" s="15" cm="1">
        <f t="array" ref="J4417">_xlfn.IFS(B4417=$N$4,I4417*$Q$4,B4417=$N$5,I4417*$Q$5,B4417=$N$6,I4417*$Q$6,B4417=$N$7,I4417*$Q$7,B4417=$N$8,I4417*$Q$8,B4417=$N$9,I4417*$Q$9,B4417=$N$10,I4417*$Q$10)</f>
        <v>1117638.9589238581</v>
      </c>
      <c r="K4417" s="4">
        <f>SUM(H4417,J4417)</f>
        <v>1130523.3889238581</v>
      </c>
      <c r="M4417">
        <v>1712090</v>
      </c>
    </row>
    <row r="4418" spans="1:13" x14ac:dyDescent="0.2">
      <c r="A4418">
        <v>1712060</v>
      </c>
      <c r="B4418">
        <v>2016</v>
      </c>
      <c r="C4418" t="s">
        <v>5</v>
      </c>
      <c r="D4418" t="s">
        <v>6</v>
      </c>
      <c r="E4418" t="s">
        <v>7</v>
      </c>
      <c r="F4418" t="s">
        <v>3030</v>
      </c>
      <c r="G4418" s="9" t="s">
        <v>3029</v>
      </c>
      <c r="H4418" s="10">
        <v>26331.09</v>
      </c>
      <c r="I4418" cm="1">
        <f t="array" ref="I4418">_xlfn.IFS(B4418=$N$4,H4418/$O$4,B4418=$N$5,H4418/$O$5,B4418=$N$6,H4418/$O$6,B4418=$N$7,H4418/$O$7,B4418=$N$8,H4418/$O$8,B4418=$N$9,H4418/$O$9,B4418=$N$10,H4418/$O$10)</f>
        <v>2.0217723644556991E-4</v>
      </c>
      <c r="J4418" s="15" cm="1">
        <f t="array" ref="J4418">_xlfn.IFS(B4418=$N$4,I4418*$Q$4,B4418=$N$5,I4418*$Q$5,B4418=$N$6,I4418*$Q$6,B4418=$N$7,I4418*$Q$7,B4418=$N$8,I4418*$Q$8,B4418=$N$9,I4418*$Q$9,B4418=$N$10,I4418*$Q$10)</f>
        <v>756642.08943663852</v>
      </c>
      <c r="K4418" s="4">
        <f>SUM(H4418,J4418)</f>
        <v>782973.17943663849</v>
      </c>
      <c r="M4418">
        <v>1712060</v>
      </c>
    </row>
    <row r="4419" spans="1:13" x14ac:dyDescent="0.2">
      <c r="A4419">
        <v>1712060</v>
      </c>
      <c r="B4419">
        <v>2017</v>
      </c>
      <c r="C4419" t="s">
        <v>5</v>
      </c>
      <c r="D4419" t="s">
        <v>6</v>
      </c>
      <c r="E4419" t="s">
        <v>7</v>
      </c>
      <c r="F4419" t="s">
        <v>3030</v>
      </c>
      <c r="G4419" s="8" t="s">
        <v>3029</v>
      </c>
      <c r="H4419" s="11">
        <v>15412.05</v>
      </c>
      <c r="I4419" cm="1">
        <f t="array" ref="I4419">_xlfn.IFS(B4419=$N$4,H4419/$O$4,B4419=$N$5,H4419/$O$5,B4419=$N$6,H4419/$O$6,B4419=$N$7,H4419/$O$7,B4419=$N$8,H4419/$O$8,B4419=$N$9,H4419/$O$9,B4419=$N$10,H4419/$O$10)</f>
        <v>1.153591435924604E-4</v>
      </c>
      <c r="J4419" s="15" cm="1">
        <f t="array" ref="J4419">_xlfn.IFS(B4419=$N$4,I4419*$Q$4,B4419=$N$5,I4419*$Q$5,B4419=$N$6,I4419*$Q$6,B4419=$N$7,I4419*$Q$7,B4419=$N$8,I4419*$Q$8,B4419=$N$9,I4419*$Q$9,B4419=$N$10,I4419*$Q$10)</f>
        <v>459863.50236471259</v>
      </c>
      <c r="K4419" s="4">
        <f>SUM(H4419,J4419)</f>
        <v>475275.55236471258</v>
      </c>
      <c r="M4419">
        <v>1712060</v>
      </c>
    </row>
    <row r="4420" spans="1:13" x14ac:dyDescent="0.2">
      <c r="A4420">
        <v>1712060</v>
      </c>
      <c r="B4420">
        <v>2018</v>
      </c>
      <c r="C4420" t="s">
        <v>5</v>
      </c>
      <c r="D4420" t="s">
        <v>6</v>
      </c>
      <c r="E4420" t="s">
        <v>7</v>
      </c>
      <c r="F4420" t="s">
        <v>3030</v>
      </c>
      <c r="G4420" s="8" t="s">
        <v>3029</v>
      </c>
      <c r="H4420" s="11">
        <v>15064.36</v>
      </c>
      <c r="I4420" cm="1">
        <f t="array" ref="I4420">_xlfn.IFS(B4420=$N$4,H4420/$O$4,B4420=$N$5,H4420/$O$5,B4420=$N$6,H4420/$O$6,B4420=$N$7,H4420/$O$7,B4420=$N$8,H4420/$O$8,B4420=$N$9,H4420/$O$9,B4420=$N$10,H4420/$O$10)</f>
        <v>2.5200005328074538E-4</v>
      </c>
      <c r="J4420" s="15" cm="1">
        <f t="array" ref="J4420">_xlfn.IFS(B4420=$N$4,I4420*$Q$4,B4420=$N$5,I4420*$Q$5,B4420=$N$6,I4420*$Q$6,B4420=$N$7,I4420*$Q$7,B4420=$N$8,I4420*$Q$8,B4420=$N$9,I4420*$Q$9,B4420=$N$10,I4420*$Q$10)</f>
        <v>1031971.8084073315</v>
      </c>
      <c r="K4420" s="4">
        <f>SUM(H4420,J4420)</f>
        <v>1047036.1684073315</v>
      </c>
      <c r="M4420">
        <v>1712060</v>
      </c>
    </row>
    <row r="4421" spans="1:13" x14ac:dyDescent="0.2">
      <c r="A4421">
        <v>1712060</v>
      </c>
      <c r="B4421">
        <v>2019</v>
      </c>
      <c r="C4421" t="s">
        <v>5</v>
      </c>
      <c r="D4421" t="s">
        <v>6</v>
      </c>
      <c r="E4421" t="s">
        <v>7</v>
      </c>
      <c r="F4421" t="s">
        <v>3030</v>
      </c>
      <c r="G4421" s="25" t="s">
        <v>3029</v>
      </c>
      <c r="H4421" s="26">
        <v>16249.12</v>
      </c>
      <c r="I4421" cm="1">
        <f t="array" ref="I4421">_xlfn.IFS(B4421=$N$4,H4421/$O$4,B4421=$N$5,H4421/$O$5,B4421=$N$6,H4421/$O$6,B4421=$N$7,H4421/$O$7,B4421=$N$8,H4421/$O$8,B4421=$N$9,H4421/$O$9,B4421=$N$10,H4421/$O$10)</f>
        <v>2.5894016561435397E-4</v>
      </c>
      <c r="J4421" s="15" cm="1">
        <f t="array" ref="J4421">_xlfn.IFS(B4421=$N$4,I4421*$Q$4,B4421=$N$5,I4421*$Q$5,B4421=$N$6,I4421*$Q$6,B4421=$N$7,I4421*$Q$7,B4421=$N$8,I4421*$Q$8,B4421=$N$9,I4421*$Q$9,B4421=$N$10,I4421*$Q$10)</f>
        <v>1156432.1376236118</v>
      </c>
      <c r="K4421" s="4">
        <f>SUM(H4421,J4421)</f>
        <v>1172681.2576236119</v>
      </c>
      <c r="M4421">
        <v>1712060</v>
      </c>
    </row>
    <row r="4422" spans="1:13" x14ac:dyDescent="0.2">
      <c r="A4422">
        <v>1712060</v>
      </c>
      <c r="B4422">
        <v>2020</v>
      </c>
      <c r="C4422" t="s">
        <v>5</v>
      </c>
      <c r="D4422" t="s">
        <v>6</v>
      </c>
      <c r="E4422" t="s">
        <v>7</v>
      </c>
      <c r="F4422" t="s">
        <v>3030</v>
      </c>
      <c r="G4422" s="8" t="s">
        <v>3029</v>
      </c>
      <c r="H4422" s="11">
        <v>14919.45</v>
      </c>
      <c r="I4422" cm="1">
        <f t="array" ref="I4422">_xlfn.IFS(B4422=$N$4,H4422/$O$4,B4422=$N$5,H4422/$O$5,B4422=$N$6,H4422/$O$6,B4422=$N$7,H4422/$O$7,B4422=$N$8,H4422/$O$8,B4422=$N$9,H4422/$O$9,B4422=$N$10,H4422/$O$10)</f>
        <v>2.4277148689017661E-4</v>
      </c>
      <c r="J4422" s="15" cm="1">
        <f t="array" ref="J4422">_xlfn.IFS(B4422=$N$4,I4422*$Q$4,B4422=$N$5,I4422*$Q$5,B4422=$N$6,I4422*$Q$6,B4422=$N$7,I4422*$Q$7,B4422=$N$8,I4422*$Q$8,B4422=$N$9,I4422*$Q$9,B4422=$N$10,I4422*$Q$10)</f>
        <v>1168568.821184847</v>
      </c>
      <c r="K4422" s="4">
        <f>SUM(H4422,J4422)</f>
        <v>1183488.271184847</v>
      </c>
      <c r="M4422">
        <v>1712060</v>
      </c>
    </row>
    <row r="4423" spans="1:13" x14ac:dyDescent="0.2">
      <c r="A4423">
        <v>1712060</v>
      </c>
      <c r="B4423">
        <v>2021</v>
      </c>
      <c r="C4423" t="s">
        <v>5</v>
      </c>
      <c r="D4423" t="s">
        <v>6</v>
      </c>
      <c r="E4423" t="s">
        <v>7</v>
      </c>
      <c r="F4423" t="s">
        <v>3030</v>
      </c>
      <c r="G4423" s="8" t="s">
        <v>3029</v>
      </c>
      <c r="H4423" s="11">
        <v>16999.27</v>
      </c>
      <c r="I4423" cm="1">
        <f t="array" ref="I4423">_xlfn.IFS(B4423=$N$4,H4423/$O$4,B4423=$N$5,H4423/$O$5,B4423=$N$6,H4423/$O$6,B4423=$N$7,H4423/$O$7,B4423=$N$8,H4423/$O$8,B4423=$N$9,H4423/$O$9,B4423=$N$10,H4423/$O$10)</f>
        <v>2.7714782130779857E-4</v>
      </c>
      <c r="J4423" s="15" cm="1">
        <f t="array" ref="J4423">_xlfn.IFS(B4423=$N$4,I4423*$Q$4,B4423=$N$5,I4423*$Q$5,B4423=$N$6,I4423*$Q$6,B4423=$N$7,I4423*$Q$7,B4423=$N$8,I4423*$Q$8,B4423=$N$9,I4423*$Q$9,B4423=$N$10,I4423*$Q$10)</f>
        <v>1424719.4919749165</v>
      </c>
      <c r="K4423" s="4">
        <f>SUM(H4423,J4423)</f>
        <v>1441718.7619749166</v>
      </c>
      <c r="M4423">
        <v>1712060</v>
      </c>
    </row>
    <row r="4424" spans="1:13" x14ac:dyDescent="0.2">
      <c r="A4424">
        <v>1712060</v>
      </c>
      <c r="B4424">
        <v>2022</v>
      </c>
      <c r="C4424" t="s">
        <v>5</v>
      </c>
      <c r="D4424" t="s">
        <v>6</v>
      </c>
      <c r="E4424" t="s">
        <v>7</v>
      </c>
      <c r="F4424" t="s">
        <v>3030</v>
      </c>
      <c r="G4424" t="s">
        <v>3029</v>
      </c>
      <c r="H4424">
        <v>17719.89</v>
      </c>
      <c r="I4424" cm="1">
        <f t="array" ref="I4424">_xlfn.IFS(B4424=$N$4,H4424/$O$4,B4424=$N$5,H4424/$O$5,B4424=$N$6,H4424/$O$6,B4424=$N$7,H4424/$O$7,B4424=$N$8,H4424/$O$8,B4424=$N$9,H4424/$O$9,B4424=$N$10,H4424/$O$10)</f>
        <v>2.6199685141614165E-4</v>
      </c>
      <c r="J4424" s="15" cm="1">
        <f t="array" ref="J4424">_xlfn.IFS(B4424=$N$4,I4424*$Q$4,B4424=$N$5,I4424*$Q$5,B4424=$N$6,I4424*$Q$6,B4424=$N$7,I4424*$Q$7,B4424=$N$8,I4424*$Q$8,B4424=$N$9,I4424*$Q$9,B4424=$N$10,I4424*$Q$10)</f>
        <v>1537083.0849207363</v>
      </c>
      <c r="K4424" s="4">
        <f>SUM(H4424,J4424)</f>
        <v>1554802.9749207362</v>
      </c>
      <c r="M4424">
        <v>1712060</v>
      </c>
    </row>
    <row r="4425" spans="1:13" x14ac:dyDescent="0.2">
      <c r="A4425">
        <v>1712030</v>
      </c>
      <c r="B4425">
        <v>2016</v>
      </c>
      <c r="C4425" t="s">
        <v>5</v>
      </c>
      <c r="D4425" t="s">
        <v>6</v>
      </c>
      <c r="E4425" t="s">
        <v>7</v>
      </c>
      <c r="F4425" t="s">
        <v>2631</v>
      </c>
      <c r="G4425" s="9" t="s">
        <v>2630</v>
      </c>
      <c r="H4425" s="10">
        <v>7587.09</v>
      </c>
      <c r="I4425" cm="1">
        <f t="array" ref="I4425">_xlfn.IFS(B4425=$N$4,H4425/$O$4,B4425=$N$5,H4425/$O$5,B4425=$N$6,H4425/$O$6,B4425=$N$7,H4425/$O$7,B4425=$N$8,H4425/$O$8,B4425=$N$9,H4425/$O$9,B4425=$N$10,H4425/$O$10)</f>
        <v>5.8255730729864161E-5</v>
      </c>
      <c r="J4425" s="15" cm="1">
        <f t="array" ref="J4425">_xlfn.IFS(B4425=$N$4,I4425*$Q$4,B4425=$N$5,I4425*$Q$5,B4425=$N$6,I4425*$Q$6,B4425=$N$7,I4425*$Q$7,B4425=$N$8,I4425*$Q$8,B4425=$N$9,I4425*$Q$9,B4425=$N$10,I4425*$Q$10)</f>
        <v>218020.28060151802</v>
      </c>
      <c r="K4425" s="4">
        <f>SUM(H4425,J4425)</f>
        <v>225607.37060151802</v>
      </c>
      <c r="M4425">
        <v>1712030</v>
      </c>
    </row>
    <row r="4426" spans="1:13" x14ac:dyDescent="0.2">
      <c r="A4426">
        <v>1712030</v>
      </c>
      <c r="B4426">
        <v>2017</v>
      </c>
      <c r="C4426" t="s">
        <v>5</v>
      </c>
      <c r="D4426" t="s">
        <v>6</v>
      </c>
      <c r="E4426" t="s">
        <v>7</v>
      </c>
      <c r="F4426" t="s">
        <v>2631</v>
      </c>
      <c r="G4426" s="8" t="s">
        <v>2630</v>
      </c>
      <c r="H4426" s="11">
        <v>8992.17</v>
      </c>
      <c r="I4426" cm="1">
        <f t="array" ref="I4426">_xlfn.IFS(B4426=$N$4,H4426/$O$4,B4426=$N$5,H4426/$O$5,B4426=$N$6,H4426/$O$6,B4426=$N$7,H4426/$O$7,B4426=$N$8,H4426/$O$8,B4426=$N$9,H4426/$O$9,B4426=$N$10,H4426/$O$10)</f>
        <v>6.7306362893827532E-5</v>
      </c>
      <c r="J4426" s="15" cm="1">
        <f t="array" ref="J4426">_xlfn.IFS(B4426=$N$4,I4426*$Q$4,B4426=$N$5,I4426*$Q$5,B4426=$N$6,I4426*$Q$6,B4426=$N$7,I4426*$Q$7,B4426=$N$8,I4426*$Q$8,B4426=$N$9,I4426*$Q$9,B4426=$N$10,I4426*$Q$10)</f>
        <v>268307.64175167464</v>
      </c>
      <c r="K4426" s="4">
        <f>SUM(H4426,J4426)</f>
        <v>277299.81175167463</v>
      </c>
      <c r="M4426">
        <v>1712030</v>
      </c>
    </row>
    <row r="4427" spans="1:13" x14ac:dyDescent="0.2">
      <c r="A4427">
        <v>1712030</v>
      </c>
      <c r="B4427">
        <v>2018</v>
      </c>
      <c r="C4427" t="s">
        <v>5</v>
      </c>
      <c r="D4427" t="s">
        <v>6</v>
      </c>
      <c r="E4427" t="s">
        <v>7</v>
      </c>
      <c r="F4427" t="s">
        <v>2631</v>
      </c>
      <c r="G4427" s="8" t="s">
        <v>2630</v>
      </c>
      <c r="H4427" s="11">
        <v>6842.63</v>
      </c>
      <c r="I4427" cm="1">
        <f t="array" ref="I4427">_xlfn.IFS(B4427=$N$4,H4427/$O$4,B4427=$N$5,H4427/$O$5,B4427=$N$6,H4427/$O$6,B4427=$N$7,H4427/$O$7,B4427=$N$8,H4427/$O$8,B4427=$N$9,H4427/$O$9,B4427=$N$10,H4427/$O$10)</f>
        <v>1.1446507681577092E-4</v>
      </c>
      <c r="J4427" s="15" cm="1">
        <f t="array" ref="J4427">_xlfn.IFS(B4427=$N$4,I4427*$Q$4,B4427=$N$5,I4427*$Q$5,B4427=$N$6,I4427*$Q$6,B4427=$N$7,I4427*$Q$7,B4427=$N$8,I4427*$Q$8,B4427=$N$9,I4427*$Q$9,B4427=$N$10,I4427*$Q$10)</f>
        <v>468748.83867368137</v>
      </c>
      <c r="K4427" s="4">
        <f>SUM(H4427,J4427)</f>
        <v>475591.46867368137</v>
      </c>
      <c r="M4427">
        <v>1712030</v>
      </c>
    </row>
    <row r="4428" spans="1:13" x14ac:dyDescent="0.2">
      <c r="A4428">
        <v>1712030</v>
      </c>
      <c r="B4428">
        <v>2019</v>
      </c>
      <c r="C4428" t="s">
        <v>5</v>
      </c>
      <c r="D4428" t="s">
        <v>6</v>
      </c>
      <c r="E4428" t="s">
        <v>7</v>
      </c>
      <c r="F4428" t="s">
        <v>2631</v>
      </c>
      <c r="G4428" s="25" t="s">
        <v>2630</v>
      </c>
      <c r="H4428" s="26">
        <v>7133.06</v>
      </c>
      <c r="I4428" cm="1">
        <f t="array" ref="I4428">_xlfn.IFS(B4428=$N$4,H4428/$O$4,B4428=$N$5,H4428/$O$5,B4428=$N$6,H4428/$O$6,B4428=$N$7,H4428/$O$7,B4428=$N$8,H4428/$O$8,B4428=$N$9,H4428/$O$9,B4428=$N$10,H4428/$O$10)</f>
        <v>1.1366989336881774E-4</v>
      </c>
      <c r="J4428" s="15" cm="1">
        <f t="array" ref="J4428">_xlfn.IFS(B4428=$N$4,I4428*$Q$4,B4428=$N$5,I4428*$Q$5,B4428=$N$6,I4428*$Q$6,B4428=$N$7,I4428*$Q$7,B4428=$N$8,I4428*$Q$8,B4428=$N$9,I4428*$Q$9,B4428=$N$10,I4428*$Q$10)</f>
        <v>507652.09584257362</v>
      </c>
      <c r="K4428" s="4">
        <f>SUM(H4428,J4428)</f>
        <v>514785.15584257361</v>
      </c>
      <c r="M4428">
        <v>1712030</v>
      </c>
    </row>
    <row r="4429" spans="1:13" x14ac:dyDescent="0.2">
      <c r="A4429">
        <v>1712030</v>
      </c>
      <c r="B4429">
        <v>2020</v>
      </c>
      <c r="C4429" t="s">
        <v>5</v>
      </c>
      <c r="D4429" t="s">
        <v>6</v>
      </c>
      <c r="E4429" t="s">
        <v>7</v>
      </c>
      <c r="F4429" t="s">
        <v>2631</v>
      </c>
      <c r="G4429" s="8" t="s">
        <v>2630</v>
      </c>
      <c r="H4429" s="11">
        <v>7227.02</v>
      </c>
      <c r="I4429" cm="1">
        <f t="array" ref="I4429">_xlfn.IFS(B4429=$N$4,H4429/$O$4,B4429=$N$5,H4429/$O$5,B4429=$N$6,H4429/$O$6,B4429=$N$7,H4429/$O$7,B4429=$N$8,H4429/$O$8,B4429=$N$9,H4429/$O$9,B4429=$N$10,H4429/$O$10)</f>
        <v>1.1759913342549786E-4</v>
      </c>
      <c r="J4429" s="15" cm="1">
        <f t="array" ref="J4429">_xlfn.IFS(B4429=$N$4,I4429*$Q$4,B4429=$N$5,I4429*$Q$5,B4429=$N$6,I4429*$Q$6,B4429=$N$7,I4429*$Q$7,B4429=$N$8,I4429*$Q$8,B4429=$N$9,I4429*$Q$9,B4429=$N$10,I4429*$Q$10)</f>
        <v>566057.74623590766</v>
      </c>
      <c r="K4429" s="4">
        <f>SUM(H4429,J4429)</f>
        <v>573284.76623590768</v>
      </c>
      <c r="M4429">
        <v>1712030</v>
      </c>
    </row>
    <row r="4430" spans="1:13" x14ac:dyDescent="0.2">
      <c r="A4430">
        <v>1712030</v>
      </c>
      <c r="B4430">
        <v>2021</v>
      </c>
      <c r="C4430" t="s">
        <v>5</v>
      </c>
      <c r="D4430" t="s">
        <v>6</v>
      </c>
      <c r="E4430" t="s">
        <v>7</v>
      </c>
      <c r="F4430" t="s">
        <v>2631</v>
      </c>
      <c r="G4430" s="8" t="s">
        <v>2630</v>
      </c>
      <c r="H4430" s="11">
        <v>8423.86</v>
      </c>
      <c r="I4430" cm="1">
        <f t="array" ref="I4430">_xlfn.IFS(B4430=$N$4,H4430/$O$4,B4430=$N$5,H4430/$O$5,B4430=$N$6,H4430/$O$6,B4430=$N$7,H4430/$O$7,B4430=$N$8,H4430/$O$8,B4430=$N$9,H4430/$O$9,B4430=$N$10,H4430/$O$10)</f>
        <v>1.3733851194797848E-4</v>
      </c>
      <c r="J4430" s="15" cm="1">
        <f t="array" ref="J4430">_xlfn.IFS(B4430=$N$4,I4430*$Q$4,B4430=$N$5,I4430*$Q$5,B4430=$N$6,I4430*$Q$6,B4430=$N$7,I4430*$Q$7,B4430=$N$8,I4430*$Q$8,B4430=$N$9,I4430*$Q$9,B4430=$N$10,I4430*$Q$10)</f>
        <v>706008.99566086195</v>
      </c>
      <c r="K4430" s="4">
        <f>SUM(H4430,J4430)</f>
        <v>714432.85566086194</v>
      </c>
      <c r="M4430">
        <v>1712030</v>
      </c>
    </row>
    <row r="4431" spans="1:13" x14ac:dyDescent="0.2">
      <c r="A4431">
        <v>1712030</v>
      </c>
      <c r="B4431">
        <v>2022</v>
      </c>
      <c r="C4431" t="s">
        <v>5</v>
      </c>
      <c r="D4431" t="s">
        <v>6</v>
      </c>
      <c r="E4431" t="s">
        <v>7</v>
      </c>
      <c r="F4431" t="s">
        <v>2631</v>
      </c>
      <c r="G4431" t="s">
        <v>2630</v>
      </c>
      <c r="H4431">
        <v>8514.25</v>
      </c>
      <c r="I4431" cm="1">
        <f t="array" ref="I4431">_xlfn.IFS(B4431=$N$4,H4431/$O$4,B4431=$N$5,H4431/$O$5,B4431=$N$6,H4431/$O$6,B4431=$N$7,H4431/$O$7,B4431=$N$8,H4431/$O$8,B4431=$N$9,H4431/$O$9,B4431=$N$10,H4431/$O$10)</f>
        <v>1.2588716364322149E-4</v>
      </c>
      <c r="J4431" s="15" cm="1">
        <f t="array" ref="J4431">_xlfn.IFS(B4431=$N$4,I4431*$Q$4,B4431=$N$5,I4431*$Q$5,B4431=$N$6,I4431*$Q$6,B4431=$N$7,I4431*$Q$7,B4431=$N$8,I4431*$Q$8,B4431=$N$9,I4431*$Q$9,B4431=$N$10,I4431*$Q$10)</f>
        <v>738554.79101655702</v>
      </c>
      <c r="K4431" s="4">
        <f>SUM(H4431,J4431)</f>
        <v>747069.04101655702</v>
      </c>
      <c r="M4431">
        <v>1712030</v>
      </c>
    </row>
    <row r="4432" spans="1:13" x14ac:dyDescent="0.2">
      <c r="A4432">
        <v>1712000</v>
      </c>
      <c r="B4432">
        <v>2016</v>
      </c>
      <c r="C4432" t="s">
        <v>5</v>
      </c>
      <c r="D4432" t="s">
        <v>6</v>
      </c>
      <c r="E4432" t="s">
        <v>7</v>
      </c>
      <c r="F4432" t="s">
        <v>899</v>
      </c>
      <c r="G4432" s="9" t="s">
        <v>898</v>
      </c>
      <c r="H4432" s="10">
        <v>490222.49</v>
      </c>
      <c r="I4432" cm="1">
        <f t="array" ref="I4432">_xlfn.IFS(B4432=$N$4,H4432/$O$4,B4432=$N$5,H4432/$O$5,B4432=$N$6,H4432/$O$6,B4432=$N$7,H4432/$O$7,B4432=$N$8,H4432/$O$8,B4432=$N$9,H4432/$O$9,B4432=$N$10,H4432/$O$10)</f>
        <v>3.7640609739918104E-3</v>
      </c>
      <c r="J4432" s="15" cm="1">
        <f t="array" ref="J4432">_xlfn.IFS(B4432=$N$4,I4432*$Q$4,B4432=$N$5,I4432*$Q$5,B4432=$N$6,I4432*$Q$6,B4432=$N$7,I4432*$Q$7,B4432=$N$8,I4432*$Q$8,B4432=$N$9,I4432*$Q$9,B4432=$N$10,I4432*$Q$10)</f>
        <v>14086882.431469096</v>
      </c>
      <c r="K4432" s="4">
        <f>SUM(H4432,J4432)</f>
        <v>14577104.921469096</v>
      </c>
      <c r="M4432">
        <v>1712000</v>
      </c>
    </row>
    <row r="4433" spans="1:13" x14ac:dyDescent="0.2">
      <c r="A4433">
        <v>1712000</v>
      </c>
      <c r="B4433">
        <v>2017</v>
      </c>
      <c r="C4433" t="s">
        <v>5</v>
      </c>
      <c r="D4433" t="s">
        <v>6</v>
      </c>
      <c r="E4433" t="s">
        <v>7</v>
      </c>
      <c r="F4433" t="s">
        <v>899</v>
      </c>
      <c r="G4433" s="8" t="s">
        <v>898</v>
      </c>
      <c r="H4433" s="11">
        <v>535216.88</v>
      </c>
      <c r="I4433" cm="1">
        <f t="array" ref="I4433">_xlfn.IFS(B4433=$N$4,H4433/$O$4,B4433=$N$5,H4433/$O$5,B4433=$N$6,H4433/$O$6,B4433=$N$7,H4433/$O$7,B4433=$N$8,H4433/$O$8,B4433=$N$9,H4433/$O$9,B4433=$N$10,H4433/$O$10)</f>
        <v>4.0060965876070123E-3</v>
      </c>
      <c r="J4433" s="15" cm="1">
        <f t="array" ref="J4433">_xlfn.IFS(B4433=$N$4,I4433*$Q$4,B4433=$N$5,I4433*$Q$5,B4433=$N$6,I4433*$Q$6,B4433=$N$7,I4433*$Q$7,B4433=$N$8,I4433*$Q$8,B4433=$N$9,I4433*$Q$9,B4433=$N$10,I4433*$Q$10)</f>
        <v>15969758.011524368</v>
      </c>
      <c r="K4433" s="4">
        <f>SUM(H4433,J4433)</f>
        <v>16504974.891524369</v>
      </c>
      <c r="M4433">
        <v>1712000</v>
      </c>
    </row>
    <row r="4434" spans="1:13" x14ac:dyDescent="0.2">
      <c r="A4434">
        <v>1712000</v>
      </c>
      <c r="B4434">
        <v>2018</v>
      </c>
      <c r="C4434" t="s">
        <v>5</v>
      </c>
      <c r="D4434" t="s">
        <v>6</v>
      </c>
      <c r="E4434" t="s">
        <v>7</v>
      </c>
      <c r="F4434" t="s">
        <v>899</v>
      </c>
      <c r="G4434" s="8" t="s">
        <v>898</v>
      </c>
      <c r="H4434" s="11">
        <v>216151.78</v>
      </c>
      <c r="I4434" cm="1">
        <f t="array" ref="I4434">_xlfn.IFS(B4434=$N$4,H4434/$O$4,B4434=$N$5,H4434/$O$5,B4434=$N$6,H4434/$O$6,B4434=$N$7,H4434/$O$7,B4434=$N$8,H4434/$O$8,B4434=$N$9,H4434/$O$9,B4434=$N$10,H4434/$O$10)</f>
        <v>3.6158363233969419E-3</v>
      </c>
      <c r="J4434" s="15" cm="1">
        <f t="array" ref="J4434">_xlfn.IFS(B4434=$N$4,I4434*$Q$4,B4434=$N$5,I4434*$Q$5,B4434=$N$6,I4434*$Q$6,B4434=$N$7,I4434*$Q$7,B4434=$N$8,I4434*$Q$8,B4434=$N$9,I4434*$Q$9,B4434=$N$10,I4434*$Q$10)</f>
        <v>14807303.018320305</v>
      </c>
      <c r="K4434" s="4">
        <f>SUM(H4434,J4434)</f>
        <v>15023454.798320305</v>
      </c>
      <c r="M4434">
        <v>1712000</v>
      </c>
    </row>
    <row r="4435" spans="1:13" x14ac:dyDescent="0.2">
      <c r="A4435">
        <v>1712000</v>
      </c>
      <c r="B4435">
        <v>2019</v>
      </c>
      <c r="C4435" t="s">
        <v>5</v>
      </c>
      <c r="D4435" t="s">
        <v>6</v>
      </c>
      <c r="E4435" t="s">
        <v>7</v>
      </c>
      <c r="F4435" t="s">
        <v>899</v>
      </c>
      <c r="G4435" s="25" t="s">
        <v>898</v>
      </c>
      <c r="H4435" s="26">
        <v>228884.46</v>
      </c>
      <c r="I4435" cm="1">
        <f t="array" ref="I4435">_xlfn.IFS(B4435=$N$4,H4435/$O$4,B4435=$N$5,H4435/$O$5,B4435=$N$6,H4435/$O$6,B4435=$N$7,H4435/$O$7,B4435=$N$8,H4435/$O$8,B4435=$N$9,H4435/$O$9,B4435=$N$10,H4435/$O$10)</f>
        <v>3.6474209051906791E-3</v>
      </c>
      <c r="J4435" s="15" cm="1">
        <f t="array" ref="J4435">_xlfn.IFS(B4435=$N$4,I4435*$Q$4,B4435=$N$5,I4435*$Q$5,B4435=$N$6,I4435*$Q$6,B4435=$N$7,I4435*$Q$7,B4435=$N$8,I4435*$Q$8,B4435=$N$9,I4435*$Q$9,B4435=$N$10,I4435*$Q$10)</f>
        <v>16289457.235014943</v>
      </c>
      <c r="K4435" s="4">
        <f>SUM(H4435,J4435)</f>
        <v>16518341.695014944</v>
      </c>
      <c r="M4435">
        <v>1712000</v>
      </c>
    </row>
    <row r="4436" spans="1:13" x14ac:dyDescent="0.2">
      <c r="A4436">
        <v>1712000</v>
      </c>
      <c r="B4436">
        <v>2020</v>
      </c>
      <c r="C4436" t="s">
        <v>5</v>
      </c>
      <c r="D4436" t="s">
        <v>6</v>
      </c>
      <c r="E4436" t="s">
        <v>7</v>
      </c>
      <c r="F4436" t="s">
        <v>899</v>
      </c>
      <c r="G4436" s="8" t="s">
        <v>898</v>
      </c>
      <c r="H4436" s="11">
        <v>236476.48</v>
      </c>
      <c r="I4436" cm="1">
        <f t="array" ref="I4436">_xlfn.IFS(B4436=$N$4,H4436/$O$4,B4436=$N$5,H4436/$O$5,B4436=$N$6,H4436/$O$6,B4436=$N$7,H4436/$O$7,B4436=$N$8,H4436/$O$8,B4436=$N$9,H4436/$O$9,B4436=$N$10,H4436/$O$10)</f>
        <v>3.8479800974000455E-3</v>
      </c>
      <c r="J4436" s="15" cm="1">
        <f t="array" ref="J4436">_xlfn.IFS(B4436=$N$4,I4436*$Q$4,B4436=$N$5,I4436*$Q$5,B4436=$N$6,I4436*$Q$6,B4436=$N$7,I4436*$Q$7,B4436=$N$8,I4436*$Q$8,B4436=$N$9,I4436*$Q$9,B4436=$N$10,I4436*$Q$10)</f>
        <v>18522066.260588832</v>
      </c>
      <c r="K4436" s="4">
        <f>SUM(H4436,J4436)</f>
        <v>18758542.740588833</v>
      </c>
      <c r="M4436">
        <v>1712000</v>
      </c>
    </row>
    <row r="4437" spans="1:13" x14ac:dyDescent="0.2">
      <c r="A4437">
        <v>1712000</v>
      </c>
      <c r="B4437">
        <v>2021</v>
      </c>
      <c r="C4437" t="s">
        <v>5</v>
      </c>
      <c r="D4437" t="s">
        <v>6</v>
      </c>
      <c r="E4437" t="s">
        <v>7</v>
      </c>
      <c r="F4437" t="s">
        <v>899</v>
      </c>
      <c r="G4437" s="8" t="s">
        <v>898</v>
      </c>
      <c r="H4437" s="11">
        <v>244610.73</v>
      </c>
      <c r="I4437" cm="1">
        <f t="array" ref="I4437">_xlfn.IFS(B4437=$N$4,H4437/$O$4,B4437=$N$5,H4437/$O$5,B4437=$N$6,H4437/$O$6,B4437=$N$7,H4437/$O$7,B4437=$N$8,H4437/$O$8,B4437=$N$9,H4437/$O$9,B4437=$N$10,H4437/$O$10)</f>
        <v>3.9880142434357575E-3</v>
      </c>
      <c r="J4437" s="15" cm="1">
        <f t="array" ref="J4437">_xlfn.IFS(B4437=$N$4,I4437*$Q$4,B4437=$N$5,I4437*$Q$5,B4437=$N$6,I4437*$Q$6,B4437=$N$7,I4437*$Q$7,B4437=$N$8,I4437*$Q$8,B4437=$N$9,I4437*$Q$9,B4437=$N$10,I4437*$Q$10)</f>
        <v>20500978.864222609</v>
      </c>
      <c r="K4437" s="4">
        <f>SUM(H4437,J4437)</f>
        <v>20745589.594222609</v>
      </c>
      <c r="M4437">
        <v>1712000</v>
      </c>
    </row>
    <row r="4438" spans="1:13" x14ac:dyDescent="0.2">
      <c r="A4438">
        <v>1712000</v>
      </c>
      <c r="B4438">
        <v>2022</v>
      </c>
      <c r="C4438" t="s">
        <v>5</v>
      </c>
      <c r="D4438" t="s">
        <v>6</v>
      </c>
      <c r="E4438" t="s">
        <v>7</v>
      </c>
      <c r="F4438" t="s">
        <v>899</v>
      </c>
      <c r="G4438" t="s">
        <v>898</v>
      </c>
      <c r="H4438">
        <v>259080.25</v>
      </c>
      <c r="I4438" cm="1">
        <f t="array" ref="I4438">_xlfn.IFS(B4438=$N$4,H4438/$O$4,B4438=$N$5,H4438/$O$5,B4438=$N$6,H4438/$O$6,B4438=$N$7,H4438/$O$7,B4438=$N$8,H4438/$O$8,B4438=$N$9,H4438/$O$9,B4438=$N$10,H4438/$O$10)</f>
        <v>3.8306225244122191E-3</v>
      </c>
      <c r="J4438" s="15" cm="1">
        <f t="array" ref="J4438">_xlfn.IFS(B4438=$N$4,I4438*$Q$4,B4438=$N$5,I4438*$Q$5,B4438=$N$6,I4438*$Q$6,B4438=$N$7,I4438*$Q$7,B4438=$N$8,I4438*$Q$8,B4438=$N$9,I4438*$Q$9,B4438=$N$10,I4438*$Q$10)</f>
        <v>22473495.597999513</v>
      </c>
      <c r="K4438" s="4">
        <f>SUM(H4438,J4438)</f>
        <v>22732575.847999513</v>
      </c>
      <c r="M4438">
        <v>1712000</v>
      </c>
    </row>
    <row r="4439" spans="1:13" x14ac:dyDescent="0.2">
      <c r="A4439">
        <v>1711980</v>
      </c>
      <c r="B4439">
        <v>2016</v>
      </c>
      <c r="C4439" t="s">
        <v>5</v>
      </c>
      <c r="D4439" t="s">
        <v>6</v>
      </c>
      <c r="E4439" t="s">
        <v>7</v>
      </c>
      <c r="F4439" t="s">
        <v>1829</v>
      </c>
      <c r="G4439" s="9" t="s">
        <v>1828</v>
      </c>
      <c r="H4439" s="10">
        <v>128074.3</v>
      </c>
      <c r="I4439" cm="1">
        <f t="array" ref="I4439">_xlfn.IFS(B4439=$N$4,H4439/$O$4,B4439=$N$5,H4439/$O$5,B4439=$N$6,H4439/$O$6,B4439=$N$7,H4439/$O$7,B4439=$N$8,H4439/$O$8,B4439=$N$9,H4439/$O$9,B4439=$N$10,H4439/$O$10)</f>
        <v>9.8338914316501336E-4</v>
      </c>
      <c r="J4439" s="15" cm="1">
        <f t="array" ref="J4439">_xlfn.IFS(B4439=$N$4,I4439*$Q$4,B4439=$N$5,I4439*$Q$5,B4439=$N$6,I4439*$Q$6,B4439=$N$7,I4439*$Q$7,B4439=$N$8,I4439*$Q$8,B4439=$N$9,I4439*$Q$9,B4439=$N$10,I4439*$Q$10)</f>
        <v>3680303.6241619643</v>
      </c>
      <c r="K4439" s="4">
        <f>SUM(H4439,J4439)</f>
        <v>3808377.9241619641</v>
      </c>
      <c r="M4439">
        <v>1711980</v>
      </c>
    </row>
    <row r="4440" spans="1:13" x14ac:dyDescent="0.2">
      <c r="A4440">
        <v>1711980</v>
      </c>
      <c r="B4440">
        <v>2017</v>
      </c>
      <c r="C4440" t="s">
        <v>5</v>
      </c>
      <c r="D4440" t="s">
        <v>6</v>
      </c>
      <c r="E4440" t="s">
        <v>7</v>
      </c>
      <c r="F4440" t="s">
        <v>1829</v>
      </c>
      <c r="G4440" s="8" t="s">
        <v>1828</v>
      </c>
      <c r="H4440" s="11">
        <v>197912.93</v>
      </c>
      <c r="I4440" cm="1">
        <f t="array" ref="I4440">_xlfn.IFS(B4440=$N$4,H4440/$O$4,B4440=$N$5,H4440/$O$5,B4440=$N$6,H4440/$O$6,B4440=$N$7,H4440/$O$7,B4440=$N$8,H4440/$O$8,B4440=$N$9,H4440/$O$9,B4440=$N$10,H4440/$O$10)</f>
        <v>1.4813776305341966E-3</v>
      </c>
      <c r="J4440" s="15" cm="1">
        <f t="array" ref="J4440">_xlfn.IFS(B4440=$N$4,I4440*$Q$4,B4440=$N$5,I4440*$Q$5,B4440=$N$6,I4440*$Q$6,B4440=$N$7,I4440*$Q$7,B4440=$N$8,I4440*$Q$8,B4440=$N$9,I4440*$Q$9,B4440=$N$10,I4440*$Q$10)</f>
        <v>5905310.0108721554</v>
      </c>
      <c r="K4440" s="4">
        <f>SUM(H4440,J4440)</f>
        <v>6103222.9408721551</v>
      </c>
      <c r="M4440">
        <v>1711980</v>
      </c>
    </row>
    <row r="4441" spans="1:13" x14ac:dyDescent="0.2">
      <c r="A4441">
        <v>1711980</v>
      </c>
      <c r="B4441">
        <v>2018</v>
      </c>
      <c r="C4441" t="s">
        <v>5</v>
      </c>
      <c r="D4441" t="s">
        <v>6</v>
      </c>
      <c r="E4441" t="s">
        <v>7</v>
      </c>
      <c r="F4441" t="s">
        <v>1829</v>
      </c>
      <c r="G4441" s="8" t="s">
        <v>1828</v>
      </c>
      <c r="H4441" s="11">
        <v>151653.18</v>
      </c>
      <c r="I4441" cm="1">
        <f t="array" ref="I4441">_xlfn.IFS(B4441=$N$4,H4441/$O$4,B4441=$N$5,H4441/$O$5,B4441=$N$6,H4441/$O$6,B4441=$N$7,H4441/$O$7,B4441=$N$8,H4441/$O$8,B4441=$N$9,H4441/$O$9,B4441=$N$10,H4441/$O$10)</f>
        <v>2.5368890175350607E-3</v>
      </c>
      <c r="J4441" s="15" cm="1">
        <f t="array" ref="J4441">_xlfn.IFS(B4441=$N$4,I4441*$Q$4,B4441=$N$5,I4441*$Q$5,B4441=$N$6,I4441*$Q$6,B4441=$N$7,I4441*$Q$7,B4441=$N$8,I4441*$Q$8,B4441=$N$9,I4441*$Q$9,B4441=$N$10,I4441*$Q$10)</f>
        <v>10388878.546139535</v>
      </c>
      <c r="K4441" s="4">
        <f>SUM(H4441,J4441)</f>
        <v>10540531.726139534</v>
      </c>
      <c r="M4441">
        <v>1711980</v>
      </c>
    </row>
    <row r="4442" spans="1:13" x14ac:dyDescent="0.2">
      <c r="A4442">
        <v>1711980</v>
      </c>
      <c r="B4442">
        <v>2019</v>
      </c>
      <c r="C4442" t="s">
        <v>5</v>
      </c>
      <c r="D4442" t="s">
        <v>6</v>
      </c>
      <c r="E4442" t="s">
        <v>7</v>
      </c>
      <c r="F4442" t="s">
        <v>1829</v>
      </c>
      <c r="G4442" s="25" t="s">
        <v>1828</v>
      </c>
      <c r="H4442" s="26">
        <v>158302.71</v>
      </c>
      <c r="I4442" cm="1">
        <f t="array" ref="I4442">_xlfn.IFS(B4442=$N$4,H4442/$O$4,B4442=$N$5,H4442/$O$5,B4442=$N$6,H4442/$O$6,B4442=$N$7,H4442/$O$7,B4442=$N$8,H4442/$O$8,B4442=$N$9,H4442/$O$9,B4442=$N$10,H4442/$O$10)</f>
        <v>2.5226553773128046E-3</v>
      </c>
      <c r="J4442" s="15" cm="1">
        <f t="array" ref="J4442">_xlfn.IFS(B4442=$N$4,I4442*$Q$4,B4442=$N$5,I4442*$Q$5,B4442=$N$6,I4442*$Q$6,B4442=$N$7,I4442*$Q$7,B4442=$N$8,I4442*$Q$8,B4442=$N$9,I4442*$Q$9,B4442=$N$10,I4442*$Q$10)</f>
        <v>11266231.113864053</v>
      </c>
      <c r="K4442" s="4">
        <f>SUM(H4442,J4442)</f>
        <v>11424533.823864054</v>
      </c>
      <c r="M4442">
        <v>1711980</v>
      </c>
    </row>
    <row r="4443" spans="1:13" x14ac:dyDescent="0.2">
      <c r="A4443">
        <v>1711980</v>
      </c>
      <c r="B4443">
        <v>2020</v>
      </c>
      <c r="C4443" t="s">
        <v>5</v>
      </c>
      <c r="D4443" t="s">
        <v>6</v>
      </c>
      <c r="E4443" t="s">
        <v>7</v>
      </c>
      <c r="F4443" t="s">
        <v>1829</v>
      </c>
      <c r="G4443" s="8" t="s">
        <v>1828</v>
      </c>
      <c r="H4443" s="11">
        <v>160411.51999999999</v>
      </c>
      <c r="I4443" cm="1">
        <f t="array" ref="I4443">_xlfn.IFS(B4443=$N$4,H4443/$O$4,B4443=$N$5,H4443/$O$5,B4443=$N$6,H4443/$O$6,B4443=$N$7,H4443/$O$7,B4443=$N$8,H4443/$O$8,B4443=$N$9,H4443/$O$9,B4443=$N$10,H4443/$O$10)</f>
        <v>2.6102398697481007E-3</v>
      </c>
      <c r="J4443" s="15" cm="1">
        <f t="array" ref="J4443">_xlfn.IFS(B4443=$N$4,I4443*$Q$4,B4443=$N$5,I4443*$Q$5,B4443=$N$6,I4443*$Q$6,B4443=$N$7,I4443*$Q$7,B4443=$N$8,I4443*$Q$8,B4443=$N$9,I4443*$Q$9,B4443=$N$10,I4443*$Q$10)</f>
        <v>12564263.483631736</v>
      </c>
      <c r="K4443" s="4">
        <f>SUM(H4443,J4443)</f>
        <v>12724675.003631735</v>
      </c>
      <c r="M4443">
        <v>1711980</v>
      </c>
    </row>
    <row r="4444" spans="1:13" x14ac:dyDescent="0.2">
      <c r="A4444">
        <v>1711980</v>
      </c>
      <c r="B4444">
        <v>2021</v>
      </c>
      <c r="C4444" t="s">
        <v>5</v>
      </c>
      <c r="D4444" t="s">
        <v>6</v>
      </c>
      <c r="E4444" t="s">
        <v>7</v>
      </c>
      <c r="F4444" t="s">
        <v>1829</v>
      </c>
      <c r="G4444" s="8" t="s">
        <v>1828</v>
      </c>
      <c r="H4444" s="11">
        <v>161421.65</v>
      </c>
      <c r="I4444" cm="1">
        <f t="array" ref="I4444">_xlfn.IFS(B4444=$N$4,H4444/$O$4,B4444=$N$5,H4444/$O$5,B4444=$N$6,H4444/$O$6,B4444=$N$7,H4444/$O$7,B4444=$N$8,H4444/$O$8,B4444=$N$9,H4444/$O$9,B4444=$N$10,H4444/$O$10)</f>
        <v>2.6317399870353256E-3</v>
      </c>
      <c r="J4444" s="15" cm="1">
        <f t="array" ref="J4444">_xlfn.IFS(B4444=$N$4,I4444*$Q$4,B4444=$N$5,I4444*$Q$5,B4444=$N$6,I4444*$Q$6,B4444=$N$7,I4444*$Q$7,B4444=$N$8,I4444*$Q$8,B4444=$N$9,I4444*$Q$9,B4444=$N$10,I4444*$Q$10)</f>
        <v>13528849.837772608</v>
      </c>
      <c r="K4444" s="4">
        <f>SUM(H4444,J4444)</f>
        <v>13690271.487772608</v>
      </c>
      <c r="M4444">
        <v>1711980</v>
      </c>
    </row>
    <row r="4445" spans="1:13" x14ac:dyDescent="0.2">
      <c r="A4445">
        <v>1711980</v>
      </c>
      <c r="B4445">
        <v>2022</v>
      </c>
      <c r="C4445" t="s">
        <v>5</v>
      </c>
      <c r="D4445" t="s">
        <v>6</v>
      </c>
      <c r="E4445" t="s">
        <v>7</v>
      </c>
      <c r="F4445" t="s">
        <v>1829</v>
      </c>
      <c r="G4445" t="s">
        <v>1828</v>
      </c>
      <c r="H4445">
        <v>173190.18</v>
      </c>
      <c r="I4445" cm="1">
        <f t="array" ref="I4445">_xlfn.IFS(B4445=$N$4,H4445/$O$4,B4445=$N$5,H4445/$O$5,B4445=$N$6,H4445/$O$6,B4445=$N$7,H4445/$O$7,B4445=$N$8,H4445/$O$8,B4445=$N$9,H4445/$O$9,B4445=$N$10,H4445/$O$10)</f>
        <v>2.5606977163060737E-3</v>
      </c>
      <c r="J4445" s="15" cm="1">
        <f t="array" ref="J4445">_xlfn.IFS(B4445=$N$4,I4445*$Q$4,B4445=$N$5,I4445*$Q$5,B4445=$N$6,I4445*$Q$6,B4445=$N$7,I4445*$Q$7,B4445=$N$8,I4445*$Q$8,B4445=$N$9,I4445*$Q$9,B4445=$N$10,I4445*$Q$10)</f>
        <v>15023100.942070048</v>
      </c>
      <c r="K4445" s="4">
        <f>SUM(H4445,J4445)</f>
        <v>15196291.122070048</v>
      </c>
      <c r="M4445">
        <v>1711980</v>
      </c>
    </row>
    <row r="4446" spans="1:13" x14ac:dyDescent="0.2">
      <c r="A4446">
        <v>1711910</v>
      </c>
      <c r="B4446">
        <v>2016</v>
      </c>
      <c r="C4446" t="s">
        <v>5</v>
      </c>
      <c r="D4446" t="s">
        <v>6</v>
      </c>
      <c r="E4446" t="s">
        <v>7</v>
      </c>
      <c r="F4446" t="s">
        <v>1925</v>
      </c>
      <c r="G4446" s="9" t="s">
        <v>1924</v>
      </c>
      <c r="H4446" s="10">
        <v>2931.45</v>
      </c>
      <c r="I4446" cm="1">
        <f t="array" ref="I4446">_xlfn.IFS(B4446=$N$4,H4446/$O$4,B4446=$N$5,H4446/$O$5,B4446=$N$6,H4446/$O$6,B4446=$N$7,H4446/$O$7,B4446=$N$8,H4446/$O$8,B4446=$N$9,H4446/$O$9,B4446=$N$10,H4446/$O$10)</f>
        <v>2.2508466598927954E-5</v>
      </c>
      <c r="J4446" s="15" cm="1">
        <f t="array" ref="J4446">_xlfn.IFS(B4446=$N$4,I4446*$Q$4,B4446=$N$5,I4446*$Q$5,B4446=$N$6,I4446*$Q$6,B4446=$N$7,I4446*$Q$7,B4446=$N$8,I4446*$Q$8,B4446=$N$9,I4446*$Q$9,B4446=$N$10,I4446*$Q$10)</f>
        <v>84237.243998597623</v>
      </c>
      <c r="K4446" s="4">
        <f>SUM(H4446,J4446)</f>
        <v>87168.693998597621</v>
      </c>
      <c r="M4446">
        <v>1711910</v>
      </c>
    </row>
    <row r="4447" spans="1:13" x14ac:dyDescent="0.2">
      <c r="A4447">
        <v>1711910</v>
      </c>
      <c r="B4447">
        <v>2017</v>
      </c>
      <c r="C4447" t="s">
        <v>5</v>
      </c>
      <c r="D4447" t="s">
        <v>6</v>
      </c>
      <c r="E4447" t="s">
        <v>7</v>
      </c>
      <c r="F4447" t="s">
        <v>1925</v>
      </c>
      <c r="G4447" s="8" t="s">
        <v>1924</v>
      </c>
      <c r="H4447" s="11">
        <v>3089.03</v>
      </c>
      <c r="I4447" cm="1">
        <f t="array" ref="I4447">_xlfn.IFS(B4447=$N$4,H4447/$O$4,B4447=$N$5,H4447/$O$5,B4447=$N$6,H4447/$O$6,B4447=$N$7,H4447/$O$7,B4447=$N$8,H4447/$O$8,B4447=$N$9,H4447/$O$9,B4447=$N$10,H4447/$O$10)</f>
        <v>2.3121379396732944E-5</v>
      </c>
      <c r="J4447" s="15" cm="1">
        <f t="array" ref="J4447">_xlfn.IFS(B4447=$N$4,I4447*$Q$4,B4447=$N$5,I4447*$Q$5,B4447=$N$6,I4447*$Q$6,B4447=$N$7,I4447*$Q$7,B4447=$N$8,I4447*$Q$8,B4447=$N$9,I4447*$Q$9,B4447=$N$10,I4447*$Q$10)</f>
        <v>92170.227497942731</v>
      </c>
      <c r="K4447" s="4">
        <f>SUM(H4447,J4447)</f>
        <v>95259.25749794273</v>
      </c>
      <c r="M4447">
        <v>1711910</v>
      </c>
    </row>
    <row r="4448" spans="1:13" x14ac:dyDescent="0.2">
      <c r="A4448">
        <v>1711910</v>
      </c>
      <c r="B4448">
        <v>2018</v>
      </c>
      <c r="C4448" t="s">
        <v>5</v>
      </c>
      <c r="D4448" t="s">
        <v>6</v>
      </c>
      <c r="E4448" t="s">
        <v>7</v>
      </c>
      <c r="F4448" t="s">
        <v>1925</v>
      </c>
      <c r="G4448" s="8" t="s">
        <v>1924</v>
      </c>
      <c r="H4448" s="11">
        <v>3125.43</v>
      </c>
      <c r="I4448" cm="1">
        <f t="array" ref="I4448">_xlfn.IFS(B4448=$N$4,H4448/$O$4,B4448=$N$5,H4448/$O$5,B4448=$N$6,H4448/$O$6,B4448=$N$7,H4448/$O$7,B4448=$N$8,H4448/$O$8,B4448=$N$9,H4448/$O$9,B4448=$N$10,H4448/$O$10)</f>
        <v>5.2282906577195447E-5</v>
      </c>
      <c r="J4448" s="15" cm="1">
        <f t="array" ref="J4448">_xlfn.IFS(B4448=$N$4,I4448*$Q$4,B4448=$N$5,I4448*$Q$5,B4448=$N$6,I4448*$Q$6,B4448=$N$7,I4448*$Q$7,B4448=$N$8,I4448*$Q$8,B4448=$N$9,I4448*$Q$9,B4448=$N$10,I4448*$Q$10)</f>
        <v>214105.05651421807</v>
      </c>
      <c r="K4448" s="4">
        <f>SUM(H4448,J4448)</f>
        <v>217230.48651421806</v>
      </c>
      <c r="M4448">
        <v>1711910</v>
      </c>
    </row>
    <row r="4449" spans="1:13" x14ac:dyDescent="0.2">
      <c r="A4449">
        <v>1711910</v>
      </c>
      <c r="B4449">
        <v>2019</v>
      </c>
      <c r="C4449" t="s">
        <v>5</v>
      </c>
      <c r="D4449" t="s">
        <v>6</v>
      </c>
      <c r="E4449" t="s">
        <v>7</v>
      </c>
      <c r="F4449" t="s">
        <v>1925</v>
      </c>
      <c r="G4449" s="25" t="s">
        <v>1924</v>
      </c>
      <c r="H4449" s="26">
        <v>3281.28</v>
      </c>
      <c r="I4449" cm="1">
        <f t="array" ref="I4449">_xlfn.IFS(B4449=$N$4,H4449/$O$4,B4449=$N$5,H4449/$O$5,B4449=$N$6,H4449/$O$6,B4449=$N$7,H4449/$O$7,B4449=$N$8,H4449/$O$8,B4449=$N$9,H4449/$O$9,B4449=$N$10,H4449/$O$10)</f>
        <v>5.2289304690165825E-5</v>
      </c>
      <c r="J4449" s="15" cm="1">
        <f t="array" ref="J4449">_xlfn.IFS(B4449=$N$4,I4449*$Q$4,B4449=$N$5,I4449*$Q$5,B4449=$N$6,I4449*$Q$6,B4449=$N$7,I4449*$Q$7,B4449=$N$8,I4449*$Q$8,B4449=$N$9,I4449*$Q$9,B4449=$N$10,I4449*$Q$10)</f>
        <v>233525.11671657322</v>
      </c>
      <c r="K4449" s="4">
        <f>SUM(H4449,J4449)</f>
        <v>236806.39671657322</v>
      </c>
      <c r="M4449">
        <v>1711910</v>
      </c>
    </row>
    <row r="4450" spans="1:13" x14ac:dyDescent="0.2">
      <c r="A4450">
        <v>1711910</v>
      </c>
      <c r="B4450">
        <v>2020</v>
      </c>
      <c r="C4450" t="s">
        <v>5</v>
      </c>
      <c r="D4450" t="s">
        <v>6</v>
      </c>
      <c r="E4450" t="s">
        <v>7</v>
      </c>
      <c r="F4450" t="s">
        <v>1925</v>
      </c>
      <c r="G4450" s="8" t="s">
        <v>1924</v>
      </c>
      <c r="H4450" s="11">
        <v>3494.87</v>
      </c>
      <c r="I4450" cm="1">
        <f t="array" ref="I4450">_xlfn.IFS(B4450=$N$4,H4450/$O$4,B4450=$N$5,H4450/$O$5,B4450=$N$6,H4450/$O$6,B4450=$N$7,H4450/$O$7,B4450=$N$8,H4450/$O$8,B4450=$N$9,H4450/$O$9,B4450=$N$10,H4450/$O$10)</f>
        <v>5.6869039166180485E-5</v>
      </c>
      <c r="J4450" s="15" cm="1">
        <f t="array" ref="J4450">_xlfn.IFS(B4450=$N$4,I4450*$Q$4,B4450=$N$5,I4450*$Q$5,B4450=$N$6,I4450*$Q$6,B4450=$N$7,I4450*$Q$7,B4450=$N$8,I4450*$Q$8,B4450=$N$9,I4450*$Q$9,B4450=$N$10,I4450*$Q$10)</f>
        <v>273736.37205756822</v>
      </c>
      <c r="K4450" s="4">
        <f>SUM(H4450,J4450)</f>
        <v>277231.24205756822</v>
      </c>
      <c r="M4450">
        <v>1711910</v>
      </c>
    </row>
    <row r="4451" spans="1:13" x14ac:dyDescent="0.2">
      <c r="A4451">
        <v>1711910</v>
      </c>
      <c r="B4451">
        <v>2021</v>
      </c>
      <c r="C4451" t="s">
        <v>5</v>
      </c>
      <c r="D4451" t="s">
        <v>6</v>
      </c>
      <c r="E4451" t="s">
        <v>7</v>
      </c>
      <c r="F4451" t="s">
        <v>1925</v>
      </c>
      <c r="G4451" s="8" t="s">
        <v>1924</v>
      </c>
      <c r="H4451" s="11">
        <v>3760.96</v>
      </c>
      <c r="I4451" cm="1">
        <f t="array" ref="I4451">_xlfn.IFS(B4451=$N$4,H4451/$O$4,B4451=$N$5,H4451/$O$5,B4451=$N$6,H4451/$O$6,B4451=$N$7,H4451/$O$7,B4451=$N$8,H4451/$O$8,B4451=$N$9,H4451/$O$9,B4451=$N$10,H4451/$O$10)</f>
        <v>6.1316860666709702E-5</v>
      </c>
      <c r="J4451" s="15" cm="1">
        <f t="array" ref="J4451">_xlfn.IFS(B4451=$N$4,I4451*$Q$4,B4451=$N$5,I4451*$Q$5,B4451=$N$6,I4451*$Q$6,B4451=$N$7,I4451*$Q$7,B4451=$N$8,I4451*$Q$8,B4451=$N$9,I4451*$Q$9,B4451=$N$10,I4451*$Q$10)</f>
        <v>315208.4189814023</v>
      </c>
      <c r="K4451" s="4">
        <f>SUM(H4451,J4451)</f>
        <v>318969.37898140232</v>
      </c>
      <c r="M4451">
        <v>1711910</v>
      </c>
    </row>
    <row r="4452" spans="1:13" x14ac:dyDescent="0.2">
      <c r="A4452">
        <v>1711910</v>
      </c>
      <c r="B4452">
        <v>2022</v>
      </c>
      <c r="C4452" t="s">
        <v>5</v>
      </c>
      <c r="D4452" t="s">
        <v>6</v>
      </c>
      <c r="E4452" t="s">
        <v>7</v>
      </c>
      <c r="F4452" t="s">
        <v>1925</v>
      </c>
      <c r="G4452" t="s">
        <v>1924</v>
      </c>
      <c r="H4452">
        <v>3275.09</v>
      </c>
      <c r="I4452" cm="1">
        <f t="array" ref="I4452">_xlfn.IFS(B4452=$N$4,H4452/$O$4,B4452=$N$5,H4452/$O$5,B4452=$N$6,H4452/$O$6,B4452=$N$7,H4452/$O$7,B4452=$N$8,H4452/$O$8,B4452=$N$9,H4452/$O$9,B4452=$N$10,H4452/$O$10)</f>
        <v>4.8423735593420242E-5</v>
      </c>
      <c r="J4452" s="15" cm="1">
        <f t="array" ref="J4452">_xlfn.IFS(B4452=$N$4,I4452*$Q$4,B4452=$N$5,I4452*$Q$5,B4452=$N$6,I4452*$Q$6,B4452=$N$7,I4452*$Q$7,B4452=$N$8,I4452*$Q$8,B4452=$N$9,I4452*$Q$9,B4452=$N$10,I4452*$Q$10)</f>
        <v>284092.36403798521</v>
      </c>
      <c r="K4452" s="4">
        <f>SUM(H4452,J4452)</f>
        <v>287367.45403798524</v>
      </c>
      <c r="M4452">
        <v>1711910</v>
      </c>
    </row>
    <row r="4453" spans="1:13" x14ac:dyDescent="0.2">
      <c r="A4453">
        <v>1711880</v>
      </c>
      <c r="B4453">
        <v>2016</v>
      </c>
      <c r="C4453" t="s">
        <v>5</v>
      </c>
      <c r="D4453" t="s">
        <v>6</v>
      </c>
      <c r="E4453" t="s">
        <v>7</v>
      </c>
      <c r="F4453" t="s">
        <v>3022</v>
      </c>
      <c r="G4453" s="9" t="s">
        <v>3021</v>
      </c>
      <c r="H4453" s="10">
        <v>61293.65</v>
      </c>
      <c r="I4453" cm="1">
        <f t="array" ref="I4453">_xlfn.IFS(B4453=$N$4,H4453/$O$4,B4453=$N$5,H4453/$O$5,B4453=$N$6,H4453/$O$6,B4453=$N$7,H4453/$O$7,B4453=$N$8,H4453/$O$8,B4453=$N$9,H4453/$O$9,B4453=$N$10,H4453/$O$10)</f>
        <v>4.7062923595878503E-4</v>
      </c>
      <c r="J4453" s="15" cm="1">
        <f t="array" ref="J4453">_xlfn.IFS(B4453=$N$4,I4453*$Q$4,B4453=$N$5,I4453*$Q$5,B4453=$N$6,I4453*$Q$6,B4453=$N$7,I4453*$Q$7,B4453=$N$8,I4453*$Q$8,B4453=$N$9,I4453*$Q$9,B4453=$N$10,I4453*$Q$10)</f>
        <v>1761315.4413736011</v>
      </c>
      <c r="K4453" s="4">
        <f>SUM(H4453,J4453)</f>
        <v>1822609.091373601</v>
      </c>
      <c r="M4453">
        <v>1711880</v>
      </c>
    </row>
    <row r="4454" spans="1:13" x14ac:dyDescent="0.2">
      <c r="A4454">
        <v>1711880</v>
      </c>
      <c r="B4454">
        <v>2017</v>
      </c>
      <c r="C4454" t="s">
        <v>5</v>
      </c>
      <c r="D4454" t="s">
        <v>6</v>
      </c>
      <c r="E4454" t="s">
        <v>7</v>
      </c>
      <c r="F4454" t="s">
        <v>3022</v>
      </c>
      <c r="G4454" s="8" t="s">
        <v>3021</v>
      </c>
      <c r="H4454" s="11">
        <v>57764.78</v>
      </c>
      <c r="I4454" cm="1">
        <f t="array" ref="I4454">_xlfn.IFS(B4454=$N$4,H4454/$O$4,B4454=$N$5,H4454/$O$5,B4454=$N$6,H4454/$O$6,B4454=$N$7,H4454/$O$7,B4454=$N$8,H4454/$O$8,B4454=$N$9,H4454/$O$9,B4454=$N$10,H4454/$O$10)</f>
        <v>4.3236918843417228E-4</v>
      </c>
      <c r="J4454" s="15" cm="1">
        <f t="array" ref="J4454">_xlfn.IFS(B4454=$N$4,I4454*$Q$4,B4454=$N$5,I4454*$Q$5,B4454=$N$6,I4454*$Q$6,B4454=$N$7,I4454*$Q$7,B4454=$N$8,I4454*$Q$8,B4454=$N$9,I4454*$Q$9,B4454=$N$10,I4454*$Q$10)</f>
        <v>1723580.8373400751</v>
      </c>
      <c r="K4454" s="4">
        <f>SUM(H4454,J4454)</f>
        <v>1781345.6173400751</v>
      </c>
      <c r="M4454">
        <v>1711880</v>
      </c>
    </row>
    <row r="4455" spans="1:13" x14ac:dyDescent="0.2">
      <c r="A4455">
        <v>1711880</v>
      </c>
      <c r="B4455">
        <v>2018</v>
      </c>
      <c r="C4455" t="s">
        <v>5</v>
      </c>
      <c r="D4455" t="s">
        <v>6</v>
      </c>
      <c r="E4455" t="s">
        <v>7</v>
      </c>
      <c r="F4455" t="s">
        <v>3022</v>
      </c>
      <c r="G4455" s="8" t="s">
        <v>3021</v>
      </c>
      <c r="H4455" s="11">
        <v>27714.3</v>
      </c>
      <c r="I4455" cm="1">
        <f t="array" ref="I4455">_xlfn.IFS(B4455=$N$4,H4455/$O$4,B4455=$N$5,H4455/$O$5,B4455=$N$6,H4455/$O$6,B4455=$N$7,H4455/$O$7,B4455=$N$8,H4455/$O$8,B4455=$N$9,H4455/$O$9,B4455=$N$10,H4455/$O$10)</f>
        <v>4.6361113758822559E-4</v>
      </c>
      <c r="J4455" s="15" cm="1">
        <f t="array" ref="J4455">_xlfn.IFS(B4455=$N$4,I4455*$Q$4,B4455=$N$5,I4455*$Q$5,B4455=$N$6,I4455*$Q$6,B4455=$N$7,I4455*$Q$7,B4455=$N$8,I4455*$Q$8,B4455=$N$9,I4455*$Q$9,B4455=$N$10,I4455*$Q$10)</f>
        <v>1898545.7257887695</v>
      </c>
      <c r="K4455" s="4">
        <f>SUM(H4455,J4455)</f>
        <v>1926260.0257887696</v>
      </c>
      <c r="M4455">
        <v>1711880</v>
      </c>
    </row>
    <row r="4456" spans="1:13" x14ac:dyDescent="0.2">
      <c r="A4456">
        <v>1711880</v>
      </c>
      <c r="B4456">
        <v>2019</v>
      </c>
      <c r="C4456" t="s">
        <v>5</v>
      </c>
      <c r="D4456" t="s">
        <v>6</v>
      </c>
      <c r="E4456" t="s">
        <v>7</v>
      </c>
      <c r="F4456" t="s">
        <v>3022</v>
      </c>
      <c r="G4456" s="25" t="s">
        <v>3021</v>
      </c>
      <c r="H4456" s="26">
        <v>29292.13</v>
      </c>
      <c r="I4456" cm="1">
        <f t="array" ref="I4456">_xlfn.IFS(B4456=$N$4,H4456/$O$4,B4456=$N$5,H4456/$O$5,B4456=$N$6,H4456/$O$6,B4456=$N$7,H4456/$O$7,B4456=$N$8,H4456/$O$8,B4456=$N$9,H4456/$O$9,B4456=$N$10,H4456/$O$10)</f>
        <v>4.6678890877765598E-4</v>
      </c>
      <c r="J4456" s="15" cm="1">
        <f t="array" ref="J4456">_xlfn.IFS(B4456=$N$4,I4456*$Q$4,B4456=$N$5,I4456*$Q$5,B4456=$N$6,I4456*$Q$6,B4456=$N$7,I4456*$Q$7,B4456=$N$8,I4456*$Q$8,B4456=$N$9,I4456*$Q$9,B4456=$N$10,I4456*$Q$10)</f>
        <v>2084688.925397112</v>
      </c>
      <c r="K4456" s="4">
        <f>SUM(H4456,J4456)</f>
        <v>2113981.0553971119</v>
      </c>
      <c r="M4456">
        <v>1711880</v>
      </c>
    </row>
    <row r="4457" spans="1:13" x14ac:dyDescent="0.2">
      <c r="A4457">
        <v>1711880</v>
      </c>
      <c r="B4457">
        <v>2020</v>
      </c>
      <c r="C4457" t="s">
        <v>5</v>
      </c>
      <c r="D4457" t="s">
        <v>6</v>
      </c>
      <c r="E4457" t="s">
        <v>7</v>
      </c>
      <c r="F4457" t="s">
        <v>3022</v>
      </c>
      <c r="G4457" s="8" t="s">
        <v>3021</v>
      </c>
      <c r="H4457" s="11">
        <v>29723.74</v>
      </c>
      <c r="I4457" cm="1">
        <f t="array" ref="I4457">_xlfn.IFS(B4457=$N$4,H4457/$O$4,B4457=$N$5,H4457/$O$5,B4457=$N$6,H4457/$O$6,B4457=$N$7,H4457/$O$7,B4457=$N$8,H4457/$O$8,B4457=$N$9,H4457/$O$9,B4457=$N$10,H4457/$O$10)</f>
        <v>4.8366907330612175E-4</v>
      </c>
      <c r="J4457" s="15" cm="1">
        <f t="array" ref="J4457">_xlfn.IFS(B4457=$N$4,I4457*$Q$4,B4457=$N$5,I4457*$Q$5,B4457=$N$6,I4457*$Q$6,B4457=$N$7,I4457*$Q$7,B4457=$N$8,I4457*$Q$8,B4457=$N$9,I4457*$Q$9,B4457=$N$10,I4457*$Q$10)</f>
        <v>2328117.7129857256</v>
      </c>
      <c r="K4457" s="4">
        <f>SUM(H4457,J4457)</f>
        <v>2357841.4529857258</v>
      </c>
      <c r="M4457">
        <v>1711880</v>
      </c>
    </row>
    <row r="4458" spans="1:13" x14ac:dyDescent="0.2">
      <c r="A4458">
        <v>1711880</v>
      </c>
      <c r="B4458">
        <v>2021</v>
      </c>
      <c r="C4458" t="s">
        <v>5</v>
      </c>
      <c r="D4458" t="s">
        <v>6</v>
      </c>
      <c r="E4458" t="s">
        <v>7</v>
      </c>
      <c r="F4458" t="s">
        <v>3022</v>
      </c>
      <c r="G4458" s="8" t="s">
        <v>3021</v>
      </c>
      <c r="H4458" s="11">
        <v>30750.95</v>
      </c>
      <c r="I4458" cm="1">
        <f t="array" ref="I4458">_xlfn.IFS(B4458=$N$4,H4458/$O$4,B4458=$N$5,H4458/$O$5,B4458=$N$6,H4458/$O$6,B4458=$N$7,H4458/$O$7,B4458=$N$8,H4458/$O$8,B4458=$N$9,H4458/$O$9,B4458=$N$10,H4458/$O$10)</f>
        <v>5.0134851647423966E-4</v>
      </c>
      <c r="J4458" s="15" cm="1">
        <f t="array" ref="J4458">_xlfn.IFS(B4458=$N$4,I4458*$Q$4,B4458=$N$5,I4458*$Q$5,B4458=$N$6,I4458*$Q$6,B4458=$N$7,I4458*$Q$7,B4458=$N$8,I4458*$Q$8,B4458=$N$9,I4458*$Q$9,B4458=$N$10,I4458*$Q$10)</f>
        <v>2577256.4269963391</v>
      </c>
      <c r="K4458" s="4">
        <f>SUM(H4458,J4458)</f>
        <v>2608007.3769963393</v>
      </c>
      <c r="M4458">
        <v>1711880</v>
      </c>
    </row>
    <row r="4459" spans="1:13" x14ac:dyDescent="0.2">
      <c r="A4459">
        <v>1711880</v>
      </c>
      <c r="B4459">
        <v>2022</v>
      </c>
      <c r="C4459" t="s">
        <v>5</v>
      </c>
      <c r="D4459" t="s">
        <v>6</v>
      </c>
      <c r="E4459" t="s">
        <v>7</v>
      </c>
      <c r="F4459" t="s">
        <v>3022</v>
      </c>
      <c r="G4459" t="s">
        <v>3021</v>
      </c>
      <c r="H4459">
        <v>32320.720000000001</v>
      </c>
      <c r="I4459" cm="1">
        <f t="array" ref="I4459">_xlfn.IFS(B4459=$N$4,H4459/$O$4,B4459=$N$5,H4459/$O$5,B4459=$N$6,H4459/$O$6,B4459=$N$7,H4459/$O$7,B4459=$N$8,H4459/$O$8,B4459=$N$9,H4459/$O$9,B4459=$N$10,H4459/$O$10)</f>
        <v>4.7787694367756905E-4</v>
      </c>
      <c r="J4459" s="15" cm="1">
        <f t="array" ref="J4459">_xlfn.IFS(B4459=$N$4,I4459*$Q$4,B4459=$N$5,I4459*$Q$5,B4459=$N$6,I4459*$Q$6,B4459=$N$7,I4459*$Q$7,B4459=$N$8,I4459*$Q$8,B4459=$N$9,I4459*$Q$9,B4459=$N$10,I4459*$Q$10)</f>
        <v>2803608.3747957433</v>
      </c>
      <c r="K4459" s="4">
        <f>SUM(H4459,J4459)</f>
        <v>2835929.0947957435</v>
      </c>
      <c r="M4459">
        <v>1711880</v>
      </c>
    </row>
    <row r="4460" spans="1:13" x14ac:dyDescent="0.2">
      <c r="A4460">
        <v>1711850</v>
      </c>
      <c r="B4460">
        <v>2016</v>
      </c>
      <c r="C4460" t="s">
        <v>5</v>
      </c>
      <c r="D4460" t="s">
        <v>6</v>
      </c>
      <c r="E4460" t="s">
        <v>7</v>
      </c>
      <c r="F4460" t="s">
        <v>2132</v>
      </c>
      <c r="G4460" s="9" t="s">
        <v>2131</v>
      </c>
      <c r="H4460" s="10">
        <v>605884.13</v>
      </c>
      <c r="I4460" cm="1">
        <f t="array" ref="I4460">_xlfn.IFS(B4460=$N$4,H4460/$O$4,B4460=$N$5,H4460/$O$5,B4460=$N$6,H4460/$O$6,B4460=$N$7,H4460/$O$7,B4460=$N$8,H4460/$O$8,B4460=$N$9,H4460/$O$9,B4460=$N$10,H4460/$O$10)</f>
        <v>4.6521423537585569E-3</v>
      </c>
      <c r="J4460" s="15" cm="1">
        <f t="array" ref="J4460">_xlfn.IFS(B4460=$N$4,I4460*$Q$4,B4460=$N$5,I4460*$Q$5,B4460=$N$6,I4460*$Q$6,B4460=$N$7,I4460*$Q$7,B4460=$N$8,I4460*$Q$8,B4460=$N$9,I4460*$Q$9,B4460=$N$10,I4460*$Q$10)</f>
        <v>17410499.682303309</v>
      </c>
      <c r="K4460" s="4">
        <f>SUM(H4460,J4460)</f>
        <v>18016383.812303308</v>
      </c>
      <c r="M4460">
        <v>1711850</v>
      </c>
    </row>
    <row r="4461" spans="1:13" x14ac:dyDescent="0.2">
      <c r="A4461">
        <v>1711850</v>
      </c>
      <c r="B4461">
        <v>2017</v>
      </c>
      <c r="C4461" t="s">
        <v>5</v>
      </c>
      <c r="D4461" t="s">
        <v>6</v>
      </c>
      <c r="E4461" t="s">
        <v>7</v>
      </c>
      <c r="F4461" t="s">
        <v>2132</v>
      </c>
      <c r="G4461" s="8" t="s">
        <v>2131</v>
      </c>
      <c r="H4461" s="11">
        <v>1020591.12</v>
      </c>
      <c r="I4461" cm="1">
        <f t="array" ref="I4461">_xlfn.IFS(B4461=$N$4,H4461/$O$4,B4461=$N$5,H4461/$O$5,B4461=$N$6,H4461/$O$6,B4461=$N$7,H4461/$O$7,B4461=$N$8,H4461/$O$8,B4461=$N$9,H4461/$O$9,B4461=$N$10,H4461/$O$10)</f>
        <v>7.6391211786407381E-3</v>
      </c>
      <c r="J4461" s="15" cm="1">
        <f t="array" ref="J4461">_xlfn.IFS(B4461=$N$4,I4461*$Q$4,B4461=$N$5,I4461*$Q$5,B4461=$N$6,I4461*$Q$6,B4461=$N$7,I4461*$Q$7,B4461=$N$8,I4461*$Q$8,B4461=$N$9,I4461*$Q$9,B4461=$N$10,I4461*$Q$10)</f>
        <v>30452315.358795531</v>
      </c>
      <c r="K4461" s="4">
        <f>SUM(H4461,J4461)</f>
        <v>31472906.478795532</v>
      </c>
      <c r="M4461">
        <v>1711850</v>
      </c>
    </row>
    <row r="4462" spans="1:13" x14ac:dyDescent="0.2">
      <c r="A4462">
        <v>1711850</v>
      </c>
      <c r="B4462">
        <v>2018</v>
      </c>
      <c r="C4462" t="s">
        <v>5</v>
      </c>
      <c r="D4462" t="s">
        <v>6</v>
      </c>
      <c r="E4462" t="s">
        <v>7</v>
      </c>
      <c r="F4462" t="s">
        <v>2132</v>
      </c>
      <c r="G4462" s="8" t="s">
        <v>2131</v>
      </c>
      <c r="H4462" s="11">
        <v>247369.35</v>
      </c>
      <c r="I4462" cm="1">
        <f t="array" ref="I4462">_xlfn.IFS(B4462=$N$4,H4462/$O$4,B4462=$N$5,H4462/$O$5,B4462=$N$6,H4462/$O$6,B4462=$N$7,H4462/$O$7,B4462=$N$8,H4462/$O$8,B4462=$N$9,H4462/$O$9,B4462=$N$10,H4462/$O$10)</f>
        <v>4.1380509613434197E-3</v>
      </c>
      <c r="J4462" s="15" cm="1">
        <f t="array" ref="J4462">_xlfn.IFS(B4462=$N$4,I4462*$Q$4,B4462=$N$5,I4462*$Q$5,B4462=$N$6,I4462*$Q$6,B4462=$N$7,I4462*$Q$7,B4462=$N$8,I4462*$Q$8,B4462=$N$9,I4462*$Q$9,B4462=$N$10,I4462*$Q$10)</f>
        <v>16945837.424493715</v>
      </c>
      <c r="K4462" s="4">
        <f>SUM(H4462,J4462)</f>
        <v>17193206.774493717</v>
      </c>
      <c r="M4462">
        <v>1711850</v>
      </c>
    </row>
    <row r="4463" spans="1:13" x14ac:dyDescent="0.2">
      <c r="A4463">
        <v>1711850</v>
      </c>
      <c r="B4463">
        <v>2019</v>
      </c>
      <c r="C4463" t="s">
        <v>5</v>
      </c>
      <c r="D4463" t="s">
        <v>6</v>
      </c>
      <c r="E4463" t="s">
        <v>7</v>
      </c>
      <c r="F4463" t="s">
        <v>2132</v>
      </c>
      <c r="G4463" s="25" t="s">
        <v>2131</v>
      </c>
      <c r="H4463" s="26">
        <v>252032.58</v>
      </c>
      <c r="I4463" cm="1">
        <f t="array" ref="I4463">_xlfn.IFS(B4463=$N$4,H4463/$O$4,B4463=$N$5,H4463/$O$5,B4463=$N$6,H4463/$O$6,B4463=$N$7,H4463/$O$7,B4463=$N$8,H4463/$O$8,B4463=$N$9,H4463/$O$9,B4463=$N$10,H4463/$O$10)</f>
        <v>4.0163010677139992E-3</v>
      </c>
      <c r="J4463" s="15" cm="1">
        <f t="array" ref="J4463">_xlfn.IFS(B4463=$N$4,I4463*$Q$4,B4463=$N$5,I4463*$Q$5,B4463=$N$6,I4463*$Q$6,B4463=$N$7,I4463*$Q$7,B4463=$N$8,I4463*$Q$8,B4463=$N$9,I4463*$Q$9,B4463=$N$10,I4463*$Q$10)</f>
        <v>17936883.673712414</v>
      </c>
      <c r="K4463" s="4">
        <f>SUM(H4463,J4463)</f>
        <v>18188916.253712412</v>
      </c>
      <c r="M4463">
        <v>1711850</v>
      </c>
    </row>
    <row r="4464" spans="1:13" x14ac:dyDescent="0.2">
      <c r="A4464">
        <v>1711850</v>
      </c>
      <c r="B4464">
        <v>2020</v>
      </c>
      <c r="C4464" t="s">
        <v>5</v>
      </c>
      <c r="D4464" t="s">
        <v>6</v>
      </c>
      <c r="E4464" t="s">
        <v>7</v>
      </c>
      <c r="F4464" t="s">
        <v>2132</v>
      </c>
      <c r="G4464" s="8" t="s">
        <v>2131</v>
      </c>
      <c r="H4464" s="11">
        <v>260893.29</v>
      </c>
      <c r="I4464" cm="1">
        <f t="array" ref="I4464">_xlfn.IFS(B4464=$N$4,H4464/$O$4,B4464=$N$5,H4464/$O$5,B4464=$N$6,H4464/$O$6,B4464=$N$7,H4464/$O$7,B4464=$N$8,H4464/$O$8,B4464=$N$9,H4464/$O$9,B4464=$N$10,H4464/$O$10)</f>
        <v>4.2452940244425931E-3</v>
      </c>
      <c r="J4464" s="15" cm="1">
        <f t="array" ref="J4464">_xlfn.IFS(B4464=$N$4,I4464*$Q$4,B4464=$N$5,I4464*$Q$5,B4464=$N$6,I4464*$Q$6,B4464=$N$7,I4464*$Q$7,B4464=$N$8,I4464*$Q$8,B4464=$N$9,I4464*$Q$9,B4464=$N$10,I4464*$Q$10)</f>
        <v>20434517.649801865</v>
      </c>
      <c r="K4464" s="4">
        <f>SUM(H4464,J4464)</f>
        <v>20695410.939801864</v>
      </c>
      <c r="M4464">
        <v>1711850</v>
      </c>
    </row>
    <row r="4465" spans="1:13" x14ac:dyDescent="0.2">
      <c r="A4465">
        <v>1711850</v>
      </c>
      <c r="B4465">
        <v>2021</v>
      </c>
      <c r="C4465" t="s">
        <v>5</v>
      </c>
      <c r="D4465" t="s">
        <v>6</v>
      </c>
      <c r="E4465" t="s">
        <v>7</v>
      </c>
      <c r="F4465" t="s">
        <v>2132</v>
      </c>
      <c r="G4465" s="8" t="s">
        <v>2131</v>
      </c>
      <c r="H4465" s="11">
        <v>266519.46999999997</v>
      </c>
      <c r="I4465" cm="1">
        <f t="array" ref="I4465">_xlfn.IFS(B4465=$N$4,H4465/$O$4,B4465=$N$5,H4465/$O$5,B4465=$N$6,H4465/$O$6,B4465=$N$7,H4465/$O$7,B4465=$N$8,H4465/$O$8,B4465=$N$9,H4465/$O$9,B4465=$N$10,H4465/$O$10)</f>
        <v>4.3452036732523911E-3</v>
      </c>
      <c r="J4465" s="15" cm="1">
        <f t="array" ref="J4465">_xlfn.IFS(B4465=$N$4,I4465*$Q$4,B4465=$N$5,I4465*$Q$5,B4465=$N$6,I4465*$Q$6,B4465=$N$7,I4465*$Q$7,B4465=$N$8,I4465*$Q$8,B4465=$N$9,I4465*$Q$9,B4465=$N$10,I4465*$Q$10)</f>
        <v>22337164.119390067</v>
      </c>
      <c r="K4465" s="4">
        <f>SUM(H4465,J4465)</f>
        <v>22603683.589390066</v>
      </c>
      <c r="M4465">
        <v>1711850</v>
      </c>
    </row>
    <row r="4466" spans="1:13" x14ac:dyDescent="0.2">
      <c r="A4466">
        <v>1711850</v>
      </c>
      <c r="B4466">
        <v>2022</v>
      </c>
      <c r="C4466" t="s">
        <v>5</v>
      </c>
      <c r="D4466" t="s">
        <v>6</v>
      </c>
      <c r="E4466" t="s">
        <v>7</v>
      </c>
      <c r="F4466" t="s">
        <v>2132</v>
      </c>
      <c r="G4466" t="s">
        <v>2131</v>
      </c>
      <c r="H4466">
        <v>278734.01</v>
      </c>
      <c r="I4466" cm="1">
        <f t="array" ref="I4466">_xlfn.IFS(B4466=$N$4,H4466/$O$4,B4466=$N$5,H4466/$O$5,B4466=$N$6,H4466/$O$6,B4466=$N$7,H4466/$O$7,B4466=$N$8,H4466/$O$8,B4466=$N$9,H4466/$O$9,B4466=$N$10,H4466/$O$10)</f>
        <v>4.1212125471769487E-3</v>
      </c>
      <c r="J4466" s="15" cm="1">
        <f t="array" ref="J4466">_xlfn.IFS(B4466=$N$4,I4466*$Q$4,B4466=$N$5,I4466*$Q$5,B4466=$N$6,I4466*$Q$6,B4466=$N$7,I4466*$Q$7,B4466=$N$8,I4466*$Q$8,B4466=$N$9,I4466*$Q$9,B4466=$N$10,I4466*$Q$10)</f>
        <v>24178329.095898863</v>
      </c>
      <c r="K4466" s="4">
        <f>SUM(H4466,J4466)</f>
        <v>24457063.105898865</v>
      </c>
      <c r="M4466">
        <v>1711850</v>
      </c>
    </row>
    <row r="4467" spans="1:13" x14ac:dyDescent="0.2">
      <c r="A4467">
        <v>1711790</v>
      </c>
      <c r="B4467">
        <v>2016</v>
      </c>
      <c r="C4467" t="s">
        <v>5</v>
      </c>
      <c r="D4467" t="s">
        <v>6</v>
      </c>
      <c r="E4467" t="s">
        <v>7</v>
      </c>
      <c r="F4467" t="s">
        <v>3112</v>
      </c>
      <c r="G4467" s="9" t="s">
        <v>3111</v>
      </c>
      <c r="H4467" s="10">
        <v>874438.82</v>
      </c>
      <c r="I4467" cm="1">
        <f t="array" ref="I4467">_xlfn.IFS(B4467=$N$4,H4467/$O$4,B4467=$N$5,H4467/$O$5,B4467=$N$6,H4467/$O$6,B4467=$N$7,H4467/$O$7,B4467=$N$8,H4467/$O$8,B4467=$N$9,H4467/$O$9,B4467=$N$10,H4467/$O$10)</f>
        <v>6.7141779572484515E-3</v>
      </c>
      <c r="J4467" s="15" cm="1">
        <f t="array" ref="J4467">_xlfn.IFS(B4467=$N$4,I4467*$Q$4,B4467=$N$5,I4467*$Q$5,B4467=$N$6,I4467*$Q$6,B4467=$N$7,I4467*$Q$7,B4467=$N$8,I4467*$Q$8,B4467=$N$9,I4467*$Q$9,B4467=$N$10,I4467*$Q$10)</f>
        <v>25127604.510459255</v>
      </c>
      <c r="K4467" s="4">
        <f>SUM(H4467,J4467)</f>
        <v>26002043.330459256</v>
      </c>
      <c r="M4467">
        <v>1711790</v>
      </c>
    </row>
    <row r="4468" spans="1:13" x14ac:dyDescent="0.2">
      <c r="A4468">
        <v>1711790</v>
      </c>
      <c r="B4468">
        <v>2017</v>
      </c>
      <c r="C4468" t="s">
        <v>5</v>
      </c>
      <c r="D4468" t="s">
        <v>6</v>
      </c>
      <c r="E4468" t="s">
        <v>7</v>
      </c>
      <c r="F4468" t="s">
        <v>3112</v>
      </c>
      <c r="G4468" s="8" t="s">
        <v>3111</v>
      </c>
      <c r="H4468" s="11">
        <v>485283.77</v>
      </c>
      <c r="I4468" cm="1">
        <f t="array" ref="I4468">_xlfn.IFS(B4468=$N$4,H4468/$O$4,B4468=$N$5,H4468/$O$5,B4468=$N$6,H4468/$O$6,B4468=$N$7,H4468/$O$7,B4468=$N$8,H4468/$O$8,B4468=$N$9,H4468/$O$9,B4468=$N$10,H4468/$O$10)</f>
        <v>3.6323474233810903E-3</v>
      </c>
      <c r="J4468" s="15" cm="1">
        <f t="array" ref="J4468">_xlfn.IFS(B4468=$N$4,I4468*$Q$4,B4468=$N$5,I4468*$Q$5,B4468=$N$6,I4468*$Q$6,B4468=$N$7,I4468*$Q$7,B4468=$N$8,I4468*$Q$8,B4468=$N$9,I4468*$Q$9,B4468=$N$10,I4468*$Q$10)</f>
        <v>14479857.910722563</v>
      </c>
      <c r="K4468" s="4">
        <f>SUM(H4468,J4468)</f>
        <v>14965141.680722563</v>
      </c>
      <c r="M4468">
        <v>1711790</v>
      </c>
    </row>
    <row r="4469" spans="1:13" x14ac:dyDescent="0.2">
      <c r="A4469">
        <v>1711790</v>
      </c>
      <c r="B4469">
        <v>2018</v>
      </c>
      <c r="C4469" t="s">
        <v>5</v>
      </c>
      <c r="D4469" t="s">
        <v>6</v>
      </c>
      <c r="E4469" t="s">
        <v>7</v>
      </c>
      <c r="F4469" t="s">
        <v>3112</v>
      </c>
      <c r="G4469" s="8" t="s">
        <v>3111</v>
      </c>
      <c r="H4469" s="11">
        <v>167456.4</v>
      </c>
      <c r="I4469" cm="1">
        <f t="array" ref="I4469">_xlfn.IFS(B4469=$N$4,H4469/$O$4,B4469=$N$5,H4469/$O$5,B4469=$N$6,H4469/$O$6,B4469=$N$7,H4469/$O$7,B4469=$N$8,H4469/$O$8,B4469=$N$9,H4469/$O$9,B4469=$N$10,H4469/$O$10)</f>
        <v>2.8012488895779049E-3</v>
      </c>
      <c r="J4469" s="15" cm="1">
        <f t="array" ref="J4469">_xlfn.IFS(B4469=$N$4,I4469*$Q$4,B4469=$N$5,I4469*$Q$5,B4469=$N$6,I4469*$Q$6,B4469=$N$7,I4469*$Q$7,B4469=$N$8,I4469*$Q$8,B4469=$N$9,I4469*$Q$9,B4469=$N$10,I4469*$Q$10)</f>
        <v>11471465.36177982</v>
      </c>
      <c r="K4469" s="4">
        <f>SUM(H4469,J4469)</f>
        <v>11638921.761779821</v>
      </c>
      <c r="M4469">
        <v>1711790</v>
      </c>
    </row>
    <row r="4470" spans="1:13" x14ac:dyDescent="0.2">
      <c r="A4470">
        <v>1711790</v>
      </c>
      <c r="B4470">
        <v>2019</v>
      </c>
      <c r="C4470" t="s">
        <v>5</v>
      </c>
      <c r="D4470" t="s">
        <v>6</v>
      </c>
      <c r="E4470" t="s">
        <v>7</v>
      </c>
      <c r="F4470" t="s">
        <v>3112</v>
      </c>
      <c r="G4470" s="25" t="s">
        <v>3111</v>
      </c>
      <c r="H4470" s="26">
        <v>174374.73</v>
      </c>
      <c r="I4470" cm="1">
        <f t="array" ref="I4470">_xlfn.IFS(B4470=$N$4,H4470/$O$4,B4470=$N$5,H4470/$O$5,B4470=$N$6,H4470/$O$6,B4470=$N$7,H4470/$O$7,B4470=$N$8,H4470/$O$8,B4470=$N$9,H4470/$O$9,B4470=$N$10,H4470/$O$10)</f>
        <v>2.7787733406583405E-3</v>
      </c>
      <c r="J4470" s="15" cm="1">
        <f t="array" ref="J4470">_xlfn.IFS(B4470=$N$4,I4470*$Q$4,B4470=$N$5,I4470*$Q$5,B4470=$N$6,I4470*$Q$6,B4470=$N$7,I4470*$Q$7,B4470=$N$8,I4470*$Q$8,B4470=$N$9,I4470*$Q$9,B4470=$N$10,I4470*$Q$10)</f>
        <v>12410059.237758113</v>
      </c>
      <c r="K4470" s="4">
        <f>SUM(H4470,J4470)</f>
        <v>12584433.967758114</v>
      </c>
      <c r="M4470">
        <v>1711790</v>
      </c>
    </row>
    <row r="4471" spans="1:13" x14ac:dyDescent="0.2">
      <c r="A4471">
        <v>1711790</v>
      </c>
      <c r="B4471">
        <v>2020</v>
      </c>
      <c r="C4471" t="s">
        <v>5</v>
      </c>
      <c r="D4471" t="s">
        <v>6</v>
      </c>
      <c r="E4471" t="s">
        <v>7</v>
      </c>
      <c r="F4471" t="s">
        <v>3112</v>
      </c>
      <c r="G4471" s="8" t="s">
        <v>3111</v>
      </c>
      <c r="H4471" s="11">
        <v>176178.81</v>
      </c>
      <c r="I4471" cm="1">
        <f t="array" ref="I4471">_xlfn.IFS(B4471=$N$4,H4471/$O$4,B4471=$N$5,H4471/$O$5,B4471=$N$6,H4471/$O$6,B4471=$N$7,H4471/$O$7,B4471=$N$8,H4471/$O$8,B4471=$N$9,H4471/$O$9,B4471=$N$10,H4471/$O$10)</f>
        <v>2.8668075339400522E-3</v>
      </c>
      <c r="J4471" s="15" cm="1">
        <f t="array" ref="J4471">_xlfn.IFS(B4471=$N$4,I4471*$Q$4,B4471=$N$5,I4471*$Q$5,B4471=$N$6,I4471*$Q$6,B4471=$N$7,I4471*$Q$7,B4471=$N$8,I4471*$Q$8,B4471=$N$9,I4471*$Q$9,B4471=$N$10,I4471*$Q$10)</f>
        <v>13799239.537613593</v>
      </c>
      <c r="K4471" s="4">
        <f>SUM(H4471,J4471)</f>
        <v>13975418.347613594</v>
      </c>
      <c r="M4471">
        <v>1711790</v>
      </c>
    </row>
    <row r="4472" spans="1:13" x14ac:dyDescent="0.2">
      <c r="A4472">
        <v>1711790</v>
      </c>
      <c r="B4472">
        <v>2021</v>
      </c>
      <c r="C4472" t="s">
        <v>5</v>
      </c>
      <c r="D4472" t="s">
        <v>6</v>
      </c>
      <c r="E4472" t="s">
        <v>7</v>
      </c>
      <c r="F4472" t="s">
        <v>3112</v>
      </c>
      <c r="G4472" s="8" t="s">
        <v>3111</v>
      </c>
      <c r="H4472" s="11">
        <v>183047.88</v>
      </c>
      <c r="I4472" cm="1">
        <f t="array" ref="I4472">_xlfn.IFS(B4472=$N$4,H4472/$O$4,B4472=$N$5,H4472/$O$5,B4472=$N$6,H4472/$O$6,B4472=$N$7,H4472/$O$7,B4472=$N$8,H4472/$O$8,B4472=$N$9,H4472/$O$9,B4472=$N$10,H4472/$O$10)</f>
        <v>2.9843235113632149E-3</v>
      </c>
      <c r="J4472" s="15" cm="1">
        <f t="array" ref="J4472">_xlfn.IFS(B4472=$N$4,I4472*$Q$4,B4472=$N$5,I4472*$Q$5,B4472=$N$6,I4472*$Q$6,B4472=$N$7,I4472*$Q$7,B4472=$N$8,I4472*$Q$8,B4472=$N$9,I4472*$Q$9,B4472=$N$10,I4472*$Q$10)</f>
        <v>15341357.752461458</v>
      </c>
      <c r="K4472" s="4">
        <f>SUM(H4472,J4472)</f>
        <v>15524405.632461458</v>
      </c>
      <c r="M4472">
        <v>1711790</v>
      </c>
    </row>
    <row r="4473" spans="1:13" x14ac:dyDescent="0.2">
      <c r="A4473">
        <v>1711790</v>
      </c>
      <c r="B4473">
        <v>2022</v>
      </c>
      <c r="C4473" t="s">
        <v>5</v>
      </c>
      <c r="D4473" t="s">
        <v>6</v>
      </c>
      <c r="E4473" t="s">
        <v>7</v>
      </c>
      <c r="F4473" t="s">
        <v>3112</v>
      </c>
      <c r="G4473" t="s">
        <v>3111</v>
      </c>
      <c r="H4473">
        <v>185401.03</v>
      </c>
      <c r="I4473" cm="1">
        <f t="array" ref="I4473">_xlfn.IFS(B4473=$N$4,H4473/$O$4,B4473=$N$5,H4473/$O$5,B4473=$N$6,H4473/$O$6,B4473=$N$7,H4473/$O$7,B4473=$N$8,H4473/$O$8,B4473=$N$9,H4473/$O$9,B4473=$N$10,H4473/$O$10)</f>
        <v>2.7412408377991975E-3</v>
      </c>
      <c r="J4473" s="15" cm="1">
        <f t="array" ref="J4473">_xlfn.IFS(B4473=$N$4,I4473*$Q$4,B4473=$N$5,I4473*$Q$5,B4473=$N$6,I4473*$Q$6,B4473=$N$7,I4473*$Q$7,B4473=$N$8,I4473*$Q$8,B4473=$N$9,I4473*$Q$9,B4473=$N$10,I4473*$Q$10)</f>
        <v>16082311.297636835</v>
      </c>
      <c r="K4473" s="4">
        <f>SUM(H4473,J4473)</f>
        <v>16267712.327636834</v>
      </c>
      <c r="M4473">
        <v>1711790</v>
      </c>
    </row>
    <row r="4474" spans="1:13" x14ac:dyDescent="0.2">
      <c r="A4474">
        <v>1711730</v>
      </c>
      <c r="B4474">
        <v>2016</v>
      </c>
      <c r="C4474" t="s">
        <v>5</v>
      </c>
      <c r="D4474" t="s">
        <v>6</v>
      </c>
      <c r="E4474" t="s">
        <v>7</v>
      </c>
      <c r="F4474" t="s">
        <v>259</v>
      </c>
      <c r="G4474" s="9" t="s">
        <v>258</v>
      </c>
      <c r="H4474" s="10">
        <v>3661.27</v>
      </c>
      <c r="I4474" cm="1">
        <f t="array" ref="I4474">_xlfn.IFS(B4474=$N$4,H4474/$O$4,B4474=$N$5,H4474/$O$5,B4474=$N$6,H4474/$O$6,B4474=$N$7,H4474/$O$7,B4474=$N$8,H4474/$O$8,B4474=$N$9,H4474/$O$9,B4474=$N$10,H4474/$O$10)</f>
        <v>2.8112222110101468E-5</v>
      </c>
      <c r="J4474" s="15" cm="1">
        <f t="array" ref="J4474">_xlfn.IFS(B4474=$N$4,I4474*$Q$4,B4474=$N$5,I4474*$Q$5,B4474=$N$6,I4474*$Q$6,B4474=$N$7,I4474*$Q$7,B4474=$N$8,I4474*$Q$8,B4474=$N$9,I4474*$Q$9,B4474=$N$10,I4474*$Q$10)</f>
        <v>105209.12665566374</v>
      </c>
      <c r="K4474" s="4">
        <f>SUM(H4474,J4474)</f>
        <v>108870.39665566375</v>
      </c>
      <c r="M4474">
        <v>1711730</v>
      </c>
    </row>
    <row r="4475" spans="1:13" x14ac:dyDescent="0.2">
      <c r="A4475">
        <v>1711730</v>
      </c>
      <c r="B4475">
        <v>2017</v>
      </c>
      <c r="C4475" t="s">
        <v>5</v>
      </c>
      <c r="D4475" t="s">
        <v>6</v>
      </c>
      <c r="E4475" t="s">
        <v>7</v>
      </c>
      <c r="F4475" t="s">
        <v>259</v>
      </c>
      <c r="G4475" s="8" t="s">
        <v>258</v>
      </c>
      <c r="H4475" s="11">
        <v>2919.51</v>
      </c>
      <c r="I4475" cm="1">
        <f t="array" ref="I4475">_xlfn.IFS(B4475=$N$4,H4475/$O$4,B4475=$N$5,H4475/$O$5,B4475=$N$6,H4475/$O$6,B4475=$N$7,H4475/$O$7,B4475=$N$8,H4475/$O$8,B4475=$N$9,H4475/$O$9,B4475=$N$10,H4475/$O$10)</f>
        <v>2.1852522753924631E-5</v>
      </c>
      <c r="J4475" s="15" cm="1">
        <f t="array" ref="J4475">_xlfn.IFS(B4475=$N$4,I4475*$Q$4,B4475=$N$5,I4475*$Q$5,B4475=$N$6,I4475*$Q$6,B4475=$N$7,I4475*$Q$7,B4475=$N$8,I4475*$Q$8,B4475=$N$9,I4475*$Q$9,B4475=$N$10,I4475*$Q$10)</f>
        <v>87112.103437816651</v>
      </c>
      <c r="K4475" s="4">
        <f>SUM(H4475,J4475)</f>
        <v>90031.613437816646</v>
      </c>
      <c r="M4475">
        <v>1711730</v>
      </c>
    </row>
    <row r="4476" spans="1:13" x14ac:dyDescent="0.2">
      <c r="A4476">
        <v>1711730</v>
      </c>
      <c r="B4476">
        <v>2018</v>
      </c>
      <c r="C4476" t="s">
        <v>5</v>
      </c>
      <c r="D4476" t="s">
        <v>6</v>
      </c>
      <c r="E4476" t="s">
        <v>7</v>
      </c>
      <c r="F4476" t="s">
        <v>259</v>
      </c>
      <c r="G4476" s="8" t="s">
        <v>258</v>
      </c>
      <c r="H4476" s="11">
        <v>2926.35</v>
      </c>
      <c r="I4476" cm="1">
        <f t="array" ref="I4476">_xlfn.IFS(B4476=$N$4,H4476/$O$4,B4476=$N$5,H4476/$O$5,B4476=$N$6,H4476/$O$6,B4476=$N$7,H4476/$O$7,B4476=$N$8,H4476/$O$8,B4476=$N$9,H4476/$O$9,B4476=$N$10,H4476/$O$10)</f>
        <v>4.8952650887134217E-5</v>
      </c>
      <c r="J4476" s="15" cm="1">
        <f t="array" ref="J4476">_xlfn.IFS(B4476=$N$4,I4476*$Q$4,B4476=$N$5,I4476*$Q$5,B4476=$N$6,I4476*$Q$6,B4476=$N$7,I4476*$Q$7,B4476=$N$8,I4476*$Q$8,B4476=$N$9,I4476*$Q$9,B4476=$N$10,I4476*$Q$10)</f>
        <v>200467.24198922454</v>
      </c>
      <c r="K4476" s="4">
        <f>SUM(H4476,J4476)</f>
        <v>203393.59198922454</v>
      </c>
      <c r="M4476">
        <v>1711730</v>
      </c>
    </row>
    <row r="4477" spans="1:13" x14ac:dyDescent="0.2">
      <c r="A4477">
        <v>1711730</v>
      </c>
      <c r="B4477">
        <v>2019</v>
      </c>
      <c r="C4477" t="s">
        <v>5</v>
      </c>
      <c r="D4477" t="s">
        <v>6</v>
      </c>
      <c r="E4477" t="s">
        <v>7</v>
      </c>
      <c r="F4477" t="s">
        <v>259</v>
      </c>
      <c r="G4477" s="25" t="s">
        <v>258</v>
      </c>
      <c r="H4477" s="26">
        <v>2959.82</v>
      </c>
      <c r="I4477" cm="1">
        <f t="array" ref="I4477">_xlfn.IFS(B4477=$N$4,H4477/$O$4,B4477=$N$5,H4477/$O$5,B4477=$N$6,H4477/$O$6,B4477=$N$7,H4477/$O$7,B4477=$N$8,H4477/$O$8,B4477=$N$9,H4477/$O$9,B4477=$N$10,H4477/$O$10)</f>
        <v>4.7166633084664101E-5</v>
      </c>
      <c r="J4477" s="15" cm="1">
        <f t="array" ref="J4477">_xlfn.IFS(B4477=$N$4,I4477*$Q$4,B4477=$N$5,I4477*$Q$5,B4477=$N$6,I4477*$Q$6,B4477=$N$7,I4477*$Q$7,B4477=$N$8,I4477*$Q$8,B4477=$N$9,I4477*$Q$9,B4477=$N$10,I4477*$Q$10)</f>
        <v>210647.15932808167</v>
      </c>
      <c r="K4477" s="4">
        <f>SUM(H4477,J4477)</f>
        <v>213606.97932808168</v>
      </c>
      <c r="M4477">
        <v>1711730</v>
      </c>
    </row>
    <row r="4478" spans="1:13" x14ac:dyDescent="0.2">
      <c r="A4478">
        <v>1711730</v>
      </c>
      <c r="B4478">
        <v>2020</v>
      </c>
      <c r="C4478" t="s">
        <v>5</v>
      </c>
      <c r="D4478" t="s">
        <v>6</v>
      </c>
      <c r="E4478" t="s">
        <v>7</v>
      </c>
      <c r="F4478" t="s">
        <v>259</v>
      </c>
      <c r="G4478" s="8" t="s">
        <v>258</v>
      </c>
      <c r="H4478" s="11">
        <v>3029.2</v>
      </c>
      <c r="I4478" cm="1">
        <f t="array" ref="I4478">_xlfn.IFS(B4478=$N$4,H4478/$O$4,B4478=$N$5,H4478/$O$5,B4478=$N$6,H4478/$O$6,B4478=$N$7,H4478/$O$7,B4478=$N$8,H4478/$O$8,B4478=$N$9,H4478/$O$9,B4478=$N$10,H4478/$O$10)</f>
        <v>4.9291588368721561E-5</v>
      </c>
      <c r="J4478" s="15" cm="1">
        <f t="array" ref="J4478">_xlfn.IFS(B4478=$N$4,I4478*$Q$4,B4478=$N$5,I4478*$Q$5,B4478=$N$6,I4478*$Q$6,B4478=$N$7,I4478*$Q$7,B4478=$N$8,I4478*$Q$8,B4478=$N$9,I4478*$Q$9,B4478=$N$10,I4478*$Q$10)</f>
        <v>237262.67879399966</v>
      </c>
      <c r="K4478" s="4">
        <f>SUM(H4478,J4478)</f>
        <v>240291.87879399967</v>
      </c>
      <c r="M4478">
        <v>1711730</v>
      </c>
    </row>
    <row r="4479" spans="1:13" x14ac:dyDescent="0.2">
      <c r="A4479">
        <v>1711730</v>
      </c>
      <c r="B4479">
        <v>2021</v>
      </c>
      <c r="C4479" t="s">
        <v>5</v>
      </c>
      <c r="D4479" t="s">
        <v>6</v>
      </c>
      <c r="E4479" t="s">
        <v>7</v>
      </c>
      <c r="F4479" t="s">
        <v>259</v>
      </c>
      <c r="G4479" s="8" t="s">
        <v>258</v>
      </c>
      <c r="H4479" s="11">
        <v>3148.98</v>
      </c>
      <c r="I4479" cm="1">
        <f t="array" ref="I4479">_xlfn.IFS(B4479=$N$4,H4479/$O$4,B4479=$N$5,H4479/$O$5,B4479=$N$6,H4479/$O$6,B4479=$N$7,H4479/$O$7,B4479=$N$8,H4479/$O$8,B4479=$N$9,H4479/$O$9,B4479=$N$10,H4479/$O$10)</f>
        <v>5.1339436713566613E-5</v>
      </c>
      <c r="J4479" s="15" cm="1">
        <f t="array" ref="J4479">_xlfn.IFS(B4479=$N$4,I4479*$Q$4,B4479=$N$5,I4479*$Q$5,B4479=$N$6,I4479*$Q$6,B4479=$N$7,I4479*$Q$7,B4479=$N$8,I4479*$Q$8,B4479=$N$9,I4479*$Q$9,B4479=$N$10,I4479*$Q$10)</f>
        <v>263917.99093956227</v>
      </c>
      <c r="K4479" s="4">
        <f>SUM(H4479,J4479)</f>
        <v>267066.97093956225</v>
      </c>
      <c r="M4479">
        <v>1711730</v>
      </c>
    </row>
    <row r="4480" spans="1:13" x14ac:dyDescent="0.2">
      <c r="A4480">
        <v>1711730</v>
      </c>
      <c r="B4480">
        <v>2022</v>
      </c>
      <c r="C4480" t="s">
        <v>5</v>
      </c>
      <c r="D4480" t="s">
        <v>6</v>
      </c>
      <c r="E4480" t="s">
        <v>7</v>
      </c>
      <c r="F4480" t="s">
        <v>259</v>
      </c>
      <c r="G4480" t="s">
        <v>258</v>
      </c>
      <c r="H4480">
        <v>3277.91</v>
      </c>
      <c r="I4480" cm="1">
        <f t="array" ref="I4480">_xlfn.IFS(B4480=$N$4,H4480/$O$4,B4480=$N$5,H4480/$O$5,B4480=$N$6,H4480/$O$6,B4480=$N$7,H4480/$O$7,B4480=$N$8,H4480/$O$8,B4480=$N$9,H4480/$O$9,B4480=$N$10,H4480/$O$10)</f>
        <v>4.8465430610770434E-5</v>
      </c>
      <c r="J4480" s="15" cm="1">
        <f t="array" ref="J4480">_xlfn.IFS(B4480=$N$4,I4480*$Q$4,B4480=$N$5,I4480*$Q$5,B4480=$N$6,I4480*$Q$6,B4480=$N$7,I4480*$Q$7,B4480=$N$8,I4480*$Q$8,B4480=$N$9,I4480*$Q$9,B4480=$N$10,I4480*$Q$10)</f>
        <v>284336.98035893735</v>
      </c>
      <c r="K4480" s="4">
        <f>SUM(H4480,J4480)</f>
        <v>287614.89035893732</v>
      </c>
      <c r="M4480">
        <v>1711730</v>
      </c>
    </row>
    <row r="4481" spans="1:13" x14ac:dyDescent="0.2">
      <c r="A4481">
        <v>1711700</v>
      </c>
      <c r="B4481">
        <v>2016</v>
      </c>
      <c r="C4481" t="s">
        <v>5</v>
      </c>
      <c r="D4481" t="s">
        <v>6</v>
      </c>
      <c r="E4481" t="s">
        <v>7</v>
      </c>
      <c r="F4481" t="s">
        <v>59</v>
      </c>
      <c r="G4481" s="9" t="s">
        <v>58</v>
      </c>
      <c r="H4481" s="10">
        <v>5785.33</v>
      </c>
      <c r="I4481" cm="1">
        <f t="array" ref="I4481">_xlfn.IFS(B4481=$N$4,H4481/$O$4,B4481=$N$5,H4481/$O$5,B4481=$N$6,H4481/$O$6,B4481=$N$7,H4481/$O$7,B4481=$N$8,H4481/$O$8,B4481=$N$9,H4481/$O$9,B4481=$N$10,H4481/$O$10)</f>
        <v>4.4421329740836741E-5</v>
      </c>
      <c r="J4481" s="15" cm="1">
        <f t="array" ref="J4481">_xlfn.IFS(B4481=$N$4,I4481*$Q$4,B4481=$N$5,I4481*$Q$5,B4481=$N$6,I4481*$Q$6,B4481=$N$7,I4481*$Q$7,B4481=$N$8,I4481*$Q$8,B4481=$N$9,I4481*$Q$9,B4481=$N$10,I4481*$Q$10)</f>
        <v>166245.46037708531</v>
      </c>
      <c r="K4481" s="4">
        <f>SUM(H4481,J4481)</f>
        <v>172030.7903770853</v>
      </c>
      <c r="M4481">
        <v>1711700</v>
      </c>
    </row>
    <row r="4482" spans="1:13" x14ac:dyDescent="0.2">
      <c r="A4482">
        <v>1711700</v>
      </c>
      <c r="B4482">
        <v>2017</v>
      </c>
      <c r="C4482" t="s">
        <v>5</v>
      </c>
      <c r="D4482" t="s">
        <v>6</v>
      </c>
      <c r="E4482" t="s">
        <v>7</v>
      </c>
      <c r="F4482" t="s">
        <v>59</v>
      </c>
      <c r="G4482" s="8" t="s">
        <v>58</v>
      </c>
      <c r="H4482" s="11">
        <v>1677.5</v>
      </c>
      <c r="I4482" cm="1">
        <f t="array" ref="I4482">_xlfn.IFS(B4482=$N$4,H4482/$O$4,B4482=$N$5,H4482/$O$5,B4482=$N$6,H4482/$O$6,B4482=$N$7,H4482/$O$7,B4482=$N$8,H4482/$O$8,B4482=$N$9,H4482/$O$9,B4482=$N$10,H4482/$O$10)</f>
        <v>1.2556081986260903E-5</v>
      </c>
      <c r="J4482" s="15" cm="1">
        <f t="array" ref="J4482">_xlfn.IFS(B4482=$N$4,I4482*$Q$4,B4482=$N$5,I4482*$Q$5,B4482=$N$6,I4482*$Q$6,B4482=$N$7,I4482*$Q$7,B4482=$N$8,I4482*$Q$8,B4482=$N$9,I4482*$Q$9,B4482=$N$10,I4482*$Q$10)</f>
        <v>50053.109431698278</v>
      </c>
      <c r="K4482" s="4">
        <f>SUM(H4482,J4482)</f>
        <v>51730.609431698278</v>
      </c>
      <c r="M4482">
        <v>1711700</v>
      </c>
    </row>
    <row r="4483" spans="1:13" x14ac:dyDescent="0.2">
      <c r="A4483">
        <v>1711700</v>
      </c>
      <c r="B4483">
        <v>2018</v>
      </c>
      <c r="C4483" t="s">
        <v>5</v>
      </c>
      <c r="D4483" t="s">
        <v>6</v>
      </c>
      <c r="E4483" t="s">
        <v>7</v>
      </c>
      <c r="F4483" t="s">
        <v>59</v>
      </c>
      <c r="G4483" s="8" t="s">
        <v>58</v>
      </c>
      <c r="H4483" s="11">
        <v>1574.41</v>
      </c>
      <c r="I4483" cm="1">
        <f t="array" ref="I4483">_xlfn.IFS(B4483=$N$4,H4483/$O$4,B4483=$N$5,H4483/$O$5,B4483=$N$6,H4483/$O$6,B4483=$N$7,H4483/$O$7,B4483=$N$8,H4483/$O$8,B4483=$N$9,H4483/$O$9,B4483=$N$10,H4483/$O$10)</f>
        <v>2.6337089918571939E-5</v>
      </c>
      <c r="J4483" s="15" cm="1">
        <f t="array" ref="J4483">_xlfn.IFS(B4483=$N$4,I4483*$Q$4,B4483=$N$5,I4483*$Q$5,B4483=$N$6,I4483*$Q$6,B4483=$N$7,I4483*$Q$7,B4483=$N$8,I4483*$Q$8,B4483=$N$9,I4483*$Q$9,B4483=$N$10,I4483*$Q$10)</f>
        <v>107853.6847814701</v>
      </c>
      <c r="K4483" s="4">
        <f>SUM(H4483,J4483)</f>
        <v>109428.09478147011</v>
      </c>
      <c r="M4483">
        <v>1711700</v>
      </c>
    </row>
    <row r="4484" spans="1:13" x14ac:dyDescent="0.2">
      <c r="A4484">
        <v>1711700</v>
      </c>
      <c r="B4484">
        <v>2019</v>
      </c>
      <c r="C4484" t="s">
        <v>5</v>
      </c>
      <c r="D4484" t="s">
        <v>6</v>
      </c>
      <c r="E4484" t="s">
        <v>7</v>
      </c>
      <c r="F4484" t="s">
        <v>59</v>
      </c>
      <c r="G4484" s="25" t="s">
        <v>58</v>
      </c>
      <c r="H4484" s="26">
        <v>1501.02</v>
      </c>
      <c r="I4484" cm="1">
        <f t="array" ref="I4484">_xlfn.IFS(B4484=$N$4,H4484/$O$4,B4484=$N$5,H4484/$O$5,B4484=$N$6,H4484/$O$6,B4484=$N$7,H4484/$O$7,B4484=$N$8,H4484/$O$8,B4484=$N$9,H4484/$O$9,B4484=$N$10,H4484/$O$10)</f>
        <v>2.391971795336963E-5</v>
      </c>
      <c r="J4484" s="15" cm="1">
        <f t="array" ref="J4484">_xlfn.IFS(B4484=$N$4,I4484*$Q$4,B4484=$N$5,I4484*$Q$5,B4484=$N$6,I4484*$Q$6,B4484=$N$7,I4484*$Q$7,B4484=$N$8,I4484*$Q$8,B4484=$N$9,I4484*$Q$9,B4484=$N$10,I4484*$Q$10)</f>
        <v>106825.95532655266</v>
      </c>
      <c r="K4484" s="4">
        <f>SUM(H4484,J4484)</f>
        <v>108326.97532655267</v>
      </c>
      <c r="M4484">
        <v>1711700</v>
      </c>
    </row>
    <row r="4485" spans="1:13" x14ac:dyDescent="0.2">
      <c r="A4485">
        <v>1711700</v>
      </c>
      <c r="B4485">
        <v>2020</v>
      </c>
      <c r="C4485" t="s">
        <v>5</v>
      </c>
      <c r="D4485" t="s">
        <v>6</v>
      </c>
      <c r="E4485" t="s">
        <v>7</v>
      </c>
      <c r="F4485" t="s">
        <v>59</v>
      </c>
      <c r="G4485" s="8" t="s">
        <v>58</v>
      </c>
      <c r="H4485" s="11">
        <v>1441.03</v>
      </c>
      <c r="I4485" cm="1">
        <f t="array" ref="I4485">_xlfn.IFS(B4485=$N$4,H4485/$O$4,B4485=$N$5,H4485/$O$5,B4485=$N$6,H4485/$O$6,B4485=$N$7,H4485/$O$7,B4485=$N$8,H4485/$O$8,B4485=$N$9,H4485/$O$9,B4485=$N$10,H4485/$O$10)</f>
        <v>2.3448652313145001E-5</v>
      </c>
      <c r="J4485" s="15" cm="1">
        <f t="array" ref="J4485">_xlfn.IFS(B4485=$N$4,I4485*$Q$4,B4485=$N$5,I4485*$Q$5,B4485=$N$6,I4485*$Q$6,B4485=$N$7,I4485*$Q$7,B4485=$N$8,I4485*$Q$8,B4485=$N$9,I4485*$Q$9,B4485=$N$10,I4485*$Q$10)</f>
        <v>112868.95484699504</v>
      </c>
      <c r="K4485" s="4">
        <f>SUM(H4485,J4485)</f>
        <v>114309.98484699504</v>
      </c>
      <c r="M4485">
        <v>1711700</v>
      </c>
    </row>
    <row r="4486" spans="1:13" x14ac:dyDescent="0.2">
      <c r="A4486">
        <v>1711700</v>
      </c>
      <c r="B4486">
        <v>2021</v>
      </c>
      <c r="C4486" t="s">
        <v>5</v>
      </c>
      <c r="D4486" t="s">
        <v>6</v>
      </c>
      <c r="E4486" t="s">
        <v>7</v>
      </c>
      <c r="F4486" t="s">
        <v>59</v>
      </c>
      <c r="G4486" s="8" t="s">
        <v>58</v>
      </c>
      <c r="H4486" s="11">
        <v>1531.42</v>
      </c>
      <c r="I4486" cm="1">
        <f t="array" ref="I4486">_xlfn.IFS(B4486=$N$4,H4486/$O$4,B4486=$N$5,H4486/$O$5,B4486=$N$6,H4486/$O$6,B4486=$N$7,H4486/$O$7,B4486=$N$8,H4486/$O$8,B4486=$N$9,H4486/$O$9,B4486=$N$10,H4486/$O$10)</f>
        <v>2.4967526047129607E-5</v>
      </c>
      <c r="J4486" s="15" cm="1">
        <f t="array" ref="J4486">_xlfn.IFS(B4486=$N$4,I4486*$Q$4,B4486=$N$5,I4486*$Q$5,B4486=$N$6,I4486*$Q$6,B4486=$N$7,I4486*$Q$7,B4486=$N$8,I4486*$Q$8,B4486=$N$9,I4486*$Q$9,B4486=$N$10,I4486*$Q$10)</f>
        <v>128349.27172756399</v>
      </c>
      <c r="K4486" s="4">
        <f>SUM(H4486,J4486)</f>
        <v>129880.69172756399</v>
      </c>
      <c r="M4486">
        <v>1711700</v>
      </c>
    </row>
    <row r="4487" spans="1:13" x14ac:dyDescent="0.2">
      <c r="A4487">
        <v>1711700</v>
      </c>
      <c r="B4487">
        <v>2022</v>
      </c>
      <c r="C4487" t="s">
        <v>5</v>
      </c>
      <c r="D4487" t="s">
        <v>6</v>
      </c>
      <c r="E4487" t="s">
        <v>7</v>
      </c>
      <c r="F4487" t="s">
        <v>59</v>
      </c>
      <c r="G4487" t="s">
        <v>58</v>
      </c>
      <c r="H4487">
        <v>1287.3499999999999</v>
      </c>
      <c r="I4487" cm="1">
        <f t="array" ref="I4487">_xlfn.IFS(B4487=$N$4,H4487/$O$4,B4487=$N$5,H4487/$O$5,B4487=$N$6,H4487/$O$6,B4487=$N$7,H4487/$O$7,B4487=$N$8,H4487/$O$8,B4487=$N$9,H4487/$O$9,B4487=$N$10,H4487/$O$10)</f>
        <v>1.9034071129706222E-5</v>
      </c>
      <c r="J4487" s="15" cm="1">
        <f t="array" ref="J4487">_xlfn.IFS(B4487=$N$4,I4487*$Q$4,B4487=$N$5,I4487*$Q$5,B4487=$N$6,I4487*$Q$6,B4487=$N$7,I4487*$Q$7,B4487=$N$8,I4487*$Q$8,B4487=$N$9,I4487*$Q$9,B4487=$N$10,I4487*$Q$10)</f>
        <v>111669.08538217279</v>
      </c>
      <c r="K4487" s="4">
        <f>SUM(H4487,J4487)</f>
        <v>112956.4353821728</v>
      </c>
      <c r="M4487">
        <v>1711700</v>
      </c>
    </row>
    <row r="4488" spans="1:13" x14ac:dyDescent="0.2">
      <c r="A4488">
        <v>1711610</v>
      </c>
      <c r="B4488">
        <v>2016</v>
      </c>
      <c r="C4488" t="s">
        <v>5</v>
      </c>
      <c r="D4488" t="s">
        <v>6</v>
      </c>
      <c r="E4488" t="s">
        <v>7</v>
      </c>
      <c r="F4488" t="s">
        <v>2954</v>
      </c>
      <c r="G4488" s="9" t="s">
        <v>2953</v>
      </c>
      <c r="H4488" s="10">
        <v>86314.880000000005</v>
      </c>
      <c r="I4488" cm="1">
        <f t="array" ref="I4488">_xlfn.IFS(B4488=$N$4,H4488/$O$4,B4488=$N$5,H4488/$O$5,B4488=$N$6,H4488/$O$6,B4488=$N$7,H4488/$O$7,B4488=$N$8,H4488/$O$8,B4488=$N$9,H4488/$O$9,B4488=$N$10,H4488/$O$10)</f>
        <v>6.6274901276517576E-4</v>
      </c>
      <c r="J4488" s="15" cm="1">
        <f t="array" ref="J4488">_xlfn.IFS(B4488=$N$4,I4488*$Q$4,B4488=$N$5,I4488*$Q$5,B4488=$N$6,I4488*$Q$6,B4488=$N$7,I4488*$Q$7,B4488=$N$8,I4488*$Q$8,B4488=$N$9,I4488*$Q$9,B4488=$N$10,I4488*$Q$10)</f>
        <v>2480317.7974277828</v>
      </c>
      <c r="K4488" s="4">
        <f>SUM(H4488,J4488)</f>
        <v>2566632.6774277827</v>
      </c>
      <c r="M4488">
        <v>1711610</v>
      </c>
    </row>
    <row r="4489" spans="1:13" x14ac:dyDescent="0.2">
      <c r="A4489">
        <v>1711610</v>
      </c>
      <c r="B4489">
        <v>2017</v>
      </c>
      <c r="C4489" t="s">
        <v>5</v>
      </c>
      <c r="D4489" t="s">
        <v>6</v>
      </c>
      <c r="E4489" t="s">
        <v>7</v>
      </c>
      <c r="F4489" t="s">
        <v>2954</v>
      </c>
      <c r="G4489" s="8" t="s">
        <v>2953</v>
      </c>
      <c r="H4489" s="11">
        <v>41731.35</v>
      </c>
      <c r="I4489" cm="1">
        <f t="array" ref="I4489">_xlfn.IFS(B4489=$N$4,H4489/$O$4,B4489=$N$5,H4489/$O$5,B4489=$N$6,H4489/$O$6,B4489=$N$7,H4489/$O$7,B4489=$N$8,H4489/$O$8,B4489=$N$9,H4489/$O$9,B4489=$N$10,H4489/$O$10)</f>
        <v>3.1235901758411261E-4</v>
      </c>
      <c r="J4489" s="15" cm="1">
        <f t="array" ref="J4489">_xlfn.IFS(B4489=$N$4,I4489*$Q$4,B4489=$N$5,I4489*$Q$5,B4489=$N$6,I4489*$Q$6,B4489=$N$7,I4489*$Q$7,B4489=$N$8,I4489*$Q$8,B4489=$N$9,I4489*$Q$9,B4489=$N$10,I4489*$Q$10)</f>
        <v>1245176.6487526093</v>
      </c>
      <c r="K4489" s="4">
        <f>SUM(H4489,J4489)</f>
        <v>1286907.9987526094</v>
      </c>
      <c r="M4489">
        <v>1711610</v>
      </c>
    </row>
    <row r="4490" spans="1:13" x14ac:dyDescent="0.2">
      <c r="A4490">
        <v>1711610</v>
      </c>
      <c r="B4490">
        <v>2018</v>
      </c>
      <c r="C4490" t="s">
        <v>5</v>
      </c>
      <c r="D4490" t="s">
        <v>6</v>
      </c>
      <c r="E4490" t="s">
        <v>7</v>
      </c>
      <c r="F4490" t="s">
        <v>2954</v>
      </c>
      <c r="G4490" s="8" t="s">
        <v>2953</v>
      </c>
      <c r="H4490" s="11">
        <v>23122.76</v>
      </c>
      <c r="I4490" cm="1">
        <f t="array" ref="I4490">_xlfn.IFS(B4490=$N$4,H4490/$O$4,B4490=$N$5,H4490/$O$5,B4490=$N$6,H4490/$O$6,B4490=$N$7,H4490/$O$7,B4490=$N$8,H4490/$O$8,B4490=$N$9,H4490/$O$9,B4490=$N$10,H4490/$O$10)</f>
        <v>3.8680280821740105E-4</v>
      </c>
      <c r="J4490" s="15" cm="1">
        <f t="array" ref="J4490">_xlfn.IFS(B4490=$N$4,I4490*$Q$4,B4490=$N$5,I4490*$Q$5,B4490=$N$6,I4490*$Q$6,B4490=$N$7,I4490*$Q$7,B4490=$N$8,I4490*$Q$8,B4490=$N$9,I4490*$Q$9,B4490=$N$10,I4490*$Q$10)</f>
        <v>1584005.9884766899</v>
      </c>
      <c r="K4490" s="4">
        <f>SUM(H4490,J4490)</f>
        <v>1607128.7484766899</v>
      </c>
      <c r="M4490">
        <v>1711610</v>
      </c>
    </row>
    <row r="4491" spans="1:13" x14ac:dyDescent="0.2">
      <c r="A4491">
        <v>1711610</v>
      </c>
      <c r="B4491">
        <v>2019</v>
      </c>
      <c r="C4491" t="s">
        <v>5</v>
      </c>
      <c r="D4491" t="s">
        <v>6</v>
      </c>
      <c r="E4491" t="s">
        <v>7</v>
      </c>
      <c r="F4491" t="s">
        <v>2954</v>
      </c>
      <c r="G4491" s="25" t="s">
        <v>2953</v>
      </c>
      <c r="H4491" s="26">
        <v>24268.51</v>
      </c>
      <c r="I4491" cm="1">
        <f t="array" ref="I4491">_xlfn.IFS(B4491=$N$4,H4491/$O$4,B4491=$N$5,H4491/$O$5,B4491=$N$6,H4491/$O$6,B4491=$N$7,H4491/$O$7,B4491=$N$8,H4491/$O$8,B4491=$N$9,H4491/$O$9,B4491=$N$10,H4491/$O$10)</f>
        <v>3.8673429691045452E-4</v>
      </c>
      <c r="J4491" s="15" cm="1">
        <f t="array" ref="J4491">_xlfn.IFS(B4491=$N$4,I4491*$Q$4,B4491=$N$5,I4491*$Q$5,B4491=$N$6,I4491*$Q$6,B4491=$N$7,I4491*$Q$7,B4491=$N$8,I4491*$Q$8,B4491=$N$9,I4491*$Q$9,B4491=$N$10,I4491*$Q$10)</f>
        <v>1727163.3723081616</v>
      </c>
      <c r="K4491" s="4">
        <f>SUM(H4491,J4491)</f>
        <v>1751431.8823081616</v>
      </c>
      <c r="M4491">
        <v>1711610</v>
      </c>
    </row>
    <row r="4492" spans="1:13" x14ac:dyDescent="0.2">
      <c r="A4492">
        <v>1711610</v>
      </c>
      <c r="B4492">
        <v>2020</v>
      </c>
      <c r="C4492" t="s">
        <v>5</v>
      </c>
      <c r="D4492" t="s">
        <v>6</v>
      </c>
      <c r="E4492" t="s">
        <v>7</v>
      </c>
      <c r="F4492" t="s">
        <v>2954</v>
      </c>
      <c r="G4492" s="8" t="s">
        <v>2953</v>
      </c>
      <c r="H4492" s="11">
        <v>26103.1</v>
      </c>
      <c r="I4492" cm="1">
        <f t="array" ref="I4492">_xlfn.IFS(B4492=$N$4,H4492/$O$4,B4492=$N$5,H4492/$O$5,B4492=$N$6,H4492/$O$6,B4492=$N$7,H4492/$O$7,B4492=$N$8,H4492/$O$8,B4492=$N$9,H4492/$O$9,B4492=$N$10,H4492/$O$10)</f>
        <v>4.2475348618367084E-4</v>
      </c>
      <c r="J4492" s="15" cm="1">
        <f t="array" ref="J4492">_xlfn.IFS(B4492=$N$4,I4492*$Q$4,B4492=$N$5,I4492*$Q$5,B4492=$N$6,I4492*$Q$6,B4492=$N$7,I4492*$Q$7,B4492=$N$8,I4492*$Q$8,B4492=$N$9,I4492*$Q$9,B4492=$N$10,I4492*$Q$10)</f>
        <v>2044530.3812318938</v>
      </c>
      <c r="K4492" s="4">
        <f>SUM(H4492,J4492)</f>
        <v>2070633.4812318939</v>
      </c>
      <c r="M4492">
        <v>1711610</v>
      </c>
    </row>
    <row r="4493" spans="1:13" x14ac:dyDescent="0.2">
      <c r="A4493">
        <v>1711610</v>
      </c>
      <c r="B4493">
        <v>2021</v>
      </c>
      <c r="C4493" t="s">
        <v>5</v>
      </c>
      <c r="D4493" t="s">
        <v>6</v>
      </c>
      <c r="E4493" t="s">
        <v>7</v>
      </c>
      <c r="F4493" t="s">
        <v>2954</v>
      </c>
      <c r="G4493" s="8" t="s">
        <v>2953</v>
      </c>
      <c r="H4493" s="11">
        <v>26640.07</v>
      </c>
      <c r="I4493" cm="1">
        <f t="array" ref="I4493">_xlfn.IFS(B4493=$N$4,H4493/$O$4,B4493=$N$5,H4493/$O$5,B4493=$N$6,H4493/$O$6,B4493=$N$7,H4493/$O$7,B4493=$N$8,H4493/$O$8,B4493=$N$9,H4493/$O$9,B4493=$N$10,H4493/$O$10)</f>
        <v>4.3432673050003E-4</v>
      </c>
      <c r="J4493" s="15" cm="1">
        <f t="array" ref="J4493">_xlfn.IFS(B4493=$N$4,I4493*$Q$4,B4493=$N$5,I4493*$Q$5,B4493=$N$6,I4493*$Q$6,B4493=$N$7,I4493*$Q$7,B4493=$N$8,I4493*$Q$8,B4493=$N$9,I4493*$Q$9,B4493=$N$10,I4493*$Q$10)</f>
        <v>2232720.9931118344</v>
      </c>
      <c r="K4493" s="4">
        <f>SUM(H4493,J4493)</f>
        <v>2259361.0631118342</v>
      </c>
      <c r="M4493">
        <v>1711610</v>
      </c>
    </row>
    <row r="4494" spans="1:13" x14ac:dyDescent="0.2">
      <c r="A4494">
        <v>1711610</v>
      </c>
      <c r="B4494">
        <v>2022</v>
      </c>
      <c r="C4494" t="s">
        <v>5</v>
      </c>
      <c r="D4494" t="s">
        <v>6</v>
      </c>
      <c r="E4494" t="s">
        <v>7</v>
      </c>
      <c r="F4494" t="s">
        <v>2954</v>
      </c>
      <c r="G4494" t="s">
        <v>2953</v>
      </c>
      <c r="H4494">
        <v>25985.86</v>
      </c>
      <c r="I4494" cm="1">
        <f t="array" ref="I4494">_xlfn.IFS(B4494=$N$4,H4494/$O$4,B4494=$N$5,H4494/$O$5,B4494=$N$6,H4494/$O$6,B4494=$N$7,H4494/$O$7,B4494=$N$8,H4494/$O$8,B4494=$N$9,H4494/$O$9,B4494=$N$10,H4494/$O$10)</f>
        <v>3.842130792764887E-4</v>
      </c>
      <c r="J4494" s="15" cm="1">
        <f t="array" ref="J4494">_xlfn.IFS(B4494=$N$4,I4494*$Q$4,B4494=$N$5,I4494*$Q$5,B4494=$N$6,I4494*$Q$6,B4494=$N$7,I4494*$Q$7,B4494=$N$8,I4494*$Q$8,B4494=$N$9,I4494*$Q$9,B4494=$N$10,I4494*$Q$10)</f>
        <v>2254101.230488359</v>
      </c>
      <c r="K4494" s="4">
        <f>SUM(H4494,J4494)</f>
        <v>2280087.0904883589</v>
      </c>
      <c r="M4494">
        <v>1711610</v>
      </c>
    </row>
    <row r="4495" spans="1:13" x14ac:dyDescent="0.2">
      <c r="A4495">
        <v>1711520</v>
      </c>
      <c r="B4495">
        <v>2016</v>
      </c>
      <c r="C4495" t="s">
        <v>5</v>
      </c>
      <c r="D4495" t="s">
        <v>6</v>
      </c>
      <c r="E4495" t="s">
        <v>7</v>
      </c>
      <c r="F4495" t="s">
        <v>1578</v>
      </c>
      <c r="G4495" s="9" t="s">
        <v>1577</v>
      </c>
      <c r="H4495" s="10">
        <v>17271.16</v>
      </c>
      <c r="I4495" cm="1">
        <f t="array" ref="I4495">_xlfn.IFS(B4495=$N$4,H4495/$O$4,B4495=$N$5,H4495/$O$5,B4495=$N$6,H4495/$O$6,B4495=$N$7,H4495/$O$7,B4495=$N$8,H4495/$O$8,B4495=$N$9,H4495/$O$9,B4495=$N$10,H4495/$O$10)</f>
        <v>1.3261264152031948E-4</v>
      </c>
      <c r="J4495" s="15" cm="1">
        <f t="array" ref="J4495">_xlfn.IFS(B4495=$N$4,I4495*$Q$4,B4495=$N$5,I4495*$Q$5,B4495=$N$6,I4495*$Q$6,B4495=$N$7,I4495*$Q$7,B4495=$N$8,I4495*$Q$8,B4495=$N$9,I4495*$Q$9,B4495=$N$10,I4495*$Q$10)</f>
        <v>496298.73238800565</v>
      </c>
      <c r="K4495" s="4">
        <f>SUM(H4495,J4495)</f>
        <v>513569.89238800562</v>
      </c>
      <c r="M4495">
        <v>1711520</v>
      </c>
    </row>
    <row r="4496" spans="1:13" x14ac:dyDescent="0.2">
      <c r="A4496">
        <v>1711520</v>
      </c>
      <c r="B4496">
        <v>2017</v>
      </c>
      <c r="C4496" t="s">
        <v>5</v>
      </c>
      <c r="D4496" t="s">
        <v>6</v>
      </c>
      <c r="E4496" t="s">
        <v>7</v>
      </c>
      <c r="F4496" t="s">
        <v>1578</v>
      </c>
      <c r="G4496" s="8" t="s">
        <v>1577</v>
      </c>
      <c r="H4496" s="11">
        <v>1883.02</v>
      </c>
      <c r="I4496" cm="1">
        <f t="array" ref="I4496">_xlfn.IFS(B4496=$N$4,H4496/$O$4,B4496=$N$5,H4496/$O$5,B4496=$N$6,H4496/$O$6,B4496=$N$7,H4496/$O$7,B4496=$N$8,H4496/$O$8,B4496=$N$9,H4496/$O$9,B4496=$N$10,H4496/$O$10)</f>
        <v>1.4094398510741582E-5</v>
      </c>
      <c r="J4496" s="15" cm="1">
        <f t="array" ref="J4496">_xlfn.IFS(B4496=$N$4,I4496*$Q$4,B4496=$N$5,I4496*$Q$5,B4496=$N$6,I4496*$Q$6,B4496=$N$7,I4496*$Q$7,B4496=$N$8,I4496*$Q$8,B4496=$N$9,I4496*$Q$9,B4496=$N$10,I4496*$Q$10)</f>
        <v>56185.3985824599</v>
      </c>
      <c r="K4496" s="4">
        <f>SUM(H4496,J4496)</f>
        <v>58068.418582459897</v>
      </c>
      <c r="M4496">
        <v>1711520</v>
      </c>
    </row>
    <row r="4497" spans="1:13" x14ac:dyDescent="0.2">
      <c r="A4497">
        <v>1711520</v>
      </c>
      <c r="B4497">
        <v>2018</v>
      </c>
      <c r="C4497" t="s">
        <v>5</v>
      </c>
      <c r="D4497" t="s">
        <v>6</v>
      </c>
      <c r="E4497" t="s">
        <v>7</v>
      </c>
      <c r="F4497" t="s">
        <v>1578</v>
      </c>
      <c r="G4497" s="8" t="s">
        <v>1577</v>
      </c>
      <c r="H4497" s="11">
        <v>3200.61</v>
      </c>
      <c r="I4497" cm="1">
        <f t="array" ref="I4497">_xlfn.IFS(B4497=$N$4,H4497/$O$4,B4497=$N$5,H4497/$O$5,B4497=$N$6,H4497/$O$6,B4497=$N$7,H4497/$O$7,B4497=$N$8,H4497/$O$8,B4497=$N$9,H4497/$O$9,B4497=$N$10,H4497/$O$10)</f>
        <v>5.3540534780826168E-5</v>
      </c>
      <c r="J4497" s="15" cm="1">
        <f t="array" ref="J4497">_xlfn.IFS(B4497=$N$4,I4497*$Q$4,B4497=$N$5,I4497*$Q$5,B4497=$N$6,I4497*$Q$6,B4497=$N$7,I4497*$Q$7,B4497=$N$8,I4497*$Q$8,B4497=$N$9,I4497*$Q$9,B4497=$N$10,I4497*$Q$10)</f>
        <v>219255.20166184221</v>
      </c>
      <c r="K4497" s="4">
        <f>SUM(H4497,J4497)</f>
        <v>222455.81166184219</v>
      </c>
      <c r="M4497">
        <v>1711520</v>
      </c>
    </row>
    <row r="4498" spans="1:13" x14ac:dyDescent="0.2">
      <c r="A4498">
        <v>1711520</v>
      </c>
      <c r="B4498">
        <v>2019</v>
      </c>
      <c r="C4498" t="s">
        <v>5</v>
      </c>
      <c r="D4498" t="s">
        <v>6</v>
      </c>
      <c r="E4498" t="s">
        <v>7</v>
      </c>
      <c r="F4498" t="s">
        <v>1578</v>
      </c>
      <c r="G4498" s="25" t="s">
        <v>1577</v>
      </c>
      <c r="H4498" s="26">
        <v>3124.83</v>
      </c>
      <c r="I4498" cm="1">
        <f t="array" ref="I4498">_xlfn.IFS(B4498=$N$4,H4498/$O$4,B4498=$N$5,H4498/$O$5,B4498=$N$6,H4498/$O$6,B4498=$N$7,H4498/$O$7,B4498=$N$8,H4498/$O$8,B4498=$N$9,H4498/$O$9,B4498=$N$10,H4498/$O$10)</f>
        <v>4.9796173436881605E-5</v>
      </c>
      <c r="J4498" s="15" cm="1">
        <f t="array" ref="J4498">_xlfn.IFS(B4498=$N$4,I4498*$Q$4,B4498=$N$5,I4498*$Q$5,B4498=$N$6,I4498*$Q$6,B4498=$N$7,I4498*$Q$7,B4498=$N$8,I4498*$Q$8,B4498=$N$9,I4498*$Q$9,B4498=$N$10,I4498*$Q$10)</f>
        <v>222390.74095153401</v>
      </c>
      <c r="K4498" s="4">
        <f>SUM(H4498,J4498)</f>
        <v>225515.570951534</v>
      </c>
      <c r="M4498">
        <v>1711520</v>
      </c>
    </row>
    <row r="4499" spans="1:13" x14ac:dyDescent="0.2">
      <c r="A4499">
        <v>1711520</v>
      </c>
      <c r="B4499">
        <v>2020</v>
      </c>
      <c r="C4499" t="s">
        <v>5</v>
      </c>
      <c r="D4499" t="s">
        <v>6</v>
      </c>
      <c r="E4499" t="s">
        <v>7</v>
      </c>
      <c r="F4499" t="s">
        <v>1578</v>
      </c>
      <c r="G4499" s="8" t="s">
        <v>1577</v>
      </c>
      <c r="H4499" s="11">
        <v>3155.56</v>
      </c>
      <c r="I4499" cm="1">
        <f t="array" ref="I4499">_xlfn.IFS(B4499=$N$4,H4499/$O$4,B4499=$N$5,H4499/$O$5,B4499=$N$6,H4499/$O$6,B4499=$N$7,H4499/$O$7,B4499=$N$8,H4499/$O$8,B4499=$N$9,H4499/$O$9,B4499=$N$10,H4499/$O$10)</f>
        <v>5.1347736891853629E-5</v>
      </c>
      <c r="J4499" s="15" cm="1">
        <f t="array" ref="J4499">_xlfn.IFS(B4499=$N$4,I4499*$Q$4,B4499=$N$5,I4499*$Q$5,B4499=$N$6,I4499*$Q$6,B4499=$N$7,I4499*$Q$7,B4499=$N$8,I4499*$Q$8,B4499=$N$9,I4499*$Q$9,B4499=$N$10,I4499*$Q$10)</f>
        <v>247159.8503549431</v>
      </c>
      <c r="K4499" s="4">
        <f>SUM(H4499,J4499)</f>
        <v>250315.4103549431</v>
      </c>
      <c r="M4499">
        <v>1711520</v>
      </c>
    </row>
    <row r="4500" spans="1:13" x14ac:dyDescent="0.2">
      <c r="A4500">
        <v>1711520</v>
      </c>
      <c r="B4500">
        <v>2021</v>
      </c>
      <c r="C4500" t="s">
        <v>5</v>
      </c>
      <c r="D4500" t="s">
        <v>6</v>
      </c>
      <c r="E4500" t="s">
        <v>7</v>
      </c>
      <c r="F4500" t="s">
        <v>1578</v>
      </c>
      <c r="G4500" s="8" t="s">
        <v>1577</v>
      </c>
      <c r="H4500" s="11">
        <v>2958.59</v>
      </c>
      <c r="I4500" cm="1">
        <f t="array" ref="I4500">_xlfn.IFS(B4500=$N$4,H4500/$O$4,B4500=$N$5,H4500/$O$5,B4500=$N$6,H4500/$O$6,B4500=$N$7,H4500/$O$7,B4500=$N$8,H4500/$O$8,B4500=$N$9,H4500/$O$9,B4500=$N$10,H4500/$O$10)</f>
        <v>4.8235410852527186E-5</v>
      </c>
      <c r="J4500" s="15" cm="1">
        <f t="array" ref="J4500">_xlfn.IFS(B4500=$N$4,I4500*$Q$4,B4500=$N$5,I4500*$Q$5,B4500=$N$6,I4500*$Q$6,B4500=$N$7,I4500*$Q$7,B4500=$N$8,I4500*$Q$8,B4500=$N$9,I4500*$Q$9,B4500=$N$10,I4500*$Q$10)</f>
        <v>247961.28550002843</v>
      </c>
      <c r="K4500" s="4">
        <f>SUM(H4500,J4500)</f>
        <v>250919.87550002843</v>
      </c>
      <c r="M4500">
        <v>1711520</v>
      </c>
    </row>
    <row r="4501" spans="1:13" x14ac:dyDescent="0.2">
      <c r="A4501">
        <v>1711520</v>
      </c>
      <c r="B4501">
        <v>2022</v>
      </c>
      <c r="C4501" t="s">
        <v>5</v>
      </c>
      <c r="D4501" t="s">
        <v>6</v>
      </c>
      <c r="E4501" t="s">
        <v>7</v>
      </c>
      <c r="F4501" t="s">
        <v>1578</v>
      </c>
      <c r="G4501" t="s">
        <v>1577</v>
      </c>
      <c r="H4501">
        <v>2514.54</v>
      </c>
      <c r="I4501" cm="1">
        <f t="array" ref="I4501">_xlfn.IFS(B4501=$N$4,H4501/$O$4,B4501=$N$5,H4501/$O$5,B4501=$N$6,H4501/$O$6,B4501=$N$7,H4501/$O$7,B4501=$N$8,H4501/$O$8,B4501=$N$9,H4501/$O$9,B4501=$N$10,H4501/$O$10)</f>
        <v>3.7178648555941647E-5</v>
      </c>
      <c r="J4501" s="15" cm="1">
        <f t="array" ref="J4501">_xlfn.IFS(B4501=$N$4,I4501*$Q$4,B4501=$N$5,I4501*$Q$5,B4501=$N$6,I4501*$Q$6,B4501=$N$7,I4501*$Q$7,B4501=$N$8,I4501*$Q$8,B4501=$N$9,I4501*$Q$9,B4501=$N$10,I4501*$Q$10)</f>
        <v>218119.68925070009</v>
      </c>
      <c r="K4501" s="4">
        <f>SUM(H4501,J4501)</f>
        <v>220634.2292507001</v>
      </c>
      <c r="M4501">
        <v>1711520</v>
      </c>
    </row>
    <row r="4502" spans="1:13" x14ac:dyDescent="0.2">
      <c r="A4502">
        <v>1711400</v>
      </c>
      <c r="B4502">
        <v>2016</v>
      </c>
      <c r="C4502" t="s">
        <v>5</v>
      </c>
      <c r="D4502" t="s">
        <v>6</v>
      </c>
      <c r="E4502" t="s">
        <v>7</v>
      </c>
      <c r="F4502" t="s">
        <v>1223</v>
      </c>
      <c r="G4502" s="9" t="s">
        <v>1222</v>
      </c>
      <c r="H4502" s="10">
        <v>18600.55</v>
      </c>
      <c r="I4502" cm="1">
        <f t="array" ref="I4502">_xlfn.IFS(B4502=$N$4,H4502/$O$4,B4502=$N$5,H4502/$O$5,B4502=$N$6,H4502/$O$6,B4502=$N$7,H4502/$O$7,B4502=$N$8,H4502/$O$8,B4502=$N$9,H4502/$O$9,B4502=$N$10,H4502/$O$10)</f>
        <v>1.4282005778597259E-4</v>
      </c>
      <c r="J4502" s="15" cm="1">
        <f t="array" ref="J4502">_xlfn.IFS(B4502=$N$4,I4502*$Q$4,B4502=$N$5,I4502*$Q$5,B4502=$N$6,I4502*$Q$6,B4502=$N$7,I4502*$Q$7,B4502=$N$8,I4502*$Q$8,B4502=$N$9,I4502*$Q$9,B4502=$N$10,I4502*$Q$10)</f>
        <v>534499.67383312515</v>
      </c>
      <c r="K4502" s="4">
        <f>SUM(H4502,J4502)</f>
        <v>553100.2238331252</v>
      </c>
      <c r="M4502">
        <v>1711400</v>
      </c>
    </row>
    <row r="4503" spans="1:13" x14ac:dyDescent="0.2">
      <c r="A4503">
        <v>1711400</v>
      </c>
      <c r="B4503">
        <v>2017</v>
      </c>
      <c r="C4503" t="s">
        <v>5</v>
      </c>
      <c r="D4503" t="s">
        <v>6</v>
      </c>
      <c r="E4503" t="s">
        <v>7</v>
      </c>
      <c r="F4503" t="s">
        <v>1223</v>
      </c>
      <c r="G4503" s="8" t="s">
        <v>1222</v>
      </c>
      <c r="H4503" s="11">
        <v>18806.689999999999</v>
      </c>
      <c r="I4503" cm="1">
        <f t="array" ref="I4503">_xlfn.IFS(B4503=$N$4,H4503/$O$4,B4503=$N$5,H4503/$O$5,B4503=$N$6,H4503/$O$6,B4503=$N$7,H4503/$O$7,B4503=$N$8,H4503/$O$8,B4503=$N$9,H4503/$O$9,B4503=$N$10,H4503/$O$10)</f>
        <v>1.4076801283469033E-4</v>
      </c>
      <c r="J4503" s="15" cm="1">
        <f t="array" ref="J4503">_xlfn.IFS(B4503=$N$4,I4503*$Q$4,B4503=$N$5,I4503*$Q$5,B4503=$N$6,I4503*$Q$6,B4503=$N$7,I4503*$Q$7,B4503=$N$8,I4503*$Q$8,B4503=$N$9,I4503*$Q$9,B4503=$N$10,I4503*$Q$10)</f>
        <v>561152.49634457566</v>
      </c>
      <c r="K4503" s="4">
        <f>SUM(H4503,J4503)</f>
        <v>579959.1863445756</v>
      </c>
      <c r="M4503">
        <v>1711400</v>
      </c>
    </row>
    <row r="4504" spans="1:13" x14ac:dyDescent="0.2">
      <c r="A4504">
        <v>1711400</v>
      </c>
      <c r="B4504">
        <v>2018</v>
      </c>
      <c r="C4504" t="s">
        <v>5</v>
      </c>
      <c r="D4504" t="s">
        <v>6</v>
      </c>
      <c r="E4504" t="s">
        <v>7</v>
      </c>
      <c r="F4504" t="s">
        <v>1223</v>
      </c>
      <c r="G4504" s="8" t="s">
        <v>1222</v>
      </c>
      <c r="H4504" s="11">
        <v>12600.62</v>
      </c>
      <c r="I4504" cm="1">
        <f t="array" ref="I4504">_xlfn.IFS(B4504=$N$4,H4504/$O$4,B4504=$N$5,H4504/$O$5,B4504=$N$6,H4504/$O$6,B4504=$N$7,H4504/$O$7,B4504=$N$8,H4504/$O$8,B4504=$N$9,H4504/$O$9,B4504=$N$10,H4504/$O$10)</f>
        <v>2.1078604808770013E-4</v>
      </c>
      <c r="J4504" s="15" cm="1">
        <f t="array" ref="J4504">_xlfn.IFS(B4504=$N$4,I4504*$Q$4,B4504=$N$5,I4504*$Q$5,B4504=$N$6,I4504*$Q$6,B4504=$N$7,I4504*$Q$7,B4504=$N$8,I4504*$Q$8,B4504=$N$9,I4504*$Q$9,B4504=$N$10,I4504*$Q$10)</f>
        <v>863195.29063654819</v>
      </c>
      <c r="K4504" s="4">
        <f>SUM(H4504,J4504)</f>
        <v>875795.91063654819</v>
      </c>
      <c r="M4504">
        <v>1711400</v>
      </c>
    </row>
    <row r="4505" spans="1:13" x14ac:dyDescent="0.2">
      <c r="A4505">
        <v>1711400</v>
      </c>
      <c r="B4505">
        <v>2019</v>
      </c>
      <c r="C4505" t="s">
        <v>5</v>
      </c>
      <c r="D4505" t="s">
        <v>6</v>
      </c>
      <c r="E4505" t="s">
        <v>7</v>
      </c>
      <c r="F4505" t="s">
        <v>1223</v>
      </c>
      <c r="G4505" s="25" t="s">
        <v>1222</v>
      </c>
      <c r="H4505" s="26">
        <v>11790.98</v>
      </c>
      <c r="I4505" cm="1">
        <f t="array" ref="I4505">_xlfn.IFS(B4505=$N$4,H4505/$O$4,B4505=$N$5,H4505/$O$5,B4505=$N$6,H4505/$O$6,B4505=$N$7,H4505/$O$7,B4505=$N$8,H4505/$O$8,B4505=$N$9,H4505/$O$9,B4505=$N$10,H4505/$O$10)</f>
        <v>1.8789684081079683E-4</v>
      </c>
      <c r="J4505" s="15" cm="1">
        <f t="array" ref="J4505">_xlfn.IFS(B4505=$N$4,I4505*$Q$4,B4505=$N$5,I4505*$Q$5,B4505=$N$6,I4505*$Q$6,B4505=$N$7,I4505*$Q$7,B4505=$N$8,I4505*$Q$8,B4505=$N$9,I4505*$Q$9,B4505=$N$10,I4505*$Q$10)</f>
        <v>839151.17902244872</v>
      </c>
      <c r="K4505" s="4">
        <f>SUM(H4505,J4505)</f>
        <v>850942.1590224487</v>
      </c>
      <c r="M4505">
        <v>1711400</v>
      </c>
    </row>
    <row r="4506" spans="1:13" x14ac:dyDescent="0.2">
      <c r="A4506">
        <v>1711400</v>
      </c>
      <c r="B4506">
        <v>2020</v>
      </c>
      <c r="C4506" t="s">
        <v>5</v>
      </c>
      <c r="D4506" t="s">
        <v>6</v>
      </c>
      <c r="E4506" t="s">
        <v>7</v>
      </c>
      <c r="F4506" t="s">
        <v>1223</v>
      </c>
      <c r="G4506" s="8" t="s">
        <v>1222</v>
      </c>
      <c r="H4506" s="11">
        <v>13131.2</v>
      </c>
      <c r="I4506" cm="1">
        <f t="array" ref="I4506">_xlfn.IFS(B4506=$N$4,H4506/$O$4,B4506=$N$5,H4506/$O$5,B4506=$N$6,H4506/$O$6,B4506=$N$7,H4506/$O$7,B4506=$N$8,H4506/$O$8,B4506=$N$9,H4506/$O$9,B4506=$N$10,H4506/$O$10)</f>
        <v>2.136728196181687E-4</v>
      </c>
      <c r="J4506" s="15" cm="1">
        <f t="array" ref="J4506">_xlfn.IFS(B4506=$N$4,I4506*$Q$4,B4506=$N$5,I4506*$Q$5,B4506=$N$6,I4506*$Q$6,B4506=$N$7,I4506*$Q$7,B4506=$N$8,I4506*$Q$8,B4506=$N$9,I4506*$Q$9,B4506=$N$10,I4506*$Q$10)</f>
        <v>1028503.7923477383</v>
      </c>
      <c r="K4506" s="4">
        <f>SUM(H4506,J4506)</f>
        <v>1041634.9923477382</v>
      </c>
      <c r="M4506">
        <v>1711400</v>
      </c>
    </row>
    <row r="4507" spans="1:13" x14ac:dyDescent="0.2">
      <c r="A4507">
        <v>1711400</v>
      </c>
      <c r="B4507">
        <v>2021</v>
      </c>
      <c r="C4507" t="s">
        <v>5</v>
      </c>
      <c r="D4507" t="s">
        <v>6</v>
      </c>
      <c r="E4507" t="s">
        <v>7</v>
      </c>
      <c r="F4507" t="s">
        <v>1223</v>
      </c>
      <c r="G4507" s="8" t="s">
        <v>1222</v>
      </c>
      <c r="H4507" s="11">
        <v>13537.86</v>
      </c>
      <c r="I4507" cm="1">
        <f t="array" ref="I4507">_xlfn.IFS(B4507=$N$4,H4507/$O$4,B4507=$N$5,H4507/$O$5,B4507=$N$6,H4507/$O$6,B4507=$N$7,H4507/$O$7,B4507=$N$8,H4507/$O$8,B4507=$N$9,H4507/$O$9,B4507=$N$10,H4507/$O$10)</f>
        <v>2.2071467799323114E-4</v>
      </c>
      <c r="J4507" s="15" cm="1">
        <f t="array" ref="J4507">_xlfn.IFS(B4507=$N$4,I4507*$Q$4,B4507=$N$5,I4507*$Q$5,B4507=$N$6,I4507*$Q$6,B4507=$N$7,I4507*$Q$7,B4507=$N$8,I4507*$Q$8,B4507=$N$9,I4507*$Q$9,B4507=$N$10,I4507*$Q$10)</f>
        <v>1134616.546570973</v>
      </c>
      <c r="K4507" s="4">
        <f>SUM(H4507,J4507)</f>
        <v>1148154.4065709731</v>
      </c>
      <c r="M4507">
        <v>1711400</v>
      </c>
    </row>
    <row r="4508" spans="1:13" x14ac:dyDescent="0.2">
      <c r="A4508">
        <v>1711400</v>
      </c>
      <c r="B4508">
        <v>2022</v>
      </c>
      <c r="C4508" t="s">
        <v>5</v>
      </c>
      <c r="D4508" t="s">
        <v>6</v>
      </c>
      <c r="E4508" t="s">
        <v>7</v>
      </c>
      <c r="F4508" t="s">
        <v>1223</v>
      </c>
      <c r="G4508" t="s">
        <v>1222</v>
      </c>
      <c r="H4508">
        <v>12823.28</v>
      </c>
      <c r="I4508" cm="1">
        <f t="array" ref="I4508">_xlfn.IFS(B4508=$N$4,H4508/$O$4,B4508=$N$5,H4508/$O$5,B4508=$N$6,H4508/$O$6,B4508=$N$7,H4508/$O$7,B4508=$N$8,H4508/$O$8,B4508=$N$9,H4508/$O$9,B4508=$N$10,H4508/$O$10)</f>
        <v>1.8959818513701729E-4</v>
      </c>
      <c r="J4508" s="15" cm="1">
        <f t="array" ref="J4508">_xlfn.IFS(B4508=$N$4,I4508*$Q$4,B4508=$N$5,I4508*$Q$5,B4508=$N$6,I4508*$Q$6,B4508=$N$7,I4508*$Q$7,B4508=$N$8,I4508*$Q$8,B4508=$N$9,I4508*$Q$9,B4508=$N$10,I4508*$Q$10)</f>
        <v>1112334.6014677507</v>
      </c>
      <c r="K4508" s="4">
        <f>SUM(H4508,J4508)</f>
        <v>1125157.8814677508</v>
      </c>
      <c r="M4508">
        <v>1711400</v>
      </c>
    </row>
    <row r="4509" spans="1:13" x14ac:dyDescent="0.2">
      <c r="A4509">
        <v>1711370</v>
      </c>
      <c r="B4509">
        <v>2016</v>
      </c>
      <c r="C4509" t="s">
        <v>5</v>
      </c>
      <c r="D4509" t="s">
        <v>6</v>
      </c>
      <c r="E4509" t="s">
        <v>7</v>
      </c>
      <c r="F4509" t="s">
        <v>2360</v>
      </c>
      <c r="G4509" s="9" t="s">
        <v>2359</v>
      </c>
      <c r="H4509" s="10">
        <v>368825.19</v>
      </c>
      <c r="I4509" cm="1">
        <f t="array" ref="I4509">_xlfn.IFS(B4509=$N$4,H4509/$O$4,B4509=$N$5,H4509/$O$5,B4509=$N$6,H4509/$O$6,B4509=$N$7,H4509/$O$7,B4509=$N$8,H4509/$O$8,B4509=$N$9,H4509/$O$9,B4509=$N$10,H4509/$O$10)</f>
        <v>2.8319396441891407E-3</v>
      </c>
      <c r="J4509" s="15" cm="1">
        <f t="array" ref="J4509">_xlfn.IFS(B4509=$N$4,I4509*$Q$4,B4509=$N$5,I4509*$Q$5,B4509=$N$6,I4509*$Q$6,B4509=$N$7,I4509*$Q$7,B4509=$N$8,I4509*$Q$8,B4509=$N$9,I4509*$Q$9,B4509=$N$10,I4509*$Q$10)</f>
        <v>10598447.022074101</v>
      </c>
      <c r="K4509" s="4">
        <f>SUM(H4509,J4509)</f>
        <v>10967272.212074101</v>
      </c>
      <c r="M4509">
        <v>1711370</v>
      </c>
    </row>
    <row r="4510" spans="1:13" x14ac:dyDescent="0.2">
      <c r="A4510">
        <v>1711370</v>
      </c>
      <c r="B4510">
        <v>2017</v>
      </c>
      <c r="C4510" t="s">
        <v>5</v>
      </c>
      <c r="D4510" t="s">
        <v>6</v>
      </c>
      <c r="E4510" t="s">
        <v>7</v>
      </c>
      <c r="F4510" t="s">
        <v>2360</v>
      </c>
      <c r="G4510" s="8" t="s">
        <v>2359</v>
      </c>
      <c r="H4510" s="11">
        <v>377472.69</v>
      </c>
      <c r="I4510" cm="1">
        <f t="array" ref="I4510">_xlfn.IFS(B4510=$N$4,H4510/$O$4,B4510=$N$5,H4510/$O$5,B4510=$N$6,H4510/$O$6,B4510=$N$7,H4510/$O$7,B4510=$N$8,H4510/$O$8,B4510=$N$9,H4510/$O$9,B4510=$N$10,H4510/$O$10)</f>
        <v>2.8253818439430375E-3</v>
      </c>
      <c r="J4510" s="15" cm="1">
        <f t="array" ref="J4510">_xlfn.IFS(B4510=$N$4,I4510*$Q$4,B4510=$N$5,I4510*$Q$5,B4510=$N$6,I4510*$Q$6,B4510=$N$7,I4510*$Q$7,B4510=$N$8,I4510*$Q$8,B4510=$N$9,I4510*$Q$9,B4510=$N$10,I4510*$Q$10)</f>
        <v>11262999.618508209</v>
      </c>
      <c r="K4510" s="4">
        <f>SUM(H4510,J4510)</f>
        <v>11640472.308508208</v>
      </c>
      <c r="M4510">
        <v>1711370</v>
      </c>
    </row>
    <row r="4511" spans="1:13" x14ac:dyDescent="0.2">
      <c r="A4511">
        <v>1711370</v>
      </c>
      <c r="B4511">
        <v>2018</v>
      </c>
      <c r="C4511" t="s">
        <v>5</v>
      </c>
      <c r="D4511" t="s">
        <v>6</v>
      </c>
      <c r="E4511" t="s">
        <v>7</v>
      </c>
      <c r="F4511" t="s">
        <v>2360</v>
      </c>
      <c r="G4511" s="8" t="s">
        <v>2359</v>
      </c>
      <c r="H4511" s="11">
        <v>283390.7</v>
      </c>
      <c r="I4511" cm="1">
        <f t="array" ref="I4511">_xlfn.IFS(B4511=$N$4,H4511/$O$4,B4511=$N$5,H4511/$O$5,B4511=$N$6,H4511/$O$6,B4511=$N$7,H4511/$O$7,B4511=$N$8,H4511/$O$8,B4511=$N$9,H4511/$O$9,B4511=$N$10,H4511/$O$10)</f>
        <v>4.740624327835217E-3</v>
      </c>
      <c r="J4511" s="15" cm="1">
        <f t="array" ref="J4511">_xlfn.IFS(B4511=$N$4,I4511*$Q$4,B4511=$N$5,I4511*$Q$5,B4511=$N$6,I4511*$Q$6,B4511=$N$7,I4511*$Q$7,B4511=$N$8,I4511*$Q$8,B4511=$N$9,I4511*$Q$9,B4511=$N$10,I4511*$Q$10)</f>
        <v>19413450.897669703</v>
      </c>
      <c r="K4511" s="4">
        <f>SUM(H4511,J4511)</f>
        <v>19696841.597669702</v>
      </c>
      <c r="M4511">
        <v>1711370</v>
      </c>
    </row>
    <row r="4512" spans="1:13" x14ac:dyDescent="0.2">
      <c r="A4512">
        <v>1711370</v>
      </c>
      <c r="B4512">
        <v>2019</v>
      </c>
      <c r="C4512" t="s">
        <v>5</v>
      </c>
      <c r="D4512" t="s">
        <v>6</v>
      </c>
      <c r="E4512" t="s">
        <v>7</v>
      </c>
      <c r="F4512" t="s">
        <v>2360</v>
      </c>
      <c r="G4512" s="25" t="s">
        <v>2359</v>
      </c>
      <c r="H4512" s="26">
        <v>287302.2</v>
      </c>
      <c r="I4512" cm="1">
        <f t="array" ref="I4512">_xlfn.IFS(B4512=$N$4,H4512/$O$4,B4512=$N$5,H4512/$O$5,B4512=$N$6,H4512/$O$6,B4512=$N$7,H4512/$O$7,B4512=$N$8,H4512/$O$8,B4512=$N$9,H4512/$O$9,B4512=$N$10,H4512/$O$10)</f>
        <v>4.5783451195737521E-3</v>
      </c>
      <c r="J4512" s="15" cm="1">
        <f t="array" ref="J4512">_xlfn.IFS(B4512=$N$4,I4512*$Q$4,B4512=$N$5,I4512*$Q$5,B4512=$N$6,I4512*$Q$6,B4512=$N$7,I4512*$Q$7,B4512=$N$8,I4512*$Q$8,B4512=$N$9,I4512*$Q$9,B4512=$N$10,I4512*$Q$10)</f>
        <v>20446984.03913359</v>
      </c>
      <c r="K4512" s="4">
        <f>SUM(H4512,J4512)</f>
        <v>20734286.239133589</v>
      </c>
      <c r="M4512">
        <v>1711370</v>
      </c>
    </row>
    <row r="4513" spans="1:13" x14ac:dyDescent="0.2">
      <c r="A4513">
        <v>1711370</v>
      </c>
      <c r="B4513">
        <v>2020</v>
      </c>
      <c r="C4513" t="s">
        <v>5</v>
      </c>
      <c r="D4513" t="s">
        <v>6</v>
      </c>
      <c r="E4513" t="s">
        <v>7</v>
      </c>
      <c r="F4513" t="s">
        <v>2360</v>
      </c>
      <c r="G4513" s="8" t="s">
        <v>2359</v>
      </c>
      <c r="H4513" s="11">
        <v>289837.09000000003</v>
      </c>
      <c r="I4513" cm="1">
        <f t="array" ref="I4513">_xlfn.IFS(B4513=$N$4,H4513/$O$4,B4513=$N$5,H4513/$O$5,B4513=$N$6,H4513/$O$6,B4513=$N$7,H4513/$O$7,B4513=$N$8,H4513/$O$8,B4513=$N$9,H4513/$O$9,B4513=$N$10,H4513/$O$10)</f>
        <v>4.7162717992433999E-3</v>
      </c>
      <c r="J4513" s="15" cm="1">
        <f t="array" ref="J4513">_xlfn.IFS(B4513=$N$4,I4513*$Q$4,B4513=$N$5,I4513*$Q$5,B4513=$N$6,I4513*$Q$6,B4513=$N$7,I4513*$Q$7,B4513=$N$8,I4513*$Q$8,B4513=$N$9,I4513*$Q$9,B4513=$N$10,I4513*$Q$10)</f>
        <v>22701546.410688493</v>
      </c>
      <c r="K4513" s="4">
        <f>SUM(H4513,J4513)</f>
        <v>22991383.500688493</v>
      </c>
      <c r="M4513">
        <v>1711370</v>
      </c>
    </row>
    <row r="4514" spans="1:13" x14ac:dyDescent="0.2">
      <c r="A4514">
        <v>1711370</v>
      </c>
      <c r="B4514">
        <v>2021</v>
      </c>
      <c r="C4514" t="s">
        <v>5</v>
      </c>
      <c r="D4514" t="s">
        <v>6</v>
      </c>
      <c r="E4514" t="s">
        <v>7</v>
      </c>
      <c r="F4514" t="s">
        <v>2360</v>
      </c>
      <c r="G4514" s="8" t="s">
        <v>2359</v>
      </c>
      <c r="H4514" s="11">
        <v>292584.2</v>
      </c>
      <c r="I4514" cm="1">
        <f t="array" ref="I4514">_xlfn.IFS(B4514=$N$4,H4514/$O$4,B4514=$N$5,H4514/$O$5,B4514=$N$6,H4514/$O$6,B4514=$N$7,H4514/$O$7,B4514=$N$8,H4514/$O$8,B4514=$N$9,H4514/$O$9,B4514=$N$10,H4514/$O$10)</f>
        <v>4.7701503405196341E-3</v>
      </c>
      <c r="J4514" s="15" cm="1">
        <f t="array" ref="J4514">_xlfn.IFS(B4514=$N$4,I4514*$Q$4,B4514=$N$5,I4514*$Q$5,B4514=$N$6,I4514*$Q$6,B4514=$N$7,I4514*$Q$7,B4514=$N$8,I4514*$Q$8,B4514=$N$9,I4514*$Q$9,B4514=$N$10,I4514*$Q$10)</f>
        <v>24521665.505865097</v>
      </c>
      <c r="K4514" s="4">
        <f>SUM(H4514,J4514)</f>
        <v>24814249.705865096</v>
      </c>
      <c r="M4514">
        <v>1711370</v>
      </c>
    </row>
    <row r="4515" spans="1:13" x14ac:dyDescent="0.2">
      <c r="A4515">
        <v>1711370</v>
      </c>
      <c r="B4515">
        <v>2022</v>
      </c>
      <c r="C4515" t="s">
        <v>5</v>
      </c>
      <c r="D4515" t="s">
        <v>6</v>
      </c>
      <c r="E4515" t="s">
        <v>7</v>
      </c>
      <c r="F4515" t="s">
        <v>2360</v>
      </c>
      <c r="G4515" t="s">
        <v>2359</v>
      </c>
      <c r="H4515">
        <v>299582.8</v>
      </c>
      <c r="I4515" cm="1">
        <f t="array" ref="I4515">_xlfn.IFS(B4515=$N$4,H4515/$O$4,B4515=$N$5,H4515/$O$5,B4515=$N$6,H4515/$O$6,B4515=$N$7,H4515/$O$7,B4515=$N$8,H4515/$O$8,B4515=$N$9,H4515/$O$9,B4515=$N$10,H4515/$O$10)</f>
        <v>4.4294716467445164E-3</v>
      </c>
      <c r="J4515" s="15" cm="1">
        <f t="array" ref="J4515">_xlfn.IFS(B4515=$N$4,I4515*$Q$4,B4515=$N$5,I4515*$Q$5,B4515=$N$6,I4515*$Q$6,B4515=$N$7,I4515*$Q$7,B4515=$N$8,I4515*$Q$8,B4515=$N$9,I4515*$Q$9,B4515=$N$10,I4515*$Q$10)</f>
        <v>25986823.530687377</v>
      </c>
      <c r="K4515" s="4">
        <f>SUM(H4515,J4515)</f>
        <v>26286406.330687378</v>
      </c>
      <c r="M4515">
        <v>1711370</v>
      </c>
    </row>
    <row r="4516" spans="1:13" x14ac:dyDescent="0.2">
      <c r="A4516">
        <v>1711350</v>
      </c>
      <c r="B4516">
        <v>2016</v>
      </c>
      <c r="C4516" t="s">
        <v>5</v>
      </c>
      <c r="D4516" t="s">
        <v>6</v>
      </c>
      <c r="E4516" t="s">
        <v>7</v>
      </c>
      <c r="F4516" t="s">
        <v>2348</v>
      </c>
      <c r="G4516" s="9" t="s">
        <v>2347</v>
      </c>
      <c r="H4516" s="10">
        <v>411167.82</v>
      </c>
      <c r="I4516" cm="1">
        <f t="array" ref="I4516">_xlfn.IFS(B4516=$N$4,H4516/$O$4,B4516=$N$5,H4516/$O$5,B4516=$N$6,H4516/$O$6,B4516=$N$7,H4516/$O$7,B4516=$N$8,H4516/$O$8,B4516=$N$9,H4516/$O$9,B4516=$N$10,H4516/$O$10)</f>
        <v>3.1570578188350549E-3</v>
      </c>
      <c r="J4516" s="15" cm="1">
        <f t="array" ref="J4516">_xlfn.IFS(B4516=$N$4,I4516*$Q$4,B4516=$N$5,I4516*$Q$5,B4516=$N$6,I4516*$Q$6,B4516=$N$7,I4516*$Q$7,B4516=$N$8,I4516*$Q$8,B4516=$N$9,I4516*$Q$9,B4516=$N$10,I4516*$Q$10)</f>
        <v>11815191.791676974</v>
      </c>
      <c r="K4516" s="4">
        <f>SUM(H4516,J4516)</f>
        <v>12226359.611676974</v>
      </c>
      <c r="M4516">
        <v>1711350</v>
      </c>
    </row>
    <row r="4517" spans="1:13" x14ac:dyDescent="0.2">
      <c r="A4517">
        <v>1711350</v>
      </c>
      <c r="B4517">
        <v>2017</v>
      </c>
      <c r="C4517" t="s">
        <v>5</v>
      </c>
      <c r="D4517" t="s">
        <v>6</v>
      </c>
      <c r="E4517" t="s">
        <v>7</v>
      </c>
      <c r="F4517" t="s">
        <v>2348</v>
      </c>
      <c r="G4517" s="8" t="s">
        <v>2347</v>
      </c>
      <c r="H4517" s="11">
        <v>334736.56</v>
      </c>
      <c r="I4517" cm="1">
        <f t="array" ref="I4517">_xlfn.IFS(B4517=$N$4,H4517/$O$4,B4517=$N$5,H4517/$O$5,B4517=$N$6,H4517/$O$6,B4517=$N$7,H4517/$O$7,B4517=$N$8,H4517/$O$8,B4517=$N$9,H4517/$O$9,B4517=$N$10,H4517/$O$10)</f>
        <v>2.505502051361515E-3</v>
      </c>
      <c r="J4517" s="15" cm="1">
        <f t="array" ref="J4517">_xlfn.IFS(B4517=$N$4,I4517*$Q$4,B4517=$N$5,I4517*$Q$5,B4517=$N$6,I4517*$Q$6,B4517=$N$7,I4517*$Q$7,B4517=$N$8,I4517*$Q$8,B4517=$N$9,I4517*$Q$9,B4517=$N$10,I4517*$Q$10)</f>
        <v>9987842.4253175762</v>
      </c>
      <c r="K4517" s="4">
        <f>SUM(H4517,J4517)</f>
        <v>10322578.985317577</v>
      </c>
      <c r="M4517">
        <v>1711350</v>
      </c>
    </row>
    <row r="4518" spans="1:13" x14ac:dyDescent="0.2">
      <c r="A4518">
        <v>1711350</v>
      </c>
      <c r="B4518">
        <v>2018</v>
      </c>
      <c r="C4518" t="s">
        <v>5</v>
      </c>
      <c r="D4518" t="s">
        <v>6</v>
      </c>
      <c r="E4518" t="s">
        <v>7</v>
      </c>
      <c r="F4518" t="s">
        <v>2348</v>
      </c>
      <c r="G4518" s="8" t="s">
        <v>2347</v>
      </c>
      <c r="H4518" s="11">
        <v>370148.48</v>
      </c>
      <c r="I4518" cm="1">
        <f t="array" ref="I4518">_xlfn.IFS(B4518=$N$4,H4518/$O$4,B4518=$N$5,H4518/$O$5,B4518=$N$6,H4518/$O$6,B4518=$N$7,H4518/$O$7,B4518=$N$8,H4518/$O$8,B4518=$N$9,H4518/$O$9,B4518=$N$10,H4518/$O$10)</f>
        <v>6.1919282785187629E-3</v>
      </c>
      <c r="J4518" s="15" cm="1">
        <f t="array" ref="J4518">_xlfn.IFS(B4518=$N$4,I4518*$Q$4,B4518=$N$5,I4518*$Q$5,B4518=$N$6,I4518*$Q$6,B4518=$N$7,I4518*$Q$7,B4518=$N$8,I4518*$Q$8,B4518=$N$9,I4518*$Q$9,B4518=$N$10,I4518*$Q$10)</f>
        <v>25356722.508279473</v>
      </c>
      <c r="K4518" s="4">
        <f>SUM(H4518,J4518)</f>
        <v>25726870.988279473</v>
      </c>
      <c r="M4518">
        <v>1711350</v>
      </c>
    </row>
    <row r="4519" spans="1:13" x14ac:dyDescent="0.2">
      <c r="A4519">
        <v>1711350</v>
      </c>
      <c r="B4519">
        <v>2019</v>
      </c>
      <c r="C4519" t="s">
        <v>5</v>
      </c>
      <c r="D4519" t="s">
        <v>6</v>
      </c>
      <c r="E4519" t="s">
        <v>7</v>
      </c>
      <c r="F4519" t="s">
        <v>2348</v>
      </c>
      <c r="G4519" s="25" t="s">
        <v>2347</v>
      </c>
      <c r="H4519" s="26">
        <v>269768</v>
      </c>
      <c r="I4519" cm="1">
        <f t="array" ref="I4519">_xlfn.IFS(B4519=$N$4,H4519/$O$4,B4519=$N$5,H4519/$O$5,B4519=$N$6,H4519/$O$6,B4519=$N$7,H4519/$O$7,B4519=$N$8,H4519/$O$8,B4519=$N$9,H4519/$O$9,B4519=$N$10,H4519/$O$10)</f>
        <v>4.2989263786256142E-3</v>
      </c>
      <c r="J4519" s="15" cm="1">
        <f t="array" ref="J4519">_xlfn.IFS(B4519=$N$4,I4519*$Q$4,B4519=$N$5,I4519*$Q$5,B4519=$N$6,I4519*$Q$6,B4519=$N$7,I4519*$Q$7,B4519=$N$8,I4519*$Q$8,B4519=$N$9,I4519*$Q$9,B4519=$N$10,I4519*$Q$10)</f>
        <v>19199094.160326619</v>
      </c>
      <c r="K4519" s="4">
        <f>SUM(H4519,J4519)</f>
        <v>19468862.160326619</v>
      </c>
      <c r="M4519">
        <v>1711350</v>
      </c>
    </row>
    <row r="4520" spans="1:13" x14ac:dyDescent="0.2">
      <c r="A4520">
        <v>1711350</v>
      </c>
      <c r="B4520">
        <v>2020</v>
      </c>
      <c r="C4520" t="s">
        <v>5</v>
      </c>
      <c r="D4520" t="s">
        <v>6</v>
      </c>
      <c r="E4520" t="s">
        <v>7</v>
      </c>
      <c r="F4520" t="s">
        <v>2348</v>
      </c>
      <c r="G4520" s="8" t="s">
        <v>2347</v>
      </c>
      <c r="H4520" s="11">
        <v>261708.76</v>
      </c>
      <c r="I4520" cm="1">
        <f t="array" ref="I4520">_xlfn.IFS(B4520=$N$4,H4520/$O$4,B4520=$N$5,H4520/$O$5,B4520=$N$6,H4520/$O$6,B4520=$N$7,H4520/$O$7,B4520=$N$8,H4520/$O$8,B4520=$N$9,H4520/$O$9,B4520=$N$10,H4520/$O$10)</f>
        <v>4.2585634723387505E-3</v>
      </c>
      <c r="J4520" s="15" cm="1">
        <f t="array" ref="J4520">_xlfn.IFS(B4520=$N$4,I4520*$Q$4,B4520=$N$5,I4520*$Q$5,B4520=$N$6,I4520*$Q$6,B4520=$N$7,I4520*$Q$7,B4520=$N$8,I4520*$Q$8,B4520=$N$9,I4520*$Q$9,B4520=$N$10,I4520*$Q$10)</f>
        <v>20498389.49605703</v>
      </c>
      <c r="K4520" s="4">
        <f>SUM(H4520,J4520)</f>
        <v>20760098.256057031</v>
      </c>
      <c r="M4520">
        <v>1711350</v>
      </c>
    </row>
    <row r="4521" spans="1:13" x14ac:dyDescent="0.2">
      <c r="A4521">
        <v>1711350</v>
      </c>
      <c r="B4521">
        <v>2021</v>
      </c>
      <c r="C4521" t="s">
        <v>5</v>
      </c>
      <c r="D4521" t="s">
        <v>6</v>
      </c>
      <c r="E4521" t="s">
        <v>7</v>
      </c>
      <c r="F4521" t="s">
        <v>2348</v>
      </c>
      <c r="G4521" s="8" t="s">
        <v>2347</v>
      </c>
      <c r="H4521" s="11">
        <v>277868.78000000003</v>
      </c>
      <c r="I4521" cm="1">
        <f t="array" ref="I4521">_xlfn.IFS(B4521=$N$4,H4521/$O$4,B4521=$N$5,H4521/$O$5,B4521=$N$6,H4521/$O$6,B4521=$N$7,H4521/$O$7,B4521=$N$8,H4521/$O$8,B4521=$N$9,H4521/$O$9,B4521=$N$10,H4521/$O$10)</f>
        <v>4.5302372976284274E-3</v>
      </c>
      <c r="J4521" s="15" cm="1">
        <f t="array" ref="J4521">_xlfn.IFS(B4521=$N$4,I4521*$Q$4,B4521=$N$5,I4521*$Q$5,B4521=$N$6,I4521*$Q$6,B4521=$N$7,I4521*$Q$7,B4521=$N$8,I4521*$Q$8,B4521=$N$9,I4521*$Q$9,B4521=$N$10,I4521*$Q$10)</f>
        <v>23288356.916343458</v>
      </c>
      <c r="K4521" s="4">
        <f>SUM(H4521,J4521)</f>
        <v>23566225.696343459</v>
      </c>
      <c r="M4521">
        <v>1711350</v>
      </c>
    </row>
    <row r="4522" spans="1:13" x14ac:dyDescent="0.2">
      <c r="A4522">
        <v>1711350</v>
      </c>
      <c r="B4522">
        <v>2022</v>
      </c>
      <c r="C4522" t="s">
        <v>5</v>
      </c>
      <c r="D4522" t="s">
        <v>6</v>
      </c>
      <c r="E4522" t="s">
        <v>7</v>
      </c>
      <c r="F4522" t="s">
        <v>2348</v>
      </c>
      <c r="G4522" t="s">
        <v>2347</v>
      </c>
      <c r="H4522">
        <v>283026.46000000002</v>
      </c>
      <c r="I4522" cm="1">
        <f t="array" ref="I4522">_xlfn.IFS(B4522=$N$4,H4522/$O$4,B4522=$N$5,H4522/$O$5,B4522=$N$6,H4522/$O$6,B4522=$N$7,H4522/$O$7,B4522=$N$8,H4522/$O$8,B4522=$N$9,H4522/$O$9,B4522=$N$10,H4522/$O$10)</f>
        <v>4.1846784256254731E-3</v>
      </c>
      <c r="J4522" s="15" cm="1">
        <f t="array" ref="J4522">_xlfn.IFS(B4522=$N$4,I4522*$Q$4,B4522=$N$5,I4522*$Q$5,B4522=$N$6,I4522*$Q$6,B4522=$N$7,I4522*$Q$7,B4522=$N$8,I4522*$Q$8,B4522=$N$9,I4522*$Q$9,B4522=$N$10,I4522*$Q$10)</f>
        <v>24550670.701172262</v>
      </c>
      <c r="K4522" s="4">
        <f>SUM(H4522,J4522)</f>
        <v>24833697.161172263</v>
      </c>
      <c r="M4522">
        <v>1711350</v>
      </c>
    </row>
    <row r="4523" spans="1:13" x14ac:dyDescent="0.2">
      <c r="A4523">
        <v>1711290</v>
      </c>
      <c r="B4523">
        <v>2016</v>
      </c>
      <c r="C4523" t="s">
        <v>5</v>
      </c>
      <c r="D4523" t="s">
        <v>6</v>
      </c>
      <c r="E4523" t="s">
        <v>7</v>
      </c>
      <c r="F4523" t="s">
        <v>2978</v>
      </c>
      <c r="G4523" s="9" t="s">
        <v>2977</v>
      </c>
      <c r="H4523" s="10">
        <v>46375.33</v>
      </c>
      <c r="I4523" cm="1">
        <f t="array" ref="I4523">_xlfn.IFS(B4523=$N$4,H4523/$O$4,B4523=$N$5,H4523/$O$5,B4523=$N$6,H4523/$O$6,B4523=$N$7,H4523/$O$7,B4523=$N$8,H4523/$O$8,B4523=$N$9,H4523/$O$9,B4523=$N$10,H4523/$O$10)</f>
        <v>3.5608233683646711E-4</v>
      </c>
      <c r="J4523" s="15" cm="1">
        <f t="array" ref="J4523">_xlfn.IFS(B4523=$N$4,I4523*$Q$4,B4523=$N$5,I4523*$Q$5,B4523=$N$6,I4523*$Q$6,B4523=$N$7,I4523*$Q$7,B4523=$N$8,I4523*$Q$8,B4523=$N$9,I4523*$Q$9,B4523=$N$10,I4523*$Q$10)</f>
        <v>1332627.1942982087</v>
      </c>
      <c r="K4523" s="4">
        <f>SUM(H4523,J4523)</f>
        <v>1379002.5242982088</v>
      </c>
      <c r="M4523">
        <v>1711290</v>
      </c>
    </row>
    <row r="4524" spans="1:13" x14ac:dyDescent="0.2">
      <c r="A4524">
        <v>1711290</v>
      </c>
      <c r="B4524">
        <v>2017</v>
      </c>
      <c r="C4524" t="s">
        <v>5</v>
      </c>
      <c r="D4524" t="s">
        <v>6</v>
      </c>
      <c r="E4524" t="s">
        <v>7</v>
      </c>
      <c r="F4524" t="s">
        <v>2978</v>
      </c>
      <c r="G4524" s="8" t="s">
        <v>2977</v>
      </c>
      <c r="H4524" s="11">
        <v>19571.400000000001</v>
      </c>
      <c r="I4524" cm="1">
        <f t="array" ref="I4524">_xlfn.IFS(B4524=$N$4,H4524/$O$4,B4524=$N$5,H4524/$O$5,B4524=$N$6,H4524/$O$6,B4524=$N$7,H4524/$O$7,B4524=$N$8,H4524/$O$8,B4524=$N$9,H4524/$O$9,B4524=$N$10,H4524/$O$10)</f>
        <v>1.4649186467118131E-4</v>
      </c>
      <c r="J4524" s="15" cm="1">
        <f t="array" ref="J4524">_xlfn.IFS(B4524=$N$4,I4524*$Q$4,B4524=$N$5,I4524*$Q$5,B4524=$N$6,I4524*$Q$6,B4524=$N$7,I4524*$Q$7,B4524=$N$8,I4524*$Q$8,B4524=$N$9,I4524*$Q$9,B4524=$N$10,I4524*$Q$10)</f>
        <v>583969.85152401775</v>
      </c>
      <c r="K4524" s="4">
        <f>SUM(H4524,J4524)</f>
        <v>603541.25152401777</v>
      </c>
      <c r="M4524">
        <v>1711290</v>
      </c>
    </row>
    <row r="4525" spans="1:13" x14ac:dyDescent="0.2">
      <c r="A4525">
        <v>1711290</v>
      </c>
      <c r="B4525">
        <v>2018</v>
      </c>
      <c r="C4525" t="s">
        <v>5</v>
      </c>
      <c r="D4525" t="s">
        <v>6</v>
      </c>
      <c r="E4525" t="s">
        <v>7</v>
      </c>
      <c r="F4525" t="s">
        <v>2978</v>
      </c>
      <c r="G4525" s="8" t="s">
        <v>2977</v>
      </c>
      <c r="H4525" s="11">
        <v>16061.7</v>
      </c>
      <c r="I4525" cm="1">
        <f t="array" ref="I4525">_xlfn.IFS(B4525=$N$4,H4525/$O$4,B4525=$N$5,H4525/$O$5,B4525=$N$6,H4525/$O$6,B4525=$N$7,H4525/$O$7,B4525=$N$8,H4525/$O$8,B4525=$N$9,H4525/$O$9,B4525=$N$10,H4525/$O$10)</f>
        <v>2.6868378449395453E-4</v>
      </c>
      <c r="J4525" s="15" cm="1">
        <f t="array" ref="J4525">_xlfn.IFS(B4525=$N$4,I4525*$Q$4,B4525=$N$5,I4525*$Q$5,B4525=$N$6,I4525*$Q$6,B4525=$N$7,I4525*$Q$7,B4525=$N$8,I4525*$Q$8,B4525=$N$9,I4525*$Q$9,B4525=$N$10,I4525*$Q$10)</f>
        <v>1100293.7791646004</v>
      </c>
      <c r="K4525" s="4">
        <f>SUM(H4525,J4525)</f>
        <v>1116355.4791646004</v>
      </c>
      <c r="M4525">
        <v>1711290</v>
      </c>
    </row>
    <row r="4526" spans="1:13" x14ac:dyDescent="0.2">
      <c r="A4526">
        <v>1711290</v>
      </c>
      <c r="B4526">
        <v>2019</v>
      </c>
      <c r="C4526" t="s">
        <v>5</v>
      </c>
      <c r="D4526" t="s">
        <v>6</v>
      </c>
      <c r="E4526" t="s">
        <v>7</v>
      </c>
      <c r="F4526" t="s">
        <v>2978</v>
      </c>
      <c r="G4526" s="25" t="s">
        <v>2977</v>
      </c>
      <c r="H4526" s="26">
        <v>16056.98</v>
      </c>
      <c r="I4526" cm="1">
        <f t="array" ref="I4526">_xlfn.IFS(B4526=$N$4,H4526/$O$4,B4526=$N$5,H4526/$O$5,B4526=$N$6,H4526/$O$6,B4526=$N$7,H4526/$O$7,B4526=$N$8,H4526/$O$8,B4526=$N$9,H4526/$O$9,B4526=$N$10,H4526/$O$10)</f>
        <v>2.5587829128385838E-4</v>
      </c>
      <c r="J4526" s="15" cm="1">
        <f t="array" ref="J4526">_xlfn.IFS(B4526=$N$4,I4526*$Q$4,B4526=$N$5,I4526*$Q$5,B4526=$N$6,I4526*$Q$6,B4526=$N$7,I4526*$Q$7,B4526=$N$8,I4526*$Q$8,B4526=$N$9,I4526*$Q$9,B4526=$N$10,I4526*$Q$10)</f>
        <v>1142757.7435073147</v>
      </c>
      <c r="K4526" s="4">
        <f>SUM(H4526,J4526)</f>
        <v>1158814.7235073147</v>
      </c>
      <c r="M4526">
        <v>1711290</v>
      </c>
    </row>
    <row r="4527" spans="1:13" x14ac:dyDescent="0.2">
      <c r="A4527">
        <v>1711290</v>
      </c>
      <c r="B4527">
        <v>2020</v>
      </c>
      <c r="C4527" t="s">
        <v>5</v>
      </c>
      <c r="D4527" t="s">
        <v>6</v>
      </c>
      <c r="E4527" t="s">
        <v>7</v>
      </c>
      <c r="F4527" t="s">
        <v>2978</v>
      </c>
      <c r="G4527" s="8" t="s">
        <v>2977</v>
      </c>
      <c r="H4527" s="11">
        <v>16124.23</v>
      </c>
      <c r="I4527" cm="1">
        <f t="array" ref="I4527">_xlfn.IFS(B4527=$N$4,H4527/$O$4,B4527=$N$5,H4527/$O$5,B4527=$N$6,H4527/$O$6,B4527=$N$7,H4527/$O$7,B4527=$N$8,H4527/$O$8,B4527=$N$9,H4527/$O$9,B4527=$N$10,H4527/$O$10)</f>
        <v>2.6237584442182464E-4</v>
      </c>
      <c r="J4527" s="15" cm="1">
        <f t="array" ref="J4527">_xlfn.IFS(B4527=$N$4,I4527*$Q$4,B4527=$N$5,I4527*$Q$5,B4527=$N$6,I4527*$Q$6,B4527=$N$7,I4527*$Q$7,B4527=$N$8,I4527*$Q$8,B4527=$N$9,I4527*$Q$9,B4527=$N$10,I4527*$Q$10)</f>
        <v>1262933.4488612746</v>
      </c>
      <c r="K4527" s="4">
        <f>SUM(H4527,J4527)</f>
        <v>1279057.6788612746</v>
      </c>
      <c r="M4527">
        <v>1711290</v>
      </c>
    </row>
    <row r="4528" spans="1:13" x14ac:dyDescent="0.2">
      <c r="A4528">
        <v>1711290</v>
      </c>
      <c r="B4528">
        <v>2021</v>
      </c>
      <c r="C4528" t="s">
        <v>5</v>
      </c>
      <c r="D4528" t="s">
        <v>6</v>
      </c>
      <c r="E4528" t="s">
        <v>7</v>
      </c>
      <c r="F4528" t="s">
        <v>2978</v>
      </c>
      <c r="G4528" s="8" t="s">
        <v>2977</v>
      </c>
      <c r="H4528" s="11">
        <v>15375.61</v>
      </c>
      <c r="I4528" cm="1">
        <f t="array" ref="I4528">_xlfn.IFS(B4528=$N$4,H4528/$O$4,B4528=$N$5,H4528/$O$5,B4528=$N$6,H4528/$O$6,B4528=$N$7,H4528/$O$7,B4528=$N$8,H4528/$O$8,B4528=$N$9,H4528/$O$9,B4528=$N$10,H4528/$O$10)</f>
        <v>2.506764592113897E-4</v>
      </c>
      <c r="J4528" s="15" cm="1">
        <f t="array" ref="J4528">_xlfn.IFS(B4528=$N$4,I4528*$Q$4,B4528=$N$5,I4528*$Q$5,B4528=$N$6,I4528*$Q$6,B4528=$N$7,I4528*$Q$7,B4528=$N$8,I4528*$Q$8,B4528=$N$9,I4528*$Q$9,B4528=$N$10,I4528*$Q$10)</f>
        <v>1288639.5279329314</v>
      </c>
      <c r="K4528" s="4">
        <f>SUM(H4528,J4528)</f>
        <v>1304015.1379329315</v>
      </c>
      <c r="M4528">
        <v>1711290</v>
      </c>
    </row>
    <row r="4529" spans="1:13" x14ac:dyDescent="0.2">
      <c r="A4529">
        <v>1711290</v>
      </c>
      <c r="B4529">
        <v>2022</v>
      </c>
      <c r="C4529" t="s">
        <v>5</v>
      </c>
      <c r="D4529" t="s">
        <v>6</v>
      </c>
      <c r="E4529" t="s">
        <v>7</v>
      </c>
      <c r="F4529" t="s">
        <v>2978</v>
      </c>
      <c r="G4529" t="s">
        <v>2977</v>
      </c>
      <c r="H4529">
        <v>13007.92</v>
      </c>
      <c r="I4529" cm="1">
        <f t="array" ref="I4529">_xlfn.IFS(B4529=$N$4,H4529/$O$4,B4529=$N$5,H4529/$O$5,B4529=$N$6,H4529/$O$6,B4529=$N$7,H4529/$O$7,B4529=$N$8,H4529/$O$8,B4529=$N$9,H4529/$O$9,B4529=$N$10,H4529/$O$10)</f>
        <v>1.9232817379075478E-4</v>
      </c>
      <c r="J4529" s="15" cm="1">
        <f t="array" ref="J4529">_xlfn.IFS(B4529=$N$4,I4529*$Q$4,B4529=$N$5,I4529*$Q$5,B4529=$N$6,I4529*$Q$6,B4529=$N$7,I4529*$Q$7,B4529=$N$8,I4529*$Q$8,B4529=$N$9,I4529*$Q$9,B4529=$N$10,I4529*$Q$10)</f>
        <v>1128350.8984537798</v>
      </c>
      <c r="K4529" s="4">
        <f>SUM(H4529,J4529)</f>
        <v>1141358.8184537797</v>
      </c>
      <c r="M4529">
        <v>1711290</v>
      </c>
    </row>
    <row r="4530" spans="1:13" x14ac:dyDescent="0.2">
      <c r="A4530">
        <v>1711250</v>
      </c>
      <c r="B4530">
        <v>2016</v>
      </c>
      <c r="C4530" t="s">
        <v>5</v>
      </c>
      <c r="D4530" t="s">
        <v>6</v>
      </c>
      <c r="E4530" t="s">
        <v>7</v>
      </c>
      <c r="F4530" t="s">
        <v>3376</v>
      </c>
      <c r="G4530" s="9" t="s">
        <v>3375</v>
      </c>
      <c r="H4530" s="10">
        <v>474665.91</v>
      </c>
      <c r="I4530" cm="1">
        <f t="array" ref="I4530">_xlfn.IFS(B4530=$N$4,H4530/$O$4,B4530=$N$5,H4530/$O$5,B4530=$N$6,H4530/$O$6,B4530=$N$7,H4530/$O$7,B4530=$N$8,H4530/$O$8,B4530=$N$9,H4530/$O$9,B4530=$N$10,H4530/$O$10)</f>
        <v>3.6446133418222182E-3</v>
      </c>
      <c r="J4530" s="15" cm="1">
        <f t="array" ref="J4530">_xlfn.IFS(B4530=$N$4,I4530*$Q$4,B4530=$N$5,I4530*$Q$5,B4530=$N$6,I4530*$Q$6,B4530=$N$7,I4530*$Q$7,B4530=$N$8,I4530*$Q$8,B4530=$N$9,I4530*$Q$9,B4530=$N$10,I4530*$Q$10)</f>
        <v>13639853.341686323</v>
      </c>
      <c r="K4530" s="4">
        <f>SUM(H4530,J4530)</f>
        <v>14114519.251686323</v>
      </c>
      <c r="M4530">
        <v>1711250</v>
      </c>
    </row>
    <row r="4531" spans="1:13" x14ac:dyDescent="0.2">
      <c r="A4531">
        <v>1711250</v>
      </c>
      <c r="B4531">
        <v>2017</v>
      </c>
      <c r="C4531" t="s">
        <v>5</v>
      </c>
      <c r="D4531" t="s">
        <v>6</v>
      </c>
      <c r="E4531" t="s">
        <v>7</v>
      </c>
      <c r="F4531" t="s">
        <v>3376</v>
      </c>
      <c r="G4531" s="8" t="s">
        <v>3375</v>
      </c>
      <c r="H4531" s="11">
        <v>175453.33</v>
      </c>
      <c r="I4531" cm="1">
        <f t="array" ref="I4531">_xlfn.IFS(B4531=$N$4,H4531/$O$4,B4531=$N$5,H4531/$O$5,B4531=$N$6,H4531/$O$6,B4531=$N$7,H4531/$O$7,B4531=$N$8,H4531/$O$8,B4531=$N$9,H4531/$O$9,B4531=$N$10,H4531/$O$10)</f>
        <v>1.3132675983561785E-3</v>
      </c>
      <c r="J4531" s="15" cm="1">
        <f t="array" ref="J4531">_xlfn.IFS(B4531=$N$4,I4531*$Q$4,B4531=$N$5,I4531*$Q$5,B4531=$N$6,I4531*$Q$6,B4531=$N$7,I4531*$Q$7,B4531=$N$8,I4531*$Q$8,B4531=$N$9,I4531*$Q$9,B4531=$N$10,I4531*$Q$10)</f>
        <v>5235162.2811599821</v>
      </c>
      <c r="K4531" s="4">
        <f>SUM(H4531,J4531)</f>
        <v>5410615.6111599822</v>
      </c>
      <c r="M4531">
        <v>1711250</v>
      </c>
    </row>
    <row r="4532" spans="1:13" x14ac:dyDescent="0.2">
      <c r="A4532">
        <v>1711250</v>
      </c>
      <c r="B4532">
        <v>2018</v>
      </c>
      <c r="C4532" t="s">
        <v>5</v>
      </c>
      <c r="D4532" t="s">
        <v>6</v>
      </c>
      <c r="E4532" t="s">
        <v>7</v>
      </c>
      <c r="F4532" t="s">
        <v>3376</v>
      </c>
      <c r="G4532" s="8" t="s">
        <v>3375</v>
      </c>
      <c r="H4532" s="11">
        <v>165715.07</v>
      </c>
      <c r="I4532" cm="1">
        <f t="array" ref="I4532">_xlfn.IFS(B4532=$N$4,H4532/$O$4,B4532=$N$5,H4532/$O$5,B4532=$N$6,H4532/$O$6,B4532=$N$7,H4532/$O$7,B4532=$N$8,H4532/$O$8,B4532=$N$9,H4532/$O$9,B4532=$N$10,H4532/$O$10)</f>
        <v>2.772119523791416E-3</v>
      </c>
      <c r="J4532" s="15" cm="1">
        <f t="array" ref="J4532">_xlfn.IFS(B4532=$N$4,I4532*$Q$4,B4532=$N$5,I4532*$Q$5,B4532=$N$6,I4532*$Q$6,B4532=$N$7,I4532*$Q$7,B4532=$N$8,I4532*$Q$8,B4532=$N$9,I4532*$Q$9,B4532=$N$10,I4532*$Q$10)</f>
        <v>11352176.957285112</v>
      </c>
      <c r="K4532" s="4">
        <f>SUM(H4532,J4532)</f>
        <v>11517892.027285112</v>
      </c>
      <c r="M4532">
        <v>1711250</v>
      </c>
    </row>
    <row r="4533" spans="1:13" x14ac:dyDescent="0.2">
      <c r="A4533">
        <v>1711250</v>
      </c>
      <c r="B4533">
        <v>2019</v>
      </c>
      <c r="C4533" t="s">
        <v>5</v>
      </c>
      <c r="D4533" t="s">
        <v>6</v>
      </c>
      <c r="E4533" t="s">
        <v>7</v>
      </c>
      <c r="F4533" t="s">
        <v>3376</v>
      </c>
      <c r="G4533" s="25" t="s">
        <v>3375</v>
      </c>
      <c r="H4533" s="26">
        <v>159852.57999999999</v>
      </c>
      <c r="I4533" cm="1">
        <f t="array" ref="I4533">_xlfn.IFS(B4533=$N$4,H4533/$O$4,B4533=$N$5,H4533/$O$5,B4533=$N$6,H4533/$O$6,B4533=$N$7,H4533/$O$7,B4533=$N$8,H4533/$O$8,B4533=$N$9,H4533/$O$9,B4533=$N$10,H4533/$O$10)</f>
        <v>2.5473535513973532E-3</v>
      </c>
      <c r="J4533" s="15" cm="1">
        <f t="array" ref="J4533">_xlfn.IFS(B4533=$N$4,I4533*$Q$4,B4533=$N$5,I4533*$Q$5,B4533=$N$6,I4533*$Q$6,B4533=$N$7,I4533*$Q$7,B4533=$N$8,I4533*$Q$8,B4533=$N$9,I4533*$Q$9,B4533=$N$10,I4533*$Q$10)</f>
        <v>11376533.670380265</v>
      </c>
      <c r="K4533" s="4">
        <f>SUM(H4533,J4533)</f>
        <v>11536386.250380265</v>
      </c>
      <c r="M4533">
        <v>1711250</v>
      </c>
    </row>
    <row r="4534" spans="1:13" x14ac:dyDescent="0.2">
      <c r="A4534">
        <v>1711250</v>
      </c>
      <c r="B4534">
        <v>2020</v>
      </c>
      <c r="C4534" t="s">
        <v>5</v>
      </c>
      <c r="D4534" t="s">
        <v>6</v>
      </c>
      <c r="E4534" t="s">
        <v>7</v>
      </c>
      <c r="F4534" t="s">
        <v>3376</v>
      </c>
      <c r="G4534" s="8" t="s">
        <v>3375</v>
      </c>
      <c r="H4534" s="11">
        <v>179482.01</v>
      </c>
      <c r="I4534" cm="1">
        <f t="array" ref="I4534">_xlfn.IFS(B4534=$N$4,H4534/$O$4,B4534=$N$5,H4534/$O$5,B4534=$N$6,H4534/$O$6,B4534=$N$7,H4534/$O$7,B4534=$N$8,H4534/$O$8,B4534=$N$9,H4534/$O$9,B4534=$N$10,H4534/$O$10)</f>
        <v>2.9205576906479493E-3</v>
      </c>
      <c r="J4534" s="15" cm="1">
        <f t="array" ref="J4534">_xlfn.IFS(B4534=$N$4,I4534*$Q$4,B4534=$N$5,I4534*$Q$5,B4534=$N$6,I4534*$Q$6,B4534=$N$7,I4534*$Q$7,B4534=$N$8,I4534*$Q$8,B4534=$N$9,I4534*$Q$9,B4534=$N$10,I4534*$Q$10)</f>
        <v>14057963.319665734</v>
      </c>
      <c r="K4534" s="4">
        <f>SUM(H4534,J4534)</f>
        <v>14237445.329665734</v>
      </c>
      <c r="M4534">
        <v>1711250</v>
      </c>
    </row>
    <row r="4535" spans="1:13" x14ac:dyDescent="0.2">
      <c r="A4535">
        <v>1711250</v>
      </c>
      <c r="B4535">
        <v>2021</v>
      </c>
      <c r="C4535" t="s">
        <v>5</v>
      </c>
      <c r="D4535" t="s">
        <v>6</v>
      </c>
      <c r="E4535" t="s">
        <v>7</v>
      </c>
      <c r="F4535" t="s">
        <v>3376</v>
      </c>
      <c r="G4535" s="8" t="s">
        <v>3375</v>
      </c>
      <c r="H4535" s="11">
        <v>208764.52</v>
      </c>
      <c r="I4535" cm="1">
        <f t="array" ref="I4535">_xlfn.IFS(B4535=$N$4,H4535/$O$4,B4535=$N$5,H4535/$O$5,B4535=$N$6,H4535/$O$6,B4535=$N$7,H4535/$O$7,B4535=$N$8,H4535/$O$8,B4535=$N$9,H4535/$O$9,B4535=$N$10,H4535/$O$10)</f>
        <v>3.4035950887519486E-3</v>
      </c>
      <c r="J4535" s="15" cm="1">
        <f t="array" ref="J4535">_xlfn.IFS(B4535=$N$4,I4535*$Q$4,B4535=$N$5,I4535*$Q$5,B4535=$N$6,I4535*$Q$6,B4535=$N$7,I4535*$Q$7,B4535=$N$8,I4535*$Q$8,B4535=$N$9,I4535*$Q$9,B4535=$N$10,I4535*$Q$10)</f>
        <v>17496685.497482378</v>
      </c>
      <c r="K4535" s="4">
        <f>SUM(H4535,J4535)</f>
        <v>17705450.017482378</v>
      </c>
      <c r="M4535">
        <v>1711250</v>
      </c>
    </row>
    <row r="4536" spans="1:13" x14ac:dyDescent="0.2">
      <c r="A4536">
        <v>1711250</v>
      </c>
      <c r="B4536">
        <v>2022</v>
      </c>
      <c r="C4536" t="s">
        <v>5</v>
      </c>
      <c r="D4536" t="s">
        <v>6</v>
      </c>
      <c r="E4536" t="s">
        <v>7</v>
      </c>
      <c r="F4536" t="s">
        <v>3376</v>
      </c>
      <c r="G4536" t="s">
        <v>3375</v>
      </c>
      <c r="H4536">
        <v>197711.38</v>
      </c>
      <c r="I4536" cm="1">
        <f t="array" ref="I4536">_xlfn.IFS(B4536=$N$4,H4536/$O$4,B4536=$N$5,H4536/$O$5,B4536=$N$6,H4536/$O$6,B4536=$N$7,H4536/$O$7,B4536=$N$8,H4536/$O$8,B4536=$N$9,H4536/$O$9,B4536=$N$10,H4536/$O$10)</f>
        <v>2.9232551132732949E-3</v>
      </c>
      <c r="J4536" s="15" cm="1">
        <f t="array" ref="J4536">_xlfn.IFS(B4536=$N$4,I4536*$Q$4,B4536=$N$5,I4536*$Q$5,B4536=$N$6,I4536*$Q$6,B4536=$N$7,I4536*$Q$7,B4536=$N$8,I4536*$Q$8,B4536=$N$9,I4536*$Q$9,B4536=$N$10,I4536*$Q$10)</f>
        <v>17150152.619137928</v>
      </c>
      <c r="K4536" s="4">
        <f>SUM(H4536,J4536)</f>
        <v>17347863.999137927</v>
      </c>
      <c r="M4536">
        <v>1711250</v>
      </c>
    </row>
    <row r="4537" spans="1:13" x14ac:dyDescent="0.2">
      <c r="A4537">
        <v>1711220</v>
      </c>
      <c r="B4537">
        <v>2016</v>
      </c>
      <c r="C4537" t="s">
        <v>5</v>
      </c>
      <c r="D4537" t="s">
        <v>6</v>
      </c>
      <c r="E4537" t="s">
        <v>7</v>
      </c>
      <c r="F4537" t="s">
        <v>2492</v>
      </c>
      <c r="G4537" s="9" t="s">
        <v>2491</v>
      </c>
      <c r="H4537" s="10">
        <v>4428.49</v>
      </c>
      <c r="I4537" cm="1">
        <f t="array" ref="I4537">_xlfn.IFS(B4537=$N$4,H4537/$O$4,B4537=$N$5,H4537/$O$5,B4537=$N$6,H4537/$O$6,B4537=$N$7,H4537/$O$7,B4537=$N$8,H4537/$O$8,B4537=$N$9,H4537/$O$9,B4537=$N$10,H4537/$O$10)</f>
        <v>3.400314494488613E-5</v>
      </c>
      <c r="J4537" s="15" cm="1">
        <f t="array" ref="J4537">_xlfn.IFS(B4537=$N$4,I4537*$Q$4,B4537=$N$5,I4537*$Q$5,B4537=$N$6,I4537*$Q$6,B4537=$N$7,I4537*$Q$7,B4537=$N$8,I4537*$Q$8,B4537=$N$9,I4537*$Q$9,B4537=$N$10,I4537*$Q$10)</f>
        <v>127255.72418951357</v>
      </c>
      <c r="K4537" s="4">
        <f>SUM(H4537,J4537)</f>
        <v>131684.21418951356</v>
      </c>
      <c r="M4537">
        <v>1711220</v>
      </c>
    </row>
    <row r="4538" spans="1:13" x14ac:dyDescent="0.2">
      <c r="A4538">
        <v>1711220</v>
      </c>
      <c r="B4538">
        <v>2017</v>
      </c>
      <c r="C4538" t="s">
        <v>5</v>
      </c>
      <c r="D4538" t="s">
        <v>6</v>
      </c>
      <c r="E4538" t="s">
        <v>7</v>
      </c>
      <c r="F4538" t="s">
        <v>2492</v>
      </c>
      <c r="G4538" s="8" t="s">
        <v>2491</v>
      </c>
      <c r="H4538" s="11">
        <v>4085.15</v>
      </c>
      <c r="I4538" cm="1">
        <f t="array" ref="I4538">_xlfn.IFS(B4538=$N$4,H4538/$O$4,B4538=$N$5,H4538/$O$5,B4538=$N$6,H4538/$O$6,B4538=$N$7,H4538/$O$7,B4538=$N$8,H4538/$O$8,B4538=$N$9,H4538/$O$9,B4538=$N$10,H4538/$O$10)</f>
        <v>3.0577334322607286E-5</v>
      </c>
      <c r="J4538" s="15" cm="1">
        <f t="array" ref="J4538">_xlfn.IFS(B4538=$N$4,I4538*$Q$4,B4538=$N$5,I4538*$Q$5,B4538=$N$6,I4538*$Q$6,B4538=$N$7,I4538*$Q$7,B4538=$N$8,I4538*$Q$8,B4538=$N$9,I4538*$Q$9,B4538=$N$10,I4538*$Q$10)</f>
        <v>121892.37555582845</v>
      </c>
      <c r="K4538" s="4">
        <f>SUM(H4538,J4538)</f>
        <v>125977.52555582844</v>
      </c>
      <c r="M4538">
        <v>1711220</v>
      </c>
    </row>
    <row r="4539" spans="1:13" x14ac:dyDescent="0.2">
      <c r="A4539">
        <v>1711220</v>
      </c>
      <c r="B4539">
        <v>2018</v>
      </c>
      <c r="C4539" t="s">
        <v>5</v>
      </c>
      <c r="D4539" t="s">
        <v>6</v>
      </c>
      <c r="E4539" t="s">
        <v>7</v>
      </c>
      <c r="F4539" t="s">
        <v>2492</v>
      </c>
      <c r="G4539" s="8" t="s">
        <v>2491</v>
      </c>
      <c r="H4539" s="11">
        <v>3988.07</v>
      </c>
      <c r="I4539" cm="1">
        <f t="array" ref="I4539">_xlfn.IFS(B4539=$N$4,H4539/$O$4,B4539=$N$5,H4539/$O$5,B4539=$N$6,H4539/$O$6,B4539=$N$7,H4539/$O$7,B4539=$N$8,H4539/$O$8,B4539=$N$9,H4539/$O$9,B4539=$N$10,H4539/$O$10)</f>
        <v>6.6713345438328763E-5</v>
      </c>
      <c r="J4539" s="15" cm="1">
        <f t="array" ref="J4539">_xlfn.IFS(B4539=$N$4,I4539*$Q$4,B4539=$N$5,I4539*$Q$5,B4539=$N$6,I4539*$Q$6,B4539=$N$7,I4539*$Q$7,B4539=$N$8,I4539*$Q$8,B4539=$N$9,I4539*$Q$9,B4539=$N$10,I4539*$Q$10)</f>
        <v>273199.51262151374</v>
      </c>
      <c r="K4539" s="4">
        <f>SUM(H4539,J4539)</f>
        <v>277187.58262151375</v>
      </c>
      <c r="M4539">
        <v>1711220</v>
      </c>
    </row>
    <row r="4540" spans="1:13" x14ac:dyDescent="0.2">
      <c r="A4540">
        <v>1711220</v>
      </c>
      <c r="B4540">
        <v>2019</v>
      </c>
      <c r="C4540" t="s">
        <v>5</v>
      </c>
      <c r="D4540" t="s">
        <v>6</v>
      </c>
      <c r="E4540" t="s">
        <v>7</v>
      </c>
      <c r="F4540" t="s">
        <v>2492</v>
      </c>
      <c r="G4540" s="25" t="s">
        <v>2491</v>
      </c>
      <c r="H4540" s="26">
        <v>4083.11</v>
      </c>
      <c r="I4540" cm="1">
        <f t="array" ref="I4540">_xlfn.IFS(B4540=$N$4,H4540/$O$4,B4540=$N$5,H4540/$O$5,B4540=$N$6,H4540/$O$6,B4540=$N$7,H4540/$O$7,B4540=$N$8,H4540/$O$8,B4540=$N$9,H4540/$O$9,B4540=$N$10,H4540/$O$10)</f>
        <v>6.5066980834754416E-5</v>
      </c>
      <c r="J4540" s="15" cm="1">
        <f t="array" ref="J4540">_xlfn.IFS(B4540=$N$4,I4540*$Q$4,B4540=$N$5,I4540*$Q$5,B4540=$N$6,I4540*$Q$6,B4540=$N$7,I4540*$Q$7,B4540=$N$8,I4540*$Q$8,B4540=$N$9,I4540*$Q$9,B4540=$N$10,I4540*$Q$10)</f>
        <v>290590.48277398065</v>
      </c>
      <c r="K4540" s="4">
        <f>SUM(H4540,J4540)</f>
        <v>294673.59277398064</v>
      </c>
      <c r="M4540">
        <v>1711220</v>
      </c>
    </row>
    <row r="4541" spans="1:13" x14ac:dyDescent="0.2">
      <c r="A4541">
        <v>1711220</v>
      </c>
      <c r="B4541">
        <v>2020</v>
      </c>
      <c r="C4541" t="s">
        <v>5</v>
      </c>
      <c r="D4541" t="s">
        <v>6</v>
      </c>
      <c r="E4541" t="s">
        <v>7</v>
      </c>
      <c r="F4541" t="s">
        <v>2492</v>
      </c>
      <c r="G4541" s="8" t="s">
        <v>2491</v>
      </c>
      <c r="H4541" s="11">
        <v>3901.04</v>
      </c>
      <c r="I4541" cm="1">
        <f t="array" ref="I4541">_xlfn.IFS(B4541=$N$4,H4541/$O$4,B4541=$N$5,H4541/$O$5,B4541=$N$6,H4541/$O$6,B4541=$N$7,H4541/$O$7,B4541=$N$8,H4541/$O$8,B4541=$N$9,H4541/$O$9,B4541=$N$10,H4541/$O$10)</f>
        <v>6.3478297203854996E-5</v>
      </c>
      <c r="J4541" s="15" cm="1">
        <f t="array" ref="J4541">_xlfn.IFS(B4541=$N$4,I4541*$Q$4,B4541=$N$5,I4541*$Q$5,B4541=$N$6,I4541*$Q$6,B4541=$N$7,I4541*$Q$7,B4541=$N$8,I4541*$Q$8,B4541=$N$9,I4541*$Q$9,B4541=$N$10,I4541*$Q$10)</f>
        <v>305549.71625595685</v>
      </c>
      <c r="K4541" s="4">
        <f>SUM(H4541,J4541)</f>
        <v>309450.75625595683</v>
      </c>
      <c r="M4541">
        <v>1711220</v>
      </c>
    </row>
    <row r="4542" spans="1:13" x14ac:dyDescent="0.2">
      <c r="A4542">
        <v>1711220</v>
      </c>
      <c r="B4542">
        <v>2021</v>
      </c>
      <c r="C4542" t="s">
        <v>5</v>
      </c>
      <c r="D4542" t="s">
        <v>6</v>
      </c>
      <c r="E4542" t="s">
        <v>7</v>
      </c>
      <c r="F4542" t="s">
        <v>2492</v>
      </c>
      <c r="G4542" s="8" t="s">
        <v>2491</v>
      </c>
      <c r="H4542" s="11">
        <v>4449.6400000000003</v>
      </c>
      <c r="I4542" cm="1">
        <f t="array" ref="I4542">_xlfn.IFS(B4542=$N$4,H4542/$O$4,B4542=$N$5,H4542/$O$5,B4542=$N$6,H4542/$O$6,B4542=$N$7,H4542/$O$7,B4542=$N$8,H4542/$O$8,B4542=$N$9,H4542/$O$9,B4542=$N$10,H4542/$O$10)</f>
        <v>7.2544764075400473E-5</v>
      </c>
      <c r="J4542" s="15" cm="1">
        <f t="array" ref="J4542">_xlfn.IFS(B4542=$N$4,I4542*$Q$4,B4542=$N$5,I4542*$Q$5,B4542=$N$6,I4542*$Q$6,B4542=$N$7,I4542*$Q$7,B4542=$N$8,I4542*$Q$8,B4542=$N$9,I4542*$Q$9,B4542=$N$10,I4542*$Q$10)</f>
        <v>372927.12218061532</v>
      </c>
      <c r="K4542" s="4">
        <f>SUM(H4542,J4542)</f>
        <v>377376.76218061533</v>
      </c>
      <c r="M4542">
        <v>1711220</v>
      </c>
    </row>
    <row r="4543" spans="1:13" x14ac:dyDescent="0.2">
      <c r="A4543">
        <v>1711220</v>
      </c>
      <c r="B4543">
        <v>2022</v>
      </c>
      <c r="C4543" t="s">
        <v>5</v>
      </c>
      <c r="D4543" t="s">
        <v>6</v>
      </c>
      <c r="E4543" t="s">
        <v>7</v>
      </c>
      <c r="F4543" t="s">
        <v>2492</v>
      </c>
      <c r="G4543" t="s">
        <v>2491</v>
      </c>
      <c r="H4543">
        <v>3719.23</v>
      </c>
      <c r="I4543" cm="1">
        <f t="array" ref="I4543">_xlfn.IFS(B4543=$N$4,H4543/$O$4,B4543=$N$5,H4543/$O$5,B4543=$N$6,H4543/$O$6,B4543=$N$7,H4543/$O$7,B4543=$N$8,H4543/$O$8,B4543=$N$9,H4543/$O$9,B4543=$N$10,H4543/$O$10)</f>
        <v>5.4990552971404256E-5</v>
      </c>
      <c r="J4543" s="15" cm="1">
        <f t="array" ref="J4543">_xlfn.IFS(B4543=$N$4,I4543*$Q$4,B4543=$N$5,I4543*$Q$5,B4543=$N$6,I4543*$Q$6,B4543=$N$7,I4543*$Q$7,B4543=$N$8,I4543*$Q$8,B4543=$N$9,I4543*$Q$9,B4543=$N$10,I4543*$Q$10)</f>
        <v>322618.56715418381</v>
      </c>
      <c r="K4543" s="4">
        <f>SUM(H4543,J4543)</f>
        <v>326337.79715418379</v>
      </c>
      <c r="M4543">
        <v>1711220</v>
      </c>
    </row>
    <row r="4544" spans="1:13" x14ac:dyDescent="0.2">
      <c r="A4544">
        <v>1711100</v>
      </c>
      <c r="B4544">
        <v>2016</v>
      </c>
      <c r="C4544" t="s">
        <v>5</v>
      </c>
      <c r="D4544" t="s">
        <v>6</v>
      </c>
      <c r="E4544" t="s">
        <v>7</v>
      </c>
      <c r="F4544" t="s">
        <v>3436</v>
      </c>
      <c r="G4544" s="9" t="s">
        <v>3435</v>
      </c>
      <c r="H4544" s="10">
        <v>25840.97</v>
      </c>
      <c r="I4544" cm="1">
        <f t="array" ref="I4544">_xlfn.IFS(B4544=$N$4,H4544/$O$4,B4544=$N$5,H4544/$O$5,B4544=$N$6,H4544/$O$6,B4544=$N$7,H4544/$O$7,B4544=$N$8,H4544/$O$8,B4544=$N$9,H4544/$O$9,B4544=$N$10,H4544/$O$10)</f>
        <v>1.9841396241754059E-4</v>
      </c>
      <c r="J4544" s="15" cm="1">
        <f t="array" ref="J4544">_xlfn.IFS(B4544=$N$4,I4544*$Q$4,B4544=$N$5,I4544*$Q$5,B4544=$N$6,I4544*$Q$6,B4544=$N$7,I4544*$Q$7,B4544=$N$8,I4544*$Q$8,B4544=$N$9,I4544*$Q$9,B4544=$N$10,I4544*$Q$10)</f>
        <v>742558.15212623146</v>
      </c>
      <c r="K4544" s="4">
        <f>SUM(H4544,J4544)</f>
        <v>768399.12212623144</v>
      </c>
      <c r="M4544">
        <v>1711100</v>
      </c>
    </row>
    <row r="4545" spans="1:13" x14ac:dyDescent="0.2">
      <c r="A4545">
        <v>1711100</v>
      </c>
      <c r="B4545">
        <v>2017</v>
      </c>
      <c r="C4545" t="s">
        <v>5</v>
      </c>
      <c r="D4545" t="s">
        <v>6</v>
      </c>
      <c r="E4545" t="s">
        <v>7</v>
      </c>
      <c r="F4545" t="s">
        <v>3436</v>
      </c>
      <c r="G4545" s="8" t="s">
        <v>3435</v>
      </c>
      <c r="H4545" s="11">
        <v>24913.759999999998</v>
      </c>
      <c r="I4545" cm="1">
        <f t="array" ref="I4545">_xlfn.IFS(B4545=$N$4,H4545/$O$4,B4545=$N$5,H4545/$O$5,B4545=$N$6,H4545/$O$6,B4545=$N$7,H4545/$O$7,B4545=$N$8,H4545/$O$8,B4545=$N$9,H4545/$O$9,B4545=$N$10,H4545/$O$10)</f>
        <v>1.8647941171149172E-4</v>
      </c>
      <c r="J4545" s="15" cm="1">
        <f t="array" ref="J4545">_xlfn.IFS(B4545=$N$4,I4545*$Q$4,B4545=$N$5,I4545*$Q$5,B4545=$N$6,I4545*$Q$6,B4545=$N$7,I4545*$Q$7,B4545=$N$8,I4545*$Q$8,B4545=$N$9,I4545*$Q$9,B4545=$N$10,I4545*$Q$10)</f>
        <v>743374.7574575661</v>
      </c>
      <c r="K4545" s="4">
        <f>SUM(H4545,J4545)</f>
        <v>768288.51745756611</v>
      </c>
      <c r="M4545">
        <v>1711100</v>
      </c>
    </row>
    <row r="4546" spans="1:13" x14ac:dyDescent="0.2">
      <c r="A4546">
        <v>1711100</v>
      </c>
      <c r="B4546">
        <v>2018</v>
      </c>
      <c r="C4546" t="s">
        <v>5</v>
      </c>
      <c r="D4546" t="s">
        <v>6</v>
      </c>
      <c r="E4546" t="s">
        <v>7</v>
      </c>
      <c r="F4546" t="s">
        <v>3436</v>
      </c>
      <c r="G4546" s="8" t="s">
        <v>3435</v>
      </c>
      <c r="H4546" s="11">
        <v>9484.4</v>
      </c>
      <c r="I4546" cm="1">
        <f t="array" ref="I4546">_xlfn.IFS(B4546=$N$4,H4546/$O$4,B4546=$N$5,H4546/$O$5,B4546=$N$6,H4546/$O$6,B4546=$N$7,H4546/$O$7,B4546=$N$8,H4546/$O$8,B4546=$N$9,H4546/$O$9,B4546=$N$10,H4546/$O$10)</f>
        <v>1.5865720849315214E-4</v>
      </c>
      <c r="J4546" s="15" cm="1">
        <f t="array" ref="J4546">_xlfn.IFS(B4546=$N$4,I4546*$Q$4,B4546=$N$5,I4546*$Q$5,B4546=$N$6,I4546*$Q$6,B4546=$N$7,I4546*$Q$7,B4546=$N$8,I4546*$Q$8,B4546=$N$9,I4546*$Q$9,B4546=$N$10,I4546*$Q$10)</f>
        <v>649721.15772980032</v>
      </c>
      <c r="K4546" s="4">
        <f>SUM(H4546,J4546)</f>
        <v>659205.55772980035</v>
      </c>
      <c r="M4546">
        <v>1711100</v>
      </c>
    </row>
    <row r="4547" spans="1:13" x14ac:dyDescent="0.2">
      <c r="A4547">
        <v>1711100</v>
      </c>
      <c r="B4547">
        <v>2019</v>
      </c>
      <c r="C4547" t="s">
        <v>5</v>
      </c>
      <c r="D4547" t="s">
        <v>6</v>
      </c>
      <c r="E4547" t="s">
        <v>7</v>
      </c>
      <c r="F4547" t="s">
        <v>3436</v>
      </c>
      <c r="G4547" s="25" t="s">
        <v>3435</v>
      </c>
      <c r="H4547" s="26">
        <v>9917.6299999999992</v>
      </c>
      <c r="I4547" cm="1">
        <f t="array" ref="I4547">_xlfn.IFS(B4547=$N$4,H4547/$O$4,B4547=$N$5,H4547/$O$5,B4547=$N$6,H4547/$O$6,B4547=$N$7,H4547/$O$7,B4547=$N$8,H4547/$O$8,B4547=$N$9,H4547/$O$9,B4547=$N$10,H4547/$O$10)</f>
        <v>1.5804380512310113E-4</v>
      </c>
      <c r="J4547" s="15" cm="1">
        <f t="array" ref="J4547">_xlfn.IFS(B4547=$N$4,I4547*$Q$4,B4547=$N$5,I4547*$Q$5,B4547=$N$6,I4547*$Q$6,B4547=$N$7,I4547*$Q$7,B4547=$N$8,I4547*$Q$8,B4547=$N$9,I4547*$Q$9,B4547=$N$10,I4547*$Q$10)</f>
        <v>705826.90392218519</v>
      </c>
      <c r="K4547" s="4">
        <f>SUM(H4547,J4547)</f>
        <v>715744.53392218519</v>
      </c>
      <c r="M4547">
        <v>1711100</v>
      </c>
    </row>
    <row r="4548" spans="1:13" x14ac:dyDescent="0.2">
      <c r="A4548">
        <v>1711100</v>
      </c>
      <c r="B4548">
        <v>2020</v>
      </c>
      <c r="C4548" t="s">
        <v>5</v>
      </c>
      <c r="D4548" t="s">
        <v>6</v>
      </c>
      <c r="E4548" t="s">
        <v>7</v>
      </c>
      <c r="F4548" t="s">
        <v>3436</v>
      </c>
      <c r="G4548" s="8" t="s">
        <v>3435</v>
      </c>
      <c r="H4548" s="11">
        <v>9685.91</v>
      </c>
      <c r="I4548" cm="1">
        <f t="array" ref="I4548">_xlfn.IFS(B4548=$N$4,H4548/$O$4,B4548=$N$5,H4548/$O$5,B4548=$N$6,H4548/$O$6,B4548=$N$7,H4548/$O$7,B4548=$N$8,H4548/$O$8,B4548=$N$9,H4548/$O$9,B4548=$N$10,H4548/$O$10)</f>
        <v>1.5761055351131778E-4</v>
      </c>
      <c r="J4548" s="15" cm="1">
        <f t="array" ref="J4548">_xlfn.IFS(B4548=$N$4,I4548*$Q$4,B4548=$N$5,I4548*$Q$5,B4548=$N$6,I4548*$Q$6,B4548=$N$7,I4548*$Q$7,B4548=$N$8,I4548*$Q$8,B4548=$N$9,I4548*$Q$9,B4548=$N$10,I4548*$Q$10)</f>
        <v>758650.78342717199</v>
      </c>
      <c r="K4548" s="4">
        <f>SUM(H4548,J4548)</f>
        <v>768336.69342717202</v>
      </c>
      <c r="M4548">
        <v>1711100</v>
      </c>
    </row>
    <row r="4549" spans="1:13" x14ac:dyDescent="0.2">
      <c r="A4549">
        <v>1711100</v>
      </c>
      <c r="B4549">
        <v>2021</v>
      </c>
      <c r="C4549" t="s">
        <v>5</v>
      </c>
      <c r="D4549" t="s">
        <v>6</v>
      </c>
      <c r="E4549" t="s">
        <v>7</v>
      </c>
      <c r="F4549" t="s">
        <v>3436</v>
      </c>
      <c r="G4549" s="8" t="s">
        <v>3435</v>
      </c>
      <c r="H4549" s="11">
        <v>11763.65</v>
      </c>
      <c r="I4549" cm="1">
        <f t="array" ref="I4549">_xlfn.IFS(B4549=$N$4,H4549/$O$4,B4549=$N$5,H4549/$O$5,B4549=$N$6,H4549/$O$6,B4549=$N$7,H4549/$O$7,B4549=$N$8,H4549/$O$8,B4549=$N$9,H4549/$O$9,B4549=$N$10,H4549/$O$10)</f>
        <v>1.9178882199809077E-4</v>
      </c>
      <c r="J4549" s="15" cm="1">
        <f t="array" ref="J4549">_xlfn.IFS(B4549=$N$4,I4549*$Q$4,B4549=$N$5,I4549*$Q$5,B4549=$N$6,I4549*$Q$6,B4549=$N$7,I4549*$Q$7,B4549=$N$8,I4549*$Q$8,B4549=$N$9,I4549*$Q$9,B4549=$N$10,I4549*$Q$10)</f>
        <v>985918.89250366192</v>
      </c>
      <c r="K4549" s="4">
        <f>SUM(H4549,J4549)</f>
        <v>997682.54250366194</v>
      </c>
      <c r="M4549">
        <v>1711100</v>
      </c>
    </row>
    <row r="4550" spans="1:13" x14ac:dyDescent="0.2">
      <c r="A4550">
        <v>1711100</v>
      </c>
      <c r="B4550">
        <v>2022</v>
      </c>
      <c r="C4550" t="s">
        <v>5</v>
      </c>
      <c r="D4550" t="s">
        <v>6</v>
      </c>
      <c r="E4550" t="s">
        <v>7</v>
      </c>
      <c r="F4550" t="s">
        <v>3436</v>
      </c>
      <c r="G4550" t="s">
        <v>3435</v>
      </c>
      <c r="H4550">
        <v>11277.79</v>
      </c>
      <c r="I4550" cm="1">
        <f t="array" ref="I4550">_xlfn.IFS(B4550=$N$4,H4550/$O$4,B4550=$N$5,H4550/$O$5,B4550=$N$6,H4550/$O$6,B4550=$N$7,H4550/$O$7,B4550=$N$8,H4550/$O$8,B4550=$N$9,H4550/$O$9,B4550=$N$10,H4550/$O$10)</f>
        <v>1.6674739351838237E-4</v>
      </c>
      <c r="J4550" s="15" cm="1">
        <f t="array" ref="J4550">_xlfn.IFS(B4550=$N$4,I4550*$Q$4,B4550=$N$5,I4550*$Q$5,B4550=$N$6,I4550*$Q$6,B4550=$N$7,I4550*$Q$7,B4550=$N$8,I4550*$Q$8,B4550=$N$9,I4550*$Q$9,B4550=$N$10,I4550*$Q$10)</f>
        <v>978273.58094707318</v>
      </c>
      <c r="K4550" s="4">
        <f>SUM(H4550,J4550)</f>
        <v>989551.37094707321</v>
      </c>
      <c r="M4550">
        <v>1711100</v>
      </c>
    </row>
    <row r="4551" spans="1:13" x14ac:dyDescent="0.2">
      <c r="A4551">
        <v>1711010</v>
      </c>
      <c r="B4551">
        <v>2016</v>
      </c>
      <c r="C4551" t="s">
        <v>5</v>
      </c>
      <c r="D4551" t="s">
        <v>6</v>
      </c>
      <c r="E4551" t="s">
        <v>7</v>
      </c>
      <c r="F4551" t="s">
        <v>703</v>
      </c>
      <c r="G4551" s="9" t="s">
        <v>702</v>
      </c>
      <c r="H4551" s="10">
        <v>108367.66</v>
      </c>
      <c r="I4551" cm="1">
        <f t="array" ref="I4551">_xlfn.IFS(B4551=$N$4,H4551/$O$4,B4551=$N$5,H4551/$O$5,B4551=$N$6,H4551/$O$6,B4551=$N$7,H4551/$O$7,B4551=$N$8,H4551/$O$8,B4551=$N$9,H4551/$O$9,B4551=$N$10,H4551/$O$10)</f>
        <v>8.3207622695730132E-4</v>
      </c>
      <c r="J4551" s="15" cm="1">
        <f t="array" ref="J4551">_xlfn.IFS(B4551=$N$4,I4551*$Q$4,B4551=$N$5,I4551*$Q$5,B4551=$N$6,I4551*$Q$6,B4551=$N$7,I4551*$Q$7,B4551=$N$8,I4551*$Q$8,B4551=$N$9,I4551*$Q$9,B4551=$N$10,I4551*$Q$10)</f>
        <v>3114019.68888334</v>
      </c>
      <c r="K4551" s="4">
        <f>SUM(H4551,J4551)</f>
        <v>3222387.3488833401</v>
      </c>
      <c r="M4551">
        <v>1711010</v>
      </c>
    </row>
    <row r="4552" spans="1:13" x14ac:dyDescent="0.2">
      <c r="A4552">
        <v>1711010</v>
      </c>
      <c r="B4552">
        <v>2017</v>
      </c>
      <c r="C4552" t="s">
        <v>5</v>
      </c>
      <c r="D4552" t="s">
        <v>6</v>
      </c>
      <c r="E4552" t="s">
        <v>7</v>
      </c>
      <c r="F4552" t="s">
        <v>703</v>
      </c>
      <c r="G4552" s="8" t="s">
        <v>702</v>
      </c>
      <c r="H4552" s="11">
        <v>77670.25</v>
      </c>
      <c r="I4552" cm="1">
        <f t="array" ref="I4552">_xlfn.IFS(B4552=$N$4,H4552/$O$4,B4552=$N$5,H4552/$O$5,B4552=$N$6,H4552/$O$6,B4552=$N$7,H4552/$O$7,B4552=$N$8,H4552/$O$8,B4552=$N$9,H4552/$O$9,B4552=$N$10,H4552/$O$10)</f>
        <v>5.8136156595730605E-4</v>
      </c>
      <c r="J4552" s="15" cm="1">
        <f t="array" ref="J4552">_xlfn.IFS(B4552=$N$4,I4552*$Q$4,B4552=$N$5,I4552*$Q$5,B4552=$N$6,I4552*$Q$6,B4552=$N$7,I4552*$Q$7,B4552=$N$8,I4552*$Q$8,B4552=$N$9,I4552*$Q$9,B4552=$N$10,I4552*$Q$10)</f>
        <v>2317518.6425259989</v>
      </c>
      <c r="K4552" s="4">
        <f>SUM(H4552,J4552)</f>
        <v>2395188.8925259989</v>
      </c>
      <c r="M4552">
        <v>1711010</v>
      </c>
    </row>
    <row r="4553" spans="1:13" x14ac:dyDescent="0.2">
      <c r="A4553">
        <v>1711010</v>
      </c>
      <c r="B4553">
        <v>2018</v>
      </c>
      <c r="C4553" t="s">
        <v>5</v>
      </c>
      <c r="D4553" t="s">
        <v>6</v>
      </c>
      <c r="E4553" t="s">
        <v>7</v>
      </c>
      <c r="F4553" t="s">
        <v>703</v>
      </c>
      <c r="G4553" s="8" t="s">
        <v>702</v>
      </c>
      <c r="H4553" s="11">
        <v>39950.94</v>
      </c>
      <c r="I4553" cm="1">
        <f t="array" ref="I4553">_xlfn.IFS(B4553=$N$4,H4553/$O$4,B4553=$N$5,H4553/$O$5,B4553=$N$6,H4553/$O$6,B4553=$N$7,H4553/$O$7,B4553=$N$8,H4553/$O$8,B4553=$N$9,H4553/$O$9,B4553=$N$10,H4553/$O$10)</f>
        <v>6.6830844513911399E-4</v>
      </c>
      <c r="J4553" s="15" cm="1">
        <f t="array" ref="J4553">_xlfn.IFS(B4553=$N$4,I4553*$Q$4,B4553=$N$5,I4553*$Q$5,B4553=$N$6,I4553*$Q$6,B4553=$N$7,I4553*$Q$7,B4553=$N$8,I4553*$Q$8,B4553=$N$9,I4553*$Q$9,B4553=$N$10,I4553*$Q$10)</f>
        <v>2736806.8606547373</v>
      </c>
      <c r="K4553" s="4">
        <f>SUM(H4553,J4553)</f>
        <v>2776757.8006547373</v>
      </c>
      <c r="M4553">
        <v>1711010</v>
      </c>
    </row>
    <row r="4554" spans="1:13" x14ac:dyDescent="0.2">
      <c r="A4554">
        <v>1711010</v>
      </c>
      <c r="B4554">
        <v>2019</v>
      </c>
      <c r="C4554" t="s">
        <v>5</v>
      </c>
      <c r="D4554" t="s">
        <v>6</v>
      </c>
      <c r="E4554" t="s">
        <v>7</v>
      </c>
      <c r="F4554" t="s">
        <v>703</v>
      </c>
      <c r="G4554" s="25" t="s">
        <v>702</v>
      </c>
      <c r="H4554" s="26">
        <v>35240.82</v>
      </c>
      <c r="I4554" cm="1">
        <f t="array" ref="I4554">_xlfn.IFS(B4554=$N$4,H4554/$O$4,B4554=$N$5,H4554/$O$5,B4554=$N$6,H4554/$O$6,B4554=$N$7,H4554/$O$7,B4554=$N$8,H4554/$O$8,B4554=$N$9,H4554/$O$9,B4554=$N$10,H4554/$O$10)</f>
        <v>5.6158510535866783E-4</v>
      </c>
      <c r="J4554" s="15" cm="1">
        <f t="array" ref="J4554">_xlfn.IFS(B4554=$N$4,I4554*$Q$4,B4554=$N$5,I4554*$Q$5,B4554=$N$6,I4554*$Q$6,B4554=$N$7,I4554*$Q$7,B4554=$N$8,I4554*$Q$8,B4554=$N$9,I4554*$Q$9,B4554=$N$10,I4554*$Q$10)</f>
        <v>2508050.7008508104</v>
      </c>
      <c r="K4554" s="4">
        <f>SUM(H4554,J4554)</f>
        <v>2543291.5208508102</v>
      </c>
      <c r="M4554">
        <v>1711010</v>
      </c>
    </row>
    <row r="4555" spans="1:13" x14ac:dyDescent="0.2">
      <c r="A4555">
        <v>1711010</v>
      </c>
      <c r="B4555">
        <v>2020</v>
      </c>
      <c r="C4555" t="s">
        <v>5</v>
      </c>
      <c r="D4555" t="s">
        <v>6</v>
      </c>
      <c r="E4555" t="s">
        <v>7</v>
      </c>
      <c r="F4555" t="s">
        <v>703</v>
      </c>
      <c r="G4555" s="8" t="s">
        <v>702</v>
      </c>
      <c r="H4555" s="11">
        <v>32628.86</v>
      </c>
      <c r="I4555" cm="1">
        <f t="array" ref="I4555">_xlfn.IFS(B4555=$N$4,H4555/$O$4,B4555=$N$5,H4555/$O$5,B4555=$N$6,H4555/$O$6,B4555=$N$7,H4555/$O$7,B4555=$N$8,H4555/$O$8,B4555=$N$9,H4555/$O$9,B4555=$N$10,H4555/$O$10)</f>
        <v>5.3094161364738025E-4</v>
      </c>
      <c r="J4555" s="15" cm="1">
        <f t="array" ref="J4555">_xlfn.IFS(B4555=$N$4,I4555*$Q$4,B4555=$N$5,I4555*$Q$5,B4555=$N$6,I4555*$Q$6,B4555=$N$7,I4555*$Q$7,B4555=$N$8,I4555*$Q$8,B4555=$N$9,I4555*$Q$9,B4555=$N$10,I4555*$Q$10)</f>
        <v>2555661.8016619519</v>
      </c>
      <c r="K4555" s="4">
        <f>SUM(H4555,J4555)</f>
        <v>2588290.6616619518</v>
      </c>
      <c r="M4555">
        <v>1711010</v>
      </c>
    </row>
    <row r="4556" spans="1:13" x14ac:dyDescent="0.2">
      <c r="A4556">
        <v>1711010</v>
      </c>
      <c r="B4556">
        <v>2021</v>
      </c>
      <c r="C4556" t="s">
        <v>5</v>
      </c>
      <c r="D4556" t="s">
        <v>6</v>
      </c>
      <c r="E4556" t="s">
        <v>7</v>
      </c>
      <c r="F4556" t="s">
        <v>703</v>
      </c>
      <c r="G4556" s="8" t="s">
        <v>702</v>
      </c>
      <c r="H4556" s="11">
        <v>29540.94</v>
      </c>
      <c r="I4556" cm="1">
        <f t="array" ref="I4556">_xlfn.IFS(B4556=$N$4,H4556/$O$4,B4556=$N$5,H4556/$O$5,B4556=$N$6,H4556/$O$6,B4556=$N$7,H4556/$O$7,B4556=$N$8,H4556/$O$8,B4556=$N$9,H4556/$O$9,B4556=$N$10,H4556/$O$10)</f>
        <v>4.8162110257583997E-4</v>
      </c>
      <c r="J4556" s="15" cm="1">
        <f t="array" ref="J4556">_xlfn.IFS(B4556=$N$4,I4556*$Q$4,B4556=$N$5,I4556*$Q$5,B4556=$N$6,I4556*$Q$6,B4556=$N$7,I4556*$Q$7,B4556=$N$8,I4556*$Q$8,B4556=$N$9,I4556*$Q$9,B4556=$N$10,I4556*$Q$10)</f>
        <v>2475844.729171399</v>
      </c>
      <c r="K4556" s="4">
        <f>SUM(H4556,J4556)</f>
        <v>2505385.669171399</v>
      </c>
      <c r="M4556">
        <v>1711010</v>
      </c>
    </row>
    <row r="4557" spans="1:13" x14ac:dyDescent="0.2">
      <c r="A4557">
        <v>1711010</v>
      </c>
      <c r="B4557">
        <v>2022</v>
      </c>
      <c r="C4557" t="s">
        <v>5</v>
      </c>
      <c r="D4557" t="s">
        <v>6</v>
      </c>
      <c r="E4557" t="s">
        <v>7</v>
      </c>
      <c r="F4557" t="s">
        <v>703</v>
      </c>
      <c r="G4557" t="s">
        <v>702</v>
      </c>
      <c r="H4557">
        <v>28298.99</v>
      </c>
      <c r="I4557" cm="1">
        <f t="array" ref="I4557">_xlfn.IFS(B4557=$N$4,H4557/$O$4,B4557=$N$5,H4557/$O$5,B4557=$N$6,H4557/$O$6,B4557=$N$7,H4557/$O$7,B4557=$N$8,H4557/$O$8,B4557=$N$9,H4557/$O$9,B4557=$N$10,H4557/$O$10)</f>
        <v>4.1841378689466354E-4</v>
      </c>
      <c r="J4557" s="15" cm="1">
        <f t="array" ref="J4557">_xlfn.IFS(B4557=$N$4,I4557*$Q$4,B4557=$N$5,I4557*$Q$5,B4557=$N$6,I4557*$Q$6,B4557=$N$7,I4557*$Q$7,B4557=$N$8,I4557*$Q$8,B4557=$N$9,I4557*$Q$9,B4557=$N$10,I4557*$Q$10)</f>
        <v>2454749.9363337508</v>
      </c>
      <c r="K4557" s="4">
        <f>SUM(H4557,J4557)</f>
        <v>2483048.9263337511</v>
      </c>
      <c r="M4557">
        <v>1711010</v>
      </c>
    </row>
    <row r="4558" spans="1:13" x14ac:dyDescent="0.2">
      <c r="A4558">
        <v>1710980</v>
      </c>
      <c r="B4558">
        <v>2016</v>
      </c>
      <c r="C4558" t="s">
        <v>5</v>
      </c>
      <c r="D4558" t="s">
        <v>6</v>
      </c>
      <c r="E4558" t="s">
        <v>7</v>
      </c>
      <c r="F4558" t="s">
        <v>2671</v>
      </c>
      <c r="G4558" s="9" t="s">
        <v>2670</v>
      </c>
      <c r="H4558" s="10">
        <v>20448.53</v>
      </c>
      <c r="I4558" cm="1">
        <f t="array" ref="I4558">_xlfn.IFS(B4558=$N$4,H4558/$O$4,B4558=$N$5,H4558/$O$5,B4558=$N$6,H4558/$O$6,B4558=$N$7,H4558/$O$7,B4558=$N$8,H4558/$O$8,B4558=$N$9,H4558/$O$9,B4558=$N$10,H4558/$O$10)</f>
        <v>1.5700934844605101E-4</v>
      </c>
      <c r="J4558" s="15" cm="1">
        <f t="array" ref="J4558">_xlfn.IFS(B4558=$N$4,I4558*$Q$4,B4558=$N$5,I4558*$Q$5,B4558=$N$6,I4558*$Q$6,B4558=$N$7,I4558*$Q$7,B4558=$N$8,I4558*$Q$8,B4558=$N$9,I4558*$Q$9,B4558=$N$10,I4558*$Q$10)</f>
        <v>587602.65773683449</v>
      </c>
      <c r="K4558" s="4">
        <f>SUM(H4558,J4558)</f>
        <v>608051.18773683452</v>
      </c>
      <c r="M4558">
        <v>1710980</v>
      </c>
    </row>
    <row r="4559" spans="1:13" x14ac:dyDescent="0.2">
      <c r="A4559">
        <v>1710980</v>
      </c>
      <c r="B4559">
        <v>2017</v>
      </c>
      <c r="C4559" t="s">
        <v>5</v>
      </c>
      <c r="D4559" t="s">
        <v>6</v>
      </c>
      <c r="E4559" t="s">
        <v>7</v>
      </c>
      <c r="F4559" t="s">
        <v>2671</v>
      </c>
      <c r="G4559" s="8" t="s">
        <v>2670</v>
      </c>
      <c r="H4559" s="11">
        <v>20589.68</v>
      </c>
      <c r="I4559" cm="1">
        <f t="array" ref="I4559">_xlfn.IFS(B4559=$N$4,H4559/$O$4,B4559=$N$5,H4559/$O$5,B4559=$N$6,H4559/$O$6,B4559=$N$7,H4559/$O$7,B4559=$N$8,H4559/$O$8,B4559=$N$9,H4559/$O$9,B4559=$N$10,H4559/$O$10)</f>
        <v>1.5411368712421841E-4</v>
      </c>
      <c r="J4559" s="15" cm="1">
        <f t="array" ref="J4559">_xlfn.IFS(B4559=$N$4,I4559*$Q$4,B4559=$N$5,I4559*$Q$5,B4559=$N$6,I4559*$Q$6,B4559=$N$7,I4559*$Q$7,B4559=$N$8,I4559*$Q$8,B4559=$N$9,I4559*$Q$9,B4559=$N$10,I4559*$Q$10)</f>
        <v>614353.20787102799</v>
      </c>
      <c r="K4559" s="4">
        <f>SUM(H4559,J4559)</f>
        <v>634942.88787102804</v>
      </c>
      <c r="M4559">
        <v>1710980</v>
      </c>
    </row>
    <row r="4560" spans="1:13" x14ac:dyDescent="0.2">
      <c r="A4560">
        <v>1710980</v>
      </c>
      <c r="B4560">
        <v>2018</v>
      </c>
      <c r="C4560" t="s">
        <v>5</v>
      </c>
      <c r="D4560" t="s">
        <v>6</v>
      </c>
      <c r="E4560" t="s">
        <v>7</v>
      </c>
      <c r="F4560" t="s">
        <v>2671</v>
      </c>
      <c r="G4560" s="8" t="s">
        <v>2670</v>
      </c>
      <c r="H4560" s="11">
        <v>7795.09</v>
      </c>
      <c r="I4560" cm="1">
        <f t="array" ref="I4560">_xlfn.IFS(B4560=$N$4,H4560/$O$4,B4560=$N$5,H4560/$O$5,B4560=$N$6,H4560/$O$6,B4560=$N$7,H4560/$O$7,B4560=$N$8,H4560/$O$8,B4560=$N$9,H4560/$O$9,B4560=$N$10,H4560/$O$10)</f>
        <v>1.303980451428541E-4</v>
      </c>
      <c r="J4560" s="15" cm="1">
        <f t="array" ref="J4560">_xlfn.IFS(B4560=$N$4,I4560*$Q$4,B4560=$N$5,I4560*$Q$5,B4560=$N$6,I4560*$Q$6,B4560=$N$7,I4560*$Q$7,B4560=$N$8,I4560*$Q$8,B4560=$N$9,I4560*$Q$9,B4560=$N$10,I4560*$Q$10)</f>
        <v>533996.34129813057</v>
      </c>
      <c r="K4560" s="4">
        <f>SUM(H4560,J4560)</f>
        <v>541791.43129813054</v>
      </c>
      <c r="M4560">
        <v>1710980</v>
      </c>
    </row>
    <row r="4561" spans="1:13" x14ac:dyDescent="0.2">
      <c r="A4561">
        <v>1710980</v>
      </c>
      <c r="B4561">
        <v>2019</v>
      </c>
      <c r="C4561" t="s">
        <v>5</v>
      </c>
      <c r="D4561" t="s">
        <v>6</v>
      </c>
      <c r="E4561" t="s">
        <v>7</v>
      </c>
      <c r="F4561" t="s">
        <v>2671</v>
      </c>
      <c r="G4561" s="25" t="s">
        <v>2670</v>
      </c>
      <c r="H4561" s="26">
        <v>7520.19</v>
      </c>
      <c r="I4561" cm="1">
        <f t="array" ref="I4561">_xlfn.IFS(B4561=$N$4,H4561/$O$4,B4561=$N$5,H4561/$O$5,B4561=$N$6,H4561/$O$6,B4561=$N$7,H4561/$O$7,B4561=$N$8,H4561/$O$8,B4561=$N$9,H4561/$O$9,B4561=$N$10,H4561/$O$10)</f>
        <v>1.1983905861064527E-4</v>
      </c>
      <c r="J4561" s="15" cm="1">
        <f t="array" ref="J4561">_xlfn.IFS(B4561=$N$4,I4561*$Q$4,B4561=$N$5,I4561*$Q$5,B4561=$N$6,I4561*$Q$6,B4561=$N$7,I4561*$Q$7,B4561=$N$8,I4561*$Q$8,B4561=$N$9,I4561*$Q$9,B4561=$N$10,I4561*$Q$10)</f>
        <v>535203.71546494251</v>
      </c>
      <c r="K4561" s="4">
        <f>SUM(H4561,J4561)</f>
        <v>542723.90546494245</v>
      </c>
      <c r="M4561">
        <v>1710980</v>
      </c>
    </row>
    <row r="4562" spans="1:13" x14ac:dyDescent="0.2">
      <c r="A4562">
        <v>1710980</v>
      </c>
      <c r="B4562">
        <v>2020</v>
      </c>
      <c r="C4562" t="s">
        <v>5</v>
      </c>
      <c r="D4562" t="s">
        <v>6</v>
      </c>
      <c r="E4562" t="s">
        <v>7</v>
      </c>
      <c r="F4562" t="s">
        <v>2671</v>
      </c>
      <c r="G4562" s="8" t="s">
        <v>2670</v>
      </c>
      <c r="H4562" s="11">
        <v>8423.5499999999993</v>
      </c>
      <c r="I4562" cm="1">
        <f t="array" ref="I4562">_xlfn.IFS(B4562=$N$4,H4562/$O$4,B4562=$N$5,H4562/$O$5,B4562=$N$6,H4562/$O$6,B4562=$N$7,H4562/$O$7,B4562=$N$8,H4562/$O$8,B4562=$N$9,H4562/$O$9,B4562=$N$10,H4562/$O$10)</f>
        <v>1.3706924574255396E-4</v>
      </c>
      <c r="J4562" s="15" cm="1">
        <f t="array" ref="J4562">_xlfn.IFS(B4562=$N$4,I4562*$Q$4,B4562=$N$5,I4562*$Q$5,B4562=$N$6,I4562*$Q$6,B4562=$N$7,I4562*$Q$7,B4562=$N$8,I4562*$Q$8,B4562=$N$9,I4562*$Q$9,B4562=$N$10,I4562*$Q$10)</f>
        <v>659776.19105875993</v>
      </c>
      <c r="K4562" s="4">
        <f>SUM(H4562,J4562)</f>
        <v>668199.74105875997</v>
      </c>
      <c r="M4562">
        <v>1710980</v>
      </c>
    </row>
    <row r="4563" spans="1:13" x14ac:dyDescent="0.2">
      <c r="A4563">
        <v>1710980</v>
      </c>
      <c r="B4563">
        <v>2021</v>
      </c>
      <c r="C4563" t="s">
        <v>5</v>
      </c>
      <c r="D4563" t="s">
        <v>6</v>
      </c>
      <c r="E4563" t="s">
        <v>7</v>
      </c>
      <c r="F4563" t="s">
        <v>2671</v>
      </c>
      <c r="G4563" s="8" t="s">
        <v>2670</v>
      </c>
      <c r="H4563" s="11">
        <v>8140.58</v>
      </c>
      <c r="I4563" cm="1">
        <f t="array" ref="I4563">_xlfn.IFS(B4563=$N$4,H4563/$O$4,B4563=$N$5,H4563/$O$5,B4563=$N$6,H4563/$O$6,B4563=$N$7,H4563/$O$7,B4563=$N$8,H4563/$O$8,B4563=$N$9,H4563/$O$9,B4563=$N$10,H4563/$O$10)</f>
        <v>1.3272005275413821E-4</v>
      </c>
      <c r="J4563" s="15" cm="1">
        <f t="array" ref="J4563">_xlfn.IFS(B4563=$N$4,I4563*$Q$4,B4563=$N$5,I4563*$Q$5,B4563=$N$6,I4563*$Q$6,B4563=$N$7,I4563*$Q$7,B4563=$N$8,I4563*$Q$8,B4563=$N$9,I4563*$Q$9,B4563=$N$10,I4563*$Q$10)</f>
        <v>682267.12099879386</v>
      </c>
      <c r="K4563" s="4">
        <f>SUM(H4563,J4563)</f>
        <v>690407.70099879382</v>
      </c>
      <c r="M4563">
        <v>1710980</v>
      </c>
    </row>
    <row r="4564" spans="1:13" x14ac:dyDescent="0.2">
      <c r="A4564">
        <v>1710980</v>
      </c>
      <c r="B4564">
        <v>2022</v>
      </c>
      <c r="C4564" t="s">
        <v>5</v>
      </c>
      <c r="D4564" t="s">
        <v>6</v>
      </c>
      <c r="E4564" t="s">
        <v>7</v>
      </c>
      <c r="F4564" t="s">
        <v>2671</v>
      </c>
      <c r="G4564" t="s">
        <v>2670</v>
      </c>
      <c r="H4564">
        <v>7250.7</v>
      </c>
      <c r="I4564" cm="1">
        <f t="array" ref="I4564">_xlfn.IFS(B4564=$N$4,H4564/$O$4,B4564=$N$5,H4564/$O$5,B4564=$N$6,H4564/$O$6,B4564=$N$7,H4564/$O$7,B4564=$N$8,H4564/$O$8,B4564=$N$9,H4564/$O$9,B4564=$N$10,H4564/$O$10)</f>
        <v>1.0720498663157719E-4</v>
      </c>
      <c r="J4564" s="15" cm="1">
        <f t="array" ref="J4564">_xlfn.IFS(B4564=$N$4,I4564*$Q$4,B4564=$N$5,I4564*$Q$5,B4564=$N$6,I4564*$Q$6,B4564=$N$7,I4564*$Q$7,B4564=$N$8,I4564*$Q$8,B4564=$N$9,I4564*$Q$9,B4564=$N$10,I4564*$Q$10)</f>
        <v>628950.19798851921</v>
      </c>
      <c r="K4564" s="4">
        <f>SUM(H4564,J4564)</f>
        <v>636200.89798851917</v>
      </c>
      <c r="M4564">
        <v>1710980</v>
      </c>
    </row>
    <row r="4565" spans="1:13" x14ac:dyDescent="0.2">
      <c r="A4565">
        <v>1710950</v>
      </c>
      <c r="B4565">
        <v>2016</v>
      </c>
      <c r="C4565" t="s">
        <v>5</v>
      </c>
      <c r="D4565" t="s">
        <v>6</v>
      </c>
      <c r="E4565" t="s">
        <v>7</v>
      </c>
      <c r="F4565" t="s">
        <v>727</v>
      </c>
      <c r="G4565" s="9" t="s">
        <v>726</v>
      </c>
      <c r="H4565" s="10">
        <v>85581.93</v>
      </c>
      <c r="I4565" cm="1">
        <f t="array" ref="I4565">_xlfn.IFS(B4565=$N$4,H4565/$O$4,B4565=$N$5,H4565/$O$5,B4565=$N$6,H4565/$O$6,B4565=$N$7,H4565/$O$7,B4565=$N$8,H4565/$O$8,B4565=$N$9,H4565/$O$9,B4565=$N$10,H4565/$O$10)</f>
        <v>6.571212242667588E-4</v>
      </c>
      <c r="J4565" s="15" cm="1">
        <f t="array" ref="J4565">_xlfn.IFS(B4565=$N$4,I4565*$Q$4,B4565=$N$5,I4565*$Q$5,B4565=$N$6,I4565*$Q$6,B4565=$N$7,I4565*$Q$7,B4565=$N$8,I4565*$Q$8,B4565=$N$9,I4565*$Q$9,B4565=$N$10,I4565*$Q$10)</f>
        <v>2459255.9720550925</v>
      </c>
      <c r="K4565" s="4">
        <f>SUM(H4565,J4565)</f>
        <v>2544837.9020550926</v>
      </c>
      <c r="M4565">
        <v>1710950</v>
      </c>
    </row>
    <row r="4566" spans="1:13" x14ac:dyDescent="0.2">
      <c r="A4566">
        <v>1710950</v>
      </c>
      <c r="B4566">
        <v>2017</v>
      </c>
      <c r="C4566" t="s">
        <v>5</v>
      </c>
      <c r="D4566" t="s">
        <v>6</v>
      </c>
      <c r="E4566" t="s">
        <v>7</v>
      </c>
      <c r="F4566" t="s">
        <v>727</v>
      </c>
      <c r="G4566" s="8" t="s">
        <v>726</v>
      </c>
      <c r="H4566" s="11">
        <v>79779.22</v>
      </c>
      <c r="I4566" cm="1">
        <f t="array" ref="I4566">_xlfn.IFS(B4566=$N$4,H4566/$O$4,B4566=$N$5,H4566/$O$5,B4566=$N$6,H4566/$O$6,B4566=$N$7,H4566/$O$7,B4566=$N$8,H4566/$O$8,B4566=$N$9,H4566/$O$9,B4566=$N$10,H4566/$O$10)</f>
        <v>5.9714719947537732E-4</v>
      </c>
      <c r="J4566" s="15" cm="1">
        <f t="array" ref="J4566">_xlfn.IFS(B4566=$N$4,I4566*$Q$4,B4566=$N$5,I4566*$Q$5,B4566=$N$6,I4566*$Q$6,B4566=$N$7,I4566*$Q$7,B4566=$N$8,I4566*$Q$8,B4566=$N$9,I4566*$Q$9,B4566=$N$10,I4566*$Q$10)</f>
        <v>2380445.9189481558</v>
      </c>
      <c r="K4566" s="4">
        <f>SUM(H4566,J4566)</f>
        <v>2460225.138948156</v>
      </c>
      <c r="M4566">
        <v>1710950</v>
      </c>
    </row>
    <row r="4567" spans="1:13" x14ac:dyDescent="0.2">
      <c r="A4567">
        <v>1710950</v>
      </c>
      <c r="B4567">
        <v>2018</v>
      </c>
      <c r="C4567" t="s">
        <v>5</v>
      </c>
      <c r="D4567" t="s">
        <v>6</v>
      </c>
      <c r="E4567" t="s">
        <v>7</v>
      </c>
      <c r="F4567" t="s">
        <v>727</v>
      </c>
      <c r="G4567" s="8" t="s">
        <v>726</v>
      </c>
      <c r="H4567" s="11">
        <v>15327.96</v>
      </c>
      <c r="I4567" cm="1">
        <f t="array" ref="I4567">_xlfn.IFS(B4567=$N$4,H4567/$O$4,B4567=$N$5,H4567/$O$5,B4567=$N$6,H4567/$O$6,B4567=$N$7,H4567/$O$7,B4567=$N$8,H4567/$O$8,B4567=$N$9,H4567/$O$9,B4567=$N$10,H4567/$O$10)</f>
        <v>2.5640961426075411E-4</v>
      </c>
      <c r="J4567" s="15" cm="1">
        <f t="array" ref="J4567">_xlfn.IFS(B4567=$N$4,I4567*$Q$4,B4567=$N$5,I4567*$Q$5,B4567=$N$6,I4567*$Q$6,B4567=$N$7,I4567*$Q$7,B4567=$N$8,I4567*$Q$8,B4567=$N$9,I4567*$Q$9,B4567=$N$10,I4567*$Q$10)</f>
        <v>1050029.5133942126</v>
      </c>
      <c r="K4567" s="4">
        <f>SUM(H4567,J4567)</f>
        <v>1065357.4733942125</v>
      </c>
      <c r="M4567">
        <v>1710950</v>
      </c>
    </row>
    <row r="4568" spans="1:13" x14ac:dyDescent="0.2">
      <c r="A4568">
        <v>1710950</v>
      </c>
      <c r="B4568">
        <v>2019</v>
      </c>
      <c r="C4568" t="s">
        <v>5</v>
      </c>
      <c r="D4568" t="s">
        <v>6</v>
      </c>
      <c r="E4568" t="s">
        <v>7</v>
      </c>
      <c r="F4568" t="s">
        <v>727</v>
      </c>
      <c r="G4568" s="25" t="s">
        <v>726</v>
      </c>
      <c r="H4568" s="26">
        <v>16413.150000000001</v>
      </c>
      <c r="I4568" cm="1">
        <f t="array" ref="I4568">_xlfn.IFS(B4568=$N$4,H4568/$O$4,B4568=$N$5,H4568/$O$5,B4568=$N$6,H4568/$O$6,B4568=$N$7,H4568/$O$7,B4568=$N$8,H4568/$O$8,B4568=$N$9,H4568/$O$9,B4568=$N$10,H4568/$O$10)</f>
        <v>2.615540890370207E-4</v>
      </c>
      <c r="J4568" s="15" cm="1">
        <f t="array" ref="J4568">_xlfn.IFS(B4568=$N$4,I4568*$Q$4,B4568=$N$5,I4568*$Q$5,B4568=$N$6,I4568*$Q$6,B4568=$N$7,I4568*$Q$7,B4568=$N$8,I4568*$Q$8,B4568=$N$9,I4568*$Q$9,B4568=$N$10,I4568*$Q$10)</f>
        <v>1168105.9737165447</v>
      </c>
      <c r="K4568" s="4">
        <f>SUM(H4568,J4568)</f>
        <v>1184519.1237165446</v>
      </c>
      <c r="M4568">
        <v>1710950</v>
      </c>
    </row>
    <row r="4569" spans="1:13" x14ac:dyDescent="0.2">
      <c r="A4569">
        <v>1710950</v>
      </c>
      <c r="B4569">
        <v>2020</v>
      </c>
      <c r="C4569" t="s">
        <v>5</v>
      </c>
      <c r="D4569" t="s">
        <v>6</v>
      </c>
      <c r="E4569" t="s">
        <v>7</v>
      </c>
      <c r="F4569" t="s">
        <v>727</v>
      </c>
      <c r="G4569" s="8" t="s">
        <v>726</v>
      </c>
      <c r="H4569" s="11">
        <v>16942.939999999999</v>
      </c>
      <c r="I4569" cm="1">
        <f t="array" ref="I4569">_xlfn.IFS(B4569=$N$4,H4569/$O$4,B4569=$N$5,H4569/$O$5,B4569=$N$6,H4569/$O$6,B4569=$N$7,H4569/$O$7,B4569=$N$8,H4569/$O$8,B4569=$N$9,H4569/$O$9,B4569=$N$10,H4569/$O$10)</f>
        <v>2.7569801407498592E-4</v>
      </c>
      <c r="J4569" s="15" cm="1">
        <f t="array" ref="J4569">_xlfn.IFS(B4569=$N$4,I4569*$Q$4,B4569=$N$5,I4569*$Q$5,B4569=$N$6,I4569*$Q$6,B4569=$N$7,I4569*$Q$7,B4569=$N$8,I4569*$Q$8,B4569=$N$9,I4569*$Q$9,B4569=$N$10,I4569*$Q$10)</f>
        <v>1327059.0687462066</v>
      </c>
      <c r="K4569" s="4">
        <f>SUM(H4569,J4569)</f>
        <v>1344002.0087462065</v>
      </c>
      <c r="M4569">
        <v>1710950</v>
      </c>
    </row>
    <row r="4570" spans="1:13" x14ac:dyDescent="0.2">
      <c r="A4570">
        <v>1710950</v>
      </c>
      <c r="B4570">
        <v>2021</v>
      </c>
      <c r="C4570" t="s">
        <v>5</v>
      </c>
      <c r="D4570" t="s">
        <v>6</v>
      </c>
      <c r="E4570" t="s">
        <v>7</v>
      </c>
      <c r="F4570" t="s">
        <v>727</v>
      </c>
      <c r="G4570" s="8" t="s">
        <v>726</v>
      </c>
      <c r="H4570" s="11">
        <v>17271.5</v>
      </c>
      <c r="I4570" cm="1">
        <f t="array" ref="I4570">_xlfn.IFS(B4570=$N$4,H4570/$O$4,B4570=$N$5,H4570/$O$5,B4570=$N$6,H4570/$O$6,B4570=$N$7,H4570/$O$7,B4570=$N$8,H4570/$O$8,B4570=$N$9,H4570/$O$9,B4570=$N$10,H4570/$O$10)</f>
        <v>2.815861266817718E-4</v>
      </c>
      <c r="J4570" s="15" cm="1">
        <f t="array" ref="J4570">_xlfn.IFS(B4570=$N$4,I4570*$Q$4,B4570=$N$5,I4570*$Q$5,B4570=$N$6,I4570*$Q$6,B4570=$N$7,I4570*$Q$7,B4570=$N$8,I4570*$Q$8,B4570=$N$9,I4570*$Q$9,B4570=$N$10,I4570*$Q$10)</f>
        <v>1447535.2591990579</v>
      </c>
      <c r="K4570" s="4">
        <f>SUM(H4570,J4570)</f>
        <v>1464806.7591990579</v>
      </c>
      <c r="M4570">
        <v>1710950</v>
      </c>
    </row>
    <row r="4571" spans="1:13" x14ac:dyDescent="0.2">
      <c r="A4571">
        <v>1710950</v>
      </c>
      <c r="B4571">
        <v>2022</v>
      </c>
      <c r="C4571" t="s">
        <v>5</v>
      </c>
      <c r="D4571" t="s">
        <v>6</v>
      </c>
      <c r="E4571" t="s">
        <v>7</v>
      </c>
      <c r="F4571" t="s">
        <v>727</v>
      </c>
      <c r="G4571" t="s">
        <v>726</v>
      </c>
      <c r="H4571">
        <v>17722.78</v>
      </c>
      <c r="I4571" cm="1">
        <f t="array" ref="I4571">_xlfn.IFS(B4571=$N$4,H4571/$O$4,B4571=$N$5,H4571/$O$5,B4571=$N$6,H4571/$O$6,B4571=$N$7,H4571/$O$7,B4571=$N$8,H4571/$O$8,B4571=$N$9,H4571/$O$9,B4571=$N$10,H4571/$O$10)</f>
        <v>2.6203958141619204E-4</v>
      </c>
      <c r="J4571" s="15" cm="1">
        <f t="array" ref="J4571">_xlfn.IFS(B4571=$N$4,I4571*$Q$4,B4571=$N$5,I4571*$Q$5,B4571=$N$6,I4571*$Q$6,B4571=$N$7,I4571*$Q$7,B4571=$N$8,I4571*$Q$8,B4571=$N$9,I4571*$Q$9,B4571=$N$10,I4571*$Q$10)</f>
        <v>1537333.773278024</v>
      </c>
      <c r="K4571" s="4">
        <f>SUM(H4571,J4571)</f>
        <v>1555056.5532780241</v>
      </c>
      <c r="M4571">
        <v>1710950</v>
      </c>
    </row>
    <row r="4572" spans="1:13" x14ac:dyDescent="0.2">
      <c r="A4572">
        <v>1710860</v>
      </c>
      <c r="B4572">
        <v>2016</v>
      </c>
      <c r="C4572" t="s">
        <v>5</v>
      </c>
      <c r="D4572" t="s">
        <v>6</v>
      </c>
      <c r="E4572" t="s">
        <v>7</v>
      </c>
      <c r="F4572" t="s">
        <v>2064</v>
      </c>
      <c r="G4572" s="9" t="s">
        <v>2063</v>
      </c>
      <c r="H4572" s="10">
        <v>14030.19</v>
      </c>
      <c r="I4572" cm="1">
        <f t="array" ref="I4572">_xlfn.IFS(B4572=$N$4,H4572/$O$4,B4572=$N$5,H4572/$O$5,B4572=$N$6,H4572/$O$6,B4572=$N$7,H4572/$O$7,B4572=$N$8,H4572/$O$8,B4572=$N$9,H4572/$O$9,B4572=$N$10,H4572/$O$10)</f>
        <v>1.077275965790353E-4</v>
      </c>
      <c r="J4572" s="15" cm="1">
        <f t="array" ref="J4572">_xlfn.IFS(B4572=$N$4,I4572*$Q$4,B4572=$N$5,I4572*$Q$5,B4572=$N$6,I4572*$Q$6,B4572=$N$7,I4572*$Q$7,B4572=$N$8,I4572*$Q$8,B4572=$N$9,I4572*$Q$9,B4572=$N$10,I4572*$Q$10)</f>
        <v>403167.21703480679</v>
      </c>
      <c r="K4572" s="4">
        <f>SUM(H4572,J4572)</f>
        <v>417197.40703480679</v>
      </c>
      <c r="M4572">
        <v>1710860</v>
      </c>
    </row>
    <row r="4573" spans="1:13" x14ac:dyDescent="0.2">
      <c r="A4573">
        <v>1710860</v>
      </c>
      <c r="B4573">
        <v>2017</v>
      </c>
      <c r="C4573" t="s">
        <v>5</v>
      </c>
      <c r="D4573" t="s">
        <v>6</v>
      </c>
      <c r="E4573" t="s">
        <v>7</v>
      </c>
      <c r="F4573" t="s">
        <v>2064</v>
      </c>
      <c r="G4573" s="8" t="s">
        <v>2063</v>
      </c>
      <c r="H4573" s="11">
        <v>10161.9</v>
      </c>
      <c r="I4573" cm="1">
        <f t="array" ref="I4573">_xlfn.IFS(B4573=$N$4,H4573/$O$4,B4573=$N$5,H4573/$O$5,B4573=$N$6,H4573/$O$6,B4573=$N$7,H4573/$O$7,B4573=$N$8,H4573/$O$8,B4573=$N$9,H4573/$O$9,B4573=$N$10,H4573/$O$10)</f>
        <v>7.6061788099066857E-5</v>
      </c>
      <c r="J4573" s="15" cm="1">
        <f t="array" ref="J4573">_xlfn.IFS(B4573=$N$4,I4573*$Q$4,B4573=$N$5,I4573*$Q$5,B4573=$N$6,I4573*$Q$6,B4573=$N$7,I4573*$Q$7,B4573=$N$8,I4573*$Q$8,B4573=$N$9,I4573*$Q$9,B4573=$N$10,I4573*$Q$10)</f>
        <v>303209.95095915033</v>
      </c>
      <c r="K4573" s="4">
        <f>SUM(H4573,J4573)</f>
        <v>313371.85095915035</v>
      </c>
      <c r="M4573">
        <v>1710860</v>
      </c>
    </row>
    <row r="4574" spans="1:13" x14ac:dyDescent="0.2">
      <c r="A4574">
        <v>1710860</v>
      </c>
      <c r="B4574">
        <v>2018</v>
      </c>
      <c r="C4574" t="s">
        <v>5</v>
      </c>
      <c r="D4574" t="s">
        <v>6</v>
      </c>
      <c r="E4574" t="s">
        <v>7</v>
      </c>
      <c r="F4574" t="s">
        <v>2064</v>
      </c>
      <c r="G4574" s="8" t="s">
        <v>2063</v>
      </c>
      <c r="H4574" s="11">
        <v>3331.34</v>
      </c>
      <c r="I4574" cm="1">
        <f t="array" ref="I4574">_xlfn.IFS(B4574=$N$4,H4574/$O$4,B4574=$N$5,H4574/$O$5,B4574=$N$6,H4574/$O$6,B4574=$N$7,H4574/$O$7,B4574=$N$8,H4574/$O$8,B4574=$N$9,H4574/$O$9,B4574=$N$10,H4574/$O$10)</f>
        <v>5.5727416066549022E-5</v>
      </c>
      <c r="J4574" s="15" cm="1">
        <f t="array" ref="J4574">_xlfn.IFS(B4574=$N$4,I4574*$Q$4,B4574=$N$5,I4574*$Q$5,B4574=$N$6,I4574*$Q$6,B4574=$N$7,I4574*$Q$7,B4574=$N$8,I4574*$Q$8,B4574=$N$9,I4574*$Q$9,B4574=$N$10,I4574*$Q$10)</f>
        <v>228210.75466994153</v>
      </c>
      <c r="K4574" s="4">
        <f>SUM(H4574,J4574)</f>
        <v>231542.09466994152</v>
      </c>
      <c r="M4574">
        <v>1710860</v>
      </c>
    </row>
    <row r="4575" spans="1:13" x14ac:dyDescent="0.2">
      <c r="A4575">
        <v>1710860</v>
      </c>
      <c r="B4575">
        <v>2019</v>
      </c>
      <c r="C4575" t="s">
        <v>5</v>
      </c>
      <c r="D4575" t="s">
        <v>6</v>
      </c>
      <c r="E4575" t="s">
        <v>7</v>
      </c>
      <c r="F4575" t="s">
        <v>2064</v>
      </c>
      <c r="G4575" s="25" t="s">
        <v>2063</v>
      </c>
      <c r="H4575" s="26">
        <v>3242.32</v>
      </c>
      <c r="I4575" cm="1">
        <f t="array" ref="I4575">_xlfn.IFS(B4575=$N$4,H4575/$O$4,B4575=$N$5,H4575/$O$5,B4575=$N$6,H4575/$O$6,B4575=$N$7,H4575/$O$7,B4575=$N$8,H4575/$O$8,B4575=$N$9,H4575/$O$9,B4575=$N$10,H4575/$O$10)</f>
        <v>5.166845206231058E-5</v>
      </c>
      <c r="J4575" s="15" cm="1">
        <f t="array" ref="J4575">_xlfn.IFS(B4575=$N$4,I4575*$Q$4,B4575=$N$5,I4575*$Q$5,B4575=$N$6,I4575*$Q$6,B4575=$N$7,I4575*$Q$7,B4575=$N$8,I4575*$Q$8,B4575=$N$9,I4575*$Q$9,B4575=$N$10,I4575*$Q$10)</f>
        <v>230752.37603388913</v>
      </c>
      <c r="K4575" s="4">
        <f>SUM(H4575,J4575)</f>
        <v>233994.69603388914</v>
      </c>
      <c r="M4575">
        <v>1710860</v>
      </c>
    </row>
    <row r="4576" spans="1:13" x14ac:dyDescent="0.2">
      <c r="A4576">
        <v>1710860</v>
      </c>
      <c r="B4576">
        <v>2020</v>
      </c>
      <c r="C4576" t="s">
        <v>5</v>
      </c>
      <c r="D4576" t="s">
        <v>6</v>
      </c>
      <c r="E4576" t="s">
        <v>7</v>
      </c>
      <c r="F4576" t="s">
        <v>2064</v>
      </c>
      <c r="G4576" s="8" t="s">
        <v>2063</v>
      </c>
      <c r="H4576" s="11">
        <v>3260.14</v>
      </c>
      <c r="I4576" cm="1">
        <f t="array" ref="I4576">_xlfn.IFS(B4576=$N$4,H4576/$O$4,B4576=$N$5,H4576/$O$5,B4576=$N$6,H4576/$O$6,B4576=$N$7,H4576/$O$7,B4576=$N$8,H4576/$O$8,B4576=$N$9,H4576/$O$9,B4576=$N$10,H4576/$O$10)</f>
        <v>5.304947804846293E-5</v>
      </c>
      <c r="J4576" s="15" cm="1">
        <f t="array" ref="J4576">_xlfn.IFS(B4576=$N$4,I4576*$Q$4,B4576=$N$5,I4576*$Q$5,B4576=$N$6,I4576*$Q$6,B4576=$N$7,I4576*$Q$7,B4576=$N$8,I4576*$Q$8,B4576=$N$9,I4576*$Q$9,B4576=$N$10,I4576*$Q$10)</f>
        <v>255351.09918244753</v>
      </c>
      <c r="K4576" s="4">
        <f>SUM(H4576,J4576)</f>
        <v>258611.23918244755</v>
      </c>
      <c r="M4576">
        <v>1710860</v>
      </c>
    </row>
    <row r="4577" spans="1:13" x14ac:dyDescent="0.2">
      <c r="A4577">
        <v>1710860</v>
      </c>
      <c r="B4577">
        <v>2021</v>
      </c>
      <c r="C4577" t="s">
        <v>5</v>
      </c>
      <c r="D4577" t="s">
        <v>6</v>
      </c>
      <c r="E4577" t="s">
        <v>7</v>
      </c>
      <c r="F4577" t="s">
        <v>2064</v>
      </c>
      <c r="G4577" s="8" t="s">
        <v>2063</v>
      </c>
      <c r="H4577" s="11">
        <v>5327.67</v>
      </c>
      <c r="I4577" cm="1">
        <f t="array" ref="I4577">_xlfn.IFS(B4577=$N$4,H4577/$O$4,B4577=$N$5,H4577/$O$5,B4577=$N$6,H4577/$O$6,B4577=$N$7,H4577/$O$7,B4577=$N$8,H4577/$O$8,B4577=$N$9,H4577/$O$9,B4577=$N$10,H4577/$O$10)</f>
        <v>8.6859737691496122E-5</v>
      </c>
      <c r="J4577" s="15" cm="1">
        <f t="array" ref="J4577">_xlfn.IFS(B4577=$N$4,I4577*$Q$4,B4577=$N$5,I4577*$Q$5,B4577=$N$6,I4577*$Q$6,B4577=$N$7,I4577*$Q$7,B4577=$N$8,I4577*$Q$8,B4577=$N$9,I4577*$Q$9,B4577=$N$10,I4577*$Q$10)</f>
        <v>446515.36776638078</v>
      </c>
      <c r="K4577" s="4">
        <f>SUM(H4577,J4577)</f>
        <v>451843.03776638076</v>
      </c>
      <c r="M4577">
        <v>1710860</v>
      </c>
    </row>
    <row r="4578" spans="1:13" x14ac:dyDescent="0.2">
      <c r="A4578">
        <v>1710860</v>
      </c>
      <c r="B4578">
        <v>2022</v>
      </c>
      <c r="C4578" t="s">
        <v>5</v>
      </c>
      <c r="D4578" t="s">
        <v>6</v>
      </c>
      <c r="E4578" t="s">
        <v>7</v>
      </c>
      <c r="F4578" t="s">
        <v>2064</v>
      </c>
      <c r="G4578" t="s">
        <v>2063</v>
      </c>
      <c r="H4578">
        <v>1471.5</v>
      </c>
      <c r="I4578" cm="1">
        <f t="array" ref="I4578">_xlfn.IFS(B4578=$N$4,H4578/$O$4,B4578=$N$5,H4578/$O$5,B4578=$N$6,H4578/$O$6,B4578=$N$7,H4578/$O$7,B4578=$N$8,H4578/$O$8,B4578=$N$9,H4578/$O$9,B4578=$N$10,H4578/$O$10)</f>
        <v>2.1756814904542435E-5</v>
      </c>
      <c r="J4578" s="15" cm="1">
        <f t="array" ref="J4578">_xlfn.IFS(B4578=$N$4,I4578*$Q$4,B4578=$N$5,I4578*$Q$5,B4578=$N$6,I4578*$Q$6,B4578=$N$7,I4578*$Q$7,B4578=$N$8,I4578*$Q$8,B4578=$N$9,I4578*$Q$9,B4578=$N$10,I4578*$Q$10)</f>
        <v>127642.87811385191</v>
      </c>
      <c r="K4578" s="4">
        <f>SUM(H4578,J4578)</f>
        <v>129114.37811385191</v>
      </c>
      <c r="M4578">
        <v>1710860</v>
      </c>
    </row>
    <row r="4579" spans="1:13" x14ac:dyDescent="0.2">
      <c r="A4579">
        <v>1710830</v>
      </c>
      <c r="B4579">
        <v>2016</v>
      </c>
      <c r="C4579" t="s">
        <v>5</v>
      </c>
      <c r="D4579" t="s">
        <v>6</v>
      </c>
      <c r="E4579" t="s">
        <v>7</v>
      </c>
      <c r="F4579" t="s">
        <v>2472</v>
      </c>
      <c r="G4579" s="9" t="s">
        <v>2471</v>
      </c>
      <c r="H4579" s="10">
        <v>14769.02</v>
      </c>
      <c r="I4579" cm="1">
        <f t="array" ref="I4579">_xlfn.IFS(B4579=$N$4,H4579/$O$4,B4579=$N$5,H4579/$O$5,B4579=$N$6,H4579/$O$6,B4579=$N$7,H4579/$O$7,B4579=$N$8,H4579/$O$8,B4579=$N$9,H4579/$O$9,B4579=$N$10,H4579/$O$10)</f>
        <v>1.1340053330907876E-4</v>
      </c>
      <c r="J4579" s="15" cm="1">
        <f t="array" ref="J4579">_xlfn.IFS(B4579=$N$4,I4579*$Q$4,B4579=$N$5,I4579*$Q$5,B4579=$N$6,I4579*$Q$6,B4579=$N$7,I4579*$Q$7,B4579=$N$8,I4579*$Q$8,B4579=$N$9,I4579*$Q$9,B4579=$N$10,I4579*$Q$10)</f>
        <v>424398.00827582536</v>
      </c>
      <c r="K4579" s="4">
        <f>SUM(H4579,J4579)</f>
        <v>439167.02827582537</v>
      </c>
      <c r="M4579">
        <v>1710830</v>
      </c>
    </row>
    <row r="4580" spans="1:13" x14ac:dyDescent="0.2">
      <c r="A4580">
        <v>1710830</v>
      </c>
      <c r="B4580">
        <v>2017</v>
      </c>
      <c r="C4580" t="s">
        <v>5</v>
      </c>
      <c r="D4580" t="s">
        <v>6</v>
      </c>
      <c r="E4580" t="s">
        <v>7</v>
      </c>
      <c r="F4580" t="s">
        <v>2472</v>
      </c>
      <c r="G4580" s="8" t="s">
        <v>2471</v>
      </c>
      <c r="H4580" s="11">
        <v>23876.38</v>
      </c>
      <c r="I4580" cm="1">
        <f t="array" ref="I4580">_xlfn.IFS(B4580=$N$4,H4580/$O$4,B4580=$N$5,H4580/$O$5,B4580=$N$6,H4580/$O$6,B4580=$N$7,H4580/$O$7,B4580=$N$8,H4580/$O$8,B4580=$N$9,H4580/$O$9,B4580=$N$10,H4580/$O$10)</f>
        <v>1.7871462582123404E-4</v>
      </c>
      <c r="J4580" s="15" cm="1">
        <f t="array" ref="J4580">_xlfn.IFS(B4580=$N$4,I4580*$Q$4,B4580=$N$5,I4580*$Q$5,B4580=$N$6,I4580*$Q$6,B4580=$N$7,I4580*$Q$7,B4580=$N$8,I4580*$Q$8,B4580=$N$9,I4580*$Q$9,B4580=$N$10,I4580*$Q$10)</f>
        <v>712421.49685413542</v>
      </c>
      <c r="K4580" s="4">
        <f>SUM(H4580,J4580)</f>
        <v>736297.87685413542</v>
      </c>
      <c r="M4580">
        <v>1710830</v>
      </c>
    </row>
    <row r="4581" spans="1:13" x14ac:dyDescent="0.2">
      <c r="A4581">
        <v>1710830</v>
      </c>
      <c r="B4581">
        <v>2018</v>
      </c>
      <c r="C4581" t="s">
        <v>5</v>
      </c>
      <c r="D4581" t="s">
        <v>6</v>
      </c>
      <c r="E4581" t="s">
        <v>7</v>
      </c>
      <c r="F4581" t="s">
        <v>2472</v>
      </c>
      <c r="G4581" s="8" t="s">
        <v>2471</v>
      </c>
      <c r="H4581" s="11">
        <v>10631.61</v>
      </c>
      <c r="I4581" cm="1">
        <f t="array" ref="I4581">_xlfn.IFS(B4581=$N$4,H4581/$O$4,B4581=$N$5,H4581/$O$5,B4581=$N$6,H4581/$O$6,B4581=$N$7,H4581/$O$7,B4581=$N$8,H4581/$O$8,B4581=$N$9,H4581/$O$9,B4581=$N$10,H4581/$O$10)</f>
        <v>1.7784799928175545E-4</v>
      </c>
      <c r="J4581" s="15" cm="1">
        <f t="array" ref="J4581">_xlfn.IFS(B4581=$N$4,I4581*$Q$4,B4581=$N$5,I4581*$Q$5,B4581=$N$6,I4581*$Q$6,B4581=$N$7,I4581*$Q$7,B4581=$N$8,I4581*$Q$8,B4581=$N$9,I4581*$Q$9,B4581=$N$10,I4581*$Q$10)</f>
        <v>728309.85172828252</v>
      </c>
      <c r="K4581" s="4">
        <f>SUM(H4581,J4581)</f>
        <v>738941.46172828251</v>
      </c>
      <c r="M4581">
        <v>1710830</v>
      </c>
    </row>
    <row r="4582" spans="1:13" x14ac:dyDescent="0.2">
      <c r="A4582">
        <v>1710830</v>
      </c>
      <c r="B4582">
        <v>2019</v>
      </c>
      <c r="C4582" t="s">
        <v>5</v>
      </c>
      <c r="D4582" t="s">
        <v>6</v>
      </c>
      <c r="E4582" t="s">
        <v>7</v>
      </c>
      <c r="F4582" t="s">
        <v>2472</v>
      </c>
      <c r="G4582" s="25" t="s">
        <v>2471</v>
      </c>
      <c r="H4582" s="26">
        <v>10826.68</v>
      </c>
      <c r="I4582" cm="1">
        <f t="array" ref="I4582">_xlfn.IFS(B4582=$N$4,H4582/$O$4,B4582=$N$5,H4582/$O$5,B4582=$N$6,H4582/$O$6,B4582=$N$7,H4582/$O$7,B4582=$N$8,H4582/$O$8,B4582=$N$9,H4582/$O$9,B4582=$N$10,H4582/$O$10)</f>
        <v>1.7253010084568356E-4</v>
      </c>
      <c r="J4582" s="15" cm="1">
        <f t="array" ref="J4582">_xlfn.IFS(B4582=$N$4,I4582*$Q$4,B4582=$N$5,I4582*$Q$5,B4582=$N$6,I4582*$Q$6,B4582=$N$7,I4582*$Q$7,B4582=$N$8,I4582*$Q$8,B4582=$N$9,I4582*$Q$9,B4582=$N$10,I4582*$Q$10)</f>
        <v>770523.00036966952</v>
      </c>
      <c r="K4582" s="4">
        <f>SUM(H4582,J4582)</f>
        <v>781349.68036966957</v>
      </c>
      <c r="M4582">
        <v>1710830</v>
      </c>
    </row>
    <row r="4583" spans="1:13" x14ac:dyDescent="0.2">
      <c r="A4583">
        <v>1710830</v>
      </c>
      <c r="B4583">
        <v>2020</v>
      </c>
      <c r="C4583" t="s">
        <v>5</v>
      </c>
      <c r="D4583" t="s">
        <v>6</v>
      </c>
      <c r="E4583" t="s">
        <v>7</v>
      </c>
      <c r="F4583" t="s">
        <v>2472</v>
      </c>
      <c r="G4583" s="8" t="s">
        <v>2471</v>
      </c>
      <c r="H4583" s="11">
        <v>10819.25</v>
      </c>
      <c r="I4583" cm="1">
        <f t="array" ref="I4583">_xlfn.IFS(B4583=$N$4,H4583/$O$4,B4583=$N$5,H4583/$O$5,B4583=$N$6,H4583/$O$6,B4583=$N$7,H4583/$O$7,B4583=$N$8,H4583/$O$8,B4583=$N$9,H4583/$O$9,B4583=$N$10,H4583/$O$10)</f>
        <v>1.7605242884533565E-4</v>
      </c>
      <c r="J4583" s="15" cm="1">
        <f t="array" ref="J4583">_xlfn.IFS(B4583=$N$4,I4583*$Q$4,B4583=$N$5,I4583*$Q$5,B4583=$N$6,I4583*$Q$6,B4583=$N$7,I4583*$Q$7,B4583=$N$8,I4583*$Q$8,B4583=$N$9,I4583*$Q$9,B4583=$N$10,I4583*$Q$10)</f>
        <v>847419.85921760893</v>
      </c>
      <c r="K4583" s="4">
        <f>SUM(H4583,J4583)</f>
        <v>858239.10921760893</v>
      </c>
      <c r="M4583">
        <v>1710830</v>
      </c>
    </row>
    <row r="4584" spans="1:13" x14ac:dyDescent="0.2">
      <c r="A4584">
        <v>1710830</v>
      </c>
      <c r="B4584">
        <v>2021</v>
      </c>
      <c r="C4584" t="s">
        <v>5</v>
      </c>
      <c r="D4584" t="s">
        <v>6</v>
      </c>
      <c r="E4584" t="s">
        <v>7</v>
      </c>
      <c r="F4584" t="s">
        <v>2472</v>
      </c>
      <c r="G4584" s="8" t="s">
        <v>2471</v>
      </c>
      <c r="H4584" s="11">
        <v>11643.74</v>
      </c>
      <c r="I4584" cm="1">
        <f t="array" ref="I4584">_xlfn.IFS(B4584=$N$4,H4584/$O$4,B4584=$N$5,H4584/$O$5,B4584=$N$6,H4584/$O$6,B4584=$N$7,H4584/$O$7,B4584=$N$8,H4584/$O$8,B4584=$N$9,H4584/$O$9,B4584=$N$10,H4584/$O$10)</f>
        <v>1.8983386774105396E-4</v>
      </c>
      <c r="J4584" s="15" cm="1">
        <f t="array" ref="J4584">_xlfn.IFS(B4584=$N$4,I4584*$Q$4,B4584=$N$5,I4584*$Q$5,B4584=$N$6,I4584*$Q$6,B4584=$N$7,I4584*$Q$7,B4584=$N$8,I4584*$Q$8,B4584=$N$9,I4584*$Q$9,B4584=$N$10,I4584*$Q$10)</f>
        <v>975869.16011617053</v>
      </c>
      <c r="K4584" s="4">
        <f>SUM(H4584,J4584)</f>
        <v>987512.90011617052</v>
      </c>
      <c r="M4584">
        <v>1710830</v>
      </c>
    </row>
    <row r="4585" spans="1:13" x14ac:dyDescent="0.2">
      <c r="A4585">
        <v>1710830</v>
      </c>
      <c r="B4585">
        <v>2022</v>
      </c>
      <c r="C4585" t="s">
        <v>5</v>
      </c>
      <c r="D4585" t="s">
        <v>6</v>
      </c>
      <c r="E4585" t="s">
        <v>7</v>
      </c>
      <c r="F4585" t="s">
        <v>2472</v>
      </c>
      <c r="G4585" t="s">
        <v>2471</v>
      </c>
      <c r="H4585">
        <v>12266.45</v>
      </c>
      <c r="I4585" cm="1">
        <f t="array" ref="I4585">_xlfn.IFS(B4585=$N$4,H4585/$O$4,B4585=$N$5,H4585/$O$5,B4585=$N$6,H4585/$O$6,B4585=$N$7,H4585/$O$7,B4585=$N$8,H4585/$O$8,B4585=$N$9,H4585/$O$9,B4585=$N$10,H4585/$O$10)</f>
        <v>1.8136519346641155E-4</v>
      </c>
      <c r="J4585" s="15" cm="1">
        <f t="array" ref="J4585">_xlfn.IFS(B4585=$N$4,I4585*$Q$4,B4585=$N$5,I4585*$Q$5,B4585=$N$6,I4585*$Q$6,B4585=$N$7,I4585*$Q$7,B4585=$N$8,I4585*$Q$8,B4585=$N$9,I4585*$Q$9,B4585=$N$10,I4585*$Q$10)</f>
        <v>1064033.2872848515</v>
      </c>
      <c r="K4585" s="4">
        <f>SUM(H4585,J4585)</f>
        <v>1076299.7372848515</v>
      </c>
      <c r="M4585">
        <v>1710830</v>
      </c>
    </row>
    <row r="4586" spans="1:13" x14ac:dyDescent="0.2">
      <c r="A4586">
        <v>1710820</v>
      </c>
      <c r="B4586">
        <v>2016</v>
      </c>
      <c r="C4586" t="s">
        <v>5</v>
      </c>
      <c r="D4586" t="s">
        <v>6</v>
      </c>
      <c r="E4586" t="s">
        <v>7</v>
      </c>
      <c r="F4586" t="s">
        <v>3070</v>
      </c>
      <c r="G4586" s="9" t="s">
        <v>3069</v>
      </c>
      <c r="H4586" s="10">
        <v>118836.4</v>
      </c>
      <c r="I4586" cm="1">
        <f t="array" ref="I4586">_xlfn.IFS(B4586=$N$4,H4586/$O$4,B4586=$N$5,H4586/$O$5,B4586=$N$6,H4586/$O$6,B4586=$N$7,H4586/$O$7,B4586=$N$8,H4586/$O$8,B4586=$N$9,H4586/$O$9,B4586=$N$10,H4586/$O$10)</f>
        <v>9.1245804640599081E-4</v>
      </c>
      <c r="J4586" s="15" cm="1">
        <f t="array" ref="J4586">_xlfn.IFS(B4586=$N$4,I4586*$Q$4,B4586=$N$5,I4586*$Q$5,B4586=$N$6,I4586*$Q$6,B4586=$N$7,I4586*$Q$7,B4586=$N$8,I4586*$Q$8,B4586=$N$9,I4586*$Q$9,B4586=$N$10,I4586*$Q$10)</f>
        <v>3414846.1760272034</v>
      </c>
      <c r="K4586" s="4">
        <f>SUM(H4586,J4586)</f>
        <v>3533682.5760272034</v>
      </c>
      <c r="M4586">
        <v>1710820</v>
      </c>
    </row>
    <row r="4587" spans="1:13" x14ac:dyDescent="0.2">
      <c r="A4587">
        <v>1710820</v>
      </c>
      <c r="B4587">
        <v>2017</v>
      </c>
      <c r="C4587" t="s">
        <v>5</v>
      </c>
      <c r="D4587" t="s">
        <v>6</v>
      </c>
      <c r="E4587" t="s">
        <v>7</v>
      </c>
      <c r="F4587" t="s">
        <v>3070</v>
      </c>
      <c r="G4587" s="8" t="s">
        <v>3069</v>
      </c>
      <c r="H4587" s="11">
        <v>119859.77</v>
      </c>
      <c r="I4587" cm="1">
        <f t="array" ref="I4587">_xlfn.IFS(B4587=$N$4,H4587/$O$4,B4587=$N$5,H4587/$O$5,B4587=$N$6,H4587/$O$6,B4587=$N$7,H4587/$O$7,B4587=$N$8,H4587/$O$8,B4587=$N$9,H4587/$O$9,B4587=$N$10,H4587/$O$10)</f>
        <v>8.9714998448546935E-4</v>
      </c>
      <c r="J4587" s="15" cm="1">
        <f t="array" ref="J4587">_xlfn.IFS(B4587=$N$4,I4587*$Q$4,B4587=$N$5,I4587*$Q$5,B4587=$N$6,I4587*$Q$6,B4587=$N$7,I4587*$Q$7,B4587=$N$8,I4587*$Q$8,B4587=$N$9,I4587*$Q$9,B4587=$N$10,I4587*$Q$10)</f>
        <v>3576366.1307112882</v>
      </c>
      <c r="K4587" s="4">
        <f>SUM(H4587,J4587)</f>
        <v>3696225.9007112882</v>
      </c>
      <c r="M4587">
        <v>1710820</v>
      </c>
    </row>
    <row r="4588" spans="1:13" x14ac:dyDescent="0.2">
      <c r="A4588">
        <v>1710820</v>
      </c>
      <c r="B4588">
        <v>2018</v>
      </c>
      <c r="C4588" t="s">
        <v>5</v>
      </c>
      <c r="D4588" t="s">
        <v>6</v>
      </c>
      <c r="E4588" t="s">
        <v>7</v>
      </c>
      <c r="F4588" t="s">
        <v>3070</v>
      </c>
      <c r="G4588" s="8" t="s">
        <v>3069</v>
      </c>
      <c r="H4588" s="11">
        <v>27884.49</v>
      </c>
      <c r="I4588" cm="1">
        <f t="array" ref="I4588">_xlfn.IFS(B4588=$N$4,H4588/$O$4,B4588=$N$5,H4588/$O$5,B4588=$N$6,H4588/$O$6,B4588=$N$7,H4588/$O$7,B4588=$N$8,H4588/$O$8,B4588=$N$9,H4588/$O$9,B4588=$N$10,H4588/$O$10)</f>
        <v>4.6645811476268574E-4</v>
      </c>
      <c r="J4588" s="15" cm="1">
        <f t="array" ref="J4588">_xlfn.IFS(B4588=$N$4,I4588*$Q$4,B4588=$N$5,I4588*$Q$5,B4588=$N$6,I4588*$Q$6,B4588=$N$7,I4588*$Q$7,B4588=$N$8,I4588*$Q$8,B4588=$N$9,I4588*$Q$9,B4588=$N$10,I4588*$Q$10)</f>
        <v>1910204.4542095484</v>
      </c>
      <c r="K4588" s="4">
        <f>SUM(H4588,J4588)</f>
        <v>1938088.9442095484</v>
      </c>
      <c r="M4588">
        <v>1710820</v>
      </c>
    </row>
    <row r="4589" spans="1:13" x14ac:dyDescent="0.2">
      <c r="A4589">
        <v>1710820</v>
      </c>
      <c r="B4589">
        <v>2019</v>
      </c>
      <c r="C4589" t="s">
        <v>5</v>
      </c>
      <c r="D4589" t="s">
        <v>6</v>
      </c>
      <c r="E4589" t="s">
        <v>7</v>
      </c>
      <c r="F4589" t="s">
        <v>3070</v>
      </c>
      <c r="G4589" s="25" t="s">
        <v>3069</v>
      </c>
      <c r="H4589" s="26">
        <v>27810.37</v>
      </c>
      <c r="I4589" cm="1">
        <f t="array" ref="I4589">_xlfn.IFS(B4589=$N$4,H4589/$O$4,B4589=$N$5,H4589/$O$5,B4589=$N$6,H4589/$O$6,B4589=$N$7,H4589/$O$7,B4589=$N$8,H4589/$O$8,B4589=$N$9,H4589/$O$9,B4589=$N$10,H4589/$O$10)</f>
        <v>4.4317611129688624E-4</v>
      </c>
      <c r="J4589" s="15" cm="1">
        <f t="array" ref="J4589">_xlfn.IFS(B4589=$N$4,I4589*$Q$4,B4589=$N$5,I4589*$Q$5,B4589=$N$6,I4589*$Q$6,B4589=$N$7,I4589*$Q$7,B4589=$N$8,I4589*$Q$8,B4589=$N$9,I4589*$Q$9,B4589=$N$10,I4589*$Q$10)</f>
        <v>1979233.6832519888</v>
      </c>
      <c r="K4589" s="4">
        <f>SUM(H4589,J4589)</f>
        <v>2007044.053251989</v>
      </c>
      <c r="M4589">
        <v>1710820</v>
      </c>
    </row>
    <row r="4590" spans="1:13" x14ac:dyDescent="0.2">
      <c r="A4590">
        <v>1710820</v>
      </c>
      <c r="B4590">
        <v>2020</v>
      </c>
      <c r="C4590" t="s">
        <v>5</v>
      </c>
      <c r="D4590" t="s">
        <v>6</v>
      </c>
      <c r="E4590" t="s">
        <v>7</v>
      </c>
      <c r="F4590" t="s">
        <v>3070</v>
      </c>
      <c r="G4590" s="8" t="s">
        <v>3069</v>
      </c>
      <c r="H4590" s="11">
        <v>28075.21</v>
      </c>
      <c r="I4590" cm="1">
        <f t="array" ref="I4590">_xlfn.IFS(B4590=$N$4,H4590/$O$4,B4590=$N$5,H4590/$O$5,B4590=$N$6,H4590/$O$6,B4590=$N$7,H4590/$O$7,B4590=$N$8,H4590/$O$8,B4590=$N$9,H4590/$O$9,B4590=$N$10,H4590/$O$10)</f>
        <v>4.5684395044414869E-4</v>
      </c>
      <c r="J4590" s="15" cm="1">
        <f t="array" ref="J4590">_xlfn.IFS(B4590=$N$4,I4590*$Q$4,B4590=$N$5,I4590*$Q$5,B4590=$N$6,I4590*$Q$6,B4590=$N$7,I4590*$Q$7,B4590=$N$8,I4590*$Q$8,B4590=$N$9,I4590*$Q$9,B4590=$N$10,I4590*$Q$10)</f>
        <v>2198996.2803063802</v>
      </c>
      <c r="K4590" s="4">
        <f>SUM(H4590,J4590)</f>
        <v>2227071.4903063802</v>
      </c>
      <c r="M4590">
        <v>1710820</v>
      </c>
    </row>
    <row r="4591" spans="1:13" x14ac:dyDescent="0.2">
      <c r="A4591">
        <v>1710820</v>
      </c>
      <c r="B4591">
        <v>2021</v>
      </c>
      <c r="C4591" t="s">
        <v>5</v>
      </c>
      <c r="D4591" t="s">
        <v>6</v>
      </c>
      <c r="E4591" t="s">
        <v>7</v>
      </c>
      <c r="F4591" t="s">
        <v>3070</v>
      </c>
      <c r="G4591" s="8" t="s">
        <v>3069</v>
      </c>
      <c r="H4591" s="11">
        <v>30173.08</v>
      </c>
      <c r="I4591" cm="1">
        <f t="array" ref="I4591">_xlfn.IFS(B4591=$N$4,H4591/$O$4,B4591=$N$5,H4591/$O$5,B4591=$N$6,H4591/$O$6,B4591=$N$7,H4591/$O$7,B4591=$N$8,H4591/$O$8,B4591=$N$9,H4591/$O$9,B4591=$N$10,H4591/$O$10)</f>
        <v>4.919272053532835E-4</v>
      </c>
      <c r="J4591" s="15" cm="1">
        <f t="array" ref="J4591">_xlfn.IFS(B4591=$N$4,I4591*$Q$4,B4591=$N$5,I4591*$Q$5,B4591=$N$6,I4591*$Q$6,B4591=$N$7,I4591*$Q$7,B4591=$N$8,I4591*$Q$8,B4591=$N$9,I4591*$Q$9,B4591=$N$10,I4591*$Q$10)</f>
        <v>2528824.7794710314</v>
      </c>
      <c r="K4591" s="4">
        <f>SUM(H4591,J4591)</f>
        <v>2558997.8594710315</v>
      </c>
      <c r="M4591">
        <v>1710820</v>
      </c>
    </row>
    <row r="4592" spans="1:13" x14ac:dyDescent="0.2">
      <c r="A4592">
        <v>1710820</v>
      </c>
      <c r="B4592">
        <v>2022</v>
      </c>
      <c r="C4592" t="s">
        <v>5</v>
      </c>
      <c r="D4592" t="s">
        <v>6</v>
      </c>
      <c r="E4592" t="s">
        <v>7</v>
      </c>
      <c r="F4592" t="s">
        <v>3070</v>
      </c>
      <c r="G4592" t="s">
        <v>3069</v>
      </c>
      <c r="H4592">
        <v>31194.89</v>
      </c>
      <c r="I4592" cm="1">
        <f t="array" ref="I4592">_xlfn.IFS(B4592=$N$4,H4592/$O$4,B4592=$N$5,H4592/$O$5,B4592=$N$6,H4592/$O$6,B4592=$N$7,H4592/$O$7,B4592=$N$8,H4592/$O$8,B4592=$N$9,H4592/$O$9,B4592=$N$10,H4592/$O$10)</f>
        <v>4.6123102120119725E-4</v>
      </c>
      <c r="J4592" s="15" cm="1">
        <f t="array" ref="J4592">_xlfn.IFS(B4592=$N$4,I4592*$Q$4,B4592=$N$5,I4592*$Q$5,B4592=$N$6,I4592*$Q$6,B4592=$N$7,I4592*$Q$7,B4592=$N$8,I4592*$Q$8,B4592=$N$9,I4592*$Q$9,B4592=$N$10,I4592*$Q$10)</f>
        <v>2705950.0795412967</v>
      </c>
      <c r="K4592" s="4">
        <f>SUM(H4592,J4592)</f>
        <v>2737144.9695412968</v>
      </c>
      <c r="M4592">
        <v>1710820</v>
      </c>
    </row>
    <row r="4593" spans="1:13" x14ac:dyDescent="0.2">
      <c r="A4593">
        <v>1710800</v>
      </c>
      <c r="B4593">
        <v>2016</v>
      </c>
      <c r="C4593" t="s">
        <v>5</v>
      </c>
      <c r="D4593" t="s">
        <v>6</v>
      </c>
      <c r="E4593" t="s">
        <v>7</v>
      </c>
      <c r="F4593" t="s">
        <v>3107</v>
      </c>
      <c r="G4593" s="9" t="s">
        <v>3106</v>
      </c>
      <c r="H4593" s="10">
        <v>38728.99</v>
      </c>
      <c r="I4593" cm="1">
        <f t="array" ref="I4593">_xlfn.IFS(B4593=$N$4,H4593/$O$4,B4593=$N$5,H4593/$O$5,B4593=$N$6,H4593/$O$6,B4593=$N$7,H4593/$O$7,B4593=$N$8,H4593/$O$8,B4593=$N$9,H4593/$O$9,B4593=$N$10,H4593/$O$10)</f>
        <v>2.9737166856852915E-4</v>
      </c>
      <c r="J4593" s="15" cm="1">
        <f t="array" ref="J4593">_xlfn.IFS(B4593=$N$4,I4593*$Q$4,B4593=$N$5,I4593*$Q$5,B4593=$N$6,I4593*$Q$6,B4593=$N$7,I4593*$Q$7,B4593=$N$8,I4593*$Q$8,B4593=$N$9,I4593*$Q$9,B4593=$N$10,I4593*$Q$10)</f>
        <v>1112904.3239520534</v>
      </c>
      <c r="K4593" s="4">
        <f>SUM(H4593,J4593)</f>
        <v>1151633.3139520534</v>
      </c>
      <c r="M4593">
        <v>1710800</v>
      </c>
    </row>
    <row r="4594" spans="1:13" x14ac:dyDescent="0.2">
      <c r="A4594">
        <v>1710800</v>
      </c>
      <c r="B4594">
        <v>2017</v>
      </c>
      <c r="C4594" t="s">
        <v>5</v>
      </c>
      <c r="D4594" t="s">
        <v>6</v>
      </c>
      <c r="E4594" t="s">
        <v>7</v>
      </c>
      <c r="F4594" t="s">
        <v>3107</v>
      </c>
      <c r="G4594" s="8" t="s">
        <v>3106</v>
      </c>
      <c r="H4594" s="11">
        <v>17238.02</v>
      </c>
      <c r="I4594" cm="1">
        <f t="array" ref="I4594">_xlfn.IFS(B4594=$N$4,H4594/$O$4,B4594=$N$5,H4594/$O$5,B4594=$N$6,H4594/$O$6,B4594=$N$7,H4594/$O$7,B4594=$N$8,H4594/$O$8,B4594=$N$9,H4594/$O$9,B4594=$N$10,H4594/$O$10)</f>
        <v>1.2902652304071842E-4</v>
      </c>
      <c r="J4594" s="15" cm="1">
        <f t="array" ref="J4594">_xlfn.IFS(B4594=$N$4,I4594*$Q$4,B4594=$N$5,I4594*$Q$5,B4594=$N$6,I4594*$Q$6,B4594=$N$7,I4594*$Q$7,B4594=$N$8,I4594*$Q$8,B4594=$N$9,I4594*$Q$9,B4594=$N$10,I4594*$Q$10)</f>
        <v>514346.64765770704</v>
      </c>
      <c r="K4594" s="4">
        <f>SUM(H4594,J4594)</f>
        <v>531584.667657707</v>
      </c>
      <c r="M4594">
        <v>1710800</v>
      </c>
    </row>
    <row r="4595" spans="1:13" x14ac:dyDescent="0.2">
      <c r="A4595">
        <v>1710800</v>
      </c>
      <c r="B4595">
        <v>2018</v>
      </c>
      <c r="C4595" t="s">
        <v>5</v>
      </c>
      <c r="D4595" t="s">
        <v>6</v>
      </c>
      <c r="E4595" t="s">
        <v>7</v>
      </c>
      <c r="F4595" t="s">
        <v>3107</v>
      </c>
      <c r="G4595" s="8" t="s">
        <v>3106</v>
      </c>
      <c r="H4595" s="11">
        <v>23672.84</v>
      </c>
      <c r="I4595" cm="1">
        <f t="array" ref="I4595">_xlfn.IFS(B4595=$N$4,H4595/$O$4,B4595=$N$5,H4595/$O$5,B4595=$N$6,H4595/$O$6,B4595=$N$7,H4595/$O$7,B4595=$N$8,H4595/$O$8,B4595=$N$9,H4595/$O$9,B4595=$N$10,H4595/$O$10)</f>
        <v>3.9600467204093374E-4</v>
      </c>
      <c r="J4595" s="15" cm="1">
        <f t="array" ref="J4595">_xlfn.IFS(B4595=$N$4,I4595*$Q$4,B4595=$N$5,I4595*$Q$5,B4595=$N$6,I4595*$Q$6,B4595=$N$7,I4595*$Q$7,B4595=$N$8,I4595*$Q$8,B4595=$N$9,I4595*$Q$9,B4595=$N$10,I4595*$Q$10)</f>
        <v>1621688.7743613014</v>
      </c>
      <c r="K4595" s="4">
        <f>SUM(H4595,J4595)</f>
        <v>1645361.6143613015</v>
      </c>
      <c r="M4595">
        <v>1710800</v>
      </c>
    </row>
    <row r="4596" spans="1:13" x14ac:dyDescent="0.2">
      <c r="A4596">
        <v>1710800</v>
      </c>
      <c r="B4596">
        <v>2019</v>
      </c>
      <c r="C4596" t="s">
        <v>5</v>
      </c>
      <c r="D4596" t="s">
        <v>6</v>
      </c>
      <c r="E4596" t="s">
        <v>7</v>
      </c>
      <c r="F4596" t="s">
        <v>3107</v>
      </c>
      <c r="G4596" s="25" t="s">
        <v>3106</v>
      </c>
      <c r="H4596" s="26">
        <v>18945.330000000002</v>
      </c>
      <c r="I4596" cm="1">
        <f t="array" ref="I4596">_xlfn.IFS(B4596=$N$4,H4596/$O$4,B4596=$N$5,H4596/$O$5,B4596=$N$6,H4596/$O$6,B4596=$N$7,H4596/$O$7,B4596=$N$8,H4596/$O$8,B4596=$N$9,H4596/$O$9,B4596=$N$10,H4596/$O$10)</f>
        <v>3.0190600400628392E-4</v>
      </c>
      <c r="J4596" s="15" cm="1">
        <f t="array" ref="J4596">_xlfn.IFS(B4596=$N$4,I4596*$Q$4,B4596=$N$5,I4596*$Q$5,B4596=$N$6,I4596*$Q$6,B4596=$N$7,I4596*$Q$7,B4596=$N$8,I4596*$Q$8,B4596=$N$9,I4596*$Q$9,B4596=$N$10,I4596*$Q$10)</f>
        <v>1348318.4609310988</v>
      </c>
      <c r="K4596" s="4">
        <f>SUM(H4596,J4596)</f>
        <v>1367263.7909310989</v>
      </c>
      <c r="M4596">
        <v>1710800</v>
      </c>
    </row>
    <row r="4597" spans="1:13" x14ac:dyDescent="0.2">
      <c r="A4597">
        <v>1710800</v>
      </c>
      <c r="B4597">
        <v>2020</v>
      </c>
      <c r="C4597" t="s">
        <v>5</v>
      </c>
      <c r="D4597" t="s">
        <v>6</v>
      </c>
      <c r="E4597" t="s">
        <v>7</v>
      </c>
      <c r="F4597" t="s">
        <v>3107</v>
      </c>
      <c r="G4597" s="8" t="s">
        <v>3106</v>
      </c>
      <c r="H4597" s="11">
        <v>22733.16</v>
      </c>
      <c r="I4597" cm="1">
        <f t="array" ref="I4597">_xlfn.IFS(B4597=$N$4,H4597/$O$4,B4597=$N$5,H4597/$O$5,B4597=$N$6,H4597/$O$6,B4597=$N$7,H4597/$O$7,B4597=$N$8,H4597/$O$8,B4597=$N$9,H4597/$O$9,B4597=$N$10,H4597/$O$10)</f>
        <v>3.6991732637009321E-4</v>
      </c>
      <c r="J4597" s="15" cm="1">
        <f t="array" ref="J4597">_xlfn.IFS(B4597=$N$4,I4597*$Q$4,B4597=$N$5,I4597*$Q$5,B4597=$N$6,I4597*$Q$6,B4597=$N$7,I4597*$Q$7,B4597=$N$8,I4597*$Q$8,B4597=$N$9,I4597*$Q$9,B4597=$N$10,I4597*$Q$10)</f>
        <v>1780579.1757073163</v>
      </c>
      <c r="K4597" s="4">
        <f>SUM(H4597,J4597)</f>
        <v>1803312.3357073162</v>
      </c>
      <c r="M4597">
        <v>1710800</v>
      </c>
    </row>
    <row r="4598" spans="1:13" x14ac:dyDescent="0.2">
      <c r="A4598">
        <v>1710800</v>
      </c>
      <c r="B4598">
        <v>2021</v>
      </c>
      <c r="C4598" t="s">
        <v>5</v>
      </c>
      <c r="D4598" t="s">
        <v>6</v>
      </c>
      <c r="E4598" t="s">
        <v>7</v>
      </c>
      <c r="F4598" t="s">
        <v>3107</v>
      </c>
      <c r="G4598" s="8" t="s">
        <v>3106</v>
      </c>
      <c r="H4598" s="11">
        <v>21306.47</v>
      </c>
      <c r="I4598" cm="1">
        <f t="array" ref="I4598">_xlfn.IFS(B4598=$N$4,H4598/$O$4,B4598=$N$5,H4598/$O$5,B4598=$N$6,H4598/$O$6,B4598=$N$7,H4598/$O$7,B4598=$N$8,H4598/$O$8,B4598=$N$9,H4598/$O$9,B4598=$N$10,H4598/$O$10)</f>
        <v>3.4737031297579079E-4</v>
      </c>
      <c r="J4598" s="15" cm="1">
        <f t="array" ref="J4598">_xlfn.IFS(B4598=$N$4,I4598*$Q$4,B4598=$N$5,I4598*$Q$5,B4598=$N$6,I4598*$Q$6,B4598=$N$7,I4598*$Q$7,B4598=$N$8,I4598*$Q$8,B4598=$N$9,I4598*$Q$9,B4598=$N$10,I4598*$Q$10)</f>
        <v>1785708.6283222043</v>
      </c>
      <c r="K4598" s="4">
        <f>SUM(H4598,J4598)</f>
        <v>1807015.0983222043</v>
      </c>
      <c r="M4598">
        <v>1710800</v>
      </c>
    </row>
    <row r="4599" spans="1:13" x14ac:dyDescent="0.2">
      <c r="A4599">
        <v>1710800</v>
      </c>
      <c r="B4599">
        <v>2022</v>
      </c>
      <c r="C4599" t="s">
        <v>5</v>
      </c>
      <c r="D4599" t="s">
        <v>6</v>
      </c>
      <c r="E4599" t="s">
        <v>7</v>
      </c>
      <c r="F4599" t="s">
        <v>3107</v>
      </c>
      <c r="G4599" t="s">
        <v>3106</v>
      </c>
      <c r="H4599">
        <v>22593.3</v>
      </c>
      <c r="I4599" cm="1">
        <f t="array" ref="I4599">_xlfn.IFS(B4599=$N$4,H4599/$O$4,B4599=$N$5,H4599/$O$5,B4599=$N$6,H4599/$O$6,B4599=$N$7,H4599/$O$7,B4599=$N$8,H4599/$O$8,B4599=$N$9,H4599/$O$9,B4599=$N$10,H4599/$O$10)</f>
        <v>3.340524948574914E-4</v>
      </c>
      <c r="J4599" s="15" cm="1">
        <f t="array" ref="J4599">_xlfn.IFS(B4599=$N$4,I4599*$Q$4,B4599=$N$5,I4599*$Q$5,B4599=$N$6,I4599*$Q$6,B4599=$N$7,I4599*$Q$7,B4599=$N$8,I4599*$Q$8,B4599=$N$9,I4599*$Q$9,B4599=$N$10,I4599*$Q$10)</f>
        <v>1959819.1220453214</v>
      </c>
      <c r="K4599" s="4">
        <f>SUM(H4599,J4599)</f>
        <v>1982412.4220453214</v>
      </c>
      <c r="M4599">
        <v>1710800</v>
      </c>
    </row>
    <row r="4600" spans="1:13" x14ac:dyDescent="0.2">
      <c r="A4600">
        <v>1710790</v>
      </c>
      <c r="B4600">
        <v>2016</v>
      </c>
      <c r="C4600" t="s">
        <v>5</v>
      </c>
      <c r="D4600" t="s">
        <v>6</v>
      </c>
      <c r="E4600" t="s">
        <v>7</v>
      </c>
      <c r="F4600" t="s">
        <v>1306</v>
      </c>
      <c r="G4600" s="9" t="s">
        <v>1305</v>
      </c>
      <c r="H4600" s="10">
        <v>115707.36</v>
      </c>
      <c r="I4600" cm="1">
        <f t="array" ref="I4600">_xlfn.IFS(B4600=$N$4,H4600/$O$4,B4600=$N$5,H4600/$O$5,B4600=$N$6,H4600/$O$6,B4600=$N$7,H4600/$O$7,B4600=$N$8,H4600/$O$8,B4600=$N$9,H4600/$O$9,B4600=$N$10,H4600/$O$10)</f>
        <v>8.8843243030245521E-4</v>
      </c>
      <c r="J4600" s="15" cm="1">
        <f t="array" ref="J4600">_xlfn.IFS(B4600=$N$4,I4600*$Q$4,B4600=$N$5,I4600*$Q$5,B4600=$N$6,I4600*$Q$6,B4600=$N$7,I4600*$Q$7,B4600=$N$8,I4600*$Q$8,B4600=$N$9,I4600*$Q$9,B4600=$N$10,I4600*$Q$10)</f>
        <v>3324931.0466675446</v>
      </c>
      <c r="K4600" s="4">
        <f>SUM(H4600,J4600)</f>
        <v>3440638.4066675445</v>
      </c>
      <c r="M4600">
        <v>1710790</v>
      </c>
    </row>
    <row r="4601" spans="1:13" x14ac:dyDescent="0.2">
      <c r="A4601">
        <v>1710790</v>
      </c>
      <c r="B4601">
        <v>2017</v>
      </c>
      <c r="C4601" t="s">
        <v>5</v>
      </c>
      <c r="D4601" t="s">
        <v>6</v>
      </c>
      <c r="E4601" t="s">
        <v>7</v>
      </c>
      <c r="F4601" t="s">
        <v>1306</v>
      </c>
      <c r="G4601" s="8" t="s">
        <v>1305</v>
      </c>
      <c r="H4601" s="11">
        <v>80099.710000000006</v>
      </c>
      <c r="I4601" cm="1">
        <f t="array" ref="I4601">_xlfn.IFS(B4601=$N$4,H4601/$O$4,B4601=$N$5,H4601/$O$5,B4601=$N$6,H4601/$O$6,B4601=$N$7,H4601/$O$7,B4601=$N$8,H4601/$O$8,B4601=$N$9,H4601/$O$9,B4601=$N$10,H4601/$O$10)</f>
        <v>5.9954606607196556E-4</v>
      </c>
      <c r="J4601" s="15" cm="1">
        <f t="array" ref="J4601">_xlfn.IFS(B4601=$N$4,I4601*$Q$4,B4601=$N$5,I4601*$Q$5,B4601=$N$6,I4601*$Q$6,B4601=$N$7,I4601*$Q$7,B4601=$N$8,I4601*$Q$8,B4601=$N$9,I4601*$Q$9,B4601=$N$10,I4601*$Q$10)</f>
        <v>2390008.6736675389</v>
      </c>
      <c r="K4601" s="4">
        <f>SUM(H4601,J4601)</f>
        <v>2470108.3836675389</v>
      </c>
      <c r="M4601">
        <v>1710790</v>
      </c>
    </row>
    <row r="4602" spans="1:13" x14ac:dyDescent="0.2">
      <c r="A4602">
        <v>1710790</v>
      </c>
      <c r="B4602">
        <v>2018</v>
      </c>
      <c r="C4602" t="s">
        <v>5</v>
      </c>
      <c r="D4602" t="s">
        <v>6</v>
      </c>
      <c r="E4602" t="s">
        <v>7</v>
      </c>
      <c r="F4602" t="s">
        <v>1306</v>
      </c>
      <c r="G4602" s="8" t="s">
        <v>1305</v>
      </c>
      <c r="H4602" s="11">
        <v>29515.73</v>
      </c>
      <c r="I4602" cm="1">
        <f t="array" ref="I4602">_xlfn.IFS(B4602=$N$4,H4602/$O$4,B4602=$N$5,H4602/$O$5,B4602=$N$6,H4602/$O$6,B4602=$N$7,H4602/$O$7,B4602=$N$8,H4602/$O$8,B4602=$N$9,H4602/$O$9,B4602=$N$10,H4602/$O$10)</f>
        <v>4.9374586989557438E-4</v>
      </c>
      <c r="J4602" s="15" cm="1">
        <f t="array" ref="J4602">_xlfn.IFS(B4602=$N$4,I4602*$Q$4,B4602=$N$5,I4602*$Q$5,B4602=$N$6,I4602*$Q$6,B4602=$N$7,I4602*$Q$7,B4602=$N$8,I4602*$Q$8,B4602=$N$9,I4602*$Q$9,B4602=$N$10,I4602*$Q$10)</f>
        <v>2021951.2322171354</v>
      </c>
      <c r="K4602" s="4">
        <f>SUM(H4602,J4602)</f>
        <v>2051466.9622171354</v>
      </c>
      <c r="M4602">
        <v>1710790</v>
      </c>
    </row>
    <row r="4603" spans="1:13" x14ac:dyDescent="0.2">
      <c r="A4603">
        <v>1710790</v>
      </c>
      <c r="B4603">
        <v>2019</v>
      </c>
      <c r="C4603" t="s">
        <v>5</v>
      </c>
      <c r="D4603" t="s">
        <v>6</v>
      </c>
      <c r="E4603" t="s">
        <v>7</v>
      </c>
      <c r="F4603" t="s">
        <v>1306</v>
      </c>
      <c r="G4603" s="25" t="s">
        <v>1305</v>
      </c>
      <c r="H4603" s="26">
        <v>28878.95</v>
      </c>
      <c r="I4603" cm="1">
        <f t="array" ref="I4603">_xlfn.IFS(B4603=$N$4,H4603/$O$4,B4603=$N$5,H4603/$O$5,B4603=$N$6,H4603/$O$6,B4603=$N$7,H4603/$O$7,B4603=$N$8,H4603/$O$8,B4603=$N$9,H4603/$O$9,B4603=$N$10,H4603/$O$10)</f>
        <v>4.6020462005134103E-4</v>
      </c>
      <c r="J4603" s="15" cm="1">
        <f t="array" ref="J4603">_xlfn.IFS(B4603=$N$4,I4603*$Q$4,B4603=$N$5,I4603*$Q$5,B4603=$N$6,I4603*$Q$6,B4603=$N$7,I4603*$Q$7,B4603=$N$8,I4603*$Q$8,B4603=$N$9,I4603*$Q$9,B4603=$N$10,I4603*$Q$10)</f>
        <v>2055283.3557032871</v>
      </c>
      <c r="K4603" s="4">
        <f>SUM(H4603,J4603)</f>
        <v>2084162.305703287</v>
      </c>
      <c r="M4603">
        <v>1710790</v>
      </c>
    </row>
    <row r="4604" spans="1:13" x14ac:dyDescent="0.2">
      <c r="A4604">
        <v>1710790</v>
      </c>
      <c r="B4604">
        <v>2020</v>
      </c>
      <c r="C4604" t="s">
        <v>5</v>
      </c>
      <c r="D4604" t="s">
        <v>6</v>
      </c>
      <c r="E4604" t="s">
        <v>7</v>
      </c>
      <c r="F4604" t="s">
        <v>1306</v>
      </c>
      <c r="G4604" s="8" t="s">
        <v>1305</v>
      </c>
      <c r="H4604" s="11">
        <v>29497.73</v>
      </c>
      <c r="I4604" cm="1">
        <f t="array" ref="I4604">_xlfn.IFS(B4604=$N$4,H4604/$O$4,B4604=$N$5,H4604/$O$5,B4604=$N$6,H4604/$O$6,B4604=$N$7,H4604/$O$7,B4604=$N$8,H4604/$O$8,B4604=$N$9,H4604/$O$9,B4604=$N$10,H4604/$O$10)</f>
        <v>4.7999140531219102E-4</v>
      </c>
      <c r="J4604" s="15" cm="1">
        <f t="array" ref="J4604">_xlfn.IFS(B4604=$N$4,I4604*$Q$4,B4604=$N$5,I4604*$Q$5,B4604=$N$6,I4604*$Q$6,B4604=$N$7,I4604*$Q$7,B4604=$N$8,I4604*$Q$8,B4604=$N$9,I4604*$Q$9,B4604=$N$10,I4604*$Q$10)</f>
        <v>2310415.4358055354</v>
      </c>
      <c r="K4604" s="4">
        <f>SUM(H4604,J4604)</f>
        <v>2339913.1658055354</v>
      </c>
      <c r="M4604">
        <v>1710790</v>
      </c>
    </row>
    <row r="4605" spans="1:13" x14ac:dyDescent="0.2">
      <c r="A4605">
        <v>1710790</v>
      </c>
      <c r="B4605">
        <v>2021</v>
      </c>
      <c r="C4605" t="s">
        <v>5</v>
      </c>
      <c r="D4605" t="s">
        <v>6</v>
      </c>
      <c r="E4605" t="s">
        <v>7</v>
      </c>
      <c r="F4605" t="s">
        <v>1306</v>
      </c>
      <c r="G4605" s="8" t="s">
        <v>1305</v>
      </c>
      <c r="H4605" s="11">
        <v>30069.94</v>
      </c>
      <c r="I4605" cm="1">
        <f t="array" ref="I4605">_xlfn.IFS(B4605=$N$4,H4605/$O$4,B4605=$N$5,H4605/$O$5,B4605=$N$6,H4605/$O$6,B4605=$N$7,H4605/$O$7,B4605=$N$8,H4605/$O$8,B4605=$N$9,H4605/$O$9,B4605=$N$10,H4605/$O$10)</f>
        <v>4.9024566101110365E-4</v>
      </c>
      <c r="J4605" s="15" cm="1">
        <f t="array" ref="J4605">_xlfn.IFS(B4605=$N$4,I4605*$Q$4,B4605=$N$5,I4605*$Q$5,B4605=$N$6,I4605*$Q$6,B4605=$N$7,I4605*$Q$7,B4605=$N$8,I4605*$Q$8,B4605=$N$9,I4605*$Q$9,B4605=$N$10,I4605*$Q$10)</f>
        <v>2520180.5513128634</v>
      </c>
      <c r="K4605" s="4">
        <f>SUM(H4605,J4605)</f>
        <v>2550250.4913128633</v>
      </c>
      <c r="M4605">
        <v>1710790</v>
      </c>
    </row>
    <row r="4606" spans="1:13" x14ac:dyDescent="0.2">
      <c r="A4606">
        <v>1710790</v>
      </c>
      <c r="B4606">
        <v>2022</v>
      </c>
      <c r="C4606" t="s">
        <v>5</v>
      </c>
      <c r="D4606" t="s">
        <v>6</v>
      </c>
      <c r="E4606" t="s">
        <v>7</v>
      </c>
      <c r="F4606" t="s">
        <v>1306</v>
      </c>
      <c r="G4606" t="s">
        <v>1305</v>
      </c>
      <c r="H4606">
        <v>30617.89</v>
      </c>
      <c r="I4606" cm="1">
        <f t="array" ref="I4606">_xlfn.IFS(B4606=$N$4,H4606/$O$4,B4606=$N$5,H4606/$O$5,B4606=$N$6,H4606/$O$6,B4606=$N$7,H4606/$O$7,B4606=$N$8,H4606/$O$8,B4606=$N$9,H4606/$O$9,B4606=$N$10,H4606/$O$10)</f>
        <v>4.5269980665826762E-4</v>
      </c>
      <c r="J4606" s="15" cm="1">
        <f t="array" ref="J4606">_xlfn.IFS(B4606=$N$4,I4606*$Q$4,B4606=$N$5,I4606*$Q$5,B4606=$N$6,I4606*$Q$6,B4606=$N$7,I4606*$Q$7,B4606=$N$8,I4606*$Q$8,B4606=$N$9,I4606*$Q$9,B4606=$N$10,I4606*$Q$10)</f>
        <v>2655899.1514599561</v>
      </c>
      <c r="K4606" s="4">
        <f>SUM(H4606,J4606)</f>
        <v>2686517.0414599562</v>
      </c>
      <c r="M4606">
        <v>1710790</v>
      </c>
    </row>
    <row r="4607" spans="1:13" x14ac:dyDescent="0.2">
      <c r="A4607">
        <v>1710760</v>
      </c>
      <c r="B4607">
        <v>2016</v>
      </c>
      <c r="C4607" t="s">
        <v>5</v>
      </c>
      <c r="D4607" t="s">
        <v>6</v>
      </c>
      <c r="E4607" t="s">
        <v>7</v>
      </c>
      <c r="F4607" t="s">
        <v>3078</v>
      </c>
      <c r="G4607" s="9" t="s">
        <v>3077</v>
      </c>
      <c r="H4607" s="10">
        <v>-2.36</v>
      </c>
      <c r="I4607" cm="1">
        <f t="array" ref="I4607">_xlfn.IFS(B4607=$N$4,H4607/$O$4,B4607=$N$5,H4607/$O$5,B4607=$N$6,H4607/$O$6,B4607=$N$7,H4607/$O$7,B4607=$N$8,H4607/$O$8,B4607=$N$9,H4607/$O$9,B4607=$N$10,H4607/$O$10)</f>
        <v>-1.8120718816104648E-8</v>
      </c>
      <c r="J4607" s="15" cm="1">
        <f t="array" ref="J4607">_xlfn.IFS(B4607=$N$4,I4607*$Q$4,B4607=$N$5,I4607*$Q$5,B4607=$N$6,I4607*$Q$6,B4607=$N$7,I4607*$Q$7,B4607=$N$8,I4607*$Q$8,B4607=$N$9,I4607*$Q$9,B4607=$N$10,I4607*$Q$10)</f>
        <v>-67.816232866564448</v>
      </c>
      <c r="K4607" s="4">
        <f>SUM(H4607,J4607)</f>
        <v>-70.176232866564447</v>
      </c>
      <c r="M4607">
        <v>1710760</v>
      </c>
    </row>
    <row r="4608" spans="1:13" x14ac:dyDescent="0.2">
      <c r="A4608">
        <v>1710760</v>
      </c>
      <c r="B4608">
        <v>2017</v>
      </c>
      <c r="C4608" t="s">
        <v>5</v>
      </c>
      <c r="D4608" t="s">
        <v>6</v>
      </c>
      <c r="E4608" t="s">
        <v>7</v>
      </c>
      <c r="F4608" t="s">
        <v>3078</v>
      </c>
      <c r="G4608" s="8" t="s">
        <v>3077</v>
      </c>
      <c r="H4608" s="8"/>
      <c r="I4608" cm="1">
        <f t="array" ref="I4608">_xlfn.IFS(B4608=$N$4,H4608/$O$4,B4608=$N$5,H4608/$O$5,B4608=$N$6,H4608/$O$6,B4608=$N$7,H4608/$O$7,B4608=$N$8,H4608/$O$8,B4608=$N$9,H4608/$O$9,B4608=$N$10,H4608/$O$10)</f>
        <v>0</v>
      </c>
      <c r="J4608" s="15" cm="1">
        <f t="array" ref="J4608">_xlfn.IFS(B4608=$N$4,I4608*$Q$4,B4608=$N$5,I4608*$Q$5,B4608=$N$6,I4608*$Q$6,B4608=$N$7,I4608*$Q$7,B4608=$N$8,I4608*$Q$8,B4608=$N$9,I4608*$Q$9,B4608=$N$10,I4608*$Q$10)</f>
        <v>0</v>
      </c>
      <c r="K4608" s="4">
        <f>SUM(H4608,J4608)</f>
        <v>0</v>
      </c>
      <c r="M4608">
        <v>1710760</v>
      </c>
    </row>
    <row r="4609" spans="1:13" x14ac:dyDescent="0.2">
      <c r="A4609">
        <v>1710760</v>
      </c>
      <c r="B4609">
        <v>2018</v>
      </c>
      <c r="C4609" t="s">
        <v>5</v>
      </c>
      <c r="D4609" t="s">
        <v>6</v>
      </c>
      <c r="E4609" t="s">
        <v>7</v>
      </c>
      <c r="F4609" t="s">
        <v>3078</v>
      </c>
      <c r="G4609" s="8" t="s">
        <v>3077</v>
      </c>
      <c r="H4609" s="8"/>
      <c r="I4609" cm="1">
        <f t="array" ref="I4609">_xlfn.IFS(B4609=$N$4,H4609/$O$4,B4609=$N$5,H4609/$O$5,B4609=$N$6,H4609/$O$6,B4609=$N$7,H4609/$O$7,B4609=$N$8,H4609/$O$8,B4609=$N$9,H4609/$O$9,B4609=$N$10,H4609/$O$10)</f>
        <v>0</v>
      </c>
      <c r="J4609" s="15" cm="1">
        <f t="array" ref="J4609">_xlfn.IFS(B4609=$N$4,I4609*$Q$4,B4609=$N$5,I4609*$Q$5,B4609=$N$6,I4609*$Q$6,B4609=$N$7,I4609*$Q$7,B4609=$N$8,I4609*$Q$8,B4609=$N$9,I4609*$Q$9,B4609=$N$10,I4609*$Q$10)</f>
        <v>0</v>
      </c>
      <c r="K4609" s="4">
        <f>SUM(H4609,J4609)</f>
        <v>0</v>
      </c>
      <c r="M4609">
        <v>1710760</v>
      </c>
    </row>
    <row r="4610" spans="1:13" x14ac:dyDescent="0.2">
      <c r="A4610">
        <v>1710760</v>
      </c>
      <c r="B4610">
        <v>2019</v>
      </c>
      <c r="C4610" t="s">
        <v>5</v>
      </c>
      <c r="D4610" t="s">
        <v>6</v>
      </c>
      <c r="E4610" t="s">
        <v>7</v>
      </c>
      <c r="F4610" t="s">
        <v>3078</v>
      </c>
      <c r="G4610" s="25" t="s">
        <v>3077</v>
      </c>
      <c r="H4610" s="25"/>
      <c r="I4610" cm="1">
        <f t="array" ref="I4610">_xlfn.IFS(B4610=$N$4,H4610/$O$4,B4610=$N$5,H4610/$O$5,B4610=$N$6,H4610/$O$6,B4610=$N$7,H4610/$O$7,B4610=$N$8,H4610/$O$8,B4610=$N$9,H4610/$O$9,B4610=$N$10,H4610/$O$10)</f>
        <v>0</v>
      </c>
      <c r="J4610" s="15" cm="1">
        <f t="array" ref="J4610">_xlfn.IFS(B4610=$N$4,I4610*$Q$4,B4610=$N$5,I4610*$Q$5,B4610=$N$6,I4610*$Q$6,B4610=$N$7,I4610*$Q$7,B4610=$N$8,I4610*$Q$8,B4610=$N$9,I4610*$Q$9,B4610=$N$10,I4610*$Q$10)</f>
        <v>0</v>
      </c>
      <c r="K4610" s="4">
        <f>SUM(H4610,J4610)</f>
        <v>0</v>
      </c>
      <c r="M4610">
        <v>1710760</v>
      </c>
    </row>
    <row r="4611" spans="1:13" x14ac:dyDescent="0.2">
      <c r="A4611">
        <v>1710760</v>
      </c>
      <c r="B4611">
        <v>2020</v>
      </c>
      <c r="C4611" t="s">
        <v>5</v>
      </c>
      <c r="D4611" t="s">
        <v>6</v>
      </c>
      <c r="E4611" t="s">
        <v>7</v>
      </c>
      <c r="F4611" t="s">
        <v>3078</v>
      </c>
      <c r="G4611" s="8" t="s">
        <v>3077</v>
      </c>
      <c r="H4611" s="8"/>
      <c r="I4611" cm="1">
        <f t="array" ref="I4611">_xlfn.IFS(B4611=$N$4,H4611/$O$4,B4611=$N$5,H4611/$O$5,B4611=$N$6,H4611/$O$6,B4611=$N$7,H4611/$O$7,B4611=$N$8,H4611/$O$8,B4611=$N$9,H4611/$O$9,B4611=$N$10,H4611/$O$10)</f>
        <v>0</v>
      </c>
      <c r="J4611" s="15" cm="1">
        <f t="array" ref="J4611">_xlfn.IFS(B4611=$N$4,I4611*$Q$4,B4611=$N$5,I4611*$Q$5,B4611=$N$6,I4611*$Q$6,B4611=$N$7,I4611*$Q$7,B4611=$N$8,I4611*$Q$8,B4611=$N$9,I4611*$Q$9,B4611=$N$10,I4611*$Q$10)</f>
        <v>0</v>
      </c>
      <c r="K4611" s="4">
        <f>SUM(H4611,J4611)</f>
        <v>0</v>
      </c>
      <c r="M4611">
        <v>1710760</v>
      </c>
    </row>
    <row r="4612" spans="1:13" x14ac:dyDescent="0.2">
      <c r="A4612">
        <v>1710760</v>
      </c>
      <c r="B4612">
        <v>2021</v>
      </c>
      <c r="C4612" t="s">
        <v>5</v>
      </c>
      <c r="D4612" t="s">
        <v>6</v>
      </c>
      <c r="E4612" t="s">
        <v>7</v>
      </c>
      <c r="F4612" t="s">
        <v>3078</v>
      </c>
      <c r="G4612" s="8" t="s">
        <v>3077</v>
      </c>
      <c r="H4612" s="8"/>
      <c r="I4612" cm="1">
        <f t="array" ref="I4612">_xlfn.IFS(B4612=$N$4,H4612/$O$4,B4612=$N$5,H4612/$O$5,B4612=$N$6,H4612/$O$6,B4612=$N$7,H4612/$O$7,B4612=$N$8,H4612/$O$8,B4612=$N$9,H4612/$O$9,B4612=$N$10,H4612/$O$10)</f>
        <v>0</v>
      </c>
      <c r="J4612" s="15" cm="1">
        <f t="array" ref="J4612">_xlfn.IFS(B4612=$N$4,I4612*$Q$4,B4612=$N$5,I4612*$Q$5,B4612=$N$6,I4612*$Q$6,B4612=$N$7,I4612*$Q$7,B4612=$N$8,I4612*$Q$8,B4612=$N$9,I4612*$Q$9,B4612=$N$10,I4612*$Q$10)</f>
        <v>0</v>
      </c>
      <c r="K4612" s="4">
        <f>SUM(H4612,J4612)</f>
        <v>0</v>
      </c>
      <c r="M4612">
        <v>1710760</v>
      </c>
    </row>
    <row r="4613" spans="1:13" x14ac:dyDescent="0.2">
      <c r="A4613">
        <v>1710760</v>
      </c>
      <c r="B4613">
        <v>2022</v>
      </c>
      <c r="C4613" t="s">
        <v>5</v>
      </c>
      <c r="D4613" t="s">
        <v>6</v>
      </c>
      <c r="E4613" t="s">
        <v>7</v>
      </c>
      <c r="F4613" t="s">
        <v>3078</v>
      </c>
      <c r="G4613" t="s">
        <v>3077</v>
      </c>
      <c r="I4613" cm="1">
        <f t="array" ref="I4613">_xlfn.IFS(B4613=$N$4,H4613/$O$4,B4613=$N$5,H4613/$O$5,B4613=$N$6,H4613/$O$6,B4613=$N$7,H4613/$O$7,B4613=$N$8,H4613/$O$8,B4613=$N$9,H4613/$O$9,B4613=$N$10,H4613/$O$10)</f>
        <v>0</v>
      </c>
      <c r="J4613" s="15" cm="1">
        <f t="array" ref="J4613">_xlfn.IFS(B4613=$N$4,I4613*$Q$4,B4613=$N$5,I4613*$Q$5,B4613=$N$6,I4613*$Q$6,B4613=$N$7,I4613*$Q$7,B4613=$N$8,I4613*$Q$8,B4613=$N$9,I4613*$Q$9,B4613=$N$10,I4613*$Q$10)</f>
        <v>0</v>
      </c>
      <c r="K4613" s="4">
        <f>SUM(H4613,J4613)</f>
        <v>0</v>
      </c>
      <c r="M4613">
        <v>1710760</v>
      </c>
    </row>
    <row r="4614" spans="1:13" x14ac:dyDescent="0.2">
      <c r="A4614">
        <v>1710740</v>
      </c>
      <c r="B4614">
        <v>2016</v>
      </c>
      <c r="C4614" t="s">
        <v>5</v>
      </c>
      <c r="D4614" t="s">
        <v>6</v>
      </c>
      <c r="E4614" t="s">
        <v>7</v>
      </c>
      <c r="F4614" t="s">
        <v>2436</v>
      </c>
      <c r="G4614" s="9" t="s">
        <v>2435</v>
      </c>
      <c r="H4614" s="10">
        <v>57441.01</v>
      </c>
      <c r="I4614" cm="1">
        <f t="array" ref="I4614">_xlfn.IFS(B4614=$N$4,H4614/$O$4,B4614=$N$5,H4614/$O$5,B4614=$N$6,H4614/$O$6,B4614=$N$7,H4614/$O$7,B4614=$N$8,H4614/$O$8,B4614=$N$9,H4614/$O$9,B4614=$N$10,H4614/$O$10)</f>
        <v>4.4104762318773532E-4</v>
      </c>
      <c r="J4614" s="15" cm="1">
        <f t="array" ref="J4614">_xlfn.IFS(B4614=$N$4,I4614*$Q$4,B4614=$N$5,I4614*$Q$5,B4614=$N$6,I4614*$Q$6,B4614=$N$7,I4614*$Q$7,B4614=$N$8,I4614*$Q$8,B4614=$N$9,I4614*$Q$9,B4614=$N$10,I4614*$Q$10)</f>
        <v>1650607.1653604484</v>
      </c>
      <c r="K4614" s="4">
        <f>SUM(H4614,J4614)</f>
        <v>1708048.1753604484</v>
      </c>
      <c r="M4614">
        <v>1710740</v>
      </c>
    </row>
    <row r="4615" spans="1:13" x14ac:dyDescent="0.2">
      <c r="A4615">
        <v>1710740</v>
      </c>
      <c r="B4615">
        <v>2017</v>
      </c>
      <c r="C4615" t="s">
        <v>5</v>
      </c>
      <c r="D4615" t="s">
        <v>6</v>
      </c>
      <c r="E4615" t="s">
        <v>7</v>
      </c>
      <c r="F4615" t="s">
        <v>2436</v>
      </c>
      <c r="G4615" s="8" t="s">
        <v>2435</v>
      </c>
      <c r="H4615" s="11">
        <v>55879.41</v>
      </c>
      <c r="I4615" cm="1">
        <f t="array" ref="I4615">_xlfn.IFS(B4615=$N$4,H4615/$O$4,B4615=$N$5,H4615/$O$5,B4615=$N$6,H4615/$O$6,B4615=$N$7,H4615/$O$7,B4615=$N$8,H4615/$O$8,B4615=$N$9,H4615/$O$9,B4615=$N$10,H4615/$O$10)</f>
        <v>4.1825720018115491E-4</v>
      </c>
      <c r="J4615" s="15" cm="1">
        <f t="array" ref="J4615">_xlfn.IFS(B4615=$N$4,I4615*$Q$4,B4615=$N$5,I4615*$Q$5,B4615=$N$6,I4615*$Q$6,B4615=$N$7,I4615*$Q$7,B4615=$N$8,I4615*$Q$8,B4615=$N$9,I4615*$Q$9,B4615=$N$10,I4615*$Q$10)</f>
        <v>1667325.3196475322</v>
      </c>
      <c r="K4615" s="4">
        <f>SUM(H4615,J4615)</f>
        <v>1723204.7296475321</v>
      </c>
      <c r="M4615">
        <v>1710740</v>
      </c>
    </row>
    <row r="4616" spans="1:13" x14ac:dyDescent="0.2">
      <c r="A4616">
        <v>1710740</v>
      </c>
      <c r="B4616">
        <v>2018</v>
      </c>
      <c r="C4616" t="s">
        <v>5</v>
      </c>
      <c r="D4616" t="s">
        <v>6</v>
      </c>
      <c r="E4616" t="s">
        <v>7</v>
      </c>
      <c r="F4616" t="s">
        <v>2436</v>
      </c>
      <c r="G4616" s="8" t="s">
        <v>2435</v>
      </c>
      <c r="H4616" s="11">
        <v>53892.99</v>
      </c>
      <c r="I4616" cm="1">
        <f t="array" ref="I4616">_xlfn.IFS(B4616=$N$4,H4616/$O$4,B4616=$N$5,H4616/$O$5,B4616=$N$6,H4616/$O$6,B4616=$N$7,H4616/$O$7,B4616=$N$8,H4616/$O$8,B4616=$N$9,H4616/$O$9,B4616=$N$10,H4616/$O$10)</f>
        <v>9.0153424051593817E-4</v>
      </c>
      <c r="J4616" s="15" cm="1">
        <f t="array" ref="J4616">_xlfn.IFS(B4616=$N$4,I4616*$Q$4,B4616=$N$5,I4616*$Q$5,B4616=$N$6,I4616*$Q$6,B4616=$N$7,I4616*$Q$7,B4616=$N$8,I4616*$Q$8,B4616=$N$9,I4616*$Q$9,B4616=$N$10,I4616*$Q$10)</f>
        <v>3691895.7294420893</v>
      </c>
      <c r="K4616" s="4">
        <f>SUM(H4616,J4616)</f>
        <v>3745788.7194420896</v>
      </c>
      <c r="M4616">
        <v>1710740</v>
      </c>
    </row>
    <row r="4617" spans="1:13" x14ac:dyDescent="0.2">
      <c r="A4617">
        <v>1710740</v>
      </c>
      <c r="B4617">
        <v>2019</v>
      </c>
      <c r="C4617" t="s">
        <v>5</v>
      </c>
      <c r="D4617" t="s">
        <v>6</v>
      </c>
      <c r="E4617" t="s">
        <v>7</v>
      </c>
      <c r="F4617" t="s">
        <v>2436</v>
      </c>
      <c r="G4617" s="25" t="s">
        <v>2435</v>
      </c>
      <c r="H4617" s="26">
        <v>54910.12</v>
      </c>
      <c r="I4617" cm="1">
        <f t="array" ref="I4617">_xlfn.IFS(B4617=$N$4,H4617/$O$4,B4617=$N$5,H4617/$O$5,B4617=$N$6,H4617/$O$6,B4617=$N$7,H4617/$O$7,B4617=$N$8,H4617/$O$8,B4617=$N$9,H4617/$O$9,B4617=$N$10,H4617/$O$10)</f>
        <v>8.7502803639237384E-4</v>
      </c>
      <c r="J4617" s="15" cm="1">
        <f t="array" ref="J4617">_xlfn.IFS(B4617=$N$4,I4617*$Q$4,B4617=$N$5,I4617*$Q$5,B4617=$N$6,I4617*$Q$6,B4617=$N$7,I4617*$Q$7,B4617=$N$8,I4617*$Q$8,B4617=$N$9,I4617*$Q$9,B4617=$N$10,I4617*$Q$10)</f>
        <v>3907893.3166084704</v>
      </c>
      <c r="K4617" s="4">
        <f>SUM(H4617,J4617)</f>
        <v>3962803.4366084705</v>
      </c>
      <c r="M4617">
        <v>1710740</v>
      </c>
    </row>
    <row r="4618" spans="1:13" x14ac:dyDescent="0.2">
      <c r="A4618">
        <v>1710740</v>
      </c>
      <c r="B4618">
        <v>2020</v>
      </c>
      <c r="C4618" t="s">
        <v>5</v>
      </c>
      <c r="D4618" t="s">
        <v>6</v>
      </c>
      <c r="E4618" t="s">
        <v>7</v>
      </c>
      <c r="F4618" t="s">
        <v>2436</v>
      </c>
      <c r="G4618" s="8" t="s">
        <v>2435</v>
      </c>
      <c r="H4618" s="11">
        <v>56360.959999999999</v>
      </c>
      <c r="I4618" cm="1">
        <f t="array" ref="I4618">_xlfn.IFS(B4618=$N$4,H4618/$O$4,B4618=$N$5,H4618/$O$5,B4618=$N$6,H4618/$O$6,B4618=$N$7,H4618/$O$7,B4618=$N$8,H4618/$O$8,B4618=$N$9,H4618/$O$9,B4618=$N$10,H4618/$O$10)</f>
        <v>9.1711383876468412E-4</v>
      </c>
      <c r="J4618" s="15" cm="1">
        <f t="array" ref="J4618">_xlfn.IFS(B4618=$N$4,I4618*$Q$4,B4618=$N$5,I4618*$Q$5,B4618=$N$6,I4618*$Q$6,B4618=$N$7,I4618*$Q$7,B4618=$N$8,I4618*$Q$8,B4618=$N$9,I4618*$Q$9,B4618=$N$10,I4618*$Q$10)</f>
        <v>4414483.1470360039</v>
      </c>
      <c r="K4618" s="4">
        <f>SUM(H4618,J4618)</f>
        <v>4470844.1070360038</v>
      </c>
      <c r="M4618">
        <v>1710740</v>
      </c>
    </row>
    <row r="4619" spans="1:13" x14ac:dyDescent="0.2">
      <c r="A4619">
        <v>1710740</v>
      </c>
      <c r="B4619">
        <v>2021</v>
      </c>
      <c r="C4619" t="s">
        <v>5</v>
      </c>
      <c r="D4619" t="s">
        <v>6</v>
      </c>
      <c r="E4619" t="s">
        <v>7</v>
      </c>
      <c r="F4619" t="s">
        <v>2436</v>
      </c>
      <c r="G4619" s="8" t="s">
        <v>2435</v>
      </c>
      <c r="H4619" s="11">
        <v>60805.39</v>
      </c>
      <c r="I4619" cm="1">
        <f t="array" ref="I4619">_xlfn.IFS(B4619=$N$4,H4619/$O$4,B4619=$N$5,H4619/$O$5,B4619=$N$6,H4619/$O$6,B4619=$N$7,H4619/$O$7,B4619=$N$8,H4619/$O$8,B4619=$N$9,H4619/$O$9,B4619=$N$10,H4619/$O$10)</f>
        <v>9.9134147303213621E-4</v>
      </c>
      <c r="J4619" s="15" cm="1">
        <f t="array" ref="J4619">_xlfn.IFS(B4619=$N$4,I4619*$Q$4,B4619=$N$5,I4619*$Q$5,B4619=$N$6,I4619*$Q$6,B4619=$N$7,I4619*$Q$7,B4619=$N$8,I4619*$Q$8,B4619=$N$9,I4619*$Q$9,B4619=$N$10,I4619*$Q$10)</f>
        <v>5096137.9135772698</v>
      </c>
      <c r="K4619" s="4">
        <f>SUM(H4619,J4619)</f>
        <v>5156943.3035772694</v>
      </c>
      <c r="M4619">
        <v>1710740</v>
      </c>
    </row>
    <row r="4620" spans="1:13" x14ac:dyDescent="0.2">
      <c r="A4620">
        <v>1710740</v>
      </c>
      <c r="B4620">
        <v>2022</v>
      </c>
      <c r="C4620" t="s">
        <v>5</v>
      </c>
      <c r="D4620" t="s">
        <v>6</v>
      </c>
      <c r="E4620" t="s">
        <v>7</v>
      </c>
      <c r="F4620" t="s">
        <v>2436</v>
      </c>
      <c r="G4620" t="s">
        <v>2435</v>
      </c>
      <c r="H4620">
        <v>64547.32</v>
      </c>
      <c r="I4620" cm="1">
        <f t="array" ref="I4620">_xlfn.IFS(B4620=$N$4,H4620/$O$4,B4620=$N$5,H4620/$O$5,B4620=$N$6,H4620/$O$6,B4620=$N$7,H4620/$O$7,B4620=$N$8,H4620/$O$8,B4620=$N$9,H4620/$O$9,B4620=$N$10,H4620/$O$10)</f>
        <v>9.543622791874074E-4</v>
      </c>
      <c r="J4620" s="15" cm="1">
        <f t="array" ref="J4620">_xlfn.IFS(B4620=$N$4,I4620*$Q$4,B4620=$N$5,I4620*$Q$5,B4620=$N$6,I4620*$Q$6,B4620=$N$7,I4620*$Q$7,B4620=$N$8,I4620*$Q$8,B4620=$N$9,I4620*$Q$9,B4620=$N$10,I4620*$Q$10)</f>
        <v>5599052.4630212681</v>
      </c>
      <c r="K4620" s="4">
        <f>SUM(H4620,J4620)</f>
        <v>5663599.7830212684</v>
      </c>
      <c r="M4620">
        <v>1710740</v>
      </c>
    </row>
    <row r="4621" spans="1:13" x14ac:dyDescent="0.2">
      <c r="A4621">
        <v>1710690</v>
      </c>
      <c r="B4621">
        <v>2016</v>
      </c>
      <c r="C4621" t="s">
        <v>5</v>
      </c>
      <c r="D4621" t="s">
        <v>6</v>
      </c>
      <c r="E4621" t="s">
        <v>7</v>
      </c>
      <c r="F4621" t="s">
        <v>1350</v>
      </c>
      <c r="G4621" s="9" t="s">
        <v>1349</v>
      </c>
      <c r="H4621" s="10">
        <v>-7945.11</v>
      </c>
      <c r="I4621" cm="1">
        <f t="array" ref="I4621">_xlfn.IFS(B4621=$N$4,H4621/$O$4,B4621=$N$5,H4621/$O$5,B4621=$N$6,H4621/$O$6,B4621=$N$7,H4621/$O$7,B4621=$N$8,H4621/$O$8,B4621=$N$9,H4621/$O$9,B4621=$N$10,H4621/$O$10)</f>
        <v>-6.1004705200432711E-5</v>
      </c>
      <c r="J4621" s="15" cm="1">
        <f t="array" ref="J4621">_xlfn.IFS(B4621=$N$4,I4621*$Q$4,B4621=$N$5,I4621*$Q$5,B4621=$N$6,I4621*$Q$6,B4621=$N$7,I4621*$Q$7,B4621=$N$8,I4621*$Q$8,B4621=$N$9,I4621*$Q$9,B4621=$N$10,I4621*$Q$10)</f>
        <v>-228308.23301291099</v>
      </c>
      <c r="K4621" s="4">
        <f>SUM(H4621,J4621)</f>
        <v>-236253.34301291098</v>
      </c>
      <c r="M4621">
        <v>1710690</v>
      </c>
    </row>
    <row r="4622" spans="1:13" x14ac:dyDescent="0.2">
      <c r="A4622">
        <v>1710690</v>
      </c>
      <c r="B4622">
        <v>2017</v>
      </c>
      <c r="C4622" t="s">
        <v>5</v>
      </c>
      <c r="D4622" t="s">
        <v>6</v>
      </c>
      <c r="E4622" t="s">
        <v>7</v>
      </c>
      <c r="F4622" t="s">
        <v>1350</v>
      </c>
      <c r="G4622" s="8" t="s">
        <v>1349</v>
      </c>
      <c r="H4622" s="11">
        <v>21080.49</v>
      </c>
      <c r="I4622" cm="1">
        <f t="array" ref="I4622">_xlfn.IFS(B4622=$N$4,H4622/$O$4,B4622=$N$5,H4622/$O$5,B4622=$N$6,H4622/$O$6,B4622=$N$7,H4622/$O$7,B4622=$N$8,H4622/$O$8,B4622=$N$9,H4622/$O$9,B4622=$N$10,H4622/$O$10)</f>
        <v>1.5778739836098545E-4</v>
      </c>
      <c r="J4622" s="15" cm="1">
        <f t="array" ref="J4622">_xlfn.IFS(B4622=$N$4,I4622*$Q$4,B4622=$N$5,I4622*$Q$5,B4622=$N$6,I4622*$Q$6,B4622=$N$7,I4622*$Q$7,B4622=$N$8,I4622*$Q$8,B4622=$N$9,I4622*$Q$9,B4622=$N$10,I4622*$Q$10)</f>
        <v>628997.95698588446</v>
      </c>
      <c r="K4622" s="4">
        <f>SUM(H4622,J4622)</f>
        <v>650078.44698588445</v>
      </c>
      <c r="M4622">
        <v>1710690</v>
      </c>
    </row>
    <row r="4623" spans="1:13" x14ac:dyDescent="0.2">
      <c r="A4623">
        <v>1710690</v>
      </c>
      <c r="B4623">
        <v>2018</v>
      </c>
      <c r="C4623" t="s">
        <v>5</v>
      </c>
      <c r="D4623" t="s">
        <v>6</v>
      </c>
      <c r="E4623" t="s">
        <v>7</v>
      </c>
      <c r="F4623" t="s">
        <v>1350</v>
      </c>
      <c r="G4623" s="8" t="s">
        <v>1349</v>
      </c>
      <c r="H4623" s="11">
        <v>7551</v>
      </c>
      <c r="I4623" cm="1">
        <f t="array" ref="I4623">_xlfn.IFS(B4623=$N$4,H4623/$O$4,B4623=$N$5,H4623/$O$5,B4623=$N$6,H4623/$O$6,B4623=$N$7,H4623/$O$7,B4623=$N$8,H4623/$O$8,B4623=$N$9,H4623/$O$9,B4623=$N$10,H4623/$O$10)</f>
        <v>1.2631485189698789E-4</v>
      </c>
      <c r="J4623" s="15" cm="1">
        <f t="array" ref="J4623">_xlfn.IFS(B4623=$N$4,I4623*$Q$4,B4623=$N$5,I4623*$Q$5,B4623=$N$6,I4623*$Q$6,B4623=$N$7,I4623*$Q$7,B4623=$N$8,I4623*$Q$8,B4623=$N$9,I4623*$Q$9,B4623=$N$10,I4623*$Q$10)</f>
        <v>517275.15309536952</v>
      </c>
      <c r="K4623" s="4">
        <f>SUM(H4623,J4623)</f>
        <v>524826.15309536946</v>
      </c>
      <c r="M4623">
        <v>1710690</v>
      </c>
    </row>
    <row r="4624" spans="1:13" x14ac:dyDescent="0.2">
      <c r="A4624">
        <v>1710690</v>
      </c>
      <c r="B4624">
        <v>2019</v>
      </c>
      <c r="C4624" t="s">
        <v>5</v>
      </c>
      <c r="D4624" t="s">
        <v>6</v>
      </c>
      <c r="E4624" t="s">
        <v>7</v>
      </c>
      <c r="F4624" t="s">
        <v>1350</v>
      </c>
      <c r="G4624" s="25" t="s">
        <v>1349</v>
      </c>
      <c r="H4624" s="26">
        <v>7338.4</v>
      </c>
      <c r="I4624" cm="1">
        <f t="array" ref="I4624">_xlfn.IFS(B4624=$N$4,H4624/$O$4,B4624=$N$5,H4624/$O$5,B4624=$N$6,H4624/$O$6,B4624=$N$7,H4624/$O$7,B4624=$N$8,H4624/$O$8,B4624=$N$9,H4624/$O$9,B4624=$N$10,H4624/$O$10)</f>
        <v>1.1694211817897676E-4</v>
      </c>
      <c r="J4624" s="15" cm="1">
        <f t="array" ref="J4624">_xlfn.IFS(B4624=$N$4,I4624*$Q$4,B4624=$N$5,I4624*$Q$5,B4624=$N$6,I4624*$Q$6,B4624=$N$7,I4624*$Q$7,B4624=$N$8,I4624*$Q$8,B4624=$N$9,I4624*$Q$9,B4624=$N$10,I4624*$Q$10)</f>
        <v>522265.91955361958</v>
      </c>
      <c r="K4624" s="4">
        <f>SUM(H4624,J4624)</f>
        <v>529604.3195536196</v>
      </c>
      <c r="M4624">
        <v>1710690</v>
      </c>
    </row>
    <row r="4625" spans="1:13" x14ac:dyDescent="0.2">
      <c r="A4625">
        <v>1710690</v>
      </c>
      <c r="B4625">
        <v>2020</v>
      </c>
      <c r="C4625" t="s">
        <v>5</v>
      </c>
      <c r="D4625" t="s">
        <v>6</v>
      </c>
      <c r="E4625" t="s">
        <v>7</v>
      </c>
      <c r="F4625" t="s">
        <v>1350</v>
      </c>
      <c r="G4625" s="8" t="s">
        <v>1349</v>
      </c>
      <c r="H4625" s="11">
        <v>12123.75</v>
      </c>
      <c r="I4625" cm="1">
        <f t="array" ref="I4625">_xlfn.IFS(B4625=$N$4,H4625/$O$4,B4625=$N$5,H4625/$O$5,B4625=$N$6,H4625/$O$6,B4625=$N$7,H4625/$O$7,B4625=$N$8,H4625/$O$8,B4625=$N$9,H4625/$O$9,B4625=$N$10,H4625/$O$10)</f>
        <v>1.9727944489808795E-4</v>
      </c>
      <c r="J4625" s="15" cm="1">
        <f t="array" ref="J4625">_xlfn.IFS(B4625=$N$4,I4625*$Q$4,B4625=$N$5,I4625*$Q$5,B4625=$N$6,I4625*$Q$6,B4625=$N$7,I4625*$Q$7,B4625=$N$8,I4625*$Q$8,B4625=$N$9,I4625*$Q$9,B4625=$N$10,I4625*$Q$10)</f>
        <v>949595.07527688949</v>
      </c>
      <c r="K4625" s="4">
        <f>SUM(H4625,J4625)</f>
        <v>961718.82527688949</v>
      </c>
      <c r="M4625">
        <v>1710690</v>
      </c>
    </row>
    <row r="4626" spans="1:13" x14ac:dyDescent="0.2">
      <c r="A4626">
        <v>1710690</v>
      </c>
      <c r="B4626">
        <v>2021</v>
      </c>
      <c r="C4626" t="s">
        <v>5</v>
      </c>
      <c r="D4626" t="s">
        <v>6</v>
      </c>
      <c r="E4626" t="s">
        <v>7</v>
      </c>
      <c r="F4626" t="s">
        <v>1350</v>
      </c>
      <c r="G4626" s="8" t="s">
        <v>1349</v>
      </c>
      <c r="H4626" s="11">
        <v>10262.15</v>
      </c>
      <c r="I4626" cm="1">
        <f t="array" ref="I4626">_xlfn.IFS(B4626=$N$4,H4626/$O$4,B4626=$N$5,H4626/$O$5,B4626=$N$6,H4626/$O$6,B4626=$N$7,H4626/$O$7,B4626=$N$8,H4626/$O$8,B4626=$N$9,H4626/$O$9,B4626=$N$10,H4626/$O$10)</f>
        <v>1.6730909706321655E-4</v>
      </c>
      <c r="J4626" s="15" cm="1">
        <f t="array" ref="J4626">_xlfn.IFS(B4626=$N$4,I4626*$Q$4,B4626=$N$5,I4626*$Q$5,B4626=$N$6,I4626*$Q$6,B4626=$N$7,I4626*$Q$7,B4626=$N$8,I4626*$Q$8,B4626=$N$9,I4626*$Q$9,B4626=$N$10,I4626*$Q$10)</f>
        <v>860077.2347618686</v>
      </c>
      <c r="K4626" s="4">
        <f>SUM(H4626,J4626)</f>
        <v>870339.38476186863</v>
      </c>
      <c r="M4626">
        <v>1710690</v>
      </c>
    </row>
    <row r="4627" spans="1:13" x14ac:dyDescent="0.2">
      <c r="A4627">
        <v>1710690</v>
      </c>
      <c r="B4627">
        <v>2022</v>
      </c>
      <c r="C4627" t="s">
        <v>5</v>
      </c>
      <c r="D4627" t="s">
        <v>6</v>
      </c>
      <c r="E4627" t="s">
        <v>7</v>
      </c>
      <c r="F4627" t="s">
        <v>1350</v>
      </c>
      <c r="G4627" t="s">
        <v>1349</v>
      </c>
      <c r="H4627">
        <v>11812.52</v>
      </c>
      <c r="I4627" cm="1">
        <f t="array" ref="I4627">_xlfn.IFS(B4627=$N$4,H4627/$O$4,B4627=$N$5,H4627/$O$5,B4627=$N$6,H4627/$O$6,B4627=$N$7,H4627/$O$7,B4627=$N$8,H4627/$O$8,B4627=$N$9,H4627/$O$9,B4627=$N$10,H4627/$O$10)</f>
        <v>1.7465362636507348E-4</v>
      </c>
      <c r="J4627" s="15" cm="1">
        <f t="array" ref="J4627">_xlfn.IFS(B4627=$N$4,I4627*$Q$4,B4627=$N$5,I4627*$Q$5,B4627=$N$6,I4627*$Q$6,B4627=$N$7,I4627*$Q$7,B4627=$N$8,I4627*$Q$8,B4627=$N$9,I4627*$Q$9,B4627=$N$10,I4627*$Q$10)</f>
        <v>1024657.8665154184</v>
      </c>
      <c r="K4627" s="4">
        <f>SUM(H4627,J4627)</f>
        <v>1036470.3865154184</v>
      </c>
      <c r="M4627">
        <v>1710690</v>
      </c>
    </row>
    <row r="4628" spans="1:13" x14ac:dyDescent="0.2">
      <c r="A4628">
        <v>1710650</v>
      </c>
      <c r="B4628">
        <v>2016</v>
      </c>
      <c r="C4628" t="s">
        <v>5</v>
      </c>
      <c r="D4628" t="s">
        <v>6</v>
      </c>
      <c r="E4628" t="s">
        <v>7</v>
      </c>
      <c r="F4628" t="s">
        <v>2196</v>
      </c>
      <c r="G4628" s="9" t="s">
        <v>2195</v>
      </c>
      <c r="H4628" s="10">
        <v>733360.58</v>
      </c>
      <c r="I4628" cm="1">
        <f t="array" ref="I4628">_xlfn.IFS(B4628=$N$4,H4628/$O$4,B4628=$N$5,H4628/$O$5,B4628=$N$6,H4628/$O$6,B4628=$N$7,H4628/$O$7,B4628=$N$8,H4628/$O$8,B4628=$N$9,H4628/$O$9,B4628=$N$10,H4628/$O$10)</f>
        <v>5.6309410427946684E-3</v>
      </c>
      <c r="J4628" s="15" cm="1">
        <f t="array" ref="J4628">_xlfn.IFS(B4628=$N$4,I4628*$Q$4,B4628=$N$5,I4628*$Q$5,B4628=$N$6,I4628*$Q$6,B4628=$N$7,I4628*$Q$7,B4628=$N$8,I4628*$Q$8,B4628=$N$9,I4628*$Q$9,B4628=$N$10,I4628*$Q$10)</f>
        <v>21073623.673067275</v>
      </c>
      <c r="K4628" s="4">
        <f>SUM(H4628,J4628)</f>
        <v>21806984.253067274</v>
      </c>
      <c r="M4628">
        <v>1710650</v>
      </c>
    </row>
    <row r="4629" spans="1:13" x14ac:dyDescent="0.2">
      <c r="A4629">
        <v>1710650</v>
      </c>
      <c r="B4629">
        <v>2017</v>
      </c>
      <c r="C4629" t="s">
        <v>5</v>
      </c>
      <c r="D4629" t="s">
        <v>6</v>
      </c>
      <c r="E4629" t="s">
        <v>7</v>
      </c>
      <c r="F4629" t="s">
        <v>2196</v>
      </c>
      <c r="G4629" s="8" t="s">
        <v>2195</v>
      </c>
      <c r="H4629" s="11">
        <v>700204.91</v>
      </c>
      <c r="I4629" cm="1">
        <f t="array" ref="I4629">_xlfn.IFS(B4629=$N$4,H4629/$O$4,B4629=$N$5,H4629/$O$5,B4629=$N$6,H4629/$O$6,B4629=$N$7,H4629/$O$7,B4629=$N$8,H4629/$O$8,B4629=$N$9,H4629/$O$9,B4629=$N$10,H4629/$O$10)</f>
        <v>5.2410314498613627E-3</v>
      </c>
      <c r="J4629" s="15" cm="1">
        <f t="array" ref="J4629">_xlfn.IFS(B4629=$N$4,I4629*$Q$4,B4629=$N$5,I4629*$Q$5,B4629=$N$6,I4629*$Q$6,B4629=$N$7,I4629*$Q$7,B4629=$N$8,I4629*$Q$8,B4629=$N$9,I4629*$Q$9,B4629=$N$10,I4629*$Q$10)</f>
        <v>20892657.517044675</v>
      </c>
      <c r="K4629" s="4">
        <f>SUM(H4629,J4629)</f>
        <v>21592862.427044675</v>
      </c>
      <c r="M4629">
        <v>1710650</v>
      </c>
    </row>
    <row r="4630" spans="1:13" x14ac:dyDescent="0.2">
      <c r="A4630">
        <v>1710650</v>
      </c>
      <c r="B4630">
        <v>2018</v>
      </c>
      <c r="C4630" t="s">
        <v>5</v>
      </c>
      <c r="D4630" t="s">
        <v>6</v>
      </c>
      <c r="E4630" t="s">
        <v>7</v>
      </c>
      <c r="F4630" t="s">
        <v>2196</v>
      </c>
      <c r="G4630" s="8" t="s">
        <v>2195</v>
      </c>
      <c r="H4630" s="11">
        <v>177343</v>
      </c>
      <c r="I4630" cm="1">
        <f t="array" ref="I4630">_xlfn.IFS(B4630=$N$4,H4630/$O$4,B4630=$N$5,H4630/$O$5,B4630=$N$6,H4630/$O$6,B4630=$N$7,H4630/$O$7,B4630=$N$8,H4630/$O$8,B4630=$N$9,H4630/$O$9,B4630=$N$10,H4630/$O$10)</f>
        <v>2.9666341914935139E-3</v>
      </c>
      <c r="J4630" s="15" cm="1">
        <f t="array" ref="J4630">_xlfn.IFS(B4630=$N$4,I4630*$Q$4,B4630=$N$5,I4630*$Q$5,B4630=$N$6,I4630*$Q$6,B4630=$N$7,I4630*$Q$7,B4630=$N$8,I4630*$Q$8,B4630=$N$9,I4630*$Q$9,B4630=$N$10,I4630*$Q$10)</f>
        <v>12148738.905494917</v>
      </c>
      <c r="K4630" s="4">
        <f>SUM(H4630,J4630)</f>
        <v>12326081.905494917</v>
      </c>
      <c r="M4630">
        <v>1710650</v>
      </c>
    </row>
    <row r="4631" spans="1:13" x14ac:dyDescent="0.2">
      <c r="A4631">
        <v>1710650</v>
      </c>
      <c r="B4631">
        <v>2019</v>
      </c>
      <c r="C4631" t="s">
        <v>5</v>
      </c>
      <c r="D4631" t="s">
        <v>6</v>
      </c>
      <c r="E4631" t="s">
        <v>7</v>
      </c>
      <c r="F4631" t="s">
        <v>2196</v>
      </c>
      <c r="G4631" s="25" t="s">
        <v>2195</v>
      </c>
      <c r="H4631" s="26">
        <v>183117.04</v>
      </c>
      <c r="I4631" cm="1">
        <f t="array" ref="I4631">_xlfn.IFS(B4631=$N$4,H4631/$O$4,B4631=$N$5,H4631/$O$5,B4631=$N$6,H4631/$O$6,B4631=$N$7,H4631/$O$7,B4631=$N$8,H4631/$O$8,B4631=$N$9,H4631/$O$9,B4631=$N$10,H4631/$O$10)</f>
        <v>2.9180876665573442E-3</v>
      </c>
      <c r="J4631" s="15" cm="1">
        <f t="array" ref="J4631">_xlfn.IFS(B4631=$N$4,I4631*$Q$4,B4631=$N$5,I4631*$Q$5,B4631=$N$6,I4631*$Q$6,B4631=$N$7,I4631*$Q$7,B4631=$N$8,I4631*$Q$8,B4631=$N$9,I4631*$Q$9,B4631=$N$10,I4631*$Q$10)</f>
        <v>13032239.899915095</v>
      </c>
      <c r="K4631" s="4">
        <f>SUM(H4631,J4631)</f>
        <v>13215356.939915095</v>
      </c>
      <c r="M4631">
        <v>1710650</v>
      </c>
    </row>
    <row r="4632" spans="1:13" x14ac:dyDescent="0.2">
      <c r="A4632">
        <v>1710650</v>
      </c>
      <c r="B4632">
        <v>2020</v>
      </c>
      <c r="C4632" t="s">
        <v>5</v>
      </c>
      <c r="D4632" t="s">
        <v>6</v>
      </c>
      <c r="E4632" t="s">
        <v>7</v>
      </c>
      <c r="F4632" t="s">
        <v>2196</v>
      </c>
      <c r="G4632" s="8" t="s">
        <v>2195</v>
      </c>
      <c r="H4632" s="11">
        <v>187876.09</v>
      </c>
      <c r="I4632" cm="1">
        <f t="array" ref="I4632">_xlfn.IFS(B4632=$N$4,H4632/$O$4,B4632=$N$5,H4632/$O$5,B4632=$N$6,H4632/$O$6,B4632=$N$7,H4632/$O$7,B4632=$N$8,H4632/$O$8,B4632=$N$9,H4632/$O$9,B4632=$N$10,H4632/$O$10)</f>
        <v>3.0571473962118334E-3</v>
      </c>
      <c r="J4632" s="15" cm="1">
        <f t="array" ref="J4632">_xlfn.IFS(B4632=$N$4,I4632*$Q$4,B4632=$N$5,I4632*$Q$5,B4632=$N$6,I4632*$Q$6,B4632=$N$7,I4632*$Q$7,B4632=$N$8,I4632*$Q$8,B4632=$N$9,I4632*$Q$9,B4632=$N$10,I4632*$Q$10)</f>
        <v>14715431.267246328</v>
      </c>
      <c r="K4632" s="4">
        <f>SUM(H4632,J4632)</f>
        <v>14903307.357246328</v>
      </c>
      <c r="M4632">
        <v>1710650</v>
      </c>
    </row>
    <row r="4633" spans="1:13" x14ac:dyDescent="0.2">
      <c r="A4633">
        <v>1710650</v>
      </c>
      <c r="B4633">
        <v>2021</v>
      </c>
      <c r="C4633" t="s">
        <v>5</v>
      </c>
      <c r="D4633" t="s">
        <v>6</v>
      </c>
      <c r="E4633" t="s">
        <v>7</v>
      </c>
      <c r="F4633" t="s">
        <v>2196</v>
      </c>
      <c r="G4633" s="8" t="s">
        <v>2195</v>
      </c>
      <c r="H4633" s="11">
        <v>191543.96</v>
      </c>
      <c r="I4633" cm="1">
        <f t="array" ref="I4633">_xlfn.IFS(B4633=$N$4,H4633/$O$4,B4633=$N$5,H4633/$O$5,B4633=$N$6,H4633/$O$6,B4633=$N$7,H4633/$O$7,B4633=$N$8,H4633/$O$8,B4633=$N$9,H4633/$O$9,B4633=$N$10,H4633/$O$10)</f>
        <v>3.1228394630280075E-3</v>
      </c>
      <c r="J4633" s="15" cm="1">
        <f t="array" ref="J4633">_xlfn.IFS(B4633=$N$4,I4633*$Q$4,B4633=$N$5,I4633*$Q$5,B4633=$N$6,I4633*$Q$6,B4633=$N$7,I4633*$Q$7,B4633=$N$8,I4633*$Q$8,B4633=$N$9,I4633*$Q$9,B4633=$N$10,I4633*$Q$10)</f>
        <v>16053419.55166685</v>
      </c>
      <c r="K4633" s="4">
        <f>SUM(H4633,J4633)</f>
        <v>16244963.511666851</v>
      </c>
      <c r="M4633">
        <v>1710650</v>
      </c>
    </row>
    <row r="4634" spans="1:13" x14ac:dyDescent="0.2">
      <c r="A4634">
        <v>1710650</v>
      </c>
      <c r="B4634">
        <v>2022</v>
      </c>
      <c r="C4634" t="s">
        <v>5</v>
      </c>
      <c r="D4634" t="s">
        <v>6</v>
      </c>
      <c r="E4634" t="s">
        <v>7</v>
      </c>
      <c r="F4634" t="s">
        <v>2196</v>
      </c>
      <c r="G4634" t="s">
        <v>2195</v>
      </c>
      <c r="H4634">
        <v>203028.34</v>
      </c>
      <c r="I4634" cm="1">
        <f t="array" ref="I4634">_xlfn.IFS(B4634=$N$4,H4634/$O$4,B4634=$N$5,H4634/$O$5,B4634=$N$6,H4634/$O$6,B4634=$N$7,H4634/$O$7,B4634=$N$8,H4634/$O$8,B4634=$N$9,H4634/$O$9,B4634=$N$10,H4634/$O$10)</f>
        <v>3.0018688506670125E-3</v>
      </c>
      <c r="J4634" s="15" cm="1">
        <f t="array" ref="J4634">_xlfn.IFS(B4634=$N$4,I4634*$Q$4,B4634=$N$5,I4634*$Q$5,B4634=$N$6,I4634*$Q$6,B4634=$N$7,I4634*$Q$7,B4634=$N$8,I4634*$Q$8,B4634=$N$9,I4634*$Q$9,B4634=$N$10,I4634*$Q$10)</f>
        <v>17611363.680786736</v>
      </c>
      <c r="K4634" s="4">
        <f>SUM(H4634,J4634)</f>
        <v>17814392.020786736</v>
      </c>
      <c r="M4634">
        <v>1710650</v>
      </c>
    </row>
    <row r="4635" spans="1:13" x14ac:dyDescent="0.2">
      <c r="A4635">
        <v>1710570</v>
      </c>
      <c r="B4635">
        <v>2016</v>
      </c>
      <c r="C4635" t="s">
        <v>5</v>
      </c>
      <c r="D4635" t="s">
        <v>6</v>
      </c>
      <c r="E4635" t="s">
        <v>7</v>
      </c>
      <c r="F4635" t="s">
        <v>3042</v>
      </c>
      <c r="G4635" s="9" t="s">
        <v>3041</v>
      </c>
      <c r="H4635" s="10">
        <v>40171.550000000003</v>
      </c>
      <c r="I4635" cm="1">
        <f t="array" ref="I4635">_xlfn.IFS(B4635=$N$4,H4635/$O$4,B4635=$N$5,H4635/$O$5,B4635=$N$6,H4635/$O$6,B4635=$N$7,H4635/$O$7,B4635=$N$8,H4635/$O$8,B4635=$N$9,H4635/$O$9,B4635=$N$10,H4635/$O$10)</f>
        <v>3.0844803472757998E-4</v>
      </c>
      <c r="J4635" s="15" cm="1">
        <f t="array" ref="J4635">_xlfn.IFS(B4635=$N$4,I4635*$Q$4,B4635=$N$5,I4635*$Q$5,B4635=$N$6,I4635*$Q$6,B4635=$N$7,I4635*$Q$7,B4635=$N$8,I4635*$Q$8,B4635=$N$9,I4635*$Q$9,B4635=$N$10,I4635*$Q$10)</f>
        <v>1154357.2836486599</v>
      </c>
      <c r="K4635" s="4">
        <f>SUM(H4635,J4635)</f>
        <v>1194528.83364866</v>
      </c>
      <c r="M4635">
        <v>1710570</v>
      </c>
    </row>
    <row r="4636" spans="1:13" x14ac:dyDescent="0.2">
      <c r="A4636">
        <v>1710570</v>
      </c>
      <c r="B4636">
        <v>2017</v>
      </c>
      <c r="C4636" t="s">
        <v>5</v>
      </c>
      <c r="D4636" t="s">
        <v>6</v>
      </c>
      <c r="E4636" t="s">
        <v>7</v>
      </c>
      <c r="F4636" t="s">
        <v>3042</v>
      </c>
      <c r="G4636" s="8" t="s">
        <v>3041</v>
      </c>
      <c r="H4636" s="11">
        <v>21130.35</v>
      </c>
      <c r="I4636" cm="1">
        <f t="array" ref="I4636">_xlfn.IFS(B4636=$N$4,H4636/$O$4,B4636=$N$5,H4636/$O$5,B4636=$N$6,H4636/$O$6,B4636=$N$7,H4636/$O$7,B4636=$N$8,H4636/$O$8,B4636=$N$9,H4636/$O$9,B4636=$N$10,H4636/$O$10)</f>
        <v>1.5816060029710165E-4</v>
      </c>
      <c r="J4636" s="15" cm="1">
        <f t="array" ref="J4636">_xlfn.IFS(B4636=$N$4,I4636*$Q$4,B4636=$N$5,I4636*$Q$5,B4636=$N$6,I4636*$Q$6,B4636=$N$7,I4636*$Q$7,B4636=$N$8,I4636*$Q$8,B4636=$N$9,I4636*$Q$9,B4636=$N$10,I4636*$Q$10)</f>
        <v>630485.67563641467</v>
      </c>
      <c r="K4636" s="4">
        <f>SUM(H4636,J4636)</f>
        <v>651616.02563641465</v>
      </c>
      <c r="M4636">
        <v>1710570</v>
      </c>
    </row>
    <row r="4637" spans="1:13" x14ac:dyDescent="0.2">
      <c r="A4637">
        <v>1710570</v>
      </c>
      <c r="B4637">
        <v>2018</v>
      </c>
      <c r="C4637" t="s">
        <v>5</v>
      </c>
      <c r="D4637" t="s">
        <v>6</v>
      </c>
      <c r="E4637" t="s">
        <v>7</v>
      </c>
      <c r="F4637" t="s">
        <v>3042</v>
      </c>
      <c r="G4637" s="8" t="s">
        <v>3041</v>
      </c>
      <c r="H4637" s="11">
        <v>14792.58</v>
      </c>
      <c r="I4637" cm="1">
        <f t="array" ref="I4637">_xlfn.IFS(B4637=$N$4,H4637/$O$4,B4637=$N$5,H4637/$O$5,B4637=$N$6,H4637/$O$6,B4637=$N$7,H4637/$O$7,B4637=$N$8,H4637/$O$8,B4637=$N$9,H4637/$O$9,B4637=$N$10,H4637/$O$10)</f>
        <v>2.4745365539323867E-4</v>
      </c>
      <c r="J4637" s="15" cm="1">
        <f t="array" ref="J4637">_xlfn.IFS(B4637=$N$4,I4637*$Q$4,B4637=$N$5,I4637*$Q$5,B4637=$N$6,I4637*$Q$6,B4637=$N$7,I4637*$Q$7,B4637=$N$8,I4637*$Q$8,B4637=$N$9,I4637*$Q$9,B4637=$N$10,I4637*$Q$10)</f>
        <v>1013353.7391306452</v>
      </c>
      <c r="K4637" s="4">
        <f>SUM(H4637,J4637)</f>
        <v>1028146.3191306451</v>
      </c>
      <c r="M4637">
        <v>1710570</v>
      </c>
    </row>
    <row r="4638" spans="1:13" x14ac:dyDescent="0.2">
      <c r="A4638">
        <v>1710570</v>
      </c>
      <c r="B4638">
        <v>2019</v>
      </c>
      <c r="C4638" t="s">
        <v>5</v>
      </c>
      <c r="D4638" t="s">
        <v>6</v>
      </c>
      <c r="E4638" t="s">
        <v>7</v>
      </c>
      <c r="F4638" t="s">
        <v>3042</v>
      </c>
      <c r="G4638" s="25" t="s">
        <v>3041</v>
      </c>
      <c r="H4638" s="26">
        <v>16001.06</v>
      </c>
      <c r="I4638" cm="1">
        <f t="array" ref="I4638">_xlfn.IFS(B4638=$N$4,H4638/$O$4,B4638=$N$5,H4638/$O$5,B4638=$N$6,H4638/$O$6,B4638=$N$7,H4638/$O$7,B4638=$N$8,H4638/$O$8,B4638=$N$9,H4638/$O$9,B4638=$N$10,H4638/$O$10)</f>
        <v>2.5498717016092032E-4</v>
      </c>
      <c r="J4638" s="15" cm="1">
        <f t="array" ref="J4638">_xlfn.IFS(B4638=$N$4,I4638*$Q$4,B4638=$N$5,I4638*$Q$5,B4638=$N$6,I4638*$Q$6,B4638=$N$7,I4638*$Q$7,B4638=$N$8,I4638*$Q$8,B4638=$N$9,I4638*$Q$9,B4638=$N$10,I4638*$Q$10)</f>
        <v>1138777.9781331951</v>
      </c>
      <c r="K4638" s="4">
        <f>SUM(H4638,J4638)</f>
        <v>1154779.0381331951</v>
      </c>
      <c r="M4638">
        <v>1710570</v>
      </c>
    </row>
    <row r="4639" spans="1:13" x14ac:dyDescent="0.2">
      <c r="A4639">
        <v>1710570</v>
      </c>
      <c r="B4639">
        <v>2020</v>
      </c>
      <c r="C4639" t="s">
        <v>5</v>
      </c>
      <c r="D4639" t="s">
        <v>6</v>
      </c>
      <c r="E4639" t="s">
        <v>7</v>
      </c>
      <c r="F4639" t="s">
        <v>3042</v>
      </c>
      <c r="G4639" s="8" t="s">
        <v>3041</v>
      </c>
      <c r="H4639" s="11">
        <v>15001.23</v>
      </c>
      <c r="I4639" cm="1">
        <f t="array" ref="I4639">_xlfn.IFS(B4639=$N$4,H4639/$O$4,B4639=$N$5,H4639/$O$5,B4639=$N$6,H4639/$O$6,B4639=$N$7,H4639/$O$7,B4639=$N$8,H4639/$O$8,B4639=$N$9,H4639/$O$9,B4639=$N$10,H4639/$O$10)</f>
        <v>2.4410222309009539E-4</v>
      </c>
      <c r="J4639" s="15" cm="1">
        <f t="array" ref="J4639">_xlfn.IFS(B4639=$N$4,I4639*$Q$4,B4639=$N$5,I4639*$Q$5,B4639=$N$6,I4639*$Q$6,B4639=$N$7,I4639*$Q$7,B4639=$N$8,I4639*$Q$8,B4639=$N$9,I4639*$Q$9,B4639=$N$10,I4639*$Q$10)</f>
        <v>1174974.2555806523</v>
      </c>
      <c r="K4639" s="4">
        <f>SUM(H4639,J4639)</f>
        <v>1189975.4855806523</v>
      </c>
      <c r="M4639">
        <v>1710570</v>
      </c>
    </row>
    <row r="4640" spans="1:13" x14ac:dyDescent="0.2">
      <c r="A4640">
        <v>1710570</v>
      </c>
      <c r="B4640">
        <v>2021</v>
      </c>
      <c r="C4640" t="s">
        <v>5</v>
      </c>
      <c r="D4640" t="s">
        <v>6</v>
      </c>
      <c r="E4640" t="s">
        <v>7</v>
      </c>
      <c r="F4640" t="s">
        <v>3042</v>
      </c>
      <c r="G4640" s="8" t="s">
        <v>3041</v>
      </c>
      <c r="H4640" s="11">
        <v>12076.33</v>
      </c>
      <c r="I4640" cm="1">
        <f t="array" ref="I4640">_xlfn.IFS(B4640=$N$4,H4640/$O$4,B4640=$N$5,H4640/$O$5,B4640=$N$6,H4640/$O$6,B4640=$N$7,H4640/$O$7,B4640=$N$8,H4640/$O$8,B4640=$N$9,H4640/$O$9,B4640=$N$10,H4640/$O$10)</f>
        <v>1.9688660447736916E-4</v>
      </c>
      <c r="J4640" s="15" cm="1">
        <f t="array" ref="J4640">_xlfn.IFS(B4640=$N$4,I4640*$Q$4,B4640=$N$5,I4640*$Q$5,B4640=$N$6,I4640*$Q$6,B4640=$N$7,I4640*$Q$7,B4640=$N$8,I4640*$Q$8,B4640=$N$9,I4640*$Q$9,B4640=$N$10,I4640*$Q$10)</f>
        <v>1012124.79962501</v>
      </c>
      <c r="K4640" s="4">
        <f>SUM(H4640,J4640)</f>
        <v>1024201.12962501</v>
      </c>
      <c r="M4640">
        <v>1710570</v>
      </c>
    </row>
    <row r="4641" spans="1:13" x14ac:dyDescent="0.2">
      <c r="A4641">
        <v>1710570</v>
      </c>
      <c r="B4641">
        <v>2022</v>
      </c>
      <c r="C4641" t="s">
        <v>5</v>
      </c>
      <c r="D4641" t="s">
        <v>6</v>
      </c>
      <c r="E4641" t="s">
        <v>7</v>
      </c>
      <c r="F4641" t="s">
        <v>3042</v>
      </c>
      <c r="G4641" t="s">
        <v>3041</v>
      </c>
      <c r="H4641">
        <v>18457.86</v>
      </c>
      <c r="I4641" cm="1">
        <f t="array" ref="I4641">_xlfn.IFS(B4641=$N$4,H4641/$O$4,B4641=$N$5,H4641/$O$5,B4641=$N$6,H4641/$O$6,B4641=$N$7,H4641/$O$7,B4641=$N$8,H4641/$O$8,B4641=$N$9,H4641/$O$9,B4641=$N$10,H4641/$O$10)</f>
        <v>2.7290808260547583E-4</v>
      </c>
      <c r="J4641" s="15" cm="1">
        <f t="array" ref="J4641">_xlfn.IFS(B4641=$N$4,I4641*$Q$4,B4641=$N$5,I4641*$Q$5,B4641=$N$6,I4641*$Q$6,B4641=$N$7,I4641*$Q$7,B4641=$N$8,I4641*$Q$8,B4641=$N$9,I4641*$Q$9,B4641=$N$10,I4641*$Q$10)</f>
        <v>1601097.0942728801</v>
      </c>
      <c r="K4641" s="4">
        <f>SUM(H4641,J4641)</f>
        <v>1619554.9542728802</v>
      </c>
      <c r="M4641">
        <v>1710570</v>
      </c>
    </row>
    <row r="4642" spans="1:13" x14ac:dyDescent="0.2">
      <c r="A4642">
        <v>1710530</v>
      </c>
      <c r="B4642">
        <v>2016</v>
      </c>
      <c r="C4642" t="s">
        <v>5</v>
      </c>
      <c r="D4642" t="s">
        <v>6</v>
      </c>
      <c r="E4642" t="s">
        <v>7</v>
      </c>
      <c r="F4642" t="s">
        <v>1258</v>
      </c>
      <c r="G4642" s="9" t="s">
        <v>1257</v>
      </c>
      <c r="H4642" s="10">
        <v>72094.009999999995</v>
      </c>
      <c r="I4642" cm="1">
        <f t="array" ref="I4642">_xlfn.IFS(B4642=$N$4,H4642/$O$4,B4642=$N$5,H4642/$O$5,B4642=$N$6,H4642/$O$6,B4642=$N$7,H4642/$O$7,B4642=$N$8,H4642/$O$8,B4642=$N$9,H4642/$O$9,B4642=$N$10,H4642/$O$10)</f>
        <v>5.5355732353196466E-4</v>
      </c>
      <c r="J4642" s="15" cm="1">
        <f t="array" ref="J4642">_xlfn.IFS(B4642=$N$4,I4642*$Q$4,B4642=$N$5,I4642*$Q$5,B4642=$N$6,I4642*$Q$6,B4642=$N$7,I4642*$Q$7,B4642=$N$8,I4642*$Q$8,B4642=$N$9,I4642*$Q$9,B4642=$N$10,I4642*$Q$10)</f>
        <v>2071671.2586628925</v>
      </c>
      <c r="K4642" s="4">
        <f>SUM(H4642,J4642)</f>
        <v>2143765.2686628923</v>
      </c>
      <c r="M4642">
        <v>1710530</v>
      </c>
    </row>
    <row r="4643" spans="1:13" x14ac:dyDescent="0.2">
      <c r="A4643">
        <v>1710530</v>
      </c>
      <c r="B4643">
        <v>2017</v>
      </c>
      <c r="C4643" t="s">
        <v>5</v>
      </c>
      <c r="D4643" t="s">
        <v>6</v>
      </c>
      <c r="E4643" t="s">
        <v>7</v>
      </c>
      <c r="F4643" t="s">
        <v>1258</v>
      </c>
      <c r="G4643" s="8" t="s">
        <v>1257</v>
      </c>
      <c r="H4643" s="11">
        <v>90829.23</v>
      </c>
      <c r="I4643" cm="1">
        <f t="array" ref="I4643">_xlfn.IFS(B4643=$N$4,H4643/$O$4,B4643=$N$5,H4643/$O$5,B4643=$N$6,H4643/$O$6,B4643=$N$7,H4643/$O$7,B4643=$N$8,H4643/$O$8,B4643=$N$9,H4643/$O$9,B4643=$N$10,H4643/$O$10)</f>
        <v>6.7985648800533423E-4</v>
      </c>
      <c r="J4643" s="15" cm="1">
        <f t="array" ref="J4643">_xlfn.IFS(B4643=$N$4,I4643*$Q$4,B4643=$N$5,I4643*$Q$5,B4643=$N$6,I4643*$Q$6,B4643=$N$7,I4643*$Q$7,B4643=$N$8,I4643*$Q$8,B4643=$N$9,I4643*$Q$9,B4643=$N$10,I4643*$Q$10)</f>
        <v>2710155.2243140931</v>
      </c>
      <c r="K4643" s="4">
        <f>SUM(H4643,J4643)</f>
        <v>2800984.4543140931</v>
      </c>
      <c r="M4643">
        <v>1710530</v>
      </c>
    </row>
    <row r="4644" spans="1:13" x14ac:dyDescent="0.2">
      <c r="A4644">
        <v>1710530</v>
      </c>
      <c r="B4644">
        <v>2018</v>
      </c>
      <c r="C4644" t="s">
        <v>5</v>
      </c>
      <c r="D4644" t="s">
        <v>6</v>
      </c>
      <c r="E4644" t="s">
        <v>7</v>
      </c>
      <c r="F4644" t="s">
        <v>1258</v>
      </c>
      <c r="G4644" s="8" t="s">
        <v>1257</v>
      </c>
      <c r="H4644" s="11">
        <v>75912.039999999994</v>
      </c>
      <c r="I4644" cm="1">
        <f t="array" ref="I4644">_xlfn.IFS(B4644=$N$4,H4644/$O$4,B4644=$N$5,H4644/$O$5,B4644=$N$6,H4644/$O$6,B4644=$N$7,H4644/$O$7,B4644=$N$8,H4644/$O$8,B4644=$N$9,H4644/$O$9,B4644=$N$10,H4644/$O$10)</f>
        <v>1.2698739358758071E-3</v>
      </c>
      <c r="J4644" s="15" cm="1">
        <f t="array" ref="J4644">_xlfn.IFS(B4644=$N$4,I4644*$Q$4,B4644=$N$5,I4644*$Q$5,B4644=$N$6,I4644*$Q$6,B4644=$N$7,I4644*$Q$7,B4644=$N$8,I4644*$Q$8,B4644=$N$9,I4644*$Q$9,B4644=$N$10,I4644*$Q$10)</f>
        <v>5200292.9562682835</v>
      </c>
      <c r="K4644" s="4">
        <f>SUM(H4644,J4644)</f>
        <v>5276204.9962682836</v>
      </c>
      <c r="M4644">
        <v>1710530</v>
      </c>
    </row>
    <row r="4645" spans="1:13" x14ac:dyDescent="0.2">
      <c r="A4645">
        <v>1710530</v>
      </c>
      <c r="B4645">
        <v>2019</v>
      </c>
      <c r="C4645" t="s">
        <v>5</v>
      </c>
      <c r="D4645" t="s">
        <v>6</v>
      </c>
      <c r="E4645" t="s">
        <v>7</v>
      </c>
      <c r="F4645" t="s">
        <v>1258</v>
      </c>
      <c r="G4645" s="25" t="s">
        <v>1257</v>
      </c>
      <c r="H4645" s="26">
        <v>78175.41</v>
      </c>
      <c r="I4645" cm="1">
        <f t="array" ref="I4645">_xlfn.IFS(B4645=$N$4,H4645/$O$4,B4645=$N$5,H4645/$O$5,B4645=$N$6,H4645/$O$6,B4645=$N$7,H4645/$O$7,B4645=$N$8,H4645/$O$8,B4645=$N$9,H4645/$O$9,B4645=$N$10,H4645/$O$10)</f>
        <v>1.2457753781355558E-3</v>
      </c>
      <c r="J4645" s="15" cm="1">
        <f t="array" ref="J4645">_xlfn.IFS(B4645=$N$4,I4645*$Q$4,B4645=$N$5,I4645*$Q$5,B4645=$N$6,I4645*$Q$6,B4645=$N$7,I4645*$Q$7,B4645=$N$8,I4645*$Q$8,B4645=$N$9,I4645*$Q$9,B4645=$N$10,I4645*$Q$10)</f>
        <v>5563658.6163375163</v>
      </c>
      <c r="K4645" s="4">
        <f>SUM(H4645,J4645)</f>
        <v>5641834.0263375165</v>
      </c>
      <c r="M4645">
        <v>1710530</v>
      </c>
    </row>
    <row r="4646" spans="1:13" x14ac:dyDescent="0.2">
      <c r="A4646">
        <v>1710530</v>
      </c>
      <c r="B4646">
        <v>2020</v>
      </c>
      <c r="C4646" t="s">
        <v>5</v>
      </c>
      <c r="D4646" t="s">
        <v>6</v>
      </c>
      <c r="E4646" t="s">
        <v>7</v>
      </c>
      <c r="F4646" t="s">
        <v>1258</v>
      </c>
      <c r="G4646" s="8" t="s">
        <v>1257</v>
      </c>
      <c r="H4646" s="11">
        <v>84170.02</v>
      </c>
      <c r="I4646" cm="1">
        <f t="array" ref="I4646">_xlfn.IFS(B4646=$N$4,H4646/$O$4,B4646=$N$5,H4646/$O$5,B4646=$N$6,H4646/$O$6,B4646=$N$7,H4646/$O$7,B4646=$N$8,H4646/$O$8,B4646=$N$9,H4646/$O$9,B4646=$N$10,H4646/$O$10)</f>
        <v>1.3696269572253603E-3</v>
      </c>
      <c r="J4646" s="15" cm="1">
        <f t="array" ref="J4646">_xlfn.IFS(B4646=$N$4,I4646*$Q$4,B4646=$N$5,I4646*$Q$5,B4646=$N$6,I4646*$Q$6,B4646=$N$7,I4646*$Q$7,B4646=$N$8,I4646*$Q$8,B4646=$N$9,I4646*$Q$9,B4646=$N$10,I4646*$Q$10)</f>
        <v>6592633.1768600717</v>
      </c>
      <c r="K4646" s="4">
        <f>SUM(H4646,J4646)</f>
        <v>6676803.1968600713</v>
      </c>
      <c r="M4646">
        <v>1710530</v>
      </c>
    </row>
    <row r="4647" spans="1:13" x14ac:dyDescent="0.2">
      <c r="A4647">
        <v>1710530</v>
      </c>
      <c r="B4647">
        <v>2021</v>
      </c>
      <c r="C4647" t="s">
        <v>5</v>
      </c>
      <c r="D4647" t="s">
        <v>6</v>
      </c>
      <c r="E4647" t="s">
        <v>7</v>
      </c>
      <c r="F4647" t="s">
        <v>1258</v>
      </c>
      <c r="G4647" s="8" t="s">
        <v>1257</v>
      </c>
      <c r="H4647" s="11">
        <v>82880.160000000003</v>
      </c>
      <c r="I4647" cm="1">
        <f t="array" ref="I4647">_xlfn.IFS(B4647=$N$4,H4647/$O$4,B4647=$N$5,H4647/$O$5,B4647=$N$6,H4647/$O$6,B4647=$N$7,H4647/$O$7,B4647=$N$8,H4647/$O$8,B4647=$N$9,H4647/$O$9,B4647=$N$10,H4647/$O$10)</f>
        <v>1.3512377751304472E-3</v>
      </c>
      <c r="J4647" s="15" cm="1">
        <f t="array" ref="J4647">_xlfn.IFS(B4647=$N$4,I4647*$Q$4,B4647=$N$5,I4647*$Q$5,B4647=$N$6,I4647*$Q$6,B4647=$N$7,I4647*$Q$7,B4647=$N$8,I4647*$Q$8,B4647=$N$9,I4647*$Q$9,B4647=$N$10,I4647*$Q$10)</f>
        <v>6946238.2472894313</v>
      </c>
      <c r="K4647" s="4">
        <f>SUM(H4647,J4647)</f>
        <v>7029118.4072894314</v>
      </c>
      <c r="M4647">
        <v>1710530</v>
      </c>
    </row>
    <row r="4648" spans="1:13" x14ac:dyDescent="0.2">
      <c r="A4648">
        <v>1710530</v>
      </c>
      <c r="B4648">
        <v>2022</v>
      </c>
      <c r="C4648" t="s">
        <v>5</v>
      </c>
      <c r="D4648" t="s">
        <v>6</v>
      </c>
      <c r="E4648" t="s">
        <v>7</v>
      </c>
      <c r="F4648" t="s">
        <v>1258</v>
      </c>
      <c r="G4648" t="s">
        <v>1257</v>
      </c>
      <c r="H4648">
        <v>81887.320000000007</v>
      </c>
      <c r="I4648" cm="1">
        <f t="array" ref="I4648">_xlfn.IFS(B4648=$N$4,H4648/$O$4,B4648=$N$5,H4648/$O$5,B4648=$N$6,H4648/$O$6,B4648=$N$7,H4648/$O$7,B4648=$N$8,H4648/$O$8,B4648=$N$9,H4648/$O$9,B4648=$N$10,H4648/$O$10)</f>
        <v>1.2107422794896609E-3</v>
      </c>
      <c r="J4648" s="15" cm="1">
        <f t="array" ref="J4648">_xlfn.IFS(B4648=$N$4,I4648*$Q$4,B4648=$N$5,I4648*$Q$5,B4648=$N$6,I4648*$Q$6,B4648=$N$7,I4648*$Q$7,B4648=$N$8,I4648*$Q$8,B4648=$N$9,I4648*$Q$9,B4648=$N$10,I4648*$Q$10)</f>
        <v>7103182.6067482084</v>
      </c>
      <c r="K4648" s="4">
        <f>SUM(H4648,J4648)</f>
        <v>7185069.9267482087</v>
      </c>
      <c r="M4648">
        <v>1710530</v>
      </c>
    </row>
    <row r="4649" spans="1:13" x14ac:dyDescent="0.2">
      <c r="A4649">
        <v>1710470</v>
      </c>
      <c r="B4649">
        <v>2016</v>
      </c>
      <c r="C4649" t="s">
        <v>5</v>
      </c>
      <c r="D4649" t="s">
        <v>6</v>
      </c>
      <c r="E4649" t="s">
        <v>7</v>
      </c>
      <c r="F4649" t="s">
        <v>1055</v>
      </c>
      <c r="G4649" s="9" t="s">
        <v>1054</v>
      </c>
      <c r="H4649" s="10">
        <v>275509.63</v>
      </c>
      <c r="I4649" cm="1">
        <f t="array" ref="I4649">_xlfn.IFS(B4649=$N$4,H4649/$O$4,B4649=$N$5,H4649/$O$5,B4649=$N$6,H4649/$O$6,B4649=$N$7,H4649/$O$7,B4649=$N$8,H4649/$O$8,B4649=$N$9,H4649/$O$9,B4649=$N$10,H4649/$O$10)</f>
        <v>2.1154375154063686E-3</v>
      </c>
      <c r="J4649" s="15" cm="1">
        <f t="array" ref="J4649">_xlfn.IFS(B4649=$N$4,I4649*$Q$4,B4649=$N$5,I4649*$Q$5,B4649=$N$6,I4649*$Q$6,B4649=$N$7,I4649*$Q$7,B4649=$N$8,I4649*$Q$8,B4649=$N$9,I4649*$Q$9,B4649=$N$10,I4649*$Q$10)</f>
        <v>7916959.8411275484</v>
      </c>
      <c r="K4649" s="4">
        <f>SUM(H4649,J4649)</f>
        <v>8192469.4711275483</v>
      </c>
      <c r="M4649">
        <v>1710470</v>
      </c>
    </row>
    <row r="4650" spans="1:13" x14ac:dyDescent="0.2">
      <c r="A4650">
        <v>1710470</v>
      </c>
      <c r="B4650">
        <v>2017</v>
      </c>
      <c r="C4650" t="s">
        <v>5</v>
      </c>
      <c r="D4650" t="s">
        <v>6</v>
      </c>
      <c r="E4650" t="s">
        <v>7</v>
      </c>
      <c r="F4650" t="s">
        <v>1055</v>
      </c>
      <c r="G4650" s="8" t="s">
        <v>1054</v>
      </c>
      <c r="H4650" s="11">
        <v>299411.82</v>
      </c>
      <c r="I4650" cm="1">
        <f t="array" ref="I4650">_xlfn.IFS(B4650=$N$4,H4650/$O$4,B4650=$N$5,H4650/$O$5,B4650=$N$6,H4650/$O$6,B4650=$N$7,H4650/$O$7,B4650=$N$8,H4650/$O$8,B4650=$N$9,H4650/$O$9,B4650=$N$10,H4650/$O$10)</f>
        <v>2.2410964885696523E-3</v>
      </c>
      <c r="J4650" s="15" cm="1">
        <f t="array" ref="J4650">_xlfn.IFS(B4650=$N$4,I4650*$Q$4,B4650=$N$5,I4650*$Q$5,B4650=$N$6,I4650*$Q$6,B4650=$N$7,I4650*$Q$7,B4650=$N$8,I4650*$Q$8,B4650=$N$9,I4650*$Q$9,B4650=$N$10,I4650*$Q$10)</f>
        <v>8933825.6879904307</v>
      </c>
      <c r="K4650" s="4">
        <f>SUM(H4650,J4650)</f>
        <v>9233237.507990431</v>
      </c>
      <c r="M4650">
        <v>1710470</v>
      </c>
    </row>
    <row r="4651" spans="1:13" x14ac:dyDescent="0.2">
      <c r="A4651">
        <v>1710470</v>
      </c>
      <c r="B4651">
        <v>2018</v>
      </c>
      <c r="C4651" t="s">
        <v>5</v>
      </c>
      <c r="D4651" t="s">
        <v>6</v>
      </c>
      <c r="E4651" t="s">
        <v>7</v>
      </c>
      <c r="F4651" t="s">
        <v>1055</v>
      </c>
      <c r="G4651" s="8" t="s">
        <v>1054</v>
      </c>
      <c r="H4651" s="11">
        <v>185135.81</v>
      </c>
      <c r="I4651" cm="1">
        <f t="array" ref="I4651">_xlfn.IFS(B4651=$N$4,H4651/$O$4,B4651=$N$5,H4651/$O$5,B4651=$N$6,H4651/$O$6,B4651=$N$7,H4651/$O$7,B4651=$N$8,H4651/$O$8,B4651=$N$9,H4651/$O$9,B4651=$N$10,H4651/$O$10)</f>
        <v>3.0969940962758428E-3</v>
      </c>
      <c r="J4651" s="15" cm="1">
        <f t="array" ref="J4651">_xlfn.IFS(B4651=$N$4,I4651*$Q$4,B4651=$N$5,I4651*$Q$5,B4651=$N$6,I4651*$Q$6,B4651=$N$7,I4651*$Q$7,B4651=$N$8,I4651*$Q$8,B4651=$N$9,I4651*$Q$9,B4651=$N$10,I4651*$Q$10)</f>
        <v>12682579.057235498</v>
      </c>
      <c r="K4651" s="4">
        <f>SUM(H4651,J4651)</f>
        <v>12867714.867235499</v>
      </c>
      <c r="M4651">
        <v>1710470</v>
      </c>
    </row>
    <row r="4652" spans="1:13" x14ac:dyDescent="0.2">
      <c r="A4652">
        <v>1710470</v>
      </c>
      <c r="B4652">
        <v>2019</v>
      </c>
      <c r="C4652" t="s">
        <v>5</v>
      </c>
      <c r="D4652" t="s">
        <v>6</v>
      </c>
      <c r="E4652" t="s">
        <v>7</v>
      </c>
      <c r="F4652" t="s">
        <v>1055</v>
      </c>
      <c r="G4652" s="25" t="s">
        <v>1054</v>
      </c>
      <c r="H4652" s="26">
        <v>194402.45</v>
      </c>
      <c r="I4652" cm="1">
        <f t="array" ref="I4652">_xlfn.IFS(B4652=$N$4,H4652/$O$4,B4652=$N$5,H4652/$O$5,B4652=$N$6,H4652/$O$6,B4652=$N$7,H4652/$O$7,B4652=$N$8,H4652/$O$8,B4652=$N$9,H4652/$O$9,B4652=$N$10,H4652/$O$10)</f>
        <v>3.0979279246406062E-3</v>
      </c>
      <c r="J4652" s="15" cm="1">
        <f t="array" ref="J4652">_xlfn.IFS(B4652=$N$4,I4652*$Q$4,B4652=$N$5,I4652*$Q$5,B4652=$N$6,I4652*$Q$6,B4652=$N$7,I4652*$Q$7,B4652=$N$8,I4652*$Q$8,B4652=$N$9,I4652*$Q$9,B4652=$N$10,I4652*$Q$10)</f>
        <v>13835410.213769564</v>
      </c>
      <c r="K4652" s="4">
        <f>SUM(H4652,J4652)</f>
        <v>14029812.663769564</v>
      </c>
      <c r="M4652">
        <v>1710470</v>
      </c>
    </row>
    <row r="4653" spans="1:13" x14ac:dyDescent="0.2">
      <c r="A4653">
        <v>1710470</v>
      </c>
      <c r="B4653">
        <v>2020</v>
      </c>
      <c r="C4653" t="s">
        <v>5</v>
      </c>
      <c r="D4653" t="s">
        <v>6</v>
      </c>
      <c r="E4653" t="s">
        <v>7</v>
      </c>
      <c r="F4653" t="s">
        <v>1055</v>
      </c>
      <c r="G4653" s="8" t="s">
        <v>1054</v>
      </c>
      <c r="H4653" s="11">
        <v>199853.64</v>
      </c>
      <c r="I4653" cm="1">
        <f t="array" ref="I4653">_xlfn.IFS(B4653=$N$4,H4653/$O$4,B4653=$N$5,H4653/$O$5,B4653=$N$6,H4653/$O$6,B4653=$N$7,H4653/$O$7,B4653=$N$8,H4653/$O$8,B4653=$N$9,H4653/$O$9,B4653=$N$10,H4653/$O$10)</f>
        <v>3.2520478531858797E-3</v>
      </c>
      <c r="J4653" s="15" cm="1">
        <f t="array" ref="J4653">_xlfn.IFS(B4653=$N$4,I4653*$Q$4,B4653=$N$5,I4653*$Q$5,B4653=$N$6,I4653*$Q$6,B4653=$N$7,I4653*$Q$7,B4653=$N$8,I4653*$Q$8,B4653=$N$9,I4653*$Q$9,B4653=$N$10,I4653*$Q$10)</f>
        <v>15653575.199105918</v>
      </c>
      <c r="K4653" s="4">
        <f>SUM(H4653,J4653)</f>
        <v>15853428.839105919</v>
      </c>
      <c r="M4653">
        <v>1710470</v>
      </c>
    </row>
    <row r="4654" spans="1:13" x14ac:dyDescent="0.2">
      <c r="A4654">
        <v>1710470</v>
      </c>
      <c r="B4654">
        <v>2021</v>
      </c>
      <c r="C4654" t="s">
        <v>5</v>
      </c>
      <c r="D4654" t="s">
        <v>6</v>
      </c>
      <c r="E4654" t="s">
        <v>7</v>
      </c>
      <c r="F4654" t="s">
        <v>1055</v>
      </c>
      <c r="G4654" s="8" t="s">
        <v>1054</v>
      </c>
      <c r="H4654" s="11">
        <v>200253.96</v>
      </c>
      <c r="I4654" cm="1">
        <f t="array" ref="I4654">_xlfn.IFS(B4654=$N$4,H4654/$O$4,B4654=$N$5,H4654/$O$5,B4654=$N$6,H4654/$O$6,B4654=$N$7,H4654/$O$7,B4654=$N$8,H4654/$O$8,B4654=$N$9,H4654/$O$9,B4654=$N$10,H4654/$O$10)</f>
        <v>3.2648430622173211E-3</v>
      </c>
      <c r="J4654" s="15" cm="1">
        <f t="array" ref="J4654">_xlfn.IFS(B4654=$N$4,I4654*$Q$4,B4654=$N$5,I4654*$Q$5,B4654=$N$6,I4654*$Q$6,B4654=$N$7,I4654*$Q$7,B4654=$N$8,I4654*$Q$8,B4654=$N$9,I4654*$Q$9,B4654=$N$10,I4654*$Q$10)</f>
        <v>16783410.120385475</v>
      </c>
      <c r="K4654" s="4">
        <f>SUM(H4654,J4654)</f>
        <v>16983664.080385476</v>
      </c>
      <c r="M4654">
        <v>1710470</v>
      </c>
    </row>
    <row r="4655" spans="1:13" x14ac:dyDescent="0.2">
      <c r="A4655">
        <v>1710470</v>
      </c>
      <c r="B4655">
        <v>2022</v>
      </c>
      <c r="C4655" t="s">
        <v>5</v>
      </c>
      <c r="D4655" t="s">
        <v>6</v>
      </c>
      <c r="E4655" t="s">
        <v>7</v>
      </c>
      <c r="F4655" t="s">
        <v>1055</v>
      </c>
      <c r="G4655" t="s">
        <v>1054</v>
      </c>
      <c r="H4655">
        <v>206034.66</v>
      </c>
      <c r="I4655" cm="1">
        <f t="array" ref="I4655">_xlfn.IFS(B4655=$N$4,H4655/$O$4,B4655=$N$5,H4655/$O$5,B4655=$N$6,H4655/$O$6,B4655=$N$7,H4655/$O$7,B4655=$N$8,H4655/$O$8,B4655=$N$9,H4655/$O$9,B4655=$N$10,H4655/$O$10)</f>
        <v>3.0463186962557481E-3</v>
      </c>
      <c r="J4655" s="15" cm="1">
        <f t="array" ref="J4655">_xlfn.IFS(B4655=$N$4,I4655*$Q$4,B4655=$N$5,I4655*$Q$5,B4655=$N$6,I4655*$Q$6,B4655=$N$7,I4655*$Q$7,B4655=$N$8,I4655*$Q$8,B4655=$N$9,I4655*$Q$9,B4655=$N$10,I4655*$Q$10)</f>
        <v>17872142.027596958</v>
      </c>
      <c r="K4655" s="4">
        <f>SUM(H4655,J4655)</f>
        <v>18078176.687596958</v>
      </c>
      <c r="M4655">
        <v>1710470</v>
      </c>
    </row>
    <row r="4656" spans="1:13" x14ac:dyDescent="0.2">
      <c r="A4656">
        <v>1710440</v>
      </c>
      <c r="B4656">
        <v>2016</v>
      </c>
      <c r="C4656" t="s">
        <v>5</v>
      </c>
      <c r="D4656" t="s">
        <v>6</v>
      </c>
      <c r="E4656" t="s">
        <v>7</v>
      </c>
      <c r="F4656" t="s">
        <v>915</v>
      </c>
      <c r="G4656" s="9" t="s">
        <v>914</v>
      </c>
      <c r="H4656" s="10">
        <v>109268.23</v>
      </c>
      <c r="I4656" cm="1">
        <f t="array" ref="I4656">_xlfn.IFS(B4656=$N$4,H4656/$O$4,B4656=$N$5,H4656/$O$5,B4656=$N$6,H4656/$O$6,B4656=$N$7,H4656/$O$7,B4656=$N$8,H4656/$O$8,B4656=$N$9,H4656/$O$9,B4656=$N$10,H4656/$O$10)</f>
        <v>8.3899104718790265E-4</v>
      </c>
      <c r="J4656" s="15" cm="1">
        <f t="array" ref="J4656">_xlfn.IFS(B4656=$N$4,I4656*$Q$4,B4656=$N$5,I4656*$Q$5,B4656=$N$6,I4656*$Q$6,B4656=$N$7,I4656*$Q$7,B4656=$N$8,I4656*$Q$8,B4656=$N$9,I4656*$Q$9,B4656=$N$10,I4656*$Q$10)</f>
        <v>3139898.1909310692</v>
      </c>
      <c r="K4656" s="4">
        <f>SUM(H4656,J4656)</f>
        <v>3249166.4209310692</v>
      </c>
      <c r="M4656">
        <v>1710440</v>
      </c>
    </row>
    <row r="4657" spans="1:13" x14ac:dyDescent="0.2">
      <c r="A4657">
        <v>1710440</v>
      </c>
      <c r="B4657">
        <v>2017</v>
      </c>
      <c r="C4657" t="s">
        <v>5</v>
      </c>
      <c r="D4657" t="s">
        <v>6</v>
      </c>
      <c r="E4657" t="s">
        <v>7</v>
      </c>
      <c r="F4657" t="s">
        <v>915</v>
      </c>
      <c r="G4657" s="8" t="s">
        <v>914</v>
      </c>
      <c r="H4657" s="11">
        <v>157726.5</v>
      </c>
      <c r="I4657" cm="1">
        <f t="array" ref="I4657">_xlfn.IFS(B4657=$N$4,H4657/$O$4,B4657=$N$5,H4657/$O$5,B4657=$N$6,H4657/$O$6,B4657=$N$7,H4657/$O$7,B4657=$N$8,H4657/$O$8,B4657=$N$9,H4657/$O$9,B4657=$N$10,H4657/$O$10)</f>
        <v>1.1805823340721193E-3</v>
      </c>
      <c r="J4657" s="15" cm="1">
        <f t="array" ref="J4657">_xlfn.IFS(B4657=$N$4,I4657*$Q$4,B4657=$N$5,I4657*$Q$5,B4657=$N$6,I4657*$Q$6,B4657=$N$7,I4657*$Q$7,B4657=$N$8,I4657*$Q$8,B4657=$N$9,I4657*$Q$9,B4657=$N$10,I4657*$Q$10)</f>
        <v>4706230.5602257866</v>
      </c>
      <c r="K4657" s="4">
        <f>SUM(H4657,J4657)</f>
        <v>4863957.0602257866</v>
      </c>
      <c r="M4657">
        <v>1710440</v>
      </c>
    </row>
    <row r="4658" spans="1:13" x14ac:dyDescent="0.2">
      <c r="A4658">
        <v>1710440</v>
      </c>
      <c r="B4658">
        <v>2018</v>
      </c>
      <c r="C4658" t="s">
        <v>5</v>
      </c>
      <c r="D4658" t="s">
        <v>6</v>
      </c>
      <c r="E4658" t="s">
        <v>7</v>
      </c>
      <c r="F4658" t="s">
        <v>915</v>
      </c>
      <c r="G4658" s="8" t="s">
        <v>914</v>
      </c>
      <c r="H4658" s="11">
        <v>50266.53</v>
      </c>
      <c r="I4658" cm="1">
        <f t="array" ref="I4658">_xlfn.IFS(B4658=$N$4,H4658/$O$4,B4658=$N$5,H4658/$O$5,B4658=$N$6,H4658/$O$6,B4658=$N$7,H4658/$O$7,B4658=$N$8,H4658/$O$8,B4658=$N$9,H4658/$O$9,B4658=$N$10,H4658/$O$10)</f>
        <v>8.4086998971334898E-4</v>
      </c>
      <c r="J4658" s="15" cm="1">
        <f t="array" ref="J4658">_xlfn.IFS(B4658=$N$4,I4658*$Q$4,B4658=$N$5,I4658*$Q$5,B4658=$N$6,I4658*$Q$6,B4658=$N$7,I4658*$Q$7,B4658=$N$8,I4658*$Q$8,B4658=$N$9,I4658*$Q$9,B4658=$N$10,I4658*$Q$10)</f>
        <v>3443468.0176563347</v>
      </c>
      <c r="K4658" s="4">
        <f>SUM(H4658,J4658)</f>
        <v>3493734.5476563345</v>
      </c>
      <c r="M4658">
        <v>1710440</v>
      </c>
    </row>
    <row r="4659" spans="1:13" x14ac:dyDescent="0.2">
      <c r="A4659">
        <v>1710440</v>
      </c>
      <c r="B4659">
        <v>2019</v>
      </c>
      <c r="C4659" t="s">
        <v>5</v>
      </c>
      <c r="D4659" t="s">
        <v>6</v>
      </c>
      <c r="E4659" t="s">
        <v>7</v>
      </c>
      <c r="F4659" t="s">
        <v>915</v>
      </c>
      <c r="G4659" s="25" t="s">
        <v>914</v>
      </c>
      <c r="H4659" s="26">
        <v>51584.19</v>
      </c>
      <c r="I4659" cm="1">
        <f t="array" ref="I4659">_xlfn.IFS(B4659=$N$4,H4659/$O$4,B4659=$N$5,H4659/$O$5,B4659=$N$6,H4659/$O$6,B4659=$N$7,H4659/$O$7,B4659=$N$8,H4659/$O$8,B4659=$N$9,H4659/$O$9,B4659=$N$10,H4659/$O$10)</f>
        <v>8.2202720526910382E-4</v>
      </c>
      <c r="J4659" s="15" cm="1">
        <f t="array" ref="J4659">_xlfn.IFS(B4659=$N$4,I4659*$Q$4,B4659=$N$5,I4659*$Q$5,B4659=$N$6,I4659*$Q$6,B4659=$N$7,I4659*$Q$7,B4659=$N$8,I4659*$Q$8,B4659=$N$9,I4659*$Q$9,B4659=$N$10,I4659*$Q$10)</f>
        <v>3671190.5081187491</v>
      </c>
      <c r="K4659" s="4">
        <f>SUM(H4659,J4659)</f>
        <v>3722774.6981187491</v>
      </c>
      <c r="M4659">
        <v>1710440</v>
      </c>
    </row>
    <row r="4660" spans="1:13" x14ac:dyDescent="0.2">
      <c r="A4660">
        <v>1710440</v>
      </c>
      <c r="B4660">
        <v>2020</v>
      </c>
      <c r="C4660" t="s">
        <v>5</v>
      </c>
      <c r="D4660" t="s">
        <v>6</v>
      </c>
      <c r="E4660" t="s">
        <v>7</v>
      </c>
      <c r="F4660" t="s">
        <v>915</v>
      </c>
      <c r="G4660" s="8" t="s">
        <v>914</v>
      </c>
      <c r="H4660" s="11">
        <v>53194.79</v>
      </c>
      <c r="I4660" cm="1">
        <f t="array" ref="I4660">_xlfn.IFS(B4660=$N$4,H4660/$O$4,B4660=$N$5,H4660/$O$5,B4660=$N$6,H4660/$O$6,B4660=$N$7,H4660/$O$7,B4660=$N$8,H4660/$O$8,B4660=$N$9,H4660/$O$9,B4660=$N$10,H4660/$O$10)</f>
        <v>8.6559345439079171E-4</v>
      </c>
      <c r="J4660" s="15" cm="1">
        <f t="array" ref="J4660">_xlfn.IFS(B4660=$N$4,I4660*$Q$4,B4660=$N$5,I4660*$Q$5,B4660=$N$6,I4660*$Q$6,B4660=$N$7,I4660*$Q$7,B4660=$N$8,I4660*$Q$8,B4660=$N$9,I4660*$Q$9,B4660=$N$10,I4660*$Q$10)</f>
        <v>4166492.2663687663</v>
      </c>
      <c r="K4660" s="4">
        <f>SUM(H4660,J4660)</f>
        <v>4219687.0563687664</v>
      </c>
      <c r="M4660">
        <v>1710440</v>
      </c>
    </row>
    <row r="4661" spans="1:13" x14ac:dyDescent="0.2">
      <c r="A4661">
        <v>1710440</v>
      </c>
      <c r="B4661">
        <v>2021</v>
      </c>
      <c r="C4661" t="s">
        <v>5</v>
      </c>
      <c r="D4661" t="s">
        <v>6</v>
      </c>
      <c r="E4661" t="s">
        <v>7</v>
      </c>
      <c r="F4661" t="s">
        <v>915</v>
      </c>
      <c r="G4661" s="8" t="s">
        <v>914</v>
      </c>
      <c r="H4661" s="11">
        <v>54435.07</v>
      </c>
      <c r="I4661" cm="1">
        <f t="array" ref="I4661">_xlfn.IFS(B4661=$N$4,H4661/$O$4,B4661=$N$5,H4661/$O$5,B4661=$N$6,H4661/$O$6,B4661=$N$7,H4661/$O$7,B4661=$N$8,H4661/$O$8,B4661=$N$9,H4661/$O$9,B4661=$N$10,H4661/$O$10)</f>
        <v>8.8748287739635326E-4</v>
      </c>
      <c r="J4661" s="15" cm="1">
        <f t="array" ref="J4661">_xlfn.IFS(B4661=$N$4,I4661*$Q$4,B4661=$N$5,I4661*$Q$5,B4661=$N$6,I4661*$Q$6,B4661=$N$7,I4661*$Q$7,B4661=$N$8,I4661*$Q$8,B4661=$N$9,I4661*$Q$9,B4661=$N$10,I4661*$Q$10)</f>
        <v>4562237.3946657125</v>
      </c>
      <c r="K4661" s="4">
        <f>SUM(H4661,J4661)</f>
        <v>4616672.4646657128</v>
      </c>
      <c r="M4661">
        <v>1710440</v>
      </c>
    </row>
    <row r="4662" spans="1:13" x14ac:dyDescent="0.2">
      <c r="A4662">
        <v>1710440</v>
      </c>
      <c r="B4662">
        <v>2022</v>
      </c>
      <c r="C4662" t="s">
        <v>5</v>
      </c>
      <c r="D4662" t="s">
        <v>6</v>
      </c>
      <c r="E4662" t="s">
        <v>7</v>
      </c>
      <c r="F4662" t="s">
        <v>915</v>
      </c>
      <c r="G4662" t="s">
        <v>914</v>
      </c>
      <c r="H4662">
        <v>57408.639999999999</v>
      </c>
      <c r="I4662" cm="1">
        <f t="array" ref="I4662">_xlfn.IFS(B4662=$N$4,H4662/$O$4,B4662=$N$5,H4662/$O$5,B4662=$N$6,H4662/$O$6,B4662=$N$7,H4662/$O$7,B4662=$N$8,H4662/$O$8,B4662=$N$9,H4662/$O$9,B4662=$N$10,H4662/$O$10)</f>
        <v>8.4881356058546457E-4</v>
      </c>
      <c r="J4662" s="15" cm="1">
        <f t="array" ref="J4662">_xlfn.IFS(B4662=$N$4,I4662*$Q$4,B4662=$N$5,I4662*$Q$5,B4662=$N$6,I4662*$Q$6,B4662=$N$7,I4662*$Q$7,B4662=$N$8,I4662*$Q$8,B4662=$N$9,I4662*$Q$9,B4662=$N$10,I4662*$Q$10)</f>
        <v>4979819.2580373799</v>
      </c>
      <c r="K4662" s="4">
        <f>SUM(H4662,J4662)</f>
        <v>5037227.8980373796</v>
      </c>
      <c r="M4662">
        <v>1710440</v>
      </c>
    </row>
    <row r="4663" spans="1:13" x14ac:dyDescent="0.2">
      <c r="A4663">
        <v>1710410</v>
      </c>
      <c r="B4663">
        <v>2016</v>
      </c>
      <c r="C4663" t="s">
        <v>5</v>
      </c>
      <c r="D4663" t="s">
        <v>6</v>
      </c>
      <c r="E4663" t="s">
        <v>7</v>
      </c>
      <c r="F4663" t="s">
        <v>1390</v>
      </c>
      <c r="G4663" s="9" t="s">
        <v>1389</v>
      </c>
      <c r="H4663" s="10">
        <v>60310.38</v>
      </c>
      <c r="I4663" cm="1">
        <f t="array" ref="I4663">_xlfn.IFS(B4663=$N$4,H4663/$O$4,B4663=$N$5,H4663/$O$5,B4663=$N$6,H4663/$O$6,B4663=$N$7,H4663/$O$7,B4663=$N$8,H4663/$O$8,B4663=$N$9,H4663/$O$9,B4663=$N$10,H4663/$O$10)</f>
        <v>4.6307942274255144E-4</v>
      </c>
      <c r="J4663" s="15" cm="1">
        <f t="array" ref="J4663">_xlfn.IFS(B4663=$N$4,I4663*$Q$4,B4663=$N$5,I4663*$Q$5,B4663=$N$6,I4663*$Q$6,B4663=$N$7,I4663*$Q$7,B4663=$N$8,I4663*$Q$8,B4663=$N$9,I4663*$Q$9,B4663=$N$10,I4663*$Q$10)</f>
        <v>1733060.4976063524</v>
      </c>
      <c r="K4663" s="4">
        <f>SUM(H4663,J4663)</f>
        <v>1793370.8776063523</v>
      </c>
      <c r="M4663">
        <v>1710410</v>
      </c>
    </row>
    <row r="4664" spans="1:13" x14ac:dyDescent="0.2">
      <c r="A4664">
        <v>1710410</v>
      </c>
      <c r="B4664">
        <v>2017</v>
      </c>
      <c r="C4664" t="s">
        <v>5</v>
      </c>
      <c r="D4664" t="s">
        <v>6</v>
      </c>
      <c r="E4664" t="s">
        <v>7</v>
      </c>
      <c r="F4664" t="s">
        <v>1390</v>
      </c>
      <c r="G4664" s="8" t="s">
        <v>1389</v>
      </c>
      <c r="H4664" s="11">
        <v>60167.44</v>
      </c>
      <c r="I4664" cm="1">
        <f t="array" ref="I4664">_xlfn.IFS(B4664=$N$4,H4664/$O$4,B4664=$N$5,H4664/$O$5,B4664=$N$6,H4664/$O$6,B4664=$N$7,H4664/$O$7,B4664=$N$8,H4664/$O$8,B4664=$N$9,H4664/$O$9,B4664=$N$10,H4664/$O$10)</f>
        <v>4.5035309063692024E-4</v>
      </c>
      <c r="J4664" s="15" cm="1">
        <f t="array" ref="J4664">_xlfn.IFS(B4664=$N$4,I4664*$Q$4,B4664=$N$5,I4664*$Q$5,B4664=$N$6,I4664*$Q$6,B4664=$N$7,I4664*$Q$7,B4664=$N$8,I4664*$Q$8,B4664=$N$9,I4664*$Q$9,B4664=$N$10,I4664*$Q$10)</f>
        <v>1795271.2122474757</v>
      </c>
      <c r="K4664" s="4">
        <f>SUM(H4664,J4664)</f>
        <v>1855438.6522474757</v>
      </c>
      <c r="M4664">
        <v>1710410</v>
      </c>
    </row>
    <row r="4665" spans="1:13" x14ac:dyDescent="0.2">
      <c r="A4665">
        <v>1710410</v>
      </c>
      <c r="B4665">
        <v>2018</v>
      </c>
      <c r="C4665" t="s">
        <v>5</v>
      </c>
      <c r="D4665" t="s">
        <v>6</v>
      </c>
      <c r="E4665" t="s">
        <v>7</v>
      </c>
      <c r="F4665" t="s">
        <v>1390</v>
      </c>
      <c r="G4665" s="8" t="s">
        <v>1389</v>
      </c>
      <c r="H4665" s="11">
        <v>28519.09</v>
      </c>
      <c r="I4665" cm="1">
        <f t="array" ref="I4665">_xlfn.IFS(B4665=$N$4,H4665/$O$4,B4665=$N$5,H4665/$O$5,B4665=$N$6,H4665/$O$6,B4665=$N$7,H4665/$O$7,B4665=$N$8,H4665/$O$8,B4665=$N$9,H4665/$O$9,B4665=$N$10,H4665/$O$10)</f>
        <v>4.7707384844217562E-4</v>
      </c>
      <c r="J4665" s="15" cm="1">
        <f t="array" ref="J4665">_xlfn.IFS(B4665=$N$4,I4665*$Q$4,B4665=$N$5,I4665*$Q$5,B4665=$N$6,I4665*$Q$6,B4665=$N$7,I4665*$Q$7,B4665=$N$8,I4665*$Q$8,B4665=$N$9,I4665*$Q$9,B4665=$N$10,I4665*$Q$10)</f>
        <v>1953677.2143942022</v>
      </c>
      <c r="K4665" s="4">
        <f>SUM(H4665,J4665)</f>
        <v>1982196.3043942023</v>
      </c>
      <c r="M4665">
        <v>1710410</v>
      </c>
    </row>
    <row r="4666" spans="1:13" x14ac:dyDescent="0.2">
      <c r="A4666">
        <v>1710410</v>
      </c>
      <c r="B4666">
        <v>2019</v>
      </c>
      <c r="C4666" t="s">
        <v>5</v>
      </c>
      <c r="D4666" t="s">
        <v>6</v>
      </c>
      <c r="E4666" t="s">
        <v>7</v>
      </c>
      <c r="F4666" t="s">
        <v>1390</v>
      </c>
      <c r="G4666" s="25" t="s">
        <v>1389</v>
      </c>
      <c r="H4666" s="26">
        <v>29645.87</v>
      </c>
      <c r="I4666" cm="1">
        <f t="array" ref="I4666">_xlfn.IFS(B4666=$N$4,H4666/$O$4,B4666=$N$5,H4666/$O$5,B4666=$N$6,H4666/$O$6,B4666=$N$7,H4666/$O$7,B4666=$N$8,H4666/$O$8,B4666=$N$9,H4666/$O$9,B4666=$N$10,H4666/$O$10)</f>
        <v>4.7242598291978929E-4</v>
      </c>
      <c r="J4666" s="15" cm="1">
        <f t="array" ref="J4666">_xlfn.IFS(B4666=$N$4,I4666*$Q$4,B4666=$N$5,I4666*$Q$5,B4666=$N$6,I4666*$Q$6,B4666=$N$7,I4666*$Q$7,B4666=$N$8,I4666*$Q$8,B4666=$N$9,I4666*$Q$9,B4666=$N$10,I4666*$Q$10)</f>
        <v>2109864.2151582176</v>
      </c>
      <c r="K4666" s="4">
        <f>SUM(H4666,J4666)</f>
        <v>2139510.0851582177</v>
      </c>
      <c r="M4666">
        <v>1710410</v>
      </c>
    </row>
    <row r="4667" spans="1:13" x14ac:dyDescent="0.2">
      <c r="A4667">
        <v>1710410</v>
      </c>
      <c r="B4667">
        <v>2020</v>
      </c>
      <c r="C4667" t="s">
        <v>5</v>
      </c>
      <c r="D4667" t="s">
        <v>6</v>
      </c>
      <c r="E4667" t="s">
        <v>7</v>
      </c>
      <c r="F4667" t="s">
        <v>1390</v>
      </c>
      <c r="G4667" s="8" t="s">
        <v>1389</v>
      </c>
      <c r="H4667" s="11">
        <v>29230.28</v>
      </c>
      <c r="I4667" cm="1">
        <f t="array" ref="I4667">_xlfn.IFS(B4667=$N$4,H4667/$O$4,B4667=$N$5,H4667/$O$5,B4667=$N$6,H4667/$O$6,B4667=$N$7,H4667/$O$7,B4667=$N$8,H4667/$O$8,B4667=$N$9,H4667/$O$9,B4667=$N$10,H4667/$O$10)</f>
        <v>4.7563941953732819E-4</v>
      </c>
      <c r="J4667" s="15" cm="1">
        <f t="array" ref="J4667">_xlfn.IFS(B4667=$N$4,I4667*$Q$4,B4667=$N$5,I4667*$Q$5,B4667=$N$6,I4667*$Q$6,B4667=$N$7,I4667*$Q$7,B4667=$N$8,I4667*$Q$8,B4667=$N$9,I4667*$Q$9,B4667=$N$10,I4667*$Q$10)</f>
        <v>2289467.3625705377</v>
      </c>
      <c r="K4667" s="4">
        <f>SUM(H4667,J4667)</f>
        <v>2318697.6425705375</v>
      </c>
      <c r="M4667">
        <v>1710410</v>
      </c>
    </row>
    <row r="4668" spans="1:13" x14ac:dyDescent="0.2">
      <c r="A4668">
        <v>1710410</v>
      </c>
      <c r="B4668">
        <v>2021</v>
      </c>
      <c r="C4668" t="s">
        <v>5</v>
      </c>
      <c r="D4668" t="s">
        <v>6</v>
      </c>
      <c r="E4668" t="s">
        <v>7</v>
      </c>
      <c r="F4668" t="s">
        <v>1390</v>
      </c>
      <c r="G4668" s="8" t="s">
        <v>1389</v>
      </c>
      <c r="H4668" s="11">
        <v>30282.51</v>
      </c>
      <c r="I4668" cm="1">
        <f t="array" ref="I4668">_xlfn.IFS(B4668=$N$4,H4668/$O$4,B4668=$N$5,H4668/$O$5,B4668=$N$6,H4668/$O$6,B4668=$N$7,H4668/$O$7,B4668=$N$8,H4668/$O$8,B4668=$N$9,H4668/$O$9,B4668=$N$10,H4668/$O$10)</f>
        <v>4.9371129879292603E-4</v>
      </c>
      <c r="J4668" s="15" cm="1">
        <f t="array" ref="J4668">_xlfn.IFS(B4668=$N$4,I4668*$Q$4,B4668=$N$5,I4668*$Q$5,B4668=$N$6,I4668*$Q$6,B4668=$N$7,I4668*$Q$7,B4668=$N$8,I4668*$Q$8,B4668=$N$9,I4668*$Q$9,B4668=$N$10,I4668*$Q$10)</f>
        <v>2537996.17647848</v>
      </c>
      <c r="K4668" s="4">
        <f>SUM(H4668,J4668)</f>
        <v>2568278.6864784798</v>
      </c>
      <c r="M4668">
        <v>1710410</v>
      </c>
    </row>
    <row r="4669" spans="1:13" x14ac:dyDescent="0.2">
      <c r="A4669">
        <v>1710410</v>
      </c>
      <c r="B4669">
        <v>2022</v>
      </c>
      <c r="C4669" t="s">
        <v>5</v>
      </c>
      <c r="D4669" t="s">
        <v>6</v>
      </c>
      <c r="E4669" t="s">
        <v>7</v>
      </c>
      <c r="F4669" t="s">
        <v>1390</v>
      </c>
      <c r="G4669" t="s">
        <v>1389</v>
      </c>
      <c r="H4669">
        <v>30952.73</v>
      </c>
      <c r="I4669" cm="1">
        <f t="array" ref="I4669">_xlfn.IFS(B4669=$N$4,H4669/$O$4,B4669=$N$5,H4669/$O$5,B4669=$N$6,H4669/$O$6,B4669=$N$7,H4669/$O$7,B4669=$N$8,H4669/$O$8,B4669=$N$9,H4669/$O$9,B4669=$N$10,H4669/$O$10)</f>
        <v>4.5765057247725298E-4</v>
      </c>
      <c r="J4669" s="15" cm="1">
        <f t="array" ref="J4669">_xlfn.IFS(B4669=$N$4,I4669*$Q$4,B4669=$N$5,I4669*$Q$5,B4669=$N$6,I4669*$Q$6,B4669=$N$7,I4669*$Q$7,B4669=$N$8,I4669*$Q$8,B4669=$N$9,I4669*$Q$9,B4669=$N$10,I4669*$Q$10)</f>
        <v>2684944.3035548539</v>
      </c>
      <c r="K4669" s="4">
        <f>SUM(H4669,J4669)</f>
        <v>2715897.0335548539</v>
      </c>
      <c r="M4669">
        <v>1710410</v>
      </c>
    </row>
    <row r="4670" spans="1:13" x14ac:dyDescent="0.2">
      <c r="A4670">
        <v>1710380</v>
      </c>
      <c r="B4670">
        <v>2016</v>
      </c>
      <c r="C4670" t="s">
        <v>5</v>
      </c>
      <c r="D4670" t="s">
        <v>6</v>
      </c>
      <c r="E4670" t="s">
        <v>7</v>
      </c>
      <c r="F4670" t="s">
        <v>407</v>
      </c>
      <c r="G4670" s="9" t="s">
        <v>406</v>
      </c>
      <c r="H4670" s="10">
        <v>66733.37</v>
      </c>
      <c r="I4670" cm="1">
        <f t="array" ref="I4670">_xlfn.IFS(B4670=$N$4,H4670/$O$4,B4670=$N$5,H4670/$O$5,B4670=$N$6,H4670/$O$6,B4670=$N$7,H4670/$O$7,B4670=$N$8,H4670/$O$8,B4670=$N$9,H4670/$O$9,B4670=$N$10,H4670/$O$10)</f>
        <v>5.1239687856825139E-4</v>
      </c>
      <c r="J4670" s="15" cm="1">
        <f t="array" ref="J4670">_xlfn.IFS(B4670=$N$4,I4670*$Q$4,B4670=$N$5,I4670*$Q$5,B4670=$N$6,I4670*$Q$6,B4670=$N$7,I4670*$Q$7,B4670=$N$8,I4670*$Q$8,B4670=$N$9,I4670*$Q$9,B4670=$N$10,I4670*$Q$10)</f>
        <v>1917629.5592756805</v>
      </c>
      <c r="K4670" s="4">
        <f>SUM(H4670,J4670)</f>
        <v>1984362.9292756803</v>
      </c>
      <c r="M4670">
        <v>1710380</v>
      </c>
    </row>
    <row r="4671" spans="1:13" x14ac:dyDescent="0.2">
      <c r="A4671">
        <v>1710380</v>
      </c>
      <c r="B4671">
        <v>2017</v>
      </c>
      <c r="C4671" t="s">
        <v>5</v>
      </c>
      <c r="D4671" t="s">
        <v>6</v>
      </c>
      <c r="E4671" t="s">
        <v>7</v>
      </c>
      <c r="F4671" t="s">
        <v>407</v>
      </c>
      <c r="G4671" s="8" t="s">
        <v>406</v>
      </c>
      <c r="H4671" s="11">
        <v>116832.2</v>
      </c>
      <c r="I4671" cm="1">
        <f t="array" ref="I4671">_xlfn.IFS(B4671=$N$4,H4671/$O$4,B4671=$N$5,H4671/$O$5,B4671=$N$6,H4671/$O$6,B4671=$N$7,H4671/$O$7,B4671=$N$8,H4671/$O$8,B4671=$N$9,H4671/$O$9,B4671=$N$10,H4671/$O$10)</f>
        <v>8.7448863298672486E-4</v>
      </c>
      <c r="J4671" s="15" cm="1">
        <f t="array" ref="J4671">_xlfn.IFS(B4671=$N$4,I4671*$Q$4,B4671=$N$5,I4671*$Q$5,B4671=$N$6,I4671*$Q$6,B4671=$N$7,I4671*$Q$7,B4671=$N$8,I4671*$Q$8,B4671=$N$9,I4671*$Q$9,B4671=$N$10,I4671*$Q$10)</f>
        <v>3486029.7417264138</v>
      </c>
      <c r="K4671" s="4">
        <f>SUM(H4671,J4671)</f>
        <v>3602861.941726414</v>
      </c>
      <c r="M4671">
        <v>1710380</v>
      </c>
    </row>
    <row r="4672" spans="1:13" x14ac:dyDescent="0.2">
      <c r="A4672">
        <v>1710380</v>
      </c>
      <c r="B4672">
        <v>2018</v>
      </c>
      <c r="C4672" t="s">
        <v>5</v>
      </c>
      <c r="D4672" t="s">
        <v>6</v>
      </c>
      <c r="E4672" t="s">
        <v>7</v>
      </c>
      <c r="F4672" t="s">
        <v>407</v>
      </c>
      <c r="G4672" s="8" t="s">
        <v>406</v>
      </c>
      <c r="H4672" s="11">
        <v>49977.8</v>
      </c>
      <c r="I4672" cm="1">
        <f t="array" ref="I4672">_xlfn.IFS(B4672=$N$4,H4672/$O$4,B4672=$N$5,H4672/$O$5,B4672=$N$6,H4672/$O$6,B4672=$N$7,H4672/$O$7,B4672=$N$8,H4672/$O$8,B4672=$N$9,H4672/$O$9,B4672=$N$10,H4672/$O$10)</f>
        <v>8.3604004835614908E-4</v>
      </c>
      <c r="J4672" s="15" cm="1">
        <f t="array" ref="J4672">_xlfn.IFS(B4672=$N$4,I4672*$Q$4,B4672=$N$5,I4672*$Q$5,B4672=$N$6,I4672*$Q$6,B4672=$N$7,I4672*$Q$7,B4672=$N$8,I4672*$Q$8,B4672=$N$9,I4672*$Q$9,B4672=$N$10,I4672*$Q$10)</f>
        <v>3423688.8023268124</v>
      </c>
      <c r="K4672" s="4">
        <f>SUM(H4672,J4672)</f>
        <v>3473666.6023268122</v>
      </c>
      <c r="M4672">
        <v>1710380</v>
      </c>
    </row>
    <row r="4673" spans="1:13" x14ac:dyDescent="0.2">
      <c r="A4673">
        <v>1710380</v>
      </c>
      <c r="B4673">
        <v>2019</v>
      </c>
      <c r="C4673" t="s">
        <v>5</v>
      </c>
      <c r="D4673" t="s">
        <v>6</v>
      </c>
      <c r="E4673" t="s">
        <v>7</v>
      </c>
      <c r="F4673" t="s">
        <v>407</v>
      </c>
      <c r="G4673" s="25" t="s">
        <v>406</v>
      </c>
      <c r="H4673" s="26">
        <v>57790.86</v>
      </c>
      <c r="I4673" cm="1">
        <f t="array" ref="I4673">_xlfn.IFS(B4673=$N$4,H4673/$O$4,B4673=$N$5,H4673/$O$5,B4673=$N$6,H4673/$O$6,B4673=$N$7,H4673/$O$7,B4673=$N$8,H4673/$O$8,B4673=$N$9,H4673/$O$9,B4673=$N$10,H4673/$O$10)</f>
        <v>9.2093447887614478E-4</v>
      </c>
      <c r="J4673" s="15" cm="1">
        <f t="array" ref="J4673">_xlfn.IFS(B4673=$N$4,I4673*$Q$4,B4673=$N$5,I4673*$Q$5,B4673=$N$6,I4673*$Q$6,B4673=$N$7,I4673*$Q$7,B4673=$N$8,I4673*$Q$8,B4673=$N$9,I4673*$Q$9,B4673=$N$10,I4673*$Q$10)</f>
        <v>4112912.4386370997</v>
      </c>
      <c r="K4673" s="4">
        <f>SUM(H4673,J4673)</f>
        <v>4170703.2986370996</v>
      </c>
      <c r="M4673">
        <v>1710380</v>
      </c>
    </row>
    <row r="4674" spans="1:13" x14ac:dyDescent="0.2">
      <c r="A4674">
        <v>1710380</v>
      </c>
      <c r="B4674">
        <v>2020</v>
      </c>
      <c r="C4674" t="s">
        <v>5</v>
      </c>
      <c r="D4674" t="s">
        <v>6</v>
      </c>
      <c r="E4674" t="s">
        <v>7</v>
      </c>
      <c r="F4674" t="s">
        <v>407</v>
      </c>
      <c r="G4674" s="8" t="s">
        <v>406</v>
      </c>
      <c r="H4674" s="11">
        <v>47295.86</v>
      </c>
      <c r="I4674" cm="1">
        <f t="array" ref="I4674">_xlfn.IFS(B4674=$N$4,H4674/$O$4,B4674=$N$5,H4674/$O$5,B4674=$N$6,H4674/$O$6,B4674=$N$7,H4674/$O$7,B4674=$N$8,H4674/$O$8,B4674=$N$9,H4674/$O$9,B4674=$N$10,H4674/$O$10)</f>
        <v>7.6960519697104302E-4</v>
      </c>
      <c r="J4674" s="15" cm="1">
        <f t="array" ref="J4674">_xlfn.IFS(B4674=$N$4,I4674*$Q$4,B4674=$N$5,I4674*$Q$5,B4674=$N$6,I4674*$Q$6,B4674=$N$7,I4674*$Q$7,B4674=$N$8,I4674*$Q$8,B4674=$N$9,I4674*$Q$9,B4674=$N$10,I4674*$Q$10)</f>
        <v>3704457.4275273927</v>
      </c>
      <c r="K4674" s="4">
        <f>SUM(H4674,J4674)</f>
        <v>3751753.2875273926</v>
      </c>
      <c r="M4674">
        <v>1710380</v>
      </c>
    </row>
    <row r="4675" spans="1:13" x14ac:dyDescent="0.2">
      <c r="A4675">
        <v>1710380</v>
      </c>
      <c r="B4675">
        <v>2021</v>
      </c>
      <c r="C4675" t="s">
        <v>5</v>
      </c>
      <c r="D4675" t="s">
        <v>6</v>
      </c>
      <c r="E4675" t="s">
        <v>7</v>
      </c>
      <c r="F4675" t="s">
        <v>407</v>
      </c>
      <c r="G4675" s="8" t="s">
        <v>406</v>
      </c>
      <c r="H4675" s="11">
        <v>50349.98</v>
      </c>
      <c r="I4675" cm="1">
        <f t="array" ref="I4675">_xlfn.IFS(B4675=$N$4,H4675/$O$4,B4675=$N$5,H4675/$O$5,B4675=$N$6,H4675/$O$6,B4675=$N$7,H4675/$O$7,B4675=$N$8,H4675/$O$8,B4675=$N$9,H4675/$O$9,B4675=$N$10,H4675/$O$10)</f>
        <v>8.2088155902525423E-4</v>
      </c>
      <c r="J4675" s="15" cm="1">
        <f t="array" ref="J4675">_xlfn.IFS(B4675=$N$4,I4675*$Q$4,B4675=$N$5,I4675*$Q$5,B4675=$N$6,I4675*$Q$6,B4675=$N$7,I4675*$Q$7,B4675=$N$8,I4675*$Q$8,B4675=$N$9,I4675*$Q$9,B4675=$N$10,I4675*$Q$10)</f>
        <v>4219863.4368738905</v>
      </c>
      <c r="K4675" s="4">
        <f>SUM(H4675,J4675)</f>
        <v>4270213.4168738909</v>
      </c>
      <c r="M4675">
        <v>1710380</v>
      </c>
    </row>
    <row r="4676" spans="1:13" x14ac:dyDescent="0.2">
      <c r="A4676">
        <v>1710380</v>
      </c>
      <c r="B4676">
        <v>2022</v>
      </c>
      <c r="C4676" t="s">
        <v>5</v>
      </c>
      <c r="D4676" t="s">
        <v>6</v>
      </c>
      <c r="E4676" t="s">
        <v>7</v>
      </c>
      <c r="F4676" t="s">
        <v>407</v>
      </c>
      <c r="G4676" t="s">
        <v>406</v>
      </c>
      <c r="H4676">
        <v>57337.15</v>
      </c>
      <c r="I4676" cm="1">
        <f t="array" ref="I4676">_xlfn.IFS(B4676=$N$4,H4676/$O$4,B4676=$N$5,H4676/$O$5,B4676=$N$6,H4676/$O$6,B4676=$N$7,H4676/$O$7,B4676=$N$8,H4676/$O$8,B4676=$N$9,H4676/$O$9,B4676=$N$10,H4676/$O$10)</f>
        <v>8.477565475392357E-4</v>
      </c>
      <c r="J4676" s="15" cm="1">
        <f t="array" ref="J4676">_xlfn.IFS(B4676=$N$4,I4676*$Q$4,B4676=$N$5,I4676*$Q$5,B4676=$N$6,I4676*$Q$6,B4676=$N$7,I4676*$Q$7,B4676=$N$8,I4676*$Q$8,B4676=$N$9,I4676*$Q$9,B4676=$N$10,I4676*$Q$10)</f>
        <v>4973617.9740711143</v>
      </c>
      <c r="K4676" s="4">
        <f>SUM(H4676,J4676)</f>
        <v>5030955.1240711147</v>
      </c>
      <c r="M4676">
        <v>1710380</v>
      </c>
    </row>
    <row r="4677" spans="1:13" x14ac:dyDescent="0.2">
      <c r="A4677">
        <v>1710340</v>
      </c>
      <c r="B4677">
        <v>2016</v>
      </c>
      <c r="C4677" t="s">
        <v>5</v>
      </c>
      <c r="D4677" t="s">
        <v>6</v>
      </c>
      <c r="E4677" t="s">
        <v>7</v>
      </c>
      <c r="F4677" t="s">
        <v>215</v>
      </c>
      <c r="G4677" s="9" t="s">
        <v>214</v>
      </c>
      <c r="H4677" s="10">
        <v>8013.11</v>
      </c>
      <c r="I4677" cm="1">
        <f t="array" ref="I4677">_xlfn.IFS(B4677=$N$4,H4677/$O$4,B4677=$N$5,H4677/$O$5,B4677=$N$6,H4677/$O$6,B4677=$N$7,H4677/$O$7,B4677=$N$8,H4677/$O$8,B4677=$N$9,H4677/$O$9,B4677=$N$10,H4677/$O$10)</f>
        <v>6.1526827606998442E-5</v>
      </c>
      <c r="J4677" s="15" cm="1">
        <f t="array" ref="J4677">_xlfn.IFS(B4677=$N$4,I4677*$Q$4,B4677=$N$5,I4677*$Q$5,B4677=$N$6,I4677*$Q$6,B4677=$N$7,I4677*$Q$7,B4677=$N$8,I4677*$Q$8,B4677=$N$9,I4677*$Q$9,B4677=$N$10,I4677*$Q$10)</f>
        <v>230262.26006160863</v>
      </c>
      <c r="K4677" s="4">
        <f>SUM(H4677,J4677)</f>
        <v>238275.37006160861</v>
      </c>
      <c r="M4677">
        <v>1710340</v>
      </c>
    </row>
    <row r="4678" spans="1:13" x14ac:dyDescent="0.2">
      <c r="A4678">
        <v>1710340</v>
      </c>
      <c r="B4678">
        <v>2017</v>
      </c>
      <c r="C4678" t="s">
        <v>5</v>
      </c>
      <c r="D4678" t="s">
        <v>6</v>
      </c>
      <c r="E4678" t="s">
        <v>7</v>
      </c>
      <c r="F4678" t="s">
        <v>215</v>
      </c>
      <c r="G4678" s="8" t="s">
        <v>214</v>
      </c>
      <c r="H4678" s="11">
        <v>7454.79</v>
      </c>
      <c r="I4678" cm="1">
        <f t="array" ref="I4678">_xlfn.IFS(B4678=$N$4,H4678/$O$4,B4678=$N$5,H4678/$O$5,B4678=$N$6,H4678/$O$6,B4678=$N$7,H4678/$O$7,B4678=$N$8,H4678/$O$8,B4678=$N$9,H4678/$O$9,B4678=$N$10,H4678/$O$10)</f>
        <v>5.5799078647009185E-5</v>
      </c>
      <c r="J4678" s="15" cm="1">
        <f t="array" ref="J4678">_xlfn.IFS(B4678=$N$4,I4678*$Q$4,B4678=$N$5,I4678*$Q$5,B4678=$N$6,I4678*$Q$6,B4678=$N$7,I4678*$Q$7,B4678=$N$8,I4678*$Q$8,B4678=$N$9,I4678*$Q$9,B4678=$N$10,I4678*$Q$10)</f>
        <v>222435.42155608346</v>
      </c>
      <c r="K4678" s="4">
        <f>SUM(H4678,J4678)</f>
        <v>229890.21155608346</v>
      </c>
      <c r="M4678">
        <v>1710340</v>
      </c>
    </row>
    <row r="4679" spans="1:13" x14ac:dyDescent="0.2">
      <c r="A4679">
        <v>1710340</v>
      </c>
      <c r="B4679">
        <v>2018</v>
      </c>
      <c r="C4679" t="s">
        <v>5</v>
      </c>
      <c r="D4679" t="s">
        <v>6</v>
      </c>
      <c r="E4679" t="s">
        <v>7</v>
      </c>
      <c r="F4679" t="s">
        <v>215</v>
      </c>
      <c r="G4679" s="8" t="s">
        <v>214</v>
      </c>
      <c r="H4679" s="11">
        <v>7385.88</v>
      </c>
      <c r="I4679" cm="1">
        <f t="array" ref="I4679">_xlfn.IFS(B4679=$N$4,H4679/$O$4,B4679=$N$5,H4679/$O$5,B4679=$N$6,H4679/$O$6,B4679=$N$7,H4679/$O$7,B4679=$N$8,H4679/$O$8,B4679=$N$9,H4679/$O$9,B4679=$N$10,H4679/$O$10)</f>
        <v>1.2355268684001124E-4</v>
      </c>
      <c r="J4679" s="15" cm="1">
        <f t="array" ref="J4679">_xlfn.IFS(B4679=$N$4,I4679*$Q$4,B4679=$N$5,I4679*$Q$5,B4679=$N$6,I4679*$Q$6,B4679=$N$7,I4679*$Q$7,B4679=$N$8,I4679*$Q$8,B4679=$N$9,I4679*$Q$9,B4679=$N$10,I4679*$Q$10)</f>
        <v>505963.74092756293</v>
      </c>
      <c r="K4679" s="4">
        <f>SUM(H4679,J4679)</f>
        <v>513349.62092756294</v>
      </c>
      <c r="M4679">
        <v>1710340</v>
      </c>
    </row>
    <row r="4680" spans="1:13" x14ac:dyDescent="0.2">
      <c r="A4680">
        <v>1710340</v>
      </c>
      <c r="B4680">
        <v>2019</v>
      </c>
      <c r="C4680" t="s">
        <v>5</v>
      </c>
      <c r="D4680" t="s">
        <v>6</v>
      </c>
      <c r="E4680" t="s">
        <v>7</v>
      </c>
      <c r="F4680" t="s">
        <v>215</v>
      </c>
      <c r="G4680" s="25" t="s">
        <v>214</v>
      </c>
      <c r="H4680" s="26">
        <v>6987.35</v>
      </c>
      <c r="I4680" cm="1">
        <f t="array" ref="I4680">_xlfn.IFS(B4680=$N$4,H4680/$O$4,B4680=$N$5,H4680/$O$5,B4680=$N$6,H4680/$O$6,B4680=$N$7,H4680/$O$7,B4680=$N$8,H4680/$O$8,B4680=$N$9,H4680/$O$9,B4680=$N$10,H4680/$O$10)</f>
        <v>1.1134791091489607E-4</v>
      </c>
      <c r="J4680" s="15" cm="1">
        <f t="array" ref="J4680">_xlfn.IFS(B4680=$N$4,I4680*$Q$4,B4680=$N$5,I4680*$Q$5,B4680=$N$6,I4680*$Q$6,B4680=$N$7,I4680*$Q$7,B4680=$N$8,I4680*$Q$8,B4680=$N$9,I4680*$Q$9,B4680=$N$10,I4680*$Q$10)</f>
        <v>497282.07415689854</v>
      </c>
      <c r="K4680" s="4">
        <f>SUM(H4680,J4680)</f>
        <v>504269.42415689852</v>
      </c>
      <c r="M4680">
        <v>1710340</v>
      </c>
    </row>
    <row r="4681" spans="1:13" x14ac:dyDescent="0.2">
      <c r="A4681">
        <v>1710340</v>
      </c>
      <c r="B4681">
        <v>2020</v>
      </c>
      <c r="C4681" t="s">
        <v>5</v>
      </c>
      <c r="D4681" t="s">
        <v>6</v>
      </c>
      <c r="E4681" t="s">
        <v>7</v>
      </c>
      <c r="F4681" t="s">
        <v>215</v>
      </c>
      <c r="G4681" s="8" t="s">
        <v>214</v>
      </c>
      <c r="H4681" s="11">
        <v>7544.02</v>
      </c>
      <c r="I4681" cm="1">
        <f t="array" ref="I4681">_xlfn.IFS(B4681=$N$4,H4681/$O$4,B4681=$N$5,H4681/$O$5,B4681=$N$6,H4681/$O$6,B4681=$N$7,H4681/$O$7,B4681=$N$8,H4681/$O$8,B4681=$N$9,H4681/$O$9,B4681=$N$10,H4681/$O$10)</f>
        <v>1.2275740409527363E-4</v>
      </c>
      <c r="J4681" s="15" cm="1">
        <f t="array" ref="J4681">_xlfn.IFS(B4681=$N$4,I4681*$Q$4,B4681=$N$5,I4681*$Q$5,B4681=$N$6,I4681*$Q$6,B4681=$N$7,I4681*$Q$7,B4681=$N$8,I4681*$Q$8,B4681=$N$9,I4681*$Q$9,B4681=$N$10,I4681*$Q$10)</f>
        <v>590886.83285207639</v>
      </c>
      <c r="K4681" s="4">
        <f>SUM(H4681,J4681)</f>
        <v>598430.85285207641</v>
      </c>
      <c r="M4681">
        <v>1710340</v>
      </c>
    </row>
    <row r="4682" spans="1:13" x14ac:dyDescent="0.2">
      <c r="A4682">
        <v>1710340</v>
      </c>
      <c r="B4682">
        <v>2021</v>
      </c>
      <c r="C4682" t="s">
        <v>5</v>
      </c>
      <c r="D4682" t="s">
        <v>6</v>
      </c>
      <c r="E4682" t="s">
        <v>7</v>
      </c>
      <c r="F4682" t="s">
        <v>215</v>
      </c>
      <c r="G4682" s="8" t="s">
        <v>214</v>
      </c>
      <c r="H4682" s="11">
        <v>6926.1</v>
      </c>
      <c r="I4682" cm="1">
        <f t="array" ref="I4682">_xlfn.IFS(B4682=$N$4,H4682/$O$4,B4682=$N$5,H4682/$O$5,B4682=$N$6,H4682/$O$6,B4682=$N$7,H4682/$O$7,B4682=$N$8,H4682/$O$8,B4682=$N$9,H4682/$O$9,B4682=$N$10,H4682/$O$10)</f>
        <v>1.1291976215213617E-4</v>
      </c>
      <c r="J4682" s="15" cm="1">
        <f t="array" ref="J4682">_xlfn.IFS(B4682=$N$4,I4682*$Q$4,B4682=$N$5,I4682*$Q$5,B4682=$N$6,I4682*$Q$6,B4682=$N$7,I4682*$Q$7,B4682=$N$8,I4682*$Q$8,B4682=$N$9,I4682*$Q$9,B4682=$N$10,I4682*$Q$10)</f>
        <v>580480.78966728982</v>
      </c>
      <c r="K4682" s="4">
        <f>SUM(H4682,J4682)</f>
        <v>587406.8896672898</v>
      </c>
      <c r="M4682">
        <v>1710340</v>
      </c>
    </row>
    <row r="4683" spans="1:13" x14ac:dyDescent="0.2">
      <c r="A4683">
        <v>1710340</v>
      </c>
      <c r="B4683">
        <v>2022</v>
      </c>
      <c r="C4683" t="s">
        <v>5</v>
      </c>
      <c r="D4683" t="s">
        <v>6</v>
      </c>
      <c r="E4683" t="s">
        <v>7</v>
      </c>
      <c r="F4683" t="s">
        <v>215</v>
      </c>
      <c r="G4683" t="s">
        <v>214</v>
      </c>
      <c r="H4683">
        <v>7541.53</v>
      </c>
      <c r="I4683" cm="1">
        <f t="array" ref="I4683">_xlfn.IFS(B4683=$N$4,H4683/$O$4,B4683=$N$5,H4683/$O$5,B4683=$N$6,H4683/$O$6,B4683=$N$7,H4683/$O$7,B4683=$N$8,H4683/$O$8,B4683=$N$9,H4683/$O$9,B4683=$N$10,H4683/$O$10)</f>
        <v>1.1150504404149094E-4</v>
      </c>
      <c r="J4683" s="15" cm="1">
        <f t="array" ref="J4683">_xlfn.IFS(B4683=$N$4,I4683*$Q$4,B4683=$N$5,I4683*$Q$5,B4683=$N$6,I4683*$Q$6,B4683=$N$7,I4683*$Q$7,B4683=$N$8,I4683*$Q$8,B4683=$N$9,I4683*$Q$9,B4683=$N$10,I4683*$Q$10)</f>
        <v>654177.77409579186</v>
      </c>
      <c r="K4683" s="4">
        <f>SUM(H4683,J4683)</f>
        <v>661719.30409579189</v>
      </c>
      <c r="M4683">
        <v>1710340</v>
      </c>
    </row>
    <row r="4684" spans="1:13" x14ac:dyDescent="0.2">
      <c r="A4684">
        <v>1710290</v>
      </c>
      <c r="B4684">
        <v>2016</v>
      </c>
      <c r="C4684" t="s">
        <v>5</v>
      </c>
      <c r="D4684" t="s">
        <v>6</v>
      </c>
      <c r="E4684" t="s">
        <v>7</v>
      </c>
      <c r="F4684" t="s">
        <v>1394</v>
      </c>
      <c r="G4684" s="9" t="s">
        <v>1393</v>
      </c>
      <c r="H4684" s="10">
        <v>21389.64</v>
      </c>
      <c r="I4684" cm="1">
        <f t="array" ref="I4684">_xlfn.IFS(B4684=$N$4,H4684/$O$4,B4684=$N$5,H4684/$O$5,B4684=$N$6,H4684/$O$6,B4684=$N$7,H4684/$O$7,B4684=$N$8,H4684/$O$8,B4684=$N$9,H4684/$O$9,B4684=$N$10,H4684/$O$10)</f>
        <v>1.6423544577021383E-4</v>
      </c>
      <c r="J4684" s="15" cm="1">
        <f t="array" ref="J4684">_xlfn.IFS(B4684=$N$4,I4684*$Q$4,B4684=$N$5,I4684*$Q$5,B4684=$N$6,I4684*$Q$6,B4684=$N$7,I4684*$Q$7,B4684=$N$8,I4684*$Q$8,B4684=$N$9,I4684*$Q$9,B4684=$N$10,I4684*$Q$10)</f>
        <v>614646.10473389062</v>
      </c>
      <c r="K4684" s="4">
        <f>SUM(H4684,J4684)</f>
        <v>636035.74473389063</v>
      </c>
      <c r="M4684">
        <v>1710290</v>
      </c>
    </row>
    <row r="4685" spans="1:13" x14ac:dyDescent="0.2">
      <c r="A4685">
        <v>1710290</v>
      </c>
      <c r="B4685">
        <v>2017</v>
      </c>
      <c r="C4685" t="s">
        <v>5</v>
      </c>
      <c r="D4685" t="s">
        <v>6</v>
      </c>
      <c r="E4685" t="s">
        <v>7</v>
      </c>
      <c r="F4685" t="s">
        <v>1394</v>
      </c>
      <c r="G4685" s="8" t="s">
        <v>1393</v>
      </c>
      <c r="H4685" s="11">
        <v>20145.099999999999</v>
      </c>
      <c r="I4685" cm="1">
        <f t="array" ref="I4685">_xlfn.IFS(B4685=$N$4,H4685/$O$4,B4685=$N$5,H4685/$O$5,B4685=$N$6,H4685/$O$6,B4685=$N$7,H4685/$O$7,B4685=$N$8,H4685/$O$8,B4685=$N$9,H4685/$O$9,B4685=$N$10,H4685/$O$10)</f>
        <v>1.5078600728549895E-4</v>
      </c>
      <c r="J4685" s="15" cm="1">
        <f t="array" ref="J4685">_xlfn.IFS(B4685=$N$4,I4685*$Q$4,B4685=$N$5,I4685*$Q$5,B4685=$N$6,I4685*$Q$6,B4685=$N$7,I4685*$Q$7,B4685=$N$8,I4685*$Q$8,B4685=$N$9,I4685*$Q$9,B4685=$N$10,I4685*$Q$10)</f>
        <v>601087.86576006259</v>
      </c>
      <c r="K4685" s="4">
        <f>SUM(H4685,J4685)</f>
        <v>621232.96576006257</v>
      </c>
      <c r="M4685">
        <v>1710290</v>
      </c>
    </row>
    <row r="4686" spans="1:13" x14ac:dyDescent="0.2">
      <c r="A4686">
        <v>1710290</v>
      </c>
      <c r="B4686">
        <v>2018</v>
      </c>
      <c r="C4686" t="s">
        <v>5</v>
      </c>
      <c r="D4686" t="s">
        <v>6</v>
      </c>
      <c r="E4686" t="s">
        <v>7</v>
      </c>
      <c r="F4686" t="s">
        <v>1394</v>
      </c>
      <c r="G4686" s="8" t="s">
        <v>1393</v>
      </c>
      <c r="H4686" s="11">
        <v>8474.82</v>
      </c>
      <c r="I4686" cm="1">
        <f t="array" ref="I4686">_xlfn.IFS(B4686=$N$4,H4686/$O$4,B4686=$N$5,H4686/$O$5,B4686=$N$6,H4686/$O$6,B4686=$N$7,H4686/$O$7,B4686=$N$8,H4686/$O$8,B4686=$N$9,H4686/$O$9,B4686=$N$10,H4686/$O$10)</f>
        <v>1.4176872376554507E-4</v>
      </c>
      <c r="J4686" s="15" cm="1">
        <f t="array" ref="J4686">_xlfn.IFS(B4686=$N$4,I4686*$Q$4,B4686=$N$5,I4686*$Q$5,B4686=$N$6,I4686*$Q$6,B4686=$N$7,I4686*$Q$7,B4686=$N$8,I4686*$Q$8,B4686=$N$9,I4686*$Q$9,B4686=$N$10,I4686*$Q$10)</f>
        <v>580560.6956635809</v>
      </c>
      <c r="K4686" s="4">
        <f>SUM(H4686,J4686)</f>
        <v>589035.51566358085</v>
      </c>
      <c r="M4686">
        <v>1710290</v>
      </c>
    </row>
    <row r="4687" spans="1:13" x14ac:dyDescent="0.2">
      <c r="A4687">
        <v>1710290</v>
      </c>
      <c r="B4687">
        <v>2019</v>
      </c>
      <c r="C4687" t="s">
        <v>5</v>
      </c>
      <c r="D4687" t="s">
        <v>6</v>
      </c>
      <c r="E4687" t="s">
        <v>7</v>
      </c>
      <c r="F4687" t="s">
        <v>1394</v>
      </c>
      <c r="G4687" s="25" t="s">
        <v>1393</v>
      </c>
      <c r="H4687" s="26">
        <v>8354.76</v>
      </c>
      <c r="I4687" cm="1">
        <f t="array" ref="I4687">_xlfn.IFS(B4687=$N$4,H4687/$O$4,B4687=$N$5,H4687/$O$5,B4687=$N$6,H4687/$O$6,B4687=$N$7,H4687/$O$7,B4687=$N$8,H4687/$O$8,B4687=$N$9,H4687/$O$9,B4687=$N$10,H4687/$O$10)</f>
        <v>1.3313846768736891E-4</v>
      </c>
      <c r="J4687" s="15" cm="1">
        <f t="array" ref="J4687">_xlfn.IFS(B4687=$N$4,I4687*$Q$4,B4687=$N$5,I4687*$Q$5,B4687=$N$6,I4687*$Q$6,B4687=$N$7,I4687*$Q$7,B4687=$N$8,I4687*$Q$8,B4687=$N$9,I4687*$Q$9,B4687=$N$10,I4687*$Q$10)</f>
        <v>594599.15159296291</v>
      </c>
      <c r="K4687" s="4">
        <f>SUM(H4687,J4687)</f>
        <v>602953.91159296292</v>
      </c>
      <c r="M4687">
        <v>1710290</v>
      </c>
    </row>
    <row r="4688" spans="1:13" x14ac:dyDescent="0.2">
      <c r="A4688">
        <v>1710290</v>
      </c>
      <c r="B4688">
        <v>2020</v>
      </c>
      <c r="C4688" t="s">
        <v>5</v>
      </c>
      <c r="D4688" t="s">
        <v>6</v>
      </c>
      <c r="E4688" t="s">
        <v>7</v>
      </c>
      <c r="F4688" t="s">
        <v>1394</v>
      </c>
      <c r="G4688" s="8" t="s">
        <v>1393</v>
      </c>
      <c r="H4688" s="11">
        <v>9117.51</v>
      </c>
      <c r="I4688" cm="1">
        <f t="array" ref="I4688">_xlfn.IFS(B4688=$N$4,H4688/$O$4,B4688=$N$5,H4688/$O$5,B4688=$N$6,H4688/$O$6,B4688=$N$7,H4688/$O$7,B4688=$N$8,H4688/$O$8,B4688=$N$9,H4688/$O$9,B4688=$N$10,H4688/$O$10)</f>
        <v>1.4836146502961262E-4</v>
      </c>
      <c r="J4688" s="15" cm="1">
        <f t="array" ref="J4688">_xlfn.IFS(B4688=$N$4,I4688*$Q$4,B4688=$N$5,I4688*$Q$5,B4688=$N$6,I4688*$Q$6,B4688=$N$7,I4688*$Q$7,B4688=$N$8,I4688*$Q$8,B4688=$N$9,I4688*$Q$9,B4688=$N$10,I4688*$Q$10)</f>
        <v>714130.74294568866</v>
      </c>
      <c r="K4688" s="4">
        <f>SUM(H4688,J4688)</f>
        <v>723248.25294568867</v>
      </c>
      <c r="M4688">
        <v>1710290</v>
      </c>
    </row>
    <row r="4689" spans="1:13" x14ac:dyDescent="0.2">
      <c r="A4689">
        <v>1710290</v>
      </c>
      <c r="B4689">
        <v>2021</v>
      </c>
      <c r="C4689" t="s">
        <v>5</v>
      </c>
      <c r="D4689" t="s">
        <v>6</v>
      </c>
      <c r="E4689" t="s">
        <v>7</v>
      </c>
      <c r="F4689" t="s">
        <v>1394</v>
      </c>
      <c r="G4689" s="8" t="s">
        <v>1393</v>
      </c>
      <c r="H4689" s="11">
        <v>9024.4599999999991</v>
      </c>
      <c r="I4689" cm="1">
        <f t="array" ref="I4689">_xlfn.IFS(B4689=$N$4,H4689/$O$4,B4689=$N$5,H4689/$O$5,B4689=$N$6,H4689/$O$6,B4689=$N$7,H4689/$O$7,B4689=$N$8,H4689/$O$8,B4689=$N$9,H4689/$O$9,B4689=$N$10,H4689/$O$10)</f>
        <v>1.4713040192192815E-4</v>
      </c>
      <c r="J4689" s="15" cm="1">
        <f t="array" ref="J4689">_xlfn.IFS(B4689=$N$4,I4689*$Q$4,B4689=$N$5,I4689*$Q$5,B4689=$N$6,I4689*$Q$6,B4689=$N$7,I4689*$Q$7,B4689=$N$8,I4689*$Q$8,B4689=$N$9,I4689*$Q$9,B4689=$N$10,I4689*$Q$10)</f>
        <v>756345.65875757916</v>
      </c>
      <c r="K4689" s="4">
        <f>SUM(H4689,J4689)</f>
        <v>765370.11875757913</v>
      </c>
      <c r="M4689">
        <v>1710290</v>
      </c>
    </row>
    <row r="4690" spans="1:13" x14ac:dyDescent="0.2">
      <c r="A4690">
        <v>1710290</v>
      </c>
      <c r="B4690">
        <v>2022</v>
      </c>
      <c r="C4690" t="s">
        <v>5</v>
      </c>
      <c r="D4690" t="s">
        <v>6</v>
      </c>
      <c r="E4690" t="s">
        <v>7</v>
      </c>
      <c r="F4690" t="s">
        <v>1394</v>
      </c>
      <c r="G4690" t="s">
        <v>1393</v>
      </c>
      <c r="H4690">
        <v>9916.24</v>
      </c>
      <c r="I4690" cm="1">
        <f t="array" ref="I4690">_xlfn.IFS(B4690=$N$4,H4690/$O$4,B4690=$N$5,H4690/$O$5,B4690=$N$6,H4690/$O$6,B4690=$N$7,H4690/$O$7,B4690=$N$8,H4690/$O$8,B4690=$N$9,H4690/$O$9,B4690=$N$10,H4690/$O$10)</f>
        <v>1.4661624072648309E-4</v>
      </c>
      <c r="J4690" s="15" cm="1">
        <f t="array" ref="J4690">_xlfn.IFS(B4690=$N$4,I4690*$Q$4,B4690=$N$5,I4690*$Q$5,B4690=$N$6,I4690*$Q$6,B4690=$N$7,I4690*$Q$7,B4690=$N$8,I4690*$Q$8,B4690=$N$9,I4690*$Q$9,B4690=$N$10,I4690*$Q$10)</f>
        <v>860168.13704906753</v>
      </c>
      <c r="K4690" s="4">
        <f>SUM(H4690,J4690)</f>
        <v>870084.37704906752</v>
      </c>
      <c r="M4690">
        <v>1710290</v>
      </c>
    </row>
    <row r="4691" spans="1:13" x14ac:dyDescent="0.2">
      <c r="A4691">
        <v>1710240</v>
      </c>
      <c r="B4691">
        <v>2016</v>
      </c>
      <c r="C4691" t="s">
        <v>5</v>
      </c>
      <c r="D4691" t="s">
        <v>6</v>
      </c>
      <c r="E4691" t="s">
        <v>7</v>
      </c>
      <c r="F4691" t="s">
        <v>3207</v>
      </c>
      <c r="G4691" s="9" t="s">
        <v>3206</v>
      </c>
      <c r="H4691" s="10">
        <v>34633.17</v>
      </c>
      <c r="I4691" cm="1">
        <f t="array" ref="I4691">_xlfn.IFS(B4691=$N$4,H4691/$O$4,B4691=$N$5,H4691/$O$5,B4691=$N$6,H4691/$O$6,B4691=$N$7,H4691/$O$7,B4691=$N$8,H4691/$O$8,B4691=$N$9,H4691/$O$9,B4691=$N$10,H4691/$O$10)</f>
        <v>2.6592285393235211E-4</v>
      </c>
      <c r="J4691" s="15" cm="1">
        <f t="array" ref="J4691">_xlfn.IFS(B4691=$N$4,I4691*$Q$4,B4691=$N$5,I4691*$Q$5,B4691=$N$6,I4691*$Q$6,B4691=$N$7,I4691*$Q$7,B4691=$N$8,I4691*$Q$8,B4691=$N$9,I4691*$Q$9,B4691=$N$10,I4691*$Q$10)</f>
        <v>995208.10238445504</v>
      </c>
      <c r="K4691" s="4">
        <f>SUM(H4691,J4691)</f>
        <v>1029841.2723844551</v>
      </c>
      <c r="M4691">
        <v>1710240</v>
      </c>
    </row>
    <row r="4692" spans="1:13" x14ac:dyDescent="0.2">
      <c r="A4692">
        <v>1710240</v>
      </c>
      <c r="B4692">
        <v>2017</v>
      </c>
      <c r="C4692" t="s">
        <v>5</v>
      </c>
      <c r="D4692" t="s">
        <v>6</v>
      </c>
      <c r="E4692" t="s">
        <v>7</v>
      </c>
      <c r="F4692" t="s">
        <v>3207</v>
      </c>
      <c r="G4692" s="8" t="s">
        <v>3206</v>
      </c>
      <c r="H4692" s="11">
        <v>37321.78</v>
      </c>
      <c r="I4692" cm="1">
        <f t="array" ref="I4692">_xlfn.IFS(B4692=$N$4,H4692/$O$4,B4692=$N$5,H4692/$O$5,B4692=$N$6,H4692/$O$6,B4692=$N$7,H4692/$O$7,B4692=$N$8,H4692/$O$8,B4692=$N$9,H4692/$O$9,B4692=$N$10,H4692/$O$10)</f>
        <v>2.7935340062783449E-4</v>
      </c>
      <c r="J4692" s="15" cm="1">
        <f t="array" ref="J4692">_xlfn.IFS(B4692=$N$4,I4692*$Q$4,B4692=$N$5,I4692*$Q$5,B4692=$N$6,I4692*$Q$6,B4692=$N$7,I4692*$Q$7,B4692=$N$8,I4692*$Q$8,B4692=$N$9,I4692*$Q$9,B4692=$N$10,I4692*$Q$10)</f>
        <v>1113604.2554550031</v>
      </c>
      <c r="K4692" s="4">
        <f>SUM(H4692,J4692)</f>
        <v>1150926.0354550031</v>
      </c>
      <c r="M4692">
        <v>1710240</v>
      </c>
    </row>
    <row r="4693" spans="1:13" x14ac:dyDescent="0.2">
      <c r="A4693">
        <v>1710240</v>
      </c>
      <c r="B4693">
        <v>2018</v>
      </c>
      <c r="C4693" t="s">
        <v>5</v>
      </c>
      <c r="D4693" t="s">
        <v>6</v>
      </c>
      <c r="E4693" t="s">
        <v>7</v>
      </c>
      <c r="F4693" t="s">
        <v>3207</v>
      </c>
      <c r="G4693" s="8" t="s">
        <v>3206</v>
      </c>
      <c r="H4693" s="11">
        <v>12504.28</v>
      </c>
      <c r="I4693" cm="1">
        <f t="array" ref="I4693">_xlfn.IFS(B4693=$N$4,H4693/$O$4,B4693=$N$5,H4693/$O$5,B4693=$N$6,H4693/$O$6,B4693=$N$7,H4693/$O$7,B4693=$N$8,H4693/$O$8,B4693=$N$9,H4693/$O$9,B4693=$N$10,H4693/$O$10)</f>
        <v>2.0917445057323106E-4</v>
      </c>
      <c r="J4693" s="15" cm="1">
        <f t="array" ref="J4693">_xlfn.IFS(B4693=$N$4,I4693*$Q$4,B4693=$N$5,I4693*$Q$5,B4693=$N$6,I4693*$Q$6,B4693=$N$7,I4693*$Q$7,B4693=$N$8,I4693*$Q$8,B4693=$N$9,I4693*$Q$9,B4693=$N$10,I4693*$Q$10)</f>
        <v>856595.59678815608</v>
      </c>
      <c r="K4693" s="4">
        <f>SUM(H4693,J4693)</f>
        <v>869099.87678815611</v>
      </c>
      <c r="M4693">
        <v>1710240</v>
      </c>
    </row>
    <row r="4694" spans="1:13" x14ac:dyDescent="0.2">
      <c r="A4694">
        <v>1710240</v>
      </c>
      <c r="B4694">
        <v>2019</v>
      </c>
      <c r="C4694" t="s">
        <v>5</v>
      </c>
      <c r="D4694" t="s">
        <v>6</v>
      </c>
      <c r="E4694" t="s">
        <v>7</v>
      </c>
      <c r="F4694" t="s">
        <v>3207</v>
      </c>
      <c r="G4694" s="25" t="s">
        <v>3206</v>
      </c>
      <c r="H4694" s="26">
        <v>13045.64</v>
      </c>
      <c r="I4694" cm="1">
        <f t="array" ref="I4694">_xlfn.IFS(B4694=$N$4,H4694/$O$4,B4694=$N$5,H4694/$O$5,B4694=$N$6,H4694/$O$6,B4694=$N$7,H4694/$O$7,B4694=$N$8,H4694/$O$8,B4694=$N$9,H4694/$O$9,B4694=$N$10,H4694/$O$10)</f>
        <v>2.0789065390281074E-4</v>
      </c>
      <c r="J4694" s="15" cm="1">
        <f t="array" ref="J4694">_xlfn.IFS(B4694=$N$4,I4694*$Q$4,B4694=$N$5,I4694*$Q$5,B4694=$N$6,I4694*$Q$6,B4694=$N$7,I4694*$Q$7,B4694=$N$8,I4694*$Q$8,B4694=$N$9,I4694*$Q$9,B4694=$N$10,I4694*$Q$10)</f>
        <v>928443.9620033633</v>
      </c>
      <c r="K4694" s="4">
        <f>SUM(H4694,J4694)</f>
        <v>941489.60200336331</v>
      </c>
      <c r="M4694">
        <v>1710240</v>
      </c>
    </row>
    <row r="4695" spans="1:13" x14ac:dyDescent="0.2">
      <c r="A4695">
        <v>1710240</v>
      </c>
      <c r="B4695">
        <v>2020</v>
      </c>
      <c r="C4695" t="s">
        <v>5</v>
      </c>
      <c r="D4695" t="s">
        <v>6</v>
      </c>
      <c r="E4695" t="s">
        <v>7</v>
      </c>
      <c r="F4695" t="s">
        <v>3207</v>
      </c>
      <c r="G4695" s="8" t="s">
        <v>3206</v>
      </c>
      <c r="H4695" s="11">
        <v>13451.62</v>
      </c>
      <c r="I4695" cm="1">
        <f t="array" ref="I4695">_xlfn.IFS(B4695=$N$4,H4695/$O$4,B4695=$N$5,H4695/$O$5,B4695=$N$6,H4695/$O$6,B4695=$N$7,H4695/$O$7,B4695=$N$8,H4695/$O$8,B4695=$N$9,H4695/$O$9,B4695=$N$10,H4695/$O$10)</f>
        <v>2.1888674103144804E-4</v>
      </c>
      <c r="J4695" s="15" cm="1">
        <f t="array" ref="J4695">_xlfn.IFS(B4695=$N$4,I4695*$Q$4,B4695=$N$5,I4695*$Q$5,B4695=$N$6,I4695*$Q$6,B4695=$N$7,I4695*$Q$7,B4695=$N$8,I4695*$Q$8,B4695=$N$9,I4695*$Q$9,B4695=$N$10,I4695*$Q$10)</f>
        <v>1053600.7511286617</v>
      </c>
      <c r="K4695" s="4">
        <f>SUM(H4695,J4695)</f>
        <v>1067052.3711286618</v>
      </c>
      <c r="M4695">
        <v>1710240</v>
      </c>
    </row>
    <row r="4696" spans="1:13" x14ac:dyDescent="0.2">
      <c r="A4696">
        <v>1710240</v>
      </c>
      <c r="B4696">
        <v>2021</v>
      </c>
      <c r="C4696" t="s">
        <v>5</v>
      </c>
      <c r="D4696" t="s">
        <v>6</v>
      </c>
      <c r="E4696" t="s">
        <v>7</v>
      </c>
      <c r="F4696" t="s">
        <v>3207</v>
      </c>
      <c r="G4696" s="8" t="s">
        <v>3206</v>
      </c>
      <c r="H4696" s="11">
        <v>13875.85</v>
      </c>
      <c r="I4696" cm="1">
        <f t="array" ref="I4696">_xlfn.IFS(B4696=$N$4,H4696/$O$4,B4696=$N$5,H4696/$O$5,B4696=$N$6,H4696/$O$6,B4696=$N$7,H4696/$O$7,B4696=$N$8,H4696/$O$8,B4696=$N$9,H4696/$O$9,B4696=$N$10,H4696/$O$10)</f>
        <v>2.2622510238932712E-4</v>
      </c>
      <c r="J4696" s="15" cm="1">
        <f t="array" ref="J4696">_xlfn.IFS(B4696=$N$4,I4696*$Q$4,B4696=$N$5,I4696*$Q$5,B4696=$N$6,I4696*$Q$6,B4696=$N$7,I4696*$Q$7,B4696=$N$8,I4696*$Q$8,B4696=$N$9,I4696*$Q$9,B4696=$N$10,I4696*$Q$10)</f>
        <v>1162943.7006836261</v>
      </c>
      <c r="K4696" s="4">
        <f>SUM(H4696,J4696)</f>
        <v>1176819.5506836262</v>
      </c>
      <c r="M4696">
        <v>1710240</v>
      </c>
    </row>
    <row r="4697" spans="1:13" x14ac:dyDescent="0.2">
      <c r="A4697">
        <v>1710240</v>
      </c>
      <c r="B4697">
        <v>2022</v>
      </c>
      <c r="C4697" t="s">
        <v>5</v>
      </c>
      <c r="D4697" t="s">
        <v>6</v>
      </c>
      <c r="E4697" t="s">
        <v>7</v>
      </c>
      <c r="F4697" t="s">
        <v>3207</v>
      </c>
      <c r="G4697" t="s">
        <v>3206</v>
      </c>
      <c r="H4697">
        <v>14358.04</v>
      </c>
      <c r="I4697" cm="1">
        <f t="array" ref="I4697">_xlfn.IFS(B4697=$N$4,H4697/$O$4,B4697=$N$5,H4697/$O$5,B4697=$N$6,H4697/$O$6,B4697=$N$7,H4697/$O$7,B4697=$N$8,H4697/$O$8,B4697=$N$9,H4697/$O$9,B4697=$N$10,H4697/$O$10)</f>
        <v>2.1229032869318144E-4</v>
      </c>
      <c r="J4697" s="15" cm="1">
        <f t="array" ref="J4697">_xlfn.IFS(B4697=$N$4,I4697*$Q$4,B4697=$N$5,I4697*$Q$5,B4697=$N$6,I4697*$Q$6,B4697=$N$7,I4697*$Q$7,B4697=$N$8,I4697*$Q$8,B4697=$N$9,I4697*$Q$9,B4697=$N$10,I4697*$Q$10)</f>
        <v>1245464.865561543</v>
      </c>
      <c r="K4697" s="4">
        <f>SUM(H4697,J4697)</f>
        <v>1259822.9055615431</v>
      </c>
      <c r="M4697">
        <v>1710240</v>
      </c>
    </row>
    <row r="4698" spans="1:13" x14ac:dyDescent="0.2">
      <c r="A4698">
        <v>1710200</v>
      </c>
      <c r="B4698">
        <v>2016</v>
      </c>
      <c r="C4698" t="s">
        <v>5</v>
      </c>
      <c r="D4698" t="s">
        <v>6</v>
      </c>
      <c r="E4698" t="s">
        <v>7</v>
      </c>
      <c r="F4698" t="s">
        <v>503</v>
      </c>
      <c r="G4698" s="9" t="s">
        <v>502</v>
      </c>
      <c r="H4698" s="10">
        <v>1325930.55</v>
      </c>
      <c r="I4698" cm="1">
        <f t="array" ref="I4698">_xlfn.IFS(B4698=$N$4,H4698/$O$4,B4698=$N$5,H4698/$O$5,B4698=$N$6,H4698/$O$6,B4698=$N$7,H4698/$O$7,B4698=$N$8,H4698/$O$8,B4698=$N$9,H4698/$O$9,B4698=$N$10,H4698/$O$10)</f>
        <v>1.0180853672132622E-2</v>
      </c>
      <c r="J4698" s="15" cm="1">
        <f t="array" ref="J4698">_xlfn.IFS(B4698=$N$4,I4698*$Q$4,B4698=$N$5,I4698*$Q$5,B4698=$N$6,I4698*$Q$6,B4698=$N$7,I4698*$Q$7,B4698=$N$8,I4698*$Q$8,B4698=$N$9,I4698*$Q$9,B4698=$N$10,I4698*$Q$10)</f>
        <v>38101531.755801655</v>
      </c>
      <c r="K4698" s="4">
        <f>SUM(H4698,J4698)</f>
        <v>39427462.305801652</v>
      </c>
      <c r="M4698">
        <v>1710200</v>
      </c>
    </row>
    <row r="4699" spans="1:13" x14ac:dyDescent="0.2">
      <c r="A4699">
        <v>1710200</v>
      </c>
      <c r="B4699">
        <v>2017</v>
      </c>
      <c r="C4699" t="s">
        <v>5</v>
      </c>
      <c r="D4699" t="s">
        <v>6</v>
      </c>
      <c r="E4699" t="s">
        <v>7</v>
      </c>
      <c r="F4699" t="s">
        <v>503</v>
      </c>
      <c r="G4699" s="8" t="s">
        <v>502</v>
      </c>
      <c r="H4699" s="11">
        <v>1545954.8</v>
      </c>
      <c r="I4699" cm="1">
        <f t="array" ref="I4699">_xlfn.IFS(B4699=$N$4,H4699/$O$4,B4699=$N$5,H4699/$O$5,B4699=$N$6,H4699/$O$6,B4699=$N$7,H4699/$O$7,B4699=$N$8,H4699/$O$8,B4699=$N$9,H4699/$O$9,B4699=$N$10,H4699/$O$10)</f>
        <v>1.1571466596634024E-2</v>
      </c>
      <c r="J4699" s="15" cm="1">
        <f t="array" ref="J4699">_xlfn.IFS(B4699=$N$4,I4699*$Q$4,B4699=$N$5,I4699*$Q$5,B4699=$N$6,I4699*$Q$6,B4699=$N$7,I4699*$Q$7,B4699=$N$8,I4699*$Q$8,B4699=$N$9,I4699*$Q$9,B4699=$N$10,I4699*$Q$10)</f>
        <v>46128074.385012947</v>
      </c>
      <c r="K4699" s="4">
        <f>SUM(H4699,J4699)</f>
        <v>47674029.185012944</v>
      </c>
      <c r="M4699">
        <v>1710200</v>
      </c>
    </row>
    <row r="4700" spans="1:13" x14ac:dyDescent="0.2">
      <c r="A4700">
        <v>1710200</v>
      </c>
      <c r="B4700">
        <v>2018</v>
      </c>
      <c r="C4700" t="s">
        <v>5</v>
      </c>
      <c r="D4700" t="s">
        <v>6</v>
      </c>
      <c r="E4700" t="s">
        <v>7</v>
      </c>
      <c r="F4700" t="s">
        <v>503</v>
      </c>
      <c r="G4700" s="8" t="s">
        <v>502</v>
      </c>
      <c r="H4700" s="11">
        <v>401832.92</v>
      </c>
      <c r="I4700" cm="1">
        <f t="array" ref="I4700">_xlfn.IFS(B4700=$N$4,H4700/$O$4,B4700=$N$5,H4700/$O$5,B4700=$N$6,H4700/$O$6,B4700=$N$7,H4700/$O$7,B4700=$N$8,H4700/$O$8,B4700=$N$9,H4700/$O$9,B4700=$N$10,H4700/$O$10)</f>
        <v>6.7219528244118901E-3</v>
      </c>
      <c r="J4700" s="15" cm="1">
        <f t="array" ref="J4700">_xlfn.IFS(B4700=$N$4,I4700*$Q$4,B4700=$N$5,I4700*$Q$5,B4700=$N$6,I4700*$Q$6,B4700=$N$7,I4700*$Q$7,B4700=$N$8,I4700*$Q$8,B4700=$N$9,I4700*$Q$9,B4700=$N$10,I4700*$Q$10)</f>
        <v>27527239.466528852</v>
      </c>
      <c r="K4700" s="4">
        <f>SUM(H4700,J4700)</f>
        <v>27929072.386528853</v>
      </c>
      <c r="M4700">
        <v>1710200</v>
      </c>
    </row>
    <row r="4701" spans="1:13" x14ac:dyDescent="0.2">
      <c r="A4701">
        <v>1710200</v>
      </c>
      <c r="B4701">
        <v>2019</v>
      </c>
      <c r="C4701" t="s">
        <v>5</v>
      </c>
      <c r="D4701" t="s">
        <v>6</v>
      </c>
      <c r="E4701" t="s">
        <v>7</v>
      </c>
      <c r="F4701" t="s">
        <v>503</v>
      </c>
      <c r="G4701" s="25" t="s">
        <v>502</v>
      </c>
      <c r="H4701" s="26">
        <v>1227162.94</v>
      </c>
      <c r="I4701" cm="1">
        <f t="array" ref="I4701">_xlfn.IFS(B4701=$N$4,H4701/$O$4,B4701=$N$5,H4701/$O$5,B4701=$N$6,H4701/$O$6,B4701=$N$7,H4701/$O$7,B4701=$N$8,H4701/$O$8,B4701=$N$9,H4701/$O$9,B4701=$N$10,H4701/$O$10)</f>
        <v>1.9555629776836989E-2</v>
      </c>
      <c r="J4701" s="15" cm="1">
        <f t="array" ref="J4701">_xlfn.IFS(B4701=$N$4,I4701*$Q$4,B4701=$N$5,I4701*$Q$5,B4701=$N$6,I4701*$Q$6,B4701=$N$7,I4701*$Q$7,B4701=$N$8,I4701*$Q$8,B4701=$N$9,I4701*$Q$9,B4701=$N$10,I4701*$Q$10)</f>
        <v>87335847.228445336</v>
      </c>
      <c r="K4701" s="4">
        <f>SUM(H4701,J4701)</f>
        <v>88563010.168445334</v>
      </c>
      <c r="M4701">
        <v>1710200</v>
      </c>
    </row>
    <row r="4702" spans="1:13" x14ac:dyDescent="0.2">
      <c r="A4702">
        <v>1710200</v>
      </c>
      <c r="B4702">
        <v>2020</v>
      </c>
      <c r="C4702" t="s">
        <v>5</v>
      </c>
      <c r="D4702" t="s">
        <v>6</v>
      </c>
      <c r="E4702" t="s">
        <v>7</v>
      </c>
      <c r="F4702" t="s">
        <v>503</v>
      </c>
      <c r="G4702" s="8" t="s">
        <v>502</v>
      </c>
      <c r="H4702" s="12">
        <v>-351015.16</v>
      </c>
      <c r="I4702" cm="1">
        <f t="array" ref="I4702">_xlfn.IFS(B4702=$N$4,H4702/$O$4,B4702=$N$5,H4702/$O$5,B4702=$N$6,H4702/$O$6,B4702=$N$7,H4702/$O$7,B4702=$N$8,H4702/$O$8,B4702=$N$9,H4702/$O$9,B4702=$N$10,H4702/$O$10)</f>
        <v>-5.7117703611187561E-3</v>
      </c>
      <c r="J4702" s="15" cm="1">
        <f t="array" ref="J4702">_xlfn.IFS(B4702=$N$4,I4702*$Q$4,B4702=$N$5,I4702*$Q$5,B4702=$N$6,I4702*$Q$6,B4702=$N$7,I4702*$Q$7,B4702=$N$8,I4702*$Q$8,B4702=$N$9,I4702*$Q$9,B4702=$N$10,I4702*$Q$10)</f>
        <v>-27493330.634789512</v>
      </c>
      <c r="K4702" s="4">
        <f>SUM(H4702,J4702)</f>
        <v>-27844345.794789512</v>
      </c>
      <c r="M4702">
        <v>1710200</v>
      </c>
    </row>
    <row r="4703" spans="1:13" x14ac:dyDescent="0.2">
      <c r="A4703">
        <v>1710200</v>
      </c>
      <c r="B4703">
        <v>2021</v>
      </c>
      <c r="C4703" t="s">
        <v>5</v>
      </c>
      <c r="D4703" t="s">
        <v>6</v>
      </c>
      <c r="E4703" t="s">
        <v>7</v>
      </c>
      <c r="F4703" t="s">
        <v>503</v>
      </c>
      <c r="G4703" s="8" t="s">
        <v>502</v>
      </c>
      <c r="H4703" s="11">
        <v>423659.46</v>
      </c>
      <c r="I4703" cm="1">
        <f t="array" ref="I4703">_xlfn.IFS(B4703=$N$4,H4703/$O$4,B4703=$N$5,H4703/$O$5,B4703=$N$6,H4703/$O$6,B4703=$N$7,H4703/$O$7,B4703=$N$8,H4703/$O$8,B4703=$N$9,H4703/$O$9,B4703=$N$10,H4703/$O$10)</f>
        <v>6.9071375603445588E-3</v>
      </c>
      <c r="J4703" s="15" cm="1">
        <f t="array" ref="J4703">_xlfn.IFS(B4703=$N$4,I4703*$Q$4,B4703=$N$5,I4703*$Q$5,B4703=$N$6,I4703*$Q$6,B4703=$N$7,I4703*$Q$7,B4703=$N$8,I4703*$Q$8,B4703=$N$9,I4703*$Q$9,B4703=$N$10,I4703*$Q$10)</f>
        <v>35507165.344251104</v>
      </c>
      <c r="K4703" s="4">
        <f>SUM(H4703,J4703)</f>
        <v>35930824.804251105</v>
      </c>
      <c r="M4703">
        <v>1710200</v>
      </c>
    </row>
    <row r="4704" spans="1:13" x14ac:dyDescent="0.2">
      <c r="A4704">
        <v>1710200</v>
      </c>
      <c r="B4704">
        <v>2022</v>
      </c>
      <c r="C4704" t="s">
        <v>5</v>
      </c>
      <c r="D4704" t="s">
        <v>6</v>
      </c>
      <c r="E4704" t="s">
        <v>7</v>
      </c>
      <c r="F4704" t="s">
        <v>503</v>
      </c>
      <c r="G4704" t="s">
        <v>502</v>
      </c>
      <c r="H4704">
        <v>440499.28</v>
      </c>
      <c r="I4704" cm="1">
        <f t="array" ref="I4704">_xlfn.IFS(B4704=$N$4,H4704/$O$4,B4704=$N$5,H4704/$O$5,B4704=$N$6,H4704/$O$6,B4704=$N$7,H4704/$O$7,B4704=$N$8,H4704/$O$8,B4704=$N$9,H4704/$O$9,B4704=$N$10,H4704/$O$10)</f>
        <v>6.5129876320382009E-3</v>
      </c>
      <c r="J4704" s="15" cm="1">
        <f t="array" ref="J4704">_xlfn.IFS(B4704=$N$4,I4704*$Q$4,B4704=$N$5,I4704*$Q$5,B4704=$N$6,I4704*$Q$6,B4704=$N$7,I4704*$Q$7,B4704=$N$8,I4704*$Q$8,B4704=$N$9,I4704*$Q$9,B4704=$N$10,I4704*$Q$10)</f>
        <v>38210394.771511748</v>
      </c>
      <c r="K4704" s="4">
        <f>SUM(H4704,J4704)</f>
        <v>38650894.05151175</v>
      </c>
      <c r="M4704">
        <v>1710200</v>
      </c>
    </row>
    <row r="4705" spans="1:13" x14ac:dyDescent="0.2">
      <c r="A4705">
        <v>1709990</v>
      </c>
      <c r="B4705">
        <v>2016</v>
      </c>
      <c r="C4705" t="s">
        <v>5</v>
      </c>
      <c r="D4705" t="s">
        <v>6</v>
      </c>
      <c r="E4705" t="s">
        <v>7</v>
      </c>
      <c r="F4705" t="s">
        <v>591</v>
      </c>
      <c r="G4705" s="9" t="s">
        <v>590</v>
      </c>
      <c r="H4705" s="10">
        <v>55556.47</v>
      </c>
      <c r="I4705" cm="1">
        <f t="array" ref="I4705">_xlfn.IFS(B4705=$N$4,H4705/$O$4,B4705=$N$5,H4705/$O$5,B4705=$N$6,H4705/$O$6,B4705=$N$7,H4705/$O$7,B4705=$N$8,H4705/$O$8,B4705=$N$9,H4705/$O$9,B4705=$N$10,H4705/$O$10)</f>
        <v>4.2657761495142098E-4</v>
      </c>
      <c r="J4705" s="15" cm="1">
        <f t="array" ref="J4705">_xlfn.IFS(B4705=$N$4,I4705*$Q$4,B4705=$N$5,I4705*$Q$5,B4705=$N$6,I4705*$Q$6,B4705=$N$7,I4705*$Q$7,B4705=$N$8,I4705*$Q$8,B4705=$N$9,I4705*$Q$9,B4705=$N$10,I4705*$Q$10)</f>
        <v>1596453.6045611452</v>
      </c>
      <c r="K4705" s="4">
        <f>SUM(H4705,J4705)</f>
        <v>1652010.0745611452</v>
      </c>
      <c r="M4705">
        <v>1709990</v>
      </c>
    </row>
    <row r="4706" spans="1:13" x14ac:dyDescent="0.2">
      <c r="A4706">
        <v>1709990</v>
      </c>
      <c r="B4706">
        <v>2017</v>
      </c>
      <c r="C4706" t="s">
        <v>5</v>
      </c>
      <c r="D4706" t="s">
        <v>6</v>
      </c>
      <c r="E4706" t="s">
        <v>7</v>
      </c>
      <c r="F4706" t="s">
        <v>591</v>
      </c>
      <c r="G4706" s="8" t="s">
        <v>590</v>
      </c>
      <c r="H4706" s="11">
        <v>62577.5</v>
      </c>
      <c r="I4706" cm="1">
        <f t="array" ref="I4706">_xlfn.IFS(B4706=$N$4,H4706/$O$4,B4706=$N$5,H4706/$O$5,B4706=$N$6,H4706/$O$6,B4706=$N$7,H4706/$O$7,B4706=$N$8,H4706/$O$8,B4706=$N$9,H4706/$O$9,B4706=$N$10,H4706/$O$10)</f>
        <v>4.6839238181534522E-4</v>
      </c>
      <c r="J4706" s="15" cm="1">
        <f t="array" ref="J4706">_xlfn.IFS(B4706=$N$4,I4706*$Q$4,B4706=$N$5,I4706*$Q$5,B4706=$N$6,I4706*$Q$6,B4706=$N$7,I4706*$Q$7,B4706=$N$8,I4706*$Q$8,B4706=$N$9,I4706*$Q$9,B4706=$N$10,I4706*$Q$10)</f>
        <v>1867182.3877568399</v>
      </c>
      <c r="K4706" s="4">
        <f>SUM(H4706,J4706)</f>
        <v>1929759.8877568399</v>
      </c>
      <c r="M4706">
        <v>1709990</v>
      </c>
    </row>
    <row r="4707" spans="1:13" x14ac:dyDescent="0.2">
      <c r="A4707">
        <v>1709990</v>
      </c>
      <c r="B4707">
        <v>2018</v>
      </c>
      <c r="C4707" t="s">
        <v>5</v>
      </c>
      <c r="D4707" t="s">
        <v>6</v>
      </c>
      <c r="E4707" t="s">
        <v>7</v>
      </c>
      <c r="F4707" t="s">
        <v>591</v>
      </c>
      <c r="G4707" s="8" t="s">
        <v>590</v>
      </c>
      <c r="H4707" s="11">
        <v>43866.79</v>
      </c>
      <c r="I4707" cm="1">
        <f t="array" ref="I4707">_xlfn.IFS(B4707=$N$4,H4707/$O$4,B4707=$N$5,H4707/$O$5,B4707=$N$6,H4707/$O$6,B4707=$N$7,H4707/$O$7,B4707=$N$8,H4707/$O$8,B4707=$N$9,H4707/$O$9,B4707=$N$10,H4707/$O$10)</f>
        <v>7.3381367792958144E-4</v>
      </c>
      <c r="J4707" s="15" cm="1">
        <f t="array" ref="J4707">_xlfn.IFS(B4707=$N$4,I4707*$Q$4,B4707=$N$5,I4707*$Q$5,B4707=$N$6,I4707*$Q$6,B4707=$N$7,I4707*$Q$7,B4707=$N$8,I4707*$Q$8,B4707=$N$9,I4707*$Q$9,B4707=$N$10,I4707*$Q$10)</f>
        <v>3005059.0005366737</v>
      </c>
      <c r="K4707" s="4">
        <f>SUM(H4707,J4707)</f>
        <v>3048925.7905366737</v>
      </c>
      <c r="M4707">
        <v>1709990</v>
      </c>
    </row>
    <row r="4708" spans="1:13" x14ac:dyDescent="0.2">
      <c r="A4708">
        <v>1709990</v>
      </c>
      <c r="B4708">
        <v>2019</v>
      </c>
      <c r="C4708" t="s">
        <v>5</v>
      </c>
      <c r="D4708" t="s">
        <v>6</v>
      </c>
      <c r="E4708" t="s">
        <v>7</v>
      </c>
      <c r="F4708" t="s">
        <v>591</v>
      </c>
      <c r="G4708" s="25" t="s">
        <v>590</v>
      </c>
      <c r="H4708" s="26">
        <v>49310.07</v>
      </c>
      <c r="I4708" cm="1">
        <f t="array" ref="I4708">_xlfn.IFS(B4708=$N$4,H4708/$O$4,B4708=$N$5,H4708/$O$5,B4708=$N$6,H4708/$O$6,B4708=$N$7,H4708/$O$7,B4708=$N$8,H4708/$O$8,B4708=$N$9,H4708/$O$9,B4708=$N$10,H4708/$O$10)</f>
        <v>7.8578764217726159E-4</v>
      </c>
      <c r="J4708" s="15" cm="1">
        <f t="array" ref="J4708">_xlfn.IFS(B4708=$N$4,I4708*$Q$4,B4708=$N$5,I4708*$Q$5,B4708=$N$6,I4708*$Q$6,B4708=$N$7,I4708*$Q$7,B4708=$N$8,I4708*$Q$8,B4708=$N$9,I4708*$Q$9,B4708=$N$10,I4708*$Q$10)</f>
        <v>3509343.8694815421</v>
      </c>
      <c r="K4708" s="4">
        <f>SUM(H4708,J4708)</f>
        <v>3558653.939481542</v>
      </c>
      <c r="M4708">
        <v>1709990</v>
      </c>
    </row>
    <row r="4709" spans="1:13" x14ac:dyDescent="0.2">
      <c r="A4709">
        <v>1709990</v>
      </c>
      <c r="B4709">
        <v>2020</v>
      </c>
      <c r="C4709" t="s">
        <v>5</v>
      </c>
      <c r="D4709" t="s">
        <v>6</v>
      </c>
      <c r="E4709" t="s">
        <v>7</v>
      </c>
      <c r="F4709" t="s">
        <v>591</v>
      </c>
      <c r="G4709" s="8" t="s">
        <v>590</v>
      </c>
      <c r="H4709" s="11">
        <v>49395.25</v>
      </c>
      <c r="I4709" cm="1">
        <f t="array" ref="I4709">_xlfn.IFS(B4709=$N$4,H4709/$O$4,B4709=$N$5,H4709/$O$5,B4709=$N$6,H4709/$O$6,B4709=$N$7,H4709/$O$7,B4709=$N$8,H4709/$O$8,B4709=$N$9,H4709/$O$9,B4709=$N$10,H4709/$O$10)</f>
        <v>8.0376678013009835E-4</v>
      </c>
      <c r="J4709" s="15" cm="1">
        <f t="array" ref="J4709">_xlfn.IFS(B4709=$N$4,I4709*$Q$4,B4709=$N$5,I4709*$Q$5,B4709=$N$6,I4709*$Q$6,B4709=$N$7,I4709*$Q$7,B4709=$N$8,I4709*$Q$8,B4709=$N$9,I4709*$Q$9,B4709=$N$10,I4709*$Q$10)</f>
        <v>3868892.5573416459</v>
      </c>
      <c r="K4709" s="4">
        <f>SUM(H4709,J4709)</f>
        <v>3918287.8073416459</v>
      </c>
      <c r="M4709">
        <v>1709990</v>
      </c>
    </row>
    <row r="4710" spans="1:13" x14ac:dyDescent="0.2">
      <c r="A4710">
        <v>1709990</v>
      </c>
      <c r="B4710">
        <v>2021</v>
      </c>
      <c r="C4710" t="s">
        <v>5</v>
      </c>
      <c r="D4710" t="s">
        <v>6</v>
      </c>
      <c r="E4710" t="s">
        <v>7</v>
      </c>
      <c r="F4710" t="s">
        <v>591</v>
      </c>
      <c r="G4710" s="8" t="s">
        <v>590</v>
      </c>
      <c r="H4710" s="11">
        <v>50553.59</v>
      </c>
      <c r="I4710" cm="1">
        <f t="array" ref="I4710">_xlfn.IFS(B4710=$N$4,H4710/$O$4,B4710=$N$5,H4710/$O$5,B4710=$N$6,H4710/$O$6,B4710=$N$7,H4710/$O$7,B4710=$N$8,H4710/$O$8,B4710=$N$9,H4710/$O$9,B4710=$N$10,H4710/$O$10)</f>
        <v>8.2420111732960956E-4</v>
      </c>
      <c r="J4710" s="15" cm="1">
        <f t="array" ref="J4710">_xlfn.IFS(B4710=$N$4,I4710*$Q$4,B4710=$N$5,I4710*$Q$5,B4710=$N$6,I4710*$Q$6,B4710=$N$7,I4710*$Q$7,B4710=$N$8,I4710*$Q$8,B4710=$N$9,I4710*$Q$9,B4710=$N$10,I4710*$Q$10)</f>
        <v>4236928.1188138202</v>
      </c>
      <c r="K4710" s="4">
        <f>SUM(H4710,J4710)</f>
        <v>4287481.70881382</v>
      </c>
      <c r="M4710">
        <v>1709990</v>
      </c>
    </row>
    <row r="4711" spans="1:13" x14ac:dyDescent="0.2">
      <c r="A4711">
        <v>1709990</v>
      </c>
      <c r="B4711">
        <v>2022</v>
      </c>
      <c r="C4711" t="s">
        <v>5</v>
      </c>
      <c r="D4711" t="s">
        <v>6</v>
      </c>
      <c r="E4711" t="s">
        <v>7</v>
      </c>
      <c r="F4711" t="s">
        <v>591</v>
      </c>
      <c r="G4711" t="s">
        <v>590</v>
      </c>
      <c r="H4711">
        <v>54000.12</v>
      </c>
      <c r="I4711" cm="1">
        <f t="array" ref="I4711">_xlfn.IFS(B4711=$N$4,H4711/$O$4,B4711=$N$5,H4711/$O$5,B4711=$N$6,H4711/$O$6,B4711=$N$7,H4711/$O$7,B4711=$N$8,H4711/$O$8,B4711=$N$9,H4711/$O$9,B4711=$N$10,H4711/$O$10)</f>
        <v>7.9841700011082579E-4</v>
      </c>
      <c r="J4711" s="15" cm="1">
        <f t="array" ref="J4711">_xlfn.IFS(B4711=$N$4,I4711*$Q$4,B4711=$N$5,I4711*$Q$5,B4711=$N$6,I4711*$Q$6,B4711=$N$7,I4711*$Q$7,B4711=$N$8,I4711*$Q$8,B4711=$N$9,I4711*$Q$9,B4711=$N$10,I4711*$Q$10)</f>
        <v>4684152.725309805</v>
      </c>
      <c r="K4711" s="4">
        <f>SUM(H4711,J4711)</f>
        <v>4738152.8453098051</v>
      </c>
      <c r="M4711">
        <v>1709990</v>
      </c>
    </row>
    <row r="4712" spans="1:13" x14ac:dyDescent="0.2">
      <c r="A4712">
        <v>1709960</v>
      </c>
      <c r="B4712">
        <v>2016</v>
      </c>
      <c r="C4712" t="s">
        <v>5</v>
      </c>
      <c r="D4712" t="s">
        <v>6</v>
      </c>
      <c r="E4712" t="s">
        <v>7</v>
      </c>
      <c r="F4712" t="s">
        <v>731</v>
      </c>
      <c r="G4712" s="9" t="s">
        <v>730</v>
      </c>
      <c r="H4712" s="10">
        <v>371026.33</v>
      </c>
      <c r="I4712" cm="1">
        <f t="array" ref="I4712">_xlfn.IFS(B4712=$N$4,H4712/$O$4,B4712=$N$5,H4712/$O$5,B4712=$N$6,H4712/$O$6,B4712=$N$7,H4712/$O$7,B4712=$N$8,H4712/$O$8,B4712=$N$9,H4712/$O$9,B4712=$N$10,H4712/$O$10)</f>
        <v>2.8488405929242597E-3</v>
      </c>
      <c r="J4712" s="15" cm="1">
        <f t="array" ref="J4712">_xlfn.IFS(B4712=$N$4,I4712*$Q$4,B4712=$N$5,I4712*$Q$5,B4712=$N$6,I4712*$Q$6,B4712=$N$7,I4712*$Q$7,B4712=$N$8,I4712*$Q$8,B4712=$N$9,I4712*$Q$9,B4712=$N$10,I4712*$Q$10)</f>
        <v>10661698.302926606</v>
      </c>
      <c r="K4712" s="4">
        <f>SUM(H4712,J4712)</f>
        <v>11032724.632926606</v>
      </c>
      <c r="M4712">
        <v>1709960</v>
      </c>
    </row>
    <row r="4713" spans="1:13" x14ac:dyDescent="0.2">
      <c r="A4713">
        <v>1709960</v>
      </c>
      <c r="B4713">
        <v>2017</v>
      </c>
      <c r="C4713" t="s">
        <v>5</v>
      </c>
      <c r="D4713" t="s">
        <v>6</v>
      </c>
      <c r="E4713" t="s">
        <v>7</v>
      </c>
      <c r="F4713" t="s">
        <v>731</v>
      </c>
      <c r="G4713" s="8" t="s">
        <v>730</v>
      </c>
      <c r="H4713" s="11">
        <v>420470.73</v>
      </c>
      <c r="I4713" cm="1">
        <f t="array" ref="I4713">_xlfn.IFS(B4713=$N$4,H4713/$O$4,B4713=$N$5,H4713/$O$5,B4713=$N$6,H4713/$O$6,B4713=$N$7,H4713/$O$7,B4713=$N$8,H4713/$O$8,B4713=$N$9,H4713/$O$9,B4713=$N$10,H4713/$O$10)</f>
        <v>3.1472220320136936E-3</v>
      </c>
      <c r="J4713" s="15" cm="1">
        <f t="array" ref="J4713">_xlfn.IFS(B4713=$N$4,I4713*$Q$4,B4713=$N$5,I4713*$Q$5,B4713=$N$6,I4713*$Q$6,B4713=$N$7,I4713*$Q$7,B4713=$N$8,I4713*$Q$8,B4713=$N$9,I4713*$Q$9,B4713=$N$10,I4713*$Q$10)</f>
        <v>12545971.661112403</v>
      </c>
      <c r="K4713" s="4">
        <f>SUM(H4713,J4713)</f>
        <v>12966442.391112404</v>
      </c>
      <c r="M4713">
        <v>1709960</v>
      </c>
    </row>
    <row r="4714" spans="1:13" x14ac:dyDescent="0.2">
      <c r="A4714">
        <v>1709960</v>
      </c>
      <c r="B4714">
        <v>2018</v>
      </c>
      <c r="C4714" t="s">
        <v>5</v>
      </c>
      <c r="D4714" t="s">
        <v>6</v>
      </c>
      <c r="E4714" t="s">
        <v>7</v>
      </c>
      <c r="F4714" t="s">
        <v>731</v>
      </c>
      <c r="G4714" s="8" t="s">
        <v>730</v>
      </c>
      <c r="H4714" s="11">
        <v>101722.85</v>
      </c>
      <c r="I4714" cm="1">
        <f t="array" ref="I4714">_xlfn.IFS(B4714=$N$4,H4714/$O$4,B4714=$N$5,H4714/$O$5,B4714=$N$6,H4714/$O$6,B4714=$N$7,H4714/$O$7,B4714=$N$8,H4714/$O$8,B4714=$N$9,H4714/$O$9,B4714=$N$10,H4714/$O$10)</f>
        <v>1.7016430581763362E-3</v>
      </c>
      <c r="J4714" s="15" cm="1">
        <f t="array" ref="J4714">_xlfn.IFS(B4714=$N$4,I4714*$Q$4,B4714=$N$5,I4714*$Q$5,B4714=$N$6,I4714*$Q$6,B4714=$N$7,I4714*$Q$7,B4714=$N$8,I4714*$Q$8,B4714=$N$9,I4714*$Q$9,B4714=$N$10,I4714*$Q$10)</f>
        <v>6968441.6378025841</v>
      </c>
      <c r="K4714" s="4">
        <f>SUM(H4714,J4714)</f>
        <v>7070164.4878025837</v>
      </c>
      <c r="M4714">
        <v>1709960</v>
      </c>
    </row>
    <row r="4715" spans="1:13" x14ac:dyDescent="0.2">
      <c r="A4715">
        <v>1709960</v>
      </c>
      <c r="B4715">
        <v>2019</v>
      </c>
      <c r="C4715" t="s">
        <v>5</v>
      </c>
      <c r="D4715" t="s">
        <v>6</v>
      </c>
      <c r="E4715" t="s">
        <v>7</v>
      </c>
      <c r="F4715" t="s">
        <v>731</v>
      </c>
      <c r="G4715" s="25" t="s">
        <v>730</v>
      </c>
      <c r="H4715" s="26">
        <v>98634.13</v>
      </c>
      <c r="I4715" cm="1">
        <f t="array" ref="I4715">_xlfn.IFS(B4715=$N$4,H4715/$O$4,B4715=$N$5,H4715/$O$5,B4715=$N$6,H4715/$O$6,B4715=$N$7,H4715/$O$7,B4715=$N$8,H4715/$O$8,B4715=$N$9,H4715/$O$9,B4715=$N$10,H4715/$O$10)</f>
        <v>1.5717982239916819E-3</v>
      </c>
      <c r="J4715" s="15" cm="1">
        <f t="array" ref="J4715">_xlfn.IFS(B4715=$N$4,I4715*$Q$4,B4715=$N$5,I4715*$Q$5,B4715=$N$6,I4715*$Q$6,B4715=$N$7,I4715*$Q$7,B4715=$N$8,I4715*$Q$8,B4715=$N$9,I4715*$Q$9,B4715=$N$10,I4715*$Q$10)</f>
        <v>7019683.3919957019</v>
      </c>
      <c r="K4715" s="4">
        <f>SUM(H4715,J4715)</f>
        <v>7118317.5219957018</v>
      </c>
      <c r="M4715">
        <v>1709960</v>
      </c>
    </row>
    <row r="4716" spans="1:13" x14ac:dyDescent="0.2">
      <c r="A4716">
        <v>1709960</v>
      </c>
      <c r="B4716">
        <v>2020</v>
      </c>
      <c r="C4716" t="s">
        <v>5</v>
      </c>
      <c r="D4716" t="s">
        <v>6</v>
      </c>
      <c r="E4716" t="s">
        <v>7</v>
      </c>
      <c r="F4716" t="s">
        <v>731</v>
      </c>
      <c r="G4716" s="8" t="s">
        <v>730</v>
      </c>
      <c r="H4716" s="11">
        <v>109723.53</v>
      </c>
      <c r="I4716" cm="1">
        <f t="array" ref="I4716">_xlfn.IFS(B4716=$N$4,H4716/$O$4,B4716=$N$5,H4716/$O$5,B4716=$N$6,H4716/$O$6,B4716=$N$7,H4716/$O$7,B4716=$N$8,H4716/$O$8,B4716=$N$9,H4716/$O$9,B4716=$N$10,H4716/$O$10)</f>
        <v>1.7854374340165956E-3</v>
      </c>
      <c r="J4716" s="15" cm="1">
        <f t="array" ref="J4716">_xlfn.IFS(B4716=$N$4,I4716*$Q$4,B4716=$N$5,I4716*$Q$5,B4716=$N$6,I4716*$Q$6,B4716=$N$7,I4716*$Q$7,B4716=$N$8,I4716*$Q$8,B4716=$N$9,I4716*$Q$9,B4716=$N$10,I4716*$Q$10)</f>
        <v>8594116.8145166337</v>
      </c>
      <c r="K4716" s="4">
        <f>SUM(H4716,J4716)</f>
        <v>8703840.3445166331</v>
      </c>
      <c r="M4716">
        <v>1709960</v>
      </c>
    </row>
    <row r="4717" spans="1:13" x14ac:dyDescent="0.2">
      <c r="A4717">
        <v>1709960</v>
      </c>
      <c r="B4717">
        <v>2021</v>
      </c>
      <c r="C4717" t="s">
        <v>5</v>
      </c>
      <c r="D4717" t="s">
        <v>6</v>
      </c>
      <c r="E4717" t="s">
        <v>7</v>
      </c>
      <c r="F4717" t="s">
        <v>731</v>
      </c>
      <c r="G4717" s="8" t="s">
        <v>730</v>
      </c>
      <c r="H4717" s="11">
        <v>112107.24</v>
      </c>
      <c r="I4717" cm="1">
        <f t="array" ref="I4717">_xlfn.IFS(B4717=$N$4,H4717/$O$4,B4717=$N$5,H4717/$O$5,B4717=$N$6,H4717/$O$6,B4717=$N$7,H4717/$O$7,B4717=$N$8,H4717/$O$8,B4717=$N$9,H4717/$O$9,B4717=$N$10,H4717/$O$10)</f>
        <v>1.8277418570815387E-3</v>
      </c>
      <c r="J4717" s="15" cm="1">
        <f t="array" ref="J4717">_xlfn.IFS(B4717=$N$4,I4717*$Q$4,B4717=$N$5,I4717*$Q$5,B4717=$N$6,I4717*$Q$6,B4717=$N$7,I4717*$Q$7,B4717=$N$8,I4717*$Q$8,B4717=$N$9,I4717*$Q$9,B4717=$N$10,I4717*$Q$10)</f>
        <v>9395778.1727985982</v>
      </c>
      <c r="K4717" s="4">
        <f>SUM(H4717,J4717)</f>
        <v>9507885.4127985984</v>
      </c>
      <c r="M4717">
        <v>1709960</v>
      </c>
    </row>
    <row r="4718" spans="1:13" x14ac:dyDescent="0.2">
      <c r="A4718">
        <v>1709960</v>
      </c>
      <c r="B4718">
        <v>2022</v>
      </c>
      <c r="C4718" t="s">
        <v>5</v>
      </c>
      <c r="D4718" t="s">
        <v>6</v>
      </c>
      <c r="E4718" t="s">
        <v>7</v>
      </c>
      <c r="F4718" t="s">
        <v>731</v>
      </c>
      <c r="G4718" t="s">
        <v>730</v>
      </c>
      <c r="H4718">
        <v>121525.79</v>
      </c>
      <c r="I4718" cm="1">
        <f t="array" ref="I4718">_xlfn.IFS(B4718=$N$4,H4718/$O$4,B4718=$N$5,H4718/$O$5,B4718=$N$6,H4718/$O$6,B4718=$N$7,H4718/$O$7,B4718=$N$8,H4718/$O$8,B4718=$N$9,H4718/$O$9,B4718=$N$10,H4718/$O$10)</f>
        <v>1.79681557537091E-3</v>
      </c>
      <c r="J4718" s="15" cm="1">
        <f t="array" ref="J4718">_xlfn.IFS(B4718=$N$4,I4718*$Q$4,B4718=$N$5,I4718*$Q$5,B4718=$N$6,I4718*$Q$6,B4718=$N$7,I4718*$Q$7,B4718=$N$8,I4718*$Q$8,B4718=$N$9,I4718*$Q$9,B4718=$N$10,I4718*$Q$10)</f>
        <v>10541557.322908301</v>
      </c>
      <c r="K4718" s="4">
        <f>SUM(H4718,J4718)</f>
        <v>10663083.1129083</v>
      </c>
      <c r="M4718">
        <v>1709960</v>
      </c>
    </row>
    <row r="4719" spans="1:13" x14ac:dyDescent="0.2">
      <c r="A4719">
        <v>1709850</v>
      </c>
      <c r="B4719">
        <v>2016</v>
      </c>
      <c r="C4719" t="s">
        <v>5</v>
      </c>
      <c r="D4719" t="s">
        <v>6</v>
      </c>
      <c r="E4719" t="s">
        <v>7</v>
      </c>
      <c r="F4719" t="s">
        <v>2092</v>
      </c>
      <c r="G4719" s="9" t="s">
        <v>2091</v>
      </c>
      <c r="H4719" s="10">
        <v>6237.18</v>
      </c>
      <c r="I4719" cm="1">
        <f t="array" ref="I4719">_xlfn.IFS(B4719=$N$4,H4719/$O$4,B4719=$N$5,H4719/$O$5,B4719=$N$6,H4719/$O$6,B4719=$N$7,H4719/$O$7,B4719=$N$8,H4719/$O$8,B4719=$N$9,H4719/$O$9,B4719=$N$10,H4719/$O$10)</f>
        <v>4.7890756349759154E-5</v>
      </c>
      <c r="J4719" s="15" cm="1">
        <f t="array" ref="J4719">_xlfn.IFS(B4719=$N$4,I4719*$Q$4,B4719=$N$5,I4719*$Q$5,B4719=$N$6,I4719*$Q$6,B4719=$N$7,I4719*$Q$7,B4719=$N$8,I4719*$Q$8,B4719=$N$9,I4719*$Q$9,B4719=$N$10,I4719*$Q$10)</f>
        <v>179229.68275876209</v>
      </c>
      <c r="K4719" s="4">
        <f>SUM(H4719,J4719)</f>
        <v>185466.86275876209</v>
      </c>
      <c r="M4719">
        <v>1709850</v>
      </c>
    </row>
    <row r="4720" spans="1:13" x14ac:dyDescent="0.2">
      <c r="A4720">
        <v>1709850</v>
      </c>
      <c r="B4720">
        <v>2017</v>
      </c>
      <c r="C4720" t="s">
        <v>5</v>
      </c>
      <c r="D4720" t="s">
        <v>6</v>
      </c>
      <c r="E4720" t="s">
        <v>7</v>
      </c>
      <c r="F4720" t="s">
        <v>2092</v>
      </c>
      <c r="G4720" s="8" t="s">
        <v>2091</v>
      </c>
      <c r="H4720" s="11">
        <v>9162.2099999999991</v>
      </c>
      <c r="I4720" cm="1">
        <f t="array" ref="I4720">_xlfn.IFS(B4720=$N$4,H4720/$O$4,B4720=$N$5,H4720/$O$5,B4720=$N$6,H4720/$O$6,B4720=$N$7,H4720/$O$7,B4720=$N$8,H4720/$O$8,B4720=$N$9,H4720/$O$9,B4720=$N$10,H4720/$O$10)</f>
        <v>6.8579111734926672E-5</v>
      </c>
      <c r="J4720" s="15" cm="1">
        <f t="array" ref="J4720">_xlfn.IFS(B4720=$N$4,I4720*$Q$4,B4720=$N$5,I4720*$Q$5,B4720=$N$6,I4720*$Q$6,B4720=$N$7,I4720*$Q$7,B4720=$N$8,I4720*$Q$8,B4720=$N$9,I4720*$Q$9,B4720=$N$10,I4720*$Q$10)</f>
        <v>273381.28152977658</v>
      </c>
      <c r="K4720" s="4">
        <f>SUM(H4720,J4720)</f>
        <v>282543.4915297766</v>
      </c>
      <c r="M4720">
        <v>1709850</v>
      </c>
    </row>
    <row r="4721" spans="1:13" x14ac:dyDescent="0.2">
      <c r="A4721">
        <v>1709850</v>
      </c>
      <c r="B4721">
        <v>2018</v>
      </c>
      <c r="C4721" t="s">
        <v>5</v>
      </c>
      <c r="D4721" t="s">
        <v>6</v>
      </c>
      <c r="E4721" t="s">
        <v>7</v>
      </c>
      <c r="F4721" t="s">
        <v>2092</v>
      </c>
      <c r="G4721" s="8" t="s">
        <v>2091</v>
      </c>
      <c r="H4721" s="11">
        <v>7137.03</v>
      </c>
      <c r="I4721" cm="1">
        <f t="array" ref="I4721">_xlfn.IFS(B4721=$N$4,H4721/$O$4,B4721=$N$5,H4721/$O$5,B4721=$N$6,H4721/$O$6,B4721=$N$7,H4721/$O$7,B4721=$N$8,H4721/$O$8,B4721=$N$9,H4721/$O$9,B4721=$N$10,H4721/$O$10)</f>
        <v>1.193898672274347E-4</v>
      </c>
      <c r="J4721" s="15" cm="1">
        <f t="array" ref="J4721">_xlfn.IFS(B4721=$N$4,I4721*$Q$4,B4721=$N$5,I4721*$Q$5,B4721=$N$6,I4721*$Q$6,B4721=$N$7,I4721*$Q$7,B4721=$N$8,I4721*$Q$8,B4721=$N$9,I4721*$Q$9,B4721=$N$10,I4721*$Q$10)</f>
        <v>488916.47277132102</v>
      </c>
      <c r="K4721" s="4">
        <f>SUM(H4721,J4721)</f>
        <v>496053.50277132104</v>
      </c>
      <c r="M4721">
        <v>1709850</v>
      </c>
    </row>
    <row r="4722" spans="1:13" x14ac:dyDescent="0.2">
      <c r="A4722">
        <v>1709850</v>
      </c>
      <c r="B4722">
        <v>2019</v>
      </c>
      <c r="C4722" t="s">
        <v>5</v>
      </c>
      <c r="D4722" t="s">
        <v>6</v>
      </c>
      <c r="E4722" t="s">
        <v>7</v>
      </c>
      <c r="F4722" t="s">
        <v>2092</v>
      </c>
      <c r="G4722" s="25" t="s">
        <v>2091</v>
      </c>
      <c r="H4722" s="26">
        <v>7330.9</v>
      </c>
      <c r="I4722" cm="1">
        <f t="array" ref="I4722">_xlfn.IFS(B4722=$N$4,H4722/$O$4,B4722=$N$5,H4722/$O$5,B4722=$N$6,H4722/$O$6,B4722=$N$7,H4722/$O$7,B4722=$N$8,H4722/$O$8,B4722=$N$9,H4722/$O$9,B4722=$N$10,H4722/$O$10)</f>
        <v>1.1682260086098614E-4</v>
      </c>
      <c r="J4722" s="15" cm="1">
        <f t="array" ref="J4722">_xlfn.IFS(B4722=$N$4,I4722*$Q$4,B4722=$N$5,I4722*$Q$5,B4722=$N$6,I4722*$Q$6,B4722=$N$7,I4722*$Q$7,B4722=$N$8,I4722*$Q$8,B4722=$N$9,I4722*$Q$9,B4722=$N$10,I4722*$Q$10)</f>
        <v>521732.15273842111</v>
      </c>
      <c r="K4722" s="4">
        <f>SUM(H4722,J4722)</f>
        <v>529063.05273842113</v>
      </c>
      <c r="M4722">
        <v>1709850</v>
      </c>
    </row>
    <row r="4723" spans="1:13" x14ac:dyDescent="0.2">
      <c r="A4723">
        <v>1709850</v>
      </c>
      <c r="B4723">
        <v>2020</v>
      </c>
      <c r="C4723" t="s">
        <v>5</v>
      </c>
      <c r="D4723" t="s">
        <v>6</v>
      </c>
      <c r="E4723" t="s">
        <v>7</v>
      </c>
      <c r="F4723" t="s">
        <v>2092</v>
      </c>
      <c r="G4723" s="8" t="s">
        <v>2091</v>
      </c>
      <c r="H4723" s="11">
        <v>6497.84</v>
      </c>
      <c r="I4723" cm="1">
        <f t="array" ref="I4723">_xlfn.IFS(B4723=$N$4,H4723/$O$4,B4723=$N$5,H4723/$O$5,B4723=$N$6,H4723/$O$6,B4723=$N$7,H4723/$O$7,B4723=$N$8,H4723/$O$8,B4723=$N$9,H4723/$O$9,B4723=$N$10,H4723/$O$10)</f>
        <v>1.0573380911323575E-4</v>
      </c>
      <c r="J4723" s="15" cm="1">
        <f t="array" ref="J4723">_xlfn.IFS(B4723=$N$4,I4723*$Q$4,B4723=$N$5,I4723*$Q$5,B4723=$N$6,I4723*$Q$6,B4723=$N$7,I4723*$Q$7,B4723=$N$8,I4723*$Q$8,B4723=$N$9,I4723*$Q$9,B4723=$N$10,I4723*$Q$10)</f>
        <v>508944.58100317011</v>
      </c>
      <c r="K4723" s="4">
        <f>SUM(H4723,J4723)</f>
        <v>515442.42100317014</v>
      </c>
      <c r="M4723">
        <v>1709850</v>
      </c>
    </row>
    <row r="4724" spans="1:13" x14ac:dyDescent="0.2">
      <c r="A4724">
        <v>1709850</v>
      </c>
      <c r="B4724">
        <v>2021</v>
      </c>
      <c r="C4724" t="s">
        <v>5</v>
      </c>
      <c r="D4724" t="s">
        <v>6</v>
      </c>
      <c r="E4724" t="s">
        <v>7</v>
      </c>
      <c r="F4724" t="s">
        <v>2092</v>
      </c>
      <c r="G4724" s="8" t="s">
        <v>2091</v>
      </c>
      <c r="H4724" s="11">
        <v>7706.17</v>
      </c>
      <c r="I4724" cm="1">
        <f t="array" ref="I4724">_xlfn.IFS(B4724=$N$4,H4724/$O$4,B4724=$N$5,H4724/$O$5,B4724=$N$6,H4724/$O$6,B4724=$N$7,H4724/$O$7,B4724=$N$8,H4724/$O$8,B4724=$N$9,H4724/$O$9,B4724=$N$10,H4724/$O$10)</f>
        <v>1.2563764362396256E-4</v>
      </c>
      <c r="J4724" s="15" cm="1">
        <f t="array" ref="J4724">_xlfn.IFS(B4724=$N$4,I4724*$Q$4,B4724=$N$5,I4724*$Q$5,B4724=$N$6,I4724*$Q$6,B4724=$N$7,I4724*$Q$7,B4724=$N$8,I4724*$Q$8,B4724=$N$9,I4724*$Q$9,B4724=$N$10,I4724*$Q$10)</f>
        <v>645858.94614723697</v>
      </c>
      <c r="K4724" s="4">
        <f>SUM(H4724,J4724)</f>
        <v>653565.11614723701</v>
      </c>
      <c r="M4724">
        <v>1709850</v>
      </c>
    </row>
    <row r="4725" spans="1:13" x14ac:dyDescent="0.2">
      <c r="A4725">
        <v>1709850</v>
      </c>
      <c r="B4725">
        <v>2022</v>
      </c>
      <c r="C4725" t="s">
        <v>5</v>
      </c>
      <c r="D4725" t="s">
        <v>6</v>
      </c>
      <c r="E4725" t="s">
        <v>7</v>
      </c>
      <c r="F4725" t="s">
        <v>2092</v>
      </c>
      <c r="G4725" t="s">
        <v>2091</v>
      </c>
      <c r="H4725">
        <v>7592.02</v>
      </c>
      <c r="I4725" cm="1">
        <f t="array" ref="I4725">_xlfn.IFS(B4725=$N$4,H4725/$O$4,B4725=$N$5,H4725/$O$5,B4725=$N$6,H4725/$O$6,B4725=$N$7,H4725/$O$7,B4725=$N$8,H4725/$O$8,B4725=$N$9,H4725/$O$9,B4725=$N$10,H4725/$O$10)</f>
        <v>1.1225156227766515E-4</v>
      </c>
      <c r="J4725" s="15" cm="1">
        <f t="array" ref="J4725">_xlfn.IFS(B4725=$N$4,I4725*$Q$4,B4725=$N$5,I4725*$Q$5,B4725=$N$6,I4725*$Q$6,B4725=$N$7,I4725*$Q$7,B4725=$N$8,I4725*$Q$8,B4725=$N$9,I4725*$Q$9,B4725=$N$10,I4725*$Q$10)</f>
        <v>658557.4471613497</v>
      </c>
      <c r="K4725" s="4">
        <f>SUM(H4725,J4725)</f>
        <v>666149.46716134972</v>
      </c>
      <c r="M4725">
        <v>1709850</v>
      </c>
    </row>
    <row r="4726" spans="1:13" x14ac:dyDescent="0.2">
      <c r="A4726">
        <v>1709810</v>
      </c>
      <c r="B4726">
        <v>2016</v>
      </c>
      <c r="C4726" t="s">
        <v>5</v>
      </c>
      <c r="D4726" t="s">
        <v>6</v>
      </c>
      <c r="E4726" t="s">
        <v>7</v>
      </c>
      <c r="F4726" t="s">
        <v>2687</v>
      </c>
      <c r="G4726" s="9" t="s">
        <v>2686</v>
      </c>
      <c r="H4726" s="10">
        <v>83244.41</v>
      </c>
      <c r="I4726" cm="1">
        <f t="array" ref="I4726">_xlfn.IFS(B4726=$N$4,H4726/$O$4,B4726=$N$5,H4726/$O$5,B4726=$N$6,H4726/$O$6,B4726=$N$7,H4726/$O$7,B4726=$N$8,H4726/$O$8,B4726=$N$9,H4726/$O$9,B4726=$N$10,H4726/$O$10)</f>
        <v>6.391731129756483E-4</v>
      </c>
      <c r="J4726" s="15" cm="1">
        <f t="array" ref="J4726">_xlfn.IFS(B4726=$N$4,I4726*$Q$4,B4726=$N$5,I4726*$Q$5,B4726=$N$6,I4726*$Q$6,B4726=$N$7,I4726*$Q$7,B4726=$N$8,I4726*$Q$8,B4726=$N$9,I4726*$Q$9,B4726=$N$10,I4726*$Q$10)</f>
        <v>2392085.7175422744</v>
      </c>
      <c r="K4726" s="4">
        <f>SUM(H4726,J4726)</f>
        <v>2475330.1275422745</v>
      </c>
      <c r="M4726">
        <v>1709810</v>
      </c>
    </row>
    <row r="4727" spans="1:13" x14ac:dyDescent="0.2">
      <c r="A4727">
        <v>1709810</v>
      </c>
      <c r="B4727">
        <v>2017</v>
      </c>
      <c r="C4727" t="s">
        <v>5</v>
      </c>
      <c r="D4727" t="s">
        <v>6</v>
      </c>
      <c r="E4727" t="s">
        <v>7</v>
      </c>
      <c r="F4727" t="s">
        <v>2687</v>
      </c>
      <c r="G4727" s="8" t="s">
        <v>2686</v>
      </c>
      <c r="H4727" s="11">
        <v>42924.92</v>
      </c>
      <c r="I4727" cm="1">
        <f t="array" ref="I4727">_xlfn.IFS(B4727=$N$4,H4727/$O$4,B4727=$N$5,H4727/$O$5,B4727=$N$6,H4727/$O$6,B4727=$N$7,H4727/$O$7,B4727=$N$8,H4727/$O$8,B4727=$N$9,H4727/$O$9,B4727=$N$10,H4727/$O$10)</f>
        <v>3.2129288511099273E-4</v>
      </c>
      <c r="J4727" s="15" cm="1">
        <f t="array" ref="J4727">_xlfn.IFS(B4727=$N$4,I4727*$Q$4,B4727=$N$5,I4727*$Q$5,B4727=$N$6,I4727*$Q$6,B4727=$N$7,I4727*$Q$7,B4727=$N$8,I4727*$Q$8,B4727=$N$9,I4727*$Q$9,B4727=$N$10,I4727*$Q$10)</f>
        <v>1280790.293953439</v>
      </c>
      <c r="K4727" s="4">
        <f>SUM(H4727,J4727)</f>
        <v>1323715.2139534389</v>
      </c>
      <c r="M4727">
        <v>1709810</v>
      </c>
    </row>
    <row r="4728" spans="1:13" x14ac:dyDescent="0.2">
      <c r="A4728">
        <v>1709810</v>
      </c>
      <c r="B4728">
        <v>2018</v>
      </c>
      <c r="C4728" t="s">
        <v>5</v>
      </c>
      <c r="D4728" t="s">
        <v>6</v>
      </c>
      <c r="E4728" t="s">
        <v>7</v>
      </c>
      <c r="F4728" t="s">
        <v>2687</v>
      </c>
      <c r="G4728" s="8" t="s">
        <v>2686</v>
      </c>
      <c r="H4728" s="11">
        <v>24151.4</v>
      </c>
      <c r="I4728" cm="1">
        <f t="array" ref="I4728">_xlfn.IFS(B4728=$N$4,H4728/$O$4,B4728=$N$5,H4728/$O$5,B4728=$N$6,H4728/$O$6,B4728=$N$7,H4728/$O$7,B4728=$N$8,H4728/$O$8,B4728=$N$9,H4728/$O$9,B4728=$N$10,H4728/$O$10)</f>
        <v>4.0401013297641553E-4</v>
      </c>
      <c r="J4728" s="15" cm="1">
        <f t="array" ref="J4728">_xlfn.IFS(B4728=$N$4,I4728*$Q$4,B4728=$N$5,I4728*$Q$5,B4728=$N$6,I4728*$Q$6,B4728=$N$7,I4728*$Q$7,B4728=$N$8,I4728*$Q$8,B4728=$N$9,I4728*$Q$9,B4728=$N$10,I4728*$Q$10)</f>
        <v>1654472.1404406712</v>
      </c>
      <c r="K4728" s="4">
        <f>SUM(H4728,J4728)</f>
        <v>1678623.5404406711</v>
      </c>
      <c r="M4728">
        <v>1709810</v>
      </c>
    </row>
    <row r="4729" spans="1:13" x14ac:dyDescent="0.2">
      <c r="A4729">
        <v>1709810</v>
      </c>
      <c r="B4729">
        <v>2019</v>
      </c>
      <c r="C4729" t="s">
        <v>5</v>
      </c>
      <c r="D4729" t="s">
        <v>6</v>
      </c>
      <c r="E4729" t="s">
        <v>7</v>
      </c>
      <c r="F4729" t="s">
        <v>2687</v>
      </c>
      <c r="G4729" s="25" t="s">
        <v>2686</v>
      </c>
      <c r="H4729" s="26">
        <v>23021.93</v>
      </c>
      <c r="I4729" cm="1">
        <f t="array" ref="I4729">_xlfn.IFS(B4729=$N$4,H4729/$O$4,B4729=$N$5,H4729/$O$5,B4729=$N$6,H4729/$O$6,B4729=$N$7,H4729/$O$7,B4729=$N$8,H4729/$O$8,B4729=$N$9,H4729/$O$9,B4729=$N$10,H4729/$O$10)</f>
        <v>3.6686924380902248E-4</v>
      </c>
      <c r="J4729" s="15" cm="1">
        <f t="array" ref="J4729">_xlfn.IFS(B4729=$N$4,I4729*$Q$4,B4729=$N$5,I4729*$Q$5,B4729=$N$6,I4729*$Q$6,B4729=$N$7,I4729*$Q$7,B4729=$N$8,I4729*$Q$8,B4729=$N$9,I4729*$Q$9,B4729=$N$10,I4729*$Q$10)</f>
        <v>1638445.6341094873</v>
      </c>
      <c r="K4729" s="4">
        <f>SUM(H4729,J4729)</f>
        <v>1661467.5641094872</v>
      </c>
      <c r="M4729">
        <v>1709810</v>
      </c>
    </row>
    <row r="4730" spans="1:13" x14ac:dyDescent="0.2">
      <c r="A4730">
        <v>1709810</v>
      </c>
      <c r="B4730">
        <v>2020</v>
      </c>
      <c r="C4730" t="s">
        <v>5</v>
      </c>
      <c r="D4730" t="s">
        <v>6</v>
      </c>
      <c r="E4730" t="s">
        <v>7</v>
      </c>
      <c r="F4730" t="s">
        <v>2687</v>
      </c>
      <c r="G4730" s="8" t="s">
        <v>2686</v>
      </c>
      <c r="H4730" s="11">
        <v>24405.1</v>
      </c>
      <c r="I4730" cm="1">
        <f t="array" ref="I4730">_xlfn.IFS(B4730=$N$4,H4730/$O$4,B4730=$N$5,H4730/$O$5,B4730=$N$6,H4730/$O$6,B4730=$N$7,H4730/$O$7,B4730=$N$8,H4730/$O$8,B4730=$N$9,H4730/$O$9,B4730=$N$10,H4730/$O$10)</f>
        <v>3.9712338019856283E-4</v>
      </c>
      <c r="J4730" s="15" cm="1">
        <f t="array" ref="J4730">_xlfn.IFS(B4730=$N$4,I4730*$Q$4,B4730=$N$5,I4730*$Q$5,B4730=$N$6,I4730*$Q$6,B4730=$N$7,I4730*$Q$7,B4730=$N$8,I4730*$Q$8,B4730=$N$9,I4730*$Q$9,B4730=$N$10,I4730*$Q$10)</f>
        <v>1911534.2011869275</v>
      </c>
      <c r="K4730" s="4">
        <f>SUM(H4730,J4730)</f>
        <v>1935939.3011869276</v>
      </c>
      <c r="M4730">
        <v>1709810</v>
      </c>
    </row>
    <row r="4731" spans="1:13" x14ac:dyDescent="0.2">
      <c r="A4731">
        <v>1709810</v>
      </c>
      <c r="B4731">
        <v>2021</v>
      </c>
      <c r="C4731" t="s">
        <v>5</v>
      </c>
      <c r="D4731" t="s">
        <v>6</v>
      </c>
      <c r="E4731" t="s">
        <v>7</v>
      </c>
      <c r="F4731" t="s">
        <v>2687</v>
      </c>
      <c r="G4731" s="8" t="s">
        <v>2686</v>
      </c>
      <c r="H4731" s="11">
        <v>25584.73</v>
      </c>
      <c r="I4731" cm="1">
        <f t="array" ref="I4731">_xlfn.IFS(B4731=$N$4,H4731/$O$4,B4731=$N$5,H4731/$O$5,B4731=$N$6,H4731/$O$6,B4731=$N$7,H4731/$O$7,B4731=$N$8,H4731/$O$8,B4731=$N$9,H4731/$O$9,B4731=$N$10,H4731/$O$10)</f>
        <v>4.1712098097437556E-4</v>
      </c>
      <c r="J4731" s="15" cm="1">
        <f t="array" ref="J4731">_xlfn.IFS(B4731=$N$4,I4731*$Q$4,B4731=$N$5,I4731*$Q$5,B4731=$N$6,I4731*$Q$6,B4731=$N$7,I4731*$Q$7,B4731=$N$8,I4731*$Q$8,B4731=$N$9,I4731*$Q$9,B4731=$N$10,I4731*$Q$10)</f>
        <v>2144272.2850990309</v>
      </c>
      <c r="K4731" s="4">
        <f>SUM(H4731,J4731)</f>
        <v>2169857.0150990309</v>
      </c>
      <c r="M4731">
        <v>1709810</v>
      </c>
    </row>
    <row r="4732" spans="1:13" x14ac:dyDescent="0.2">
      <c r="A4732">
        <v>1709810</v>
      </c>
      <c r="B4732">
        <v>2022</v>
      </c>
      <c r="C4732" t="s">
        <v>5</v>
      </c>
      <c r="D4732" t="s">
        <v>6</v>
      </c>
      <c r="E4732" t="s">
        <v>7</v>
      </c>
      <c r="F4732" t="s">
        <v>2687</v>
      </c>
      <c r="G4732" t="s">
        <v>2686</v>
      </c>
      <c r="H4732">
        <v>27404.560000000001</v>
      </c>
      <c r="I4732" cm="1">
        <f t="array" ref="I4732">_xlfn.IFS(B4732=$N$4,H4732/$O$4,B4732=$N$5,H4732/$O$5,B4732=$N$6,H4732/$O$6,B4732=$N$7,H4732/$O$7,B4732=$N$8,H4732/$O$8,B4732=$N$9,H4732/$O$9,B4732=$N$10,H4732/$O$10)</f>
        <v>4.0518922151575092E-4</v>
      </c>
      <c r="J4732" s="15" cm="1">
        <f t="array" ref="J4732">_xlfn.IFS(B4732=$N$4,I4732*$Q$4,B4732=$N$5,I4732*$Q$5,B4732=$N$6,I4732*$Q$6,B4732=$N$7,I4732*$Q$7,B4732=$N$8,I4732*$Q$8,B4732=$N$9,I4732*$Q$9,B4732=$N$10,I4732*$Q$10)</f>
        <v>2377164.0583375753</v>
      </c>
      <c r="K4732" s="4">
        <f>SUM(H4732,J4732)</f>
        <v>2404568.6183375753</v>
      </c>
      <c r="M4732">
        <v>1709810</v>
      </c>
    </row>
    <row r="4733" spans="1:13" x14ac:dyDescent="0.2">
      <c r="A4733">
        <v>1709720</v>
      </c>
      <c r="B4733">
        <v>2016</v>
      </c>
      <c r="C4733" t="s">
        <v>5</v>
      </c>
      <c r="D4733" t="s">
        <v>6</v>
      </c>
      <c r="E4733" t="s">
        <v>7</v>
      </c>
      <c r="F4733" t="s">
        <v>52</v>
      </c>
      <c r="G4733" s="9" t="s">
        <v>51</v>
      </c>
      <c r="H4733" s="9">
        <v>0</v>
      </c>
      <c r="I4733" cm="1">
        <f t="array" ref="I4733">_xlfn.IFS(B4733=$N$4,H4733/$O$4,B4733=$N$5,H4733/$O$5,B4733=$N$6,H4733/$O$6,B4733=$N$7,H4733/$O$7,B4733=$N$8,H4733/$O$8,B4733=$N$9,H4733/$O$9,B4733=$N$10,H4733/$O$10)</f>
        <v>0</v>
      </c>
      <c r="J4733" s="15" cm="1">
        <f t="array" ref="J4733">_xlfn.IFS(B4733=$N$4,I4733*$Q$4,B4733=$N$5,I4733*$Q$5,B4733=$N$6,I4733*$Q$6,B4733=$N$7,I4733*$Q$7,B4733=$N$8,I4733*$Q$8,B4733=$N$9,I4733*$Q$9,B4733=$N$10,I4733*$Q$10)</f>
        <v>0</v>
      </c>
      <c r="K4733" s="4">
        <f>SUM(H4733,J4733)</f>
        <v>0</v>
      </c>
      <c r="M4733">
        <v>1709720</v>
      </c>
    </row>
    <row r="4734" spans="1:13" x14ac:dyDescent="0.2">
      <c r="A4734">
        <v>1709720</v>
      </c>
      <c r="B4734">
        <v>2017</v>
      </c>
      <c r="C4734" t="s">
        <v>5</v>
      </c>
      <c r="D4734" t="s">
        <v>6</v>
      </c>
      <c r="E4734" t="s">
        <v>7</v>
      </c>
      <c r="F4734" t="s">
        <v>52</v>
      </c>
      <c r="G4734" s="8" t="s">
        <v>51</v>
      </c>
      <c r="H4734" s="8"/>
      <c r="I4734" cm="1">
        <f t="array" ref="I4734">_xlfn.IFS(B4734=$N$4,H4734/$O$4,B4734=$N$5,H4734/$O$5,B4734=$N$6,H4734/$O$6,B4734=$N$7,H4734/$O$7,B4734=$N$8,H4734/$O$8,B4734=$N$9,H4734/$O$9,B4734=$N$10,H4734/$O$10)</f>
        <v>0</v>
      </c>
      <c r="J4734" s="15" cm="1">
        <f t="array" ref="J4734">_xlfn.IFS(B4734=$N$4,I4734*$Q$4,B4734=$N$5,I4734*$Q$5,B4734=$N$6,I4734*$Q$6,B4734=$N$7,I4734*$Q$7,B4734=$N$8,I4734*$Q$8,B4734=$N$9,I4734*$Q$9,B4734=$N$10,I4734*$Q$10)</f>
        <v>0</v>
      </c>
      <c r="K4734" s="4">
        <f>SUM(H4734,J4734)</f>
        <v>0</v>
      </c>
      <c r="M4734">
        <v>1709720</v>
      </c>
    </row>
    <row r="4735" spans="1:13" x14ac:dyDescent="0.2">
      <c r="A4735">
        <v>1709720</v>
      </c>
      <c r="B4735">
        <v>2018</v>
      </c>
      <c r="C4735" t="s">
        <v>5</v>
      </c>
      <c r="D4735" t="s">
        <v>6</v>
      </c>
      <c r="E4735" t="s">
        <v>7</v>
      </c>
      <c r="F4735" t="s">
        <v>52</v>
      </c>
      <c r="G4735" s="8" t="s">
        <v>51</v>
      </c>
      <c r="H4735" s="8"/>
      <c r="I4735" cm="1">
        <f t="array" ref="I4735">_xlfn.IFS(B4735=$N$4,H4735/$O$4,B4735=$N$5,H4735/$O$5,B4735=$N$6,H4735/$O$6,B4735=$N$7,H4735/$O$7,B4735=$N$8,H4735/$O$8,B4735=$N$9,H4735/$O$9,B4735=$N$10,H4735/$O$10)</f>
        <v>0</v>
      </c>
      <c r="J4735" s="15" cm="1">
        <f t="array" ref="J4735">_xlfn.IFS(B4735=$N$4,I4735*$Q$4,B4735=$N$5,I4735*$Q$5,B4735=$N$6,I4735*$Q$6,B4735=$N$7,I4735*$Q$7,B4735=$N$8,I4735*$Q$8,B4735=$N$9,I4735*$Q$9,B4735=$N$10,I4735*$Q$10)</f>
        <v>0</v>
      </c>
      <c r="K4735" s="4">
        <f>SUM(H4735,J4735)</f>
        <v>0</v>
      </c>
      <c r="M4735">
        <v>1709720</v>
      </c>
    </row>
    <row r="4736" spans="1:13" x14ac:dyDescent="0.2">
      <c r="A4736">
        <v>1709720</v>
      </c>
      <c r="B4736">
        <v>2019</v>
      </c>
      <c r="C4736" t="s">
        <v>5</v>
      </c>
      <c r="D4736" t="s">
        <v>6</v>
      </c>
      <c r="E4736" t="s">
        <v>7</v>
      </c>
      <c r="F4736" t="s">
        <v>52</v>
      </c>
      <c r="G4736" s="25" t="s">
        <v>51</v>
      </c>
      <c r="H4736" s="25"/>
      <c r="I4736" cm="1">
        <f t="array" ref="I4736">_xlfn.IFS(B4736=$N$4,H4736/$O$4,B4736=$N$5,H4736/$O$5,B4736=$N$6,H4736/$O$6,B4736=$N$7,H4736/$O$7,B4736=$N$8,H4736/$O$8,B4736=$N$9,H4736/$O$9,B4736=$N$10,H4736/$O$10)</f>
        <v>0</v>
      </c>
      <c r="J4736" s="15" cm="1">
        <f t="array" ref="J4736">_xlfn.IFS(B4736=$N$4,I4736*$Q$4,B4736=$N$5,I4736*$Q$5,B4736=$N$6,I4736*$Q$6,B4736=$N$7,I4736*$Q$7,B4736=$N$8,I4736*$Q$8,B4736=$N$9,I4736*$Q$9,B4736=$N$10,I4736*$Q$10)</f>
        <v>0</v>
      </c>
      <c r="K4736" s="4">
        <f>SUM(H4736,J4736)</f>
        <v>0</v>
      </c>
      <c r="M4736">
        <v>1709720</v>
      </c>
    </row>
    <row r="4737" spans="1:13" x14ac:dyDescent="0.2">
      <c r="A4737">
        <v>1709720</v>
      </c>
      <c r="B4737">
        <v>2020</v>
      </c>
      <c r="C4737" t="s">
        <v>5</v>
      </c>
      <c r="D4737" t="s">
        <v>6</v>
      </c>
      <c r="E4737" t="s">
        <v>7</v>
      </c>
      <c r="F4737" t="s">
        <v>52</v>
      </c>
      <c r="G4737" s="8" t="s">
        <v>51</v>
      </c>
      <c r="H4737" s="8"/>
      <c r="I4737" cm="1">
        <f t="array" ref="I4737">_xlfn.IFS(B4737=$N$4,H4737/$O$4,B4737=$N$5,H4737/$O$5,B4737=$N$6,H4737/$O$6,B4737=$N$7,H4737/$O$7,B4737=$N$8,H4737/$O$8,B4737=$N$9,H4737/$O$9,B4737=$N$10,H4737/$O$10)</f>
        <v>0</v>
      </c>
      <c r="J4737" s="15" cm="1">
        <f t="array" ref="J4737">_xlfn.IFS(B4737=$N$4,I4737*$Q$4,B4737=$N$5,I4737*$Q$5,B4737=$N$6,I4737*$Q$6,B4737=$N$7,I4737*$Q$7,B4737=$N$8,I4737*$Q$8,B4737=$N$9,I4737*$Q$9,B4737=$N$10,I4737*$Q$10)</f>
        <v>0</v>
      </c>
      <c r="K4737" s="4">
        <f>SUM(H4737,J4737)</f>
        <v>0</v>
      </c>
      <c r="M4737">
        <v>1709720</v>
      </c>
    </row>
    <row r="4738" spans="1:13" x14ac:dyDescent="0.2">
      <c r="A4738">
        <v>1709720</v>
      </c>
      <c r="B4738">
        <v>2021</v>
      </c>
      <c r="C4738" t="s">
        <v>5</v>
      </c>
      <c r="D4738" t="s">
        <v>6</v>
      </c>
      <c r="E4738" t="s">
        <v>7</v>
      </c>
      <c r="F4738" t="s">
        <v>52</v>
      </c>
      <c r="G4738" s="8" t="s">
        <v>51</v>
      </c>
      <c r="H4738" s="8"/>
      <c r="I4738" cm="1">
        <f t="array" ref="I4738">_xlfn.IFS(B4738=$N$4,H4738/$O$4,B4738=$N$5,H4738/$O$5,B4738=$N$6,H4738/$O$6,B4738=$N$7,H4738/$O$7,B4738=$N$8,H4738/$O$8,B4738=$N$9,H4738/$O$9,B4738=$N$10,H4738/$O$10)</f>
        <v>0</v>
      </c>
      <c r="J4738" s="15" cm="1">
        <f t="array" ref="J4738">_xlfn.IFS(B4738=$N$4,I4738*$Q$4,B4738=$N$5,I4738*$Q$5,B4738=$N$6,I4738*$Q$6,B4738=$N$7,I4738*$Q$7,B4738=$N$8,I4738*$Q$8,B4738=$N$9,I4738*$Q$9,B4738=$N$10,I4738*$Q$10)</f>
        <v>0</v>
      </c>
      <c r="K4738" s="4">
        <f>SUM(H4738,J4738)</f>
        <v>0</v>
      </c>
      <c r="M4738">
        <v>1709720</v>
      </c>
    </row>
    <row r="4739" spans="1:13" x14ac:dyDescent="0.2">
      <c r="A4739">
        <v>1709600</v>
      </c>
      <c r="B4739">
        <v>2016</v>
      </c>
      <c r="C4739" t="s">
        <v>5</v>
      </c>
      <c r="D4739" t="s">
        <v>6</v>
      </c>
      <c r="E4739" t="s">
        <v>7</v>
      </c>
      <c r="F4739" t="s">
        <v>275</v>
      </c>
      <c r="G4739" s="9" t="s">
        <v>274</v>
      </c>
      <c r="H4739" s="10">
        <v>206334.9</v>
      </c>
      <c r="I4739" cm="1">
        <f t="array" ref="I4739">_xlfn.IFS(B4739=$N$4,H4739/$O$4,B4739=$N$5,H4739/$O$5,B4739=$N$6,H4739/$O$6,B4739=$N$7,H4739/$O$7,B4739=$N$8,H4739/$O$8,B4739=$N$9,H4739/$O$9,B4739=$N$10,H4739/$O$10)</f>
        <v>1.5842952139190978E-3</v>
      </c>
      <c r="J4739" s="15" cm="1">
        <f t="array" ref="J4739">_xlfn.IFS(B4739=$N$4,I4739*$Q$4,B4739=$N$5,I4739*$Q$5,B4739=$N$6,I4739*$Q$6,B4739=$N$7,I4739*$Q$7,B4739=$N$8,I4739*$Q$8,B4739=$N$9,I4739*$Q$9,B4739=$N$10,I4739*$Q$10)</f>
        <v>5929176.1130929198</v>
      </c>
      <c r="K4739" s="4">
        <f>SUM(H4739,J4739)</f>
        <v>6135511.0130929202</v>
      </c>
      <c r="M4739">
        <v>1709600</v>
      </c>
    </row>
    <row r="4740" spans="1:13" x14ac:dyDescent="0.2">
      <c r="A4740">
        <v>1709600</v>
      </c>
      <c r="B4740">
        <v>2017</v>
      </c>
      <c r="C4740" t="s">
        <v>5</v>
      </c>
      <c r="D4740" t="s">
        <v>6</v>
      </c>
      <c r="E4740" t="s">
        <v>7</v>
      </c>
      <c r="F4740" t="s">
        <v>275</v>
      </c>
      <c r="G4740" s="8" t="s">
        <v>274</v>
      </c>
      <c r="H4740" s="11">
        <v>210067.23</v>
      </c>
      <c r="I4740" cm="1">
        <f t="array" ref="I4740">_xlfn.IFS(B4740=$N$4,H4740/$O$4,B4740=$N$5,H4740/$O$5,B4740=$N$6,H4740/$O$6,B4740=$N$7,H4740/$O$7,B4740=$N$8,H4740/$O$8,B4740=$N$9,H4740/$O$9,B4740=$N$10,H4740/$O$10)</f>
        <v>1.5723525260844863E-3</v>
      </c>
      <c r="J4740" s="15" cm="1">
        <f t="array" ref="J4740">_xlfn.IFS(B4740=$N$4,I4740*$Q$4,B4740=$N$5,I4740*$Q$5,B4740=$N$6,I4740*$Q$6,B4740=$N$7,I4740*$Q$7,B4740=$N$8,I4740*$Q$8,B4740=$N$9,I4740*$Q$9,B4740=$N$10,I4740*$Q$10)</f>
        <v>6267969.0320141464</v>
      </c>
      <c r="K4740" s="4">
        <f>SUM(H4740,J4740)</f>
        <v>6478036.2620141469</v>
      </c>
      <c r="M4740">
        <v>1709600</v>
      </c>
    </row>
    <row r="4741" spans="1:13" x14ac:dyDescent="0.2">
      <c r="A4741">
        <v>1709600</v>
      </c>
      <c r="B4741">
        <v>2018</v>
      </c>
      <c r="C4741" t="s">
        <v>5</v>
      </c>
      <c r="D4741" t="s">
        <v>6</v>
      </c>
      <c r="E4741" t="s">
        <v>7</v>
      </c>
      <c r="F4741" t="s">
        <v>275</v>
      </c>
      <c r="G4741" s="8" t="s">
        <v>274</v>
      </c>
      <c r="H4741" s="11">
        <v>66293.61</v>
      </c>
      <c r="I4741" cm="1">
        <f t="array" ref="I4741">_xlfn.IFS(B4741=$N$4,H4741/$O$4,B4741=$N$5,H4741/$O$5,B4741=$N$6,H4741/$O$6,B4741=$N$7,H4741/$O$7,B4741=$N$8,H4741/$O$8,B4741=$N$9,H4741/$O$9,B4741=$N$10,H4741/$O$10)</f>
        <v>1.1089746429435406E-3</v>
      </c>
      <c r="J4741" s="15" cm="1">
        <f t="array" ref="J4741">_xlfn.IFS(B4741=$N$4,I4741*$Q$4,B4741=$N$5,I4741*$Q$5,B4741=$N$6,I4741*$Q$6,B4741=$N$7,I4741*$Q$7,B4741=$N$8,I4741*$Q$8,B4741=$N$9,I4741*$Q$9,B4741=$N$10,I4741*$Q$10)</f>
        <v>4541390.1816970892</v>
      </c>
      <c r="K4741" s="4">
        <f>SUM(H4741,J4741)</f>
        <v>4607683.7916970896</v>
      </c>
      <c r="M4741">
        <v>1709600</v>
      </c>
    </row>
    <row r="4742" spans="1:13" x14ac:dyDescent="0.2">
      <c r="A4742">
        <v>1709600</v>
      </c>
      <c r="B4742">
        <v>2019</v>
      </c>
      <c r="C4742" t="s">
        <v>5</v>
      </c>
      <c r="D4742" t="s">
        <v>6</v>
      </c>
      <c r="E4742" t="s">
        <v>7</v>
      </c>
      <c r="F4742" t="s">
        <v>275</v>
      </c>
      <c r="G4742" s="25" t="s">
        <v>274</v>
      </c>
      <c r="H4742" s="26">
        <v>56998.55</v>
      </c>
      <c r="I4742" cm="1">
        <f t="array" ref="I4742">_xlfn.IFS(B4742=$N$4,H4742/$O$4,B4742=$N$5,H4742/$O$5,B4742=$N$6,H4742/$O$6,B4742=$N$7,H4742/$O$7,B4742=$N$8,H4742/$O$8,B4742=$N$9,H4742/$O$9,B4742=$N$10,H4742/$O$10)</f>
        <v>9.0830851004719234E-4</v>
      </c>
      <c r="J4742" s="15" cm="1">
        <f t="array" ref="J4742">_xlfn.IFS(B4742=$N$4,I4742*$Q$4,B4742=$N$5,I4742*$Q$5,B4742=$N$6,I4742*$Q$6,B4742=$N$7,I4742*$Q$7,B4742=$N$8,I4742*$Q$8,B4742=$N$9,I4742*$Q$9,B4742=$N$10,I4742*$Q$10)</f>
        <v>4056524.6005904507</v>
      </c>
      <c r="K4742" s="4">
        <f>SUM(H4742,J4742)</f>
        <v>4113523.1505904505</v>
      </c>
      <c r="M4742">
        <v>1709600</v>
      </c>
    </row>
    <row r="4743" spans="1:13" x14ac:dyDescent="0.2">
      <c r="A4743">
        <v>1709600</v>
      </c>
      <c r="B4743">
        <v>2020</v>
      </c>
      <c r="C4743" t="s">
        <v>5</v>
      </c>
      <c r="D4743" t="s">
        <v>6</v>
      </c>
      <c r="E4743" t="s">
        <v>7</v>
      </c>
      <c r="F4743" t="s">
        <v>275</v>
      </c>
      <c r="G4743" s="8" t="s">
        <v>274</v>
      </c>
      <c r="H4743" s="11">
        <v>61261.34</v>
      </c>
      <c r="I4743" cm="1">
        <f t="array" ref="I4743">_xlfn.IFS(B4743=$N$4,H4743/$O$4,B4743=$N$5,H4743/$O$5,B4743=$N$6,H4743/$O$6,B4743=$N$7,H4743/$O$7,B4743=$N$8,H4743/$O$8,B4743=$N$9,H4743/$O$9,B4743=$N$10,H4743/$O$10)</f>
        <v>9.9685354357463909E-4</v>
      </c>
      <c r="J4743" s="15" cm="1">
        <f t="array" ref="J4743">_xlfn.IFS(B4743=$N$4,I4743*$Q$4,B4743=$N$5,I4743*$Q$5,B4743=$N$6,I4743*$Q$6,B4743=$N$7,I4743*$Q$7,B4743=$N$8,I4743*$Q$8,B4743=$N$9,I4743*$Q$9,B4743=$N$10,I4743*$Q$10)</f>
        <v>4798306.3630364463</v>
      </c>
      <c r="K4743" s="4">
        <f>SUM(H4743,J4743)</f>
        <v>4859567.7030364461</v>
      </c>
      <c r="M4743">
        <v>1709600</v>
      </c>
    </row>
    <row r="4744" spans="1:13" x14ac:dyDescent="0.2">
      <c r="A4744">
        <v>1709600</v>
      </c>
      <c r="B4744">
        <v>2021</v>
      </c>
      <c r="C4744" t="s">
        <v>5</v>
      </c>
      <c r="D4744" t="s">
        <v>6</v>
      </c>
      <c r="E4744" t="s">
        <v>7</v>
      </c>
      <c r="F4744" t="s">
        <v>275</v>
      </c>
      <c r="G4744" s="8" t="s">
        <v>274</v>
      </c>
      <c r="H4744" s="11">
        <v>64722.04</v>
      </c>
      <c r="I4744" cm="1">
        <f t="array" ref="I4744">_xlfn.IFS(B4744=$N$4,H4744/$O$4,B4744=$N$5,H4744/$O$5,B4744=$N$6,H4744/$O$6,B4744=$N$7,H4744/$O$7,B4744=$N$8,H4744/$O$8,B4744=$N$9,H4744/$O$9,B4744=$N$10,H4744/$O$10)</f>
        <v>1.0551966276549636E-3</v>
      </c>
      <c r="J4744" s="15" cm="1">
        <f t="array" ref="J4744">_xlfn.IFS(B4744=$N$4,I4744*$Q$4,B4744=$N$5,I4744*$Q$5,B4744=$N$6,I4744*$Q$6,B4744=$N$7,I4744*$Q$7,B4744=$N$8,I4744*$Q$8,B4744=$N$9,I4744*$Q$9,B4744=$N$10,I4744*$Q$10)</f>
        <v>5424394.8092112327</v>
      </c>
      <c r="K4744" s="4">
        <f>SUM(H4744,J4744)</f>
        <v>5489116.8492112327</v>
      </c>
      <c r="M4744">
        <v>1709600</v>
      </c>
    </row>
    <row r="4745" spans="1:13" x14ac:dyDescent="0.2">
      <c r="A4745">
        <v>1709600</v>
      </c>
      <c r="B4745">
        <v>2022</v>
      </c>
      <c r="C4745" t="s">
        <v>5</v>
      </c>
      <c r="D4745" t="s">
        <v>6</v>
      </c>
      <c r="E4745" t="s">
        <v>7</v>
      </c>
      <c r="F4745" t="s">
        <v>275</v>
      </c>
      <c r="G4745" t="s">
        <v>274</v>
      </c>
      <c r="H4745">
        <v>69726.06</v>
      </c>
      <c r="I4745" cm="1">
        <f t="array" ref="I4745">_xlfn.IFS(B4745=$N$4,H4745/$O$4,B4745=$N$5,H4745/$O$5,B4745=$N$6,H4745/$O$6,B4745=$N$7,H4745/$O$7,B4745=$N$8,H4745/$O$8,B4745=$N$9,H4745/$O$9,B4745=$N$10,H4745/$O$10)</f>
        <v>1.03093236931228E-3</v>
      </c>
      <c r="J4745" s="15" cm="1">
        <f t="array" ref="J4745">_xlfn.IFS(B4745=$N$4,I4745*$Q$4,B4745=$N$5,I4745*$Q$5,B4745=$N$6,I4745*$Q$6,B4745=$N$7,I4745*$Q$7,B4745=$N$8,I4745*$Q$8,B4745=$N$9,I4745*$Q$9,B4745=$N$10,I4745*$Q$10)</f>
        <v>6048273.8552083755</v>
      </c>
      <c r="K4745" s="4">
        <f>SUM(H4745,J4745)</f>
        <v>6117999.9152083751</v>
      </c>
      <c r="M4745">
        <v>1709600</v>
      </c>
    </row>
    <row r="4746" spans="1:13" x14ac:dyDescent="0.2">
      <c r="A4746">
        <v>1709540</v>
      </c>
      <c r="B4746">
        <v>2016</v>
      </c>
      <c r="C4746" t="s">
        <v>5</v>
      </c>
      <c r="D4746" t="s">
        <v>6</v>
      </c>
      <c r="E4746" t="s">
        <v>7</v>
      </c>
      <c r="F4746" t="s">
        <v>3281</v>
      </c>
      <c r="G4746" s="9" t="s">
        <v>3280</v>
      </c>
      <c r="H4746" s="10">
        <v>34465.019999999997</v>
      </c>
      <c r="I4746" cm="1">
        <f t="array" ref="I4746">_xlfn.IFS(B4746=$N$4,H4746/$O$4,B4746=$N$5,H4746/$O$5,B4746=$N$6,H4746/$O$6,B4746=$N$7,H4746/$O$7,B4746=$N$8,H4746/$O$8,B4746=$N$9,H4746/$O$9,B4746=$N$10,H4746/$O$10)</f>
        <v>2.6463175271670465E-4</v>
      </c>
      <c r="J4746" s="15" cm="1">
        <f t="array" ref="J4746">_xlfn.IFS(B4746=$N$4,I4746*$Q$4,B4746=$N$5,I4746*$Q$5,B4746=$N$6,I4746*$Q$6,B4746=$N$7,I4746*$Q$7,B4746=$N$8,I4746*$Q$8,B4746=$N$9,I4746*$Q$9,B4746=$N$10,I4746*$Q$10)</f>
        <v>990376.19579271239</v>
      </c>
      <c r="K4746" s="4">
        <f>SUM(H4746,J4746)</f>
        <v>1024841.2157927124</v>
      </c>
      <c r="M4746">
        <v>1709540</v>
      </c>
    </row>
    <row r="4747" spans="1:13" x14ac:dyDescent="0.2">
      <c r="A4747">
        <v>1709540</v>
      </c>
      <c r="B4747">
        <v>2017</v>
      </c>
      <c r="C4747" t="s">
        <v>5</v>
      </c>
      <c r="D4747" t="s">
        <v>6</v>
      </c>
      <c r="E4747" t="s">
        <v>7</v>
      </c>
      <c r="F4747" t="s">
        <v>3281</v>
      </c>
      <c r="G4747" s="8" t="s">
        <v>3280</v>
      </c>
      <c r="H4747" s="11">
        <v>36975.26</v>
      </c>
      <c r="I4747" cm="1">
        <f t="array" ref="I4747">_xlfn.IFS(B4747=$N$4,H4747/$O$4,B4747=$N$5,H4747/$O$5,B4747=$N$6,H4747/$O$6,B4747=$N$7,H4747/$O$7,B4747=$N$8,H4747/$O$8,B4747=$N$9,H4747/$O$9,B4747=$N$10,H4747/$O$10)</f>
        <v>2.7675969956680375E-4</v>
      </c>
      <c r="J4747" s="15" cm="1">
        <f t="array" ref="J4747">_xlfn.IFS(B4747=$N$4,I4747*$Q$4,B4747=$N$5,I4747*$Q$5,B4747=$N$6,I4747*$Q$6,B4747=$N$7,I4747*$Q$7,B4747=$N$8,I4747*$Q$8,B4747=$N$9,I4747*$Q$9,B4747=$N$10,I4747*$Q$10)</f>
        <v>1103264.8196992525</v>
      </c>
      <c r="K4747" s="4">
        <f>SUM(H4747,J4747)</f>
        <v>1140240.0796992525</v>
      </c>
      <c r="M4747">
        <v>1709540</v>
      </c>
    </row>
    <row r="4748" spans="1:13" x14ac:dyDescent="0.2">
      <c r="A4748">
        <v>1709540</v>
      </c>
      <c r="B4748">
        <v>2018</v>
      </c>
      <c r="C4748" t="s">
        <v>5</v>
      </c>
      <c r="D4748" t="s">
        <v>6</v>
      </c>
      <c r="E4748" t="s">
        <v>7</v>
      </c>
      <c r="F4748" t="s">
        <v>3281</v>
      </c>
      <c r="G4748" s="8" t="s">
        <v>3280</v>
      </c>
      <c r="H4748" s="11">
        <v>32847.449999999997</v>
      </c>
      <c r="I4748" cm="1">
        <f t="array" ref="I4748">_xlfn.IFS(B4748=$N$4,H4748/$O$4,B4748=$N$5,H4748/$O$5,B4748=$N$6,H4748/$O$6,B4748=$N$7,H4748/$O$7,B4748=$N$8,H4748/$O$8,B4748=$N$9,H4748/$O$9,B4748=$N$10,H4748/$O$10)</f>
        <v>5.4947964268887756E-4</v>
      </c>
      <c r="J4748" s="15" cm="1">
        <f t="array" ref="J4748">_xlfn.IFS(B4748=$N$4,I4748*$Q$4,B4748=$N$5,I4748*$Q$5,B4748=$N$6,I4748*$Q$6,B4748=$N$7,I4748*$Q$7,B4748=$N$8,I4748*$Q$8,B4748=$N$9,I4748*$Q$9,B4748=$N$10,I4748*$Q$10)</f>
        <v>2250188.0184800019</v>
      </c>
      <c r="K4748" s="4">
        <f>SUM(H4748,J4748)</f>
        <v>2283035.4684800021</v>
      </c>
      <c r="M4748">
        <v>1709540</v>
      </c>
    </row>
    <row r="4749" spans="1:13" x14ac:dyDescent="0.2">
      <c r="A4749">
        <v>1709540</v>
      </c>
      <c r="B4749">
        <v>2019</v>
      </c>
      <c r="C4749" t="s">
        <v>5</v>
      </c>
      <c r="D4749" t="s">
        <v>6</v>
      </c>
      <c r="E4749" t="s">
        <v>7</v>
      </c>
      <c r="F4749" t="s">
        <v>3281</v>
      </c>
      <c r="G4749" s="25" t="s">
        <v>3280</v>
      </c>
      <c r="H4749" s="26">
        <v>34843.620000000003</v>
      </c>
      <c r="I4749" cm="1">
        <f t="array" ref="I4749">_xlfn.IFS(B4749=$N$4,H4749/$O$4,B4749=$N$5,H4749/$O$5,B4749=$N$6,H4749/$O$6,B4749=$N$7,H4749/$O$7,B4749=$N$8,H4749/$O$8,B4749=$N$9,H4749/$O$9,B4749=$N$10,H4749/$O$10)</f>
        <v>5.5525546819788492E-4</v>
      </c>
      <c r="J4749" s="15" cm="1">
        <f t="array" ref="J4749">_xlfn.IFS(B4749=$N$4,I4749*$Q$4,B4749=$N$5,I4749*$Q$5,B4749=$N$6,I4749*$Q$6,B4749=$N$7,I4749*$Q$7,B4749=$N$8,I4749*$Q$8,B4749=$N$9,I4749*$Q$9,B4749=$N$10,I4749*$Q$10)</f>
        <v>2479782.410317902</v>
      </c>
      <c r="K4749" s="4">
        <f>SUM(H4749,J4749)</f>
        <v>2514626.0303179021</v>
      </c>
      <c r="M4749">
        <v>1709540</v>
      </c>
    </row>
    <row r="4750" spans="1:13" x14ac:dyDescent="0.2">
      <c r="A4750">
        <v>1709540</v>
      </c>
      <c r="B4750">
        <v>2020</v>
      </c>
      <c r="C4750" t="s">
        <v>5</v>
      </c>
      <c r="D4750" t="s">
        <v>6</v>
      </c>
      <c r="E4750" t="s">
        <v>7</v>
      </c>
      <c r="F4750" t="s">
        <v>3281</v>
      </c>
      <c r="G4750" s="8" t="s">
        <v>3280</v>
      </c>
      <c r="H4750" s="11">
        <v>37184.32</v>
      </c>
      <c r="I4750" cm="1">
        <f t="array" ref="I4750">_xlfn.IFS(B4750=$N$4,H4750/$O$4,B4750=$N$5,H4750/$O$5,B4750=$N$6,H4750/$O$6,B4750=$N$7,H4750/$O$7,B4750=$N$8,H4750/$O$8,B4750=$N$9,H4750/$O$9,B4750=$N$10,H4750/$O$10)</f>
        <v>6.0506872943708588E-4</v>
      </c>
      <c r="J4750" s="15" cm="1">
        <f t="array" ref="J4750">_xlfn.IFS(B4750=$N$4,I4750*$Q$4,B4750=$N$5,I4750*$Q$5,B4750=$N$6,I4750*$Q$6,B4750=$N$7,I4750*$Q$7,B4750=$N$8,I4750*$Q$8,B4750=$N$9,I4750*$Q$9,B4750=$N$10,I4750*$Q$10)</f>
        <v>2912469.0916193379</v>
      </c>
      <c r="K4750" s="4">
        <f>SUM(H4750,J4750)</f>
        <v>2949653.4116193377</v>
      </c>
      <c r="M4750">
        <v>1709540</v>
      </c>
    </row>
    <row r="4751" spans="1:13" x14ac:dyDescent="0.2">
      <c r="A4751">
        <v>1709540</v>
      </c>
      <c r="B4751">
        <v>2021</v>
      </c>
      <c r="C4751" t="s">
        <v>5</v>
      </c>
      <c r="D4751" t="s">
        <v>6</v>
      </c>
      <c r="E4751" t="s">
        <v>7</v>
      </c>
      <c r="F4751" t="s">
        <v>3281</v>
      </c>
      <c r="G4751" s="8" t="s">
        <v>3280</v>
      </c>
      <c r="H4751" s="11">
        <v>40343.08</v>
      </c>
      <c r="I4751" cm="1">
        <f t="array" ref="I4751">_xlfn.IFS(B4751=$N$4,H4751/$O$4,B4751=$N$5,H4751/$O$5,B4751=$N$6,H4751/$O$6,B4751=$N$7,H4751/$O$7,B4751=$N$8,H4751/$O$8,B4751=$N$9,H4751/$O$9,B4751=$N$10,H4751/$O$10)</f>
        <v>6.5773393368340064E-4</v>
      </c>
      <c r="J4751" s="15" cm="1">
        <f t="array" ref="J4751">_xlfn.IFS(B4751=$N$4,I4751*$Q$4,B4751=$N$5,I4751*$Q$5,B4751=$N$6,I4751*$Q$6,B4751=$N$7,I4751*$Q$7,B4751=$N$8,I4751*$Q$8,B4751=$N$9,I4751*$Q$9,B4751=$N$10,I4751*$Q$10)</f>
        <v>3381178.8648749865</v>
      </c>
      <c r="K4751" s="4">
        <f>SUM(H4751,J4751)</f>
        <v>3421521.9448749865</v>
      </c>
      <c r="M4751">
        <v>1709540</v>
      </c>
    </row>
    <row r="4752" spans="1:13" x14ac:dyDescent="0.2">
      <c r="A4752">
        <v>1709540</v>
      </c>
      <c r="B4752">
        <v>2022</v>
      </c>
      <c r="C4752" t="s">
        <v>5</v>
      </c>
      <c r="D4752" t="s">
        <v>6</v>
      </c>
      <c r="E4752" t="s">
        <v>7</v>
      </c>
      <c r="F4752" t="s">
        <v>3281</v>
      </c>
      <c r="G4752" t="s">
        <v>3280</v>
      </c>
      <c r="H4752">
        <v>40116.129999999997</v>
      </c>
      <c r="I4752" cm="1">
        <f t="array" ref="I4752">_xlfn.IFS(B4752=$N$4,H4752/$O$4,B4752=$N$5,H4752/$O$5,B4752=$N$6,H4752/$O$6,B4752=$N$7,H4752/$O$7,B4752=$N$8,H4752/$O$8,B4752=$N$9,H4752/$O$9,B4752=$N$10,H4752/$O$10)</f>
        <v>5.9313572211794894E-4</v>
      </c>
      <c r="J4752" s="15" cm="1">
        <f t="array" ref="J4752">_xlfn.IFS(B4752=$N$4,I4752*$Q$4,B4752=$N$5,I4752*$Q$5,B4752=$N$6,I4752*$Q$6,B4752=$N$7,I4752*$Q$7,B4752=$N$8,I4752*$Q$8,B4752=$N$9,I4752*$Q$9,B4752=$N$10,I4752*$Q$10)</f>
        <v>3479808.5572473244</v>
      </c>
      <c r="K4752" s="4">
        <f>SUM(H4752,J4752)</f>
        <v>3519924.6872473243</v>
      </c>
      <c r="M4752">
        <v>1709540</v>
      </c>
    </row>
    <row r="4753" spans="1:13" x14ac:dyDescent="0.2">
      <c r="A4753">
        <v>1709510</v>
      </c>
      <c r="B4753">
        <v>2016</v>
      </c>
      <c r="C4753" t="s">
        <v>5</v>
      </c>
      <c r="D4753" t="s">
        <v>6</v>
      </c>
      <c r="E4753" t="s">
        <v>7</v>
      </c>
      <c r="F4753" t="s">
        <v>3316</v>
      </c>
      <c r="G4753" s="9" t="s">
        <v>3315</v>
      </c>
      <c r="H4753" s="10">
        <v>31242.69</v>
      </c>
      <c r="I4753" cm="1">
        <f t="array" ref="I4753">_xlfn.IFS(B4753=$N$4,H4753/$O$4,B4753=$N$5,H4753/$O$5,B4753=$N$6,H4753/$O$6,B4753=$N$7,H4753/$O$7,B4753=$N$8,H4753/$O$8,B4753=$N$9,H4753/$O$9,B4753=$N$10,H4753/$O$10)</f>
        <v>2.3988983074098497E-4</v>
      </c>
      <c r="J4753" s="15" cm="1">
        <f t="array" ref="J4753">_xlfn.IFS(B4753=$N$4,I4753*$Q$4,B4753=$N$5,I4753*$Q$5,B4753=$N$6,I4753*$Q$6,B4753=$N$7,I4753*$Q$7,B4753=$N$8,I4753*$Q$8,B4753=$N$9,I4753*$Q$9,B4753=$N$10,I4753*$Q$10)</f>
        <v>897780.31373639184</v>
      </c>
      <c r="K4753" s="4">
        <f>SUM(H4753,J4753)</f>
        <v>929023.00373639178</v>
      </c>
      <c r="M4753">
        <v>1709510</v>
      </c>
    </row>
    <row r="4754" spans="1:13" x14ac:dyDescent="0.2">
      <c r="A4754">
        <v>1709510</v>
      </c>
      <c r="B4754">
        <v>2017</v>
      </c>
      <c r="C4754" t="s">
        <v>5</v>
      </c>
      <c r="D4754" t="s">
        <v>6</v>
      </c>
      <c r="E4754" t="s">
        <v>7</v>
      </c>
      <c r="F4754" t="s">
        <v>3316</v>
      </c>
      <c r="G4754" s="8" t="s">
        <v>3315</v>
      </c>
      <c r="H4754" s="11">
        <v>28403.75</v>
      </c>
      <c r="I4754" cm="1">
        <f t="array" ref="I4754">_xlfn.IFS(B4754=$N$4,H4754/$O$4,B4754=$N$5,H4754/$O$5,B4754=$N$6,H4754/$O$6,B4754=$N$7,H4754/$O$7,B4754=$N$8,H4754/$O$8,B4754=$N$9,H4754/$O$9,B4754=$N$10,H4754/$O$10)</f>
        <v>2.1260197539031778E-4</v>
      </c>
      <c r="J4754" s="15" cm="1">
        <f t="array" ref="J4754">_xlfn.IFS(B4754=$N$4,I4754*$Q$4,B4754=$N$5,I4754*$Q$5,B4754=$N$6,I4754*$Q$6,B4754=$N$7,I4754*$Q$7,B4754=$N$8,I4754*$Q$8,B4754=$N$9,I4754*$Q$9,B4754=$N$10,I4754*$Q$10)</f>
        <v>847508.79703165416</v>
      </c>
      <c r="K4754" s="4">
        <f>SUM(H4754,J4754)</f>
        <v>875912.54703165416</v>
      </c>
      <c r="M4754">
        <v>1709510</v>
      </c>
    </row>
    <row r="4755" spans="1:13" x14ac:dyDescent="0.2">
      <c r="A4755">
        <v>1709510</v>
      </c>
      <c r="B4755">
        <v>2018</v>
      </c>
      <c r="C4755" t="s">
        <v>5</v>
      </c>
      <c r="D4755" t="s">
        <v>6</v>
      </c>
      <c r="E4755" t="s">
        <v>7</v>
      </c>
      <c r="F4755" t="s">
        <v>3316</v>
      </c>
      <c r="G4755" s="8" t="s">
        <v>3315</v>
      </c>
      <c r="H4755" s="11">
        <v>12295.36</v>
      </c>
      <c r="I4755" cm="1">
        <f t="array" ref="I4755">_xlfn.IFS(B4755=$N$4,H4755/$O$4,B4755=$N$5,H4755/$O$5,B4755=$N$6,H4755/$O$6,B4755=$N$7,H4755/$O$7,B4755=$N$8,H4755/$O$8,B4755=$N$9,H4755/$O$9,B4755=$N$10,H4755/$O$10)</f>
        <v>2.0567958911669302E-4</v>
      </c>
      <c r="J4755" s="15" cm="1">
        <f t="array" ref="J4755">_xlfn.IFS(B4755=$N$4,I4755*$Q$4,B4755=$N$5,I4755*$Q$5,B4755=$N$6,I4755*$Q$6,B4755=$N$7,I4755*$Q$7,B4755=$N$8,I4755*$Q$8,B4755=$N$9,I4755*$Q$9,B4755=$N$10,I4755*$Q$10)</f>
        <v>842283.70101479045</v>
      </c>
      <c r="K4755" s="4">
        <f>SUM(H4755,J4755)</f>
        <v>854579.06101479044</v>
      </c>
      <c r="M4755">
        <v>1709510</v>
      </c>
    </row>
    <row r="4756" spans="1:13" x14ac:dyDescent="0.2">
      <c r="A4756">
        <v>1709510</v>
      </c>
      <c r="B4756">
        <v>2019</v>
      </c>
      <c r="C4756" t="s">
        <v>5</v>
      </c>
      <c r="D4756" t="s">
        <v>6</v>
      </c>
      <c r="E4756" t="s">
        <v>7</v>
      </c>
      <c r="F4756" t="s">
        <v>3316</v>
      </c>
      <c r="G4756" s="25" t="s">
        <v>3315</v>
      </c>
      <c r="H4756" s="26">
        <v>14132.8</v>
      </c>
      <c r="I4756" cm="1">
        <f t="array" ref="I4756">_xlfn.IFS(B4756=$N$4,H4756/$O$4,B4756=$N$5,H4756/$O$5,B4756=$N$6,H4756/$O$6,B4756=$N$7,H4756/$O$7,B4756=$N$8,H4756/$O$8,B4756=$N$9,H4756/$O$9,B4756=$N$10,H4756/$O$10)</f>
        <v>2.2521524689303427E-4</v>
      </c>
      <c r="J4756" s="15" cm="1">
        <f t="array" ref="J4756">_xlfn.IFS(B4756=$N$4,I4756*$Q$4,B4756=$N$5,I4756*$Q$5,B4756=$N$6,I4756*$Q$6,B4756=$N$7,I4756*$Q$7,B4756=$N$8,I4756*$Q$8,B4756=$N$9,I4756*$Q$9,B4756=$N$10,I4756*$Q$10)</f>
        <v>1005815.9527781798</v>
      </c>
      <c r="K4756" s="4">
        <f>SUM(H4756,J4756)</f>
        <v>1019948.7527781798</v>
      </c>
      <c r="M4756">
        <v>1709510</v>
      </c>
    </row>
    <row r="4757" spans="1:13" x14ac:dyDescent="0.2">
      <c r="A4757">
        <v>1709510</v>
      </c>
      <c r="B4757">
        <v>2020</v>
      </c>
      <c r="C4757" t="s">
        <v>5</v>
      </c>
      <c r="D4757" t="s">
        <v>6</v>
      </c>
      <c r="E4757" t="s">
        <v>7</v>
      </c>
      <c r="F4757" t="s">
        <v>3316</v>
      </c>
      <c r="G4757" s="8" t="s">
        <v>3315</v>
      </c>
      <c r="H4757" s="11">
        <v>14689.02</v>
      </c>
      <c r="I4757" cm="1">
        <f t="array" ref="I4757">_xlfn.IFS(B4757=$N$4,H4757/$O$4,B4757=$N$5,H4757/$O$5,B4757=$N$6,H4757/$O$6,B4757=$N$7,H4757/$O$7,B4757=$N$8,H4757/$O$8,B4757=$N$9,H4757/$O$9,B4757=$N$10,H4757/$O$10)</f>
        <v>2.3902189600551909E-4</v>
      </c>
      <c r="J4757" s="15" cm="1">
        <f t="array" ref="J4757">_xlfn.IFS(B4757=$N$4,I4757*$Q$4,B4757=$N$5,I4757*$Q$5,B4757=$N$6,I4757*$Q$6,B4757=$N$7,I4757*$Q$7,B4757=$N$8,I4757*$Q$8,B4757=$N$9,I4757*$Q$9,B4757=$N$10,I4757*$Q$10)</f>
        <v>1150520.3466455291</v>
      </c>
      <c r="K4757" s="4">
        <f>SUM(H4757,J4757)</f>
        <v>1165209.3666455292</v>
      </c>
      <c r="M4757">
        <v>1709510</v>
      </c>
    </row>
    <row r="4758" spans="1:13" x14ac:dyDescent="0.2">
      <c r="A4758">
        <v>1709510</v>
      </c>
      <c r="B4758">
        <v>2021</v>
      </c>
      <c r="C4758" t="s">
        <v>5</v>
      </c>
      <c r="D4758" t="s">
        <v>6</v>
      </c>
      <c r="E4758" t="s">
        <v>7</v>
      </c>
      <c r="F4758" t="s">
        <v>3316</v>
      </c>
      <c r="G4758" s="8" t="s">
        <v>3315</v>
      </c>
      <c r="H4758" s="11">
        <v>14680.18</v>
      </c>
      <c r="I4758" cm="1">
        <f t="array" ref="I4758">_xlfn.IFS(B4758=$N$4,H4758/$O$4,B4758=$N$5,H4758/$O$5,B4758=$N$6,H4758/$O$6,B4758=$N$7,H4758/$O$7,B4758=$N$8,H4758/$O$8,B4758=$N$9,H4758/$O$9,B4758=$N$10,H4758/$O$10)</f>
        <v>2.393385070892055E-4</v>
      </c>
      <c r="J4758" s="15" cm="1">
        <f t="array" ref="J4758">_xlfn.IFS(B4758=$N$4,I4758*$Q$4,B4758=$N$5,I4758*$Q$5,B4758=$N$6,I4758*$Q$6,B4758=$N$7,I4758*$Q$7,B4758=$N$8,I4758*$Q$8,B4758=$N$9,I4758*$Q$9,B4758=$N$10,I4758*$Q$10)</f>
        <v>1230355.1029956185</v>
      </c>
      <c r="K4758" s="4">
        <f>SUM(H4758,J4758)</f>
        <v>1245035.2829956184</v>
      </c>
      <c r="M4758">
        <v>1709510</v>
      </c>
    </row>
    <row r="4759" spans="1:13" x14ac:dyDescent="0.2">
      <c r="A4759">
        <v>1709510</v>
      </c>
      <c r="B4759">
        <v>2022</v>
      </c>
      <c r="C4759" t="s">
        <v>5</v>
      </c>
      <c r="D4759" t="s">
        <v>6</v>
      </c>
      <c r="E4759" t="s">
        <v>7</v>
      </c>
      <c r="F4759" t="s">
        <v>3316</v>
      </c>
      <c r="G4759" t="s">
        <v>3315</v>
      </c>
      <c r="H4759">
        <v>15823.53</v>
      </c>
      <c r="I4759" cm="1">
        <f t="array" ref="I4759">_xlfn.IFS(B4759=$N$4,H4759/$O$4,B4759=$N$5,H4759/$O$5,B4759=$N$6,H4759/$O$6,B4759=$N$7,H4759/$O$7,B4759=$N$8,H4759/$O$8,B4759=$N$9,H4759/$O$9,B4759=$N$10,H4759/$O$10)</f>
        <v>2.3395828294017968E-4</v>
      </c>
      <c r="J4759" s="15" cm="1">
        <f t="array" ref="J4759">_xlfn.IFS(B4759=$N$4,I4759*$Q$4,B4759=$N$5,I4759*$Q$5,B4759=$N$6,I4759*$Q$6,B4759=$N$7,I4759*$Q$7,B4759=$N$8,I4759*$Q$8,B4759=$N$9,I4759*$Q$9,B4759=$N$10,I4759*$Q$10)</f>
        <v>1372586.4159842879</v>
      </c>
      <c r="K4759" s="4">
        <f>SUM(H4759,J4759)</f>
        <v>1388409.9459842879</v>
      </c>
      <c r="M4759">
        <v>1709510</v>
      </c>
    </row>
    <row r="4760" spans="1:13" x14ac:dyDescent="0.2">
      <c r="A4760">
        <v>1709420</v>
      </c>
      <c r="B4760">
        <v>2016</v>
      </c>
      <c r="C4760" t="s">
        <v>5</v>
      </c>
      <c r="D4760" t="s">
        <v>6</v>
      </c>
      <c r="E4760" t="s">
        <v>7</v>
      </c>
      <c r="F4760" t="s">
        <v>135</v>
      </c>
      <c r="G4760" s="9" t="s">
        <v>134</v>
      </c>
      <c r="H4760" s="10">
        <v>1092965.22</v>
      </c>
      <c r="I4760" cm="1">
        <f t="array" ref="I4760">_xlfn.IFS(B4760=$N$4,H4760/$O$4,B4760=$N$5,H4760/$O$5,B4760=$N$6,H4760/$O$6,B4760=$N$7,H4760/$O$7,B4760=$N$8,H4760/$O$8,B4760=$N$9,H4760/$O$9,B4760=$N$10,H4760/$O$10)</f>
        <v>8.3920828082211674E-3</v>
      </c>
      <c r="J4760" s="15" cm="1">
        <f t="array" ref="J4760">_xlfn.IFS(B4760=$N$4,I4760*$Q$4,B4760=$N$5,I4760*$Q$5,B4760=$N$6,I4760*$Q$6,B4760=$N$7,I4760*$Q$7,B4760=$N$8,I4760*$Q$8,B4760=$N$9,I4760*$Q$9,B4760=$N$10,I4760*$Q$10)</f>
        <v>31407111.811260954</v>
      </c>
      <c r="K4760" s="4">
        <f>SUM(H4760,J4760)</f>
        <v>32500077.031260952</v>
      </c>
      <c r="M4760">
        <v>1709420</v>
      </c>
    </row>
    <row r="4761" spans="1:13" x14ac:dyDescent="0.2">
      <c r="A4761">
        <v>1709420</v>
      </c>
      <c r="B4761">
        <v>2017</v>
      </c>
      <c r="C4761" t="s">
        <v>5</v>
      </c>
      <c r="D4761" t="s">
        <v>6</v>
      </c>
      <c r="E4761" t="s">
        <v>7</v>
      </c>
      <c r="F4761" t="s">
        <v>135</v>
      </c>
      <c r="G4761" s="8" t="s">
        <v>134</v>
      </c>
      <c r="H4761" s="11">
        <v>1177431.54</v>
      </c>
      <c r="I4761" cm="1">
        <f t="array" ref="I4761">_xlfn.IFS(B4761=$N$4,H4761/$O$4,B4761=$N$5,H4761/$O$5,B4761=$N$6,H4761/$O$6,B4761=$N$7,H4761/$O$7,B4761=$N$8,H4761/$O$8,B4761=$N$9,H4761/$O$9,B4761=$N$10,H4761/$O$10)</f>
        <v>8.8130712068252952E-3</v>
      </c>
      <c r="J4761" s="15" cm="1">
        <f t="array" ref="J4761">_xlfn.IFS(B4761=$N$4,I4761*$Q$4,B4761=$N$5,I4761*$Q$5,B4761=$N$6,I4761*$Q$6,B4761=$N$7,I4761*$Q$7,B4761=$N$8,I4761*$Q$8,B4761=$N$9,I4761*$Q$9,B4761=$N$10,I4761*$Q$10)</f>
        <v>35132107.135590479</v>
      </c>
      <c r="K4761" s="4">
        <f>SUM(H4761,J4761)</f>
        <v>36309538.675590478</v>
      </c>
      <c r="M4761">
        <v>1709420</v>
      </c>
    </row>
    <row r="4762" spans="1:13" x14ac:dyDescent="0.2">
      <c r="A4762">
        <v>1709420</v>
      </c>
      <c r="B4762">
        <v>2018</v>
      </c>
      <c r="C4762" t="s">
        <v>5</v>
      </c>
      <c r="D4762" t="s">
        <v>6</v>
      </c>
      <c r="E4762" t="s">
        <v>7</v>
      </c>
      <c r="F4762" t="s">
        <v>135</v>
      </c>
      <c r="G4762" s="8" t="s">
        <v>134</v>
      </c>
      <c r="H4762" s="11">
        <v>362594.41</v>
      </c>
      <c r="I4762" cm="1">
        <f t="array" ref="I4762">_xlfn.IFS(B4762=$N$4,H4762/$O$4,B4762=$N$5,H4762/$O$5,B4762=$N$6,H4762/$O$6,B4762=$N$7,H4762/$O$7,B4762=$N$8,H4762/$O$8,B4762=$N$9,H4762/$O$9,B4762=$N$10,H4762/$O$10)</f>
        <v>6.0655620709608926E-3</v>
      </c>
      <c r="J4762" s="15" cm="1">
        <f t="array" ref="J4762">_xlfn.IFS(B4762=$N$4,I4762*$Q$4,B4762=$N$5,I4762*$Q$5,B4762=$N$6,I4762*$Q$6,B4762=$N$7,I4762*$Q$7,B4762=$N$8,I4762*$Q$8,B4762=$N$9,I4762*$Q$9,B4762=$N$10,I4762*$Q$10)</f>
        <v>24839237.047314946</v>
      </c>
      <c r="K4762" s="4">
        <f>SUM(H4762,J4762)</f>
        <v>25201831.457314946</v>
      </c>
      <c r="M4762">
        <v>1709420</v>
      </c>
    </row>
    <row r="4763" spans="1:13" x14ac:dyDescent="0.2">
      <c r="A4763">
        <v>1709420</v>
      </c>
      <c r="B4763">
        <v>2019</v>
      </c>
      <c r="C4763" t="s">
        <v>5</v>
      </c>
      <c r="D4763" t="s">
        <v>6</v>
      </c>
      <c r="E4763" t="s">
        <v>7</v>
      </c>
      <c r="F4763" t="s">
        <v>135</v>
      </c>
      <c r="G4763" s="25" t="s">
        <v>134</v>
      </c>
      <c r="H4763" s="26">
        <v>382431</v>
      </c>
      <c r="I4763" cm="1">
        <f t="array" ref="I4763">_xlfn.IFS(B4763=$N$4,H4763/$O$4,B4763=$N$5,H4763/$O$5,B4763=$N$6,H4763/$O$6,B4763=$N$7,H4763/$O$7,B4763=$N$8,H4763/$O$8,B4763=$N$9,H4763/$O$9,B4763=$N$10,H4763/$O$10)</f>
        <v>6.0942836581958275E-3</v>
      </c>
      <c r="J4763" s="15" cm="1">
        <f t="array" ref="J4763">_xlfn.IFS(B4763=$N$4,I4763*$Q$4,B4763=$N$5,I4763*$Q$5,B4763=$N$6,I4763*$Q$6,B4763=$N$7,I4763*$Q$7,B4763=$N$8,I4763*$Q$8,B4763=$N$9,I4763*$Q$9,B4763=$N$10,I4763*$Q$10)</f>
        <v>27217196.920420021</v>
      </c>
      <c r="K4763" s="4">
        <f>SUM(H4763,J4763)</f>
        <v>27599627.920420021</v>
      </c>
      <c r="M4763">
        <v>1709420</v>
      </c>
    </row>
    <row r="4764" spans="1:13" x14ac:dyDescent="0.2">
      <c r="A4764">
        <v>1709420</v>
      </c>
      <c r="B4764">
        <v>2020</v>
      </c>
      <c r="C4764" t="s">
        <v>5</v>
      </c>
      <c r="D4764" t="s">
        <v>6</v>
      </c>
      <c r="E4764" t="s">
        <v>7</v>
      </c>
      <c r="F4764" t="s">
        <v>135</v>
      </c>
      <c r="G4764" s="8" t="s">
        <v>134</v>
      </c>
      <c r="H4764" s="11">
        <v>391375.16</v>
      </c>
      <c r="I4764" cm="1">
        <f t="array" ref="I4764">_xlfn.IFS(B4764=$N$4,H4764/$O$4,B4764=$N$5,H4764/$O$5,B4764=$N$6,H4764/$O$6,B4764=$N$7,H4764/$O$7,B4764=$N$8,H4764/$O$8,B4764=$N$9,H4764/$O$9,B4764=$N$10,H4764/$O$10)</f>
        <v>6.3685142230498282E-3</v>
      </c>
      <c r="J4764" s="15" cm="1">
        <f t="array" ref="J4764">_xlfn.IFS(B4764=$N$4,I4764*$Q$4,B4764=$N$5,I4764*$Q$5,B4764=$N$6,I4764*$Q$6,B4764=$N$7,I4764*$Q$7,B4764=$N$8,I4764*$Q$8,B4764=$N$9,I4764*$Q$9,B4764=$N$10,I4764*$Q$10)</f>
        <v>30654535.479674578</v>
      </c>
      <c r="K4764" s="4">
        <f>SUM(H4764,J4764)</f>
        <v>31045910.639674578</v>
      </c>
      <c r="M4764">
        <v>1709420</v>
      </c>
    </row>
    <row r="4765" spans="1:13" x14ac:dyDescent="0.2">
      <c r="A4765">
        <v>1709420</v>
      </c>
      <c r="B4765">
        <v>2021</v>
      </c>
      <c r="C4765" t="s">
        <v>5</v>
      </c>
      <c r="D4765" t="s">
        <v>6</v>
      </c>
      <c r="E4765" t="s">
        <v>7</v>
      </c>
      <c r="F4765" t="s">
        <v>135</v>
      </c>
      <c r="G4765" s="8" t="s">
        <v>134</v>
      </c>
      <c r="H4765" s="11">
        <v>405917.44</v>
      </c>
      <c r="I4765" cm="1">
        <f t="array" ref="I4765">_xlfn.IFS(B4765=$N$4,H4765/$O$4,B4765=$N$5,H4765/$O$5,B4765=$N$6,H4765/$O$6,B4765=$N$7,H4765/$O$7,B4765=$N$8,H4765/$O$8,B4765=$N$9,H4765/$O$9,B4765=$N$10,H4765/$O$10)</f>
        <v>6.6178803046742039E-3</v>
      </c>
      <c r="J4765" s="15" cm="1">
        <f t="array" ref="J4765">_xlfn.IFS(B4765=$N$4,I4765*$Q$4,B4765=$N$5,I4765*$Q$5,B4765=$N$6,I4765*$Q$6,B4765=$N$7,I4765*$Q$7,B4765=$N$8,I4765*$Q$8,B4765=$N$9,I4765*$Q$9,B4765=$N$10,I4765*$Q$10)</f>
        <v>34020195.508428223</v>
      </c>
      <c r="K4765" s="4">
        <f>SUM(H4765,J4765)</f>
        <v>34426112.948428221</v>
      </c>
      <c r="M4765">
        <v>1709420</v>
      </c>
    </row>
    <row r="4766" spans="1:13" x14ac:dyDescent="0.2">
      <c r="A4766">
        <v>1709420</v>
      </c>
      <c r="B4766">
        <v>2022</v>
      </c>
      <c r="C4766" t="s">
        <v>5</v>
      </c>
      <c r="D4766" t="s">
        <v>6</v>
      </c>
      <c r="E4766" t="s">
        <v>7</v>
      </c>
      <c r="F4766" t="s">
        <v>135</v>
      </c>
      <c r="G4766" t="s">
        <v>134</v>
      </c>
      <c r="H4766">
        <v>433284.23</v>
      </c>
      <c r="I4766" cm="1">
        <f t="array" ref="I4766">_xlfn.IFS(B4766=$N$4,H4766/$O$4,B4766=$N$5,H4766/$O$5,B4766=$N$6,H4766/$O$6,B4766=$N$7,H4766/$O$7,B4766=$N$8,H4766/$O$8,B4766=$N$9,H4766/$O$9,B4766=$N$10,H4766/$O$10)</f>
        <v>6.4063097473103583E-3</v>
      </c>
      <c r="J4766" s="15" cm="1">
        <f t="array" ref="J4766">_xlfn.IFS(B4766=$N$4,I4766*$Q$4,B4766=$N$5,I4766*$Q$5,B4766=$N$6,I4766*$Q$6,B4766=$N$7,I4766*$Q$7,B4766=$N$8,I4766*$Q$8,B4766=$N$9,I4766*$Q$9,B4766=$N$10,I4766*$Q$10)</f>
        <v>37584536.974885613</v>
      </c>
      <c r="K4766" s="4">
        <f>SUM(H4766,J4766)</f>
        <v>38017821.204885609</v>
      </c>
      <c r="M4766">
        <v>1709420</v>
      </c>
    </row>
    <row r="4767" spans="1:13" x14ac:dyDescent="0.2">
      <c r="A4767">
        <v>1709407</v>
      </c>
      <c r="B4767">
        <v>2016</v>
      </c>
      <c r="C4767" t="s">
        <v>5</v>
      </c>
      <c r="D4767" t="s">
        <v>6</v>
      </c>
      <c r="E4767" t="s">
        <v>7</v>
      </c>
      <c r="F4767" t="s">
        <v>111</v>
      </c>
      <c r="G4767" s="9" t="s">
        <v>110</v>
      </c>
      <c r="H4767" s="10">
        <v>26354.32</v>
      </c>
      <c r="I4767" cm="1">
        <f t="array" ref="I4767">_xlfn.IFS(B4767=$N$4,H4767/$O$4,B4767=$N$5,H4767/$O$5,B4767=$N$6,H4767/$O$6,B4767=$N$7,H4767/$O$7,B4767=$N$8,H4767/$O$8,B4767=$N$9,H4767/$O$9,B4767=$N$10,H4767/$O$10)</f>
        <v>2.0235560267357756E-4</v>
      </c>
      <c r="J4767" s="15" cm="1">
        <f t="array" ref="J4767">_xlfn.IFS(B4767=$N$4,I4767*$Q$4,B4767=$N$5,I4767*$Q$5,B4767=$N$6,I4767*$Q$6,B4767=$N$7,I4767*$Q$7,B4767=$N$8,I4767*$Q$8,B4767=$N$9,I4767*$Q$9,B4767=$N$10,I4767*$Q$10)</f>
        <v>757309.61955930374</v>
      </c>
      <c r="K4767" s="4">
        <f>SUM(H4767,J4767)</f>
        <v>783663.93955930369</v>
      </c>
      <c r="M4767">
        <v>1709407</v>
      </c>
    </row>
    <row r="4768" spans="1:13" x14ac:dyDescent="0.2">
      <c r="A4768">
        <v>1709407</v>
      </c>
      <c r="B4768">
        <v>2017</v>
      </c>
      <c r="C4768" t="s">
        <v>5</v>
      </c>
      <c r="D4768" t="s">
        <v>6</v>
      </c>
      <c r="E4768" t="s">
        <v>7</v>
      </c>
      <c r="F4768" t="s">
        <v>111</v>
      </c>
      <c r="G4768" s="8" t="s">
        <v>110</v>
      </c>
      <c r="H4768" s="11">
        <v>29126.27</v>
      </c>
      <c r="I4768" cm="1">
        <f t="array" ref="I4768">_xlfn.IFS(B4768=$N$4,H4768/$O$4,B4768=$N$5,H4768/$O$5,B4768=$N$6,H4768/$O$6,B4768=$N$7,H4768/$O$7,B4768=$N$8,H4768/$O$8,B4768=$N$9,H4768/$O$9,B4768=$N$10,H4768/$O$10)</f>
        <v>2.1801003521548215E-4</v>
      </c>
      <c r="J4768" s="15" cm="1">
        <f t="array" ref="J4768">_xlfn.IFS(B4768=$N$4,I4768*$Q$4,B4768=$N$5,I4768*$Q$5,B4768=$N$6,I4768*$Q$6,B4768=$N$7,I4768*$Q$7,B4768=$N$8,I4768*$Q$8,B4768=$N$9,I4768*$Q$9,B4768=$N$10,I4768*$Q$10)</f>
        <v>869067.29040070972</v>
      </c>
      <c r="K4768" s="4">
        <f>SUM(H4768,J4768)</f>
        <v>898193.56040070974</v>
      </c>
      <c r="M4768">
        <v>1709407</v>
      </c>
    </row>
    <row r="4769" spans="1:13" x14ac:dyDescent="0.2">
      <c r="A4769">
        <v>1709407</v>
      </c>
      <c r="B4769">
        <v>2018</v>
      </c>
      <c r="C4769" t="s">
        <v>5</v>
      </c>
      <c r="D4769" t="s">
        <v>6</v>
      </c>
      <c r="E4769" t="s">
        <v>7</v>
      </c>
      <c r="F4769" t="s">
        <v>111</v>
      </c>
      <c r="G4769" s="8" t="s">
        <v>110</v>
      </c>
      <c r="H4769" s="11">
        <v>15236.59</v>
      </c>
      <c r="I4769" cm="1">
        <f t="array" ref="I4769">_xlfn.IFS(B4769=$N$4,H4769/$O$4,B4769=$N$5,H4769/$O$5,B4769=$N$6,H4769/$O$6,B4769=$N$7,H4769/$O$7,B4769=$N$8,H4769/$O$8,B4769=$N$9,H4769/$O$9,B4769=$N$10,H4769/$O$10)</f>
        <v>2.5488115604093851E-4</v>
      </c>
      <c r="J4769" s="15" cm="1">
        <f t="array" ref="J4769">_xlfn.IFS(B4769=$N$4,I4769*$Q$4,B4769=$N$5,I4769*$Q$5,B4769=$N$6,I4769*$Q$6,B4769=$N$7,I4769*$Q$7,B4769=$N$8,I4769*$Q$8,B4769=$N$9,I4769*$Q$9,B4769=$N$10,I4769*$Q$10)</f>
        <v>1043770.2853796022</v>
      </c>
      <c r="K4769" s="4">
        <f>SUM(H4769,J4769)</f>
        <v>1059006.8753796022</v>
      </c>
      <c r="M4769">
        <v>1709407</v>
      </c>
    </row>
    <row r="4770" spans="1:13" x14ac:dyDescent="0.2">
      <c r="A4770">
        <v>1709407</v>
      </c>
      <c r="B4770">
        <v>2019</v>
      </c>
      <c r="C4770" t="s">
        <v>5</v>
      </c>
      <c r="D4770" t="s">
        <v>6</v>
      </c>
      <c r="E4770" t="s">
        <v>7</v>
      </c>
      <c r="F4770" t="s">
        <v>111</v>
      </c>
      <c r="G4770" s="25" t="s">
        <v>110</v>
      </c>
      <c r="H4770" s="26">
        <v>15565.6</v>
      </c>
      <c r="I4770" cm="1">
        <f t="array" ref="I4770">_xlfn.IFS(B4770=$N$4,H4770/$O$4,B4770=$N$5,H4770/$O$5,B4770=$N$6,H4770/$O$6,B4770=$N$7,H4770/$O$7,B4770=$N$8,H4770/$O$8,B4770=$N$9,H4770/$O$9,B4770=$N$10,H4770/$O$10)</f>
        <v>2.4804783532196128E-4</v>
      </c>
      <c r="J4770" s="15" cm="1">
        <f t="array" ref="J4770">_xlfn.IFS(B4770=$N$4,I4770*$Q$4,B4770=$N$5,I4770*$Q$5,B4770=$N$6,I4770*$Q$6,B4770=$N$7,I4770*$Q$7,B4770=$N$8,I4770*$Q$8,B4770=$N$9,I4770*$Q$9,B4770=$N$10,I4770*$Q$10)</f>
        <v>1107786.7651536874</v>
      </c>
      <c r="K4770" s="4">
        <f>SUM(H4770,J4770)</f>
        <v>1123352.3651536875</v>
      </c>
      <c r="M4770">
        <v>1709407</v>
      </c>
    </row>
    <row r="4771" spans="1:13" x14ac:dyDescent="0.2">
      <c r="A4771">
        <v>1709407</v>
      </c>
      <c r="B4771">
        <v>2020</v>
      </c>
      <c r="C4771" t="s">
        <v>5</v>
      </c>
      <c r="D4771" t="s">
        <v>6</v>
      </c>
      <c r="E4771" t="s">
        <v>7</v>
      </c>
      <c r="F4771" t="s">
        <v>111</v>
      </c>
      <c r="G4771" s="8" t="s">
        <v>110</v>
      </c>
      <c r="H4771" s="11">
        <v>15545.18</v>
      </c>
      <c r="I4771" cm="1">
        <f t="array" ref="I4771">_xlfn.IFS(B4771=$N$4,H4771/$O$4,B4771=$N$5,H4771/$O$5,B4771=$N$6,H4771/$O$6,B4771=$N$7,H4771/$O$7,B4771=$N$8,H4771/$O$8,B4771=$N$9,H4771/$O$9,B4771=$N$10,H4771/$O$10)</f>
        <v>2.5295345757219171E-4</v>
      </c>
      <c r="J4771" s="15" cm="1">
        <f t="array" ref="J4771">_xlfn.IFS(B4771=$N$4,I4771*$Q$4,B4771=$N$5,I4771*$Q$5,B4771=$N$6,I4771*$Q$6,B4771=$N$7,I4771*$Q$7,B4771=$N$8,I4771*$Q$8,B4771=$N$9,I4771*$Q$9,B4771=$N$10,I4771*$Q$10)</f>
        <v>1217579.2450597214</v>
      </c>
      <c r="K4771" s="4">
        <f>SUM(H4771,J4771)</f>
        <v>1233124.4250597213</v>
      </c>
      <c r="M4771">
        <v>1709407</v>
      </c>
    </row>
    <row r="4772" spans="1:13" x14ac:dyDescent="0.2">
      <c r="A4772">
        <v>1709407</v>
      </c>
      <c r="B4772">
        <v>2021</v>
      </c>
      <c r="C4772" t="s">
        <v>5</v>
      </c>
      <c r="D4772" t="s">
        <v>6</v>
      </c>
      <c r="E4772" t="s">
        <v>7</v>
      </c>
      <c r="F4772" t="s">
        <v>111</v>
      </c>
      <c r="G4772" s="8" t="s">
        <v>110</v>
      </c>
      <c r="H4772" s="11">
        <v>15094.23</v>
      </c>
      <c r="I4772" cm="1">
        <f t="array" ref="I4772">_xlfn.IFS(B4772=$N$4,H4772/$O$4,B4772=$N$5,H4772/$O$5,B4772=$N$6,H4772/$O$6,B4772=$N$7,H4772/$O$7,B4772=$N$8,H4772/$O$8,B4772=$N$9,H4772/$O$9,B4772=$N$10,H4772/$O$10)</f>
        <v>2.4608897669245867E-4</v>
      </c>
      <c r="J4772" s="15" cm="1">
        <f t="array" ref="J4772">_xlfn.IFS(B4772=$N$4,I4772*$Q$4,B4772=$N$5,I4772*$Q$5,B4772=$N$6,I4772*$Q$6,B4772=$N$7,I4772*$Q$7,B4772=$N$8,I4772*$Q$8,B4772=$N$9,I4772*$Q$9,B4772=$N$10,I4772*$Q$10)</f>
        <v>1265056.89346381</v>
      </c>
      <c r="K4772" s="4">
        <f>SUM(H4772,J4772)</f>
        <v>1280151.12346381</v>
      </c>
      <c r="M4772">
        <v>1709407</v>
      </c>
    </row>
    <row r="4773" spans="1:13" x14ac:dyDescent="0.2">
      <c r="A4773">
        <v>1709407</v>
      </c>
      <c r="B4773">
        <v>2022</v>
      </c>
      <c r="C4773" t="s">
        <v>5</v>
      </c>
      <c r="D4773" t="s">
        <v>6</v>
      </c>
      <c r="E4773" t="s">
        <v>7</v>
      </c>
      <c r="F4773" t="s">
        <v>111</v>
      </c>
      <c r="G4773" t="s">
        <v>110</v>
      </c>
      <c r="H4773">
        <v>15088.89</v>
      </c>
      <c r="I4773" cm="1">
        <f t="array" ref="I4773">_xlfn.IFS(B4773=$N$4,H4773/$O$4,B4773=$N$5,H4773/$O$5,B4773=$N$6,H4773/$O$6,B4773=$N$7,H4773/$O$7,B4773=$N$8,H4773/$O$8,B4773=$N$9,H4773/$O$9,B4773=$N$10,H4773/$O$10)</f>
        <v>2.2309628735643991E-4</v>
      </c>
      <c r="J4773" s="15" cm="1">
        <f t="array" ref="J4773">_xlfn.IFS(B4773=$N$4,I4773*$Q$4,B4773=$N$5,I4773*$Q$5,B4773=$N$6,I4773*$Q$6,B4773=$N$7,I4773*$Q$7,B4773=$N$8,I4773*$Q$8,B4773=$N$9,I4773*$Q$9,B4773=$N$10,I4773*$Q$10)</f>
        <v>1308861.2620749704</v>
      </c>
      <c r="K4773" s="4">
        <f>SUM(H4773,J4773)</f>
        <v>1323950.1520749703</v>
      </c>
      <c r="M4773">
        <v>1709407</v>
      </c>
    </row>
    <row r="4774" spans="1:13" x14ac:dyDescent="0.2">
      <c r="A4774">
        <v>1709330</v>
      </c>
      <c r="B4774">
        <v>2016</v>
      </c>
      <c r="C4774" t="s">
        <v>5</v>
      </c>
      <c r="D4774" t="s">
        <v>6</v>
      </c>
      <c r="E4774" t="s">
        <v>7</v>
      </c>
      <c r="F4774" t="s">
        <v>2635</v>
      </c>
      <c r="G4774" s="9" t="s">
        <v>2634</v>
      </c>
      <c r="H4774" s="10">
        <v>26372.85</v>
      </c>
      <c r="I4774" cm="1">
        <f t="array" ref="I4774">_xlfn.IFS(B4774=$N$4,H4774/$O$4,B4774=$N$5,H4774/$O$5,B4774=$N$6,H4774/$O$6,B4774=$N$7,H4774/$O$7,B4774=$N$8,H4774/$O$8,B4774=$N$9,H4774/$O$9,B4774=$N$10,H4774/$O$10)</f>
        <v>2.0249788102936673E-4</v>
      </c>
      <c r="J4774" s="15" cm="1">
        <f t="array" ref="J4774">_xlfn.IFS(B4774=$N$4,I4774*$Q$4,B4774=$N$5,I4774*$Q$5,B4774=$N$6,I4774*$Q$6,B4774=$N$7,I4774*$Q$7,B4774=$N$8,I4774*$Q$8,B4774=$N$9,I4774*$Q$9,B4774=$N$10,I4774*$Q$10)</f>
        <v>757842.09193007392</v>
      </c>
      <c r="K4774" s="4">
        <f>SUM(H4774,J4774)</f>
        <v>784214.9419300739</v>
      </c>
      <c r="M4774">
        <v>1709330</v>
      </c>
    </row>
    <row r="4775" spans="1:13" x14ac:dyDescent="0.2">
      <c r="A4775">
        <v>1709330</v>
      </c>
      <c r="B4775">
        <v>2017</v>
      </c>
      <c r="C4775" t="s">
        <v>5</v>
      </c>
      <c r="D4775" t="s">
        <v>6</v>
      </c>
      <c r="E4775" t="s">
        <v>7</v>
      </c>
      <c r="F4775" t="s">
        <v>2635</v>
      </c>
      <c r="G4775" s="8" t="s">
        <v>2634</v>
      </c>
      <c r="H4775" s="11">
        <v>35279.93</v>
      </c>
      <c r="I4775" cm="1">
        <f t="array" ref="I4775">_xlfn.IFS(B4775=$N$4,H4775/$O$4,B4775=$N$5,H4775/$O$5,B4775=$N$6,H4775/$O$6,B4775=$N$7,H4775/$O$7,B4775=$N$8,H4775/$O$8,B4775=$N$9,H4775/$O$9,B4775=$N$10,H4775/$O$10)</f>
        <v>2.6407016008914787E-4</v>
      </c>
      <c r="J4775" s="15" cm="1">
        <f t="array" ref="J4775">_xlfn.IFS(B4775=$N$4,I4775*$Q$4,B4775=$N$5,I4775*$Q$5,B4775=$N$6,I4775*$Q$6,B4775=$N$7,I4775*$Q$7,B4775=$N$8,I4775*$Q$8,B4775=$N$9,I4775*$Q$9,B4775=$N$10,I4775*$Q$10)</f>
        <v>1052679.7001684976</v>
      </c>
      <c r="K4775" s="4">
        <f>SUM(H4775,J4775)</f>
        <v>1087959.6301684976</v>
      </c>
      <c r="M4775">
        <v>1709330</v>
      </c>
    </row>
    <row r="4776" spans="1:13" x14ac:dyDescent="0.2">
      <c r="A4776">
        <v>1709330</v>
      </c>
      <c r="B4776">
        <v>2018</v>
      </c>
      <c r="C4776" t="s">
        <v>5</v>
      </c>
      <c r="D4776" t="s">
        <v>6</v>
      </c>
      <c r="E4776" t="s">
        <v>7</v>
      </c>
      <c r="F4776" t="s">
        <v>2635</v>
      </c>
      <c r="G4776" s="8" t="s">
        <v>2634</v>
      </c>
      <c r="H4776" s="11">
        <v>14728.09</v>
      </c>
      <c r="I4776" cm="1">
        <f t="array" ref="I4776">_xlfn.IFS(B4776=$N$4,H4776/$O$4,B4776=$N$5,H4776/$O$5,B4776=$N$6,H4776/$O$6,B4776=$N$7,H4776/$O$7,B4776=$N$8,H4776/$O$8,B4776=$N$9,H4776/$O$9,B4776=$N$10,H4776/$O$10)</f>
        <v>2.4637485195014015E-4</v>
      </c>
      <c r="J4776" s="15" cm="1">
        <f t="array" ref="J4776">_xlfn.IFS(B4776=$N$4,I4776*$Q$4,B4776=$N$5,I4776*$Q$5,B4776=$N$6,I4776*$Q$6,B4776=$N$7,I4776*$Q$7,B4776=$N$8,I4776*$Q$8,B4776=$N$9,I4776*$Q$9,B4776=$N$10,I4776*$Q$10)</f>
        <v>1008935.9037945147</v>
      </c>
      <c r="K4776" s="4">
        <f>SUM(H4776,J4776)</f>
        <v>1023663.9937945147</v>
      </c>
      <c r="M4776">
        <v>1709330</v>
      </c>
    </row>
    <row r="4777" spans="1:13" x14ac:dyDescent="0.2">
      <c r="A4777">
        <v>1709330</v>
      </c>
      <c r="B4777">
        <v>2019</v>
      </c>
      <c r="C4777" t="s">
        <v>5</v>
      </c>
      <c r="D4777" t="s">
        <v>6</v>
      </c>
      <c r="E4777" t="s">
        <v>7</v>
      </c>
      <c r="F4777" t="s">
        <v>2635</v>
      </c>
      <c r="G4777" s="25" t="s">
        <v>2634</v>
      </c>
      <c r="H4777" s="26">
        <v>15201.42</v>
      </c>
      <c r="I4777" cm="1">
        <f t="array" ref="I4777">_xlfn.IFS(B4777=$N$4,H4777/$O$4,B4777=$N$5,H4777/$O$5,B4777=$N$6,H4777/$O$6,B4777=$N$7,H4777/$O$7,B4777=$N$8,H4777/$O$8,B4777=$N$9,H4777/$O$9,B4777=$N$10,H4777/$O$10)</f>
        <v>2.4224439307318502E-4</v>
      </c>
      <c r="J4777" s="15" cm="1">
        <f t="array" ref="J4777">_xlfn.IFS(B4777=$N$4,I4777*$Q$4,B4777=$N$5,I4777*$Q$5,B4777=$N$6,I4777*$Q$6,B4777=$N$7,I4777*$Q$7,B4777=$N$8,I4777*$Q$8,B4777=$N$9,I4777*$Q$9,B4777=$N$10,I4777*$Q$10)</f>
        <v>1081868.4719858258</v>
      </c>
      <c r="K4777" s="4">
        <f>SUM(H4777,J4777)</f>
        <v>1097069.8919858257</v>
      </c>
      <c r="M4777">
        <v>1709330</v>
      </c>
    </row>
    <row r="4778" spans="1:13" x14ac:dyDescent="0.2">
      <c r="A4778">
        <v>1709330</v>
      </c>
      <c r="B4778">
        <v>2020</v>
      </c>
      <c r="C4778" t="s">
        <v>5</v>
      </c>
      <c r="D4778" t="s">
        <v>6</v>
      </c>
      <c r="E4778" t="s">
        <v>7</v>
      </c>
      <c r="F4778" t="s">
        <v>2635</v>
      </c>
      <c r="G4778" s="8" t="s">
        <v>2634</v>
      </c>
      <c r="H4778" s="11">
        <v>13918.42</v>
      </c>
      <c r="I4778" cm="1">
        <f t="array" ref="I4778">_xlfn.IFS(B4778=$N$4,H4778/$O$4,B4778=$N$5,H4778/$O$5,B4778=$N$6,H4778/$O$6,B4778=$N$7,H4778/$O$7,B4778=$N$8,H4778/$O$8,B4778=$N$9,H4778/$O$9,B4778=$N$10,H4778/$O$10)</f>
        <v>2.2648257935526923E-4</v>
      </c>
      <c r="J4778" s="15" cm="1">
        <f t="array" ref="J4778">_xlfn.IFS(B4778=$N$4,I4778*$Q$4,B4778=$N$5,I4778*$Q$5,B4778=$N$6,I4778*$Q$6,B4778=$N$7,I4778*$Q$7,B4778=$N$8,I4778*$Q$8,B4778=$N$9,I4778*$Q$9,B4778=$N$10,I4778*$Q$10)</f>
        <v>1090162.9518618714</v>
      </c>
      <c r="K4778" s="4">
        <f>SUM(H4778,J4778)</f>
        <v>1104081.3718618713</v>
      </c>
      <c r="M4778">
        <v>1709330</v>
      </c>
    </row>
    <row r="4779" spans="1:13" x14ac:dyDescent="0.2">
      <c r="A4779">
        <v>1709330</v>
      </c>
      <c r="B4779">
        <v>2021</v>
      </c>
      <c r="C4779" t="s">
        <v>5</v>
      </c>
      <c r="D4779" t="s">
        <v>6</v>
      </c>
      <c r="E4779" t="s">
        <v>7</v>
      </c>
      <c r="F4779" t="s">
        <v>2635</v>
      </c>
      <c r="G4779" s="8" t="s">
        <v>2634</v>
      </c>
      <c r="H4779" s="11">
        <v>15022.73</v>
      </c>
      <c r="I4779" cm="1">
        <f t="array" ref="I4779">_xlfn.IFS(B4779=$N$4,H4779/$O$4,B4779=$N$5,H4779/$O$5,B4779=$N$6,H4779/$O$6,B4779=$N$7,H4779/$O$7,B4779=$N$8,H4779/$O$8,B4779=$N$9,H4779/$O$9,B4779=$N$10,H4779/$O$10)</f>
        <v>2.4492327550508373E-4</v>
      </c>
      <c r="J4779" s="15" cm="1">
        <f t="array" ref="J4779">_xlfn.IFS(B4779=$N$4,I4779*$Q$4,B4779=$N$5,I4779*$Q$5,B4779=$N$6,I4779*$Q$6,B4779=$N$7,I4779*$Q$7,B4779=$N$8,I4779*$Q$8,B4779=$N$9,I4779*$Q$9,B4779=$N$10,I4779*$Q$10)</f>
        <v>1259064.4335713438</v>
      </c>
      <c r="K4779" s="4">
        <f>SUM(H4779,J4779)</f>
        <v>1274087.1635713438</v>
      </c>
      <c r="M4779">
        <v>1709330</v>
      </c>
    </row>
    <row r="4780" spans="1:13" x14ac:dyDescent="0.2">
      <c r="A4780">
        <v>1709330</v>
      </c>
      <c r="B4780">
        <v>2022</v>
      </c>
      <c r="C4780" t="s">
        <v>5</v>
      </c>
      <c r="D4780" t="s">
        <v>6</v>
      </c>
      <c r="E4780" t="s">
        <v>7</v>
      </c>
      <c r="F4780" t="s">
        <v>2635</v>
      </c>
      <c r="G4780" t="s">
        <v>2634</v>
      </c>
      <c r="H4780">
        <v>14796.26</v>
      </c>
      <c r="I4780" cm="1">
        <f t="array" ref="I4780">_xlfn.IFS(B4780=$N$4,H4780/$O$4,B4780=$N$5,H4780/$O$5,B4780=$N$6,H4780/$O$6,B4780=$N$7,H4780/$O$7,B4780=$N$8,H4780/$O$8,B4780=$N$9,H4780/$O$9,B4780=$N$10,H4780/$O$10)</f>
        <v>2.1876961610566435E-4</v>
      </c>
      <c r="J4780" s="15" cm="1">
        <f t="array" ref="J4780">_xlfn.IFS(B4780=$N$4,I4780*$Q$4,B4780=$N$5,I4780*$Q$5,B4780=$N$6,I4780*$Q$6,B4780=$N$7,I4780*$Q$7,B4780=$N$8,I4780*$Q$8,B4780=$N$9,I4780*$Q$9,B4780=$N$10,I4780*$Q$10)</f>
        <v>1283477.5478904946</v>
      </c>
      <c r="K4780" s="4">
        <f>SUM(H4780,J4780)</f>
        <v>1298273.8078904946</v>
      </c>
      <c r="M4780">
        <v>1709330</v>
      </c>
    </row>
    <row r="4781" spans="1:13" x14ac:dyDescent="0.2">
      <c r="A4781">
        <v>1709300</v>
      </c>
      <c r="B4781">
        <v>2016</v>
      </c>
      <c r="C4781" t="s">
        <v>5</v>
      </c>
      <c r="D4781" t="s">
        <v>6</v>
      </c>
      <c r="E4781" t="s">
        <v>7</v>
      </c>
      <c r="F4781" t="s">
        <v>2252</v>
      </c>
      <c r="G4781" s="9" t="s">
        <v>2251</v>
      </c>
      <c r="H4781" s="10">
        <v>139517.69</v>
      </c>
      <c r="I4781" cm="1">
        <f t="array" ref="I4781">_xlfn.IFS(B4781=$N$4,H4781/$O$4,B4781=$N$5,H4781/$O$5,B4781=$N$6,H4781/$O$6,B4781=$N$7,H4781/$O$7,B4781=$N$8,H4781/$O$8,B4781=$N$9,H4781/$O$9,B4781=$N$10,H4781/$O$10)</f>
        <v>1.0712545891366336E-3</v>
      </c>
      <c r="J4781" s="15" cm="1">
        <f t="array" ref="J4781">_xlfn.IFS(B4781=$N$4,I4781*$Q$4,B4781=$N$5,I4781*$Q$5,B4781=$N$6,I4781*$Q$6,B4781=$N$7,I4781*$Q$7,B4781=$N$8,I4781*$Q$8,B4781=$N$9,I4781*$Q$9,B4781=$N$10,I4781*$Q$10)</f>
        <v>4009137.353408962</v>
      </c>
      <c r="K4781" s="4">
        <f>SUM(H4781,J4781)</f>
        <v>4148655.043408962</v>
      </c>
      <c r="M4781">
        <v>1709300</v>
      </c>
    </row>
    <row r="4782" spans="1:13" x14ac:dyDescent="0.2">
      <c r="A4782">
        <v>1709300</v>
      </c>
      <c r="B4782">
        <v>2017</v>
      </c>
      <c r="C4782" t="s">
        <v>5</v>
      </c>
      <c r="D4782" t="s">
        <v>6</v>
      </c>
      <c r="E4782" t="s">
        <v>7</v>
      </c>
      <c r="F4782" t="s">
        <v>2252</v>
      </c>
      <c r="G4782" s="8" t="s">
        <v>2251</v>
      </c>
      <c r="H4782" s="11">
        <v>141911.31</v>
      </c>
      <c r="I4782" cm="1">
        <f t="array" ref="I4782">_xlfn.IFS(B4782=$N$4,H4782/$O$4,B4782=$N$5,H4782/$O$5,B4782=$N$6,H4782/$O$6,B4782=$N$7,H4782/$O$7,B4782=$N$8,H4782/$O$8,B4782=$N$9,H4782/$O$9,B4782=$N$10,H4782/$O$10)</f>
        <v>1.0622056889047311E-3</v>
      </c>
      <c r="J4782" s="15" cm="1">
        <f t="array" ref="J4782">_xlfn.IFS(B4782=$N$4,I4782*$Q$4,B4782=$N$5,I4782*$Q$5,B4782=$N$6,I4782*$Q$6,B4782=$N$7,I4782*$Q$7,B4782=$N$8,I4782*$Q$8,B4782=$N$9,I4782*$Q$9,B4782=$N$10,I4782*$Q$10)</f>
        <v>4234338.1991211073</v>
      </c>
      <c r="K4782" s="4">
        <f>SUM(H4782,J4782)</f>
        <v>4376249.5091211069</v>
      </c>
      <c r="M4782">
        <v>1709300</v>
      </c>
    </row>
    <row r="4783" spans="1:13" x14ac:dyDescent="0.2">
      <c r="A4783">
        <v>1709300</v>
      </c>
      <c r="B4783">
        <v>2018</v>
      </c>
      <c r="C4783" t="s">
        <v>5</v>
      </c>
      <c r="D4783" t="s">
        <v>6</v>
      </c>
      <c r="E4783" t="s">
        <v>7</v>
      </c>
      <c r="F4783" t="s">
        <v>2252</v>
      </c>
      <c r="G4783" s="8" t="s">
        <v>2251</v>
      </c>
      <c r="H4783" s="11">
        <v>28210.06</v>
      </c>
      <c r="I4783" cm="1">
        <f t="array" ref="I4783">_xlfn.IFS(B4783=$N$4,H4783/$O$4,B4783=$N$5,H4783/$O$5,B4783=$N$6,H4783/$O$6,B4783=$N$7,H4783/$O$7,B4783=$N$8,H4783/$O$8,B4783=$N$9,H4783/$O$9,B4783=$N$10,H4783/$O$10)</f>
        <v>4.7190432405047573E-4</v>
      </c>
      <c r="J4783" s="15" cm="1">
        <f t="array" ref="J4783">_xlfn.IFS(B4783=$N$4,I4783*$Q$4,B4783=$N$5,I4783*$Q$5,B4783=$N$6,I4783*$Q$6,B4783=$N$7,I4783*$Q$7,B4783=$N$8,I4783*$Q$8,B4783=$N$9,I4783*$Q$9,B4783=$N$10,I4783*$Q$10)</f>
        <v>1932507.3639689523</v>
      </c>
      <c r="K4783" s="4">
        <f>SUM(H4783,J4783)</f>
        <v>1960717.4239689524</v>
      </c>
      <c r="M4783">
        <v>1709300</v>
      </c>
    </row>
    <row r="4784" spans="1:13" x14ac:dyDescent="0.2">
      <c r="A4784">
        <v>1709300</v>
      </c>
      <c r="B4784">
        <v>2019</v>
      </c>
      <c r="C4784" t="s">
        <v>5</v>
      </c>
      <c r="D4784" t="s">
        <v>6</v>
      </c>
      <c r="E4784" t="s">
        <v>7</v>
      </c>
      <c r="F4784" t="s">
        <v>2252</v>
      </c>
      <c r="G4784" s="25" t="s">
        <v>2251</v>
      </c>
      <c r="H4784" s="26">
        <v>29923.85</v>
      </c>
      <c r="I4784" cm="1">
        <f t="array" ref="I4784">_xlfn.IFS(B4784=$N$4,H4784/$O$4,B4784=$N$5,H4784/$O$5,B4784=$N$6,H4784/$O$6,B4784=$N$7,H4784/$O$7,B4784=$N$8,H4784/$O$8,B4784=$N$9,H4784/$O$9,B4784=$N$10,H4784/$O$10)</f>
        <v>4.7685577279379341E-4</v>
      </c>
      <c r="J4784" s="15" cm="1">
        <f t="array" ref="J4784">_xlfn.IFS(B4784=$N$4,I4784*$Q$4,B4784=$N$5,I4784*$Q$5,B4784=$N$6,I4784*$Q$6,B4784=$N$7,I4784*$Q$7,B4784=$N$8,I4784*$Q$8,B4784=$N$9,I4784*$Q$9,B4784=$N$10,I4784*$Q$10)</f>
        <v>2129647.7483967319</v>
      </c>
      <c r="K4784" s="4">
        <f>SUM(H4784,J4784)</f>
        <v>2159571.598396732</v>
      </c>
      <c r="M4784">
        <v>1709300</v>
      </c>
    </row>
    <row r="4785" spans="1:13" x14ac:dyDescent="0.2">
      <c r="A4785">
        <v>1709300</v>
      </c>
      <c r="B4785">
        <v>2020</v>
      </c>
      <c r="C4785" t="s">
        <v>5</v>
      </c>
      <c r="D4785" t="s">
        <v>6</v>
      </c>
      <c r="E4785" t="s">
        <v>7</v>
      </c>
      <c r="F4785" t="s">
        <v>2252</v>
      </c>
      <c r="G4785" s="8" t="s">
        <v>2251</v>
      </c>
      <c r="H4785" s="11">
        <v>30261.919999999998</v>
      </c>
      <c r="I4785" cm="1">
        <f t="array" ref="I4785">_xlfn.IFS(B4785=$N$4,H4785/$O$4,B4785=$N$5,H4785/$O$5,B4785=$N$6,H4785/$O$6,B4785=$N$7,H4785/$O$7,B4785=$N$8,H4785/$O$8,B4785=$N$9,H4785/$O$9,B4785=$N$10,H4785/$O$10)</f>
        <v>4.924264174987397E-4</v>
      </c>
      <c r="J4785" s="15" cm="1">
        <f t="array" ref="J4785">_xlfn.IFS(B4785=$N$4,I4785*$Q$4,B4785=$N$5,I4785*$Q$5,B4785=$N$6,I4785*$Q$6,B4785=$N$7,I4785*$Q$7,B4785=$N$8,I4785*$Q$8,B4785=$N$9,I4785*$Q$9,B4785=$N$10,I4785*$Q$10)</f>
        <v>2370270.7660932634</v>
      </c>
      <c r="K4785" s="4">
        <f>SUM(H4785,J4785)</f>
        <v>2400532.6860932633</v>
      </c>
      <c r="M4785">
        <v>1709300</v>
      </c>
    </row>
    <row r="4786" spans="1:13" x14ac:dyDescent="0.2">
      <c r="A4786">
        <v>1709300</v>
      </c>
      <c r="B4786">
        <v>2021</v>
      </c>
      <c r="C4786" t="s">
        <v>5</v>
      </c>
      <c r="D4786" t="s">
        <v>6</v>
      </c>
      <c r="E4786" t="s">
        <v>7</v>
      </c>
      <c r="F4786" t="s">
        <v>2252</v>
      </c>
      <c r="G4786" s="8" t="s">
        <v>2251</v>
      </c>
      <c r="H4786" s="11">
        <v>31534.880000000001</v>
      </c>
      <c r="I4786" cm="1">
        <f t="array" ref="I4786">_xlfn.IFS(B4786=$N$4,H4786/$O$4,B4786=$N$5,H4786/$O$5,B4786=$N$6,H4786/$O$6,B4786=$N$7,H4786/$O$7,B4786=$N$8,H4786/$O$8,B4786=$N$9,H4786/$O$9,B4786=$N$10,H4786/$O$10)</f>
        <v>5.1412932950667129E-4</v>
      </c>
      <c r="J4786" s="15" cm="1">
        <f t="array" ref="J4786">_xlfn.IFS(B4786=$N$4,I4786*$Q$4,B4786=$N$5,I4786*$Q$5,B4786=$N$6,I4786*$Q$6,B4786=$N$7,I4786*$Q$7,B4786=$N$8,I4786*$Q$8,B4786=$N$9,I4786*$Q$9,B4786=$N$10,I4786*$Q$10)</f>
        <v>2642958.0924998522</v>
      </c>
      <c r="K4786" s="4">
        <f>SUM(H4786,J4786)</f>
        <v>2674492.9724998521</v>
      </c>
      <c r="M4786">
        <v>1709300</v>
      </c>
    </row>
    <row r="4787" spans="1:13" x14ac:dyDescent="0.2">
      <c r="A4787">
        <v>1709300</v>
      </c>
      <c r="B4787">
        <v>2022</v>
      </c>
      <c r="C4787" t="s">
        <v>5</v>
      </c>
      <c r="D4787" t="s">
        <v>6</v>
      </c>
      <c r="E4787" t="s">
        <v>7</v>
      </c>
      <c r="F4787" t="s">
        <v>2252</v>
      </c>
      <c r="G4787" t="s">
        <v>2251</v>
      </c>
      <c r="H4787">
        <v>33602.480000000003</v>
      </c>
      <c r="I4787" cm="1">
        <f t="array" ref="I4787">_xlfn.IFS(B4787=$N$4,H4787/$O$4,B4787=$N$5,H4787/$O$5,B4787=$N$6,H4787/$O$6,B4787=$N$7,H4787/$O$7,B4787=$N$8,H4787/$O$8,B4787=$N$9,H4787/$O$9,B4787=$N$10,H4787/$O$10)</f>
        <v>4.9682836404593212E-4</v>
      </c>
      <c r="J4787" s="15" cm="1">
        <f t="array" ref="J4787">_xlfn.IFS(B4787=$N$4,I4787*$Q$4,B4787=$N$5,I4787*$Q$5,B4787=$N$6,I4787*$Q$6,B4787=$N$7,I4787*$Q$7,B4787=$N$8,I4787*$Q$8,B4787=$N$9,I4787*$Q$9,B4787=$N$10,I4787*$Q$10)</f>
        <v>2914792.5647048228</v>
      </c>
      <c r="K4787" s="4">
        <f>SUM(H4787,J4787)</f>
        <v>2948395.0447048228</v>
      </c>
      <c r="M4787">
        <v>1709300</v>
      </c>
    </row>
    <row r="4788" spans="1:13" x14ac:dyDescent="0.2">
      <c r="A4788">
        <v>1709270</v>
      </c>
      <c r="B4788">
        <v>2016</v>
      </c>
      <c r="C4788" t="s">
        <v>5</v>
      </c>
      <c r="D4788" t="s">
        <v>6</v>
      </c>
      <c r="E4788" t="s">
        <v>7</v>
      </c>
      <c r="F4788" t="s">
        <v>2248</v>
      </c>
      <c r="G4788" s="9" t="s">
        <v>2247</v>
      </c>
      <c r="H4788" s="10">
        <v>111028.3</v>
      </c>
      <c r="I4788" cm="1">
        <f t="array" ref="I4788">_xlfn.IFS(B4788=$N$4,H4788/$O$4,B4788=$N$5,H4788/$O$5,B4788=$N$6,H4788/$O$6,B4788=$N$7,H4788/$O$7,B4788=$N$8,H4788/$O$8,B4788=$N$9,H4788/$O$9,B4788=$N$10,H4788/$O$10)</f>
        <v>8.5250534107208131E-4</v>
      </c>
      <c r="J4788" s="15" cm="1">
        <f t="array" ref="J4788">_xlfn.IFS(B4788=$N$4,I4788*$Q$4,B4788=$N$5,I4788*$Q$5,B4788=$N$6,I4788*$Q$6,B4788=$N$7,I4788*$Q$7,B4788=$N$8,I4788*$Q$8,B4788=$N$9,I4788*$Q$9,B4788=$N$10,I4788*$Q$10)</f>
        <v>3190475.0201604995</v>
      </c>
      <c r="K4788" s="4">
        <f>SUM(H4788,J4788)</f>
        <v>3301503.3201604993</v>
      </c>
      <c r="M4788">
        <v>1709270</v>
      </c>
    </row>
    <row r="4789" spans="1:13" x14ac:dyDescent="0.2">
      <c r="A4789">
        <v>1709270</v>
      </c>
      <c r="B4789">
        <v>2017</v>
      </c>
      <c r="C4789" t="s">
        <v>5</v>
      </c>
      <c r="D4789" t="s">
        <v>6</v>
      </c>
      <c r="E4789" t="s">
        <v>7</v>
      </c>
      <c r="F4789" t="s">
        <v>2248</v>
      </c>
      <c r="G4789" s="8" t="s">
        <v>2247</v>
      </c>
      <c r="H4789" s="11">
        <v>126301.65</v>
      </c>
      <c r="I4789" cm="1">
        <f t="array" ref="I4789">_xlfn.IFS(B4789=$N$4,H4789/$O$4,B4789=$N$5,H4789/$O$5,B4789=$N$6,H4789/$O$6,B4789=$N$7,H4789/$O$7,B4789=$N$8,H4789/$O$8,B4789=$N$9,H4789/$O$9,B4789=$N$10,H4789/$O$10)</f>
        <v>9.4536743511179091E-4</v>
      </c>
      <c r="J4789" s="15" cm="1">
        <f t="array" ref="J4789">_xlfn.IFS(B4789=$N$4,I4789*$Q$4,B4789=$N$5,I4789*$Q$5,B4789=$N$6,I4789*$Q$6,B4789=$N$7,I4789*$Q$7,B4789=$N$8,I4789*$Q$8,B4789=$N$9,I4789*$Q$9,B4789=$N$10,I4789*$Q$10)</f>
        <v>3768578.4255463812</v>
      </c>
      <c r="K4789" s="4">
        <f>SUM(H4789,J4789)</f>
        <v>3894880.0755463811</v>
      </c>
      <c r="M4789">
        <v>1709270</v>
      </c>
    </row>
    <row r="4790" spans="1:13" x14ac:dyDescent="0.2">
      <c r="A4790">
        <v>1709270</v>
      </c>
      <c r="B4790">
        <v>2018</v>
      </c>
      <c r="C4790" t="s">
        <v>5</v>
      </c>
      <c r="D4790" t="s">
        <v>6</v>
      </c>
      <c r="E4790" t="s">
        <v>7</v>
      </c>
      <c r="F4790" t="s">
        <v>2248</v>
      </c>
      <c r="G4790" s="8" t="s">
        <v>2247</v>
      </c>
      <c r="H4790" s="11">
        <v>37871.33</v>
      </c>
      <c r="I4790" cm="1">
        <f t="array" ref="I4790">_xlfn.IFS(B4790=$N$4,H4790/$O$4,B4790=$N$5,H4790/$O$5,B4790=$N$6,H4790/$O$6,B4790=$N$7,H4790/$O$7,B4790=$N$8,H4790/$O$8,B4790=$N$9,H4790/$O$9,B4790=$N$10,H4790/$O$10)</f>
        <v>6.3352025428313528E-4</v>
      </c>
      <c r="J4790" s="15" cm="1">
        <f t="array" ref="J4790">_xlfn.IFS(B4790=$N$4,I4790*$Q$4,B4790=$N$5,I4790*$Q$5,B4790=$N$6,I4790*$Q$6,B4790=$N$7,I4790*$Q$7,B4790=$N$8,I4790*$Q$8,B4790=$N$9,I4790*$Q$9,B4790=$N$10,I4790*$Q$10)</f>
        <v>2594344.8581214752</v>
      </c>
      <c r="K4790" s="4">
        <f>SUM(H4790,J4790)</f>
        <v>2632216.1881214753</v>
      </c>
      <c r="M4790">
        <v>1709270</v>
      </c>
    </row>
    <row r="4791" spans="1:13" x14ac:dyDescent="0.2">
      <c r="A4791">
        <v>1709270</v>
      </c>
      <c r="B4791">
        <v>2019</v>
      </c>
      <c r="C4791" t="s">
        <v>5</v>
      </c>
      <c r="D4791" t="s">
        <v>6</v>
      </c>
      <c r="E4791" t="s">
        <v>7</v>
      </c>
      <c r="F4791" t="s">
        <v>2248</v>
      </c>
      <c r="G4791" s="25" t="s">
        <v>2247</v>
      </c>
      <c r="H4791" s="26">
        <v>35098.53</v>
      </c>
      <c r="I4791" cm="1">
        <f t="array" ref="I4791">_xlfn.IFS(B4791=$N$4,H4791/$O$4,B4791=$N$5,H4791/$O$5,B4791=$N$6,H4791/$O$6,B4791=$N$7,H4791/$O$7,B4791=$N$8,H4791/$O$8,B4791=$N$9,H4791/$O$9,B4791=$N$10,H4791/$O$10)</f>
        <v>5.5931762280174988E-4</v>
      </c>
      <c r="J4791" s="15" cm="1">
        <f t="array" ref="J4791">_xlfn.IFS(B4791=$N$4,I4791*$Q$4,B4791=$N$5,I4791*$Q$5,B4791=$N$6,I4791*$Q$6,B4791=$N$7,I4791*$Q$7,B4791=$N$8,I4791*$Q$8,B4791=$N$9,I4791*$Q$9,B4791=$N$10,I4791*$Q$10)</f>
        <v>2497924.0768328658</v>
      </c>
      <c r="K4791" s="4">
        <f>SUM(H4791,J4791)</f>
        <v>2533022.6068328656</v>
      </c>
      <c r="M4791">
        <v>1709270</v>
      </c>
    </row>
    <row r="4792" spans="1:13" x14ac:dyDescent="0.2">
      <c r="A4792">
        <v>1709270</v>
      </c>
      <c r="B4792">
        <v>2020</v>
      </c>
      <c r="C4792" t="s">
        <v>5</v>
      </c>
      <c r="D4792" t="s">
        <v>6</v>
      </c>
      <c r="E4792" t="s">
        <v>7</v>
      </c>
      <c r="F4792" t="s">
        <v>2248</v>
      </c>
      <c r="G4792" s="8" t="s">
        <v>2247</v>
      </c>
      <c r="H4792" s="11">
        <v>35345.42</v>
      </c>
      <c r="I4792" cm="1">
        <f t="array" ref="I4792">_xlfn.IFS(B4792=$N$4,H4792/$O$4,B4792=$N$5,H4792/$O$5,B4792=$N$6,H4792/$O$6,B4792=$N$7,H4792/$O$7,B4792=$N$8,H4792/$O$8,B4792=$N$9,H4792/$O$9,B4792=$N$10,H4792/$O$10)</f>
        <v>5.7514587790821942E-4</v>
      </c>
      <c r="J4792" s="15" cm="1">
        <f t="array" ref="J4792">_xlfn.IFS(B4792=$N$4,I4792*$Q$4,B4792=$N$5,I4792*$Q$5,B4792=$N$6,I4792*$Q$6,B4792=$N$7,I4792*$Q$7,B4792=$N$8,I4792*$Q$8,B4792=$N$9,I4792*$Q$9,B4792=$N$10,I4792*$Q$10)</f>
        <v>2768436.8916872479</v>
      </c>
      <c r="K4792" s="4">
        <f>SUM(H4792,J4792)</f>
        <v>2803782.3116872478</v>
      </c>
      <c r="M4792">
        <v>1709270</v>
      </c>
    </row>
    <row r="4793" spans="1:13" x14ac:dyDescent="0.2">
      <c r="A4793">
        <v>1709270</v>
      </c>
      <c r="B4793">
        <v>2021</v>
      </c>
      <c r="C4793" t="s">
        <v>5</v>
      </c>
      <c r="D4793" t="s">
        <v>6</v>
      </c>
      <c r="E4793" t="s">
        <v>7</v>
      </c>
      <c r="F4793" t="s">
        <v>2248</v>
      </c>
      <c r="G4793" s="8" t="s">
        <v>2247</v>
      </c>
      <c r="H4793" s="11">
        <v>36953.03</v>
      </c>
      <c r="I4793" cm="1">
        <f t="array" ref="I4793">_xlfn.IFS(B4793=$N$4,H4793/$O$4,B4793=$N$5,H4793/$O$5,B4793=$N$6,H4793/$O$6,B4793=$N$7,H4793/$O$7,B4793=$N$8,H4793/$O$8,B4793=$N$9,H4793/$O$9,B4793=$N$10,H4793/$O$10)</f>
        <v>6.0246420906437273E-4</v>
      </c>
      <c r="J4793" s="15" cm="1">
        <f t="array" ref="J4793">_xlfn.IFS(B4793=$N$4,I4793*$Q$4,B4793=$N$5,I4793*$Q$5,B4793=$N$6,I4793*$Q$6,B4793=$N$7,I4793*$Q$7,B4793=$N$8,I4793*$Q$8,B4793=$N$9,I4793*$Q$9,B4793=$N$10,I4793*$Q$10)</f>
        <v>3097056.6458756081</v>
      </c>
      <c r="K4793" s="4">
        <f>SUM(H4793,J4793)</f>
        <v>3134009.6758756079</v>
      </c>
      <c r="M4793">
        <v>1709270</v>
      </c>
    </row>
    <row r="4794" spans="1:13" x14ac:dyDescent="0.2">
      <c r="A4794">
        <v>1709270</v>
      </c>
      <c r="B4794">
        <v>2022</v>
      </c>
      <c r="C4794" t="s">
        <v>5</v>
      </c>
      <c r="D4794" t="s">
        <v>6</v>
      </c>
      <c r="E4794" t="s">
        <v>7</v>
      </c>
      <c r="F4794" t="s">
        <v>2248</v>
      </c>
      <c r="G4794" t="s">
        <v>2247</v>
      </c>
      <c r="H4794">
        <v>38829.760000000002</v>
      </c>
      <c r="I4794" cm="1">
        <f t="array" ref="I4794">_xlfn.IFS(B4794=$N$4,H4794/$O$4,B4794=$N$5,H4794/$O$5,B4794=$N$6,H4794/$O$6,B4794=$N$7,H4794/$O$7,B4794=$N$8,H4794/$O$8,B4794=$N$9,H4794/$O$9,B4794=$N$10,H4794/$O$10)</f>
        <v>5.7411614074604541E-4</v>
      </c>
      <c r="J4794" s="15" cm="1">
        <f t="array" ref="J4794">_xlfn.IFS(B4794=$N$4,I4794*$Q$4,B4794=$N$5,I4794*$Q$5,B4794=$N$6,I4794*$Q$6,B4794=$N$7,I4794*$Q$7,B4794=$N$8,I4794*$Q$8,B4794=$N$9,I4794*$Q$9,B4794=$N$10,I4794*$Q$10)</f>
        <v>3368224.480373852</v>
      </c>
      <c r="K4794" s="4">
        <f>SUM(H4794,J4794)</f>
        <v>3407054.2403738517</v>
      </c>
      <c r="M4794">
        <v>1709270</v>
      </c>
    </row>
    <row r="4795" spans="1:13" x14ac:dyDescent="0.2">
      <c r="A4795">
        <v>1709210</v>
      </c>
      <c r="B4795">
        <v>2016</v>
      </c>
      <c r="C4795" t="s">
        <v>5</v>
      </c>
      <c r="D4795" t="s">
        <v>6</v>
      </c>
      <c r="E4795" t="s">
        <v>7</v>
      </c>
      <c r="F4795" t="s">
        <v>3336</v>
      </c>
      <c r="G4795" s="9" t="s">
        <v>3335</v>
      </c>
      <c r="H4795" s="10">
        <v>44026.37</v>
      </c>
      <c r="I4795" cm="1">
        <f t="array" ref="I4795">_xlfn.IFS(B4795=$N$4,H4795/$O$4,B4795=$N$5,H4795/$O$5,B4795=$N$6,H4795/$O$6,B4795=$N$7,H4795/$O$7,B4795=$N$8,H4795/$O$8,B4795=$N$9,H4795/$O$9,B4795=$N$10,H4795/$O$10)</f>
        <v>3.3804638612872258E-4</v>
      </c>
      <c r="J4795" s="15" cm="1">
        <f t="array" ref="J4795">_xlfn.IFS(B4795=$N$4,I4795*$Q$4,B4795=$N$5,I4795*$Q$5,B4795=$N$6,I4795*$Q$6,B4795=$N$7,I4795*$Q$7,B4795=$N$8,I4795*$Q$8,B4795=$N$9,I4795*$Q$9,B4795=$N$10,I4795*$Q$10)</f>
        <v>1265128.2034701388</v>
      </c>
      <c r="K4795" s="4">
        <f>SUM(H4795,J4795)</f>
        <v>1309154.5734701389</v>
      </c>
      <c r="M4795">
        <v>1709210</v>
      </c>
    </row>
    <row r="4796" spans="1:13" x14ac:dyDescent="0.2">
      <c r="A4796">
        <v>1709210</v>
      </c>
      <c r="B4796">
        <v>2017</v>
      </c>
      <c r="C4796" t="s">
        <v>5</v>
      </c>
      <c r="D4796" t="s">
        <v>6</v>
      </c>
      <c r="E4796" t="s">
        <v>7</v>
      </c>
      <c r="F4796" t="s">
        <v>3336</v>
      </c>
      <c r="G4796" s="8" t="s">
        <v>3335</v>
      </c>
      <c r="H4796" s="11">
        <v>51980.58</v>
      </c>
      <c r="I4796" cm="1">
        <f t="array" ref="I4796">_xlfn.IFS(B4796=$N$4,H4796/$O$4,B4796=$N$5,H4796/$O$5,B4796=$N$6,H4796/$O$6,B4796=$N$7,H4796/$O$7,B4796=$N$8,H4796/$O$8,B4796=$N$9,H4796/$O$9,B4796=$N$10,H4796/$O$10)</f>
        <v>3.8907447044613636E-4</v>
      </c>
      <c r="J4796" s="15" cm="1">
        <f t="array" ref="J4796">_xlfn.IFS(B4796=$N$4,I4796*$Q$4,B4796=$N$5,I4796*$Q$5,B4796=$N$6,I4796*$Q$6,B4796=$N$7,I4796*$Q$7,B4796=$N$8,I4796*$Q$8,B4796=$N$9,I4796*$Q$9,B4796=$N$10,I4796*$Q$10)</f>
        <v>1550992.3451941262</v>
      </c>
      <c r="K4796" s="4">
        <f>SUM(H4796,J4796)</f>
        <v>1602972.9251941263</v>
      </c>
      <c r="M4796">
        <v>1709210</v>
      </c>
    </row>
    <row r="4797" spans="1:13" x14ac:dyDescent="0.2">
      <c r="A4797">
        <v>1709210</v>
      </c>
      <c r="B4797">
        <v>2018</v>
      </c>
      <c r="C4797" t="s">
        <v>5</v>
      </c>
      <c r="D4797" t="s">
        <v>6</v>
      </c>
      <c r="E4797" t="s">
        <v>7</v>
      </c>
      <c r="F4797" t="s">
        <v>3336</v>
      </c>
      <c r="G4797" s="8" t="s">
        <v>3335</v>
      </c>
      <c r="H4797" s="11">
        <v>17122.080000000002</v>
      </c>
      <c r="I4797" cm="1">
        <f t="array" ref="I4797">_xlfn.IFS(B4797=$N$4,H4797/$O$4,B4797=$N$5,H4797/$O$5,B4797=$N$6,H4797/$O$6,B4797=$N$7,H4797/$O$7,B4797=$N$8,H4797/$O$8,B4797=$N$9,H4797/$O$9,B4797=$N$10,H4797/$O$10)</f>
        <v>2.8642206321922639E-4</v>
      </c>
      <c r="J4797" s="15" cm="1">
        <f t="array" ref="J4797">_xlfn.IFS(B4797=$N$4,I4797*$Q$4,B4797=$N$5,I4797*$Q$5,B4797=$N$6,I4797*$Q$6,B4797=$N$7,I4797*$Q$7,B4797=$N$8,I4797*$Q$8,B4797=$N$9,I4797*$Q$9,B4797=$N$10,I4797*$Q$10)</f>
        <v>1172934.2541797331</v>
      </c>
      <c r="K4797" s="4">
        <f>SUM(H4797,J4797)</f>
        <v>1190056.3341797332</v>
      </c>
      <c r="M4797">
        <v>1709210</v>
      </c>
    </row>
    <row r="4798" spans="1:13" x14ac:dyDescent="0.2">
      <c r="A4798">
        <v>1709210</v>
      </c>
      <c r="B4798">
        <v>2019</v>
      </c>
      <c r="C4798" t="s">
        <v>5</v>
      </c>
      <c r="D4798" t="s">
        <v>6</v>
      </c>
      <c r="E4798" t="s">
        <v>7</v>
      </c>
      <c r="F4798" t="s">
        <v>3336</v>
      </c>
      <c r="G4798" s="25" t="s">
        <v>3335</v>
      </c>
      <c r="H4798" s="26">
        <v>18651.48</v>
      </c>
      <c r="I4798" cm="1">
        <f t="array" ref="I4798">_xlfn.IFS(B4798=$N$4,H4798/$O$4,B4798=$N$5,H4798/$O$5,B4798=$N$6,H4798/$O$6,B4798=$N$7,H4798/$O$7,B4798=$N$8,H4798/$O$8,B4798=$N$9,H4798/$O$9,B4798=$N$10,H4798/$O$10)</f>
        <v>2.9722331548741164E-4</v>
      </c>
      <c r="J4798" s="15" cm="1">
        <f t="array" ref="J4798">_xlfn.IFS(B4798=$N$4,I4798*$Q$4,B4798=$N$5,I4798*$Q$5,B4798=$N$6,I4798*$Q$6,B4798=$N$7,I4798*$Q$7,B4798=$N$8,I4798*$Q$8,B4798=$N$9,I4798*$Q$9,B4798=$N$10,I4798*$Q$10)</f>
        <v>1327405.4771116243</v>
      </c>
      <c r="K4798" s="4">
        <f>SUM(H4798,J4798)</f>
        <v>1346056.9571116243</v>
      </c>
      <c r="M4798">
        <v>1709210</v>
      </c>
    </row>
    <row r="4799" spans="1:13" x14ac:dyDescent="0.2">
      <c r="A4799">
        <v>1709210</v>
      </c>
      <c r="B4799">
        <v>2020</v>
      </c>
      <c r="C4799" t="s">
        <v>5</v>
      </c>
      <c r="D4799" t="s">
        <v>6</v>
      </c>
      <c r="E4799" t="s">
        <v>7</v>
      </c>
      <c r="F4799" t="s">
        <v>3336</v>
      </c>
      <c r="G4799" s="8" t="s">
        <v>3335</v>
      </c>
      <c r="H4799" s="11">
        <v>19103.32</v>
      </c>
      <c r="I4799" cm="1">
        <f t="array" ref="I4799">_xlfn.IFS(B4799=$N$4,H4799/$O$4,B4799=$N$5,H4799/$O$5,B4799=$N$6,H4799/$O$6,B4799=$N$7,H4799/$O$7,B4799=$N$8,H4799/$O$8,B4799=$N$9,H4799/$O$9,B4799=$N$10,H4799/$O$10)</f>
        <v>3.1085203549318833E-4</v>
      </c>
      <c r="J4799" s="15" cm="1">
        <f t="array" ref="J4799">_xlfn.IFS(B4799=$N$4,I4799*$Q$4,B4799=$N$5,I4799*$Q$5,B4799=$N$6,I4799*$Q$6,B4799=$N$7,I4799*$Q$7,B4799=$N$8,I4799*$Q$8,B4799=$N$9,I4799*$Q$9,B4799=$N$10,I4799*$Q$10)</f>
        <v>1496271.2521652549</v>
      </c>
      <c r="K4799" s="4">
        <f>SUM(H4799,J4799)</f>
        <v>1515374.572165255</v>
      </c>
      <c r="M4799">
        <v>1709210</v>
      </c>
    </row>
    <row r="4800" spans="1:13" x14ac:dyDescent="0.2">
      <c r="A4800">
        <v>1709210</v>
      </c>
      <c r="B4800">
        <v>2021</v>
      </c>
      <c r="C4800" t="s">
        <v>5</v>
      </c>
      <c r="D4800" t="s">
        <v>6</v>
      </c>
      <c r="E4800" t="s">
        <v>7</v>
      </c>
      <c r="F4800" t="s">
        <v>3336</v>
      </c>
      <c r="G4800" s="8" t="s">
        <v>3335</v>
      </c>
      <c r="H4800" s="11">
        <v>18882.25</v>
      </c>
      <c r="I4800" cm="1">
        <f t="array" ref="I4800">_xlfn.IFS(B4800=$N$4,H4800/$O$4,B4800=$N$5,H4800/$O$5,B4800=$N$6,H4800/$O$6,B4800=$N$7,H4800/$O$7,B4800=$N$8,H4800/$O$8,B4800=$N$9,H4800/$O$9,B4800=$N$10,H4800/$O$10)</f>
        <v>3.0784701042392879E-4</v>
      </c>
      <c r="J4800" s="15" cm="1">
        <f t="array" ref="J4800">_xlfn.IFS(B4800=$N$4,I4800*$Q$4,B4800=$N$5,I4800*$Q$5,B4800=$N$6,I4800*$Q$6,B4800=$N$7,I4800*$Q$7,B4800=$N$8,I4800*$Q$8,B4800=$N$9,I4800*$Q$9,B4800=$N$10,I4800*$Q$10)</f>
        <v>1582533.2280352844</v>
      </c>
      <c r="K4800" s="4">
        <f>SUM(H4800,J4800)</f>
        <v>1601415.4780352844</v>
      </c>
      <c r="M4800">
        <v>1709210</v>
      </c>
    </row>
    <row r="4801" spans="1:13" x14ac:dyDescent="0.2">
      <c r="A4801">
        <v>1709210</v>
      </c>
      <c r="B4801">
        <v>2022</v>
      </c>
      <c r="C4801" t="s">
        <v>5</v>
      </c>
      <c r="D4801" t="s">
        <v>6</v>
      </c>
      <c r="E4801" t="s">
        <v>7</v>
      </c>
      <c r="F4801" t="s">
        <v>3336</v>
      </c>
      <c r="G4801" t="s">
        <v>3335</v>
      </c>
      <c r="H4801">
        <v>19342.8</v>
      </c>
      <c r="I4801" cm="1">
        <f t="array" ref="I4801">_xlfn.IFS(B4801=$N$4,H4801/$O$4,B4801=$N$5,H4801/$O$5,B4801=$N$6,H4801/$O$6,B4801=$N$7,H4801/$O$7,B4801=$N$8,H4801/$O$8,B4801=$N$9,H4801/$O$9,B4801=$N$10,H4801/$O$10)</f>
        <v>2.8599233390117797E-4</v>
      </c>
      <c r="J4801" s="15" cm="1">
        <f t="array" ref="J4801">_xlfn.IFS(B4801=$N$4,I4801*$Q$4,B4801=$N$5,I4801*$Q$5,B4801=$N$6,I4801*$Q$6,B4801=$N$7,I4801*$Q$7,B4801=$N$8,I4801*$Q$8,B4801=$N$9,I4801*$Q$9,B4801=$N$10,I4801*$Q$10)</f>
        <v>1677859.7776286881</v>
      </c>
      <c r="K4801" s="4">
        <f>SUM(H4801,J4801)</f>
        <v>1697202.5776286882</v>
      </c>
      <c r="M4801">
        <v>1709210</v>
      </c>
    </row>
    <row r="4802" spans="1:13" x14ac:dyDescent="0.2">
      <c r="A4802">
        <v>1709180</v>
      </c>
      <c r="B4802">
        <v>2016</v>
      </c>
      <c r="C4802" t="s">
        <v>5</v>
      </c>
      <c r="D4802" t="s">
        <v>6</v>
      </c>
      <c r="E4802" t="s">
        <v>7</v>
      </c>
      <c r="F4802" t="s">
        <v>2244</v>
      </c>
      <c r="G4802" s="9" t="s">
        <v>2243</v>
      </c>
      <c r="H4802" s="10">
        <v>10207.93</v>
      </c>
      <c r="I4802" cm="1">
        <f t="array" ref="I4802">_xlfn.IFS(B4802=$N$4,H4802/$O$4,B4802=$N$5,H4802/$O$5,B4802=$N$6,H4802/$O$6,B4802=$N$7,H4802/$O$7,B4802=$N$8,H4802/$O$8,B4802=$N$9,H4802/$O$9,B4802=$N$10,H4802/$O$10)</f>
        <v>7.8379249671389469E-5</v>
      </c>
      <c r="J4802" s="15" cm="1">
        <f t="array" ref="J4802">_xlfn.IFS(B4802=$N$4,I4802*$Q$4,B4802=$N$5,I4802*$Q$5,B4802=$N$6,I4802*$Q$6,B4802=$N$7,I4802*$Q$7,B4802=$N$8,I4802*$Q$8,B4802=$N$9,I4802*$Q$9,B4802=$N$10,I4802*$Q$10)</f>
        <v>293331.93134135142</v>
      </c>
      <c r="K4802" s="4">
        <f>SUM(H4802,J4802)</f>
        <v>303539.86134135141</v>
      </c>
      <c r="M4802">
        <v>1709180</v>
      </c>
    </row>
    <row r="4803" spans="1:13" x14ac:dyDescent="0.2">
      <c r="A4803">
        <v>1709180</v>
      </c>
      <c r="B4803">
        <v>2017</v>
      </c>
      <c r="C4803" t="s">
        <v>5</v>
      </c>
      <c r="D4803" t="s">
        <v>6</v>
      </c>
      <c r="E4803" t="s">
        <v>7</v>
      </c>
      <c r="F4803" t="s">
        <v>2244</v>
      </c>
      <c r="G4803" s="8" t="s">
        <v>2243</v>
      </c>
      <c r="H4803" s="11">
        <v>11796.12</v>
      </c>
      <c r="I4803" cm="1">
        <f t="array" ref="I4803">_xlfn.IFS(B4803=$N$4,H4803/$O$4,B4803=$N$5,H4803/$O$5,B4803=$N$6,H4803/$O$6,B4803=$N$7,H4803/$O$7,B4803=$N$8,H4803/$O$8,B4803=$N$9,H4803/$O$9,B4803=$N$10,H4803/$O$10)</f>
        <v>8.8293919427583875E-5</v>
      </c>
      <c r="J4803" s="15" cm="1">
        <f t="array" ref="J4803">_xlfn.IFS(B4803=$N$4,I4803*$Q$4,B4803=$N$5,I4803*$Q$5,B4803=$N$6,I4803*$Q$6,B4803=$N$7,I4803*$Q$7,B4803=$N$8,I4803*$Q$8,B4803=$N$9,I4803*$Q$9,B4803=$N$10,I4803*$Q$10)</f>
        <v>351971.67524855124</v>
      </c>
      <c r="K4803" s="4">
        <f>SUM(H4803,J4803)</f>
        <v>363767.79524855124</v>
      </c>
      <c r="M4803">
        <v>1709180</v>
      </c>
    </row>
    <row r="4804" spans="1:13" x14ac:dyDescent="0.2">
      <c r="A4804">
        <v>1709180</v>
      </c>
      <c r="B4804">
        <v>2018</v>
      </c>
      <c r="C4804" t="s">
        <v>5</v>
      </c>
      <c r="D4804" t="s">
        <v>6</v>
      </c>
      <c r="E4804" t="s">
        <v>7</v>
      </c>
      <c r="F4804" t="s">
        <v>2244</v>
      </c>
      <c r="G4804" s="8" t="s">
        <v>2243</v>
      </c>
      <c r="H4804" s="11">
        <v>5801.07</v>
      </c>
      <c r="I4804" cm="1">
        <f t="array" ref="I4804">_xlfn.IFS(B4804=$N$4,H4804/$O$4,B4804=$N$5,H4804/$O$5,B4804=$N$6,H4804/$O$6,B4804=$N$7,H4804/$O$7,B4804=$N$8,H4804/$O$8,B4804=$N$9,H4804/$O$9,B4804=$N$10,H4804/$O$10)</f>
        <v>9.7041623347114223E-5</v>
      </c>
      <c r="J4804" s="15" cm="1">
        <f t="array" ref="J4804">_xlfn.IFS(B4804=$N$4,I4804*$Q$4,B4804=$N$5,I4804*$Q$5,B4804=$N$6,I4804*$Q$6,B4804=$N$7,I4804*$Q$7,B4804=$N$8,I4804*$Q$8,B4804=$N$9,I4804*$Q$9,B4804=$N$10,I4804*$Q$10)</f>
        <v>397397.61255025229</v>
      </c>
      <c r="K4804" s="4">
        <f>SUM(H4804,J4804)</f>
        <v>403198.6825502523</v>
      </c>
      <c r="M4804">
        <v>1709180</v>
      </c>
    </row>
    <row r="4805" spans="1:13" x14ac:dyDescent="0.2">
      <c r="A4805">
        <v>1709180</v>
      </c>
      <c r="B4805">
        <v>2019</v>
      </c>
      <c r="C4805" t="s">
        <v>5</v>
      </c>
      <c r="D4805" t="s">
        <v>6</v>
      </c>
      <c r="E4805" t="s">
        <v>7</v>
      </c>
      <c r="F4805" t="s">
        <v>2244</v>
      </c>
      <c r="G4805" s="25" t="s">
        <v>2243</v>
      </c>
      <c r="H4805" s="26">
        <v>6222.17</v>
      </c>
      <c r="I4805" cm="1">
        <f t="array" ref="I4805">_xlfn.IFS(B4805=$N$4,H4805/$O$4,B4805=$N$5,H4805/$O$5,B4805=$N$6,H4805/$O$6,B4805=$N$7,H4805/$O$7,B4805=$N$8,H4805/$O$8,B4805=$N$9,H4805/$O$9,B4805=$N$10,H4805/$O$10)</f>
        <v>9.9154276064221606E-5</v>
      </c>
      <c r="J4805" s="15" cm="1">
        <f t="array" ref="J4805">_xlfn.IFS(B4805=$N$4,I4805*$Q$4,B4805=$N$5,I4805*$Q$5,B4805=$N$6,I4805*$Q$6,B4805=$N$7,I4805*$Q$7,B4805=$N$8,I4805*$Q$8,B4805=$N$9,I4805*$Q$9,B4805=$N$10,I4805*$Q$10)</f>
        <v>442825.04860309401</v>
      </c>
      <c r="K4805" s="4">
        <f>SUM(H4805,J4805)</f>
        <v>449047.21860309399</v>
      </c>
      <c r="M4805">
        <v>1709180</v>
      </c>
    </row>
    <row r="4806" spans="1:13" x14ac:dyDescent="0.2">
      <c r="A4806">
        <v>1709180</v>
      </c>
      <c r="B4806">
        <v>2020</v>
      </c>
      <c r="C4806" t="s">
        <v>5</v>
      </c>
      <c r="D4806" t="s">
        <v>6</v>
      </c>
      <c r="E4806" t="s">
        <v>7</v>
      </c>
      <c r="F4806" t="s">
        <v>2244</v>
      </c>
      <c r="G4806" s="8" t="s">
        <v>2243</v>
      </c>
      <c r="H4806" s="11">
        <v>6820.54</v>
      </c>
      <c r="I4806" cm="1">
        <f t="array" ref="I4806">_xlfn.IFS(B4806=$N$4,H4806/$O$4,B4806=$N$5,H4806/$O$5,B4806=$N$6,H4806/$O$6,B4806=$N$7,H4806/$O$7,B4806=$N$8,H4806/$O$8,B4806=$N$9,H4806/$O$9,B4806=$N$10,H4806/$O$10)</f>
        <v>1.1098483102218412E-4</v>
      </c>
      <c r="J4806" s="15" cm="1">
        <f t="array" ref="J4806">_xlfn.IFS(B4806=$N$4,I4806*$Q$4,B4806=$N$5,I4806*$Q$5,B4806=$N$6,I4806*$Q$6,B4806=$N$7,I4806*$Q$7,B4806=$N$8,I4806*$Q$8,B4806=$N$9,I4806*$Q$9,B4806=$N$10,I4806*$Q$10)</f>
        <v>534220.12122726347</v>
      </c>
      <c r="K4806" s="4">
        <f>SUM(H4806,J4806)</f>
        <v>541040.66122726351</v>
      </c>
      <c r="M4806">
        <v>1709180</v>
      </c>
    </row>
    <row r="4807" spans="1:13" x14ac:dyDescent="0.2">
      <c r="A4807">
        <v>1709180</v>
      </c>
      <c r="B4807">
        <v>2021</v>
      </c>
      <c r="C4807" t="s">
        <v>5</v>
      </c>
      <c r="D4807" t="s">
        <v>6</v>
      </c>
      <c r="E4807" t="s">
        <v>7</v>
      </c>
      <c r="F4807" t="s">
        <v>2244</v>
      </c>
      <c r="G4807" s="8" t="s">
        <v>2243</v>
      </c>
      <c r="H4807" s="11">
        <v>7817.99</v>
      </c>
      <c r="I4807" cm="1">
        <f t="array" ref="I4807">_xlfn.IFS(B4807=$N$4,H4807/$O$4,B4807=$N$5,H4807/$O$5,B4807=$N$6,H4807/$O$6,B4807=$N$7,H4807/$O$7,B4807=$N$8,H4807/$O$8,B4807=$N$9,H4807/$O$9,B4807=$N$10,H4807/$O$10)</f>
        <v>1.2746070245993834E-4</v>
      </c>
      <c r="J4807" s="15" cm="1">
        <f t="array" ref="J4807">_xlfn.IFS(B4807=$N$4,I4807*$Q$4,B4807=$N$5,I4807*$Q$5,B4807=$N$6,I4807*$Q$6,B4807=$N$7,I4807*$Q$7,B4807=$N$8,I4807*$Q$8,B4807=$N$9,I4807*$Q$9,B4807=$N$10,I4807*$Q$10)</f>
        <v>655230.65055528714</v>
      </c>
      <c r="K4807" s="4">
        <f>SUM(H4807,J4807)</f>
        <v>663048.64055528713</v>
      </c>
      <c r="M4807">
        <v>1709180</v>
      </c>
    </row>
    <row r="4808" spans="1:13" x14ac:dyDescent="0.2">
      <c r="A4808">
        <v>1709180</v>
      </c>
      <c r="B4808">
        <v>2022</v>
      </c>
      <c r="C4808" t="s">
        <v>5</v>
      </c>
      <c r="D4808" t="s">
        <v>6</v>
      </c>
      <c r="E4808" t="s">
        <v>7</v>
      </c>
      <c r="F4808" t="s">
        <v>2244</v>
      </c>
      <c r="G4808" t="s">
        <v>2243</v>
      </c>
      <c r="H4808">
        <v>8123.35</v>
      </c>
      <c r="I4808" cm="1">
        <f t="array" ref="I4808">_xlfn.IFS(B4808=$N$4,H4808/$O$4,B4808=$N$5,H4808/$O$5,B4808=$N$6,H4808/$O$6,B4808=$N$7,H4808/$O$7,B4808=$N$8,H4808/$O$8,B4808=$N$9,H4808/$O$9,B4808=$N$10,H4808/$O$10)</f>
        <v>1.2010752453606171E-4</v>
      </c>
      <c r="J4808" s="15" cm="1">
        <f t="array" ref="J4808">_xlfn.IFS(B4808=$N$4,I4808*$Q$4,B4808=$N$5,I4808*$Q$5,B4808=$N$6,I4808*$Q$6,B4808=$N$7,I4808*$Q$7,B4808=$N$8,I4808*$Q$8,B4808=$N$9,I4808*$Q$9,B4808=$N$10,I4808*$Q$10)</f>
        <v>704646.80525053281</v>
      </c>
      <c r="K4808" s="4">
        <f>SUM(H4808,J4808)</f>
        <v>712770.15525053279</v>
      </c>
      <c r="M4808">
        <v>1709180</v>
      </c>
    </row>
    <row r="4809" spans="1:13" x14ac:dyDescent="0.2">
      <c r="A4809">
        <v>1709170</v>
      </c>
      <c r="B4809">
        <v>2016</v>
      </c>
      <c r="C4809" t="s">
        <v>5</v>
      </c>
      <c r="D4809" t="s">
        <v>6</v>
      </c>
      <c r="E4809" t="s">
        <v>7</v>
      </c>
      <c r="F4809" t="s">
        <v>2778</v>
      </c>
      <c r="G4809" s="9" t="s">
        <v>2777</v>
      </c>
      <c r="H4809" s="10">
        <v>46409.53</v>
      </c>
      <c r="I4809" cm="1">
        <f t="array" ref="I4809">_xlfn.IFS(B4809=$N$4,H4809/$O$4,B4809=$N$5,H4809/$O$5,B4809=$N$6,H4809/$O$6,B4809=$N$7,H4809/$O$7,B4809=$N$8,H4809/$O$8,B4809=$N$9,H4809/$O$9,B4809=$N$10,H4809/$O$10)</f>
        <v>3.5634493369388694E-4</v>
      </c>
      <c r="J4809" s="15" cm="1">
        <f t="array" ref="J4809">_xlfn.IFS(B4809=$N$4,I4809*$Q$4,B4809=$N$5,I4809*$Q$5,B4809=$N$6,I4809*$Q$6,B4809=$N$7,I4809*$Q$7,B4809=$N$8,I4809*$Q$8,B4809=$N$9,I4809*$Q$9,B4809=$N$10,I4809*$Q$10)</f>
        <v>1333609.9549609362</v>
      </c>
      <c r="K4809" s="4">
        <f>SUM(H4809,J4809)</f>
        <v>1380019.4849609362</v>
      </c>
      <c r="M4809">
        <v>1709170</v>
      </c>
    </row>
    <row r="4810" spans="1:13" x14ac:dyDescent="0.2">
      <c r="A4810">
        <v>1709170</v>
      </c>
      <c r="B4810">
        <v>2017</v>
      </c>
      <c r="C4810" t="s">
        <v>5</v>
      </c>
      <c r="D4810" t="s">
        <v>6</v>
      </c>
      <c r="E4810" t="s">
        <v>7</v>
      </c>
      <c r="F4810" t="s">
        <v>2778</v>
      </c>
      <c r="G4810" s="8" t="s">
        <v>2777</v>
      </c>
      <c r="H4810" s="11">
        <v>47934.14</v>
      </c>
      <c r="I4810" cm="1">
        <f t="array" ref="I4810">_xlfn.IFS(B4810=$N$4,H4810/$O$4,B4810=$N$5,H4810/$O$5,B4810=$N$6,H4810/$O$6,B4810=$N$7,H4810/$O$7,B4810=$N$8,H4810/$O$8,B4810=$N$9,H4810/$O$9,B4810=$N$10,H4810/$O$10)</f>
        <v>3.5878688034629395E-4</v>
      </c>
      <c r="J4810" s="15" cm="1">
        <f t="array" ref="J4810">_xlfn.IFS(B4810=$N$4,I4810*$Q$4,B4810=$N$5,I4810*$Q$5,B4810=$N$6,I4810*$Q$6,B4810=$N$7,I4810*$Q$7,B4810=$N$8,I4810*$Q$8,B4810=$N$9,I4810*$Q$9,B4810=$N$10,I4810*$Q$10)</f>
        <v>1430254.9954899228</v>
      </c>
      <c r="K4810" s="4">
        <f>SUM(H4810,J4810)</f>
        <v>1478189.1354899227</v>
      </c>
      <c r="M4810">
        <v>1709170</v>
      </c>
    </row>
    <row r="4811" spans="1:13" x14ac:dyDescent="0.2">
      <c r="A4811">
        <v>1709170</v>
      </c>
      <c r="B4811">
        <v>2018</v>
      </c>
      <c r="C4811" t="s">
        <v>5</v>
      </c>
      <c r="D4811" t="s">
        <v>6</v>
      </c>
      <c r="E4811" t="s">
        <v>7</v>
      </c>
      <c r="F4811" t="s">
        <v>2778</v>
      </c>
      <c r="G4811" s="8" t="s">
        <v>2777</v>
      </c>
      <c r="H4811" s="11">
        <v>16687.189999999999</v>
      </c>
      <c r="I4811" cm="1">
        <f t="array" ref="I4811">_xlfn.IFS(B4811=$N$4,H4811/$O$4,B4811=$N$5,H4811/$O$5,B4811=$N$6,H4811/$O$6,B4811=$N$7,H4811/$O$7,B4811=$N$8,H4811/$O$8,B4811=$N$9,H4811/$O$9,B4811=$N$10,H4811/$O$10)</f>
        <v>2.7914712401362694E-4</v>
      </c>
      <c r="J4811" s="15" cm="1">
        <f t="array" ref="J4811">_xlfn.IFS(B4811=$N$4,I4811*$Q$4,B4811=$N$5,I4811*$Q$5,B4811=$N$6,I4811*$Q$6,B4811=$N$7,I4811*$Q$7,B4811=$N$8,I4811*$Q$8,B4811=$N$9,I4811*$Q$9,B4811=$N$10,I4811*$Q$10)</f>
        <v>1143142.4661609745</v>
      </c>
      <c r="K4811" s="4">
        <f>SUM(H4811,J4811)</f>
        <v>1159829.6561609744</v>
      </c>
      <c r="M4811">
        <v>1709170</v>
      </c>
    </row>
    <row r="4812" spans="1:13" x14ac:dyDescent="0.2">
      <c r="A4812">
        <v>1709170</v>
      </c>
      <c r="B4812">
        <v>2019</v>
      </c>
      <c r="C4812" t="s">
        <v>5</v>
      </c>
      <c r="D4812" t="s">
        <v>6</v>
      </c>
      <c r="E4812" t="s">
        <v>7</v>
      </c>
      <c r="F4812" t="s">
        <v>2778</v>
      </c>
      <c r="G4812" s="25" t="s">
        <v>2777</v>
      </c>
      <c r="H4812" s="26">
        <v>16932.580000000002</v>
      </c>
      <c r="I4812" cm="1">
        <f t="array" ref="I4812">_xlfn.IFS(B4812=$N$4,H4812/$O$4,B4812=$N$5,H4812/$O$5,B4812=$N$6,H4812/$O$6,B4812=$N$7,H4812/$O$7,B4812=$N$8,H4812/$O$8,B4812=$N$9,H4812/$O$9,B4812=$N$10,H4812/$O$10)</f>
        <v>2.6983153976820268E-4</v>
      </c>
      <c r="J4812" s="15" cm="1">
        <f t="array" ref="J4812">_xlfn.IFS(B4812=$N$4,I4812*$Q$4,B4812=$N$5,I4812*$Q$5,B4812=$N$6,I4812*$Q$6,B4812=$N$7,I4812*$Q$7,B4812=$N$8,I4812*$Q$8,B4812=$N$9,I4812*$Q$9,B4812=$N$10,I4812*$Q$10)</f>
        <v>1205073.2399590141</v>
      </c>
      <c r="K4812" s="4">
        <f>SUM(H4812,J4812)</f>
        <v>1222005.8199590142</v>
      </c>
      <c r="M4812">
        <v>1709170</v>
      </c>
    </row>
    <row r="4813" spans="1:13" x14ac:dyDescent="0.2">
      <c r="A4813">
        <v>1709170</v>
      </c>
      <c r="B4813">
        <v>2020</v>
      </c>
      <c r="C4813" t="s">
        <v>5</v>
      </c>
      <c r="D4813" t="s">
        <v>6</v>
      </c>
      <c r="E4813" t="s">
        <v>7</v>
      </c>
      <c r="F4813" t="s">
        <v>2778</v>
      </c>
      <c r="G4813" s="8" t="s">
        <v>2777</v>
      </c>
      <c r="H4813" s="11">
        <v>16844.43</v>
      </c>
      <c r="I4813" cm="1">
        <f t="array" ref="I4813">_xlfn.IFS(B4813=$N$4,H4813/$O$4,B4813=$N$5,H4813/$O$5,B4813=$N$6,H4813/$O$6,B4813=$N$7,H4813/$O$7,B4813=$N$8,H4813/$O$8,B4813=$N$9,H4813/$O$9,B4813=$N$10,H4813/$O$10)</f>
        <v>2.7409504485202186E-4</v>
      </c>
      <c r="J4813" s="15" cm="1">
        <f t="array" ref="J4813">_xlfn.IFS(B4813=$N$4,I4813*$Q$4,B4813=$N$5,I4813*$Q$5,B4813=$N$6,I4813*$Q$6,B4813=$N$7,I4813*$Q$7,B4813=$N$8,I4813*$Q$8,B4813=$N$9,I4813*$Q$9,B4813=$N$10,I4813*$Q$10)</f>
        <v>1319343.253848545</v>
      </c>
      <c r="K4813" s="4">
        <f>SUM(H4813,J4813)</f>
        <v>1336187.683848545</v>
      </c>
      <c r="M4813">
        <v>1709170</v>
      </c>
    </row>
    <row r="4814" spans="1:13" x14ac:dyDescent="0.2">
      <c r="A4814">
        <v>1709170</v>
      </c>
      <c r="B4814">
        <v>2021</v>
      </c>
      <c r="C4814" t="s">
        <v>5</v>
      </c>
      <c r="D4814" t="s">
        <v>6</v>
      </c>
      <c r="E4814" t="s">
        <v>7</v>
      </c>
      <c r="F4814" t="s">
        <v>2778</v>
      </c>
      <c r="G4814" s="8" t="s">
        <v>2777</v>
      </c>
      <c r="H4814" s="11">
        <v>17278.37</v>
      </c>
      <c r="I4814" cm="1">
        <f t="array" ref="I4814">_xlfn.IFS(B4814=$N$4,H4814/$O$4,B4814=$N$5,H4814/$O$5,B4814=$N$6,H4814/$O$6,B4814=$N$7,H4814/$O$7,B4814=$N$8,H4814/$O$8,B4814=$N$9,H4814/$O$9,B4814=$N$10,H4814/$O$10)</f>
        <v>2.8169813181683846E-4</v>
      </c>
      <c r="J4814" s="15" cm="1">
        <f t="array" ref="J4814">_xlfn.IFS(B4814=$N$4,I4814*$Q$4,B4814=$N$5,I4814*$Q$5,B4814=$N$6,I4814*$Q$6,B4814=$N$7,I4814*$Q$7,B4814=$N$8,I4814*$Q$8,B4814=$N$9,I4814*$Q$9,B4814=$N$10,I4814*$Q$10)</f>
        <v>1448111.0382125019</v>
      </c>
      <c r="K4814" s="4">
        <f>SUM(H4814,J4814)</f>
        <v>1465389.408212502</v>
      </c>
      <c r="M4814">
        <v>1709170</v>
      </c>
    </row>
    <row r="4815" spans="1:13" x14ac:dyDescent="0.2">
      <c r="A4815">
        <v>1709170</v>
      </c>
      <c r="B4815">
        <v>2022</v>
      </c>
      <c r="C4815" t="s">
        <v>5</v>
      </c>
      <c r="D4815" t="s">
        <v>6</v>
      </c>
      <c r="E4815" t="s">
        <v>7</v>
      </c>
      <c r="F4815" t="s">
        <v>2778</v>
      </c>
      <c r="G4815" t="s">
        <v>2777</v>
      </c>
      <c r="H4815">
        <v>21636.1</v>
      </c>
      <c r="I4815" cm="1">
        <f t="array" ref="I4815">_xlfn.IFS(B4815=$N$4,H4815/$O$4,B4815=$N$5,H4815/$O$5,B4815=$N$6,H4815/$O$6,B4815=$N$7,H4815/$O$7,B4815=$N$8,H4815/$O$8,B4815=$N$9,H4815/$O$9,B4815=$N$10,H4815/$O$10)</f>
        <v>3.1989984570585838E-4</v>
      </c>
      <c r="J4815" s="15" cm="1">
        <f t="array" ref="J4815">_xlfn.IFS(B4815=$N$4,I4815*$Q$4,B4815=$N$5,I4815*$Q$5,B4815=$N$6,I4815*$Q$6,B4815=$N$7,I4815*$Q$7,B4815=$N$8,I4815*$Q$8,B4815=$N$9,I4815*$Q$9,B4815=$N$10,I4815*$Q$10)</f>
        <v>1876788.3623235552</v>
      </c>
      <c r="K4815" s="4">
        <f>SUM(H4815,J4815)</f>
        <v>1898424.4623235553</v>
      </c>
      <c r="M4815">
        <v>1709170</v>
      </c>
    </row>
    <row r="4816" spans="1:13" x14ac:dyDescent="0.2">
      <c r="A4816">
        <v>1709150</v>
      </c>
      <c r="B4816">
        <v>2016</v>
      </c>
      <c r="C4816" t="s">
        <v>5</v>
      </c>
      <c r="D4816" t="s">
        <v>6</v>
      </c>
      <c r="E4816" t="s">
        <v>7</v>
      </c>
      <c r="F4816" t="s">
        <v>2970</v>
      </c>
      <c r="G4816" s="9" t="s">
        <v>2969</v>
      </c>
      <c r="H4816" s="10">
        <v>46530.73</v>
      </c>
      <c r="I4816" cm="1">
        <f t="array" ref="I4816">_xlfn.IFS(B4816=$N$4,H4816/$O$4,B4816=$N$5,H4816/$O$5,B4816=$N$6,H4816/$O$6,B4816=$N$7,H4816/$O$7,B4816=$N$8,H4816/$O$8,B4816=$N$9,H4816/$O$9,B4816=$N$10,H4816/$O$10)</f>
        <v>3.572755401008835E-4</v>
      </c>
      <c r="J4816" s="15" cm="1">
        <f t="array" ref="J4816">_xlfn.IFS(B4816=$N$4,I4816*$Q$4,B4816=$N$5,I4816*$Q$5,B4816=$N$6,I4816*$Q$6,B4816=$N$7,I4816*$Q$7,B4816=$N$8,I4816*$Q$8,B4816=$N$9,I4816*$Q$9,B4816=$N$10,I4816*$Q$10)</f>
        <v>1337092.7208183208</v>
      </c>
      <c r="K4816" s="4">
        <f>SUM(H4816,J4816)</f>
        <v>1383623.4508183207</v>
      </c>
      <c r="M4816">
        <v>1709150</v>
      </c>
    </row>
    <row r="4817" spans="1:13" x14ac:dyDescent="0.2">
      <c r="A4817">
        <v>1709150</v>
      </c>
      <c r="B4817">
        <v>2017</v>
      </c>
      <c r="C4817" t="s">
        <v>5</v>
      </c>
      <c r="D4817" t="s">
        <v>6</v>
      </c>
      <c r="E4817" t="s">
        <v>7</v>
      </c>
      <c r="F4817" t="s">
        <v>2970</v>
      </c>
      <c r="G4817" s="8" t="s">
        <v>2969</v>
      </c>
      <c r="H4817" s="11">
        <v>29720.720000000001</v>
      </c>
      <c r="I4817" cm="1">
        <f t="array" ref="I4817">_xlfn.IFS(B4817=$N$4,H4817/$O$4,B4817=$N$5,H4817/$O$5,B4817=$N$6,H4817/$O$6,B4817=$N$7,H4817/$O$7,B4817=$N$8,H4817/$O$8,B4817=$N$9,H4817/$O$9,B4817=$N$10,H4817/$O$10)</f>
        <v>2.2245949151159709E-4</v>
      </c>
      <c r="J4817" s="15" cm="1">
        <f t="array" ref="J4817">_xlfn.IFS(B4817=$N$4,I4817*$Q$4,B4817=$N$5,I4817*$Q$5,B4817=$N$6,I4817*$Q$6,B4817=$N$7,I4817*$Q$7,B4817=$N$8,I4817*$Q$8,B4817=$N$9,I4817*$Q$9,B4817=$N$10,I4817*$Q$10)</f>
        <v>886804.44145982934</v>
      </c>
      <c r="K4817" s="4">
        <f>SUM(H4817,J4817)</f>
        <v>916525.16145982931</v>
      </c>
      <c r="M4817">
        <v>1709150</v>
      </c>
    </row>
    <row r="4818" spans="1:13" x14ac:dyDescent="0.2">
      <c r="A4818">
        <v>1709150</v>
      </c>
      <c r="B4818">
        <v>2018</v>
      </c>
      <c r="C4818" t="s">
        <v>5</v>
      </c>
      <c r="D4818" t="s">
        <v>6</v>
      </c>
      <c r="E4818" t="s">
        <v>7</v>
      </c>
      <c r="F4818" t="s">
        <v>2970</v>
      </c>
      <c r="G4818" s="8" t="s">
        <v>2969</v>
      </c>
      <c r="H4818" s="11">
        <v>26660.06</v>
      </c>
      <c r="I4818" cm="1">
        <f t="array" ref="I4818">_xlfn.IFS(B4818=$N$4,H4818/$O$4,B4818=$N$5,H4818/$O$5,B4818=$N$6,H4818/$O$6,B4818=$N$7,H4818/$O$7,B4818=$N$8,H4818/$O$8,B4818=$N$9,H4818/$O$9,B4818=$N$10,H4818/$O$10)</f>
        <v>4.4597557018471871E-4</v>
      </c>
      <c r="J4818" s="15" cm="1">
        <f t="array" ref="J4818">_xlfn.IFS(B4818=$N$4,I4818*$Q$4,B4818=$N$5,I4818*$Q$5,B4818=$N$6,I4818*$Q$6,B4818=$N$7,I4818*$Q$7,B4818=$N$8,I4818*$Q$8,B4818=$N$9,I4818*$Q$9,B4818=$N$10,I4818*$Q$10)</f>
        <v>1826325.8665119503</v>
      </c>
      <c r="K4818" s="4">
        <f>SUM(H4818,J4818)</f>
        <v>1852985.9265119503</v>
      </c>
      <c r="M4818">
        <v>1709150</v>
      </c>
    </row>
    <row r="4819" spans="1:13" x14ac:dyDescent="0.2">
      <c r="A4819">
        <v>1709150</v>
      </c>
      <c r="B4819">
        <v>2019</v>
      </c>
      <c r="C4819" t="s">
        <v>5</v>
      </c>
      <c r="D4819" t="s">
        <v>6</v>
      </c>
      <c r="E4819" t="s">
        <v>7</v>
      </c>
      <c r="F4819" t="s">
        <v>2970</v>
      </c>
      <c r="G4819" s="25" t="s">
        <v>2969</v>
      </c>
      <c r="H4819" s="26">
        <v>32962.720000000001</v>
      </c>
      <c r="I4819" cm="1">
        <f t="array" ref="I4819">_xlfn.IFS(B4819=$N$4,H4819/$O$4,B4819=$N$5,H4819/$O$5,B4819=$N$6,H4819/$O$6,B4819=$N$7,H4819/$O$7,B4819=$N$8,H4819/$O$8,B4819=$N$9,H4819/$O$9,B4819=$N$10,H4819/$O$10)</f>
        <v>5.2528211841007869E-4</v>
      </c>
      <c r="J4819" s="15" cm="1">
        <f t="array" ref="J4819">_xlfn.IFS(B4819=$N$4,I4819*$Q$4,B4819=$N$5,I4819*$Q$5,B4819=$N$6,I4819*$Q$6,B4819=$N$7,I4819*$Q$7,B4819=$N$8,I4819*$Q$8,B4819=$N$9,I4819*$Q$9,B4819=$N$10,I4819*$Q$10)</f>
        <v>2345920.8099570055</v>
      </c>
      <c r="K4819" s="4">
        <f>SUM(H4819,J4819)</f>
        <v>2378883.5299570058</v>
      </c>
      <c r="M4819">
        <v>1709150</v>
      </c>
    </row>
    <row r="4820" spans="1:13" x14ac:dyDescent="0.2">
      <c r="A4820">
        <v>1709150</v>
      </c>
      <c r="B4820">
        <v>2020</v>
      </c>
      <c r="C4820" t="s">
        <v>5</v>
      </c>
      <c r="D4820" t="s">
        <v>6</v>
      </c>
      <c r="E4820" t="s">
        <v>7</v>
      </c>
      <c r="F4820" t="s">
        <v>2970</v>
      </c>
      <c r="G4820" s="8" t="s">
        <v>2969</v>
      </c>
      <c r="H4820" s="11">
        <v>25908.38</v>
      </c>
      <c r="I4820" cm="1">
        <f t="array" ref="I4820">_xlfn.IFS(B4820=$N$4,H4820/$O$4,B4820=$N$5,H4820/$O$5,B4820=$N$6,H4820/$O$6,B4820=$N$7,H4820/$O$7,B4820=$N$8,H4820/$O$8,B4820=$N$9,H4820/$O$9,B4820=$N$10,H4820/$O$10)</f>
        <v>4.2158497367635625E-4</v>
      </c>
      <c r="J4820" s="15" cm="1">
        <f t="array" ref="J4820">_xlfn.IFS(B4820=$N$4,I4820*$Q$4,B4820=$N$5,I4820*$Q$5,B4820=$N$6,I4820*$Q$6,B4820=$N$7,I4820*$Q$7,B4820=$N$8,I4820*$Q$8,B4820=$N$9,I4820*$Q$9,B4820=$N$10,I4820*$Q$10)</f>
        <v>2029278.8993836278</v>
      </c>
      <c r="K4820" s="4">
        <f>SUM(H4820,J4820)</f>
        <v>2055187.2793836277</v>
      </c>
      <c r="M4820">
        <v>1709150</v>
      </c>
    </row>
    <row r="4821" spans="1:13" x14ac:dyDescent="0.2">
      <c r="A4821">
        <v>1709150</v>
      </c>
      <c r="B4821">
        <v>2021</v>
      </c>
      <c r="C4821" t="s">
        <v>5</v>
      </c>
      <c r="D4821" t="s">
        <v>6</v>
      </c>
      <c r="E4821" t="s">
        <v>7</v>
      </c>
      <c r="F4821" t="s">
        <v>2970</v>
      </c>
      <c r="G4821" s="8" t="s">
        <v>2969</v>
      </c>
      <c r="H4821" s="11">
        <v>31412.62</v>
      </c>
      <c r="I4821" cm="1">
        <f t="array" ref="I4821">_xlfn.IFS(B4821=$N$4,H4821/$O$4,B4821=$N$5,H4821/$O$5,B4821=$N$6,H4821/$O$6,B4821=$N$7,H4821/$O$7,B4821=$N$8,H4821/$O$8,B4821=$N$9,H4821/$O$9,B4821=$N$10,H4821/$O$10)</f>
        <v>5.121360619938256E-4</v>
      </c>
      <c r="J4821" s="15" cm="1">
        <f t="array" ref="J4821">_xlfn.IFS(B4821=$N$4,I4821*$Q$4,B4821=$N$5,I4821*$Q$5,B4821=$N$6,I4821*$Q$6,B4821=$N$7,I4821*$Q$7,B4821=$N$8,I4821*$Q$8,B4821=$N$9,I4821*$Q$9,B4821=$N$10,I4821*$Q$10)</f>
        <v>2632711.4051368735</v>
      </c>
      <c r="K4821" s="4">
        <f>SUM(H4821,J4821)</f>
        <v>2664124.0251368736</v>
      </c>
      <c r="M4821">
        <v>1709150</v>
      </c>
    </row>
    <row r="4822" spans="1:13" x14ac:dyDescent="0.2">
      <c r="A4822">
        <v>1709150</v>
      </c>
      <c r="B4822">
        <v>2022</v>
      </c>
      <c r="C4822" t="s">
        <v>5</v>
      </c>
      <c r="D4822" t="s">
        <v>6</v>
      </c>
      <c r="E4822" t="s">
        <v>7</v>
      </c>
      <c r="F4822" t="s">
        <v>2970</v>
      </c>
      <c r="G4822" t="s">
        <v>2969</v>
      </c>
      <c r="H4822">
        <v>32233.040000000001</v>
      </c>
      <c r="I4822" cm="1">
        <f t="array" ref="I4822">_xlfn.IFS(B4822=$N$4,H4822/$O$4,B4822=$N$5,H4822/$O$5,B4822=$N$6,H4822/$O$6,B4822=$N$7,H4822/$O$7,B4822=$N$8,H4822/$O$8,B4822=$N$9,H4822/$O$9,B4822=$N$10,H4822/$O$10)</f>
        <v>4.7658055391825522E-4</v>
      </c>
      <c r="J4822" s="15" cm="1">
        <f t="array" ref="J4822">_xlfn.IFS(B4822=$N$4,I4822*$Q$4,B4822=$N$5,I4822*$Q$5,B4822=$N$6,I4822*$Q$6,B4822=$N$7,I4822*$Q$7,B4822=$N$8,I4822*$Q$8,B4822=$N$9,I4822*$Q$9,B4822=$N$10,I4822*$Q$10)</f>
        <v>2796002.7155684088</v>
      </c>
      <c r="K4822" s="4">
        <f>SUM(H4822,J4822)</f>
        <v>2828235.7555684089</v>
      </c>
      <c r="M4822">
        <v>1709150</v>
      </c>
    </row>
    <row r="4823" spans="1:13" x14ac:dyDescent="0.2">
      <c r="A4823">
        <v>1709100</v>
      </c>
      <c r="B4823">
        <v>2016</v>
      </c>
      <c r="C4823" t="s">
        <v>5</v>
      </c>
      <c r="D4823" t="s">
        <v>6</v>
      </c>
      <c r="E4823" t="s">
        <v>7</v>
      </c>
      <c r="F4823" t="s">
        <v>2934</v>
      </c>
      <c r="G4823" s="9" t="s">
        <v>2933</v>
      </c>
      <c r="H4823" s="10">
        <v>71317.759999999995</v>
      </c>
      <c r="I4823" cm="1">
        <f t="array" ref="I4823">_xlfn.IFS(B4823=$N$4,H4823/$O$4,B4823=$N$5,H4823/$O$5,B4823=$N$6,H4823/$O$6,B4823=$N$7,H4823/$O$7,B4823=$N$8,H4823/$O$8,B4823=$N$9,H4823/$O$9,B4823=$N$10,H4823/$O$10)</f>
        <v>5.4759706591289638E-4</v>
      </c>
      <c r="J4823" s="15" cm="1">
        <f t="array" ref="J4823">_xlfn.IFS(B4823=$N$4,I4823*$Q$4,B4823=$N$5,I4823*$Q$5,B4823=$N$6,I4823*$Q$6,B4823=$N$7,I4823*$Q$7,B4823=$N$8,I4823*$Q$8,B4823=$N$9,I4823*$Q$9,B4823=$N$10,I4823*$Q$10)</f>
        <v>2049365.1778312526</v>
      </c>
      <c r="K4823" s="4">
        <f>SUM(H4823,J4823)</f>
        <v>2120682.9378312523</v>
      </c>
      <c r="M4823">
        <v>1709100</v>
      </c>
    </row>
    <row r="4824" spans="1:13" x14ac:dyDescent="0.2">
      <c r="A4824">
        <v>1709100</v>
      </c>
      <c r="B4824">
        <v>2017</v>
      </c>
      <c r="C4824" t="s">
        <v>5</v>
      </c>
      <c r="D4824" t="s">
        <v>6</v>
      </c>
      <c r="E4824" t="s">
        <v>7</v>
      </c>
      <c r="F4824" t="s">
        <v>2934</v>
      </c>
      <c r="G4824" s="8" t="s">
        <v>2933</v>
      </c>
      <c r="H4824" s="11">
        <v>76139.649999999994</v>
      </c>
      <c r="I4824" cm="1">
        <f t="array" ref="I4824">_xlfn.IFS(B4824=$N$4,H4824/$O$4,B4824=$N$5,H4824/$O$5,B4824=$N$6,H4824/$O$6,B4824=$N$7,H4824/$O$7,B4824=$N$8,H4824/$O$8,B4824=$N$9,H4824/$O$9,B4824=$N$10,H4824/$O$10)</f>
        <v>5.6990502998820257E-4</v>
      </c>
      <c r="J4824" s="15" cm="1">
        <f t="array" ref="J4824">_xlfn.IFS(B4824=$N$4,I4824*$Q$4,B4824=$N$5,I4824*$Q$5,B4824=$N$6,I4824*$Q$6,B4824=$N$7,I4824*$Q$7,B4824=$N$8,I4824*$Q$8,B4824=$N$9,I4824*$Q$9,B4824=$N$10,I4824*$Q$10)</f>
        <v>2271848.723422477</v>
      </c>
      <c r="K4824" s="4">
        <f>SUM(H4824,J4824)</f>
        <v>2347988.3734224769</v>
      </c>
      <c r="M4824">
        <v>1709100</v>
      </c>
    </row>
    <row r="4825" spans="1:13" x14ac:dyDescent="0.2">
      <c r="A4825">
        <v>1709100</v>
      </c>
      <c r="B4825">
        <v>2018</v>
      </c>
      <c r="C4825" t="s">
        <v>5</v>
      </c>
      <c r="D4825" t="s">
        <v>6</v>
      </c>
      <c r="E4825" t="s">
        <v>7</v>
      </c>
      <c r="F4825" t="s">
        <v>2934</v>
      </c>
      <c r="G4825" s="8" t="s">
        <v>2933</v>
      </c>
      <c r="H4825" s="11">
        <v>25232.52</v>
      </c>
      <c r="I4825" cm="1">
        <f t="array" ref="I4825">_xlfn.IFS(B4825=$N$4,H4825/$O$4,B4825=$N$5,H4825/$O$5,B4825=$N$6,H4825/$O$6,B4825=$N$7,H4825/$O$7,B4825=$N$8,H4825/$O$8,B4825=$N$9,H4825/$O$9,B4825=$N$10,H4825/$O$10)</f>
        <v>4.2209535515663949E-4</v>
      </c>
      <c r="J4825" s="15" cm="1">
        <f t="array" ref="J4825">_xlfn.IFS(B4825=$N$4,I4825*$Q$4,B4825=$N$5,I4825*$Q$5,B4825=$N$6,I4825*$Q$6,B4825=$N$7,I4825*$Q$7,B4825=$N$8,I4825*$Q$8,B4825=$N$9,I4825*$Q$9,B4825=$N$10,I4825*$Q$10)</f>
        <v>1728533.3923959704</v>
      </c>
      <c r="K4825" s="4">
        <f>SUM(H4825,J4825)</f>
        <v>1753765.9123959704</v>
      </c>
      <c r="M4825">
        <v>1709100</v>
      </c>
    </row>
    <row r="4826" spans="1:13" x14ac:dyDescent="0.2">
      <c r="A4826">
        <v>1709100</v>
      </c>
      <c r="B4826">
        <v>2019</v>
      </c>
      <c r="C4826" t="s">
        <v>5</v>
      </c>
      <c r="D4826" t="s">
        <v>6</v>
      </c>
      <c r="E4826" t="s">
        <v>7</v>
      </c>
      <c r="F4826" t="s">
        <v>2934</v>
      </c>
      <c r="G4826" s="25" t="s">
        <v>2933</v>
      </c>
      <c r="H4826" s="26">
        <v>26121.02</v>
      </c>
      <c r="I4826" cm="1">
        <f t="array" ref="I4826">_xlfn.IFS(B4826=$N$4,H4826/$O$4,B4826=$N$5,H4826/$O$5,B4826=$N$6,H4826/$O$6,B4826=$N$7,H4826/$O$7,B4826=$N$8,H4826/$O$8,B4826=$N$9,H4826/$O$9,B4826=$N$10,H4826/$O$10)</f>
        <v>4.162552338105603E-4</v>
      </c>
      <c r="J4826" s="15" cm="1">
        <f t="array" ref="J4826">_xlfn.IFS(B4826=$N$4,I4826*$Q$4,B4826=$N$5,I4826*$Q$5,B4826=$N$6,I4826*$Q$6,B4826=$N$7,I4826*$Q$7,B4826=$N$8,I4826*$Q$8,B4826=$N$9,I4826*$Q$9,B4826=$N$10,I4826*$Q$10)</f>
        <v>1859004.4873512604</v>
      </c>
      <c r="K4826" s="4">
        <f>SUM(H4826,J4826)</f>
        <v>1885125.5073512604</v>
      </c>
      <c r="M4826">
        <v>1709100</v>
      </c>
    </row>
    <row r="4827" spans="1:13" x14ac:dyDescent="0.2">
      <c r="A4827">
        <v>1709100</v>
      </c>
      <c r="B4827">
        <v>2020</v>
      </c>
      <c r="C4827" t="s">
        <v>5</v>
      </c>
      <c r="D4827" t="s">
        <v>6</v>
      </c>
      <c r="E4827" t="s">
        <v>7</v>
      </c>
      <c r="F4827" t="s">
        <v>2934</v>
      </c>
      <c r="G4827" s="8" t="s">
        <v>2933</v>
      </c>
      <c r="H4827" s="11">
        <v>25199.040000000001</v>
      </c>
      <c r="I4827" cm="1">
        <f t="array" ref="I4827">_xlfn.IFS(B4827=$N$4,H4827/$O$4,B4827=$N$5,H4827/$O$5,B4827=$N$6,H4827/$O$6,B4827=$N$7,H4827/$O$7,B4827=$N$8,H4827/$O$8,B4827=$N$9,H4827/$O$9,B4827=$N$10,H4827/$O$10)</f>
        <v>4.1004248876500379E-4</v>
      </c>
      <c r="J4827" s="15" cm="1">
        <f t="array" ref="J4827">_xlfn.IFS(B4827=$N$4,I4827*$Q$4,B4827=$N$5,I4827*$Q$5,B4827=$N$6,I4827*$Q$6,B4827=$N$7,I4827*$Q$7,B4827=$N$8,I4827*$Q$8,B4827=$N$9,I4827*$Q$9,B4827=$N$10,I4827*$Q$10)</f>
        <v>1973719.7060072462</v>
      </c>
      <c r="K4827" s="4">
        <f>SUM(H4827,J4827)</f>
        <v>1998918.7460072462</v>
      </c>
      <c r="M4827">
        <v>1709100</v>
      </c>
    </row>
    <row r="4828" spans="1:13" x14ac:dyDescent="0.2">
      <c r="A4828">
        <v>1709100</v>
      </c>
      <c r="B4828">
        <v>2021</v>
      </c>
      <c r="C4828" t="s">
        <v>5</v>
      </c>
      <c r="D4828" t="s">
        <v>6</v>
      </c>
      <c r="E4828" t="s">
        <v>7</v>
      </c>
      <c r="F4828" t="s">
        <v>2934</v>
      </c>
      <c r="G4828" s="8" t="s">
        <v>2933</v>
      </c>
      <c r="H4828" s="11">
        <v>26245.68</v>
      </c>
      <c r="I4828" cm="1">
        <f t="array" ref="I4828">_xlfn.IFS(B4828=$N$4,H4828/$O$4,B4828=$N$5,H4828/$O$5,B4828=$N$6,H4828/$O$6,B4828=$N$7,H4828/$O$7,B4828=$N$8,H4828/$O$8,B4828=$N$9,H4828/$O$9,B4828=$N$10,H4828/$O$10)</f>
        <v>4.2789678796452217E-4</v>
      </c>
      <c r="J4828" s="15" cm="1">
        <f t="array" ref="J4828">_xlfn.IFS(B4828=$N$4,I4828*$Q$4,B4828=$N$5,I4828*$Q$5,B4828=$N$6,I4828*$Q$6,B4828=$N$7,I4828*$Q$7,B4828=$N$8,I4828*$Q$8,B4828=$N$9,I4828*$Q$9,B4828=$N$10,I4828*$Q$10)</f>
        <v>2199666.9195875013</v>
      </c>
      <c r="K4828" s="4">
        <f>SUM(H4828,J4828)</f>
        <v>2225912.5995875015</v>
      </c>
      <c r="M4828">
        <v>1709100</v>
      </c>
    </row>
    <row r="4829" spans="1:13" x14ac:dyDescent="0.2">
      <c r="A4829">
        <v>1709100</v>
      </c>
      <c r="B4829">
        <v>2022</v>
      </c>
      <c r="C4829" t="s">
        <v>5</v>
      </c>
      <c r="D4829" t="s">
        <v>6</v>
      </c>
      <c r="E4829" t="s">
        <v>7</v>
      </c>
      <c r="F4829" t="s">
        <v>2934</v>
      </c>
      <c r="G4829" t="s">
        <v>2933</v>
      </c>
      <c r="H4829">
        <v>27505.9</v>
      </c>
      <c r="I4829" cm="1">
        <f t="array" ref="I4829">_xlfn.IFS(B4829=$N$4,H4829/$O$4,B4829=$N$5,H4829/$O$5,B4829=$N$6,H4829/$O$6,B4829=$N$7,H4829/$O$7,B4829=$N$8,H4829/$O$8,B4829=$N$9,H4829/$O$9,B4829=$N$10,H4829/$O$10)</f>
        <v>4.0668758075627172E-4</v>
      </c>
      <c r="J4829" s="15" cm="1">
        <f t="array" ref="J4829">_xlfn.IFS(B4829=$N$4,I4829*$Q$4,B4829=$N$5,I4829*$Q$5,B4829=$N$6,I4829*$Q$6,B4829=$N$7,I4829*$Q$7,B4829=$N$8,I4829*$Q$8,B4829=$N$9,I4829*$Q$9,B4829=$N$10,I4829*$Q$10)</f>
        <v>2385954.6320841317</v>
      </c>
      <c r="K4829" s="4">
        <f>SUM(H4829,J4829)</f>
        <v>2413460.5320841316</v>
      </c>
      <c r="M4829">
        <v>1709100</v>
      </c>
    </row>
    <row r="4830" spans="1:13" x14ac:dyDescent="0.2">
      <c r="A4830">
        <v>1708970</v>
      </c>
      <c r="B4830">
        <v>2016</v>
      </c>
      <c r="C4830" t="s">
        <v>5</v>
      </c>
      <c r="D4830" t="s">
        <v>6</v>
      </c>
      <c r="E4830" t="s">
        <v>7</v>
      </c>
      <c r="F4830" t="s">
        <v>1031</v>
      </c>
      <c r="G4830" s="9" t="s">
        <v>1030</v>
      </c>
      <c r="H4830" s="10">
        <v>48670.69</v>
      </c>
      <c r="I4830" cm="1">
        <f t="array" ref="I4830">_xlfn.IFS(B4830=$N$4,H4830/$O$4,B4830=$N$5,H4830/$O$5,B4830=$N$6,H4830/$O$6,B4830=$N$7,H4830/$O$7,B4830=$N$8,H4830/$O$8,B4830=$N$9,H4830/$O$9,B4830=$N$10,H4830/$O$10)</f>
        <v>3.7370673223550695E-4</v>
      </c>
      <c r="J4830" s="15" cm="1">
        <f t="array" ref="J4830">_xlfn.IFS(B4830=$N$4,I4830*$Q$4,B4830=$N$5,I4830*$Q$5,B4830=$N$6,I4830*$Q$6,B4830=$N$7,I4830*$Q$7,B4830=$N$8,I4830*$Q$8,B4830=$N$9,I4830*$Q$9,B4830=$N$10,I4830*$Q$10)</f>
        <v>1398585.9520408348</v>
      </c>
      <c r="K4830" s="4">
        <f>SUM(H4830,J4830)</f>
        <v>1447256.6420408348</v>
      </c>
      <c r="M4830">
        <v>1708970</v>
      </c>
    </row>
    <row r="4831" spans="1:13" x14ac:dyDescent="0.2">
      <c r="A4831">
        <v>1708970</v>
      </c>
      <c r="B4831">
        <v>2017</v>
      </c>
      <c r="C4831" t="s">
        <v>5</v>
      </c>
      <c r="D4831" t="s">
        <v>6</v>
      </c>
      <c r="E4831" t="s">
        <v>7</v>
      </c>
      <c r="F4831" t="s">
        <v>1031</v>
      </c>
      <c r="G4831" s="8" t="s">
        <v>1030</v>
      </c>
      <c r="H4831" s="11">
        <v>55775.82</v>
      </c>
      <c r="I4831" cm="1">
        <f t="array" ref="I4831">_xlfn.IFS(B4831=$N$4,H4831/$O$4,B4831=$N$5,H4831/$O$5,B4831=$N$6,H4831/$O$6,B4831=$N$7,H4831/$O$7,B4831=$N$8,H4831/$O$8,B4831=$N$9,H4831/$O$9,B4831=$N$10,H4831/$O$10)</f>
        <v>4.1748182937164264E-4</v>
      </c>
      <c r="J4831" s="15" cm="1">
        <f t="array" ref="J4831">_xlfn.IFS(B4831=$N$4,I4831*$Q$4,B4831=$N$5,I4831*$Q$5,B4831=$N$6,I4831*$Q$6,B4831=$N$7,I4831*$Q$7,B4831=$N$8,I4831*$Q$8,B4831=$N$9,I4831*$Q$9,B4831=$N$10,I4831*$Q$10)</f>
        <v>1664234.4095992283</v>
      </c>
      <c r="K4831" s="4">
        <f>SUM(H4831,J4831)</f>
        <v>1720010.2295992284</v>
      </c>
      <c r="M4831">
        <v>1708970</v>
      </c>
    </row>
    <row r="4832" spans="1:13" x14ac:dyDescent="0.2">
      <c r="A4832">
        <v>1708970</v>
      </c>
      <c r="B4832">
        <v>2018</v>
      </c>
      <c r="C4832" t="s">
        <v>5</v>
      </c>
      <c r="D4832" t="s">
        <v>6</v>
      </c>
      <c r="E4832" t="s">
        <v>7</v>
      </c>
      <c r="F4832" t="s">
        <v>1031</v>
      </c>
      <c r="G4832" s="8" t="s">
        <v>1030</v>
      </c>
      <c r="H4832" s="11">
        <v>43761.86</v>
      </c>
      <c r="I4832" cm="1">
        <f t="array" ref="I4832">_xlfn.IFS(B4832=$N$4,H4832/$O$4,B4832=$N$5,H4832/$O$5,B4832=$N$6,H4832/$O$6,B4832=$N$7,H4832/$O$7,B4832=$N$8,H4832/$O$8,B4832=$N$9,H4832/$O$9,B4832=$N$10,H4832/$O$10)</f>
        <v>7.3205838493401116E-4</v>
      </c>
      <c r="J4832" s="15" cm="1">
        <f t="array" ref="J4832">_xlfn.IFS(B4832=$N$4,I4832*$Q$4,B4832=$N$5,I4832*$Q$5,B4832=$N$6,I4832*$Q$6,B4832=$N$7,I4832*$Q$7,B4832=$N$8,I4832*$Q$8,B4832=$N$9,I4832*$Q$9,B4832=$N$10,I4832*$Q$10)</f>
        <v>2997870.8556797942</v>
      </c>
      <c r="K4832" s="4">
        <f>SUM(H4832,J4832)</f>
        <v>3041632.7156797941</v>
      </c>
      <c r="M4832">
        <v>1708970</v>
      </c>
    </row>
    <row r="4833" spans="1:13" x14ac:dyDescent="0.2">
      <c r="A4833">
        <v>1708970</v>
      </c>
      <c r="B4833">
        <v>2019</v>
      </c>
      <c r="C4833" t="s">
        <v>5</v>
      </c>
      <c r="D4833" t="s">
        <v>6</v>
      </c>
      <c r="E4833" t="s">
        <v>7</v>
      </c>
      <c r="F4833" t="s">
        <v>1031</v>
      </c>
      <c r="G4833" s="25" t="s">
        <v>1030</v>
      </c>
      <c r="H4833" s="26">
        <v>44957.46</v>
      </c>
      <c r="I4833" cm="1">
        <f t="array" ref="I4833">_xlfn.IFS(B4833=$N$4,H4833/$O$4,B4833=$N$5,H4833/$O$5,B4833=$N$6,H4833/$O$6,B4833=$N$7,H4833/$O$7,B4833=$N$8,H4833/$O$8,B4833=$N$9,H4833/$O$9,B4833=$N$10,H4833/$O$10)</f>
        <v>7.1642600571604443E-4</v>
      </c>
      <c r="J4833" s="15" cm="1">
        <f t="array" ref="J4833">_xlfn.IFS(B4833=$N$4,I4833*$Q$4,B4833=$N$5,I4833*$Q$5,B4833=$N$6,I4833*$Q$6,B4833=$N$7,I4833*$Q$7,B4833=$N$8,I4833*$Q$8,B4833=$N$9,I4833*$Q$9,B4833=$N$10,I4833*$Q$10)</f>
        <v>3199573.3658147645</v>
      </c>
      <c r="K4833" s="4">
        <f>SUM(H4833,J4833)</f>
        <v>3244530.8258147645</v>
      </c>
      <c r="M4833">
        <v>1708970</v>
      </c>
    </row>
    <row r="4834" spans="1:13" x14ac:dyDescent="0.2">
      <c r="A4834">
        <v>1708970</v>
      </c>
      <c r="B4834">
        <v>2020</v>
      </c>
      <c r="C4834" t="s">
        <v>5</v>
      </c>
      <c r="D4834" t="s">
        <v>6</v>
      </c>
      <c r="E4834" t="s">
        <v>7</v>
      </c>
      <c r="F4834" t="s">
        <v>1031</v>
      </c>
      <c r="G4834" s="8" t="s">
        <v>1030</v>
      </c>
      <c r="H4834" s="11">
        <v>46205.22</v>
      </c>
      <c r="I4834" cm="1">
        <f t="array" ref="I4834">_xlfn.IFS(B4834=$N$4,H4834/$O$4,B4834=$N$5,H4834/$O$5,B4834=$N$6,H4834/$O$6,B4834=$N$7,H4834/$O$7,B4834=$N$8,H4834/$O$8,B4834=$N$9,H4834/$O$9,B4834=$N$10,H4834/$O$10)</f>
        <v>7.5185814232345868E-4</v>
      </c>
      <c r="J4834" s="15" cm="1">
        <f t="array" ref="J4834">_xlfn.IFS(B4834=$N$4,I4834*$Q$4,B4834=$N$5,I4834*$Q$5,B4834=$N$6,I4834*$Q$6,B4834=$N$7,I4834*$Q$7,B4834=$N$8,I4834*$Q$8,B4834=$N$9,I4834*$Q$9,B4834=$N$10,I4834*$Q$10)</f>
        <v>3619032.8375366731</v>
      </c>
      <c r="K4834" s="4">
        <f>SUM(H4834,J4834)</f>
        <v>3665238.0575366733</v>
      </c>
      <c r="M4834">
        <v>1708970</v>
      </c>
    </row>
    <row r="4835" spans="1:13" x14ac:dyDescent="0.2">
      <c r="A4835">
        <v>1708970</v>
      </c>
      <c r="B4835">
        <v>2021</v>
      </c>
      <c r="C4835" t="s">
        <v>5</v>
      </c>
      <c r="D4835" t="s">
        <v>6</v>
      </c>
      <c r="E4835" t="s">
        <v>7</v>
      </c>
      <c r="F4835" t="s">
        <v>1031</v>
      </c>
      <c r="G4835" s="8" t="s">
        <v>1030</v>
      </c>
      <c r="H4835" s="11">
        <v>48618.85</v>
      </c>
      <c r="I4835" cm="1">
        <f t="array" ref="I4835">_xlfn.IFS(B4835=$N$4,H4835/$O$4,B4835=$N$5,H4835/$O$5,B4835=$N$6,H4835/$O$6,B4835=$N$7,H4835/$O$7,B4835=$N$8,H4835/$O$8,B4835=$N$9,H4835/$O$9,B4835=$N$10,H4835/$O$10)</f>
        <v>7.9265805837489857E-4</v>
      </c>
      <c r="J4835" s="15" cm="1">
        <f t="array" ref="J4835">_xlfn.IFS(B4835=$N$4,I4835*$Q$4,B4835=$N$5,I4835*$Q$5,B4835=$N$6,I4835*$Q$6,B4835=$N$7,I4835*$Q$7,B4835=$N$8,I4835*$Q$8,B4835=$N$9,I4835*$Q$9,B4835=$N$10,I4835*$Q$10)</f>
        <v>4074776.3446550742</v>
      </c>
      <c r="K4835" s="4">
        <f>SUM(H4835,J4835)</f>
        <v>4123395.1946550743</v>
      </c>
      <c r="M4835">
        <v>1708970</v>
      </c>
    </row>
    <row r="4836" spans="1:13" x14ac:dyDescent="0.2">
      <c r="A4836">
        <v>1708970</v>
      </c>
      <c r="B4836">
        <v>2022</v>
      </c>
      <c r="C4836" t="s">
        <v>5</v>
      </c>
      <c r="D4836" t="s">
        <v>6</v>
      </c>
      <c r="E4836" t="s">
        <v>7</v>
      </c>
      <c r="F4836" t="s">
        <v>1031</v>
      </c>
      <c r="G4836" t="s">
        <v>1030</v>
      </c>
      <c r="H4836">
        <v>49422.83</v>
      </c>
      <c r="I4836" cm="1">
        <f t="array" ref="I4836">_xlfn.IFS(B4836=$N$4,H4836/$O$4,B4836=$N$5,H4836/$O$5,B4836=$N$6,H4836/$O$6,B4836=$N$7,H4836/$O$7,B4836=$N$8,H4836/$O$8,B4836=$N$9,H4836/$O$9,B4836=$N$10,H4836/$O$10)</f>
        <v>7.307396292005892E-4</v>
      </c>
      <c r="J4836" s="15" cm="1">
        <f t="array" ref="J4836">_xlfn.IFS(B4836=$N$4,I4836*$Q$4,B4836=$N$5,I4836*$Q$5,B4836=$N$6,I4836*$Q$6,B4836=$N$7,I4836*$Q$7,B4836=$N$8,I4836*$Q$8,B4836=$N$9,I4836*$Q$9,B4836=$N$10,I4836*$Q$10)</f>
        <v>4287103.1367527172</v>
      </c>
      <c r="K4836" s="4">
        <f>SUM(H4836,J4836)</f>
        <v>4336525.9667527173</v>
      </c>
      <c r="M4836">
        <v>1708970</v>
      </c>
    </row>
    <row r="4837" spans="1:13" x14ac:dyDescent="0.2">
      <c r="A4837">
        <v>1708790</v>
      </c>
      <c r="B4837">
        <v>2016</v>
      </c>
      <c r="C4837" t="s">
        <v>5</v>
      </c>
      <c r="D4837" t="s">
        <v>6</v>
      </c>
      <c r="E4837" t="s">
        <v>7</v>
      </c>
      <c r="F4837" t="s">
        <v>1027</v>
      </c>
      <c r="G4837" s="9" t="s">
        <v>1026</v>
      </c>
      <c r="H4837" s="10">
        <v>51960.12</v>
      </c>
      <c r="I4837" cm="1">
        <f t="array" ref="I4837">_xlfn.IFS(B4837=$N$4,H4837/$O$4,B4837=$N$5,H4837/$O$5,B4837=$N$6,H4837/$O$6,B4837=$N$7,H4837/$O$7,B4837=$N$8,H4837/$O$8,B4837=$N$9,H4837/$O$9,B4837=$N$10,H4837/$O$10)</f>
        <v>3.9896386617417607E-4</v>
      </c>
      <c r="J4837" s="15" cm="1">
        <f t="array" ref="J4837">_xlfn.IFS(B4837=$N$4,I4837*$Q$4,B4837=$N$5,I4837*$Q$5,B4837=$N$6,I4837*$Q$6,B4837=$N$7,I4837*$Q$7,B4837=$N$8,I4837*$Q$8,B4837=$N$9,I4837*$Q$9,B4837=$N$10,I4837*$Q$10)</f>
        <v>1493109.9990231497</v>
      </c>
      <c r="K4837" s="4">
        <f>SUM(H4837,J4837)</f>
        <v>1545070.1190231498</v>
      </c>
      <c r="M4837">
        <v>1708790</v>
      </c>
    </row>
    <row r="4838" spans="1:13" x14ac:dyDescent="0.2">
      <c r="A4838">
        <v>1708790</v>
      </c>
      <c r="B4838">
        <v>2017</v>
      </c>
      <c r="C4838" t="s">
        <v>5</v>
      </c>
      <c r="D4838" t="s">
        <v>6</v>
      </c>
      <c r="E4838" t="s">
        <v>7</v>
      </c>
      <c r="F4838" t="s">
        <v>1027</v>
      </c>
      <c r="G4838" s="8" t="s">
        <v>1026</v>
      </c>
      <c r="H4838" s="11">
        <v>57722.91</v>
      </c>
      <c r="I4838" cm="1">
        <f t="array" ref="I4838">_xlfn.IFS(B4838=$N$4,H4838/$O$4,B4838=$N$5,H4838/$O$5,B4838=$N$6,H4838/$O$6,B4838=$N$7,H4838/$O$7,B4838=$N$8,H4838/$O$8,B4838=$N$9,H4838/$O$9,B4838=$N$10,H4838/$O$10)</f>
        <v>4.3205579162179392E-4</v>
      </c>
      <c r="J4838" s="15" cm="1">
        <f t="array" ref="J4838">_xlfn.IFS(B4838=$N$4,I4838*$Q$4,B4838=$N$5,I4838*$Q$5,B4838=$N$6,I4838*$Q$6,B4838=$N$7,I4838*$Q$7,B4838=$N$8,I4838*$Q$8,B4838=$N$9,I4838*$Q$9,B4838=$N$10,I4838*$Q$10)</f>
        <v>1722331.5236638277</v>
      </c>
      <c r="K4838" s="4">
        <f>SUM(H4838,J4838)</f>
        <v>1780054.4336638276</v>
      </c>
      <c r="M4838">
        <v>1708790</v>
      </c>
    </row>
    <row r="4839" spans="1:13" x14ac:dyDescent="0.2">
      <c r="A4839">
        <v>1708790</v>
      </c>
      <c r="B4839">
        <v>2018</v>
      </c>
      <c r="C4839" t="s">
        <v>5</v>
      </c>
      <c r="D4839" t="s">
        <v>6</v>
      </c>
      <c r="E4839" t="s">
        <v>7</v>
      </c>
      <c r="F4839" t="s">
        <v>1027</v>
      </c>
      <c r="G4839" s="8" t="s">
        <v>1026</v>
      </c>
      <c r="H4839" s="11">
        <v>31930.04</v>
      </c>
      <c r="I4839" cm="1">
        <f t="array" ref="I4839">_xlfn.IFS(B4839=$N$4,H4839/$O$4,B4839=$N$5,H4839/$O$5,B4839=$N$6,H4839/$O$6,B4839=$N$7,H4839/$O$7,B4839=$N$8,H4839/$O$8,B4839=$N$9,H4839/$O$9,B4839=$N$10,H4839/$O$10)</f>
        <v>5.3413299876372655E-4</v>
      </c>
      <c r="J4839" s="15" cm="1">
        <f t="array" ref="J4839">_xlfn.IFS(B4839=$N$4,I4839*$Q$4,B4839=$N$5,I4839*$Q$5,B4839=$N$6,I4839*$Q$6,B4839=$N$7,I4839*$Q$7,B4839=$N$8,I4839*$Q$8,B4839=$N$9,I4839*$Q$9,B4839=$N$10,I4839*$Q$10)</f>
        <v>2187341.5877819192</v>
      </c>
      <c r="K4839" s="4">
        <f>SUM(H4839,J4839)</f>
        <v>2219271.6277819192</v>
      </c>
      <c r="M4839">
        <v>1708790</v>
      </c>
    </row>
    <row r="4840" spans="1:13" x14ac:dyDescent="0.2">
      <c r="A4840">
        <v>1708790</v>
      </c>
      <c r="B4840">
        <v>2019</v>
      </c>
      <c r="C4840" t="s">
        <v>5</v>
      </c>
      <c r="D4840" t="s">
        <v>6</v>
      </c>
      <c r="E4840" t="s">
        <v>7</v>
      </c>
      <c r="F4840" t="s">
        <v>1027</v>
      </c>
      <c r="G4840" s="25" t="s">
        <v>1026</v>
      </c>
      <c r="H4840" s="26">
        <v>26742.94</v>
      </c>
      <c r="I4840" cm="1">
        <f t="array" ref="I4840">_xlfn.IFS(B4840=$N$4,H4840/$O$4,B4840=$N$5,H4840/$O$5,B4840=$N$6,H4840/$O$6,B4840=$N$7,H4840/$O$7,B4840=$N$8,H4840/$O$8,B4840=$N$9,H4840/$O$9,B4840=$N$10,H4840/$O$10)</f>
        <v>4.2616592853119003E-4</v>
      </c>
      <c r="J4840" s="15" cm="1">
        <f t="array" ref="J4840">_xlfn.IFS(B4840=$N$4,I4840*$Q$4,B4840=$N$5,I4840*$Q$5,B4840=$N$6,I4840*$Q$6,B4840=$N$7,I4840*$Q$7,B4840=$N$8,I4840*$Q$8,B4840=$N$9,I4840*$Q$9,B4840=$N$10,I4840*$Q$10)</f>
        <v>1903265.8550456879</v>
      </c>
      <c r="K4840" s="4">
        <f>SUM(H4840,J4840)</f>
        <v>1930008.7950456878</v>
      </c>
      <c r="M4840">
        <v>1708790</v>
      </c>
    </row>
    <row r="4841" spans="1:13" x14ac:dyDescent="0.2">
      <c r="A4841">
        <v>1708790</v>
      </c>
      <c r="B4841">
        <v>2020</v>
      </c>
      <c r="C4841" t="s">
        <v>5</v>
      </c>
      <c r="D4841" t="s">
        <v>6</v>
      </c>
      <c r="E4841" t="s">
        <v>7</v>
      </c>
      <c r="F4841" t="s">
        <v>1027</v>
      </c>
      <c r="G4841" s="8" t="s">
        <v>1026</v>
      </c>
      <c r="H4841" s="11">
        <v>29950.78</v>
      </c>
      <c r="I4841" cm="1">
        <f t="array" ref="I4841">_xlfn.IFS(B4841=$N$4,H4841/$O$4,B4841=$N$5,H4841/$O$5,B4841=$N$6,H4841/$O$6,B4841=$N$7,H4841/$O$7,B4841=$N$8,H4841/$O$8,B4841=$N$9,H4841/$O$9,B4841=$N$10,H4841/$O$10)</f>
        <v>4.8736350161169233E-4</v>
      </c>
      <c r="J4841" s="15" cm="1">
        <f t="array" ref="J4841">_xlfn.IFS(B4841=$N$4,I4841*$Q$4,B4841=$N$5,I4841*$Q$5,B4841=$N$6,I4841*$Q$6,B4841=$N$7,I4841*$Q$7,B4841=$N$8,I4841*$Q$8,B4841=$N$9,I4841*$Q$9,B4841=$N$10,I4841*$Q$10)</f>
        <v>2345900.6651161197</v>
      </c>
      <c r="K4841" s="4">
        <f>SUM(H4841,J4841)</f>
        <v>2375851.4451161195</v>
      </c>
      <c r="M4841">
        <v>1708790</v>
      </c>
    </row>
    <row r="4842" spans="1:13" x14ac:dyDescent="0.2">
      <c r="A4842">
        <v>1708790</v>
      </c>
      <c r="B4842">
        <v>2021</v>
      </c>
      <c r="C4842" t="s">
        <v>5</v>
      </c>
      <c r="D4842" t="s">
        <v>6</v>
      </c>
      <c r="E4842" t="s">
        <v>7</v>
      </c>
      <c r="F4842" t="s">
        <v>1027</v>
      </c>
      <c r="G4842" s="8" t="s">
        <v>1026</v>
      </c>
      <c r="H4842" s="11">
        <v>30285.32</v>
      </c>
      <c r="I4842" cm="1">
        <f t="array" ref="I4842">_xlfn.IFS(B4842=$N$4,H4842/$O$4,B4842=$N$5,H4842/$O$5,B4842=$N$6,H4842/$O$6,B4842=$N$7,H4842/$O$7,B4842=$N$8,H4842/$O$8,B4842=$N$9,H4842/$O$9,B4842=$N$10,H4842/$O$10)</f>
        <v>4.9375711166476548E-4</v>
      </c>
      <c r="J4842" s="15" cm="1">
        <f t="array" ref="J4842">_xlfn.IFS(B4842=$N$4,I4842*$Q$4,B4842=$N$5,I4842*$Q$5,B4842=$N$6,I4842*$Q$6,B4842=$N$7,I4842*$Q$7,B4842=$N$8,I4842*$Q$8,B4842=$N$9,I4842*$Q$9,B4842=$N$10,I4842*$Q$10)</f>
        <v>2538231.6843427853</v>
      </c>
      <c r="K4842" s="4">
        <f>SUM(H4842,J4842)</f>
        <v>2568517.0043427851</v>
      </c>
      <c r="M4842">
        <v>1708790</v>
      </c>
    </row>
    <row r="4843" spans="1:13" x14ac:dyDescent="0.2">
      <c r="A4843">
        <v>1708790</v>
      </c>
      <c r="B4843">
        <v>2022</v>
      </c>
      <c r="C4843" t="s">
        <v>5</v>
      </c>
      <c r="D4843" t="s">
        <v>6</v>
      </c>
      <c r="E4843" t="s">
        <v>7</v>
      </c>
      <c r="F4843" t="s">
        <v>1027</v>
      </c>
      <c r="G4843" t="s">
        <v>1026</v>
      </c>
      <c r="H4843">
        <v>32241.89</v>
      </c>
      <c r="I4843" cm="1">
        <f t="array" ref="I4843">_xlfn.IFS(B4843=$N$4,H4843/$O$4,B4843=$N$5,H4843/$O$5,B4843=$N$6,H4843/$O$6,B4843=$N$7,H4843/$O$7,B4843=$N$8,H4843/$O$8,B4843=$N$9,H4843/$O$9,B4843=$N$10,H4843/$O$10)</f>
        <v>4.7671140530249252E-4</v>
      </c>
      <c r="J4843" s="15" cm="1">
        <f t="array" ref="J4843">_xlfn.IFS(B4843=$N$4,I4843*$Q$4,B4843=$N$5,I4843*$Q$5,B4843=$N$6,I4843*$Q$6,B4843=$N$7,I4843*$Q$7,B4843=$N$8,I4843*$Q$8,B4843=$N$9,I4843*$Q$9,B4843=$N$10,I4843*$Q$10)</f>
        <v>2796770.3944479926</v>
      </c>
      <c r="K4843" s="4">
        <f>SUM(H4843,J4843)</f>
        <v>2829012.2844479927</v>
      </c>
      <c r="M4843">
        <v>1708790</v>
      </c>
    </row>
    <row r="4844" spans="1:13" x14ac:dyDescent="0.2">
      <c r="A4844">
        <v>1708730</v>
      </c>
      <c r="B4844">
        <v>2016</v>
      </c>
      <c r="C4844" t="s">
        <v>5</v>
      </c>
      <c r="D4844" t="s">
        <v>6</v>
      </c>
      <c r="E4844" t="s">
        <v>7</v>
      </c>
      <c r="F4844" t="s">
        <v>2336</v>
      </c>
      <c r="G4844" s="9" t="s">
        <v>2335</v>
      </c>
      <c r="H4844" s="10">
        <v>121711.61</v>
      </c>
      <c r="I4844" cm="1">
        <f t="array" ref="I4844">_xlfn.IFS(B4844=$N$4,H4844/$O$4,B4844=$N$5,H4844/$O$5,B4844=$N$6,H4844/$O$6,B4844=$N$7,H4844/$O$7,B4844=$N$8,H4844/$O$8,B4844=$N$9,H4844/$O$9,B4844=$N$10,H4844/$O$10)</f>
        <v>9.3453468706160628E-4</v>
      </c>
      <c r="J4844" s="15" cm="1">
        <f t="array" ref="J4844">_xlfn.IFS(B4844=$N$4,I4844*$Q$4,B4844=$N$5,I4844*$Q$5,B4844=$N$6,I4844*$Q$6,B4844=$N$7,I4844*$Q$7,B4844=$N$8,I4844*$Q$8,B4844=$N$9,I4844*$Q$9,B4844=$N$10,I4844*$Q$10)</f>
        <v>3497467.324713761</v>
      </c>
      <c r="K4844" s="4">
        <f>SUM(H4844,J4844)</f>
        <v>3619178.9347137609</v>
      </c>
      <c r="M4844">
        <v>1708730</v>
      </c>
    </row>
    <row r="4845" spans="1:13" x14ac:dyDescent="0.2">
      <c r="A4845">
        <v>1708730</v>
      </c>
      <c r="B4845">
        <v>2017</v>
      </c>
      <c r="C4845" t="s">
        <v>5</v>
      </c>
      <c r="D4845" t="s">
        <v>6</v>
      </c>
      <c r="E4845" t="s">
        <v>7</v>
      </c>
      <c r="F4845" t="s">
        <v>2336</v>
      </c>
      <c r="G4845" s="8" t="s">
        <v>2335</v>
      </c>
      <c r="H4845" s="11">
        <v>128422.27</v>
      </c>
      <c r="I4845" cm="1">
        <f t="array" ref="I4845">_xlfn.IFS(B4845=$N$4,H4845/$O$4,B4845=$N$5,H4845/$O$5,B4845=$N$6,H4845/$O$6,B4845=$N$7,H4845/$O$7,B4845=$N$8,H4845/$O$8,B4845=$N$9,H4845/$O$9,B4845=$N$10,H4845/$O$10)</f>
        <v>9.6124026884157013E-4</v>
      </c>
      <c r="J4845" s="15" cm="1">
        <f t="array" ref="J4845">_xlfn.IFS(B4845=$N$4,I4845*$Q$4,B4845=$N$5,I4845*$Q$5,B4845=$N$6,I4845*$Q$6,B4845=$N$7,I4845*$Q$7,B4845=$N$8,I4845*$Q$8,B4845=$N$9,I4845*$Q$9,B4845=$N$10,I4845*$Q$10)</f>
        <v>3831853.3137270361</v>
      </c>
      <c r="K4845" s="4">
        <f>SUM(H4845,J4845)</f>
        <v>3960275.5837270361</v>
      </c>
      <c r="M4845">
        <v>1708730</v>
      </c>
    </row>
    <row r="4846" spans="1:13" x14ac:dyDescent="0.2">
      <c r="A4846">
        <v>1708730</v>
      </c>
      <c r="B4846">
        <v>2018</v>
      </c>
      <c r="C4846" t="s">
        <v>5</v>
      </c>
      <c r="D4846" t="s">
        <v>6</v>
      </c>
      <c r="E4846" t="s">
        <v>7</v>
      </c>
      <c r="F4846" t="s">
        <v>2336</v>
      </c>
      <c r="G4846" s="8" t="s">
        <v>2335</v>
      </c>
      <c r="H4846" s="11">
        <v>73648.05</v>
      </c>
      <c r="I4846" cm="1">
        <f t="array" ref="I4846">_xlfn.IFS(B4846=$N$4,H4846/$O$4,B4846=$N$5,H4846/$O$5,B4846=$N$6,H4846/$O$6,B4846=$N$7,H4846/$O$7,B4846=$N$8,H4846/$O$8,B4846=$N$9,H4846/$O$9,B4846=$N$10,H4846/$O$10)</f>
        <v>1.2320013942857845E-3</v>
      </c>
      <c r="J4846" s="15" cm="1">
        <f t="array" ref="J4846">_xlfn.IFS(B4846=$N$4,I4846*$Q$4,B4846=$N$5,I4846*$Q$5,B4846=$N$6,I4846*$Q$6,B4846=$N$7,I4846*$Q$7,B4846=$N$8,I4846*$Q$8,B4846=$N$9,I4846*$Q$9,B4846=$N$10,I4846*$Q$10)</f>
        <v>5045200.1508310726</v>
      </c>
      <c r="K4846" s="4">
        <f>SUM(H4846,J4846)</f>
        <v>5118848.2008310724</v>
      </c>
      <c r="M4846">
        <v>1708730</v>
      </c>
    </row>
    <row r="4847" spans="1:13" x14ac:dyDescent="0.2">
      <c r="A4847">
        <v>1708730</v>
      </c>
      <c r="B4847">
        <v>2019</v>
      </c>
      <c r="C4847" t="s">
        <v>5</v>
      </c>
      <c r="D4847" t="s">
        <v>6</v>
      </c>
      <c r="E4847" t="s">
        <v>7</v>
      </c>
      <c r="F4847" t="s">
        <v>2336</v>
      </c>
      <c r="G4847" s="25" t="s">
        <v>2335</v>
      </c>
      <c r="H4847" s="26">
        <v>71570.38</v>
      </c>
      <c r="I4847" cm="1">
        <f t="array" ref="I4847">_xlfn.IFS(B4847=$N$4,H4847/$O$4,B4847=$N$5,H4847/$O$5,B4847=$N$6,H4847/$O$6,B4847=$N$7,H4847/$O$7,B4847=$N$8,H4847/$O$8,B4847=$N$9,H4847/$O$9,B4847=$N$10,H4847/$O$10)</f>
        <v>1.1405199820225492E-3</v>
      </c>
      <c r="J4847" s="15" cm="1">
        <f t="array" ref="J4847">_xlfn.IFS(B4847=$N$4,I4847*$Q$4,B4847=$N$5,I4847*$Q$5,B4847=$N$6,I4847*$Q$6,B4847=$N$7,I4847*$Q$7,B4847=$N$8,I4847*$Q$8,B4847=$N$9,I4847*$Q$9,B4847=$N$10,I4847*$Q$10)</f>
        <v>5093585.8393521728</v>
      </c>
      <c r="K4847" s="4">
        <f>SUM(H4847,J4847)</f>
        <v>5165156.2193521727</v>
      </c>
      <c r="M4847">
        <v>1708730</v>
      </c>
    </row>
    <row r="4848" spans="1:13" x14ac:dyDescent="0.2">
      <c r="A4848">
        <v>1708730</v>
      </c>
      <c r="B4848">
        <v>2020</v>
      </c>
      <c r="C4848" t="s">
        <v>5</v>
      </c>
      <c r="D4848" t="s">
        <v>6</v>
      </c>
      <c r="E4848" t="s">
        <v>7</v>
      </c>
      <c r="F4848" t="s">
        <v>2336</v>
      </c>
      <c r="G4848" s="8" t="s">
        <v>2335</v>
      </c>
      <c r="H4848" s="11">
        <v>89957.79</v>
      </c>
      <c r="I4848" cm="1">
        <f t="array" ref="I4848">_xlfn.IFS(B4848=$N$4,H4848/$O$4,B4848=$N$5,H4848/$O$5,B4848=$N$6,H4848/$O$6,B4848=$N$7,H4848/$O$7,B4848=$N$8,H4848/$O$8,B4848=$N$9,H4848/$O$9,B4848=$N$10,H4848/$O$10)</f>
        <v>1.4638064027597704E-3</v>
      </c>
      <c r="J4848" s="15" cm="1">
        <f t="array" ref="J4848">_xlfn.IFS(B4848=$N$4,I4848*$Q$4,B4848=$N$5,I4848*$Q$5,B4848=$N$6,I4848*$Q$6,B4848=$N$7,I4848*$Q$7,B4848=$N$8,I4848*$Q$8,B4848=$N$9,I4848*$Q$9,B4848=$N$10,I4848*$Q$10)</f>
        <v>7045961.3870949671</v>
      </c>
      <c r="K4848" s="4">
        <f>SUM(H4848,J4848)</f>
        <v>7135919.1770949671</v>
      </c>
      <c r="M4848">
        <v>1708730</v>
      </c>
    </row>
    <row r="4849" spans="1:13" x14ac:dyDescent="0.2">
      <c r="A4849">
        <v>1708730</v>
      </c>
      <c r="B4849">
        <v>2021</v>
      </c>
      <c r="C4849" t="s">
        <v>5</v>
      </c>
      <c r="D4849" t="s">
        <v>6</v>
      </c>
      <c r="E4849" t="s">
        <v>7</v>
      </c>
      <c r="F4849" t="s">
        <v>2336</v>
      </c>
      <c r="G4849" s="8" t="s">
        <v>2335</v>
      </c>
      <c r="H4849" s="11">
        <v>81265.88</v>
      </c>
      <c r="I4849" cm="1">
        <f t="array" ref="I4849">_xlfn.IFS(B4849=$N$4,H4849/$O$4,B4849=$N$5,H4849/$O$5,B4849=$N$6,H4849/$O$6,B4849=$N$7,H4849/$O$7,B4849=$N$8,H4849/$O$8,B4849=$N$9,H4849/$O$9,B4849=$N$10,H4849/$O$10)</f>
        <v>1.3249193399870113E-3</v>
      </c>
      <c r="J4849" s="15" cm="1">
        <f t="array" ref="J4849">_xlfn.IFS(B4849=$N$4,I4849*$Q$4,B4849=$N$5,I4849*$Q$5,B4849=$N$6,I4849*$Q$6,B4849=$N$7,I4849*$Q$7,B4849=$N$8,I4849*$Q$8,B4849=$N$9,I4849*$Q$9,B4849=$N$10,I4849*$Q$10)</f>
        <v>6810944.4269368351</v>
      </c>
      <c r="K4849" s="4">
        <f>SUM(H4849,J4849)</f>
        <v>6892210.3069368349</v>
      </c>
      <c r="M4849">
        <v>1708730</v>
      </c>
    </row>
    <row r="4850" spans="1:13" x14ac:dyDescent="0.2">
      <c r="A4850">
        <v>1708730</v>
      </c>
      <c r="B4850">
        <v>2022</v>
      </c>
      <c r="C4850" t="s">
        <v>5</v>
      </c>
      <c r="D4850" t="s">
        <v>6</v>
      </c>
      <c r="E4850" t="s">
        <v>7</v>
      </c>
      <c r="F4850" t="s">
        <v>2336</v>
      </c>
      <c r="G4850" t="s">
        <v>2335</v>
      </c>
      <c r="H4850">
        <v>80313.95</v>
      </c>
      <c r="I4850" cm="1">
        <f t="array" ref="I4850">_xlfn.IFS(B4850=$N$4,H4850/$O$4,B4850=$N$5,H4850/$O$5,B4850=$N$6,H4850/$O$6,B4850=$N$7,H4850/$O$7,B4850=$N$8,H4850/$O$8,B4850=$N$9,H4850/$O$9,B4850=$N$10,H4850/$O$10)</f>
        <v>1.1874792690470105E-3</v>
      </c>
      <c r="J4850" s="15" cm="1">
        <f t="array" ref="J4850">_xlfn.IFS(B4850=$N$4,I4850*$Q$4,B4850=$N$5,I4850*$Q$5,B4850=$N$6,I4850*$Q$6,B4850=$N$7,I4850*$Q$7,B4850=$N$8,I4850*$Q$8,B4850=$N$9,I4850*$Q$9,B4850=$N$10,I4850*$Q$10)</f>
        <v>6966703.180898401</v>
      </c>
      <c r="K4850" s="4">
        <f>SUM(H4850,J4850)</f>
        <v>7047017.1308984011</v>
      </c>
      <c r="M4850">
        <v>1708730</v>
      </c>
    </row>
    <row r="4851" spans="1:13" x14ac:dyDescent="0.2">
      <c r="A4851">
        <v>1708640</v>
      </c>
      <c r="B4851">
        <v>2016</v>
      </c>
      <c r="C4851" t="s">
        <v>5</v>
      </c>
      <c r="D4851" t="s">
        <v>6</v>
      </c>
      <c r="E4851" t="s">
        <v>7</v>
      </c>
      <c r="F4851" t="s">
        <v>3446</v>
      </c>
      <c r="G4851" s="9" t="s">
        <v>3445</v>
      </c>
      <c r="H4851" s="10">
        <v>176790.5</v>
      </c>
      <c r="I4851" cm="1">
        <f t="array" ref="I4851">_xlfn.IFS(B4851=$N$4,H4851/$O$4,B4851=$N$5,H4851/$O$5,B4851=$N$6,H4851/$O$6,B4851=$N$7,H4851/$O$7,B4851=$N$8,H4851/$O$8,B4851=$N$9,H4851/$O$9,B4851=$N$10,H4851/$O$10)</f>
        <v>1.3574453134993852E-3</v>
      </c>
      <c r="J4851" s="15" cm="1">
        <f t="array" ref="J4851">_xlfn.IFS(B4851=$N$4,I4851*$Q$4,B4851=$N$5,I4851*$Q$5,B4851=$N$6,I4851*$Q$6,B4851=$N$7,I4851*$Q$7,B4851=$N$8,I4851*$Q$8,B4851=$N$9,I4851*$Q$9,B4851=$N$10,I4851*$Q$10)</f>
        <v>5080197.3375408323</v>
      </c>
      <c r="K4851" s="4">
        <f>SUM(H4851,J4851)</f>
        <v>5256987.8375408323</v>
      </c>
      <c r="M4851">
        <v>1708640</v>
      </c>
    </row>
    <row r="4852" spans="1:13" x14ac:dyDescent="0.2">
      <c r="A4852">
        <v>1708640</v>
      </c>
      <c r="B4852">
        <v>2017</v>
      </c>
      <c r="C4852" t="s">
        <v>5</v>
      </c>
      <c r="D4852" t="s">
        <v>6</v>
      </c>
      <c r="E4852" t="s">
        <v>7</v>
      </c>
      <c r="F4852" t="s">
        <v>3446</v>
      </c>
      <c r="G4852" s="8" t="s">
        <v>3445</v>
      </c>
      <c r="H4852" s="11">
        <v>111844.52</v>
      </c>
      <c r="I4852" cm="1">
        <f t="array" ref="I4852">_xlfn.IFS(B4852=$N$4,H4852/$O$4,B4852=$N$5,H4852/$O$5,B4852=$N$6,H4852/$O$6,B4852=$N$7,H4852/$O$7,B4852=$N$8,H4852/$O$8,B4852=$N$9,H4852/$O$9,B4852=$N$10,H4852/$O$10)</f>
        <v>8.3715586458062423E-4</v>
      </c>
      <c r="J4852" s="15" cm="1">
        <f t="array" ref="J4852">_xlfn.IFS(B4852=$N$4,I4852*$Q$4,B4852=$N$5,I4852*$Q$5,B4852=$N$6,I4852*$Q$6,B4852=$N$7,I4852*$Q$7,B4852=$N$8,I4852*$Q$8,B4852=$N$9,I4852*$Q$9,B4852=$N$10,I4852*$Q$10)</f>
        <v>3337207.7489691605</v>
      </c>
      <c r="K4852" s="4">
        <f>SUM(H4852,J4852)</f>
        <v>3449052.2689691605</v>
      </c>
      <c r="M4852">
        <v>1708640</v>
      </c>
    </row>
    <row r="4853" spans="1:13" x14ac:dyDescent="0.2">
      <c r="A4853">
        <v>1708640</v>
      </c>
      <c r="B4853">
        <v>2018</v>
      </c>
      <c r="C4853" t="s">
        <v>5</v>
      </c>
      <c r="D4853" t="s">
        <v>6</v>
      </c>
      <c r="E4853" t="s">
        <v>7</v>
      </c>
      <c r="F4853" t="s">
        <v>3446</v>
      </c>
      <c r="G4853" s="8" t="s">
        <v>3445</v>
      </c>
      <c r="H4853" s="11">
        <v>42793.36</v>
      </c>
      <c r="I4853" cm="1">
        <f t="array" ref="I4853">_xlfn.IFS(B4853=$N$4,H4853/$O$4,B4853=$N$5,H4853/$O$5,B4853=$N$6,H4853/$O$6,B4853=$N$7,H4853/$O$7,B4853=$N$8,H4853/$O$8,B4853=$N$9,H4853/$O$9,B4853=$N$10,H4853/$O$10)</f>
        <v>7.1585709582498822E-4</v>
      </c>
      <c r="J4853" s="15" cm="1">
        <f t="array" ref="J4853">_xlfn.IFS(B4853=$N$4,I4853*$Q$4,B4853=$N$5,I4853*$Q$5,B4853=$N$6,I4853*$Q$6,B4853=$N$7,I4853*$Q$7,B4853=$N$8,I4853*$Q$8,B4853=$N$9,I4853*$Q$9,B4853=$N$10,I4853*$Q$10)</f>
        <v>2931524.5458171451</v>
      </c>
      <c r="K4853" s="4">
        <f>SUM(H4853,J4853)</f>
        <v>2974317.905817145</v>
      </c>
      <c r="M4853">
        <v>1708640</v>
      </c>
    </row>
    <row r="4854" spans="1:13" x14ac:dyDescent="0.2">
      <c r="A4854">
        <v>1708640</v>
      </c>
      <c r="B4854">
        <v>2019</v>
      </c>
      <c r="C4854" t="s">
        <v>5</v>
      </c>
      <c r="D4854" t="s">
        <v>6</v>
      </c>
      <c r="E4854" t="s">
        <v>7</v>
      </c>
      <c r="F4854" t="s">
        <v>3446</v>
      </c>
      <c r="G4854" s="25" t="s">
        <v>3445</v>
      </c>
      <c r="H4854" s="26">
        <v>46241.440000000002</v>
      </c>
      <c r="I4854" cm="1">
        <f t="array" ref="I4854">_xlfn.IFS(B4854=$N$4,H4854/$O$4,B4854=$N$5,H4854/$O$5,B4854=$N$6,H4854/$O$6,B4854=$N$7,H4854/$O$7,B4854=$N$8,H4854/$O$8,B4854=$N$9,H4854/$O$9,B4854=$N$10,H4854/$O$10)</f>
        <v>7.3688705184318977E-4</v>
      </c>
      <c r="J4854" s="15" cm="1">
        <f t="array" ref="J4854">_xlfn.IFS(B4854=$N$4,I4854*$Q$4,B4854=$N$5,I4854*$Q$5,B4854=$N$6,I4854*$Q$6,B4854=$N$7,I4854*$Q$7,B4854=$N$8,I4854*$Q$8,B4854=$N$9,I4854*$Q$9,B4854=$N$10,I4854*$Q$10)</f>
        <v>3290952.8211985622</v>
      </c>
      <c r="K4854" s="4">
        <f>SUM(H4854,J4854)</f>
        <v>3337194.2611985621</v>
      </c>
      <c r="M4854">
        <v>1708640</v>
      </c>
    </row>
    <row r="4855" spans="1:13" x14ac:dyDescent="0.2">
      <c r="A4855">
        <v>1708640</v>
      </c>
      <c r="B4855">
        <v>2020</v>
      </c>
      <c r="C4855" t="s">
        <v>5</v>
      </c>
      <c r="D4855" t="s">
        <v>6</v>
      </c>
      <c r="E4855" t="s">
        <v>7</v>
      </c>
      <c r="F4855" t="s">
        <v>3446</v>
      </c>
      <c r="G4855" s="8" t="s">
        <v>3445</v>
      </c>
      <c r="H4855" s="11">
        <v>49489.55</v>
      </c>
      <c r="I4855" cm="1">
        <f t="array" ref="I4855">_xlfn.IFS(B4855=$N$4,H4855/$O$4,B4855=$N$5,H4855/$O$5,B4855=$N$6,H4855/$O$6,B4855=$N$7,H4855/$O$7,B4855=$N$8,H4855/$O$8,B4855=$N$9,H4855/$O$9,B4855=$N$10,H4855/$O$10)</f>
        <v>8.0530124361325242E-4</v>
      </c>
      <c r="J4855" s="15" cm="1">
        <f t="array" ref="J4855">_xlfn.IFS(B4855=$N$4,I4855*$Q$4,B4855=$N$5,I4855*$Q$5,B4855=$N$6,I4855*$Q$6,B4855=$N$7,I4855*$Q$7,B4855=$N$8,I4855*$Q$8,B4855=$N$9,I4855*$Q$9,B4855=$N$10,I4855*$Q$10)</f>
        <v>3876278.6231709979</v>
      </c>
      <c r="K4855" s="4">
        <f>SUM(H4855,J4855)</f>
        <v>3925768.1731709978</v>
      </c>
      <c r="M4855">
        <v>1708640</v>
      </c>
    </row>
    <row r="4856" spans="1:13" x14ac:dyDescent="0.2">
      <c r="A4856">
        <v>1708640</v>
      </c>
      <c r="B4856">
        <v>2021</v>
      </c>
      <c r="C4856" t="s">
        <v>5</v>
      </c>
      <c r="D4856" t="s">
        <v>6</v>
      </c>
      <c r="E4856" t="s">
        <v>7</v>
      </c>
      <c r="F4856" t="s">
        <v>3446</v>
      </c>
      <c r="G4856" s="8" t="s">
        <v>3445</v>
      </c>
      <c r="H4856" s="11">
        <v>52737.55</v>
      </c>
      <c r="I4856" cm="1">
        <f t="array" ref="I4856">_xlfn.IFS(B4856=$N$4,H4856/$O$4,B4856=$N$5,H4856/$O$5,B4856=$N$6,H4856/$O$6,B4856=$N$7,H4856/$O$7,B4856=$N$8,H4856/$O$8,B4856=$N$9,H4856/$O$9,B4856=$N$10,H4856/$O$10)</f>
        <v>8.5980733782162959E-4</v>
      </c>
      <c r="J4856" s="15" cm="1">
        <f t="array" ref="J4856">_xlfn.IFS(B4856=$N$4,I4856*$Q$4,B4856=$N$5,I4856*$Q$5,B4856=$N$6,I4856*$Q$6,B4856=$N$7,I4856*$Q$7,B4856=$N$8,I4856*$Q$8,B4856=$N$9,I4856*$Q$9,B4856=$N$10,I4856*$Q$10)</f>
        <v>4419967.1776494971</v>
      </c>
      <c r="K4856" s="4">
        <f>SUM(H4856,J4856)</f>
        <v>4472704.7276494969</v>
      </c>
      <c r="M4856">
        <v>1708640</v>
      </c>
    </row>
    <row r="4857" spans="1:13" x14ac:dyDescent="0.2">
      <c r="A4857">
        <v>1708640</v>
      </c>
      <c r="B4857">
        <v>2022</v>
      </c>
      <c r="C4857" t="s">
        <v>5</v>
      </c>
      <c r="D4857" t="s">
        <v>6</v>
      </c>
      <c r="E4857" t="s">
        <v>7</v>
      </c>
      <c r="F4857" t="s">
        <v>3446</v>
      </c>
      <c r="G4857" t="s">
        <v>3445</v>
      </c>
      <c r="H4857">
        <v>56873.54</v>
      </c>
      <c r="I4857" cm="1">
        <f t="array" ref="I4857">_xlfn.IFS(B4857=$N$4,H4857/$O$4,B4857=$N$5,H4857/$O$5,B4857=$N$6,H4857/$O$6,B4857=$N$7,H4857/$O$7,B4857=$N$8,H4857/$O$8,B4857=$N$9,H4857/$O$9,B4857=$N$10,H4857/$O$10)</f>
        <v>8.4090185711592957E-4</v>
      </c>
      <c r="J4857" s="15" cm="1">
        <f t="array" ref="J4857">_xlfn.IFS(B4857=$N$4,I4857*$Q$4,B4857=$N$5,I4857*$Q$5,B4857=$N$6,I4857*$Q$6,B4857=$N$7,I4857*$Q$7,B4857=$N$8,I4857*$Q$8,B4857=$N$9,I4857*$Q$9,B4857=$N$10,I4857*$Q$10)</f>
        <v>4933402.8774198312</v>
      </c>
      <c r="K4857" s="4">
        <f>SUM(H4857,J4857)</f>
        <v>4990276.4174198313</v>
      </c>
      <c r="M4857">
        <v>1708640</v>
      </c>
    </row>
    <row r="4858" spans="1:13" x14ac:dyDescent="0.2">
      <c r="A4858">
        <v>1708610</v>
      </c>
      <c r="B4858">
        <v>2016</v>
      </c>
      <c r="C4858" t="s">
        <v>5</v>
      </c>
      <c r="D4858" t="s">
        <v>6</v>
      </c>
      <c r="E4858" t="s">
        <v>7</v>
      </c>
      <c r="F4858" t="s">
        <v>1246</v>
      </c>
      <c r="G4858" s="9" t="s">
        <v>1245</v>
      </c>
      <c r="H4858" s="10">
        <v>49238.58</v>
      </c>
      <c r="I4858" cm="1">
        <f t="array" ref="I4858">_xlfn.IFS(B4858=$N$4,H4858/$O$4,B4858=$N$5,H4858/$O$5,B4858=$N$6,H4858/$O$6,B4858=$N$7,H4858/$O$7,B4858=$N$8,H4858/$O$8,B4858=$N$9,H4858/$O$9,B4858=$N$10,H4858/$O$10)</f>
        <v>3.7806714537469242E-4</v>
      </c>
      <c r="J4858" s="15" cm="1">
        <f t="array" ref="J4858">_xlfn.IFS(B4858=$N$4,I4858*$Q$4,B4858=$N$5,I4858*$Q$5,B4858=$N$6,I4858*$Q$6,B4858=$N$7,I4858*$Q$7,B4858=$N$8,I4858*$Q$8,B4858=$N$9,I4858*$Q$9,B4858=$N$10,I4858*$Q$10)</f>
        <v>1414904.6641097304</v>
      </c>
      <c r="K4858" s="4">
        <f>SUM(H4858,J4858)</f>
        <v>1464143.2441097305</v>
      </c>
      <c r="M4858">
        <v>1708610</v>
      </c>
    </row>
    <row r="4859" spans="1:13" x14ac:dyDescent="0.2">
      <c r="A4859">
        <v>1708610</v>
      </c>
      <c r="B4859">
        <v>2017</v>
      </c>
      <c r="C4859" t="s">
        <v>5</v>
      </c>
      <c r="D4859" t="s">
        <v>6</v>
      </c>
      <c r="E4859" t="s">
        <v>7</v>
      </c>
      <c r="F4859" t="s">
        <v>1246</v>
      </c>
      <c r="G4859" s="8" t="s">
        <v>1245</v>
      </c>
      <c r="H4859" s="11">
        <v>51303.360000000001</v>
      </c>
      <c r="I4859" cm="1">
        <f t="array" ref="I4859">_xlfn.IFS(B4859=$N$4,H4859/$O$4,B4859=$N$5,H4859/$O$5,B4859=$N$6,H4859/$O$6,B4859=$N$7,H4859/$O$7,B4859=$N$8,H4859/$O$8,B4859=$N$9,H4859/$O$9,B4859=$N$10,H4859/$O$10)</f>
        <v>3.8400548097207638E-4</v>
      </c>
      <c r="J4859" s="15" cm="1">
        <f t="array" ref="J4859">_xlfn.IFS(B4859=$N$4,I4859*$Q$4,B4859=$N$5,I4859*$Q$5,B4859=$N$6,I4859*$Q$6,B4859=$N$7,I4859*$Q$7,B4859=$N$8,I4859*$Q$8,B4859=$N$9,I4859*$Q$9,B4859=$N$10,I4859*$Q$10)</f>
        <v>1530785.5095641206</v>
      </c>
      <c r="K4859" s="4">
        <f>SUM(H4859,J4859)</f>
        <v>1582088.8695641207</v>
      </c>
      <c r="M4859">
        <v>1708610</v>
      </c>
    </row>
    <row r="4860" spans="1:13" x14ac:dyDescent="0.2">
      <c r="A4860">
        <v>1708610</v>
      </c>
      <c r="B4860">
        <v>2018</v>
      </c>
      <c r="C4860" t="s">
        <v>5</v>
      </c>
      <c r="D4860" t="s">
        <v>6</v>
      </c>
      <c r="E4860" t="s">
        <v>7</v>
      </c>
      <c r="F4860" t="s">
        <v>1246</v>
      </c>
      <c r="G4860" s="8" t="s">
        <v>1245</v>
      </c>
      <c r="H4860" s="11">
        <v>14323.08</v>
      </c>
      <c r="I4860" cm="1">
        <f t="array" ref="I4860">_xlfn.IFS(B4860=$N$4,H4860/$O$4,B4860=$N$5,H4860/$O$5,B4860=$N$6,H4860/$O$6,B4860=$N$7,H4860/$O$7,B4860=$N$8,H4860/$O$8,B4860=$N$9,H4860/$O$9,B4860=$N$10,H4860/$O$10)</f>
        <v>2.3959975220615935E-4</v>
      </c>
      <c r="J4860" s="15" cm="1">
        <f t="array" ref="J4860">_xlfn.IFS(B4860=$N$4,I4860*$Q$4,B4860=$N$5,I4860*$Q$5,B4860=$N$6,I4860*$Q$6,B4860=$N$7,I4860*$Q$7,B4860=$N$8,I4860*$Q$8,B4860=$N$9,I4860*$Q$9,B4860=$N$10,I4860*$Q$10)</f>
        <v>981191.02102995955</v>
      </c>
      <c r="K4860" s="4">
        <f>SUM(H4860,J4860)</f>
        <v>995514.10102995951</v>
      </c>
      <c r="M4860">
        <v>1708610</v>
      </c>
    </row>
    <row r="4861" spans="1:13" x14ac:dyDescent="0.2">
      <c r="A4861">
        <v>1708610</v>
      </c>
      <c r="B4861">
        <v>2019</v>
      </c>
      <c r="C4861" t="s">
        <v>5</v>
      </c>
      <c r="D4861" t="s">
        <v>6</v>
      </c>
      <c r="E4861" t="s">
        <v>7</v>
      </c>
      <c r="F4861" t="s">
        <v>1246</v>
      </c>
      <c r="G4861" s="25" t="s">
        <v>1245</v>
      </c>
      <c r="H4861" s="26">
        <v>15308</v>
      </c>
      <c r="I4861" cm="1">
        <f t="array" ref="I4861">_xlfn.IFS(B4861=$N$4,H4861/$O$4,B4861=$N$5,H4861/$O$5,B4861=$N$6,H4861/$O$6,B4861=$N$7,H4861/$O$7,B4861=$N$8,H4861/$O$8,B4861=$N$9,H4861/$O$9,B4861=$N$10,H4861/$O$10)</f>
        <v>2.4394281384004365E-4</v>
      </c>
      <c r="J4861" s="15" cm="1">
        <f t="array" ref="J4861">_xlfn.IFS(B4861=$N$4,I4861*$Q$4,B4861=$N$5,I4861*$Q$5,B4861=$N$6,I4861*$Q$6,B4861=$N$7,I4861*$Q$7,B4861=$N$8,I4861*$Q$8,B4861=$N$9,I4861*$Q$9,B4861=$N$10,I4861*$Q$10)</f>
        <v>1089453.6542743389</v>
      </c>
      <c r="K4861" s="4">
        <f>SUM(H4861,J4861)</f>
        <v>1104761.6542743389</v>
      </c>
      <c r="M4861">
        <v>1708610</v>
      </c>
    </row>
    <row r="4862" spans="1:13" x14ac:dyDescent="0.2">
      <c r="A4862">
        <v>1708610</v>
      </c>
      <c r="B4862">
        <v>2020</v>
      </c>
      <c r="C4862" t="s">
        <v>5</v>
      </c>
      <c r="D4862" t="s">
        <v>6</v>
      </c>
      <c r="E4862" t="s">
        <v>7</v>
      </c>
      <c r="F4862" t="s">
        <v>1246</v>
      </c>
      <c r="G4862" s="8" t="s">
        <v>1245</v>
      </c>
      <c r="H4862" s="11">
        <v>15304.49</v>
      </c>
      <c r="I4862" cm="1">
        <f t="array" ref="I4862">_xlfn.IFS(B4862=$N$4,H4862/$O$4,B4862=$N$5,H4862/$O$5,B4862=$N$6,H4862/$O$6,B4862=$N$7,H4862/$O$7,B4862=$N$8,H4862/$O$8,B4862=$N$9,H4862/$O$9,B4862=$N$10,H4862/$O$10)</f>
        <v>2.4903691445702346E-4</v>
      </c>
      <c r="J4862" s="15" cm="1">
        <f t="array" ref="J4862">_xlfn.IFS(B4862=$N$4,I4862*$Q$4,B4862=$N$5,I4862*$Q$5,B4862=$N$6,I4862*$Q$6,B4862=$N$7,I4862*$Q$7,B4862=$N$8,I4862*$Q$8,B4862=$N$9,I4862*$Q$9,B4862=$N$10,I4862*$Q$10)</f>
        <v>1198727.1540261388</v>
      </c>
      <c r="K4862" s="4">
        <f>SUM(H4862,J4862)</f>
        <v>1214031.6440261388</v>
      </c>
      <c r="M4862">
        <v>1708610</v>
      </c>
    </row>
    <row r="4863" spans="1:13" x14ac:dyDescent="0.2">
      <c r="A4863">
        <v>1708610</v>
      </c>
      <c r="B4863">
        <v>2021</v>
      </c>
      <c r="C4863" t="s">
        <v>5</v>
      </c>
      <c r="D4863" t="s">
        <v>6</v>
      </c>
      <c r="E4863" t="s">
        <v>7</v>
      </c>
      <c r="F4863" t="s">
        <v>1246</v>
      </c>
      <c r="G4863" s="8" t="s">
        <v>1245</v>
      </c>
      <c r="H4863" s="11">
        <v>14510.06</v>
      </c>
      <c r="I4863" cm="1">
        <f t="array" ref="I4863">_xlfn.IFS(B4863=$N$4,H4863/$O$4,B4863=$N$5,H4863/$O$5,B4863=$N$6,H4863/$O$6,B4863=$N$7,H4863/$O$7,B4863=$N$8,H4863/$O$8,B4863=$N$9,H4863/$O$9,B4863=$N$10,H4863/$O$10)</f>
        <v>2.3656495343890859E-4</v>
      </c>
      <c r="J4863" s="15" cm="1">
        <f t="array" ref="J4863">_xlfn.IFS(B4863=$N$4,I4863*$Q$4,B4863=$N$5,I4863*$Q$5,B4863=$N$6,I4863*$Q$6,B4863=$N$7,I4863*$Q$7,B4863=$N$8,I4863*$Q$8,B4863=$N$9,I4863*$Q$9,B4863=$N$10,I4863*$Q$10)</f>
        <v>1216097.238982942</v>
      </c>
      <c r="K4863" s="4">
        <f>SUM(H4863,J4863)</f>
        <v>1230607.298982942</v>
      </c>
      <c r="M4863">
        <v>1708610</v>
      </c>
    </row>
    <row r="4864" spans="1:13" x14ac:dyDescent="0.2">
      <c r="A4864">
        <v>1708610</v>
      </c>
      <c r="B4864">
        <v>2022</v>
      </c>
      <c r="C4864" t="s">
        <v>5</v>
      </c>
      <c r="D4864" t="s">
        <v>6</v>
      </c>
      <c r="E4864" t="s">
        <v>7</v>
      </c>
      <c r="F4864" t="s">
        <v>1246</v>
      </c>
      <c r="G4864" t="s">
        <v>1245</v>
      </c>
      <c r="H4864">
        <v>15073.13</v>
      </c>
      <c r="I4864" cm="1">
        <f t="array" ref="I4864">_xlfn.IFS(B4864=$N$4,H4864/$O$4,B4864=$N$5,H4864/$O$5,B4864=$N$6,H4864/$O$6,B4864=$N$7,H4864/$O$7,B4864=$N$8,H4864/$O$8,B4864=$N$9,H4864/$O$9,B4864=$N$10,H4864/$O$10)</f>
        <v>2.2286326839422745E-4</v>
      </c>
      <c r="J4864" s="15" cm="1">
        <f t="array" ref="J4864">_xlfn.IFS(B4864=$N$4,I4864*$Q$4,B4864=$N$5,I4864*$Q$5,B4864=$N$6,I4864*$Q$6,B4864=$N$7,I4864*$Q$7,B4864=$N$8,I4864*$Q$8,B4864=$N$9,I4864*$Q$9,B4864=$N$10,I4864*$Q$10)</f>
        <v>1307494.1864656776</v>
      </c>
      <c r="K4864" s="4">
        <f>SUM(H4864,J4864)</f>
        <v>1322567.3164656775</v>
      </c>
      <c r="M4864">
        <v>1708610</v>
      </c>
    </row>
    <row r="4865" spans="1:13" x14ac:dyDescent="0.2">
      <c r="A4865">
        <v>1708580</v>
      </c>
      <c r="B4865">
        <v>2016</v>
      </c>
      <c r="C4865" t="s">
        <v>5</v>
      </c>
      <c r="D4865" t="s">
        <v>6</v>
      </c>
      <c r="E4865" t="s">
        <v>7</v>
      </c>
      <c r="F4865" t="s">
        <v>2854</v>
      </c>
      <c r="G4865" s="9" t="s">
        <v>2853</v>
      </c>
      <c r="H4865" s="10">
        <v>19965.419999999998</v>
      </c>
      <c r="I4865" cm="1">
        <f t="array" ref="I4865">_xlfn.IFS(B4865=$N$4,H4865/$O$4,B4865=$N$5,H4865/$O$5,B4865=$N$6,H4865/$O$6,B4865=$N$7,H4865/$O$7,B4865=$N$8,H4865/$O$8,B4865=$N$9,H4865/$O$9,B4865=$N$10,H4865/$O$10)</f>
        <v>1.5329989909552204E-4</v>
      </c>
      <c r="J4865" s="15" cm="1">
        <f t="array" ref="J4865">_xlfn.IFS(B4865=$N$4,I4865*$Q$4,B4865=$N$5,I4865*$Q$5,B4865=$N$6,I4865*$Q$6,B4865=$N$7,I4865*$Q$7,B4865=$N$8,I4865*$Q$8,B4865=$N$9,I4865*$Q$9,B4865=$N$10,I4865*$Q$10)</f>
        <v>573720.15762659453</v>
      </c>
      <c r="K4865" s="4">
        <f>SUM(H4865,J4865)</f>
        <v>593685.57762659458</v>
      </c>
      <c r="M4865">
        <v>1708580</v>
      </c>
    </row>
    <row r="4866" spans="1:13" x14ac:dyDescent="0.2">
      <c r="A4866">
        <v>1708580</v>
      </c>
      <c r="B4866">
        <v>2017</v>
      </c>
      <c r="C4866" t="s">
        <v>5</v>
      </c>
      <c r="D4866" t="s">
        <v>6</v>
      </c>
      <c r="E4866" t="s">
        <v>7</v>
      </c>
      <c r="F4866" t="s">
        <v>2854</v>
      </c>
      <c r="G4866" s="8" t="s">
        <v>2853</v>
      </c>
      <c r="H4866" s="11">
        <v>20731.810000000001</v>
      </c>
      <c r="I4866" cm="1">
        <f t="array" ref="I4866">_xlfn.IFS(B4866=$N$4,H4866/$O$4,B4866=$N$5,H4866/$O$5,B4866=$N$6,H4866/$O$6,B4866=$N$7,H4866/$O$7,B4866=$N$8,H4866/$O$8,B4866=$N$9,H4866/$O$9,B4866=$N$10,H4866/$O$10)</f>
        <v>1.5517752970705434E-4</v>
      </c>
      <c r="J4866" s="15" cm="1">
        <f t="array" ref="J4866">_xlfn.IFS(B4866=$N$4,I4866*$Q$4,B4866=$N$5,I4866*$Q$5,B4866=$N$6,I4866*$Q$6,B4866=$N$7,I4866*$Q$7,B4866=$N$8,I4866*$Q$8,B4866=$N$9,I4866*$Q$9,B4866=$N$10,I4866*$Q$10)</f>
        <v>618594.07132469548</v>
      </c>
      <c r="K4866" s="4">
        <f>SUM(H4866,J4866)</f>
        <v>639325.88132469554</v>
      </c>
      <c r="M4866">
        <v>1708580</v>
      </c>
    </row>
    <row r="4867" spans="1:13" x14ac:dyDescent="0.2">
      <c r="A4867">
        <v>1708580</v>
      </c>
      <c r="B4867">
        <v>2018</v>
      </c>
      <c r="C4867" t="s">
        <v>5</v>
      </c>
      <c r="D4867" t="s">
        <v>6</v>
      </c>
      <c r="E4867" t="s">
        <v>7</v>
      </c>
      <c r="F4867" t="s">
        <v>2854</v>
      </c>
      <c r="G4867" s="8" t="s">
        <v>2853</v>
      </c>
      <c r="H4867" s="11">
        <v>12322.72</v>
      </c>
      <c r="I4867" cm="1">
        <f t="array" ref="I4867">_xlfn.IFS(B4867=$N$4,H4867/$O$4,B4867=$N$5,H4867/$O$5,B4867=$N$6,H4867/$O$6,B4867=$N$7,H4867/$O$7,B4867=$N$8,H4867/$O$8,B4867=$N$9,H4867/$O$9,B4867=$N$10,H4867/$O$10)</f>
        <v>2.0613727344299438E-4</v>
      </c>
      <c r="J4867" s="15" cm="1">
        <f t="array" ref="J4867">_xlfn.IFS(B4867=$N$4,I4867*$Q$4,B4867=$N$5,I4867*$Q$5,B4867=$N$6,I4867*$Q$6,B4867=$N$7,I4867*$Q$7,B4867=$N$8,I4867*$Q$8,B4867=$N$9,I4867*$Q$9,B4867=$N$10,I4867*$Q$10)</f>
        <v>844157.97570538626</v>
      </c>
      <c r="K4867" s="4">
        <f>SUM(H4867,J4867)</f>
        <v>856480.69570538623</v>
      </c>
      <c r="M4867">
        <v>1708580</v>
      </c>
    </row>
    <row r="4868" spans="1:13" x14ac:dyDescent="0.2">
      <c r="A4868">
        <v>1708580</v>
      </c>
      <c r="B4868">
        <v>2019</v>
      </c>
      <c r="C4868" t="s">
        <v>5</v>
      </c>
      <c r="D4868" t="s">
        <v>6</v>
      </c>
      <c r="E4868" t="s">
        <v>7</v>
      </c>
      <c r="F4868" t="s">
        <v>2854</v>
      </c>
      <c r="G4868" s="25" t="s">
        <v>2853</v>
      </c>
      <c r="H4868" s="26">
        <v>11892.4</v>
      </c>
      <c r="I4868" cm="1">
        <f t="array" ref="I4868">_xlfn.IFS(B4868=$N$4,H4868/$O$4,B4868=$N$5,H4868/$O$5,B4868=$N$6,H4868/$O$6,B4868=$N$7,H4868/$O$7,B4868=$N$8,H4868/$O$8,B4868=$N$9,H4868/$O$9,B4868=$N$10,H4868/$O$10)</f>
        <v>1.8951303366287792E-4</v>
      </c>
      <c r="J4868" s="15" cm="1">
        <f t="array" ref="J4868">_xlfn.IFS(B4868=$N$4,I4868*$Q$4,B4868=$N$5,I4868*$Q$5,B4868=$N$6,I4868*$Q$6,B4868=$N$7,I4868*$Q$7,B4868=$N$8,I4868*$Q$8,B4868=$N$9,I4868*$Q$9,B4868=$N$10,I4868*$Q$10)</f>
        <v>846369.12974210538</v>
      </c>
      <c r="K4868" s="4">
        <f>SUM(H4868,J4868)</f>
        <v>858261.5297421054</v>
      </c>
      <c r="M4868">
        <v>1708580</v>
      </c>
    </row>
    <row r="4869" spans="1:13" x14ac:dyDescent="0.2">
      <c r="A4869">
        <v>1708580</v>
      </c>
      <c r="B4869">
        <v>2020</v>
      </c>
      <c r="C4869" t="s">
        <v>5</v>
      </c>
      <c r="D4869" t="s">
        <v>6</v>
      </c>
      <c r="E4869" t="s">
        <v>7</v>
      </c>
      <c r="F4869" t="s">
        <v>2854</v>
      </c>
      <c r="G4869" s="8" t="s">
        <v>2853</v>
      </c>
      <c r="H4869" s="11">
        <v>12380.5</v>
      </c>
      <c r="I4869" cm="1">
        <f t="array" ref="I4869">_xlfn.IFS(B4869=$N$4,H4869/$O$4,B4869=$N$5,H4869/$O$5,B4869=$N$6,H4869/$O$6,B4869=$N$7,H4869/$O$7,B4869=$N$8,H4869/$O$8,B4869=$N$9,H4869/$O$9,B4869=$N$10,H4869/$O$10)</f>
        <v>2.0145731869766187E-4</v>
      </c>
      <c r="J4869" s="15" cm="1">
        <f t="array" ref="J4869">_xlfn.IFS(B4869=$N$4,I4869*$Q$4,B4869=$N$5,I4869*$Q$5,B4869=$N$6,I4869*$Q$6,B4869=$N$7,I4869*$Q$7,B4869=$N$8,I4869*$Q$8,B4869=$N$9,I4869*$Q$9,B4869=$N$10,I4869*$Q$10)</f>
        <v>969705.06893209857</v>
      </c>
      <c r="K4869" s="4">
        <f>SUM(H4869,J4869)</f>
        <v>982085.56893209857</v>
      </c>
      <c r="M4869">
        <v>1708580</v>
      </c>
    </row>
    <row r="4870" spans="1:13" x14ac:dyDescent="0.2">
      <c r="A4870">
        <v>1708580</v>
      </c>
      <c r="B4870">
        <v>2021</v>
      </c>
      <c r="C4870" t="s">
        <v>5</v>
      </c>
      <c r="D4870" t="s">
        <v>6</v>
      </c>
      <c r="E4870" t="s">
        <v>7</v>
      </c>
      <c r="F4870" t="s">
        <v>2854</v>
      </c>
      <c r="G4870" s="8" t="s">
        <v>2853</v>
      </c>
      <c r="H4870" s="11">
        <v>13967</v>
      </c>
      <c r="I4870" cm="1">
        <f t="array" ref="I4870">_xlfn.IFS(B4870=$N$4,H4870/$O$4,B4870=$N$5,H4870/$O$5,B4870=$N$6,H4870/$O$6,B4870=$N$7,H4870/$O$7,B4870=$N$8,H4870/$O$8,B4870=$N$9,H4870/$O$9,B4870=$N$10,H4870/$O$10)</f>
        <v>2.2771116760931631E-4</v>
      </c>
      <c r="J4870" s="15" cm="1">
        <f t="array" ref="J4870">_xlfn.IFS(B4870=$N$4,I4870*$Q$4,B4870=$N$5,I4870*$Q$5,B4870=$N$6,I4870*$Q$6,B4870=$N$7,I4870*$Q$7,B4870=$N$8,I4870*$Q$8,B4870=$N$9,I4870*$Q$9,B4870=$N$10,I4870*$Q$10)</f>
        <v>1170583.0394136724</v>
      </c>
      <c r="K4870" s="4">
        <f>SUM(H4870,J4870)</f>
        <v>1184550.0394136724</v>
      </c>
      <c r="M4870">
        <v>1708580</v>
      </c>
    </row>
    <row r="4871" spans="1:13" x14ac:dyDescent="0.2">
      <c r="A4871">
        <v>1708580</v>
      </c>
      <c r="B4871">
        <v>2022</v>
      </c>
      <c r="C4871" t="s">
        <v>5</v>
      </c>
      <c r="D4871" t="s">
        <v>6</v>
      </c>
      <c r="E4871" t="s">
        <v>7</v>
      </c>
      <c r="F4871" t="s">
        <v>2854</v>
      </c>
      <c r="G4871" t="s">
        <v>2853</v>
      </c>
      <c r="H4871">
        <v>16526.150000000001</v>
      </c>
      <c r="I4871" cm="1">
        <f t="array" ref="I4871">_xlfn.IFS(B4871=$N$4,H4871/$O$4,B4871=$N$5,H4871/$O$5,B4871=$N$6,H4871/$O$6,B4871=$N$7,H4871/$O$7,B4871=$N$8,H4871/$O$8,B4871=$N$9,H4871/$O$9,B4871=$N$10,H4871/$O$10)</f>
        <v>2.4434684786592183E-4</v>
      </c>
      <c r="J4871" s="15" cm="1">
        <f t="array" ref="J4871">_xlfn.IFS(B4871=$N$4,I4871*$Q$4,B4871=$N$5,I4871*$Q$5,B4871=$N$6,I4871*$Q$6,B4871=$N$7,I4871*$Q$7,B4871=$N$8,I4871*$Q$8,B4871=$N$9,I4871*$Q$9,B4871=$N$10,I4871*$Q$10)</f>
        <v>1433534.0469869073</v>
      </c>
      <c r="K4871" s="4">
        <f>SUM(H4871,J4871)</f>
        <v>1450060.1969869072</v>
      </c>
      <c r="M4871">
        <v>1708580</v>
      </c>
    </row>
    <row r="4872" spans="1:13" x14ac:dyDescent="0.2">
      <c r="A4872">
        <v>1708550</v>
      </c>
      <c r="B4872">
        <v>2016</v>
      </c>
      <c r="C4872" t="s">
        <v>5</v>
      </c>
      <c r="D4872" t="s">
        <v>6</v>
      </c>
      <c r="E4872" t="s">
        <v>7</v>
      </c>
      <c r="F4872" t="s">
        <v>1602</v>
      </c>
      <c r="G4872" s="9" t="s">
        <v>1601</v>
      </c>
      <c r="H4872" s="10">
        <v>1259510.47</v>
      </c>
      <c r="I4872" cm="1">
        <f t="array" ref="I4872">_xlfn.IFS(B4872=$N$4,H4872/$O$4,B4872=$N$5,H4872/$O$5,B4872=$N$6,H4872/$O$6,B4872=$N$7,H4872/$O$7,B4872=$N$8,H4872/$O$8,B4872=$N$9,H4872/$O$9,B4872=$N$10,H4872/$O$10)</f>
        <v>9.670862318987207E-3</v>
      </c>
      <c r="J4872" s="15" cm="1">
        <f t="array" ref="J4872">_xlfn.IFS(B4872=$N$4,I4872*$Q$4,B4872=$N$5,I4872*$Q$5,B4872=$N$6,I4872*$Q$6,B4872=$N$7,I4872*$Q$7,B4872=$N$8,I4872*$Q$8,B4872=$N$9,I4872*$Q$9,B4872=$N$10,I4872*$Q$10)</f>
        <v>36192904.801439002</v>
      </c>
      <c r="K4872" s="4">
        <f>SUM(H4872,J4872)</f>
        <v>37452415.271439001</v>
      </c>
      <c r="M4872">
        <v>1708550</v>
      </c>
    </row>
    <row r="4873" spans="1:13" x14ac:dyDescent="0.2">
      <c r="A4873">
        <v>1708550</v>
      </c>
      <c r="B4873">
        <v>2017</v>
      </c>
      <c r="C4873" t="s">
        <v>5</v>
      </c>
      <c r="D4873" t="s">
        <v>6</v>
      </c>
      <c r="E4873" t="s">
        <v>7</v>
      </c>
      <c r="F4873" t="s">
        <v>1602</v>
      </c>
      <c r="G4873" s="8" t="s">
        <v>1601</v>
      </c>
      <c r="H4873" s="11">
        <v>1901286.5</v>
      </c>
      <c r="I4873" cm="1">
        <f t="array" ref="I4873">_xlfn.IFS(B4873=$N$4,H4873/$O$4,B4873=$N$5,H4873/$O$5,B4873=$N$6,H4873/$O$6,B4873=$N$7,H4873/$O$7,B4873=$N$8,H4873/$O$8,B4873=$N$9,H4873/$O$9,B4873=$N$10,H4873/$O$10)</f>
        <v>1.4231123203201811E-2</v>
      </c>
      <c r="J4873" s="15" cm="1">
        <f t="array" ref="J4873">_xlfn.IFS(B4873=$N$4,I4873*$Q$4,B4873=$N$5,I4873*$Q$5,B4873=$N$6,I4873*$Q$6,B4873=$N$7,I4873*$Q$7,B4873=$N$8,I4873*$Q$8,B4873=$N$9,I4873*$Q$9,B4873=$N$10,I4873*$Q$10)</f>
        <v>56730432.933240302</v>
      </c>
      <c r="K4873" s="4">
        <f>SUM(H4873,J4873)</f>
        <v>58631719.433240302</v>
      </c>
      <c r="M4873">
        <v>1708550</v>
      </c>
    </row>
    <row r="4874" spans="1:13" x14ac:dyDescent="0.2">
      <c r="A4874">
        <v>1708550</v>
      </c>
      <c r="B4874">
        <v>2018</v>
      </c>
      <c r="C4874" t="s">
        <v>5</v>
      </c>
      <c r="D4874" t="s">
        <v>6</v>
      </c>
      <c r="E4874" t="s">
        <v>7</v>
      </c>
      <c r="F4874" t="s">
        <v>1602</v>
      </c>
      <c r="G4874" s="8" t="s">
        <v>1601</v>
      </c>
      <c r="H4874" s="11">
        <v>657608.18999999994</v>
      </c>
      <c r="I4874" cm="1">
        <f t="array" ref="I4874">_xlfn.IFS(B4874=$N$4,H4874/$O$4,B4874=$N$5,H4874/$O$5,B4874=$N$6,H4874/$O$6,B4874=$N$7,H4874/$O$7,B4874=$N$8,H4874/$O$8,B4874=$N$9,H4874/$O$9,B4874=$N$10,H4874/$O$10)</f>
        <v>1.1000619934590949E-2</v>
      </c>
      <c r="J4874" s="15" cm="1">
        <f t="array" ref="J4874">_xlfn.IFS(B4874=$N$4,I4874*$Q$4,B4874=$N$5,I4874*$Q$5,B4874=$N$6,I4874*$Q$6,B4874=$N$7,I4874*$Q$7,B4874=$N$8,I4874*$Q$8,B4874=$N$9,I4874*$Q$9,B4874=$N$10,I4874*$Q$10)</f>
        <v>45048917.647863701</v>
      </c>
      <c r="K4874" s="4">
        <f>SUM(H4874,J4874)</f>
        <v>45706525.837863699</v>
      </c>
      <c r="M4874">
        <v>1708550</v>
      </c>
    </row>
    <row r="4875" spans="1:13" x14ac:dyDescent="0.2">
      <c r="A4875">
        <v>1708550</v>
      </c>
      <c r="B4875">
        <v>2019</v>
      </c>
      <c r="C4875" t="s">
        <v>5</v>
      </c>
      <c r="D4875" t="s">
        <v>6</v>
      </c>
      <c r="E4875" t="s">
        <v>7</v>
      </c>
      <c r="F4875" t="s">
        <v>1602</v>
      </c>
      <c r="G4875" s="25" t="s">
        <v>1601</v>
      </c>
      <c r="H4875" s="26">
        <v>703508.82</v>
      </c>
      <c r="I4875" cm="1">
        <f t="array" ref="I4875">_xlfn.IFS(B4875=$N$4,H4875/$O$4,B4875=$N$5,H4875/$O$5,B4875=$N$6,H4875/$O$6,B4875=$N$7,H4875/$O$7,B4875=$N$8,H4875/$O$8,B4875=$N$9,H4875/$O$9,B4875=$N$10,H4875/$O$10)</f>
        <v>1.1210864979885601E-2</v>
      </c>
      <c r="J4875" s="15" cm="1">
        <f t="array" ref="J4875">_xlfn.IFS(B4875=$N$4,I4875*$Q$4,B4875=$N$5,I4875*$Q$5,B4875=$N$6,I4875*$Q$6,B4875=$N$7,I4875*$Q$7,B4875=$N$8,I4875*$Q$8,B4875=$N$9,I4875*$Q$9,B4875=$N$10,I4875*$Q$10)</f>
        <v>50067954.975387253</v>
      </c>
      <c r="K4875" s="4">
        <f>SUM(H4875,J4875)</f>
        <v>50771463.795387253</v>
      </c>
      <c r="M4875">
        <v>1708550</v>
      </c>
    </row>
    <row r="4876" spans="1:13" x14ac:dyDescent="0.2">
      <c r="A4876">
        <v>1708550</v>
      </c>
      <c r="B4876">
        <v>2020</v>
      </c>
      <c r="C4876" t="s">
        <v>5</v>
      </c>
      <c r="D4876" t="s">
        <v>6</v>
      </c>
      <c r="E4876" t="s">
        <v>7</v>
      </c>
      <c r="F4876" t="s">
        <v>1602</v>
      </c>
      <c r="G4876" s="8" t="s">
        <v>1601</v>
      </c>
      <c r="H4876" s="11">
        <v>718678.02</v>
      </c>
      <c r="I4876" cm="1">
        <f t="array" ref="I4876">_xlfn.IFS(B4876=$N$4,H4876/$O$4,B4876=$N$5,H4876/$O$5,B4876=$N$6,H4876/$O$6,B4876=$N$7,H4876/$O$7,B4876=$N$8,H4876/$O$8,B4876=$N$9,H4876/$O$9,B4876=$N$10,H4876/$O$10)</f>
        <v>1.1694434547566303E-2</v>
      </c>
      <c r="J4876" s="15" cm="1">
        <f t="array" ref="J4876">_xlfn.IFS(B4876=$N$4,I4876*$Q$4,B4876=$N$5,I4876*$Q$5,B4876=$N$6,I4876*$Q$6,B4876=$N$7,I4876*$Q$7,B4876=$N$8,I4876*$Q$8,B4876=$N$9,I4876*$Q$9,B4876=$N$10,I4876*$Q$10)</f>
        <v>56290595.607938625</v>
      </c>
      <c r="K4876" s="4">
        <f>SUM(H4876,J4876)</f>
        <v>57009273.627938628</v>
      </c>
      <c r="M4876">
        <v>1708550</v>
      </c>
    </row>
    <row r="4877" spans="1:13" x14ac:dyDescent="0.2">
      <c r="A4877">
        <v>1708550</v>
      </c>
      <c r="B4877">
        <v>2021</v>
      </c>
      <c r="C4877" t="s">
        <v>5</v>
      </c>
      <c r="D4877" t="s">
        <v>6</v>
      </c>
      <c r="E4877" t="s">
        <v>7</v>
      </c>
      <c r="F4877" t="s">
        <v>1602</v>
      </c>
      <c r="G4877" s="8" t="s">
        <v>1601</v>
      </c>
      <c r="H4877" s="11">
        <v>741350.79</v>
      </c>
      <c r="I4877" cm="1">
        <f t="array" ref="I4877">_xlfn.IFS(B4877=$N$4,H4877/$O$4,B4877=$N$5,H4877/$O$5,B4877=$N$6,H4877/$O$6,B4877=$N$7,H4877/$O$7,B4877=$N$8,H4877/$O$8,B4877=$N$9,H4877/$O$9,B4877=$N$10,H4877/$O$10)</f>
        <v>1.2086622323977166E-2</v>
      </c>
      <c r="J4877" s="15" cm="1">
        <f t="array" ref="J4877">_xlfn.IFS(B4877=$N$4,I4877*$Q$4,B4877=$N$5,I4877*$Q$5,B4877=$N$6,I4877*$Q$6,B4877=$N$7,I4877*$Q$7,B4877=$N$8,I4877*$Q$8,B4877=$N$9,I4877*$Q$9,B4877=$N$10,I4877*$Q$10)</f>
        <v>62133075.179346122</v>
      </c>
      <c r="K4877" s="4">
        <f>SUM(H4877,J4877)</f>
        <v>62874425.969346121</v>
      </c>
      <c r="M4877">
        <v>1708550</v>
      </c>
    </row>
    <row r="4878" spans="1:13" x14ac:dyDescent="0.2">
      <c r="A4878">
        <v>1708550</v>
      </c>
      <c r="B4878">
        <v>2022</v>
      </c>
      <c r="C4878" t="s">
        <v>5</v>
      </c>
      <c r="D4878" t="s">
        <v>6</v>
      </c>
      <c r="E4878" t="s">
        <v>7</v>
      </c>
      <c r="F4878" t="s">
        <v>1602</v>
      </c>
      <c r="G4878" t="s">
        <v>1601</v>
      </c>
      <c r="H4878">
        <v>805576.17</v>
      </c>
      <c r="I4878" cm="1">
        <f t="array" ref="I4878">_xlfn.IFS(B4878=$N$4,H4878/$O$4,B4878=$N$5,H4878/$O$5,B4878=$N$6,H4878/$O$6,B4878=$N$7,H4878/$O$7,B4878=$N$8,H4878/$O$8,B4878=$N$9,H4878/$O$9,B4878=$N$10,H4878/$O$10)</f>
        <v>1.191081999469943E-2</v>
      </c>
      <c r="J4878" s="15" cm="1">
        <f t="array" ref="J4878">_xlfn.IFS(B4878=$N$4,I4878*$Q$4,B4878=$N$5,I4878*$Q$5,B4878=$N$6,I4878*$Q$6,B4878=$N$7,I4878*$Q$7,B4878=$N$8,I4878*$Q$8,B4878=$N$9,I4878*$Q$9,B4878=$N$10,I4878*$Q$10)</f>
        <v>69878396.791528136</v>
      </c>
      <c r="K4878" s="4">
        <f>SUM(H4878,J4878)</f>
        <v>70683972.961528137</v>
      </c>
      <c r="M4878">
        <v>1708550</v>
      </c>
    </row>
    <row r="4879" spans="1:13" x14ac:dyDescent="0.2">
      <c r="A4879">
        <v>1708500</v>
      </c>
      <c r="B4879">
        <v>2016</v>
      </c>
      <c r="C4879" t="s">
        <v>5</v>
      </c>
      <c r="D4879" t="s">
        <v>6</v>
      </c>
      <c r="E4879" t="s">
        <v>7</v>
      </c>
      <c r="F4879" t="s">
        <v>3227</v>
      </c>
      <c r="G4879" s="9" t="s">
        <v>3226</v>
      </c>
      <c r="H4879" s="10">
        <v>67734.22</v>
      </c>
      <c r="I4879" cm="1">
        <f t="array" ref="I4879">_xlfn.IFS(B4879=$N$4,H4879/$O$4,B4879=$N$5,H4879/$O$5,B4879=$N$6,H4879/$O$6,B4879=$N$7,H4879/$O$7,B4879=$N$8,H4879/$O$8,B4879=$N$9,H4879/$O$9,B4879=$N$10,H4879/$O$10)</f>
        <v>5.2008167578312362E-4</v>
      </c>
      <c r="J4879" s="15" cm="1">
        <f t="array" ref="J4879">_xlfn.IFS(B4879=$N$4,I4879*$Q$4,B4879=$N$5,I4879*$Q$5,B4879=$N$6,I4879*$Q$6,B4879=$N$7,I4879*$Q$7,B4879=$N$8,I4879*$Q$8,B4879=$N$9,I4879*$Q$9,B4879=$N$10,I4879*$Q$10)</f>
        <v>1946389.6765064015</v>
      </c>
      <c r="K4879" s="4">
        <f>SUM(H4879,J4879)</f>
        <v>2014123.8965064015</v>
      </c>
      <c r="M4879">
        <v>1708500</v>
      </c>
    </row>
    <row r="4880" spans="1:13" x14ac:dyDescent="0.2">
      <c r="A4880">
        <v>1708500</v>
      </c>
      <c r="B4880">
        <v>2017</v>
      </c>
      <c r="C4880" t="s">
        <v>5</v>
      </c>
      <c r="D4880" t="s">
        <v>6</v>
      </c>
      <c r="E4880" t="s">
        <v>7</v>
      </c>
      <c r="F4880" t="s">
        <v>3227</v>
      </c>
      <c r="G4880" s="8" t="s">
        <v>3226</v>
      </c>
      <c r="H4880" s="11">
        <v>71831.360000000001</v>
      </c>
      <c r="I4880" cm="1">
        <f t="array" ref="I4880">_xlfn.IFS(B4880=$N$4,H4880/$O$4,B4880=$N$5,H4880/$O$5,B4880=$N$6,H4880/$O$6,B4880=$N$7,H4880/$O$7,B4880=$N$8,H4880/$O$8,B4880=$N$9,H4880/$O$9,B4880=$N$10,H4880/$O$10)</f>
        <v>5.3765749349902949E-4</v>
      </c>
      <c r="J4880" s="15" cm="1">
        <f t="array" ref="J4880">_xlfn.IFS(B4880=$N$4,I4880*$Q$4,B4880=$N$5,I4880*$Q$5,B4880=$N$6,I4880*$Q$6,B4880=$N$7,I4880*$Q$7,B4880=$N$8,I4880*$Q$8,B4880=$N$9,I4880*$Q$9,B4880=$N$10,I4880*$Q$10)</f>
        <v>2143298.3145798598</v>
      </c>
      <c r="K4880" s="4">
        <f>SUM(H4880,J4880)</f>
        <v>2215129.6745798597</v>
      </c>
      <c r="M4880">
        <v>1708500</v>
      </c>
    </row>
    <row r="4881" spans="1:13" x14ac:dyDescent="0.2">
      <c r="A4881">
        <v>1708500</v>
      </c>
      <c r="B4881">
        <v>2018</v>
      </c>
      <c r="C4881" t="s">
        <v>5</v>
      </c>
      <c r="D4881" t="s">
        <v>6</v>
      </c>
      <c r="E4881" t="s">
        <v>7</v>
      </c>
      <c r="F4881" t="s">
        <v>3227</v>
      </c>
      <c r="G4881" s="8" t="s">
        <v>3226</v>
      </c>
      <c r="H4881" s="11">
        <v>35139.71</v>
      </c>
      <c r="I4881" cm="1">
        <f t="array" ref="I4881">_xlfn.IFS(B4881=$N$4,H4881/$O$4,B4881=$N$5,H4881/$O$5,B4881=$N$6,H4881/$O$6,B4881=$N$7,H4881/$O$7,B4881=$N$8,H4881/$O$8,B4881=$N$9,H4881/$O$9,B4881=$N$10,H4881/$O$10)</f>
        <v>5.8782509129295512E-4</v>
      </c>
      <c r="J4881" s="15" cm="1">
        <f t="array" ref="J4881">_xlfn.IFS(B4881=$N$4,I4881*$Q$4,B4881=$N$5,I4881*$Q$5,B4881=$N$6,I4881*$Q$6,B4881=$N$7,I4881*$Q$7,B4881=$N$8,I4881*$Q$8,B4881=$N$9,I4881*$Q$9,B4881=$N$10,I4881*$Q$10)</f>
        <v>2407217.4374224455</v>
      </c>
      <c r="K4881" s="4">
        <f>SUM(H4881,J4881)</f>
        <v>2442357.1474224455</v>
      </c>
      <c r="M4881">
        <v>1708500</v>
      </c>
    </row>
    <row r="4882" spans="1:13" x14ac:dyDescent="0.2">
      <c r="A4882">
        <v>1708500</v>
      </c>
      <c r="B4882">
        <v>2019</v>
      </c>
      <c r="C4882" t="s">
        <v>5</v>
      </c>
      <c r="D4882" t="s">
        <v>6</v>
      </c>
      <c r="E4882" t="s">
        <v>7</v>
      </c>
      <c r="F4882" t="s">
        <v>3227</v>
      </c>
      <c r="G4882" s="25" t="s">
        <v>3226</v>
      </c>
      <c r="H4882" s="26">
        <v>36841.730000000003</v>
      </c>
      <c r="I4882" cm="1">
        <f t="array" ref="I4882">_xlfn.IFS(B4882=$N$4,H4882/$O$4,B4882=$N$5,H4882/$O$5,B4882=$N$6,H4882/$O$6,B4882=$N$7,H4882/$O$7,B4882=$N$8,H4882/$O$8,B4882=$N$9,H4882/$O$9,B4882=$N$10,H4882/$O$10)</f>
        <v>5.8709663463124854E-4</v>
      </c>
      <c r="J4882" s="15" cm="1">
        <f t="array" ref="J4882">_xlfn.IFS(B4882=$N$4,I4882*$Q$4,B4882=$N$5,I4882*$Q$5,B4882=$N$6,I4882*$Q$6,B4882=$N$7,I4882*$Q$7,B4882=$N$8,I4882*$Q$8,B4882=$N$9,I4882*$Q$9,B4882=$N$10,I4882*$Q$10)</f>
        <v>2621985.7184667196</v>
      </c>
      <c r="K4882" s="4">
        <f>SUM(H4882,J4882)</f>
        <v>2658827.4484667196</v>
      </c>
      <c r="M4882">
        <v>1708500</v>
      </c>
    </row>
    <row r="4883" spans="1:13" x14ac:dyDescent="0.2">
      <c r="A4883">
        <v>1708500</v>
      </c>
      <c r="B4883">
        <v>2020</v>
      </c>
      <c r="C4883" t="s">
        <v>5</v>
      </c>
      <c r="D4883" t="s">
        <v>6</v>
      </c>
      <c r="E4883" t="s">
        <v>7</v>
      </c>
      <c r="F4883" t="s">
        <v>3227</v>
      </c>
      <c r="G4883" s="8" t="s">
        <v>3226</v>
      </c>
      <c r="H4883" s="11">
        <v>38097.379999999997</v>
      </c>
      <c r="I4883" cm="1">
        <f t="array" ref="I4883">_xlfn.IFS(B4883=$N$4,H4883/$O$4,B4883=$N$5,H4883/$O$5,B4883=$N$6,H4883/$O$6,B4883=$N$7,H4883/$O$7,B4883=$N$8,H4883/$O$8,B4883=$N$9,H4883/$O$9,B4883=$N$10,H4883/$O$10)</f>
        <v>6.1992617618076239E-4</v>
      </c>
      <c r="J4883" s="15" cm="1">
        <f t="array" ref="J4883">_xlfn.IFS(B4883=$N$4,I4883*$Q$4,B4883=$N$5,I4883*$Q$5,B4883=$N$6,I4883*$Q$6,B4883=$N$7,I4883*$Q$7,B4883=$N$8,I4883*$Q$8,B4883=$N$9,I4883*$Q$9,B4883=$N$10,I4883*$Q$10)</f>
        <v>2983984.6935933405</v>
      </c>
      <c r="K4883" s="4">
        <f>SUM(H4883,J4883)</f>
        <v>3022082.0735933403</v>
      </c>
      <c r="M4883">
        <v>1708500</v>
      </c>
    </row>
    <row r="4884" spans="1:13" x14ac:dyDescent="0.2">
      <c r="A4884">
        <v>1708500</v>
      </c>
      <c r="B4884">
        <v>2021</v>
      </c>
      <c r="C4884" t="s">
        <v>5</v>
      </c>
      <c r="D4884" t="s">
        <v>6</v>
      </c>
      <c r="E4884" t="s">
        <v>7</v>
      </c>
      <c r="F4884" t="s">
        <v>3227</v>
      </c>
      <c r="G4884" s="8" t="s">
        <v>3226</v>
      </c>
      <c r="H4884" s="11">
        <v>41590.730000000003</v>
      </c>
      <c r="I4884" cm="1">
        <f t="array" ref="I4884">_xlfn.IFS(B4884=$N$4,H4884/$O$4,B4884=$N$5,H4884/$O$5,B4884=$N$6,H4884/$O$6,B4884=$N$7,H4884/$O$7,B4884=$N$8,H4884/$O$8,B4884=$N$9,H4884/$O$9,B4884=$N$10,H4884/$O$10)</f>
        <v>6.7807501181526609E-4</v>
      </c>
      <c r="J4884" s="15" cm="1">
        <f t="array" ref="J4884">_xlfn.IFS(B4884=$N$4,I4884*$Q$4,B4884=$N$5,I4884*$Q$5,B4884=$N$6,I4884*$Q$6,B4884=$N$7,I4884*$Q$7,B4884=$N$8,I4884*$Q$8,B4884=$N$9,I4884*$Q$9,B4884=$N$10,I4884*$Q$10)</f>
        <v>3485745.1947328281</v>
      </c>
      <c r="K4884" s="4">
        <f>SUM(H4884,J4884)</f>
        <v>3527335.924732828</v>
      </c>
      <c r="M4884">
        <v>1708500</v>
      </c>
    </row>
    <row r="4885" spans="1:13" x14ac:dyDescent="0.2">
      <c r="A4885">
        <v>1708500</v>
      </c>
      <c r="B4885">
        <v>2022</v>
      </c>
      <c r="C4885" t="s">
        <v>5</v>
      </c>
      <c r="D4885" t="s">
        <v>6</v>
      </c>
      <c r="E4885" t="s">
        <v>7</v>
      </c>
      <c r="F4885" t="s">
        <v>3227</v>
      </c>
      <c r="G4885" t="s">
        <v>3226</v>
      </c>
      <c r="H4885">
        <v>41152.57</v>
      </c>
      <c r="I4885" cm="1">
        <f t="array" ref="I4885">_xlfn.IFS(B4885=$N$4,H4885/$O$4,B4885=$N$5,H4885/$O$5,B4885=$N$6,H4885/$O$6,B4885=$N$7,H4885/$O$7,B4885=$N$8,H4885/$O$8,B4885=$N$9,H4885/$O$9,B4885=$N$10,H4885/$O$10)</f>
        <v>6.0845997168618821E-4</v>
      </c>
      <c r="J4885" s="15" cm="1">
        <f t="array" ref="J4885">_xlfn.IFS(B4885=$N$4,I4885*$Q$4,B4885=$N$5,I4885*$Q$5,B4885=$N$6,I4885*$Q$6,B4885=$N$7,I4885*$Q$7,B4885=$N$8,I4885*$Q$8,B4885=$N$9,I4885*$Q$9,B4885=$N$10,I4885*$Q$10)</f>
        <v>3569712.8621010939</v>
      </c>
      <c r="K4885" s="4">
        <f>SUM(H4885,J4885)</f>
        <v>3610865.4321010937</v>
      </c>
      <c r="M4885">
        <v>1708500</v>
      </c>
    </row>
    <row r="4886" spans="1:13" x14ac:dyDescent="0.2">
      <c r="A4886">
        <v>1708460</v>
      </c>
      <c r="B4886">
        <v>2016</v>
      </c>
      <c r="C4886" t="s">
        <v>5</v>
      </c>
      <c r="D4886" t="s">
        <v>6</v>
      </c>
      <c r="E4886" t="s">
        <v>7</v>
      </c>
      <c r="F4886" t="s">
        <v>227</v>
      </c>
      <c r="G4886" s="9" t="s">
        <v>226</v>
      </c>
      <c r="H4886" s="10">
        <v>60280.9</v>
      </c>
      <c r="I4886" cm="1">
        <f t="array" ref="I4886">_xlfn.IFS(B4886=$N$4,H4886/$O$4,B4886=$N$5,H4886/$O$5,B4886=$N$6,H4886/$O$6,B4886=$N$7,H4886/$O$7,B4886=$N$8,H4886/$O$8,B4886=$N$9,H4886/$O$9,B4886=$N$10,H4886/$O$10)</f>
        <v>4.628530673227639E-4</v>
      </c>
      <c r="J4886" s="15" cm="1">
        <f t="array" ref="J4886">_xlfn.IFS(B4886=$N$4,I4886*$Q$4,B4886=$N$5,I4886*$Q$5,B4886=$N$6,I4886*$Q$6,B4886=$N$7,I4886*$Q$7,B4886=$N$8,I4886*$Q$8,B4886=$N$9,I4886*$Q$9,B4886=$N$10,I4886*$Q$10)</f>
        <v>1732213.3694093584</v>
      </c>
      <c r="K4886" s="4">
        <f>SUM(H4886,J4886)</f>
        <v>1792494.2694093583</v>
      </c>
      <c r="M4886">
        <v>1708460</v>
      </c>
    </row>
    <row r="4887" spans="1:13" x14ac:dyDescent="0.2">
      <c r="A4887">
        <v>1708460</v>
      </c>
      <c r="B4887">
        <v>2017</v>
      </c>
      <c r="C4887" t="s">
        <v>5</v>
      </c>
      <c r="D4887" t="s">
        <v>6</v>
      </c>
      <c r="E4887" t="s">
        <v>7</v>
      </c>
      <c r="F4887" t="s">
        <v>227</v>
      </c>
      <c r="G4887" s="8" t="s">
        <v>226</v>
      </c>
      <c r="H4887" s="11">
        <v>38125.69</v>
      </c>
      <c r="I4887" cm="1">
        <f t="array" ref="I4887">_xlfn.IFS(B4887=$N$4,H4887/$O$4,B4887=$N$5,H4887/$O$5,B4887=$N$6,H4887/$O$6,B4887=$N$7,H4887/$O$7,B4887=$N$8,H4887/$O$8,B4887=$N$9,H4887/$O$9,B4887=$N$10,H4887/$O$10)</f>
        <v>2.8537066433547982E-4</v>
      </c>
      <c r="J4887" s="15" cm="1">
        <f t="array" ref="J4887">_xlfn.IFS(B4887=$N$4,I4887*$Q$4,B4887=$N$5,I4887*$Q$5,B4887=$N$6,I4887*$Q$6,B4887=$N$7,I4887*$Q$7,B4887=$N$8,I4887*$Q$8,B4887=$N$9,I4887*$Q$9,B4887=$N$10,I4887*$Q$10)</f>
        <v>1137591.2570664708</v>
      </c>
      <c r="K4887" s="4">
        <f>SUM(H4887,J4887)</f>
        <v>1175716.9470664707</v>
      </c>
      <c r="M4887">
        <v>1708460</v>
      </c>
    </row>
    <row r="4888" spans="1:13" x14ac:dyDescent="0.2">
      <c r="A4888">
        <v>1708460</v>
      </c>
      <c r="B4888">
        <v>2018</v>
      </c>
      <c r="C4888" t="s">
        <v>5</v>
      </c>
      <c r="D4888" t="s">
        <v>6</v>
      </c>
      <c r="E4888" t="s">
        <v>7</v>
      </c>
      <c r="F4888" t="s">
        <v>227</v>
      </c>
      <c r="G4888" s="8" t="s">
        <v>226</v>
      </c>
      <c r="H4888" s="11">
        <v>29220.68</v>
      </c>
      <c r="I4888" cm="1">
        <f t="array" ref="I4888">_xlfn.IFS(B4888=$N$4,H4888/$O$4,B4888=$N$5,H4888/$O$5,B4888=$N$6,H4888/$O$6,B4888=$N$7,H4888/$O$7,B4888=$N$8,H4888/$O$8,B4888=$N$9,H4888/$O$9,B4888=$N$10,H4888/$O$10)</f>
        <v>4.8881020613551535E-4</v>
      </c>
      <c r="J4888" s="15" cm="1">
        <f t="array" ref="J4888">_xlfn.IFS(B4888=$N$4,I4888*$Q$4,B4888=$N$5,I4888*$Q$5,B4888=$N$6,I4888*$Q$6,B4888=$N$7,I4888*$Q$7,B4888=$N$8,I4888*$Q$8,B4888=$N$9,I4888*$Q$9,B4888=$N$10,I4888*$Q$10)</f>
        <v>2001739.070394756</v>
      </c>
      <c r="K4888" s="4">
        <f>SUM(H4888,J4888)</f>
        <v>2030959.750394756</v>
      </c>
      <c r="M4888">
        <v>1708460</v>
      </c>
    </row>
    <row r="4889" spans="1:13" x14ac:dyDescent="0.2">
      <c r="A4889">
        <v>1708460</v>
      </c>
      <c r="B4889">
        <v>2019</v>
      </c>
      <c r="C4889" t="s">
        <v>5</v>
      </c>
      <c r="D4889" t="s">
        <v>6</v>
      </c>
      <c r="E4889" t="s">
        <v>7</v>
      </c>
      <c r="F4889" t="s">
        <v>227</v>
      </c>
      <c r="G4889" s="25" t="s">
        <v>226</v>
      </c>
      <c r="H4889" s="26">
        <v>28782.98</v>
      </c>
      <c r="I4889" cm="1">
        <f t="array" ref="I4889">_xlfn.IFS(B4889=$N$4,H4889/$O$4,B4889=$N$5,H4889/$O$5,B4889=$N$6,H4889/$O$6,B4889=$N$7,H4889/$O$7,B4889=$N$8,H4889/$O$8,B4889=$N$9,H4889/$O$9,B4889=$N$10,H4889/$O$10)</f>
        <v>4.5867527645033313E-4</v>
      </c>
      <c r="J4889" s="15" cm="1">
        <f t="array" ref="J4889">_xlfn.IFS(B4889=$N$4,I4889*$Q$4,B4889=$N$5,I4889*$Q$5,B4889=$N$6,I4889*$Q$6,B4889=$N$7,I4889*$Q$7,B4889=$N$8,I4889*$Q$8,B4889=$N$9,I4889*$Q$9,B4889=$N$10,I4889*$Q$10)</f>
        <v>2048453.2755360082</v>
      </c>
      <c r="K4889" s="4">
        <f>SUM(H4889,J4889)</f>
        <v>2077236.2555360082</v>
      </c>
      <c r="M4889">
        <v>1708460</v>
      </c>
    </row>
    <row r="4890" spans="1:13" x14ac:dyDescent="0.2">
      <c r="A4890">
        <v>1708460</v>
      </c>
      <c r="B4890">
        <v>2020</v>
      </c>
      <c r="C4890" t="s">
        <v>5</v>
      </c>
      <c r="D4890" t="s">
        <v>6</v>
      </c>
      <c r="E4890" t="s">
        <v>7</v>
      </c>
      <c r="F4890" t="s">
        <v>227</v>
      </c>
      <c r="G4890" s="8" t="s">
        <v>226</v>
      </c>
      <c r="H4890" s="11">
        <v>29910.799999999999</v>
      </c>
      <c r="I4890" cm="1">
        <f t="array" ref="I4890">_xlfn.IFS(B4890=$N$4,H4890/$O$4,B4890=$N$5,H4890/$O$5,B4890=$N$6,H4890/$O$6,B4890=$N$7,H4890/$O$7,B4890=$N$8,H4890/$O$8,B4890=$N$9,H4890/$O$9,B4890=$N$10,H4890/$O$10)</f>
        <v>4.8671294116570612E-4</v>
      </c>
      <c r="J4890" s="15" cm="1">
        <f t="array" ref="J4890">_xlfn.IFS(B4890=$N$4,I4890*$Q$4,B4890=$N$5,I4890*$Q$5,B4890=$N$6,I4890*$Q$6,B4890=$N$7,I4890*$Q$7,B4890=$N$8,I4890*$Q$8,B4890=$N$9,I4890*$Q$9,B4890=$N$10,I4890*$Q$10)</f>
        <v>2342769.2238450963</v>
      </c>
      <c r="K4890" s="4">
        <f>SUM(H4890,J4890)</f>
        <v>2372680.0238450961</v>
      </c>
      <c r="M4890">
        <v>1708460</v>
      </c>
    </row>
    <row r="4891" spans="1:13" x14ac:dyDescent="0.2">
      <c r="A4891">
        <v>1708460</v>
      </c>
      <c r="B4891">
        <v>2021</v>
      </c>
      <c r="C4891" t="s">
        <v>5</v>
      </c>
      <c r="D4891" t="s">
        <v>6</v>
      </c>
      <c r="E4891" t="s">
        <v>7</v>
      </c>
      <c r="F4891" t="s">
        <v>227</v>
      </c>
      <c r="G4891" s="8" t="s">
        <v>226</v>
      </c>
      <c r="H4891" s="11">
        <v>29962.98</v>
      </c>
      <c r="I4891" cm="1">
        <f t="array" ref="I4891">_xlfn.IFS(B4891=$N$4,H4891/$O$4,B4891=$N$5,H4891/$O$5,B4891=$N$6,H4891/$O$6,B4891=$N$7,H4891/$O$7,B4891=$N$8,H4891/$O$8,B4891=$N$9,H4891/$O$9,B4891=$N$10,H4891/$O$10)</f>
        <v>4.8850183724884319E-4</v>
      </c>
      <c r="J4891" s="15" cm="1">
        <f t="array" ref="J4891">_xlfn.IFS(B4891=$N$4,I4891*$Q$4,B4891=$N$5,I4891*$Q$5,B4891=$N$6,I4891*$Q$6,B4891=$N$7,I4891*$Q$7,B4891=$N$8,I4891*$Q$8,B4891=$N$9,I4891*$Q$9,B4891=$N$10,I4891*$Q$10)</f>
        <v>2511216.1665562452</v>
      </c>
      <c r="K4891" s="4">
        <f>SUM(H4891,J4891)</f>
        <v>2541179.1465562452</v>
      </c>
      <c r="M4891">
        <v>1708460</v>
      </c>
    </row>
    <row r="4892" spans="1:13" x14ac:dyDescent="0.2">
      <c r="A4892">
        <v>1708460</v>
      </c>
      <c r="B4892">
        <v>2022</v>
      </c>
      <c r="C4892" t="s">
        <v>5</v>
      </c>
      <c r="D4892" t="s">
        <v>6</v>
      </c>
      <c r="E4892" t="s">
        <v>7</v>
      </c>
      <c r="F4892" t="s">
        <v>227</v>
      </c>
      <c r="G4892" t="s">
        <v>226</v>
      </c>
      <c r="H4892">
        <v>30329.21</v>
      </c>
      <c r="I4892" cm="1">
        <f t="array" ref="I4892">_xlfn.IFS(B4892=$N$4,H4892/$O$4,B4892=$N$5,H4892/$O$5,B4892=$N$6,H4892/$O$6,B4892=$N$7,H4892/$O$7,B4892=$N$8,H4892/$O$8,B4892=$N$9,H4892/$O$9,B4892=$N$10,H4892/$O$10)</f>
        <v>4.484315380027166E-4</v>
      </c>
      <c r="J4892" s="15" cm="1">
        <f t="array" ref="J4892">_xlfn.IFS(B4892=$N$4,I4892*$Q$4,B4892=$N$5,I4892*$Q$5,B4892=$N$6,I4892*$Q$6,B4892=$N$7,I4892*$Q$7,B4892=$N$8,I4892*$Q$8,B4892=$N$9,I4892*$Q$9,B4892=$N$10,I4892*$Q$10)</f>
        <v>2630858.0736115654</v>
      </c>
      <c r="K4892" s="4">
        <f>SUM(H4892,J4892)</f>
        <v>2661187.2836115654</v>
      </c>
      <c r="M4892">
        <v>1708460</v>
      </c>
    </row>
    <row r="4893" spans="1:13" x14ac:dyDescent="0.2">
      <c r="A4893">
        <v>1708430</v>
      </c>
      <c r="B4893">
        <v>2016</v>
      </c>
      <c r="C4893" t="s">
        <v>5</v>
      </c>
      <c r="D4893" t="s">
        <v>6</v>
      </c>
      <c r="E4893" t="s">
        <v>7</v>
      </c>
      <c r="F4893" t="s">
        <v>2136</v>
      </c>
      <c r="G4893" s="9" t="s">
        <v>2135</v>
      </c>
      <c r="H4893" s="10">
        <v>72919.72</v>
      </c>
      <c r="I4893" cm="1">
        <f t="array" ref="I4893">_xlfn.IFS(B4893=$N$4,H4893/$O$4,B4893=$N$5,H4893/$O$5,B4893=$N$6,H4893/$O$6,B4893=$N$7,H4893/$O$7,B4893=$N$8,H4893/$O$8,B4893=$N$9,H4893/$O$9,B4893=$N$10,H4893/$O$10)</f>
        <v>5.5989734841910277E-4</v>
      </c>
      <c r="J4893" s="15" cm="1">
        <f t="array" ref="J4893">_xlfn.IFS(B4893=$N$4,I4893*$Q$4,B4893=$N$5,I4893*$Q$5,B4893=$N$6,I4893*$Q$6,B4893=$N$7,I4893*$Q$7,B4893=$N$8,I4893*$Q$8,B4893=$N$9,I4893*$Q$9,B4893=$N$10,I4893*$Q$10)</f>
        <v>2095398.6068155414</v>
      </c>
      <c r="K4893" s="4">
        <f>SUM(H4893,J4893)</f>
        <v>2168318.3268155414</v>
      </c>
      <c r="M4893">
        <v>1708430</v>
      </c>
    </row>
    <row r="4894" spans="1:13" x14ac:dyDescent="0.2">
      <c r="A4894">
        <v>1708430</v>
      </c>
      <c r="B4894">
        <v>2017</v>
      </c>
      <c r="C4894" t="s">
        <v>5</v>
      </c>
      <c r="D4894" t="s">
        <v>6</v>
      </c>
      <c r="E4894" t="s">
        <v>7</v>
      </c>
      <c r="F4894" t="s">
        <v>2136</v>
      </c>
      <c r="G4894" s="8" t="s">
        <v>2135</v>
      </c>
      <c r="H4894" s="11">
        <v>87880.320000000007</v>
      </c>
      <c r="I4894" cm="1">
        <f t="array" ref="I4894">_xlfn.IFS(B4894=$N$4,H4894/$O$4,B4894=$N$5,H4894/$O$5,B4894=$N$6,H4894/$O$6,B4894=$N$7,H4894/$O$7,B4894=$N$8,H4894/$O$8,B4894=$N$9,H4894/$O$9,B4894=$N$10,H4894/$O$10)</f>
        <v>6.5778390634804393E-4</v>
      </c>
      <c r="J4894" s="15" cm="1">
        <f t="array" ref="J4894">_xlfn.IFS(B4894=$N$4,I4894*$Q$4,B4894=$N$5,I4894*$Q$5,B4894=$N$6,I4894*$Q$6,B4894=$N$7,I4894*$Q$7,B4894=$N$8,I4894*$Q$8,B4894=$N$9,I4894*$Q$9,B4894=$N$10,I4894*$Q$10)</f>
        <v>2622165.8860522578</v>
      </c>
      <c r="K4894" s="4">
        <f>SUM(H4894,J4894)</f>
        <v>2710046.2060522577</v>
      </c>
      <c r="M4894">
        <v>1708430</v>
      </c>
    </row>
    <row r="4895" spans="1:13" x14ac:dyDescent="0.2">
      <c r="A4895">
        <v>1708430</v>
      </c>
      <c r="B4895">
        <v>2018</v>
      </c>
      <c r="C4895" t="s">
        <v>5</v>
      </c>
      <c r="D4895" t="s">
        <v>6</v>
      </c>
      <c r="E4895" t="s">
        <v>7</v>
      </c>
      <c r="F4895" t="s">
        <v>2136</v>
      </c>
      <c r="G4895" s="8" t="s">
        <v>2135</v>
      </c>
      <c r="H4895" s="11">
        <v>31504.54</v>
      </c>
      <c r="I4895" cm="1">
        <f t="array" ref="I4895">_xlfn.IFS(B4895=$N$4,H4895/$O$4,B4895=$N$5,H4895/$O$5,B4895=$N$6,H4895/$O$6,B4895=$N$7,H4895/$O$7,B4895=$N$8,H4895/$O$8,B4895=$N$9,H4895/$O$9,B4895=$N$10,H4895/$O$10)</f>
        <v>5.270151376218688E-4</v>
      </c>
      <c r="J4895" s="15" cm="1">
        <f t="array" ref="J4895">_xlfn.IFS(B4895=$N$4,I4895*$Q$4,B4895=$N$5,I4895*$Q$5,B4895=$N$6,I4895*$Q$6,B4895=$N$7,I4895*$Q$7,B4895=$N$8,I4895*$Q$8,B4895=$N$9,I4895*$Q$9,B4895=$N$10,I4895*$Q$10)</f>
        <v>2158193.0541251749</v>
      </c>
      <c r="K4895" s="4">
        <f>SUM(H4895,J4895)</f>
        <v>2189697.5941251749</v>
      </c>
      <c r="M4895">
        <v>1708430</v>
      </c>
    </row>
    <row r="4896" spans="1:13" x14ac:dyDescent="0.2">
      <c r="A4896">
        <v>1708430</v>
      </c>
      <c r="B4896">
        <v>2019</v>
      </c>
      <c r="C4896" t="s">
        <v>5</v>
      </c>
      <c r="D4896" t="s">
        <v>6</v>
      </c>
      <c r="E4896" t="s">
        <v>7</v>
      </c>
      <c r="F4896" t="s">
        <v>2136</v>
      </c>
      <c r="G4896" s="25" t="s">
        <v>2135</v>
      </c>
      <c r="H4896" s="26">
        <v>32782.61</v>
      </c>
      <c r="I4896" cm="1">
        <f t="array" ref="I4896">_xlfn.IFS(B4896=$N$4,H4896/$O$4,B4896=$N$5,H4896/$O$5,B4896=$N$6,H4896/$O$6,B4896=$N$7,H4896/$O$7,B4896=$N$8,H4896/$O$8,B4896=$N$9,H4896/$O$9,B4896=$N$10,H4896/$O$10)</f>
        <v>5.2241194985763999E-4</v>
      </c>
      <c r="J4896" s="15" cm="1">
        <f t="array" ref="J4896">_xlfn.IFS(B4896=$N$4,I4896*$Q$4,B4896=$N$5,I4896*$Q$5,B4896=$N$6,I4896*$Q$6,B4896=$N$7,I4896*$Q$7,B4896=$N$8,I4896*$Q$8,B4896=$N$9,I4896*$Q$9,B4896=$N$10,I4896*$Q$10)</f>
        <v>2333102.5778122866</v>
      </c>
      <c r="K4896" s="4">
        <f>SUM(H4896,J4896)</f>
        <v>2365885.1878122864</v>
      </c>
      <c r="M4896">
        <v>1708430</v>
      </c>
    </row>
    <row r="4897" spans="1:13" x14ac:dyDescent="0.2">
      <c r="A4897">
        <v>1708430</v>
      </c>
      <c r="B4897">
        <v>2020</v>
      </c>
      <c r="C4897" t="s">
        <v>5</v>
      </c>
      <c r="D4897" t="s">
        <v>6</v>
      </c>
      <c r="E4897" t="s">
        <v>7</v>
      </c>
      <c r="F4897" t="s">
        <v>2136</v>
      </c>
      <c r="G4897" s="8" t="s">
        <v>2135</v>
      </c>
      <c r="H4897" s="11">
        <v>37665.1</v>
      </c>
      <c r="I4897" cm="1">
        <f t="array" ref="I4897">_xlfn.IFS(B4897=$N$4,H4897/$O$4,B4897=$N$5,H4897/$O$5,B4897=$N$6,H4897/$O$6,B4897=$N$7,H4897/$O$7,B4897=$N$8,H4897/$O$8,B4897=$N$9,H4897/$O$9,B4897=$N$10,H4897/$O$10)</f>
        <v>6.1289205237908834E-4</v>
      </c>
      <c r="J4897" s="15" cm="1">
        <f t="array" ref="J4897">_xlfn.IFS(B4897=$N$4,I4897*$Q$4,B4897=$N$5,I4897*$Q$5,B4897=$N$6,I4897*$Q$6,B4897=$N$7,I4897*$Q$7,B4897=$N$8,I4897*$Q$8,B4897=$N$9,I4897*$Q$9,B4897=$N$10,I4897*$Q$10)</f>
        <v>2950126.2785698785</v>
      </c>
      <c r="K4897" s="4">
        <f>SUM(H4897,J4897)</f>
        <v>2987791.3785698786</v>
      </c>
      <c r="M4897">
        <v>1708430</v>
      </c>
    </row>
    <row r="4898" spans="1:13" x14ac:dyDescent="0.2">
      <c r="A4898">
        <v>1708430</v>
      </c>
      <c r="B4898">
        <v>2021</v>
      </c>
      <c r="C4898" t="s">
        <v>5</v>
      </c>
      <c r="D4898" t="s">
        <v>6</v>
      </c>
      <c r="E4898" t="s">
        <v>7</v>
      </c>
      <c r="F4898" t="s">
        <v>2136</v>
      </c>
      <c r="G4898" s="8" t="s">
        <v>2135</v>
      </c>
      <c r="H4898" s="11">
        <v>39059.22</v>
      </c>
      <c r="I4898" cm="1">
        <f t="array" ref="I4898">_xlfn.IFS(B4898=$N$4,H4898/$O$4,B4898=$N$5,H4898/$O$5,B4898=$N$6,H4898/$O$6,B4898=$N$7,H4898/$O$7,B4898=$N$8,H4898/$O$8,B4898=$N$9,H4898/$O$9,B4898=$N$10,H4898/$O$10)</f>
        <v>6.3680250534181723E-4</v>
      </c>
      <c r="J4898" s="15" cm="1">
        <f t="array" ref="J4898">_xlfn.IFS(B4898=$N$4,I4898*$Q$4,B4898=$N$5,I4898*$Q$5,B4898=$N$6,I4898*$Q$6,B4898=$N$7,I4898*$Q$7,B4898=$N$8,I4898*$Q$8,B4898=$N$9,I4898*$Q$9,B4898=$N$10,I4898*$Q$10)</f>
        <v>3273577.7521820939</v>
      </c>
      <c r="K4898" s="4">
        <f>SUM(H4898,J4898)</f>
        <v>3312636.9721820941</v>
      </c>
      <c r="M4898">
        <v>1708430</v>
      </c>
    </row>
    <row r="4899" spans="1:13" x14ac:dyDescent="0.2">
      <c r="A4899">
        <v>1708430</v>
      </c>
      <c r="B4899">
        <v>2022</v>
      </c>
      <c r="C4899" t="s">
        <v>5</v>
      </c>
      <c r="D4899" t="s">
        <v>6</v>
      </c>
      <c r="E4899" t="s">
        <v>7</v>
      </c>
      <c r="F4899" t="s">
        <v>2136</v>
      </c>
      <c r="G4899" t="s">
        <v>2135</v>
      </c>
      <c r="H4899">
        <v>42016.05</v>
      </c>
      <c r="I4899" cm="1">
        <f t="array" ref="I4899">_xlfn.IFS(B4899=$N$4,H4899/$O$4,B4899=$N$5,H4899/$O$5,B4899=$N$6,H4899/$O$6,B4899=$N$7,H4899/$O$7,B4899=$N$8,H4899/$O$8,B4899=$N$9,H4899/$O$9,B4899=$N$10,H4899/$O$10)</f>
        <v>6.2122692685694883E-4</v>
      </c>
      <c r="J4899" s="15" cm="1">
        <f t="array" ref="J4899">_xlfn.IFS(B4899=$N$4,I4899*$Q$4,B4899=$N$5,I4899*$Q$5,B4899=$N$6,I4899*$Q$6,B4899=$N$7,I4899*$Q$7,B4899=$N$8,I4899*$Q$8,B4899=$N$9,I4899*$Q$9,B4899=$N$10,I4899*$Q$10)</f>
        <v>3644614.0326031316</v>
      </c>
      <c r="K4899" s="4">
        <f>SUM(H4899,J4899)</f>
        <v>3686630.0826031314</v>
      </c>
      <c r="M4899">
        <v>1708430</v>
      </c>
    </row>
    <row r="4900" spans="1:13" x14ac:dyDescent="0.2">
      <c r="A4900">
        <v>1708400</v>
      </c>
      <c r="B4900">
        <v>2016</v>
      </c>
      <c r="C4900" t="s">
        <v>5</v>
      </c>
      <c r="D4900" t="s">
        <v>6</v>
      </c>
      <c r="E4900" t="s">
        <v>7</v>
      </c>
      <c r="F4900" t="s">
        <v>839</v>
      </c>
      <c r="G4900" s="9" t="s">
        <v>838</v>
      </c>
      <c r="H4900" s="10">
        <v>394012.54</v>
      </c>
      <c r="I4900" cm="1">
        <f t="array" ref="I4900">_xlfn.IFS(B4900=$N$4,H4900/$O$4,B4900=$N$5,H4900/$O$5,B4900=$N$6,H4900/$O$6,B4900=$N$7,H4900/$O$7,B4900=$N$8,H4900/$O$8,B4900=$N$9,H4900/$O$9,B4900=$N$10,H4900/$O$10)</f>
        <v>3.0253349353216888E-3</v>
      </c>
      <c r="J4900" s="15" cm="1">
        <f t="array" ref="J4900">_xlfn.IFS(B4900=$N$4,I4900*$Q$4,B4900=$N$5,I4900*$Q$5,B4900=$N$6,I4900*$Q$6,B4900=$N$7,I4900*$Q$7,B4900=$N$8,I4900*$Q$8,B4900=$N$9,I4900*$Q$9,B4900=$N$10,I4900*$Q$10)</f>
        <v>11322222.951265484</v>
      </c>
      <c r="K4900" s="4">
        <f>SUM(H4900,J4900)</f>
        <v>11716235.491265483</v>
      </c>
      <c r="M4900">
        <v>1708400</v>
      </c>
    </row>
    <row r="4901" spans="1:13" x14ac:dyDescent="0.2">
      <c r="A4901">
        <v>1708400</v>
      </c>
      <c r="B4901">
        <v>2017</v>
      </c>
      <c r="C4901" t="s">
        <v>5</v>
      </c>
      <c r="D4901" t="s">
        <v>6</v>
      </c>
      <c r="E4901" t="s">
        <v>7</v>
      </c>
      <c r="F4901" t="s">
        <v>839</v>
      </c>
      <c r="G4901" s="8" t="s">
        <v>838</v>
      </c>
      <c r="H4901" s="11">
        <v>536087.66</v>
      </c>
      <c r="I4901" cm="1">
        <f t="array" ref="I4901">_xlfn.IFS(B4901=$N$4,H4901/$O$4,B4901=$N$5,H4901/$O$5,B4901=$N$6,H4901/$O$6,B4901=$N$7,H4901/$O$7,B4901=$N$8,H4901/$O$8,B4901=$N$9,H4901/$O$9,B4901=$N$10,H4901/$O$10)</f>
        <v>4.0126143730448644E-3</v>
      </c>
      <c r="J4901" s="15" cm="1">
        <f t="array" ref="J4901">_xlfn.IFS(B4901=$N$4,I4901*$Q$4,B4901=$N$5,I4901*$Q$5,B4901=$N$6,I4901*$Q$6,B4901=$N$7,I4901*$Q$7,B4901=$N$8,I4901*$Q$8,B4901=$N$9,I4901*$Q$9,B4901=$N$10,I4901*$Q$10)</f>
        <v>15995740.274791691</v>
      </c>
      <c r="K4901" s="4">
        <f>SUM(H4901,J4901)</f>
        <v>16531827.934791692</v>
      </c>
      <c r="M4901">
        <v>1708400</v>
      </c>
    </row>
    <row r="4902" spans="1:13" x14ac:dyDescent="0.2">
      <c r="A4902">
        <v>1708400</v>
      </c>
      <c r="B4902">
        <v>2018</v>
      </c>
      <c r="C4902" t="s">
        <v>5</v>
      </c>
      <c r="D4902" t="s">
        <v>6</v>
      </c>
      <c r="E4902" t="s">
        <v>7</v>
      </c>
      <c r="F4902" t="s">
        <v>839</v>
      </c>
      <c r="G4902" s="8" t="s">
        <v>838</v>
      </c>
      <c r="H4902" s="11">
        <v>353823.7</v>
      </c>
      <c r="I4902" cm="1">
        <f t="array" ref="I4902">_xlfn.IFS(B4902=$N$4,H4902/$O$4,B4902=$N$5,H4902/$O$5,B4902=$N$6,H4902/$O$6,B4902=$N$7,H4902/$O$7,B4902=$N$8,H4902/$O$8,B4902=$N$9,H4902/$O$9,B4902=$N$10,H4902/$O$10)</f>
        <v>5.9188436317235164E-3</v>
      </c>
      <c r="J4902" s="15" cm="1">
        <f t="array" ref="J4902">_xlfn.IFS(B4902=$N$4,I4902*$Q$4,B4902=$N$5,I4902*$Q$5,B4902=$N$6,I4902*$Q$6,B4902=$N$7,I4902*$Q$7,B4902=$N$8,I4902*$Q$8,B4902=$N$9,I4902*$Q$9,B4902=$N$10,I4902*$Q$10)</f>
        <v>24238406.646307785</v>
      </c>
      <c r="K4902" s="4">
        <f>SUM(H4902,J4902)</f>
        <v>24592230.346307784</v>
      </c>
      <c r="M4902">
        <v>1708400</v>
      </c>
    </row>
    <row r="4903" spans="1:13" x14ac:dyDescent="0.2">
      <c r="A4903">
        <v>1708400</v>
      </c>
      <c r="B4903">
        <v>2019</v>
      </c>
      <c r="C4903" t="s">
        <v>5</v>
      </c>
      <c r="D4903" t="s">
        <v>6</v>
      </c>
      <c r="E4903" t="s">
        <v>7</v>
      </c>
      <c r="F4903" t="s">
        <v>839</v>
      </c>
      <c r="G4903" s="25" t="s">
        <v>838</v>
      </c>
      <c r="H4903" s="26">
        <v>363737.66</v>
      </c>
      <c r="I4903" cm="1">
        <f t="array" ref="I4903">_xlfn.IFS(B4903=$N$4,H4903/$O$4,B4903=$N$5,H4903/$O$5,B4903=$N$6,H4903/$O$6,B4903=$N$7,H4903/$O$7,B4903=$N$8,H4903/$O$8,B4903=$N$9,H4903/$O$9,B4903=$N$10,H4903/$O$10)</f>
        <v>5.7963932767176041E-3</v>
      </c>
      <c r="J4903" s="15" cm="1">
        <f t="array" ref="J4903">_xlfn.IFS(B4903=$N$4,I4903*$Q$4,B4903=$N$5,I4903*$Q$5,B4903=$N$6,I4903*$Q$6,B4903=$N$7,I4903*$Q$7,B4903=$N$8,I4903*$Q$8,B4903=$N$9,I4903*$Q$9,B4903=$N$10,I4903*$Q$10)</f>
        <v>25886812.312790502</v>
      </c>
      <c r="K4903" s="4">
        <f>SUM(H4903,J4903)</f>
        <v>26250549.972790502</v>
      </c>
      <c r="M4903">
        <v>1708400</v>
      </c>
    </row>
    <row r="4904" spans="1:13" x14ac:dyDescent="0.2">
      <c r="A4904">
        <v>1708400</v>
      </c>
      <c r="B4904">
        <v>2020</v>
      </c>
      <c r="C4904" t="s">
        <v>5</v>
      </c>
      <c r="D4904" t="s">
        <v>6</v>
      </c>
      <c r="E4904" t="s">
        <v>7</v>
      </c>
      <c r="F4904" t="s">
        <v>839</v>
      </c>
      <c r="G4904" s="8" t="s">
        <v>838</v>
      </c>
      <c r="H4904" s="11">
        <v>380087.39</v>
      </c>
      <c r="I4904" cm="1">
        <f t="array" ref="I4904">_xlfn.IFS(B4904=$N$4,H4904/$O$4,B4904=$N$5,H4904/$O$5,B4904=$N$6,H4904/$O$6,B4904=$N$7,H4904/$O$7,B4904=$N$8,H4904/$O$8,B4904=$N$9,H4904/$O$9,B4904=$N$10,H4904/$O$10)</f>
        <v>6.1848379677874477E-3</v>
      </c>
      <c r="J4904" s="15" cm="1">
        <f t="array" ref="J4904">_xlfn.IFS(B4904=$N$4,I4904*$Q$4,B4904=$N$5,I4904*$Q$5,B4904=$N$6,I4904*$Q$6,B4904=$N$7,I4904*$Q$7,B4904=$N$8,I4904*$Q$8,B4904=$N$9,I4904*$Q$9,B4904=$N$10,I4904*$Q$10)</f>
        <v>29770418.700389437</v>
      </c>
      <c r="K4904" s="4">
        <f>SUM(H4904,J4904)</f>
        <v>30150506.090389438</v>
      </c>
      <c r="M4904">
        <v>1708400</v>
      </c>
    </row>
    <row r="4905" spans="1:13" x14ac:dyDescent="0.2">
      <c r="A4905">
        <v>1708400</v>
      </c>
      <c r="B4905">
        <v>2021</v>
      </c>
      <c r="C4905" t="s">
        <v>5</v>
      </c>
      <c r="D4905" t="s">
        <v>6</v>
      </c>
      <c r="E4905" t="s">
        <v>7</v>
      </c>
      <c r="F4905" t="s">
        <v>839</v>
      </c>
      <c r="G4905" s="8" t="s">
        <v>838</v>
      </c>
      <c r="H4905" s="11">
        <v>383880.03</v>
      </c>
      <c r="I4905" cm="1">
        <f t="array" ref="I4905">_xlfn.IFS(B4905=$N$4,H4905/$O$4,B4905=$N$5,H4905/$O$5,B4905=$N$6,H4905/$O$6,B4905=$N$7,H4905/$O$7,B4905=$N$8,H4905/$O$8,B4905=$N$9,H4905/$O$9,B4905=$N$10,H4905/$O$10)</f>
        <v>6.2585931018256883E-3</v>
      </c>
      <c r="J4905" s="15" cm="1">
        <f t="array" ref="J4905">_xlfn.IFS(B4905=$N$4,I4905*$Q$4,B4905=$N$5,I4905*$Q$5,B4905=$N$6,I4905*$Q$6,B4905=$N$7,I4905*$Q$7,B4905=$N$8,I4905*$Q$8,B4905=$N$9,I4905*$Q$9,B4905=$N$10,I4905*$Q$10)</f>
        <v>32173226.339773167</v>
      </c>
      <c r="K4905" s="4">
        <f>SUM(H4905,J4905)</f>
        <v>32557106.369773168</v>
      </c>
      <c r="M4905">
        <v>1708400</v>
      </c>
    </row>
    <row r="4906" spans="1:13" x14ac:dyDescent="0.2">
      <c r="A4906">
        <v>1708400</v>
      </c>
      <c r="B4906">
        <v>2022</v>
      </c>
      <c r="C4906" t="s">
        <v>5</v>
      </c>
      <c r="D4906" t="s">
        <v>6</v>
      </c>
      <c r="E4906" t="s">
        <v>7</v>
      </c>
      <c r="F4906" t="s">
        <v>839</v>
      </c>
      <c r="G4906" t="s">
        <v>838</v>
      </c>
      <c r="H4906">
        <v>403628.58</v>
      </c>
      <c r="I4906" cm="1">
        <f t="array" ref="I4906">_xlfn.IFS(B4906=$N$4,H4906/$O$4,B4906=$N$5,H4906/$O$5,B4906=$N$6,H4906/$O$6,B4906=$N$7,H4906/$O$7,B4906=$N$8,H4906/$O$8,B4906=$N$9,H4906/$O$9,B4906=$N$10,H4906/$O$10)</f>
        <v>5.9678371085581374E-3</v>
      </c>
      <c r="J4906" s="15" cm="1">
        <f t="array" ref="J4906">_xlfn.IFS(B4906=$N$4,I4906*$Q$4,B4906=$N$5,I4906*$Q$5,B4906=$N$6,I4906*$Q$6,B4906=$N$7,I4906*$Q$7,B4906=$N$8,I4906*$Q$8,B4906=$N$9,I4906*$Q$9,B4906=$N$10,I4906*$Q$10)</f>
        <v>35012105.769763596</v>
      </c>
      <c r="K4906" s="4">
        <f>SUM(H4906,J4906)</f>
        <v>35415734.349763595</v>
      </c>
      <c r="M4906">
        <v>1708400</v>
      </c>
    </row>
    <row r="4907" spans="1:13" x14ac:dyDescent="0.2">
      <c r="A4907">
        <v>1708370</v>
      </c>
      <c r="B4907">
        <v>2016</v>
      </c>
      <c r="C4907" t="s">
        <v>5</v>
      </c>
      <c r="D4907" t="s">
        <v>6</v>
      </c>
      <c r="E4907" t="s">
        <v>7</v>
      </c>
      <c r="F4907" t="s">
        <v>1436</v>
      </c>
      <c r="G4907" s="9" t="s">
        <v>1435</v>
      </c>
      <c r="H4907" s="10">
        <v>111078.74</v>
      </c>
      <c r="I4907" cm="1">
        <f t="array" ref="I4907">_xlfn.IFS(B4907=$N$4,H4907/$O$4,B4907=$N$5,H4907/$O$5,B4907=$N$6,H4907/$O$6,B4907=$N$7,H4907/$O$7,B4907=$N$8,H4907/$O$8,B4907=$N$9,H4907/$O$9,B4907=$N$10,H4907/$O$10)</f>
        <v>8.5289263304542213E-4</v>
      </c>
      <c r="J4907" s="15" cm="1">
        <f t="array" ref="J4907">_xlfn.IFS(B4907=$N$4,I4907*$Q$4,B4907=$N$5,I4907*$Q$5,B4907=$N$6,I4907*$Q$6,B4907=$N$7,I4907*$Q$7,B4907=$N$8,I4907*$Q$8,B4907=$N$9,I4907*$Q$9,B4907=$N$10,I4907*$Q$10)</f>
        <v>3191924.4484595628</v>
      </c>
      <c r="K4907" s="4">
        <f>SUM(H4907,J4907)</f>
        <v>3303003.1884595631</v>
      </c>
      <c r="M4907">
        <v>1708370</v>
      </c>
    </row>
    <row r="4908" spans="1:13" x14ac:dyDescent="0.2">
      <c r="A4908">
        <v>1708370</v>
      </c>
      <c r="B4908">
        <v>2017</v>
      </c>
      <c r="C4908" t="s">
        <v>5</v>
      </c>
      <c r="D4908" t="s">
        <v>6</v>
      </c>
      <c r="E4908" t="s">
        <v>7</v>
      </c>
      <c r="F4908" t="s">
        <v>1436</v>
      </c>
      <c r="G4908" s="8" t="s">
        <v>1435</v>
      </c>
      <c r="H4908" s="11">
        <v>83747.570000000007</v>
      </c>
      <c r="I4908" cm="1">
        <f t="array" ref="I4908">_xlfn.IFS(B4908=$N$4,H4908/$O$4,B4908=$N$5,H4908/$O$5,B4908=$N$6,H4908/$O$6,B4908=$N$7,H4908/$O$7,B4908=$N$8,H4908/$O$8,B4908=$N$9,H4908/$O$9,B4908=$N$10,H4908/$O$10)</f>
        <v>6.2685028618189207E-4</v>
      </c>
      <c r="J4908" s="15" cm="1">
        <f t="array" ref="J4908">_xlfn.IFS(B4908=$N$4,I4908*$Q$4,B4908=$N$5,I4908*$Q$5,B4908=$N$6,I4908*$Q$6,B4908=$N$7,I4908*$Q$7,B4908=$N$8,I4908*$Q$8,B4908=$N$9,I4908*$Q$9,B4908=$N$10,I4908*$Q$10)</f>
        <v>2498853.2255432559</v>
      </c>
      <c r="K4908" s="4">
        <f>SUM(H4908,J4908)</f>
        <v>2582600.7955432558</v>
      </c>
      <c r="M4908">
        <v>1708370</v>
      </c>
    </row>
    <row r="4909" spans="1:13" x14ac:dyDescent="0.2">
      <c r="A4909">
        <v>1708370</v>
      </c>
      <c r="B4909">
        <v>2018</v>
      </c>
      <c r="C4909" t="s">
        <v>5</v>
      </c>
      <c r="D4909" t="s">
        <v>6</v>
      </c>
      <c r="E4909" t="s">
        <v>7</v>
      </c>
      <c r="F4909" t="s">
        <v>1436</v>
      </c>
      <c r="G4909" s="8" t="s">
        <v>1435</v>
      </c>
      <c r="H4909" s="11">
        <v>37958.449999999997</v>
      </c>
      <c r="I4909" cm="1">
        <f t="array" ref="I4909">_xlfn.IFS(B4909=$N$4,H4909/$O$4,B4909=$N$5,H4909/$O$5,B4909=$N$6,H4909/$O$6,B4909=$N$7,H4909/$O$7,B4909=$N$8,H4909/$O$8,B4909=$N$9,H4909/$O$9,B4909=$N$10,H4909/$O$10)</f>
        <v>6.3497761753267376E-4</v>
      </c>
      <c r="J4909" s="15" cm="1">
        <f t="array" ref="J4909">_xlfn.IFS(B4909=$N$4,I4909*$Q$4,B4909=$N$5,I4909*$Q$5,B4909=$N$6,I4909*$Q$6,B4909=$N$7,I4909*$Q$7,B4909=$N$8,I4909*$Q$8,B4909=$N$9,I4909*$Q$9,B4909=$N$10,I4909*$Q$10)</f>
        <v>2600312.9433204778</v>
      </c>
      <c r="K4909" s="4">
        <f>SUM(H4909,J4909)</f>
        <v>2638271.393320478</v>
      </c>
      <c r="M4909">
        <v>1708370</v>
      </c>
    </row>
    <row r="4910" spans="1:13" x14ac:dyDescent="0.2">
      <c r="A4910">
        <v>1708370</v>
      </c>
      <c r="B4910">
        <v>2019</v>
      </c>
      <c r="C4910" t="s">
        <v>5</v>
      </c>
      <c r="D4910" t="s">
        <v>6</v>
      </c>
      <c r="E4910" t="s">
        <v>7</v>
      </c>
      <c r="F4910" t="s">
        <v>1436</v>
      </c>
      <c r="G4910" s="25" t="s">
        <v>1435</v>
      </c>
      <c r="H4910" s="26">
        <v>39282.69</v>
      </c>
      <c r="I4910" cm="1">
        <f t="array" ref="I4910">_xlfn.IFS(B4910=$N$4,H4910/$O$4,B4910=$N$5,H4910/$O$5,B4910=$N$6,H4910/$O$6,B4910=$N$7,H4910/$O$7,B4910=$N$8,H4910/$O$8,B4910=$N$9,H4910/$O$9,B4910=$N$10,H4910/$O$10)</f>
        <v>6.259949003008979E-4</v>
      </c>
      <c r="J4910" s="15" cm="1">
        <f t="array" ref="J4910">_xlfn.IFS(B4910=$N$4,I4910*$Q$4,B4910=$N$5,I4910*$Q$5,B4910=$N$6,I4910*$Q$6,B4910=$N$7,I4910*$Q$7,B4910=$N$8,I4910*$Q$8,B4910=$N$9,I4910*$Q$9,B4910=$N$10,I4910*$Q$10)</f>
        <v>2795706.1778302873</v>
      </c>
      <c r="K4910" s="4">
        <f>SUM(H4910,J4910)</f>
        <v>2834988.8678302872</v>
      </c>
      <c r="M4910">
        <v>1708370</v>
      </c>
    </row>
    <row r="4911" spans="1:13" x14ac:dyDescent="0.2">
      <c r="A4911">
        <v>1708370</v>
      </c>
      <c r="B4911">
        <v>2020</v>
      </c>
      <c r="C4911" t="s">
        <v>5</v>
      </c>
      <c r="D4911" t="s">
        <v>6</v>
      </c>
      <c r="E4911" t="s">
        <v>7</v>
      </c>
      <c r="F4911" t="s">
        <v>1436</v>
      </c>
      <c r="G4911" s="8" t="s">
        <v>1435</v>
      </c>
      <c r="H4911" s="11">
        <v>39859.96</v>
      </c>
      <c r="I4911" cm="1">
        <f t="array" ref="I4911">_xlfn.IFS(B4911=$N$4,H4911/$O$4,B4911=$N$5,H4911/$O$5,B4911=$N$6,H4911/$O$6,B4911=$N$7,H4911/$O$7,B4911=$N$8,H4911/$O$8,B4911=$N$9,H4911/$O$9,B4911=$N$10,H4911/$O$10)</f>
        <v>6.4860713743354907E-4</v>
      </c>
      <c r="J4911" s="15" cm="1">
        <f t="array" ref="J4911">_xlfn.IFS(B4911=$N$4,I4911*$Q$4,B4911=$N$5,I4911*$Q$5,B4911=$N$6,I4911*$Q$6,B4911=$N$7,I4911*$Q$7,B4911=$N$8,I4911*$Q$8,B4911=$N$9,I4911*$Q$9,B4911=$N$10,I4911*$Q$10)</f>
        <v>3122039.1146909003</v>
      </c>
      <c r="K4911" s="4">
        <f>SUM(H4911,J4911)</f>
        <v>3161899.0746909003</v>
      </c>
      <c r="M4911">
        <v>1708370</v>
      </c>
    </row>
    <row r="4912" spans="1:13" x14ac:dyDescent="0.2">
      <c r="A4912">
        <v>1708370</v>
      </c>
      <c r="B4912">
        <v>2021</v>
      </c>
      <c r="C4912" t="s">
        <v>5</v>
      </c>
      <c r="D4912" t="s">
        <v>6</v>
      </c>
      <c r="E4912" t="s">
        <v>7</v>
      </c>
      <c r="F4912" t="s">
        <v>1436</v>
      </c>
      <c r="G4912" s="8" t="s">
        <v>1435</v>
      </c>
      <c r="H4912" s="11">
        <v>40735.61</v>
      </c>
      <c r="I4912" cm="1">
        <f t="array" ref="I4912">_xlfn.IFS(B4912=$N$4,H4912/$O$4,B4912=$N$5,H4912/$O$5,B4912=$N$6,H4912/$O$6,B4912=$N$7,H4912/$O$7,B4912=$N$8,H4912/$O$8,B4912=$N$9,H4912/$O$9,B4912=$N$10,H4912/$O$10)</f>
        <v>6.6413355168452371E-4</v>
      </c>
      <c r="J4912" s="15" cm="1">
        <f t="array" ref="J4912">_xlfn.IFS(B4912=$N$4,I4912*$Q$4,B4912=$N$5,I4912*$Q$5,B4912=$N$6,I4912*$Q$6,B4912=$N$7,I4912*$Q$7,B4912=$N$8,I4912*$Q$8,B4912=$N$9,I4912*$Q$9,B4912=$N$10,I4912*$Q$10)</f>
        <v>3414077.0506314877</v>
      </c>
      <c r="K4912" s="4">
        <f>SUM(H4912,J4912)</f>
        <v>3454812.6606314876</v>
      </c>
      <c r="M4912">
        <v>1708370</v>
      </c>
    </row>
    <row r="4913" spans="1:13" x14ac:dyDescent="0.2">
      <c r="A4913">
        <v>1708370</v>
      </c>
      <c r="B4913">
        <v>2022</v>
      </c>
      <c r="C4913" t="s">
        <v>5</v>
      </c>
      <c r="D4913" t="s">
        <v>6</v>
      </c>
      <c r="E4913" t="s">
        <v>7</v>
      </c>
      <c r="F4913" t="s">
        <v>1436</v>
      </c>
      <c r="G4913" t="s">
        <v>1435</v>
      </c>
      <c r="H4913">
        <v>41314.44</v>
      </c>
      <c r="I4913" cm="1">
        <f t="array" ref="I4913">_xlfn.IFS(B4913=$N$4,H4913/$O$4,B4913=$N$5,H4913/$O$5,B4913=$N$6,H4913/$O$6,B4913=$N$7,H4913/$O$7,B4913=$N$8,H4913/$O$8,B4913=$N$9,H4913/$O$9,B4913=$N$10,H4913/$O$10)</f>
        <v>6.108532952530236E-4</v>
      </c>
      <c r="J4913" s="15" cm="1">
        <f t="array" ref="J4913">_xlfn.IFS(B4913=$N$4,I4913*$Q$4,B4913=$N$5,I4913*$Q$5,B4913=$N$6,I4913*$Q$6,B4913=$N$7,I4913*$Q$7,B4913=$N$8,I4913*$Q$8,B4913=$N$9,I4913*$Q$9,B4913=$N$10,I4913*$Q$10)</f>
        <v>3583754.0124104982</v>
      </c>
      <c r="K4913" s="4">
        <f>SUM(H4913,J4913)</f>
        <v>3625068.4524104982</v>
      </c>
      <c r="M4913">
        <v>1708370</v>
      </c>
    </row>
    <row r="4914" spans="1:13" x14ac:dyDescent="0.2">
      <c r="A4914">
        <v>1708340</v>
      </c>
      <c r="B4914">
        <v>2016</v>
      </c>
      <c r="C4914" t="s">
        <v>5</v>
      </c>
      <c r="D4914" t="s">
        <v>6</v>
      </c>
      <c r="E4914" t="s">
        <v>7</v>
      </c>
      <c r="F4914" t="s">
        <v>1424</v>
      </c>
      <c r="G4914" s="9" t="s">
        <v>1423</v>
      </c>
      <c r="H4914" s="10">
        <v>84293.91</v>
      </c>
      <c r="I4914" cm="1">
        <f t="array" ref="I4914">_xlfn.IFS(B4914=$N$4,H4914/$O$4,B4914=$N$5,H4914/$O$5,B4914=$N$6,H4914/$O$6,B4914=$N$7,H4914/$O$7,B4914=$N$8,H4914/$O$8,B4914=$N$9,H4914/$O$9,B4914=$N$10,H4914/$O$10)</f>
        <v>6.4723145805933554E-4</v>
      </c>
      <c r="J4914" s="15" cm="1">
        <f t="array" ref="J4914">_xlfn.IFS(B4914=$N$4,I4914*$Q$4,B4914=$N$5,I4914*$Q$5,B4914=$N$6,I4914*$Q$6,B4914=$N$7,I4914*$Q$7,B4914=$N$8,I4914*$Q$8,B4914=$N$9,I4914*$Q$9,B4914=$N$10,I4914*$Q$10)</f>
        <v>2422243.8261835705</v>
      </c>
      <c r="K4914" s="4">
        <f>SUM(H4914,J4914)</f>
        <v>2506537.7361835707</v>
      </c>
      <c r="M4914">
        <v>1708340</v>
      </c>
    </row>
    <row r="4915" spans="1:13" x14ac:dyDescent="0.2">
      <c r="A4915">
        <v>1708340</v>
      </c>
      <c r="B4915">
        <v>2017</v>
      </c>
      <c r="C4915" t="s">
        <v>5</v>
      </c>
      <c r="D4915" t="s">
        <v>6</v>
      </c>
      <c r="E4915" t="s">
        <v>7</v>
      </c>
      <c r="F4915" t="s">
        <v>1424</v>
      </c>
      <c r="G4915" s="8" t="s">
        <v>1423</v>
      </c>
      <c r="H4915" s="11">
        <v>91586.69</v>
      </c>
      <c r="I4915" cm="1">
        <f t="array" ref="I4915">_xlfn.IFS(B4915=$N$4,H4915/$O$4,B4915=$N$5,H4915/$O$5,B4915=$N$6,H4915/$O$6,B4915=$N$7,H4915/$O$7,B4915=$N$8,H4915/$O$8,B4915=$N$9,H4915/$O$9,B4915=$N$10,H4915/$O$10)</f>
        <v>6.8552607361565513E-4</v>
      </c>
      <c r="J4915" s="15" cm="1">
        <f t="array" ref="J4915">_xlfn.IFS(B4915=$N$4,I4915*$Q$4,B4915=$N$5,I4915*$Q$5,B4915=$N$6,I4915*$Q$6,B4915=$N$7,I4915*$Q$7,B4915=$N$8,I4915*$Q$8,B4915=$N$9,I4915*$Q$9,B4915=$N$10,I4915*$Q$10)</f>
        <v>2732756.2545794491</v>
      </c>
      <c r="K4915" s="4">
        <f>SUM(H4915,J4915)</f>
        <v>2824342.944579449</v>
      </c>
      <c r="M4915">
        <v>1708340</v>
      </c>
    </row>
    <row r="4916" spans="1:13" x14ac:dyDescent="0.2">
      <c r="A4916">
        <v>1708340</v>
      </c>
      <c r="B4916">
        <v>2018</v>
      </c>
      <c r="C4916" t="s">
        <v>5</v>
      </c>
      <c r="D4916" t="s">
        <v>6</v>
      </c>
      <c r="E4916" t="s">
        <v>7</v>
      </c>
      <c r="F4916" t="s">
        <v>1424</v>
      </c>
      <c r="G4916" s="8" t="s">
        <v>1423</v>
      </c>
      <c r="H4916" s="11">
        <v>63364.19</v>
      </c>
      <c r="I4916" cm="1">
        <f t="array" ref="I4916">_xlfn.IFS(B4916=$N$4,H4916/$O$4,B4916=$N$5,H4916/$O$5,B4916=$N$6,H4916/$O$6,B4916=$N$7,H4916/$O$7,B4916=$N$8,H4916/$O$8,B4916=$N$9,H4916/$O$9,B4916=$N$10,H4916/$O$10)</f>
        <v>1.0599706363955239E-3</v>
      </c>
      <c r="J4916" s="15" cm="1">
        <f t="array" ref="J4916">_xlfn.IFS(B4916=$N$4,I4916*$Q$4,B4916=$N$5,I4916*$Q$5,B4916=$N$6,I4916*$Q$6,B4916=$N$7,I4916*$Q$7,B4916=$N$8,I4916*$Q$8,B4916=$N$9,I4916*$Q$9,B4916=$N$10,I4916*$Q$10)</f>
        <v>4340712.6318387073</v>
      </c>
      <c r="K4916" s="4">
        <f>SUM(H4916,J4916)</f>
        <v>4404076.8218387077</v>
      </c>
      <c r="M4916">
        <v>1708340</v>
      </c>
    </row>
    <row r="4917" spans="1:13" x14ac:dyDescent="0.2">
      <c r="A4917">
        <v>1708340</v>
      </c>
      <c r="B4917">
        <v>2019</v>
      </c>
      <c r="C4917" t="s">
        <v>5</v>
      </c>
      <c r="D4917" t="s">
        <v>6</v>
      </c>
      <c r="E4917" t="s">
        <v>7</v>
      </c>
      <c r="F4917" t="s">
        <v>1424</v>
      </c>
      <c r="G4917" s="25" t="s">
        <v>1423</v>
      </c>
      <c r="H4917" s="26">
        <v>63768.5</v>
      </c>
      <c r="I4917" cm="1">
        <f t="array" ref="I4917">_xlfn.IFS(B4917=$N$4,H4917/$O$4,B4917=$N$5,H4917/$O$5,B4917=$N$6,H4917/$O$6,B4917=$N$7,H4917/$O$7,B4917=$N$8,H4917/$O$8,B4917=$N$9,H4917/$O$9,B4917=$N$10,H4917/$O$10)</f>
        <v>1.0161920123046004E-3</v>
      </c>
      <c r="J4917" s="15" cm="1">
        <f t="array" ref="J4917">_xlfn.IFS(B4917=$N$4,I4917*$Q$4,B4917=$N$5,I4917*$Q$5,B4917=$N$6,I4917*$Q$6,B4917=$N$7,I4917*$Q$7,B4917=$N$8,I4917*$Q$8,B4917=$N$9,I4917*$Q$9,B4917=$N$10,I4917*$Q$10)</f>
        <v>4538334.5539974645</v>
      </c>
      <c r="K4917" s="4">
        <f>SUM(H4917,J4917)</f>
        <v>4602103.0539974645</v>
      </c>
      <c r="M4917">
        <v>1708340</v>
      </c>
    </row>
    <row r="4918" spans="1:13" x14ac:dyDescent="0.2">
      <c r="A4918">
        <v>1708340</v>
      </c>
      <c r="B4918">
        <v>2020</v>
      </c>
      <c r="C4918" t="s">
        <v>5</v>
      </c>
      <c r="D4918" t="s">
        <v>6</v>
      </c>
      <c r="E4918" t="s">
        <v>7</v>
      </c>
      <c r="F4918" t="s">
        <v>1424</v>
      </c>
      <c r="G4918" s="8" t="s">
        <v>1423</v>
      </c>
      <c r="H4918" s="11">
        <v>72185.17</v>
      </c>
      <c r="I4918" cm="1">
        <f t="array" ref="I4918">_xlfn.IFS(B4918=$N$4,H4918/$O$4,B4918=$N$5,H4918/$O$5,B4918=$N$6,H4918/$O$6,B4918=$N$7,H4918/$O$7,B4918=$N$8,H4918/$O$8,B4918=$N$9,H4918/$O$9,B4918=$N$10,H4918/$O$10)</f>
        <v>1.1746077135765841E-3</v>
      </c>
      <c r="J4918" s="15" cm="1">
        <f t="array" ref="J4918">_xlfn.IFS(B4918=$N$4,I4918*$Q$4,B4918=$N$5,I4918*$Q$5,B4918=$N$6,I4918*$Q$6,B4918=$N$7,I4918*$Q$7,B4918=$N$8,I4918*$Q$8,B4918=$N$9,I4918*$Q$9,B4918=$N$10,I4918*$Q$10)</f>
        <v>5653917.4710815605</v>
      </c>
      <c r="K4918" s="4">
        <f>SUM(H4918,J4918)</f>
        <v>5726102.6410815604</v>
      </c>
      <c r="M4918">
        <v>1708340</v>
      </c>
    </row>
    <row r="4919" spans="1:13" x14ac:dyDescent="0.2">
      <c r="A4919">
        <v>1708340</v>
      </c>
      <c r="B4919">
        <v>2021</v>
      </c>
      <c r="C4919" t="s">
        <v>5</v>
      </c>
      <c r="D4919" t="s">
        <v>6</v>
      </c>
      <c r="E4919" t="s">
        <v>7</v>
      </c>
      <c r="F4919" t="s">
        <v>1424</v>
      </c>
      <c r="G4919" s="8" t="s">
        <v>1423</v>
      </c>
      <c r="H4919" s="11">
        <v>68349.759999999995</v>
      </c>
      <c r="I4919" cm="1">
        <f t="array" ref="I4919">_xlfn.IFS(B4919=$N$4,H4919/$O$4,B4919=$N$5,H4919/$O$5,B4919=$N$6,H4919/$O$6,B4919=$N$7,H4919/$O$7,B4919=$N$8,H4919/$O$8,B4919=$N$9,H4919/$O$9,B4919=$N$10,H4919/$O$10)</f>
        <v>1.1143412082348782E-3</v>
      </c>
      <c r="J4919" s="15" cm="1">
        <f t="array" ref="J4919">_xlfn.IFS(B4919=$N$4,I4919*$Q$4,B4919=$N$5,I4919*$Q$5,B4919=$N$6,I4919*$Q$6,B4919=$N$7,I4919*$Q$7,B4919=$N$8,I4919*$Q$8,B4919=$N$9,I4919*$Q$9,B4919=$N$10,I4919*$Q$10)</f>
        <v>5728436.3001356805</v>
      </c>
      <c r="K4919" s="4">
        <f>SUM(H4919,J4919)</f>
        <v>5796786.0601356803</v>
      </c>
      <c r="M4919">
        <v>1708340</v>
      </c>
    </row>
    <row r="4920" spans="1:13" x14ac:dyDescent="0.2">
      <c r="A4920">
        <v>1708340</v>
      </c>
      <c r="B4920">
        <v>2022</v>
      </c>
      <c r="C4920" t="s">
        <v>5</v>
      </c>
      <c r="D4920" t="s">
        <v>6</v>
      </c>
      <c r="E4920" t="s">
        <v>7</v>
      </c>
      <c r="F4920" t="s">
        <v>1424</v>
      </c>
      <c r="G4920" t="s">
        <v>1423</v>
      </c>
      <c r="H4920">
        <v>70763.55</v>
      </c>
      <c r="I4920" cm="1">
        <f t="array" ref="I4920">_xlfn.IFS(B4920=$N$4,H4920/$O$4,B4920=$N$5,H4920/$O$5,B4920=$N$6,H4920/$O$6,B4920=$N$7,H4920/$O$7,B4920=$N$8,H4920/$O$8,B4920=$N$9,H4920/$O$9,B4920=$N$10,H4920/$O$10)</f>
        <v>1.046272143621022E-3</v>
      </c>
      <c r="J4920" s="15" cm="1">
        <f t="array" ref="J4920">_xlfn.IFS(B4920=$N$4,I4920*$Q$4,B4920=$N$5,I4920*$Q$5,B4920=$N$6,I4920*$Q$6,B4920=$N$7,I4920*$Q$7,B4920=$N$8,I4920*$Q$8,B4920=$N$9,I4920*$Q$9,B4920=$N$10,I4920*$Q$10)</f>
        <v>6138269.2406071806</v>
      </c>
      <c r="K4920" s="4">
        <f>SUM(H4920,J4920)</f>
        <v>6209032.7906071804</v>
      </c>
      <c r="M4920">
        <v>1708340</v>
      </c>
    </row>
    <row r="4921" spans="1:13" x14ac:dyDescent="0.2">
      <c r="A4921">
        <v>1708310</v>
      </c>
      <c r="B4921">
        <v>2016</v>
      </c>
      <c r="C4921" t="s">
        <v>5</v>
      </c>
      <c r="D4921" t="s">
        <v>6</v>
      </c>
      <c r="E4921" t="s">
        <v>7</v>
      </c>
      <c r="F4921" t="s">
        <v>2714</v>
      </c>
      <c r="G4921" s="9" t="s">
        <v>2713</v>
      </c>
      <c r="H4921" s="10">
        <v>25486.93</v>
      </c>
      <c r="I4921" cm="1">
        <f t="array" ref="I4921">_xlfn.IFS(B4921=$N$4,H4921/$O$4,B4921=$N$5,H4921/$O$5,B4921=$N$6,H4921/$O$6,B4921=$N$7,H4921/$O$7,B4921=$N$8,H4921/$O$8,B4921=$N$9,H4921/$O$9,B4921=$N$10,H4921/$O$10)</f>
        <v>1.9569554746429749E-4</v>
      </c>
      <c r="J4921" s="15" cm="1">
        <f t="array" ref="J4921">_xlfn.IFS(B4921=$N$4,I4921*$Q$4,B4921=$N$5,I4921*$Q$5,B4921=$N$6,I4921*$Q$6,B4921=$N$7,I4921*$Q$7,B4921=$N$8,I4921*$Q$8,B4921=$N$9,I4921*$Q$9,B4921=$N$10,I4921*$Q$10)</f>
        <v>732384.56776857108</v>
      </c>
      <c r="K4921" s="4">
        <f>SUM(H4921,J4921)</f>
        <v>757871.49776857113</v>
      </c>
      <c r="M4921">
        <v>1708310</v>
      </c>
    </row>
    <row r="4922" spans="1:13" x14ac:dyDescent="0.2">
      <c r="A4922">
        <v>1708310</v>
      </c>
      <c r="B4922">
        <v>2017</v>
      </c>
      <c r="C4922" t="s">
        <v>5</v>
      </c>
      <c r="D4922" t="s">
        <v>6</v>
      </c>
      <c r="E4922" t="s">
        <v>7</v>
      </c>
      <c r="F4922" t="s">
        <v>2714</v>
      </c>
      <c r="G4922" s="8" t="s">
        <v>2713</v>
      </c>
      <c r="H4922" s="11">
        <v>32850.79</v>
      </c>
      <c r="I4922" cm="1">
        <f t="array" ref="I4922">_xlfn.IFS(B4922=$N$4,H4922/$O$4,B4922=$N$5,H4922/$O$5,B4922=$N$6,H4922/$O$6,B4922=$N$7,H4922/$O$7,B4922=$N$8,H4922/$O$8,B4922=$N$9,H4922/$O$9,B4922=$N$10,H4922/$O$10)</f>
        <v>2.4588805517343655E-4</v>
      </c>
      <c r="J4922" s="15" cm="1">
        <f t="array" ref="J4922">_xlfn.IFS(B4922=$N$4,I4922*$Q$4,B4922=$N$5,I4922*$Q$5,B4922=$N$6,I4922*$Q$6,B4922=$N$7,I4922*$Q$7,B4922=$N$8,I4922*$Q$8,B4922=$N$9,I4922*$Q$9,B4922=$N$10,I4922*$Q$10)</f>
        <v>980199.21716109663</v>
      </c>
      <c r="K4922" s="4">
        <f>SUM(H4922,J4922)</f>
        <v>1013050.0071610967</v>
      </c>
      <c r="M4922">
        <v>1708310</v>
      </c>
    </row>
    <row r="4923" spans="1:13" x14ac:dyDescent="0.2">
      <c r="A4923">
        <v>1708310</v>
      </c>
      <c r="B4923">
        <v>2018</v>
      </c>
      <c r="C4923" t="s">
        <v>5</v>
      </c>
      <c r="D4923" t="s">
        <v>6</v>
      </c>
      <c r="E4923" t="s">
        <v>7</v>
      </c>
      <c r="F4923" t="s">
        <v>2714</v>
      </c>
      <c r="G4923" s="8" t="s">
        <v>2713</v>
      </c>
      <c r="H4923" s="11">
        <v>9624.94</v>
      </c>
      <c r="I4923" cm="1">
        <f t="array" ref="I4923">_xlfn.IFS(B4923=$N$4,H4923/$O$4,B4923=$N$5,H4923/$O$5,B4923=$N$6,H4923/$O$6,B4923=$N$7,H4923/$O$7,B4923=$N$8,H4923/$O$8,B4923=$N$9,H4923/$O$9,B4923=$N$10,H4923/$O$10)</f>
        <v>1.6100819369850279E-4</v>
      </c>
      <c r="J4923" s="15" cm="1">
        <f t="array" ref="J4923">_xlfn.IFS(B4923=$N$4,I4923*$Q$4,B4923=$N$5,I4923*$Q$5,B4923=$N$6,I4923*$Q$6,B4923=$N$7,I4923*$Q$7,B4923=$N$8,I4923*$Q$8,B4923=$N$9,I4923*$Q$9,B4923=$N$10,I4923*$Q$10)</f>
        <v>659348.73686051462</v>
      </c>
      <c r="K4923" s="4">
        <f>SUM(H4923,J4923)</f>
        <v>668973.67686051456</v>
      </c>
      <c r="M4923">
        <v>1708310</v>
      </c>
    </row>
    <row r="4924" spans="1:13" x14ac:dyDescent="0.2">
      <c r="A4924">
        <v>1708310</v>
      </c>
      <c r="B4924">
        <v>2019</v>
      </c>
      <c r="C4924" t="s">
        <v>5</v>
      </c>
      <c r="D4924" t="s">
        <v>6</v>
      </c>
      <c r="E4924" t="s">
        <v>7</v>
      </c>
      <c r="F4924" t="s">
        <v>2714</v>
      </c>
      <c r="G4924" s="25" t="s">
        <v>2713</v>
      </c>
      <c r="H4924" s="26">
        <v>12832.35</v>
      </c>
      <c r="I4924" cm="1">
        <f t="array" ref="I4924">_xlfn.IFS(B4924=$N$4,H4924/$O$4,B4924=$N$5,H4924/$O$5,B4924=$N$6,H4924/$O$6,B4924=$N$7,H4924/$O$7,B4924=$N$8,H4924/$O$8,B4924=$N$9,H4924/$O$9,B4924=$N$10,H4924/$O$10)</f>
        <v>2.0449174073558168E-4</v>
      </c>
      <c r="J4924" s="15" cm="1">
        <f t="array" ref="J4924">_xlfn.IFS(B4924=$N$4,I4924*$Q$4,B4924=$N$5,I4924*$Q$5,B4924=$N$6,I4924*$Q$6,B4924=$N$7,I4924*$Q$7,B4924=$N$8,I4924*$Q$8,B4924=$N$9,I4924*$Q$9,B4924=$N$10,I4924*$Q$10)</f>
        <v>913264.34546820715</v>
      </c>
      <c r="K4924" s="4">
        <f>SUM(H4924,J4924)</f>
        <v>926096.69546820712</v>
      </c>
      <c r="M4924">
        <v>1708310</v>
      </c>
    </row>
    <row r="4925" spans="1:13" x14ac:dyDescent="0.2">
      <c r="A4925">
        <v>1708310</v>
      </c>
      <c r="B4925">
        <v>2020</v>
      </c>
      <c r="C4925" t="s">
        <v>5</v>
      </c>
      <c r="D4925" t="s">
        <v>6</v>
      </c>
      <c r="E4925" t="s">
        <v>7</v>
      </c>
      <c r="F4925" t="s">
        <v>2714</v>
      </c>
      <c r="G4925" s="8" t="s">
        <v>2713</v>
      </c>
      <c r="H4925" s="11">
        <v>10630.52</v>
      </c>
      <c r="I4925" cm="1">
        <f t="array" ref="I4925">_xlfn.IFS(B4925=$N$4,H4925/$O$4,B4925=$N$5,H4925/$O$5,B4925=$N$6,H4925/$O$6,B4925=$N$7,H4925/$O$7,B4925=$N$8,H4925/$O$8,B4925=$N$9,H4925/$O$9,B4925=$N$10,H4925/$O$10)</f>
        <v>1.7298138649988841E-4</v>
      </c>
      <c r="J4925" s="15" cm="1">
        <f t="array" ref="J4925">_xlfn.IFS(B4925=$N$4,I4925*$Q$4,B4925=$N$5,I4925*$Q$5,B4925=$N$6,I4925*$Q$6,B4925=$N$7,I4925*$Q$7,B4925=$N$8,I4925*$Q$8,B4925=$N$9,I4925*$Q$9,B4925=$N$10,I4925*$Q$10)</f>
        <v>832637.54528363585</v>
      </c>
      <c r="K4925" s="4">
        <f>SUM(H4925,J4925)</f>
        <v>843268.06528363586</v>
      </c>
      <c r="M4925">
        <v>1708310</v>
      </c>
    </row>
    <row r="4926" spans="1:13" x14ac:dyDescent="0.2">
      <c r="A4926">
        <v>1708310</v>
      </c>
      <c r="B4926">
        <v>2021</v>
      </c>
      <c r="C4926" t="s">
        <v>5</v>
      </c>
      <c r="D4926" t="s">
        <v>6</v>
      </c>
      <c r="E4926" t="s">
        <v>7</v>
      </c>
      <c r="F4926" t="s">
        <v>2714</v>
      </c>
      <c r="G4926" s="8" t="s">
        <v>2713</v>
      </c>
      <c r="H4926" s="11">
        <v>10389.93</v>
      </c>
      <c r="I4926" cm="1">
        <f t="array" ref="I4926">_xlfn.IFS(B4926=$N$4,H4926/$O$4,B4926=$N$5,H4926/$O$5,B4926=$N$6,H4926/$O$6,B4926=$N$7,H4926/$O$7,B4926=$N$8,H4926/$O$8,B4926=$N$9,H4926/$O$9,B4926=$N$10,H4926/$O$10)</f>
        <v>1.6939235996843015E-4</v>
      </c>
      <c r="J4926" s="15" cm="1">
        <f t="array" ref="J4926">_xlfn.IFS(B4926=$N$4,I4926*$Q$4,B4926=$N$5,I4926*$Q$5,B4926=$N$6,I4926*$Q$6,B4926=$N$7,I4926*$Q$7,B4926=$N$8,I4926*$Q$8,B4926=$N$9,I4926*$Q$9,B4926=$N$10,I4926*$Q$10)</f>
        <v>870786.55679067073</v>
      </c>
      <c r="K4926" s="4">
        <f>SUM(H4926,J4926)</f>
        <v>881176.48679067078</v>
      </c>
      <c r="M4926">
        <v>1708310</v>
      </c>
    </row>
    <row r="4927" spans="1:13" x14ac:dyDescent="0.2">
      <c r="A4927">
        <v>1708310</v>
      </c>
      <c r="B4927">
        <v>2022</v>
      </c>
      <c r="C4927" t="s">
        <v>5</v>
      </c>
      <c r="D4927" t="s">
        <v>6</v>
      </c>
      <c r="E4927" t="s">
        <v>7</v>
      </c>
      <c r="F4927" t="s">
        <v>2714</v>
      </c>
      <c r="G4927" t="s">
        <v>2713</v>
      </c>
      <c r="H4927">
        <v>9432.8700000000008</v>
      </c>
      <c r="I4927" cm="1">
        <f t="array" ref="I4927">_xlfn.IFS(B4927=$N$4,H4927/$O$4,B4927=$N$5,H4927/$O$5,B4927=$N$6,H4927/$O$6,B4927=$N$7,H4927/$O$7,B4927=$N$8,H4927/$O$8,B4927=$N$9,H4927/$O$9,B4927=$N$10,H4927/$O$10)</f>
        <v>1.3946938947238276E-4</v>
      </c>
      <c r="J4927" s="15" cm="1">
        <f t="array" ref="J4927">_xlfn.IFS(B4927=$N$4,I4927*$Q$4,B4927=$N$5,I4927*$Q$5,B4927=$N$6,I4927*$Q$6,B4927=$N$7,I4927*$Q$7,B4927=$N$8,I4927*$Q$8,B4927=$N$9,I4927*$Q$9,B4927=$N$10,I4927*$Q$10)</f>
        <v>818238.99128359533</v>
      </c>
      <c r="K4927" s="4">
        <f>SUM(H4927,J4927)</f>
        <v>827671.86128359532</v>
      </c>
      <c r="M4927">
        <v>1708310</v>
      </c>
    </row>
    <row r="4928" spans="1:13" x14ac:dyDescent="0.2">
      <c r="A4928">
        <v>1708280</v>
      </c>
      <c r="B4928">
        <v>2016</v>
      </c>
      <c r="C4928" t="s">
        <v>5</v>
      </c>
      <c r="D4928" t="s">
        <v>6</v>
      </c>
      <c r="E4928" t="s">
        <v>7</v>
      </c>
      <c r="F4928" t="s">
        <v>1231</v>
      </c>
      <c r="G4928" s="9" t="s">
        <v>1230</v>
      </c>
      <c r="H4928" s="10">
        <v>185616.51</v>
      </c>
      <c r="I4928" cm="1">
        <f t="array" ref="I4928">_xlfn.IFS(B4928=$N$4,H4928/$O$4,B4928=$N$5,H4928/$O$5,B4928=$N$6,H4928/$O$6,B4928=$N$7,H4928/$O$7,B4928=$N$8,H4928/$O$8,B4928=$N$9,H4928/$O$9,B4928=$N$10,H4928/$O$10)</f>
        <v>1.4252138073460494E-3</v>
      </c>
      <c r="J4928" s="15" cm="1">
        <f t="array" ref="J4928">_xlfn.IFS(B4928=$N$4,I4928*$Q$4,B4928=$N$5,I4928*$Q$5,B4928=$N$6,I4928*$Q$6,B4928=$N$7,I4928*$Q$7,B4928=$N$8,I4928*$Q$8,B4928=$N$9,I4928*$Q$9,B4928=$N$10,I4928*$Q$10)</f>
        <v>5333818.841541945</v>
      </c>
      <c r="K4928" s="4">
        <f>SUM(H4928,J4928)</f>
        <v>5519435.3515419448</v>
      </c>
      <c r="M4928">
        <v>1708280</v>
      </c>
    </row>
    <row r="4929" spans="1:13" x14ac:dyDescent="0.2">
      <c r="A4929">
        <v>1708280</v>
      </c>
      <c r="B4929">
        <v>2017</v>
      </c>
      <c r="C4929" t="s">
        <v>5</v>
      </c>
      <c r="D4929" t="s">
        <v>6</v>
      </c>
      <c r="E4929" t="s">
        <v>7</v>
      </c>
      <c r="F4929" t="s">
        <v>1231</v>
      </c>
      <c r="G4929" s="8" t="s">
        <v>1230</v>
      </c>
      <c r="H4929" s="11">
        <v>148490.29</v>
      </c>
      <c r="I4929" cm="1">
        <f t="array" ref="I4929">_xlfn.IFS(B4929=$N$4,H4929/$O$4,B4929=$N$5,H4929/$O$5,B4929=$N$6,H4929/$O$6,B4929=$N$7,H4929/$O$7,B4929=$N$8,H4929/$O$8,B4929=$N$9,H4929/$O$9,B4929=$N$10,H4929/$O$10)</f>
        <v>1.1114493325804218E-3</v>
      </c>
      <c r="J4929" s="15" cm="1">
        <f t="array" ref="J4929">_xlfn.IFS(B4929=$N$4,I4929*$Q$4,B4929=$N$5,I4929*$Q$5,B4929=$N$6,I4929*$Q$6,B4929=$N$7,I4929*$Q$7,B4929=$N$8,I4929*$Q$8,B4929=$N$9,I4929*$Q$9,B4929=$N$10,I4929*$Q$10)</f>
        <v>4430641.272676371</v>
      </c>
      <c r="K4929" s="4">
        <f>SUM(H4929,J4929)</f>
        <v>4579131.5626763711</v>
      </c>
      <c r="M4929">
        <v>1708280</v>
      </c>
    </row>
    <row r="4930" spans="1:13" x14ac:dyDescent="0.2">
      <c r="A4930">
        <v>1708280</v>
      </c>
      <c r="B4930">
        <v>2018</v>
      </c>
      <c r="C4930" t="s">
        <v>5</v>
      </c>
      <c r="D4930" t="s">
        <v>6</v>
      </c>
      <c r="E4930" t="s">
        <v>7</v>
      </c>
      <c r="F4930" t="s">
        <v>1231</v>
      </c>
      <c r="G4930" s="8" t="s">
        <v>1230</v>
      </c>
      <c r="H4930" s="11">
        <v>59297.35</v>
      </c>
      <c r="I4930" cm="1">
        <f t="array" ref="I4930">_xlfn.IFS(B4930=$N$4,H4930/$O$4,B4930=$N$5,H4930/$O$5,B4930=$N$6,H4930/$O$6,B4930=$N$7,H4930/$O$7,B4930=$N$8,H4930/$O$8,B4930=$N$9,H4930/$O$9,B4930=$N$10,H4930/$O$10)</f>
        <v>9.9193960841396553E-4</v>
      </c>
      <c r="J4930" s="15" cm="1">
        <f t="array" ref="J4930">_xlfn.IFS(B4930=$N$4,I4930*$Q$4,B4930=$N$5,I4930*$Q$5,B4930=$N$6,I4930*$Q$6,B4930=$N$7,I4930*$Q$7,B4930=$N$8,I4930*$Q$8,B4930=$N$9,I4930*$Q$9,B4930=$N$10,I4930*$Q$10)</f>
        <v>4062117.0440206206</v>
      </c>
      <c r="K4930" s="4">
        <f>SUM(H4930,J4930)</f>
        <v>4121414.3940206207</v>
      </c>
      <c r="M4930">
        <v>1708280</v>
      </c>
    </row>
    <row r="4931" spans="1:13" x14ac:dyDescent="0.2">
      <c r="A4931">
        <v>1708280</v>
      </c>
      <c r="B4931">
        <v>2019</v>
      </c>
      <c r="C4931" t="s">
        <v>5</v>
      </c>
      <c r="D4931" t="s">
        <v>6</v>
      </c>
      <c r="E4931" t="s">
        <v>7</v>
      </c>
      <c r="F4931" t="s">
        <v>1231</v>
      </c>
      <c r="G4931" s="25" t="s">
        <v>1230</v>
      </c>
      <c r="H4931" s="26">
        <v>59037.23</v>
      </c>
      <c r="I4931" cm="1">
        <f t="array" ref="I4931">_xlfn.IFS(B4931=$N$4,H4931/$O$4,B4931=$N$5,H4931/$O$5,B4931=$N$6,H4931/$O$6,B4931=$N$7,H4931/$O$7,B4931=$N$8,H4931/$O$8,B4931=$N$9,H4931/$O$9,B4931=$N$10,H4931/$O$10)</f>
        <v>9.4079618549267312E-4</v>
      </c>
      <c r="J4931" s="15" cm="1">
        <f t="array" ref="J4931">_xlfn.IFS(B4931=$N$4,I4931*$Q$4,B4931=$N$5,I4931*$Q$5,B4931=$N$6,I4931*$Q$6,B4931=$N$7,I4931*$Q$7,B4931=$N$8,I4931*$Q$8,B4931=$N$9,I4931*$Q$9,B4931=$N$10,I4931*$Q$10)</f>
        <v>4201615.2313649487</v>
      </c>
      <c r="K4931" s="4">
        <f>SUM(H4931,J4931)</f>
        <v>4260652.4613649491</v>
      </c>
      <c r="M4931">
        <v>1708280</v>
      </c>
    </row>
    <row r="4932" spans="1:13" x14ac:dyDescent="0.2">
      <c r="A4932">
        <v>1708280</v>
      </c>
      <c r="B4932">
        <v>2020</v>
      </c>
      <c r="C4932" t="s">
        <v>5</v>
      </c>
      <c r="D4932" t="s">
        <v>6</v>
      </c>
      <c r="E4932" t="s">
        <v>7</v>
      </c>
      <c r="F4932" t="s">
        <v>1231</v>
      </c>
      <c r="G4932" s="8" t="s">
        <v>1230</v>
      </c>
      <c r="H4932" s="11">
        <v>60719.16</v>
      </c>
      <c r="I4932" cm="1">
        <f t="array" ref="I4932">_xlfn.IFS(B4932=$N$4,H4932/$O$4,B4932=$N$5,H4932/$O$5,B4932=$N$6,H4932/$O$6,B4932=$N$7,H4932/$O$7,B4932=$N$8,H4932/$O$8,B4932=$N$9,H4932/$O$9,B4932=$N$10,H4932/$O$10)</f>
        <v>9.8803111079312825E-4</v>
      </c>
      <c r="J4932" s="15" cm="1">
        <f t="array" ref="J4932">_xlfn.IFS(B4932=$N$4,I4932*$Q$4,B4932=$N$5,I4932*$Q$5,B4932=$N$6,I4932*$Q$6,B4932=$N$7,I4932*$Q$7,B4932=$N$8,I4932*$Q$8,B4932=$N$9,I4932*$Q$9,B4932=$N$10,I4932*$Q$10)</f>
        <v>4755840.0091514178</v>
      </c>
      <c r="K4932" s="4">
        <f>SUM(H4932,J4932)</f>
        <v>4816559.1691514179</v>
      </c>
      <c r="M4932">
        <v>1708280</v>
      </c>
    </row>
    <row r="4933" spans="1:13" x14ac:dyDescent="0.2">
      <c r="A4933">
        <v>1708280</v>
      </c>
      <c r="B4933">
        <v>2021</v>
      </c>
      <c r="C4933" t="s">
        <v>5</v>
      </c>
      <c r="D4933" t="s">
        <v>6</v>
      </c>
      <c r="E4933" t="s">
        <v>7</v>
      </c>
      <c r="F4933" t="s">
        <v>1231</v>
      </c>
      <c r="G4933" s="8" t="s">
        <v>1230</v>
      </c>
      <c r="H4933" s="11">
        <v>60212.45</v>
      </c>
      <c r="I4933" cm="1">
        <f t="array" ref="I4933">_xlfn.IFS(B4933=$N$4,H4933/$O$4,B4933=$N$5,H4933/$O$5,B4933=$N$6,H4933/$O$6,B4933=$N$7,H4933/$O$7,B4933=$N$8,H4933/$O$8,B4933=$N$9,H4933/$O$9,B4933=$N$10,H4933/$O$10)</f>
        <v>9.8167446796861013E-4</v>
      </c>
      <c r="J4933" s="15" cm="1">
        <f t="array" ref="J4933">_xlfn.IFS(B4933=$N$4,I4933*$Q$4,B4933=$N$5,I4933*$Q$5,B4933=$N$6,I4933*$Q$6,B4933=$N$7,I4933*$Q$7,B4933=$N$8,I4933*$Q$8,B4933=$N$9,I4933*$Q$9,B4933=$N$10,I4933*$Q$10)</f>
        <v>5046443.2398900101</v>
      </c>
      <c r="K4933" s="4">
        <f>SUM(H4933,J4933)</f>
        <v>5106655.6898900103</v>
      </c>
      <c r="M4933">
        <v>1708280</v>
      </c>
    </row>
    <row r="4934" spans="1:13" x14ac:dyDescent="0.2">
      <c r="A4934">
        <v>1708280</v>
      </c>
      <c r="B4934">
        <v>2022</v>
      </c>
      <c r="C4934" t="s">
        <v>5</v>
      </c>
      <c r="D4934" t="s">
        <v>6</v>
      </c>
      <c r="E4934" t="s">
        <v>7</v>
      </c>
      <c r="F4934" t="s">
        <v>1231</v>
      </c>
      <c r="G4934" t="s">
        <v>1230</v>
      </c>
      <c r="H4934">
        <v>63736.11</v>
      </c>
      <c r="I4934" cm="1">
        <f t="array" ref="I4934">_xlfn.IFS(B4934=$N$4,H4934/$O$4,B4934=$N$5,H4934/$O$5,B4934=$N$6,H4934/$O$6,B4934=$N$7,H4934/$O$7,B4934=$N$8,H4934/$O$8,B4934=$N$9,H4934/$O$9,B4934=$N$10,H4934/$O$10)</f>
        <v>9.4236816038433988E-4</v>
      </c>
      <c r="J4934" s="15" cm="1">
        <f t="array" ref="J4934">_xlfn.IFS(B4934=$N$4,I4934*$Q$4,B4934=$N$5,I4934*$Q$5,B4934=$N$6,I4934*$Q$6,B4934=$N$7,I4934*$Q$7,B4934=$N$8,I4934*$Q$8,B4934=$N$9,I4934*$Q$9,B4934=$N$10,I4934*$Q$10)</f>
        <v>5528685.3687944673</v>
      </c>
      <c r="K4934" s="4">
        <f>SUM(H4934,J4934)</f>
        <v>5592421.4787944676</v>
      </c>
      <c r="M4934">
        <v>1708280</v>
      </c>
    </row>
    <row r="4935" spans="1:13" x14ac:dyDescent="0.2">
      <c r="A4935">
        <v>1708250</v>
      </c>
      <c r="B4935">
        <v>2016</v>
      </c>
      <c r="C4935" t="s">
        <v>5</v>
      </c>
      <c r="D4935" t="s">
        <v>6</v>
      </c>
      <c r="E4935" t="s">
        <v>7</v>
      </c>
      <c r="F4935" t="s">
        <v>1440</v>
      </c>
      <c r="G4935" s="9" t="s">
        <v>1439</v>
      </c>
      <c r="H4935" s="10">
        <v>87835.18</v>
      </c>
      <c r="I4935" cm="1">
        <f t="array" ref="I4935">_xlfn.IFS(B4935=$N$4,H4935/$O$4,B4935=$N$5,H4935/$O$5,B4935=$N$6,H4935/$O$6,B4935=$N$7,H4935/$O$7,B4935=$N$8,H4935/$O$8,B4935=$N$9,H4935/$O$9,B4935=$N$10,H4935/$O$10)</f>
        <v>6.7442228768726208E-4</v>
      </c>
      <c r="J4935" s="15" cm="1">
        <f t="array" ref="J4935">_xlfn.IFS(B4935=$N$4,I4935*$Q$4,B4935=$N$5,I4935*$Q$5,B4935=$N$6,I4935*$Q$6,B4935=$N$7,I4935*$Q$7,B4935=$N$8,I4935*$Q$8,B4935=$N$9,I4935*$Q$9,B4935=$N$10,I4935*$Q$10)</f>
        <v>2524004.6698121205</v>
      </c>
      <c r="K4935" s="4">
        <f>SUM(H4935,J4935)</f>
        <v>2611839.8498121207</v>
      </c>
      <c r="M4935">
        <v>1708250</v>
      </c>
    </row>
    <row r="4936" spans="1:13" x14ac:dyDescent="0.2">
      <c r="A4936">
        <v>1708250</v>
      </c>
      <c r="B4936">
        <v>2017</v>
      </c>
      <c r="C4936" t="s">
        <v>5</v>
      </c>
      <c r="D4936" t="s">
        <v>6</v>
      </c>
      <c r="E4936" t="s">
        <v>7</v>
      </c>
      <c r="F4936" t="s">
        <v>1440</v>
      </c>
      <c r="G4936" s="8" t="s">
        <v>1439</v>
      </c>
      <c r="H4936" s="11">
        <v>91385.75</v>
      </c>
      <c r="I4936" cm="1">
        <f t="array" ref="I4936">_xlfn.IFS(B4936=$N$4,H4936/$O$4,B4936=$N$5,H4936/$O$5,B4936=$N$6,H4936/$O$6,B4936=$N$7,H4936/$O$7,B4936=$N$8,H4936/$O$8,B4936=$N$9,H4936/$O$9,B4936=$N$10,H4936/$O$10)</f>
        <v>6.8402203837612059E-4</v>
      </c>
      <c r="J4936" s="15" cm="1">
        <f t="array" ref="J4936">_xlfn.IFS(B4936=$N$4,I4936*$Q$4,B4936=$N$5,I4936*$Q$5,B4936=$N$6,I4936*$Q$6,B4936=$N$7,I4936*$Q$7,B4936=$N$8,I4936*$Q$8,B4936=$N$9,I4936*$Q$9,B4936=$N$10,I4936*$Q$10)</f>
        <v>2726760.6230985522</v>
      </c>
      <c r="K4936" s="4">
        <f>SUM(H4936,J4936)</f>
        <v>2818146.3730985522</v>
      </c>
      <c r="M4936">
        <v>1708250</v>
      </c>
    </row>
    <row r="4937" spans="1:13" x14ac:dyDescent="0.2">
      <c r="A4937">
        <v>1708250</v>
      </c>
      <c r="B4937">
        <v>2018</v>
      </c>
      <c r="C4937" t="s">
        <v>5</v>
      </c>
      <c r="D4937" t="s">
        <v>6</v>
      </c>
      <c r="E4937" t="s">
        <v>7</v>
      </c>
      <c r="F4937" t="s">
        <v>1440</v>
      </c>
      <c r="G4937" s="8" t="s">
        <v>1439</v>
      </c>
      <c r="H4937" s="11">
        <v>21474.51</v>
      </c>
      <c r="I4937" cm="1">
        <f t="array" ref="I4937">_xlfn.IFS(B4937=$N$4,H4937/$O$4,B4937=$N$5,H4937/$O$5,B4937=$N$6,H4937/$O$6,B4937=$N$7,H4937/$O$7,B4937=$N$8,H4937/$O$8,B4937=$N$9,H4937/$O$9,B4937=$N$10,H4937/$O$10)</f>
        <v>3.5923050592112107E-4</v>
      </c>
      <c r="J4937" s="15" cm="1">
        <f t="array" ref="J4937">_xlfn.IFS(B4937=$N$4,I4937*$Q$4,B4937=$N$5,I4937*$Q$5,B4937=$N$6,I4937*$Q$6,B4937=$N$7,I4937*$Q$7,B4937=$N$8,I4937*$Q$8,B4937=$N$9,I4937*$Q$9,B4937=$N$10,I4937*$Q$10)</f>
        <v>1471093.954164752</v>
      </c>
      <c r="K4937" s="4">
        <f>SUM(H4937,J4937)</f>
        <v>1492568.464164752</v>
      </c>
      <c r="M4937">
        <v>1708250</v>
      </c>
    </row>
    <row r="4938" spans="1:13" x14ac:dyDescent="0.2">
      <c r="A4938">
        <v>1708250</v>
      </c>
      <c r="B4938">
        <v>2019</v>
      </c>
      <c r="C4938" t="s">
        <v>5</v>
      </c>
      <c r="D4938" t="s">
        <v>6</v>
      </c>
      <c r="E4938" t="s">
        <v>7</v>
      </c>
      <c r="F4938" t="s">
        <v>1440</v>
      </c>
      <c r="G4938" s="25" t="s">
        <v>1439</v>
      </c>
      <c r="H4938" s="26">
        <v>21241.68</v>
      </c>
      <c r="I4938" cm="1">
        <f t="array" ref="I4938">_xlfn.IFS(B4938=$N$4,H4938/$O$4,B4938=$N$5,H4938/$O$5,B4938=$N$6,H4938/$O$6,B4938=$N$7,H4938/$O$7,B4938=$N$8,H4938/$O$8,B4938=$N$9,H4938/$O$9,B4938=$N$10,H4938/$O$10)</f>
        <v>3.384998164286503E-4</v>
      </c>
      <c r="J4938" s="15" cm="1">
        <f t="array" ref="J4938">_xlfn.IFS(B4938=$N$4,I4938*$Q$4,B4938=$N$5,I4938*$Q$5,B4938=$N$6,I4938*$Q$6,B4938=$N$7,I4938*$Q$7,B4938=$N$8,I4938*$Q$8,B4938=$N$9,I4938*$Q$9,B4938=$N$10,I4938*$Q$10)</f>
        <v>1511747.1844085539</v>
      </c>
      <c r="K4938" s="4">
        <f>SUM(H4938,J4938)</f>
        <v>1532988.8644085538</v>
      </c>
      <c r="M4938">
        <v>1708250</v>
      </c>
    </row>
    <row r="4939" spans="1:13" x14ac:dyDescent="0.2">
      <c r="A4939">
        <v>1708250</v>
      </c>
      <c r="B4939">
        <v>2020</v>
      </c>
      <c r="C4939" t="s">
        <v>5</v>
      </c>
      <c r="D4939" t="s">
        <v>6</v>
      </c>
      <c r="E4939" t="s">
        <v>7</v>
      </c>
      <c r="F4939" t="s">
        <v>1440</v>
      </c>
      <c r="G4939" s="8" t="s">
        <v>1439</v>
      </c>
      <c r="H4939" s="11">
        <v>22346.080000000002</v>
      </c>
      <c r="I4939" cm="1">
        <f t="array" ref="I4939">_xlfn.IFS(B4939=$N$4,H4939/$O$4,B4939=$N$5,H4939/$O$5,B4939=$N$6,H4939/$O$6,B4939=$N$7,H4939/$O$7,B4939=$N$8,H4939/$O$8,B4939=$N$9,H4939/$O$9,B4939=$N$10,H4939/$O$10)</f>
        <v>3.6361870362291087E-4</v>
      </c>
      <c r="J4939" s="15" cm="1">
        <f t="array" ref="J4939">_xlfn.IFS(B4939=$N$4,I4939*$Q$4,B4939=$N$5,I4939*$Q$5,B4939=$N$6,I4939*$Q$6,B4939=$N$7,I4939*$Q$7,B4939=$N$8,I4939*$Q$8,B4939=$N$9,I4939*$Q$9,B4939=$N$10,I4939*$Q$10)</f>
        <v>1750261.0594695038</v>
      </c>
      <c r="K4939" s="4">
        <f>SUM(H4939,J4939)</f>
        <v>1772607.1394695039</v>
      </c>
      <c r="M4939">
        <v>1708250</v>
      </c>
    </row>
    <row r="4940" spans="1:13" x14ac:dyDescent="0.2">
      <c r="A4940">
        <v>1708250</v>
      </c>
      <c r="B4940">
        <v>2021</v>
      </c>
      <c r="C4940" t="s">
        <v>5</v>
      </c>
      <c r="D4940" t="s">
        <v>6</v>
      </c>
      <c r="E4940" t="s">
        <v>7</v>
      </c>
      <c r="F4940" t="s">
        <v>1440</v>
      </c>
      <c r="G4940" s="8" t="s">
        <v>1439</v>
      </c>
      <c r="H4940" s="11">
        <v>23503.97</v>
      </c>
      <c r="I4940" cm="1">
        <f t="array" ref="I4940">_xlfn.IFS(B4940=$N$4,H4940/$O$4,B4940=$N$5,H4940/$O$5,B4940=$N$6,H4940/$O$6,B4940=$N$7,H4940/$O$7,B4940=$N$8,H4940/$O$8,B4940=$N$9,H4940/$O$9,B4940=$N$10,H4940/$O$10)</f>
        <v>3.8319728303532201E-4</v>
      </c>
      <c r="J4940" s="15" cm="1">
        <f t="array" ref="J4940">_xlfn.IFS(B4940=$N$4,I4940*$Q$4,B4940=$N$5,I4940*$Q$5,B4940=$N$6,I4940*$Q$6,B4940=$N$7,I4940*$Q$7,B4940=$N$8,I4940*$Q$8,B4940=$N$9,I4940*$Q$9,B4940=$N$10,I4940*$Q$10)</f>
        <v>1969882.4830591949</v>
      </c>
      <c r="K4940" s="4">
        <f>SUM(H4940,J4940)</f>
        <v>1993386.4530591948</v>
      </c>
      <c r="M4940">
        <v>1708250</v>
      </c>
    </row>
    <row r="4941" spans="1:13" x14ac:dyDescent="0.2">
      <c r="A4941">
        <v>1708250</v>
      </c>
      <c r="B4941">
        <v>2022</v>
      </c>
      <c r="C4941" t="s">
        <v>5</v>
      </c>
      <c r="D4941" t="s">
        <v>6</v>
      </c>
      <c r="E4941" t="s">
        <v>7</v>
      </c>
      <c r="F4941" t="s">
        <v>1440</v>
      </c>
      <c r="G4941" t="s">
        <v>1439</v>
      </c>
      <c r="H4941">
        <v>26290.15</v>
      </c>
      <c r="I4941" cm="1">
        <f t="array" ref="I4941">_xlfn.IFS(B4941=$N$4,H4941/$O$4,B4941=$N$5,H4941/$O$5,B4941=$N$6,H4941/$O$6,B4941=$N$7,H4941/$O$7,B4941=$N$8,H4941/$O$8,B4941=$N$9,H4941/$O$9,B4941=$N$10,H4941/$O$10)</f>
        <v>3.8871214907418034E-4</v>
      </c>
      <c r="J4941" s="15" cm="1">
        <f t="array" ref="J4941">_xlfn.IFS(B4941=$N$4,I4941*$Q$4,B4941=$N$5,I4941*$Q$5,B4941=$N$6,I4941*$Q$6,B4941=$N$7,I4941*$Q$7,B4941=$N$8,I4941*$Q$8,B4941=$N$9,I4941*$Q$9,B4941=$N$10,I4941*$Q$10)</f>
        <v>2280496.3724396089</v>
      </c>
      <c r="K4941" s="4">
        <f>SUM(H4941,J4941)</f>
        <v>2306786.5224396088</v>
      </c>
      <c r="M4941">
        <v>1708250</v>
      </c>
    </row>
    <row r="4942" spans="1:13" x14ac:dyDescent="0.2">
      <c r="A4942">
        <v>1708220</v>
      </c>
      <c r="B4942">
        <v>2016</v>
      </c>
      <c r="C4942" t="s">
        <v>5</v>
      </c>
      <c r="D4942" t="s">
        <v>6</v>
      </c>
      <c r="E4942" t="s">
        <v>7</v>
      </c>
      <c r="F4942" t="s">
        <v>16</v>
      </c>
      <c r="G4942" s="9" t="s">
        <v>15</v>
      </c>
      <c r="H4942" s="10">
        <v>86820.92</v>
      </c>
      <c r="I4942" cm="1">
        <f t="array" ref="I4942">_xlfn.IFS(B4942=$N$4,H4942/$O$4,B4942=$N$5,H4942/$O$5,B4942=$N$6,H4942/$O$6,B4942=$N$7,H4942/$O$7,B4942=$N$8,H4942/$O$8,B4942=$N$9,H4942/$O$9,B4942=$N$10,H4942/$O$10)</f>
        <v>6.6663452486250691E-4</v>
      </c>
      <c r="J4942" s="15" cm="1">
        <f t="array" ref="J4942">_xlfn.IFS(B4942=$N$4,I4942*$Q$4,B4942=$N$5,I4942*$Q$5,B4942=$N$6,I4942*$Q$6,B4942=$N$7,I4942*$Q$7,B4942=$N$8,I4942*$Q$8,B4942=$N$9,I4942*$Q$9,B4942=$N$10,I4942*$Q$10)</f>
        <v>2494859.20695312</v>
      </c>
      <c r="K4942" s="4">
        <f>SUM(H4942,J4942)</f>
        <v>2581680.1269531199</v>
      </c>
      <c r="M4942">
        <v>1708220</v>
      </c>
    </row>
    <row r="4943" spans="1:13" x14ac:dyDescent="0.2">
      <c r="A4943">
        <v>1708220</v>
      </c>
      <c r="B4943">
        <v>2017</v>
      </c>
      <c r="C4943" t="s">
        <v>5</v>
      </c>
      <c r="D4943" t="s">
        <v>6</v>
      </c>
      <c r="E4943" t="s">
        <v>7</v>
      </c>
      <c r="F4943" t="s">
        <v>16</v>
      </c>
      <c r="G4943" s="8" t="s">
        <v>15</v>
      </c>
      <c r="H4943" s="11">
        <v>69545.759999999995</v>
      </c>
      <c r="I4943" cm="1">
        <f t="array" ref="I4943">_xlfn.IFS(B4943=$N$4,H4943/$O$4,B4943=$N$5,H4943/$O$5,B4943=$N$6,H4943/$O$6,B4943=$N$7,H4943/$O$7,B4943=$N$8,H4943/$O$8,B4943=$N$9,H4943/$O$9,B4943=$N$10,H4943/$O$10)</f>
        <v>5.2054978501151947E-4</v>
      </c>
      <c r="J4943" s="15" cm="1">
        <f t="array" ref="J4943">_xlfn.IFS(B4943=$N$4,I4943*$Q$4,B4943=$N$5,I4943*$Q$5,B4943=$N$6,I4943*$Q$6,B4943=$N$7,I4943*$Q$7,B4943=$N$8,I4943*$Q$8,B4943=$N$9,I4943*$Q$9,B4943=$N$10,I4943*$Q$10)</f>
        <v>2075100.7664921756</v>
      </c>
      <c r="K4943" s="4">
        <f>SUM(H4943,J4943)</f>
        <v>2144646.5264921756</v>
      </c>
      <c r="M4943">
        <v>1708220</v>
      </c>
    </row>
    <row r="4944" spans="1:13" x14ac:dyDescent="0.2">
      <c r="A4944">
        <v>1708220</v>
      </c>
      <c r="B4944">
        <v>2018</v>
      </c>
      <c r="C4944" t="s">
        <v>5</v>
      </c>
      <c r="D4944" t="s">
        <v>6</v>
      </c>
      <c r="E4944" t="s">
        <v>7</v>
      </c>
      <c r="F4944" t="s">
        <v>16</v>
      </c>
      <c r="G4944" s="8" t="s">
        <v>15</v>
      </c>
      <c r="H4944" s="11">
        <v>20142.38</v>
      </c>
      <c r="I4944" cm="1">
        <f t="array" ref="I4944">_xlfn.IFS(B4944=$N$4,H4944/$O$4,B4944=$N$5,H4944/$O$5,B4944=$N$6,H4944/$O$6,B4944=$N$7,H4944/$O$7,B4944=$N$8,H4944/$O$8,B4944=$N$9,H4944/$O$9,B4944=$N$10,H4944/$O$10)</f>
        <v>3.3694633115519151E-4</v>
      </c>
      <c r="J4944" s="15" cm="1">
        <f t="array" ref="J4944">_xlfn.IFS(B4944=$N$4,I4944*$Q$4,B4944=$N$5,I4944*$Q$5,B4944=$N$6,I4944*$Q$6,B4944=$N$7,I4944*$Q$7,B4944=$N$8,I4944*$Q$8,B4944=$N$9,I4944*$Q$9,B4944=$N$10,I4944*$Q$10)</f>
        <v>1379837.4649986902</v>
      </c>
      <c r="K4944" s="4">
        <f>SUM(H4944,J4944)</f>
        <v>1399979.8449986901</v>
      </c>
      <c r="M4944">
        <v>1708220</v>
      </c>
    </row>
    <row r="4945" spans="1:13" x14ac:dyDescent="0.2">
      <c r="A4945">
        <v>1708220</v>
      </c>
      <c r="B4945">
        <v>2019</v>
      </c>
      <c r="C4945" t="s">
        <v>5</v>
      </c>
      <c r="D4945" t="s">
        <v>6</v>
      </c>
      <c r="E4945" t="s">
        <v>7</v>
      </c>
      <c r="F4945" t="s">
        <v>16</v>
      </c>
      <c r="G4945" s="25" t="s">
        <v>15</v>
      </c>
      <c r="H4945" s="26">
        <v>21440.25</v>
      </c>
      <c r="I4945" cm="1">
        <f t="array" ref="I4945">_xlfn.IFS(B4945=$N$4,H4945/$O$4,B4945=$N$5,H4945/$O$5,B4945=$N$6,H4945/$O$6,B4945=$N$7,H4945/$O$7,B4945=$N$8,H4945/$O$8,B4945=$N$9,H4945/$O$9,B4945=$N$10,H4945/$O$10)</f>
        <v>3.4166415693976976E-4</v>
      </c>
      <c r="J4945" s="15" cm="1">
        <f t="array" ref="J4945">_xlfn.IFS(B4945=$N$4,I4945*$Q$4,B4945=$N$5,I4945*$Q$5,B4945=$N$6,I4945*$Q$6,B4945=$N$7,I4945*$Q$7,B4945=$N$8,I4945*$Q$8,B4945=$N$9,I4945*$Q$9,B4945=$N$10,I4945*$Q$10)</f>
        <v>1525879.1946077473</v>
      </c>
      <c r="K4945" s="4">
        <f>SUM(H4945,J4945)</f>
        <v>1547319.4446077473</v>
      </c>
      <c r="M4945">
        <v>1708220</v>
      </c>
    </row>
    <row r="4946" spans="1:13" x14ac:dyDescent="0.2">
      <c r="A4946">
        <v>1708220</v>
      </c>
      <c r="B4946">
        <v>2020</v>
      </c>
      <c r="C4946" t="s">
        <v>5</v>
      </c>
      <c r="D4946" t="s">
        <v>6</v>
      </c>
      <c r="E4946" t="s">
        <v>7</v>
      </c>
      <c r="F4946" t="s">
        <v>16</v>
      </c>
      <c r="G4946" s="8" t="s">
        <v>15</v>
      </c>
      <c r="H4946" s="11">
        <v>21503.67</v>
      </c>
      <c r="I4946" cm="1">
        <f t="array" ref="I4946">_xlfn.IFS(B4946=$N$4,H4946/$O$4,B4946=$N$5,H4946/$O$5,B4946=$N$6,H4946/$O$6,B4946=$N$7,H4946/$O$7,B4946=$N$8,H4946/$O$8,B4946=$N$9,H4946/$O$9,B4946=$N$10,H4946/$O$10)</f>
        <v>3.4991088408055815E-4</v>
      </c>
      <c r="J4946" s="15" cm="1">
        <f t="array" ref="J4946">_xlfn.IFS(B4946=$N$4,I4946*$Q$4,B4946=$N$5,I4946*$Q$5,B4946=$N$6,I4946*$Q$6,B4946=$N$7,I4946*$Q$7,B4946=$N$8,I4946*$Q$8,B4946=$N$9,I4946*$Q$9,B4946=$N$10,I4946*$Q$10)</f>
        <v>1684279.132477937</v>
      </c>
      <c r="K4946" s="4">
        <f>SUM(H4946,J4946)</f>
        <v>1705782.802477937</v>
      </c>
      <c r="M4946">
        <v>1708220</v>
      </c>
    </row>
    <row r="4947" spans="1:13" x14ac:dyDescent="0.2">
      <c r="A4947">
        <v>1708220</v>
      </c>
      <c r="B4947">
        <v>2021</v>
      </c>
      <c r="C4947" t="s">
        <v>5</v>
      </c>
      <c r="D4947" t="s">
        <v>6</v>
      </c>
      <c r="E4947" t="s">
        <v>7</v>
      </c>
      <c r="F4947" t="s">
        <v>16</v>
      </c>
      <c r="G4947" s="8" t="s">
        <v>15</v>
      </c>
      <c r="H4947" s="11">
        <v>22930.59</v>
      </c>
      <c r="I4947" cm="1">
        <f t="array" ref="I4947">_xlfn.IFS(B4947=$N$4,H4947/$O$4,B4947=$N$5,H4947/$O$5,B4947=$N$6,H4947/$O$6,B4947=$N$7,H4947/$O$7,B4947=$N$8,H4947/$O$8,B4947=$N$9,H4947/$O$9,B4947=$N$10,H4947/$O$10)</f>
        <v>3.7384917468823029E-4</v>
      </c>
      <c r="J4947" s="15" cm="1">
        <f t="array" ref="J4947">_xlfn.IFS(B4947=$N$4,I4947*$Q$4,B4947=$N$5,I4947*$Q$5,B4947=$N$6,I4947*$Q$6,B4947=$N$7,I4947*$Q$7,B4947=$N$8,I4947*$Q$8,B4947=$N$9,I4947*$Q$9,B4947=$N$10,I4947*$Q$10)</f>
        <v>1921827.1452530078</v>
      </c>
      <c r="K4947" s="4">
        <f>SUM(H4947,J4947)</f>
        <v>1944757.7352530078</v>
      </c>
      <c r="M4947">
        <v>1708220</v>
      </c>
    </row>
    <row r="4948" spans="1:13" x14ac:dyDescent="0.2">
      <c r="A4948">
        <v>1708220</v>
      </c>
      <c r="B4948">
        <v>2022</v>
      </c>
      <c r="C4948" t="s">
        <v>5</v>
      </c>
      <c r="D4948" t="s">
        <v>6</v>
      </c>
      <c r="E4948" t="s">
        <v>7</v>
      </c>
      <c r="F4948" t="s">
        <v>16</v>
      </c>
      <c r="G4948" t="s">
        <v>15</v>
      </c>
      <c r="H4948">
        <v>23102.49</v>
      </c>
      <c r="I4948" cm="1">
        <f t="array" ref="I4948">_xlfn.IFS(B4948=$N$4,H4948/$O$4,B4948=$N$5,H4948/$O$5,B4948=$N$6,H4948/$O$6,B4948=$N$7,H4948/$O$7,B4948=$N$8,H4948/$O$8,B4948=$N$9,H4948/$O$9,B4948=$N$10,H4948/$O$10)</f>
        <v>3.4158110687328754E-4</v>
      </c>
      <c r="J4948" s="15" cm="1">
        <f t="array" ref="J4948">_xlfn.IFS(B4948=$N$4,I4948*$Q$4,B4948=$N$5,I4948*$Q$5,B4948=$N$6,I4948*$Q$6,B4948=$N$7,I4948*$Q$7,B4948=$N$8,I4948*$Q$8,B4948=$N$9,I4948*$Q$9,B4948=$N$10,I4948*$Q$10)</f>
        <v>2003987.9817849018</v>
      </c>
      <c r="K4948" s="4">
        <f>SUM(H4948,J4948)</f>
        <v>2027090.4717849018</v>
      </c>
      <c r="M4948">
        <v>1708220</v>
      </c>
    </row>
    <row r="4949" spans="1:13" x14ac:dyDescent="0.2">
      <c r="A4949">
        <v>1708160</v>
      </c>
      <c r="B4949">
        <v>2016</v>
      </c>
      <c r="C4949" t="s">
        <v>5</v>
      </c>
      <c r="D4949" t="s">
        <v>6</v>
      </c>
      <c r="E4949" t="s">
        <v>7</v>
      </c>
      <c r="F4949" t="s">
        <v>1370</v>
      </c>
      <c r="G4949" s="9" t="s">
        <v>1369</v>
      </c>
      <c r="H4949" s="10">
        <v>41954.44</v>
      </c>
      <c r="I4949" cm="1">
        <f t="array" ref="I4949">_xlfn.IFS(B4949=$N$4,H4949/$O$4,B4949=$N$5,H4949/$O$5,B4949=$N$6,H4949/$O$6,B4949=$N$7,H4949/$O$7,B4949=$N$8,H4949/$O$8,B4949=$N$9,H4949/$O$9,B4949=$N$10,H4949/$O$10)</f>
        <v>3.2213754674878542E-4</v>
      </c>
      <c r="J4949" s="15" cm="1">
        <f t="array" ref="J4949">_xlfn.IFS(B4949=$N$4,I4949*$Q$4,B4949=$N$5,I4949*$Q$5,B4949=$N$6,I4949*$Q$6,B4949=$N$7,I4949*$Q$7,B4949=$N$8,I4949*$Q$8,B4949=$N$9,I4949*$Q$9,B4949=$N$10,I4949*$Q$10)</f>
        <v>1205589.8613670792</v>
      </c>
      <c r="K4949" s="4">
        <f>SUM(H4949,J4949)</f>
        <v>1247544.3013670791</v>
      </c>
      <c r="M4949">
        <v>1708160</v>
      </c>
    </row>
    <row r="4950" spans="1:13" x14ac:dyDescent="0.2">
      <c r="A4950">
        <v>1708160</v>
      </c>
      <c r="B4950">
        <v>2017</v>
      </c>
      <c r="C4950" t="s">
        <v>5</v>
      </c>
      <c r="D4950" t="s">
        <v>6</v>
      </c>
      <c r="E4950" t="s">
        <v>7</v>
      </c>
      <c r="F4950" t="s">
        <v>1370</v>
      </c>
      <c r="G4950" s="8" t="s">
        <v>1369</v>
      </c>
      <c r="H4950" s="11">
        <v>50251.99</v>
      </c>
      <c r="I4950" cm="1">
        <f t="array" ref="I4950">_xlfn.IFS(B4950=$N$4,H4950/$O$4,B4950=$N$5,H4950/$O$5,B4950=$N$6,H4950/$O$6,B4950=$N$7,H4950/$O$7,B4950=$N$8,H4950/$O$8,B4950=$N$9,H4950/$O$9,B4950=$N$10,H4950/$O$10)</f>
        <v>3.7613597997780208E-4</v>
      </c>
      <c r="J4950" s="15" cm="1">
        <f t="array" ref="J4950">_xlfn.IFS(B4950=$N$4,I4950*$Q$4,B4950=$N$5,I4950*$Q$5,B4950=$N$6,I4950*$Q$6,B4950=$N$7,I4950*$Q$7,B4950=$N$8,I4950*$Q$8,B4950=$N$9,I4950*$Q$9,B4950=$N$10,I4950*$Q$10)</f>
        <v>1499414.816471301</v>
      </c>
      <c r="K4950" s="4">
        <f>SUM(H4950,J4950)</f>
        <v>1549666.806471301</v>
      </c>
      <c r="M4950">
        <v>1708160</v>
      </c>
    </row>
    <row r="4951" spans="1:13" x14ac:dyDescent="0.2">
      <c r="A4951">
        <v>1708160</v>
      </c>
      <c r="B4951">
        <v>2018</v>
      </c>
      <c r="C4951" t="s">
        <v>5</v>
      </c>
      <c r="D4951" t="s">
        <v>6</v>
      </c>
      <c r="E4951" t="s">
        <v>7</v>
      </c>
      <c r="F4951" t="s">
        <v>1370</v>
      </c>
      <c r="G4951" s="8" t="s">
        <v>1369</v>
      </c>
      <c r="H4951" s="11">
        <v>14926.09</v>
      </c>
      <c r="I4951" cm="1">
        <f t="array" ref="I4951">_xlfn.IFS(B4951=$N$4,H4951/$O$4,B4951=$N$5,H4951/$O$5,B4951=$N$6,H4951/$O$6,B4951=$N$7,H4951/$O$7,B4951=$N$8,H4951/$O$8,B4951=$N$9,H4951/$O$9,B4951=$N$10,H4951/$O$10)</f>
        <v>2.4968704115363688E-4</v>
      </c>
      <c r="J4951" s="15" cm="1">
        <f t="array" ref="J4951">_xlfn.IFS(B4951=$N$4,I4951*$Q$4,B4951=$N$5,I4951*$Q$5,B4951=$N$6,I4951*$Q$6,B4951=$N$7,I4951*$Q$7,B4951=$N$8,I4951*$Q$8,B4951=$N$9,I4951*$Q$9,B4951=$N$10,I4951*$Q$10)</f>
        <v>1022499.7337922479</v>
      </c>
      <c r="K4951" s="4">
        <f>SUM(H4951,J4951)</f>
        <v>1037425.8237922479</v>
      </c>
      <c r="M4951">
        <v>1708160</v>
      </c>
    </row>
    <row r="4952" spans="1:13" x14ac:dyDescent="0.2">
      <c r="A4952">
        <v>1708160</v>
      </c>
      <c r="B4952">
        <v>2019</v>
      </c>
      <c r="C4952" t="s">
        <v>5</v>
      </c>
      <c r="D4952" t="s">
        <v>6</v>
      </c>
      <c r="E4952" t="s">
        <v>7</v>
      </c>
      <c r="F4952" t="s">
        <v>1370</v>
      </c>
      <c r="G4952" s="25" t="s">
        <v>1369</v>
      </c>
      <c r="H4952" s="26">
        <v>15236.88</v>
      </c>
      <c r="I4952" cm="1">
        <f t="array" ref="I4952">_xlfn.IFS(B4952=$N$4,H4952/$O$4,B4952=$N$5,H4952/$O$5,B4952=$N$6,H4952/$O$6,B4952=$N$7,H4952/$O$7,B4952=$N$8,H4952/$O$8,B4952=$N$9,H4952/$O$9,B4952=$N$10,H4952/$O$10)</f>
        <v>2.4280947095264464E-4</v>
      </c>
      <c r="J4952" s="15" cm="1">
        <f t="array" ref="J4952">_xlfn.IFS(B4952=$N$4,I4952*$Q$4,B4952=$N$5,I4952*$Q$5,B4952=$N$6,I4952*$Q$6,B4952=$N$7,I4952*$Q$7,B4952=$N$8,I4952*$Q$8,B4952=$N$9,I4952*$Q$9,B4952=$N$10,I4952*$Q$10)</f>
        <v>1084392.1214880839</v>
      </c>
      <c r="K4952" s="4">
        <f>SUM(H4952,J4952)</f>
        <v>1099629.0014880837</v>
      </c>
      <c r="M4952">
        <v>1708160</v>
      </c>
    </row>
    <row r="4953" spans="1:13" x14ac:dyDescent="0.2">
      <c r="A4953">
        <v>1708160</v>
      </c>
      <c r="B4953">
        <v>2020</v>
      </c>
      <c r="C4953" t="s">
        <v>5</v>
      </c>
      <c r="D4953" t="s">
        <v>6</v>
      </c>
      <c r="E4953" t="s">
        <v>7</v>
      </c>
      <c r="F4953" t="s">
        <v>1370</v>
      </c>
      <c r="G4953" s="8" t="s">
        <v>1369</v>
      </c>
      <c r="H4953" s="11">
        <v>15691.93</v>
      </c>
      <c r="I4953" cm="1">
        <f t="array" ref="I4953">_xlfn.IFS(B4953=$N$4,H4953/$O$4,B4953=$N$5,H4953/$O$5,B4953=$N$6,H4953/$O$6,B4953=$N$7,H4953/$O$7,B4953=$N$8,H4953/$O$8,B4953=$N$9,H4953/$O$9,B4953=$N$10,H4953/$O$10)</f>
        <v>2.5534139517720619E-4</v>
      </c>
      <c r="J4953" s="15" cm="1">
        <f t="array" ref="J4953">_xlfn.IFS(B4953=$N$4,I4953*$Q$4,B4953=$N$5,I4953*$Q$5,B4953=$N$6,I4953*$Q$6,B4953=$N$7,I4953*$Q$7,B4953=$N$8,I4953*$Q$8,B4953=$N$9,I4953*$Q$9,B4953=$N$10,I4953*$Q$10)</f>
        <v>1229073.4673339257</v>
      </c>
      <c r="K4953" s="4">
        <f>SUM(H4953,J4953)</f>
        <v>1244765.3973339256</v>
      </c>
      <c r="M4953">
        <v>1708160</v>
      </c>
    </row>
    <row r="4954" spans="1:13" x14ac:dyDescent="0.2">
      <c r="A4954">
        <v>1708160</v>
      </c>
      <c r="B4954">
        <v>2021</v>
      </c>
      <c r="C4954" t="s">
        <v>5</v>
      </c>
      <c r="D4954" t="s">
        <v>6</v>
      </c>
      <c r="E4954" t="s">
        <v>7</v>
      </c>
      <c r="F4954" t="s">
        <v>1370</v>
      </c>
      <c r="G4954" s="8" t="s">
        <v>1369</v>
      </c>
      <c r="H4954" s="11">
        <v>16129.61</v>
      </c>
      <c r="I4954" cm="1">
        <f t="array" ref="I4954">_xlfn.IFS(B4954=$N$4,H4954/$O$4,B4954=$N$5,H4954/$O$5,B4954=$N$6,H4954/$O$6,B4954=$N$7,H4954/$O$7,B4954=$N$8,H4954/$O$8,B4954=$N$9,H4954/$O$9,B4954=$N$10,H4954/$O$10)</f>
        <v>2.6296930809643481E-4</v>
      </c>
      <c r="J4954" s="15" cm="1">
        <f t="array" ref="J4954">_xlfn.IFS(B4954=$N$4,I4954*$Q$4,B4954=$N$5,I4954*$Q$5,B4954=$N$6,I4954*$Q$6,B4954=$N$7,I4954*$Q$7,B4954=$N$8,I4954*$Q$8,B4954=$N$9,I4954*$Q$9,B4954=$N$10,I4954*$Q$10)</f>
        <v>1351832.7413443951</v>
      </c>
      <c r="K4954" s="4">
        <f>SUM(H4954,J4954)</f>
        <v>1367962.3513443952</v>
      </c>
      <c r="M4954">
        <v>1708160</v>
      </c>
    </row>
    <row r="4955" spans="1:13" x14ac:dyDescent="0.2">
      <c r="A4955">
        <v>1708160</v>
      </c>
      <c r="B4955">
        <v>2022</v>
      </c>
      <c r="C4955" t="s">
        <v>5</v>
      </c>
      <c r="D4955" t="s">
        <v>6</v>
      </c>
      <c r="E4955" t="s">
        <v>7</v>
      </c>
      <c r="F4955" t="s">
        <v>1370</v>
      </c>
      <c r="G4955" t="s">
        <v>1369</v>
      </c>
      <c r="H4955">
        <v>16784.55</v>
      </c>
      <c r="I4955" cm="1">
        <f t="array" ref="I4955">_xlfn.IFS(B4955=$N$4,H4955/$O$4,B4955=$N$5,H4955/$O$5,B4955=$N$6,H4955/$O$6,B4955=$N$7,H4955/$O$7,B4955=$N$8,H4955/$O$8,B4955=$N$9,H4955/$O$9,B4955=$N$10,H4955/$O$10)</f>
        <v>2.4816741257630833E-4</v>
      </c>
      <c r="J4955" s="15" cm="1">
        <f t="array" ref="J4955">_xlfn.IFS(B4955=$N$4,I4955*$Q$4,B4955=$N$5,I4955*$Q$5,B4955=$N$6,I4955*$Q$6,B4955=$N$7,I4955*$Q$7,B4955=$N$8,I4955*$Q$8,B4955=$N$9,I4955*$Q$9,B4955=$N$10,I4955*$Q$10)</f>
        <v>1455948.53540323</v>
      </c>
      <c r="K4955" s="4">
        <f>SUM(H4955,J4955)</f>
        <v>1472733.08540323</v>
      </c>
      <c r="M4955">
        <v>1708160</v>
      </c>
    </row>
    <row r="4956" spans="1:13" x14ac:dyDescent="0.2">
      <c r="A4956">
        <v>1708130</v>
      </c>
      <c r="B4956">
        <v>2016</v>
      </c>
      <c r="C4956" t="s">
        <v>5</v>
      </c>
      <c r="D4956" t="s">
        <v>6</v>
      </c>
      <c r="E4956" t="s">
        <v>7</v>
      </c>
      <c r="F4956" t="s">
        <v>603</v>
      </c>
      <c r="G4956" s="9" t="s">
        <v>602</v>
      </c>
      <c r="H4956" s="10">
        <v>87902.81</v>
      </c>
      <c r="I4956" cm="1">
        <f t="array" ref="I4956">_xlfn.IFS(B4956=$N$4,H4956/$O$4,B4956=$N$5,H4956/$O$5,B4956=$N$6,H4956/$O$6,B4956=$N$7,H4956/$O$7,B4956=$N$8,H4956/$O$8,B4956=$N$9,H4956/$O$9,B4956=$N$10,H4956/$O$10)</f>
        <v>6.7494156913367452E-4</v>
      </c>
      <c r="J4956" s="15" cm="1">
        <f t="array" ref="J4956">_xlfn.IFS(B4956=$N$4,I4956*$Q$4,B4956=$N$5,I4956*$Q$5,B4956=$N$6,I4956*$Q$6,B4956=$N$7,I4956*$Q$7,B4956=$N$8,I4956*$Q$8,B4956=$N$9,I4956*$Q$9,B4956=$N$10,I4956*$Q$10)</f>
        <v>2525948.0646548183</v>
      </c>
      <c r="K4956" s="4">
        <f>SUM(H4956,J4956)</f>
        <v>2613850.8746548183</v>
      </c>
      <c r="M4956">
        <v>1708130</v>
      </c>
    </row>
    <row r="4957" spans="1:13" x14ac:dyDescent="0.2">
      <c r="A4957">
        <v>1708130</v>
      </c>
      <c r="B4957">
        <v>2017</v>
      </c>
      <c r="C4957" t="s">
        <v>5</v>
      </c>
      <c r="D4957" t="s">
        <v>6</v>
      </c>
      <c r="E4957" t="s">
        <v>7</v>
      </c>
      <c r="F4957" t="s">
        <v>603</v>
      </c>
      <c r="G4957" s="8" t="s">
        <v>602</v>
      </c>
      <c r="H4957" s="11">
        <v>23156.74</v>
      </c>
      <c r="I4957" cm="1">
        <f t="array" ref="I4957">_xlfn.IFS(B4957=$N$4,H4957/$O$4,B4957=$N$5,H4957/$O$5,B4957=$N$6,H4957/$O$6,B4957=$N$7,H4957/$O$7,B4957=$N$8,H4957/$O$8,B4957=$N$9,H4957/$O$9,B4957=$N$10,H4957/$O$10)</f>
        <v>1.7332812278660347E-4</v>
      </c>
      <c r="J4957" s="15" cm="1">
        <f t="array" ref="J4957">_xlfn.IFS(B4957=$N$4,I4957*$Q$4,B4957=$N$5,I4957*$Q$5,B4957=$N$6,I4957*$Q$6,B4957=$N$7,I4957*$Q$7,B4957=$N$8,I4957*$Q$8,B4957=$N$9,I4957*$Q$9,B4957=$N$10,I4957*$Q$10)</f>
        <v>690948.93669233075</v>
      </c>
      <c r="K4957" s="4">
        <f>SUM(H4957,J4957)</f>
        <v>714105.67669233074</v>
      </c>
      <c r="M4957">
        <v>1708130</v>
      </c>
    </row>
    <row r="4958" spans="1:13" x14ac:dyDescent="0.2">
      <c r="A4958">
        <v>1708130</v>
      </c>
      <c r="B4958">
        <v>2018</v>
      </c>
      <c r="C4958" t="s">
        <v>5</v>
      </c>
      <c r="D4958" t="s">
        <v>6</v>
      </c>
      <c r="E4958" t="s">
        <v>7</v>
      </c>
      <c r="F4958" t="s">
        <v>603</v>
      </c>
      <c r="G4958" s="8" t="s">
        <v>602</v>
      </c>
      <c r="H4958" s="11">
        <v>23464.720000000001</v>
      </c>
      <c r="I4958" cm="1">
        <f t="array" ref="I4958">_xlfn.IFS(B4958=$N$4,H4958/$O$4,B4958=$N$5,H4958/$O$5,B4958=$N$6,H4958/$O$6,B4958=$N$7,H4958/$O$7,B4958=$N$8,H4958/$O$8,B4958=$N$9,H4958/$O$9,B4958=$N$10,H4958/$O$10)</f>
        <v>3.9252319316703611E-4</v>
      </c>
      <c r="J4958" s="15" cm="1">
        <f t="array" ref="J4958">_xlfn.IFS(B4958=$N$4,I4958*$Q$4,B4958=$N$5,I4958*$Q$5,B4958=$N$6,I4958*$Q$6,B4958=$N$7,I4958*$Q$7,B4958=$N$8,I4958*$Q$8,B4958=$N$9,I4958*$Q$9,B4958=$N$10,I4958*$Q$10)</f>
        <v>1607431.681941462</v>
      </c>
      <c r="K4958" s="4">
        <f>SUM(H4958,J4958)</f>
        <v>1630896.401941462</v>
      </c>
      <c r="M4958">
        <v>1708130</v>
      </c>
    </row>
    <row r="4959" spans="1:13" x14ac:dyDescent="0.2">
      <c r="A4959">
        <v>1708130</v>
      </c>
      <c r="B4959">
        <v>2019</v>
      </c>
      <c r="C4959" t="s">
        <v>5</v>
      </c>
      <c r="D4959" t="s">
        <v>6</v>
      </c>
      <c r="E4959" t="s">
        <v>7</v>
      </c>
      <c r="F4959" t="s">
        <v>603</v>
      </c>
      <c r="G4959" s="25" t="s">
        <v>602</v>
      </c>
      <c r="H4959" s="26">
        <v>25356.65</v>
      </c>
      <c r="I4959" cm="1">
        <f t="array" ref="I4959">_xlfn.IFS(B4959=$N$4,H4959/$O$4,B4959=$N$5,H4959/$O$5,B4959=$N$6,H4959/$O$6,B4959=$N$7,H4959/$O$7,B4959=$N$8,H4959/$O$8,B4959=$N$9,H4959/$O$9,B4959=$N$10,H4959/$O$10)</f>
        <v>4.0407450683022886E-4</v>
      </c>
      <c r="J4959" s="15" cm="1">
        <f t="array" ref="J4959">_xlfn.IFS(B4959=$N$4,I4959*$Q$4,B4959=$N$5,I4959*$Q$5,B4959=$N$6,I4959*$Q$6,B4959=$N$7,I4959*$Q$7,B4959=$N$8,I4959*$Q$8,B4959=$N$9,I4959*$Q$9,B4959=$N$10,I4959*$Q$10)</f>
        <v>1804605.1086134973</v>
      </c>
      <c r="K4959" s="4">
        <f>SUM(H4959,J4959)</f>
        <v>1829961.7586134973</v>
      </c>
      <c r="M4959">
        <v>1708130</v>
      </c>
    </row>
    <row r="4960" spans="1:13" x14ac:dyDescent="0.2">
      <c r="A4960">
        <v>1708130</v>
      </c>
      <c r="B4960">
        <v>2020</v>
      </c>
      <c r="C4960" t="s">
        <v>5</v>
      </c>
      <c r="D4960" t="s">
        <v>6</v>
      </c>
      <c r="E4960" t="s">
        <v>7</v>
      </c>
      <c r="F4960" t="s">
        <v>603</v>
      </c>
      <c r="G4960" s="8" t="s">
        <v>602</v>
      </c>
      <c r="H4960" s="11">
        <v>26968.49</v>
      </c>
      <c r="I4960" cm="1">
        <f t="array" ref="I4960">_xlfn.IFS(B4960=$N$4,H4960/$O$4,B4960=$N$5,H4960/$O$5,B4960=$N$6,H4960/$O$6,B4960=$N$7,H4960/$O$7,B4960=$N$8,H4960/$O$8,B4960=$N$9,H4960/$O$9,B4960=$N$10,H4960/$O$10)</f>
        <v>4.3883523966921427E-4</v>
      </c>
      <c r="J4960" s="15" cm="1">
        <f t="array" ref="J4960">_xlfn.IFS(B4960=$N$4,I4960*$Q$4,B4960=$N$5,I4960*$Q$5,B4960=$N$6,I4960*$Q$6,B4960=$N$7,I4960*$Q$7,B4960=$N$8,I4960*$Q$8,B4960=$N$9,I4960*$Q$9,B4960=$N$10,I4960*$Q$10)</f>
        <v>2112312.2211901466</v>
      </c>
      <c r="K4960" s="4">
        <f>SUM(H4960,J4960)</f>
        <v>2139280.7111901469</v>
      </c>
      <c r="M4960">
        <v>1708130</v>
      </c>
    </row>
    <row r="4961" spans="1:13" x14ac:dyDescent="0.2">
      <c r="A4961">
        <v>1708130</v>
      </c>
      <c r="B4961">
        <v>2021</v>
      </c>
      <c r="C4961" t="s">
        <v>5</v>
      </c>
      <c r="D4961" t="s">
        <v>6</v>
      </c>
      <c r="E4961" t="s">
        <v>7</v>
      </c>
      <c r="F4961" t="s">
        <v>603</v>
      </c>
      <c r="G4961" s="8" t="s">
        <v>602</v>
      </c>
      <c r="H4961" s="11">
        <v>24659.119999999999</v>
      </c>
      <c r="I4961" cm="1">
        <f t="array" ref="I4961">_xlfn.IFS(B4961=$N$4,H4961/$O$4,B4961=$N$5,H4961/$O$5,B4961=$N$6,H4961/$O$6,B4961=$N$7,H4961/$O$7,B4961=$N$8,H4961/$O$8,B4961=$N$9,H4961/$O$9,B4961=$N$10,H4961/$O$10)</f>
        <v>4.0203028620449944E-4</v>
      </c>
      <c r="J4961" s="15" cm="1">
        <f t="array" ref="J4961">_xlfn.IFS(B4961=$N$4,I4961*$Q$4,B4961=$N$5,I4961*$Q$5,B4961=$N$6,I4961*$Q$6,B4961=$N$7,I4961*$Q$7,B4961=$N$8,I4961*$Q$8,B4961=$N$9,I4961*$Q$9,B4961=$N$10,I4961*$Q$10)</f>
        <v>2066696.3298393695</v>
      </c>
      <c r="K4961" s="4">
        <f>SUM(H4961,J4961)</f>
        <v>2091355.4498393696</v>
      </c>
      <c r="M4961">
        <v>1708130</v>
      </c>
    </row>
    <row r="4962" spans="1:13" x14ac:dyDescent="0.2">
      <c r="A4962">
        <v>1708130</v>
      </c>
      <c r="B4962">
        <v>2022</v>
      </c>
      <c r="C4962" t="s">
        <v>5</v>
      </c>
      <c r="D4962" t="s">
        <v>6</v>
      </c>
      <c r="E4962" t="s">
        <v>7</v>
      </c>
      <c r="F4962" t="s">
        <v>603</v>
      </c>
      <c r="G4962" t="s">
        <v>602</v>
      </c>
      <c r="H4962">
        <v>26361.81</v>
      </c>
      <c r="I4962" cm="1">
        <f t="array" ref="I4962">_xlfn.IFS(B4962=$N$4,H4962/$O$4,B4962=$N$5,H4962/$O$5,B4962=$N$6,H4962/$O$6,B4962=$N$7,H4962/$O$7,B4962=$N$8,H4962/$O$8,B4962=$N$9,H4962/$O$9,B4962=$N$10,H4962/$O$10)</f>
        <v>3.8977167564982392E-4</v>
      </c>
      <c r="J4962" s="15" cm="1">
        <f t="array" ref="J4962">_xlfn.IFS(B4962=$N$4,I4962*$Q$4,B4962=$N$5,I4962*$Q$5,B4962=$N$6,I4962*$Q$6,B4962=$N$7,I4962*$Q$7,B4962=$N$8,I4962*$Q$8,B4962=$N$9,I4962*$Q$9,B4962=$N$10,I4962*$Q$10)</f>
        <v>2286712.402779832</v>
      </c>
      <c r="K4962" s="4">
        <f>SUM(H4962,J4962)</f>
        <v>2313074.2127798321</v>
      </c>
      <c r="M4962">
        <v>1708130</v>
      </c>
    </row>
    <row r="4963" spans="1:13" x14ac:dyDescent="0.2">
      <c r="A4963">
        <v>1708100</v>
      </c>
      <c r="B4963">
        <v>2016</v>
      </c>
      <c r="C4963" t="s">
        <v>5</v>
      </c>
      <c r="D4963" t="s">
        <v>6</v>
      </c>
      <c r="E4963" t="s">
        <v>7</v>
      </c>
      <c r="F4963" t="s">
        <v>687</v>
      </c>
      <c r="G4963" s="9" t="s">
        <v>686</v>
      </c>
      <c r="H4963" s="10">
        <v>-4797</v>
      </c>
      <c r="I4963" cm="1">
        <f t="array" ref="I4963">_xlfn.IFS(B4963=$N$4,H4963/$O$4,B4963=$N$5,H4963/$O$5,B4963=$N$6,H4963/$O$6,B4963=$N$7,H4963/$O$7,B4963=$N$8,H4963/$O$8,B4963=$N$9,H4963/$O$9,B4963=$N$10,H4963/$O$10)</f>
        <v>-3.6832664474938135E-5</v>
      </c>
      <c r="J4963" s="15" cm="1">
        <f t="array" ref="J4963">_xlfn.IFS(B4963=$N$4,I4963*$Q$4,B4963=$N$5,I4963*$Q$5,B4963=$N$6,I4963*$Q$6,B4963=$N$7,I4963*$Q$7,B4963=$N$8,I4963*$Q$8,B4963=$N$9,I4963*$Q$9,B4963=$N$10,I4963*$Q$10)</f>
        <v>-137845.11400886005</v>
      </c>
      <c r="K4963" s="4">
        <f>SUM(H4963,J4963)</f>
        <v>-142642.11400886005</v>
      </c>
      <c r="M4963">
        <v>1708100</v>
      </c>
    </row>
    <row r="4964" spans="1:13" x14ac:dyDescent="0.2">
      <c r="A4964">
        <v>1708100</v>
      </c>
      <c r="B4964">
        <v>2017</v>
      </c>
      <c r="C4964" t="s">
        <v>5</v>
      </c>
      <c r="D4964" t="s">
        <v>6</v>
      </c>
      <c r="E4964" t="s">
        <v>7</v>
      </c>
      <c r="F4964" t="s">
        <v>687</v>
      </c>
      <c r="G4964" s="8" t="s">
        <v>686</v>
      </c>
      <c r="H4964" s="11">
        <v>25195.54</v>
      </c>
      <c r="I4964" cm="1">
        <f t="array" ref="I4964">_xlfn.IFS(B4964=$N$4,H4964/$O$4,B4964=$N$5,H4964/$O$5,B4964=$N$6,H4964/$O$6,B4964=$N$7,H4964/$O$7,B4964=$N$8,H4964/$O$8,B4964=$N$9,H4964/$O$9,B4964=$N$10,H4964/$O$10)</f>
        <v>1.8858853408531507E-4</v>
      </c>
      <c r="J4964" s="15" cm="1">
        <f t="array" ref="J4964">_xlfn.IFS(B4964=$N$4,I4964*$Q$4,B4964=$N$5,I4964*$Q$5,B4964=$N$6,I4964*$Q$6,B4964=$N$7,I4964*$Q$7,B4964=$N$8,I4964*$Q$8,B4964=$N$9,I4964*$Q$9,B4964=$N$10,I4964*$Q$10)</f>
        <v>751782.48632532416</v>
      </c>
      <c r="K4964" s="4">
        <f>SUM(H4964,J4964)</f>
        <v>776978.0263253242</v>
      </c>
      <c r="M4964">
        <v>1708100</v>
      </c>
    </row>
    <row r="4965" spans="1:13" x14ac:dyDescent="0.2">
      <c r="A4965">
        <v>1708100</v>
      </c>
      <c r="B4965">
        <v>2018</v>
      </c>
      <c r="C4965" t="s">
        <v>5</v>
      </c>
      <c r="D4965" t="s">
        <v>6</v>
      </c>
      <c r="E4965" t="s">
        <v>7</v>
      </c>
      <c r="F4965" t="s">
        <v>687</v>
      </c>
      <c r="G4965" s="8" t="s">
        <v>686</v>
      </c>
      <c r="H4965" s="11">
        <v>26296.42</v>
      </c>
      <c r="I4965" cm="1">
        <f t="array" ref="I4965">_xlfn.IFS(B4965=$N$4,H4965/$O$4,B4965=$N$5,H4965/$O$5,B4965=$N$6,H4965/$O$6,B4965=$N$7,H4965/$O$7,B4965=$N$8,H4965/$O$8,B4965=$N$9,H4965/$O$9,B4965=$N$10,H4965/$O$10)</f>
        <v>4.3989251724552906E-4</v>
      </c>
      <c r="J4965" s="15" cm="1">
        <f t="array" ref="J4965">_xlfn.IFS(B4965=$N$4,I4965*$Q$4,B4965=$N$5,I4965*$Q$5,B4965=$N$6,I4965*$Q$6,B4965=$N$7,I4965*$Q$7,B4965=$N$8,I4965*$Q$8,B4965=$N$9,I4965*$Q$9,B4965=$N$10,I4965*$Q$10)</f>
        <v>1801415.0021666184</v>
      </c>
      <c r="K4965" s="4">
        <f>SUM(H4965,J4965)</f>
        <v>1827711.4221666183</v>
      </c>
      <c r="M4965">
        <v>1708100</v>
      </c>
    </row>
    <row r="4966" spans="1:13" x14ac:dyDescent="0.2">
      <c r="A4966">
        <v>1708100</v>
      </c>
      <c r="B4966">
        <v>2019</v>
      </c>
      <c r="C4966" t="s">
        <v>5</v>
      </c>
      <c r="D4966" t="s">
        <v>6</v>
      </c>
      <c r="E4966" t="s">
        <v>7</v>
      </c>
      <c r="F4966" t="s">
        <v>687</v>
      </c>
      <c r="G4966" s="25" t="s">
        <v>686</v>
      </c>
      <c r="H4966" s="26">
        <v>28168.04</v>
      </c>
      <c r="I4966" cm="1">
        <f t="array" ref="I4966">_xlfn.IFS(B4966=$N$4,H4966/$O$4,B4966=$N$5,H4966/$O$5,B4966=$N$6,H4966/$O$6,B4966=$N$7,H4966/$O$7,B4966=$N$8,H4966/$O$8,B4966=$N$9,H4966/$O$9,B4966=$N$10,H4966/$O$10)</f>
        <v>4.488758125136467E-4</v>
      </c>
      <c r="J4966" s="15" cm="1">
        <f t="array" ref="J4966">_xlfn.IFS(B4966=$N$4,I4966*$Q$4,B4966=$N$5,I4966*$Q$5,B4966=$N$6,I4966*$Q$6,B4966=$N$7,I4966*$Q$7,B4966=$N$8,I4966*$Q$8,B4966=$N$9,I4966*$Q$9,B4966=$N$10,I4966*$Q$10)</f>
        <v>2004688.6668242586</v>
      </c>
      <c r="K4966" s="4">
        <f>SUM(H4966,J4966)</f>
        <v>2032856.7068242587</v>
      </c>
      <c r="M4966">
        <v>1708100</v>
      </c>
    </row>
    <row r="4967" spans="1:13" x14ac:dyDescent="0.2">
      <c r="A4967">
        <v>1708100</v>
      </c>
      <c r="B4967">
        <v>2020</v>
      </c>
      <c r="C4967" t="s">
        <v>5</v>
      </c>
      <c r="D4967" t="s">
        <v>6</v>
      </c>
      <c r="E4967" t="s">
        <v>7</v>
      </c>
      <c r="F4967" t="s">
        <v>687</v>
      </c>
      <c r="G4967" s="8" t="s">
        <v>686</v>
      </c>
      <c r="H4967" s="11">
        <v>27350.78</v>
      </c>
      <c r="I4967" cm="1">
        <f t="array" ref="I4967">_xlfn.IFS(B4967=$N$4,H4967/$O$4,B4967=$N$5,H4967/$O$5,B4967=$N$6,H4967/$O$6,B4967=$N$7,H4967/$O$7,B4967=$N$8,H4967/$O$8,B4967=$N$9,H4967/$O$9,B4967=$N$10,H4967/$O$10)</f>
        <v>4.4505591883119714E-4</v>
      </c>
      <c r="J4967" s="15" cm="1">
        <f t="array" ref="J4967">_xlfn.IFS(B4967=$N$4,I4967*$Q$4,B4967=$N$5,I4967*$Q$5,B4967=$N$6,I4967*$Q$6,B4967=$N$7,I4967*$Q$7,B4967=$N$8,I4967*$Q$8,B4967=$N$9,I4967*$Q$9,B4967=$N$10,I4967*$Q$10)</f>
        <v>2142255.1597469137</v>
      </c>
      <c r="K4967" s="4">
        <f>SUM(H4967,J4967)</f>
        <v>2169605.9397469135</v>
      </c>
      <c r="M4967">
        <v>1708100</v>
      </c>
    </row>
    <row r="4968" spans="1:13" x14ac:dyDescent="0.2">
      <c r="A4968">
        <v>1708100</v>
      </c>
      <c r="B4968">
        <v>2021</v>
      </c>
      <c r="C4968" t="s">
        <v>5</v>
      </c>
      <c r="D4968" t="s">
        <v>6</v>
      </c>
      <c r="E4968" t="s">
        <v>7</v>
      </c>
      <c r="F4968" t="s">
        <v>687</v>
      </c>
      <c r="G4968" s="8" t="s">
        <v>686</v>
      </c>
      <c r="H4968" s="11">
        <v>26044.03</v>
      </c>
      <c r="I4968" cm="1">
        <f t="array" ref="I4968">_xlfn.IFS(B4968=$N$4,H4968/$O$4,B4968=$N$5,H4968/$O$5,B4968=$N$6,H4968/$O$6,B4968=$N$7,H4968/$O$7,B4968=$N$8,H4968/$O$8,B4968=$N$9,H4968/$O$9,B4968=$N$10,H4968/$O$10)</f>
        <v>4.2460918454586253E-4</v>
      </c>
      <c r="J4968" s="15" cm="1">
        <f t="array" ref="J4968">_xlfn.IFS(B4968=$N$4,I4968*$Q$4,B4968=$N$5,I4968*$Q$5,B4968=$N$6,I4968*$Q$6,B4968=$N$7,I4968*$Q$7,B4968=$N$8,I4968*$Q$8,B4968=$N$9,I4968*$Q$9,B4968=$N$10,I4968*$Q$10)</f>
        <v>2182766.506478189</v>
      </c>
      <c r="K4968" s="4">
        <f>SUM(H4968,J4968)</f>
        <v>2208810.5364781888</v>
      </c>
      <c r="M4968">
        <v>1708100</v>
      </c>
    </row>
    <row r="4969" spans="1:13" x14ac:dyDescent="0.2">
      <c r="A4969">
        <v>1708100</v>
      </c>
      <c r="B4969">
        <v>2022</v>
      </c>
      <c r="C4969" t="s">
        <v>5</v>
      </c>
      <c r="D4969" t="s">
        <v>6</v>
      </c>
      <c r="E4969" t="s">
        <v>7</v>
      </c>
      <c r="F4969" t="s">
        <v>687</v>
      </c>
      <c r="G4969" t="s">
        <v>686</v>
      </c>
      <c r="H4969">
        <v>28965.29</v>
      </c>
      <c r="I4969" cm="1">
        <f t="array" ref="I4969">_xlfn.IFS(B4969=$N$4,H4969/$O$4,B4969=$N$5,H4969/$O$5,B4969=$N$6,H4969/$O$6,B4969=$N$7,H4969/$O$7,B4969=$N$8,H4969/$O$8,B4969=$N$9,H4969/$O$9,B4969=$N$10,H4969/$O$10)</f>
        <v>4.2826534365368265E-4</v>
      </c>
      <c r="J4969" s="15" cm="1">
        <f t="array" ref="J4969">_xlfn.IFS(B4969=$N$4,I4969*$Q$4,B4969=$N$5,I4969*$Q$5,B4969=$N$6,I4969*$Q$6,B4969=$N$7,I4969*$Q$7,B4969=$N$8,I4969*$Q$8,B4969=$N$9,I4969*$Q$9,B4969=$N$10,I4969*$Q$10)</f>
        <v>2512547.0479119089</v>
      </c>
      <c r="K4969" s="4">
        <f>SUM(H4969,J4969)</f>
        <v>2541512.337911909</v>
      </c>
      <c r="M4969">
        <v>1708100</v>
      </c>
    </row>
    <row r="4970" spans="1:13" x14ac:dyDescent="0.2">
      <c r="A4970">
        <v>1708071</v>
      </c>
      <c r="B4970">
        <v>2016</v>
      </c>
      <c r="C4970" t="s">
        <v>5</v>
      </c>
      <c r="D4970" t="s">
        <v>6</v>
      </c>
      <c r="E4970" t="s">
        <v>7</v>
      </c>
      <c r="F4970" t="s">
        <v>25</v>
      </c>
      <c r="G4970" s="9" t="s">
        <v>24</v>
      </c>
      <c r="H4970" s="10">
        <v>95285.55</v>
      </c>
      <c r="I4970" cm="1">
        <f t="array" ref="I4970">_xlfn.IFS(B4970=$N$4,H4970/$O$4,B4970=$N$5,H4970/$O$5,B4970=$N$6,H4970/$O$6,B4970=$N$7,H4970/$O$7,B4970=$N$8,H4970/$O$8,B4970=$N$9,H4970/$O$9,B4970=$N$10,H4970/$O$10)</f>
        <v>7.3162824524910185E-4</v>
      </c>
      <c r="J4970" s="15" cm="1">
        <f t="array" ref="J4970">_xlfn.IFS(B4970=$N$4,I4970*$Q$4,B4970=$N$5,I4970*$Q$5,B4970=$N$6,I4970*$Q$6,B4970=$N$7,I4970*$Q$7,B4970=$N$8,I4970*$Q$8,B4970=$N$9,I4970*$Q$9,B4970=$N$10,I4970*$Q$10)</f>
        <v>2738096.2066180808</v>
      </c>
      <c r="K4970" s="4">
        <f>SUM(H4970,J4970)</f>
        <v>2833381.7566180807</v>
      </c>
      <c r="M4970">
        <v>1708071</v>
      </c>
    </row>
    <row r="4971" spans="1:13" x14ac:dyDescent="0.2">
      <c r="A4971">
        <v>1708071</v>
      </c>
      <c r="B4971">
        <v>2017</v>
      </c>
      <c r="C4971" t="s">
        <v>5</v>
      </c>
      <c r="D4971" t="s">
        <v>6</v>
      </c>
      <c r="E4971" t="s">
        <v>7</v>
      </c>
      <c r="F4971" t="s">
        <v>25</v>
      </c>
      <c r="G4971" s="8" t="s">
        <v>24</v>
      </c>
      <c r="H4971" s="11">
        <v>110062.5</v>
      </c>
      <c r="I4971" cm="1">
        <f t="array" ref="I4971">_xlfn.IFS(B4971=$N$4,H4971/$O$4,B4971=$N$5,H4971/$O$5,B4971=$N$6,H4971/$O$6,B4971=$N$7,H4971/$O$7,B4971=$N$8,H4971/$O$8,B4971=$N$9,H4971/$O$9,B4971=$N$10,H4971/$O$10)</f>
        <v>8.2381745073790795E-4</v>
      </c>
      <c r="J4971" s="15" cm="1">
        <f t="array" ref="J4971">_xlfn.IFS(B4971=$N$4,I4971*$Q$4,B4971=$N$5,I4971*$Q$5,B4971=$N$6,I4971*$Q$6,B4971=$N$7,I4971*$Q$7,B4971=$N$8,I4971*$Q$8,B4971=$N$9,I4971*$Q$9,B4971=$N$10,I4971*$Q$10)</f>
        <v>3284035.9802243169</v>
      </c>
      <c r="K4971" s="4">
        <f>SUM(H4971,J4971)</f>
        <v>3394098.4802243169</v>
      </c>
      <c r="M4971">
        <v>1708071</v>
      </c>
    </row>
    <row r="4972" spans="1:13" x14ac:dyDescent="0.2">
      <c r="A4972">
        <v>1708071</v>
      </c>
      <c r="B4972">
        <v>2018</v>
      </c>
      <c r="C4972" t="s">
        <v>5</v>
      </c>
      <c r="D4972" t="s">
        <v>6</v>
      </c>
      <c r="E4972" t="s">
        <v>7</v>
      </c>
      <c r="F4972" t="s">
        <v>25</v>
      </c>
      <c r="G4972" s="8" t="s">
        <v>24</v>
      </c>
      <c r="H4972" s="11">
        <v>10511.98</v>
      </c>
      <c r="I4972" cm="1">
        <f t="array" ref="I4972">_xlfn.IFS(B4972=$N$4,H4972/$O$4,B4972=$N$5,H4972/$O$5,B4972=$N$6,H4972/$O$6,B4972=$N$7,H4972/$O$7,B4972=$N$8,H4972/$O$8,B4972=$N$9,H4972/$O$9,B4972=$N$10,H4972/$O$10)</f>
        <v>1.75846801330168E-4</v>
      </c>
      <c r="J4972" s="15" cm="1">
        <f t="array" ref="J4972">_xlfn.IFS(B4972=$N$4,I4972*$Q$4,B4972=$N$5,I4972*$Q$5,B4972=$N$6,I4972*$Q$6,B4972=$N$7,I4972*$Q$7,B4972=$N$8,I4972*$Q$8,B4972=$N$9,I4972*$Q$9,B4972=$N$10,I4972*$Q$10)</f>
        <v>720114.69525035913</v>
      </c>
      <c r="K4972" s="4">
        <f>SUM(H4972,J4972)</f>
        <v>730626.67525035911</v>
      </c>
      <c r="M4972">
        <v>1708071</v>
      </c>
    </row>
    <row r="4973" spans="1:13" x14ac:dyDescent="0.2">
      <c r="A4973">
        <v>1708071</v>
      </c>
      <c r="B4973">
        <v>2019</v>
      </c>
      <c r="C4973" t="s">
        <v>5</v>
      </c>
      <c r="D4973" t="s">
        <v>6</v>
      </c>
      <c r="E4973" t="s">
        <v>7</v>
      </c>
      <c r="F4973" t="s">
        <v>25</v>
      </c>
      <c r="G4973" s="25" t="s">
        <v>24</v>
      </c>
      <c r="H4973" s="26">
        <v>10063.719999999999</v>
      </c>
      <c r="I4973" cm="1">
        <f t="array" ref="I4973">_xlfn.IFS(B4973=$N$4,H4973/$O$4,B4973=$N$5,H4973/$O$5,B4973=$N$6,H4973/$O$6,B4973=$N$7,H4973/$O$7,B4973=$N$8,H4973/$O$8,B4973=$N$9,H4973/$O$9,B4973=$N$10,H4973/$O$10)</f>
        <v>1.603718431211343E-4</v>
      </c>
      <c r="J4973" s="15" cm="1">
        <f t="array" ref="J4973">_xlfn.IFS(B4973=$N$4,I4973*$Q$4,B4973=$N$5,I4973*$Q$5,B4973=$N$6,I4973*$Q$6,B4973=$N$7,I4973*$Q$7,B4973=$N$8,I4973*$Q$8,B4973=$N$9,I4973*$Q$9,B4973=$N$10,I4973*$Q$10)</f>
        <v>716223.96979316359</v>
      </c>
      <c r="K4973" s="4">
        <f>SUM(H4973,J4973)</f>
        <v>726287.68979316356</v>
      </c>
      <c r="M4973">
        <v>1708071</v>
      </c>
    </row>
    <row r="4974" spans="1:13" x14ac:dyDescent="0.2">
      <c r="A4974">
        <v>1708071</v>
      </c>
      <c r="B4974">
        <v>2020</v>
      </c>
      <c r="C4974" t="s">
        <v>5</v>
      </c>
      <c r="D4974" t="s">
        <v>6</v>
      </c>
      <c r="E4974" t="s">
        <v>7</v>
      </c>
      <c r="F4974" t="s">
        <v>25</v>
      </c>
      <c r="G4974" s="8" t="s">
        <v>24</v>
      </c>
      <c r="H4974" s="11">
        <v>10707.08</v>
      </c>
      <c r="I4974" cm="1">
        <f t="array" ref="I4974">_xlfn.IFS(B4974=$N$4,H4974/$O$4,B4974=$N$5,H4974/$O$5,B4974=$N$6,H4974/$O$6,B4974=$N$7,H4974/$O$7,B4974=$N$8,H4974/$O$8,B4974=$N$9,H4974/$O$9,B4974=$N$10,H4974/$O$10)</f>
        <v>1.7422718209130175E-4</v>
      </c>
      <c r="J4974" s="15" cm="1">
        <f t="array" ref="J4974">_xlfn.IFS(B4974=$N$4,I4974*$Q$4,B4974=$N$5,I4974*$Q$5,B4974=$N$6,I4974*$Q$6,B4974=$N$7,I4974*$Q$7,B4974=$N$8,I4974*$Q$8,B4974=$N$9,I4974*$Q$9,B4974=$N$10,I4974*$Q$10)</f>
        <v>838634.1221648152</v>
      </c>
      <c r="K4974" s="4">
        <f>SUM(H4974,J4974)</f>
        <v>849341.20216481516</v>
      </c>
      <c r="M4974">
        <v>1708071</v>
      </c>
    </row>
    <row r="4975" spans="1:13" x14ac:dyDescent="0.2">
      <c r="A4975">
        <v>1708071</v>
      </c>
      <c r="B4975">
        <v>2021</v>
      </c>
      <c r="C4975" t="s">
        <v>5</v>
      </c>
      <c r="D4975" t="s">
        <v>6</v>
      </c>
      <c r="E4975" t="s">
        <v>7</v>
      </c>
      <c r="F4975" t="s">
        <v>25</v>
      </c>
      <c r="G4975" s="8" t="s">
        <v>24</v>
      </c>
      <c r="H4975" s="11">
        <v>9860.01</v>
      </c>
      <c r="I4975" cm="1">
        <f t="array" ref="I4975">_xlfn.IFS(B4975=$N$4,H4975/$O$4,B4975=$N$5,H4975/$O$5,B4975=$N$6,H4975/$O$6,B4975=$N$7,H4975/$O$7,B4975=$N$8,H4975/$O$8,B4975=$N$9,H4975/$O$9,B4975=$N$10,H4975/$O$10)</f>
        <v>1.6075280230110512E-4</v>
      </c>
      <c r="J4975" s="15" cm="1">
        <f t="array" ref="J4975">_xlfn.IFS(B4975=$N$4,I4975*$Q$4,B4975=$N$5,I4975*$Q$5,B4975=$N$6,I4975*$Q$6,B4975=$N$7,I4975*$Q$7,B4975=$N$8,I4975*$Q$8,B4975=$N$9,I4975*$Q$9,B4975=$N$10,I4975*$Q$10)</f>
        <v>826373.62887156906</v>
      </c>
      <c r="K4975" s="4">
        <f>SUM(H4975,J4975)</f>
        <v>836233.63887156907</v>
      </c>
      <c r="M4975">
        <v>1708071</v>
      </c>
    </row>
    <row r="4976" spans="1:13" x14ac:dyDescent="0.2">
      <c r="A4976">
        <v>1708071</v>
      </c>
      <c r="B4976">
        <v>2022</v>
      </c>
      <c r="C4976" t="s">
        <v>5</v>
      </c>
      <c r="D4976" t="s">
        <v>6</v>
      </c>
      <c r="E4976" t="s">
        <v>7</v>
      </c>
      <c r="F4976" t="s">
        <v>25</v>
      </c>
      <c r="G4976" t="s">
        <v>24</v>
      </c>
      <c r="H4976">
        <v>11113.22</v>
      </c>
      <c r="I4976" cm="1">
        <f t="array" ref="I4976">_xlfn.IFS(B4976=$N$4,H4976/$O$4,B4976=$N$5,H4976/$O$5,B4976=$N$6,H4976/$O$6,B4976=$N$7,H4976/$O$7,B4976=$N$8,H4976/$O$8,B4976=$N$9,H4976/$O$9,B4976=$N$10,H4976/$O$10)</f>
        <v>1.6431414919025421E-4</v>
      </c>
      <c r="J4976" s="15" cm="1">
        <f t="array" ref="J4976">_xlfn.IFS(B4976=$N$4,I4976*$Q$4,B4976=$N$5,I4976*$Q$5,B4976=$N$6,I4976*$Q$6,B4976=$N$7,I4976*$Q$7,B4976=$N$8,I4976*$Q$8,B4976=$N$9,I4976*$Q$9,B4976=$N$10,I4976*$Q$10)</f>
        <v>963998.22352186299</v>
      </c>
      <c r="K4976" s="4">
        <f>SUM(H4976,J4976)</f>
        <v>975111.44352186297</v>
      </c>
      <c r="M4976">
        <v>1708071</v>
      </c>
    </row>
    <row r="4977" spans="1:13" x14ac:dyDescent="0.2">
      <c r="A4977">
        <v>1708040</v>
      </c>
      <c r="B4977">
        <v>2016</v>
      </c>
      <c r="C4977" t="s">
        <v>5</v>
      </c>
      <c r="D4977" t="s">
        <v>6</v>
      </c>
      <c r="E4977" t="s">
        <v>7</v>
      </c>
      <c r="F4977" t="s">
        <v>2826</v>
      </c>
      <c r="G4977" s="9" t="s">
        <v>2825</v>
      </c>
      <c r="H4977" s="10">
        <v>700149.28</v>
      </c>
      <c r="I4977" cm="1">
        <f t="array" ref="I4977">_xlfn.IFS(B4977=$N$4,H4977/$O$4,B4977=$N$5,H4977/$O$5,B4977=$N$6,H4977/$O$6,B4977=$N$7,H4977/$O$7,B4977=$N$8,H4977/$O$8,B4977=$N$9,H4977/$O$9,B4977=$N$10,H4977/$O$10)</f>
        <v>5.375935691600899E-3</v>
      </c>
      <c r="J4977" s="15" cm="1">
        <f t="array" ref="J4977">_xlfn.IFS(B4977=$N$4,I4977*$Q$4,B4977=$N$5,I4977*$Q$5,B4977=$N$6,I4977*$Q$6,B4977=$N$7,I4977*$Q$7,B4977=$N$8,I4977*$Q$8,B4977=$N$9,I4977*$Q$9,B4977=$N$10,I4977*$Q$10)</f>
        <v>20119273.988914169</v>
      </c>
      <c r="K4977" s="4">
        <f>SUM(H4977,J4977)</f>
        <v>20819423.268914171</v>
      </c>
      <c r="M4977">
        <v>1708040</v>
      </c>
    </row>
    <row r="4978" spans="1:13" x14ac:dyDescent="0.2">
      <c r="A4978">
        <v>1708040</v>
      </c>
      <c r="B4978">
        <v>2017</v>
      </c>
      <c r="C4978" t="s">
        <v>5</v>
      </c>
      <c r="D4978" t="s">
        <v>6</v>
      </c>
      <c r="E4978" t="s">
        <v>7</v>
      </c>
      <c r="F4978" t="s">
        <v>2826</v>
      </c>
      <c r="G4978" s="8" t="s">
        <v>2825</v>
      </c>
      <c r="H4978" s="11">
        <v>599501.89</v>
      </c>
      <c r="I4978" cm="1">
        <f t="array" ref="I4978">_xlfn.IFS(B4978=$N$4,H4978/$O$4,B4978=$N$5,H4978/$O$5,B4978=$N$6,H4978/$O$6,B4978=$N$7,H4978/$O$7,B4978=$N$8,H4978/$O$8,B4978=$N$9,H4978/$O$9,B4978=$N$10,H4978/$O$10)</f>
        <v>4.487269676159979E-3</v>
      </c>
      <c r="J4978" s="15" cm="1">
        <f t="array" ref="J4978">_xlfn.IFS(B4978=$N$4,I4978*$Q$4,B4978=$N$5,I4978*$Q$5,B4978=$N$6,I4978*$Q$6,B4978=$N$7,I4978*$Q$7,B4978=$N$8,I4978*$Q$8,B4978=$N$9,I4978*$Q$9,B4978=$N$10,I4978*$Q$10)</f>
        <v>17887888.944667626</v>
      </c>
      <c r="K4978" s="4">
        <f>SUM(H4978,J4978)</f>
        <v>18487390.834667627</v>
      </c>
      <c r="M4978">
        <v>1708040</v>
      </c>
    </row>
    <row r="4979" spans="1:13" x14ac:dyDescent="0.2">
      <c r="A4979">
        <v>1708040</v>
      </c>
      <c r="B4979">
        <v>2018</v>
      </c>
      <c r="C4979" t="s">
        <v>5</v>
      </c>
      <c r="D4979" t="s">
        <v>6</v>
      </c>
      <c r="E4979" t="s">
        <v>7</v>
      </c>
      <c r="F4979" t="s">
        <v>2826</v>
      </c>
      <c r="G4979" s="8" t="s">
        <v>2825</v>
      </c>
      <c r="H4979" s="11">
        <v>111355.66</v>
      </c>
      <c r="I4979" cm="1">
        <f t="array" ref="I4979">_xlfn.IFS(B4979=$N$4,H4979/$O$4,B4979=$N$5,H4979/$O$5,B4979=$N$6,H4979/$O$6,B4979=$N$7,H4979/$O$7,B4979=$N$8,H4979/$O$8,B4979=$N$9,H4979/$O$9,B4979=$N$10,H4979/$O$10)</f>
        <v>1.8627829030315639E-3</v>
      </c>
      <c r="J4979" s="15" cm="1">
        <f t="array" ref="J4979">_xlfn.IFS(B4979=$N$4,I4979*$Q$4,B4979=$N$5,I4979*$Q$5,B4979=$N$6,I4979*$Q$6,B4979=$N$7,I4979*$Q$7,B4979=$N$8,I4979*$Q$8,B4979=$N$9,I4979*$Q$9,B4979=$N$10,I4979*$Q$10)</f>
        <v>7628329.5026534125</v>
      </c>
      <c r="K4979" s="4">
        <f>SUM(H4979,J4979)</f>
        <v>7739685.1626534127</v>
      </c>
      <c r="M4979">
        <v>1708040</v>
      </c>
    </row>
    <row r="4980" spans="1:13" x14ac:dyDescent="0.2">
      <c r="A4980">
        <v>1708040</v>
      </c>
      <c r="B4980">
        <v>2019</v>
      </c>
      <c r="C4980" t="s">
        <v>5</v>
      </c>
      <c r="D4980" t="s">
        <v>6</v>
      </c>
      <c r="E4980" t="s">
        <v>7</v>
      </c>
      <c r="F4980" t="s">
        <v>2826</v>
      </c>
      <c r="G4980" s="25" t="s">
        <v>2825</v>
      </c>
      <c r="H4980" s="26">
        <v>110174.82</v>
      </c>
      <c r="I4980" cm="1">
        <f t="array" ref="I4980">_xlfn.IFS(B4980=$N$4,H4980/$O$4,B4980=$N$5,H4980/$O$5,B4980=$N$6,H4980/$O$6,B4980=$N$7,H4980/$O$7,B4980=$N$8,H4980/$O$8,B4980=$N$9,H4980/$O$9,B4980=$N$10,H4980/$O$10)</f>
        <v>1.7557065328664958E-3</v>
      </c>
      <c r="J4980" s="15" cm="1">
        <f t="array" ref="J4980">_xlfn.IFS(B4980=$N$4,I4980*$Q$4,B4980=$N$5,I4980*$Q$5,B4980=$N$6,I4980*$Q$6,B4980=$N$7,I4980*$Q$7,B4980=$N$8,I4980*$Q$8,B4980=$N$9,I4980*$Q$9,B4980=$N$10,I4980*$Q$10)</f>
        <v>7841021.7048613485</v>
      </c>
      <c r="K4980" s="4">
        <f>SUM(H4980,J4980)</f>
        <v>7951196.5248613488</v>
      </c>
      <c r="M4980">
        <v>1708040</v>
      </c>
    </row>
    <row r="4981" spans="1:13" x14ac:dyDescent="0.2">
      <c r="A4981">
        <v>1708040</v>
      </c>
      <c r="B4981">
        <v>2020</v>
      </c>
      <c r="C4981" t="s">
        <v>5</v>
      </c>
      <c r="D4981" t="s">
        <v>6</v>
      </c>
      <c r="E4981" t="s">
        <v>7</v>
      </c>
      <c r="F4981" t="s">
        <v>2826</v>
      </c>
      <c r="G4981" s="8" t="s">
        <v>2825</v>
      </c>
      <c r="H4981" s="11">
        <v>117300.35</v>
      </c>
      <c r="I4981" cm="1">
        <f t="array" ref="I4981">_xlfn.IFS(B4981=$N$4,H4981/$O$4,B4981=$N$5,H4981/$O$5,B4981=$N$6,H4981/$O$6,B4981=$N$7,H4981/$O$7,B4981=$N$8,H4981/$O$8,B4981=$N$9,H4981/$O$9,B4981=$N$10,H4981/$O$10)</f>
        <v>1.9087285645407925E-3</v>
      </c>
      <c r="J4981" s="15" cm="1">
        <f t="array" ref="J4981">_xlfn.IFS(B4981=$N$4,I4981*$Q$4,B4981=$N$5,I4981*$Q$5,B4981=$N$6,I4981*$Q$6,B4981=$N$7,I4981*$Q$7,B4981=$N$8,I4981*$Q$8,B4981=$N$9,I4981*$Q$9,B4981=$N$10,I4981*$Q$10)</f>
        <v>9187572.7137441374</v>
      </c>
      <c r="K4981" s="4">
        <f>SUM(H4981,J4981)</f>
        <v>9304873.0637441371</v>
      </c>
      <c r="M4981">
        <v>1708040</v>
      </c>
    </row>
    <row r="4982" spans="1:13" x14ac:dyDescent="0.2">
      <c r="A4982">
        <v>1708040</v>
      </c>
      <c r="B4982">
        <v>2021</v>
      </c>
      <c r="C4982" t="s">
        <v>5</v>
      </c>
      <c r="D4982" t="s">
        <v>6</v>
      </c>
      <c r="E4982" t="s">
        <v>7</v>
      </c>
      <c r="F4982" t="s">
        <v>2826</v>
      </c>
      <c r="G4982" s="8" t="s">
        <v>2825</v>
      </c>
      <c r="H4982" s="11">
        <v>115673.49</v>
      </c>
      <c r="I4982" cm="1">
        <f t="array" ref="I4982">_xlfn.IFS(B4982=$N$4,H4982/$O$4,B4982=$N$5,H4982/$O$5,B4982=$N$6,H4982/$O$6,B4982=$N$7,H4982/$O$7,B4982=$N$8,H4982/$O$8,B4982=$N$9,H4982/$O$9,B4982=$N$10,H4982/$O$10)</f>
        <v>1.8858842607105731E-3</v>
      </c>
      <c r="J4982" s="15" cm="1">
        <f t="array" ref="J4982">_xlfn.IFS(B4982=$N$4,I4982*$Q$4,B4982=$N$5,I4982*$Q$5,B4982=$N$6,I4982*$Q$6,B4982=$N$7,I4982*$Q$7,B4982=$N$8,I4982*$Q$8,B4982=$N$9,I4982*$Q$9,B4982=$N$10,I4982*$Q$10)</f>
        <v>9694667.8244280834</v>
      </c>
      <c r="K4982" s="4">
        <f>SUM(H4982,J4982)</f>
        <v>9810341.3144280836</v>
      </c>
      <c r="M4982">
        <v>1708040</v>
      </c>
    </row>
    <row r="4983" spans="1:13" x14ac:dyDescent="0.2">
      <c r="A4983">
        <v>1708040</v>
      </c>
      <c r="B4983">
        <v>2022</v>
      </c>
      <c r="C4983" t="s">
        <v>5</v>
      </c>
      <c r="D4983" t="s">
        <v>6</v>
      </c>
      <c r="E4983" t="s">
        <v>7</v>
      </c>
      <c r="F4983" t="s">
        <v>2826</v>
      </c>
      <c r="G4983" t="s">
        <v>2825</v>
      </c>
      <c r="H4983">
        <v>131669.56</v>
      </c>
      <c r="I4983" cm="1">
        <f t="array" ref="I4983">_xlfn.IFS(B4983=$N$4,H4983/$O$4,B4983=$N$5,H4983/$O$5,B4983=$N$6,H4983/$O$6,B4983=$N$7,H4983/$O$7,B4983=$N$8,H4983/$O$8,B4983=$N$9,H4983/$O$9,B4983=$N$10,H4983/$O$10)</f>
        <v>1.9467959534369994E-3</v>
      </c>
      <c r="J4983" s="15" cm="1">
        <f t="array" ref="J4983">_xlfn.IFS(B4983=$N$4,I4983*$Q$4,B4983=$N$5,I4983*$Q$5,B4983=$N$6,I4983*$Q$6,B4983=$N$7,I4983*$Q$7,B4983=$N$8,I4983*$Q$8,B4983=$N$9,I4983*$Q$9,B4983=$N$10,I4983*$Q$10)</f>
        <v>11421462.180349652</v>
      </c>
      <c r="K4983" s="4">
        <f>SUM(H4983,J4983)</f>
        <v>11553131.740349652</v>
      </c>
      <c r="M4983">
        <v>1708040</v>
      </c>
    </row>
    <row r="4984" spans="1:13" x14ac:dyDescent="0.2">
      <c r="A4984">
        <v>1708010</v>
      </c>
      <c r="B4984">
        <v>2016</v>
      </c>
      <c r="C4984" t="s">
        <v>5</v>
      </c>
      <c r="D4984" t="s">
        <v>6</v>
      </c>
      <c r="E4984" t="s">
        <v>7</v>
      </c>
      <c r="F4984" t="s">
        <v>2516</v>
      </c>
      <c r="G4984" s="9" t="s">
        <v>2515</v>
      </c>
      <c r="H4984" s="10">
        <v>102825.63</v>
      </c>
      <c r="I4984" cm="1">
        <f t="array" ref="I4984">_xlfn.IFS(B4984=$N$4,H4984/$O$4,B4984=$N$5,H4984/$O$5,B4984=$N$6,H4984/$O$6,B4984=$N$7,H4984/$O$7,B4984=$N$8,H4984/$O$8,B4984=$N$9,H4984/$O$9,B4984=$N$10,H4984/$O$10)</f>
        <v>7.8952302047407402E-4</v>
      </c>
      <c r="J4984" s="15" cm="1">
        <f t="array" ref="J4984">_xlfn.IFS(B4984=$N$4,I4984*$Q$4,B4984=$N$5,I4984*$Q$5,B4984=$N$6,I4984*$Q$6,B4984=$N$7,I4984*$Q$7,B4984=$N$8,I4984*$Q$8,B4984=$N$9,I4984*$Q$9,B4984=$N$10,I4984*$Q$10)</f>
        <v>2954765.6223437274</v>
      </c>
      <c r="K4984" s="4">
        <f>SUM(H4984,J4984)</f>
        <v>3057591.2523437273</v>
      </c>
      <c r="M4984">
        <v>1708010</v>
      </c>
    </row>
    <row r="4985" spans="1:13" x14ac:dyDescent="0.2">
      <c r="A4985">
        <v>1708010</v>
      </c>
      <c r="B4985">
        <v>2017</v>
      </c>
      <c r="C4985" t="s">
        <v>5</v>
      </c>
      <c r="D4985" t="s">
        <v>6</v>
      </c>
      <c r="E4985" t="s">
        <v>7</v>
      </c>
      <c r="F4985" t="s">
        <v>2516</v>
      </c>
      <c r="G4985" s="8" t="s">
        <v>2515</v>
      </c>
      <c r="H4985" s="11">
        <v>101686.73</v>
      </c>
      <c r="I4985" cm="1">
        <f t="array" ref="I4985">_xlfn.IFS(B4985=$N$4,H4985/$O$4,B4985=$N$5,H4985/$O$5,B4985=$N$6,H4985/$O$6,B4985=$N$7,H4985/$O$7,B4985=$N$8,H4985/$O$8,B4985=$N$9,H4985/$O$9,B4985=$N$10,H4985/$O$10)</f>
        <v>7.6112483981804829E-4</v>
      </c>
      <c r="J4985" s="15" cm="1">
        <f t="array" ref="J4985">_xlfn.IFS(B4985=$N$4,I4985*$Q$4,B4985=$N$5,I4985*$Q$5,B4985=$N$6,I4985*$Q$6,B4985=$N$7,I4985*$Q$7,B4985=$N$8,I4985*$Q$8,B4985=$N$9,I4985*$Q$9,B4985=$N$10,I4985*$Q$10)</f>
        <v>3034120.4318578574</v>
      </c>
      <c r="K4985" s="4">
        <f>SUM(H4985,J4985)</f>
        <v>3135807.1618578574</v>
      </c>
      <c r="M4985">
        <v>1708010</v>
      </c>
    </row>
    <row r="4986" spans="1:13" x14ac:dyDescent="0.2">
      <c r="A4986">
        <v>1708010</v>
      </c>
      <c r="B4986">
        <v>2018</v>
      </c>
      <c r="C4986" t="s">
        <v>5</v>
      </c>
      <c r="D4986" t="s">
        <v>6</v>
      </c>
      <c r="E4986" t="s">
        <v>7</v>
      </c>
      <c r="F4986" t="s">
        <v>2516</v>
      </c>
      <c r="G4986" s="8" t="s">
        <v>2515</v>
      </c>
      <c r="H4986" s="11">
        <v>67058.61</v>
      </c>
      <c r="I4986" cm="1">
        <f t="array" ref="I4986">_xlfn.IFS(B4986=$N$4,H4986/$O$4,B4986=$N$5,H4986/$O$5,B4986=$N$6,H4986/$O$6,B4986=$N$7,H4986/$O$7,B4986=$N$8,H4986/$O$8,B4986=$N$9,H4986/$O$9,B4986=$N$10,H4986/$O$10)</f>
        <v>1.1217717375934142E-3</v>
      </c>
      <c r="J4986" s="15" cm="1">
        <f t="array" ref="J4986">_xlfn.IFS(B4986=$N$4,I4986*$Q$4,B4986=$N$5,I4986*$Q$5,B4986=$N$6,I4986*$Q$6,B4986=$N$7,I4986*$Q$7,B4986=$N$8,I4986*$Q$8,B4986=$N$9,I4986*$Q$9,B4986=$N$10,I4986*$Q$10)</f>
        <v>4593795.8885065122</v>
      </c>
      <c r="K4986" s="4">
        <f>SUM(H4986,J4986)</f>
        <v>4660854.4985065125</v>
      </c>
      <c r="M4986">
        <v>1708010</v>
      </c>
    </row>
    <row r="4987" spans="1:13" x14ac:dyDescent="0.2">
      <c r="A4987">
        <v>1708010</v>
      </c>
      <c r="B4987">
        <v>2019</v>
      </c>
      <c r="C4987" t="s">
        <v>5</v>
      </c>
      <c r="D4987" t="s">
        <v>6</v>
      </c>
      <c r="E4987" t="s">
        <v>7</v>
      </c>
      <c r="F4987" t="s">
        <v>2516</v>
      </c>
      <c r="G4987" s="25" t="s">
        <v>2515</v>
      </c>
      <c r="H4987" s="26">
        <v>63353.11</v>
      </c>
      <c r="I4987" cm="1">
        <f t="array" ref="I4987">_xlfn.IFS(B4987=$N$4,H4987/$O$4,B4987=$N$5,H4987/$O$5,B4987=$N$6,H4987/$O$6,B4987=$N$7,H4987/$O$7,B4987=$N$8,H4987/$O$8,B4987=$N$9,H4987/$O$9,B4987=$N$10,H4987/$O$10)</f>
        <v>1.0095725058085843E-3</v>
      </c>
      <c r="J4987" s="15" cm="1">
        <f t="array" ref="J4987">_xlfn.IFS(B4987=$N$4,I4987*$Q$4,B4987=$N$5,I4987*$Q$5,B4987=$N$6,I4987*$Q$6,B4987=$N$7,I4987*$Q$7,B4987=$N$8,I4987*$Q$8,B4987=$N$9,I4987*$Q$9,B4987=$N$10,I4987*$Q$10)</f>
        <v>4508771.7010154277</v>
      </c>
      <c r="K4987" s="4">
        <f>SUM(H4987,J4987)</f>
        <v>4572124.811015428</v>
      </c>
      <c r="M4987">
        <v>1708010</v>
      </c>
    </row>
    <row r="4988" spans="1:13" x14ac:dyDescent="0.2">
      <c r="A4988">
        <v>1708010</v>
      </c>
      <c r="B4988">
        <v>2020</v>
      </c>
      <c r="C4988" t="s">
        <v>5</v>
      </c>
      <c r="D4988" t="s">
        <v>6</v>
      </c>
      <c r="E4988" t="s">
        <v>7</v>
      </c>
      <c r="F4988" t="s">
        <v>2516</v>
      </c>
      <c r="G4988" s="8" t="s">
        <v>2515</v>
      </c>
      <c r="H4988" s="11">
        <v>65331.33</v>
      </c>
      <c r="I4988" cm="1">
        <f t="array" ref="I4988">_xlfn.IFS(B4988=$N$4,H4988/$O$4,B4988=$N$5,H4988/$O$5,B4988=$N$6,H4988/$O$6,B4988=$N$7,H4988/$O$7,B4988=$N$8,H4988/$O$8,B4988=$N$9,H4988/$O$9,B4988=$N$10,H4988/$O$10)</f>
        <v>1.0630810200518653E-3</v>
      </c>
      <c r="J4988" s="15" cm="1">
        <f t="array" ref="J4988">_xlfn.IFS(B4988=$N$4,I4988*$Q$4,B4988=$N$5,I4988*$Q$5,B4988=$N$6,I4988*$Q$6,B4988=$N$7,I4988*$Q$7,B4988=$N$8,I4988*$Q$8,B4988=$N$9,I4988*$Q$9,B4988=$N$10,I4988*$Q$10)</f>
        <v>5117089.1208816841</v>
      </c>
      <c r="K4988" s="4">
        <f>SUM(H4988,J4988)</f>
        <v>5182420.4508816842</v>
      </c>
      <c r="M4988">
        <v>1708010</v>
      </c>
    </row>
    <row r="4989" spans="1:13" x14ac:dyDescent="0.2">
      <c r="A4989">
        <v>1708010</v>
      </c>
      <c r="B4989">
        <v>2021</v>
      </c>
      <c r="C4989" t="s">
        <v>5</v>
      </c>
      <c r="D4989" t="s">
        <v>6</v>
      </c>
      <c r="E4989" t="s">
        <v>7</v>
      </c>
      <c r="F4989" t="s">
        <v>2516</v>
      </c>
      <c r="G4989" s="8" t="s">
        <v>2515</v>
      </c>
      <c r="H4989" s="11">
        <v>70155.87</v>
      </c>
      <c r="I4989" cm="1">
        <f t="array" ref="I4989">_xlfn.IFS(B4989=$N$4,H4989/$O$4,B4989=$N$5,H4989/$O$5,B4989=$N$6,H4989/$O$6,B4989=$N$7,H4989/$O$7,B4989=$N$8,H4989/$O$8,B4989=$N$9,H4989/$O$9,B4989=$N$10,H4989/$O$10)</f>
        <v>1.1437871462982318E-3</v>
      </c>
      <c r="J4989" s="15" cm="1">
        <f t="array" ref="J4989">_xlfn.IFS(B4989=$N$4,I4989*$Q$4,B4989=$N$5,I4989*$Q$5,B4989=$N$6,I4989*$Q$6,B4989=$N$7,I4989*$Q$7,B4989=$N$8,I4989*$Q$8,B4989=$N$9,I4989*$Q$9,B4989=$N$10,I4989*$Q$10)</f>
        <v>5879807.5132319368</v>
      </c>
      <c r="K4989" s="4">
        <f>SUM(H4989,J4989)</f>
        <v>5949963.383231937</v>
      </c>
      <c r="M4989">
        <v>1708010</v>
      </c>
    </row>
    <row r="4990" spans="1:13" x14ac:dyDescent="0.2">
      <c r="A4990">
        <v>1708010</v>
      </c>
      <c r="B4990">
        <v>2022</v>
      </c>
      <c r="C4990" t="s">
        <v>5</v>
      </c>
      <c r="D4990" t="s">
        <v>6</v>
      </c>
      <c r="E4990" t="s">
        <v>7</v>
      </c>
      <c r="F4990" t="s">
        <v>2516</v>
      </c>
      <c r="G4990" t="s">
        <v>2515</v>
      </c>
      <c r="H4990">
        <v>65348.13</v>
      </c>
      <c r="I4990" cm="1">
        <f t="array" ref="I4990">_xlfn.IFS(B4990=$N$4,H4990/$O$4,B4990=$N$5,H4990/$O$5,B4990=$N$6,H4990/$O$6,B4990=$N$7,H4990/$O$7,B4990=$N$8,H4990/$O$8,B4990=$N$9,H4990/$O$9,B4990=$N$10,H4990/$O$10)</f>
        <v>9.6620262913216215E-4</v>
      </c>
      <c r="J4990" s="15" cm="1">
        <f t="array" ref="J4990">_xlfn.IFS(B4990=$N$4,I4990*$Q$4,B4990=$N$5,I4990*$Q$5,B4990=$N$6,I4990*$Q$6,B4990=$N$7,I4990*$Q$7,B4990=$N$8,I4990*$Q$8,B4990=$N$9,I4990*$Q$9,B4990=$N$10,I4990*$Q$10)</f>
        <v>5668517.4261353379</v>
      </c>
      <c r="K4990" s="4">
        <f>SUM(H4990,J4990)</f>
        <v>5733865.5561353378</v>
      </c>
      <c r="M4990">
        <v>1708010</v>
      </c>
    </row>
    <row r="4991" spans="1:13" x14ac:dyDescent="0.2">
      <c r="A4991">
        <v>1707980</v>
      </c>
      <c r="B4991">
        <v>2016</v>
      </c>
      <c r="C4991" t="s">
        <v>5</v>
      </c>
      <c r="D4991" t="s">
        <v>6</v>
      </c>
      <c r="E4991" t="s">
        <v>7</v>
      </c>
      <c r="F4991" t="s">
        <v>1007</v>
      </c>
      <c r="G4991" s="9" t="s">
        <v>1006</v>
      </c>
      <c r="H4991" s="10">
        <v>28126.92</v>
      </c>
      <c r="I4991" cm="1">
        <f t="array" ref="I4991">_xlfn.IFS(B4991=$N$4,H4991/$O$4,B4991=$N$5,H4991/$O$5,B4991=$N$6,H4991/$O$6,B4991=$N$7,H4991/$O$7,B4991=$N$8,H4991/$O$8,B4991=$N$9,H4991/$O$9,B4991=$N$10,H4991/$O$10)</f>
        <v>2.1596610528943648E-4</v>
      </c>
      <c r="J4991" s="15" cm="1">
        <f t="array" ref="J4991">_xlfn.IFS(B4991=$N$4,I4991*$Q$4,B4991=$N$5,I4991*$Q$5,B4991=$N$6,I4991*$Q$6,B4991=$N$7,I4991*$Q$7,B4991=$N$8,I4991*$Q$8,B4991=$N$9,I4991*$Q$9,B4991=$N$10,I4991*$Q$10)</f>
        <v>808246.50700814789</v>
      </c>
      <c r="K4991" s="4">
        <f>SUM(H4991,J4991)</f>
        <v>836373.42700814793</v>
      </c>
      <c r="M4991">
        <v>1707980</v>
      </c>
    </row>
    <row r="4992" spans="1:13" x14ac:dyDescent="0.2">
      <c r="A4992">
        <v>1707980</v>
      </c>
      <c r="B4992">
        <v>2017</v>
      </c>
      <c r="C4992" t="s">
        <v>5</v>
      </c>
      <c r="D4992" t="s">
        <v>6</v>
      </c>
      <c r="E4992" t="s">
        <v>7</v>
      </c>
      <c r="F4992" t="s">
        <v>1007</v>
      </c>
      <c r="G4992" s="8" t="s">
        <v>1006</v>
      </c>
      <c r="H4992" s="11">
        <v>29007.01</v>
      </c>
      <c r="I4992" cm="1">
        <f t="array" ref="I4992">_xlfn.IFS(B4992=$N$4,H4992/$O$4,B4992=$N$5,H4992/$O$5,B4992=$N$6,H4992/$O$6,B4992=$N$7,H4992/$O$7,B4992=$N$8,H4992/$O$8,B4992=$N$9,H4992/$O$9,B4992=$N$10,H4992/$O$10)</f>
        <v>2.1711737450747531E-4</v>
      </c>
      <c r="J4992" s="15" cm="1">
        <f t="array" ref="J4992">_xlfn.IFS(B4992=$N$4,I4992*$Q$4,B4992=$N$5,I4992*$Q$5,B4992=$N$6,I4992*$Q$6,B4992=$N$7,I4992*$Q$7,B4992=$N$8,I4992*$Q$8,B4992=$N$9,I4992*$Q$9,B4992=$N$10,I4992*$Q$10)</f>
        <v>865508.82015878754</v>
      </c>
      <c r="K4992" s="4">
        <f>SUM(H4992,J4992)</f>
        <v>894515.83015878755</v>
      </c>
      <c r="M4992">
        <v>1707980</v>
      </c>
    </row>
    <row r="4993" spans="1:13" x14ac:dyDescent="0.2">
      <c r="A4993">
        <v>1707980</v>
      </c>
      <c r="B4993">
        <v>2018</v>
      </c>
      <c r="C4993" t="s">
        <v>5</v>
      </c>
      <c r="D4993" t="s">
        <v>6</v>
      </c>
      <c r="E4993" t="s">
        <v>7</v>
      </c>
      <c r="F4993" t="s">
        <v>1007</v>
      </c>
      <c r="G4993" s="8" t="s">
        <v>1006</v>
      </c>
      <c r="H4993" s="11">
        <v>30405.99</v>
      </c>
      <c r="I4993" cm="1">
        <f t="array" ref="I4993">_xlfn.IFS(B4993=$N$4,H4993/$O$4,B4993=$N$5,H4993/$O$5,B4993=$N$6,H4993/$O$6,B4993=$N$7,H4993/$O$7,B4993=$N$8,H4993/$O$8,B4993=$N$9,H4993/$O$9,B4993=$N$10,H4993/$O$10)</f>
        <v>5.0863834242236721E-4</v>
      </c>
      <c r="J4993" s="15" cm="1">
        <f t="array" ref="J4993">_xlfn.IFS(B4993=$N$4,I4993*$Q$4,B4993=$N$5,I4993*$Q$5,B4993=$N$6,I4993*$Q$6,B4993=$N$7,I4993*$Q$7,B4993=$N$8,I4993*$Q$8,B4993=$N$9,I4993*$Q$9,B4993=$N$10,I4993*$Q$10)</f>
        <v>2082937.774104923</v>
      </c>
      <c r="K4993" s="4">
        <f>SUM(H4993,J4993)</f>
        <v>2113343.7641049232</v>
      </c>
      <c r="M4993">
        <v>1707980</v>
      </c>
    </row>
    <row r="4994" spans="1:13" x14ac:dyDescent="0.2">
      <c r="A4994">
        <v>1707980</v>
      </c>
      <c r="B4994">
        <v>2019</v>
      </c>
      <c r="C4994" t="s">
        <v>5</v>
      </c>
      <c r="D4994" t="s">
        <v>6</v>
      </c>
      <c r="E4994" t="s">
        <v>7</v>
      </c>
      <c r="F4994" t="s">
        <v>1007</v>
      </c>
      <c r="G4994" s="25" t="s">
        <v>1006</v>
      </c>
      <c r="H4994" s="26">
        <v>29990.07</v>
      </c>
      <c r="I4994" cm="1">
        <f t="array" ref="I4994">_xlfn.IFS(B4994=$N$4,H4994/$O$4,B4994=$N$5,H4994/$O$5,B4994=$N$6,H4994/$O$6,B4994=$N$7,H4994/$O$7,B4994=$N$8,H4994/$O$8,B4994=$N$9,H4994/$O$9,B4994=$N$10,H4994/$O$10)</f>
        <v>4.7791103103343859E-4</v>
      </c>
      <c r="J4994" s="15" cm="1">
        <f t="array" ref="J4994">_xlfn.IFS(B4994=$N$4,I4994*$Q$4,B4994=$N$5,I4994*$Q$5,B4994=$N$6,I4994*$Q$6,B4994=$N$7,I4994*$Q$7,B4994=$N$8,I4994*$Q$8,B4994=$N$9,I4994*$Q$9,B4994=$N$10,I4994*$Q$10)</f>
        <v>2134360.5535303908</v>
      </c>
      <c r="K4994" s="4">
        <f>SUM(H4994,J4994)</f>
        <v>2164350.6235303907</v>
      </c>
      <c r="M4994">
        <v>1707980</v>
      </c>
    </row>
    <row r="4995" spans="1:13" x14ac:dyDescent="0.2">
      <c r="A4995">
        <v>1707980</v>
      </c>
      <c r="B4995">
        <v>2020</v>
      </c>
      <c r="C4995" t="s">
        <v>5</v>
      </c>
      <c r="D4995" t="s">
        <v>6</v>
      </c>
      <c r="E4995" t="s">
        <v>7</v>
      </c>
      <c r="F4995" t="s">
        <v>1007</v>
      </c>
      <c r="G4995" s="8" t="s">
        <v>1006</v>
      </c>
      <c r="H4995" s="11">
        <v>31218.62</v>
      </c>
      <c r="I4995" cm="1">
        <f t="array" ref="I4995">_xlfn.IFS(B4995=$N$4,H4995/$O$4,B4995=$N$5,H4995/$O$5,B4995=$N$6,H4995/$O$6,B4995=$N$7,H4995/$O$7,B4995=$N$8,H4995/$O$8,B4995=$N$9,H4995/$O$9,B4995=$N$10,H4995/$O$10)</f>
        <v>5.0799398074723959E-4</v>
      </c>
      <c r="J4995" s="15" cm="1">
        <f t="array" ref="J4995">_xlfn.IFS(B4995=$N$4,I4995*$Q$4,B4995=$N$5,I4995*$Q$5,B4995=$N$6,I4995*$Q$6,B4995=$N$7,I4995*$Q$7,B4995=$N$8,I4995*$Q$8,B4995=$N$9,I4995*$Q$9,B4995=$N$10,I4995*$Q$10)</f>
        <v>2445204.4795496939</v>
      </c>
      <c r="K4995" s="4">
        <f>SUM(H4995,J4995)</f>
        <v>2476423.099549694</v>
      </c>
      <c r="M4995">
        <v>1707980</v>
      </c>
    </row>
    <row r="4996" spans="1:13" x14ac:dyDescent="0.2">
      <c r="A4996">
        <v>1707980</v>
      </c>
      <c r="B4996">
        <v>2021</v>
      </c>
      <c r="C4996" t="s">
        <v>5</v>
      </c>
      <c r="D4996" t="s">
        <v>6</v>
      </c>
      <c r="E4996" t="s">
        <v>7</v>
      </c>
      <c r="F4996" t="s">
        <v>1007</v>
      </c>
      <c r="G4996" s="8" t="s">
        <v>1006</v>
      </c>
      <c r="H4996" s="11">
        <v>29954.959999999999</v>
      </c>
      <c r="I4996" cm="1">
        <f t="array" ref="I4996">_xlfn.IFS(B4996=$N$4,H4996/$O$4,B4996=$N$5,H4996/$O$5,B4996=$N$6,H4996/$O$6,B4996=$N$7,H4996/$O$7,B4996=$N$8,H4996/$O$8,B4996=$N$9,H4996/$O$9,B4996=$N$10,H4996/$O$10)</f>
        <v>4.8837108307369986E-4</v>
      </c>
      <c r="J4996" s="15" cm="1">
        <f t="array" ref="J4996">_xlfn.IFS(B4996=$N$4,I4996*$Q$4,B4996=$N$5,I4996*$Q$5,B4996=$N$6,I4996*$Q$6,B4996=$N$7,I4996*$Q$7,B4996=$N$8,I4996*$Q$8,B4996=$N$9,I4996*$Q$9,B4996=$N$10,I4996*$Q$10)</f>
        <v>2510544.0053207548</v>
      </c>
      <c r="K4996" s="4">
        <f>SUM(H4996,J4996)</f>
        <v>2540498.9653207548</v>
      </c>
      <c r="M4996">
        <v>1707980</v>
      </c>
    </row>
    <row r="4997" spans="1:13" x14ac:dyDescent="0.2">
      <c r="A4997">
        <v>1707980</v>
      </c>
      <c r="B4997">
        <v>2022</v>
      </c>
      <c r="C4997" t="s">
        <v>5</v>
      </c>
      <c r="D4997" t="s">
        <v>6</v>
      </c>
      <c r="E4997" t="s">
        <v>7</v>
      </c>
      <c r="F4997" t="s">
        <v>1007</v>
      </c>
      <c r="G4997" t="s">
        <v>1006</v>
      </c>
      <c r="H4997">
        <v>31334.04</v>
      </c>
      <c r="I4997" cm="1">
        <f t="array" ref="I4997">_xlfn.IFS(B4997=$N$4,H4997/$O$4,B4997=$N$5,H4997/$O$5,B4997=$N$6,H4997/$O$6,B4997=$N$7,H4997/$O$7,B4997=$N$8,H4997/$O$8,B4997=$N$9,H4997/$O$9,B4997=$N$10,H4997/$O$10)</f>
        <v>4.6328841895448787E-4</v>
      </c>
      <c r="J4997" s="15" cm="1">
        <f t="array" ref="J4997">_xlfn.IFS(B4997=$N$4,I4997*$Q$4,B4997=$N$5,I4997*$Q$5,B4997=$N$6,I4997*$Q$6,B4997=$N$7,I4997*$Q$7,B4997=$N$8,I4997*$Q$8,B4997=$N$9,I4997*$Q$9,B4997=$N$10,I4997*$Q$10)</f>
        <v>2718020.4203428887</v>
      </c>
      <c r="K4997" s="4">
        <f>SUM(H4997,J4997)</f>
        <v>2749354.4603428887</v>
      </c>
      <c r="M4997">
        <v>1707980</v>
      </c>
    </row>
    <row r="4998" spans="1:13" x14ac:dyDescent="0.2">
      <c r="A4998">
        <v>1707950</v>
      </c>
      <c r="B4998">
        <v>2016</v>
      </c>
      <c r="C4998" t="s">
        <v>5</v>
      </c>
      <c r="D4998" t="s">
        <v>6</v>
      </c>
      <c r="E4998" t="s">
        <v>7</v>
      </c>
      <c r="F4998" t="s">
        <v>2304</v>
      </c>
      <c r="G4998" s="9" t="s">
        <v>2303</v>
      </c>
      <c r="H4998" s="10">
        <v>67139.72</v>
      </c>
      <c r="I4998" cm="1">
        <f t="array" ref="I4998">_xlfn.IFS(B4998=$N$4,H4998/$O$4,B4998=$N$5,H4998/$O$5,B4998=$N$6,H4998/$O$6,B4998=$N$7,H4998/$O$7,B4998=$N$8,H4998/$O$8,B4998=$N$9,H4998/$O$9,B4998=$N$10,H4998/$O$10)</f>
        <v>5.1551694386101597E-4</v>
      </c>
      <c r="J4998" s="15" cm="1">
        <f t="array" ref="J4998">_xlfn.IFS(B4998=$N$4,I4998*$Q$4,B4998=$N$5,I4998*$Q$5,B4998=$N$6,I4998*$Q$6,B4998=$N$7,I4998*$Q$7,B4998=$N$8,I4998*$Q$8,B4998=$N$9,I4998*$Q$9,B4998=$N$10,I4998*$Q$10)</f>
        <v>1929306.3076762438</v>
      </c>
      <c r="K4998" s="4">
        <f>SUM(H4998,J4998)</f>
        <v>1996446.0276762438</v>
      </c>
      <c r="M4998">
        <v>1707950</v>
      </c>
    </row>
    <row r="4999" spans="1:13" x14ac:dyDescent="0.2">
      <c r="A4999">
        <v>1707950</v>
      </c>
      <c r="B4999">
        <v>2017</v>
      </c>
      <c r="C4999" t="s">
        <v>5</v>
      </c>
      <c r="D4999" t="s">
        <v>6</v>
      </c>
      <c r="E4999" t="s">
        <v>7</v>
      </c>
      <c r="F4999" t="s">
        <v>2304</v>
      </c>
      <c r="G4999" s="8" t="s">
        <v>2303</v>
      </c>
      <c r="H4999" s="11">
        <v>17119.310000000001</v>
      </c>
      <c r="I4999" cm="1">
        <f t="array" ref="I4999">_xlfn.IFS(B4999=$N$4,H4999/$O$4,B4999=$N$5,H4999/$O$5,B4999=$N$6,H4999/$O$6,B4999=$N$7,H4999/$O$7,B4999=$N$8,H4999/$O$8,B4999=$N$9,H4999/$O$9,B4999=$N$10,H4999/$O$10)</f>
        <v>1.2813797908090382E-4</v>
      </c>
      <c r="J4999" s="15" cm="1">
        <f t="array" ref="J4999">_xlfn.IFS(B4999=$N$4,I4999*$Q$4,B4999=$N$5,I4999*$Q$5,B4999=$N$6,I4999*$Q$6,B4999=$N$7,I4999*$Q$7,B4999=$N$8,I4999*$Q$8,B4999=$N$9,I4999*$Q$9,B4999=$N$10,I4999*$Q$10)</f>
        <v>510804.58827133634</v>
      </c>
      <c r="K4999" s="4">
        <f>SUM(H4999,J4999)</f>
        <v>527923.89827133634</v>
      </c>
      <c r="M4999">
        <v>1707950</v>
      </c>
    </row>
    <row r="5000" spans="1:13" x14ac:dyDescent="0.2">
      <c r="A5000">
        <v>1707950</v>
      </c>
      <c r="B5000">
        <v>2018</v>
      </c>
      <c r="C5000" t="s">
        <v>5</v>
      </c>
      <c r="D5000" t="s">
        <v>6</v>
      </c>
      <c r="E5000" t="s">
        <v>7</v>
      </c>
      <c r="F5000" t="s">
        <v>2304</v>
      </c>
      <c r="G5000" s="8" t="s">
        <v>2303</v>
      </c>
      <c r="H5000" s="11">
        <v>17503.990000000002</v>
      </c>
      <c r="I5000" cm="1">
        <f t="array" ref="I5000">_xlfn.IFS(B5000=$N$4,H5000/$O$4,B5000=$N$5,H5000/$O$5,B5000=$N$6,H5000/$O$6,B5000=$N$7,H5000/$O$7,B5000=$N$8,H5000/$O$8,B5000=$N$9,H5000/$O$9,B5000=$N$10,H5000/$O$10)</f>
        <v>2.9281074088946594E-4</v>
      </c>
      <c r="J5000" s="15" cm="1">
        <f t="array" ref="J5000">_xlfn.IFS(B5000=$N$4,I5000*$Q$4,B5000=$N$5,I5000*$Q$5,B5000=$N$6,I5000*$Q$6,B5000=$N$7,I5000*$Q$7,B5000=$N$8,I5000*$Q$8,B5000=$N$9,I5000*$Q$9,B5000=$N$10,I5000*$Q$10)</f>
        <v>1199096.6901112194</v>
      </c>
      <c r="K5000" s="4">
        <f>SUM(H5000,J5000)</f>
        <v>1216600.6801112194</v>
      </c>
      <c r="M5000">
        <v>1707950</v>
      </c>
    </row>
    <row r="5001" spans="1:13" x14ac:dyDescent="0.2">
      <c r="A5001">
        <v>1707950</v>
      </c>
      <c r="B5001">
        <v>2019</v>
      </c>
      <c r="C5001" t="s">
        <v>5</v>
      </c>
      <c r="D5001" t="s">
        <v>6</v>
      </c>
      <c r="E5001" t="s">
        <v>7</v>
      </c>
      <c r="F5001" t="s">
        <v>2304</v>
      </c>
      <c r="G5001" s="25" t="s">
        <v>2303</v>
      </c>
      <c r="H5001" s="26">
        <v>18168.28</v>
      </c>
      <c r="I5001" cm="1">
        <f t="array" ref="I5001">_xlfn.IFS(B5001=$N$4,H5001/$O$4,B5001=$N$5,H5001/$O$5,B5001=$N$6,H5001/$O$6,B5001=$N$7,H5001/$O$7,B5001=$N$8,H5001/$O$8,B5001=$N$9,H5001/$O$9,B5001=$N$10,H5001/$O$10)</f>
        <v>2.8952321308033628E-4</v>
      </c>
      <c r="J5001" s="15" cm="1">
        <f t="array" ref="J5001">_xlfn.IFS(B5001=$N$4,I5001*$Q$4,B5001=$N$5,I5001*$Q$5,B5001=$N$6,I5001*$Q$6,B5001=$N$7,I5001*$Q$7,B5001=$N$8,I5001*$Q$8,B5001=$N$9,I5001*$Q$9,B5001=$N$10,I5001*$Q$10)</f>
        <v>1293016.6604311068</v>
      </c>
      <c r="K5001" s="4">
        <f>SUM(H5001,J5001)</f>
        <v>1311184.9404311068</v>
      </c>
      <c r="M5001">
        <v>1707950</v>
      </c>
    </row>
    <row r="5002" spans="1:13" x14ac:dyDescent="0.2">
      <c r="A5002">
        <v>1707950</v>
      </c>
      <c r="B5002">
        <v>2020</v>
      </c>
      <c r="C5002" t="s">
        <v>5</v>
      </c>
      <c r="D5002" t="s">
        <v>6</v>
      </c>
      <c r="E5002" t="s">
        <v>7</v>
      </c>
      <c r="F5002" t="s">
        <v>2304</v>
      </c>
      <c r="G5002" s="8" t="s">
        <v>2303</v>
      </c>
      <c r="H5002" s="11">
        <v>19074.330000000002</v>
      </c>
      <c r="I5002" cm="1">
        <f t="array" ref="I5002">_xlfn.IFS(B5002=$N$4,H5002/$O$4,B5002=$N$5,H5002/$O$5,B5002=$N$6,H5002/$O$6,B5002=$N$7,H5002/$O$7,B5002=$N$8,H5002/$O$8,B5002=$N$9,H5002/$O$9,B5002=$N$10,H5002/$O$10)</f>
        <v>3.1038030594518582E-4</v>
      </c>
      <c r="J5002" s="15" cm="1">
        <f t="array" ref="J5002">_xlfn.IFS(B5002=$N$4,I5002*$Q$4,B5002=$N$5,I5002*$Q$5,B5002=$N$6,I5002*$Q$6,B5002=$N$7,I5002*$Q$7,B5002=$N$8,I5002*$Q$8,B5002=$N$9,I5002*$Q$9,B5002=$N$10,I5002*$Q$10)</f>
        <v>1494000.6047803883</v>
      </c>
      <c r="K5002" s="4">
        <f>SUM(H5002,J5002)</f>
        <v>1513074.9347803884</v>
      </c>
      <c r="M5002">
        <v>1707950</v>
      </c>
    </row>
    <row r="5003" spans="1:13" x14ac:dyDescent="0.2">
      <c r="A5003">
        <v>1707950</v>
      </c>
      <c r="B5003">
        <v>2021</v>
      </c>
      <c r="C5003" t="s">
        <v>5</v>
      </c>
      <c r="D5003" t="s">
        <v>6</v>
      </c>
      <c r="E5003" t="s">
        <v>7</v>
      </c>
      <c r="F5003" t="s">
        <v>2304</v>
      </c>
      <c r="G5003" s="8" t="s">
        <v>2303</v>
      </c>
      <c r="H5003" s="11">
        <v>20018.939999999999</v>
      </c>
      <c r="I5003" cm="1">
        <f t="array" ref="I5003">_xlfn.IFS(B5003=$N$4,H5003/$O$4,B5003=$N$5,H5003/$O$5,B5003=$N$6,H5003/$O$6,B5003=$N$7,H5003/$O$7,B5003=$N$8,H5003/$O$8,B5003=$N$9,H5003/$O$9,B5003=$N$10,H5003/$O$10)</f>
        <v>3.2637905074109304E-4</v>
      </c>
      <c r="J5003" s="15" cm="1">
        <f t="array" ref="J5003">_xlfn.IFS(B5003=$N$4,I5003*$Q$4,B5003=$N$5,I5003*$Q$5,B5003=$N$6,I5003*$Q$6,B5003=$N$7,I5003*$Q$7,B5003=$N$8,I5003*$Q$8,B5003=$N$9,I5003*$Q$9,B5003=$N$10,I5003*$Q$10)</f>
        <v>1677799.9306250405</v>
      </c>
      <c r="K5003" s="4">
        <f>SUM(H5003,J5003)</f>
        <v>1697818.8706250405</v>
      </c>
      <c r="M5003">
        <v>1707950</v>
      </c>
    </row>
    <row r="5004" spans="1:13" x14ac:dyDescent="0.2">
      <c r="A5004">
        <v>1707950</v>
      </c>
      <c r="B5004">
        <v>2022</v>
      </c>
      <c r="C5004" t="s">
        <v>5</v>
      </c>
      <c r="D5004" t="s">
        <v>6</v>
      </c>
      <c r="E5004" t="s">
        <v>7</v>
      </c>
      <c r="F5004" t="s">
        <v>2304</v>
      </c>
      <c r="G5004" t="s">
        <v>2303</v>
      </c>
      <c r="H5004">
        <v>21892.61</v>
      </c>
      <c r="I5004" cm="1">
        <f t="array" ref="I5004">_xlfn.IFS(B5004=$N$4,H5004/$O$4,B5004=$N$5,H5004/$O$5,B5004=$N$6,H5004/$O$6,B5004=$N$7,H5004/$O$7,B5004=$N$8,H5004/$O$8,B5004=$N$9,H5004/$O$9,B5004=$N$10,H5004/$O$10)</f>
        <v>3.2369246588333998E-4</v>
      </c>
      <c r="J5004" s="15" cm="1">
        <f t="array" ref="J5004">_xlfn.IFS(B5004=$N$4,I5004*$Q$4,B5004=$N$5,I5004*$Q$5,B5004=$N$6,I5004*$Q$6,B5004=$N$7,I5004*$Q$7,B5004=$N$8,I5004*$Q$8,B5004=$N$9,I5004*$Q$9,B5004=$N$10,I5004*$Q$10)</f>
        <v>1899038.9057588147</v>
      </c>
      <c r="K5004" s="4">
        <f>SUM(H5004,J5004)</f>
        <v>1920931.5157588148</v>
      </c>
      <c r="M5004">
        <v>1707950</v>
      </c>
    </row>
    <row r="5005" spans="1:13" x14ac:dyDescent="0.2">
      <c r="A5005">
        <v>1707860</v>
      </c>
      <c r="B5005">
        <v>2016</v>
      </c>
      <c r="C5005" t="s">
        <v>5</v>
      </c>
      <c r="D5005" t="s">
        <v>6</v>
      </c>
      <c r="E5005" t="s">
        <v>7</v>
      </c>
      <c r="F5005" t="s">
        <v>679</v>
      </c>
      <c r="G5005" s="9" t="s">
        <v>678</v>
      </c>
      <c r="H5005" s="10">
        <v>5671.69</v>
      </c>
      <c r="I5005" cm="1">
        <f t="array" ref="I5005">_xlfn.IFS(B5005=$N$4,H5005/$O$4,B5005=$N$5,H5005/$O$5,B5005=$N$6,H5005/$O$6,B5005=$N$7,H5005/$O$7,B5005=$N$8,H5005/$O$8,B5005=$N$9,H5005/$O$9,B5005=$N$10,H5005/$O$10)</f>
        <v>4.3548771060217191E-5</v>
      </c>
      <c r="J5005" s="15" cm="1">
        <f t="array" ref="J5005">_xlfn.IFS(B5005=$N$4,I5005*$Q$4,B5005=$N$5,I5005*$Q$5,B5005=$N$6,I5005*$Q$6,B5005=$N$7,I5005*$Q$7,B5005=$N$8,I5005*$Q$8,B5005=$N$9,I5005*$Q$9,B5005=$N$10,I5005*$Q$10)</f>
        <v>162979.93635040888</v>
      </c>
      <c r="K5005" s="4">
        <f>SUM(H5005,J5005)</f>
        <v>168651.62635040889</v>
      </c>
      <c r="M5005">
        <v>1707860</v>
      </c>
    </row>
    <row r="5006" spans="1:13" x14ac:dyDescent="0.2">
      <c r="A5006">
        <v>1707860</v>
      </c>
      <c r="B5006">
        <v>2017</v>
      </c>
      <c r="C5006" t="s">
        <v>5</v>
      </c>
      <c r="D5006" t="s">
        <v>6</v>
      </c>
      <c r="E5006" t="s">
        <v>7</v>
      </c>
      <c r="F5006" t="s">
        <v>679</v>
      </c>
      <c r="G5006" s="8" t="s">
        <v>678</v>
      </c>
      <c r="H5006" s="11">
        <v>5341.71</v>
      </c>
      <c r="I5006" cm="1">
        <f t="array" ref="I5006">_xlfn.IFS(B5006=$N$4,H5006/$O$4,B5006=$N$5,H5006/$O$5,B5006=$N$6,H5006/$O$6,B5006=$N$7,H5006/$O$7,B5006=$N$8,H5006/$O$8,B5006=$N$9,H5006/$O$9,B5006=$N$10,H5006/$O$10)</f>
        <v>3.9982681792446926E-5</v>
      </c>
      <c r="J5006" s="15" cm="1">
        <f t="array" ref="J5006">_xlfn.IFS(B5006=$N$4,I5006*$Q$4,B5006=$N$5,I5006*$Q$5,B5006=$N$6,I5006*$Q$6,B5006=$N$7,I5006*$Q$7,B5006=$N$8,I5006*$Q$8,B5006=$N$9,I5006*$Q$9,B5006=$N$10,I5006*$Q$10)</f>
        <v>159385.51128607869</v>
      </c>
      <c r="K5006" s="4">
        <f>SUM(H5006,J5006)</f>
        <v>164727.22128607868</v>
      </c>
      <c r="M5006">
        <v>1707860</v>
      </c>
    </row>
    <row r="5007" spans="1:13" x14ac:dyDescent="0.2">
      <c r="A5007">
        <v>1707860</v>
      </c>
      <c r="B5007">
        <v>2018</v>
      </c>
      <c r="C5007" t="s">
        <v>5</v>
      </c>
      <c r="D5007" t="s">
        <v>6</v>
      </c>
      <c r="E5007" t="s">
        <v>7</v>
      </c>
      <c r="F5007" t="s">
        <v>679</v>
      </c>
      <c r="G5007" s="8" t="s">
        <v>678</v>
      </c>
      <c r="H5007" s="11">
        <v>5093.83</v>
      </c>
      <c r="I5007" cm="1">
        <f t="array" ref="I5007">_xlfn.IFS(B5007=$N$4,H5007/$O$4,B5007=$N$5,H5007/$O$5,B5007=$N$6,H5007/$O$6,B5007=$N$7,H5007/$O$7,B5007=$N$8,H5007/$O$8,B5007=$N$9,H5007/$O$9,B5007=$N$10,H5007/$O$10)</f>
        <v>8.5210751163876806E-5</v>
      </c>
      <c r="J5007" s="15" cm="1">
        <f t="array" ref="J5007">_xlfn.IFS(B5007=$N$4,I5007*$Q$4,B5007=$N$5,I5007*$Q$5,B5007=$N$6,I5007*$Q$6,B5007=$N$7,I5007*$Q$7,B5007=$N$8,I5007*$Q$8,B5007=$N$9,I5007*$Q$9,B5007=$N$10,I5007*$Q$10)</f>
        <v>348948.70786541991</v>
      </c>
      <c r="K5007" s="4">
        <f>SUM(H5007,J5007)</f>
        <v>354042.53786541993</v>
      </c>
      <c r="M5007">
        <v>1707860</v>
      </c>
    </row>
    <row r="5008" spans="1:13" x14ac:dyDescent="0.2">
      <c r="A5008">
        <v>1707860</v>
      </c>
      <c r="B5008">
        <v>2019</v>
      </c>
      <c r="C5008" t="s">
        <v>5</v>
      </c>
      <c r="D5008" t="s">
        <v>6</v>
      </c>
      <c r="E5008" t="s">
        <v>7</v>
      </c>
      <c r="F5008" t="s">
        <v>679</v>
      </c>
      <c r="G5008" s="25" t="s">
        <v>678</v>
      </c>
      <c r="H5008" s="26">
        <v>4980.72</v>
      </c>
      <c r="I5008" cm="1">
        <f t="array" ref="I5008">_xlfn.IFS(B5008=$N$4,H5008/$O$4,B5008=$N$5,H5008/$O$5,B5008=$N$6,H5008/$O$6,B5008=$N$7,H5008/$O$7,B5008=$N$8,H5008/$O$8,B5008=$N$9,H5008/$O$9,B5008=$N$10,H5008/$O$10)</f>
        <v>7.9370972808295162E-5</v>
      </c>
      <c r="J5008" s="15" cm="1">
        <f t="array" ref="J5008">_xlfn.IFS(B5008=$N$4,I5008*$Q$4,B5008=$N$5,I5008*$Q$5,B5008=$N$6,I5008*$Q$6,B5008=$N$7,I5008*$Q$7,B5008=$N$8,I5008*$Q$8,B5008=$N$9,I5008*$Q$9,B5008=$N$10,I5008*$Q$10)</f>
        <v>354472.40690601553</v>
      </c>
      <c r="K5008" s="4">
        <f>SUM(H5008,J5008)</f>
        <v>359453.1269060155</v>
      </c>
      <c r="M5008">
        <v>1707860</v>
      </c>
    </row>
    <row r="5009" spans="1:13" x14ac:dyDescent="0.2">
      <c r="A5009">
        <v>1707860</v>
      </c>
      <c r="B5009">
        <v>2020</v>
      </c>
      <c r="C5009" t="s">
        <v>5</v>
      </c>
      <c r="D5009" t="s">
        <v>6</v>
      </c>
      <c r="E5009" t="s">
        <v>7</v>
      </c>
      <c r="F5009" t="s">
        <v>679</v>
      </c>
      <c r="G5009" s="8" t="s">
        <v>678</v>
      </c>
      <c r="H5009" s="11">
        <v>5214</v>
      </c>
      <c r="I5009" cm="1">
        <f t="array" ref="I5009">_xlfn.IFS(B5009=$N$4,H5009/$O$4,B5009=$N$5,H5009/$O$5,B5009=$N$6,H5009/$O$6,B5009=$N$7,H5009/$O$7,B5009=$N$8,H5009/$O$8,B5009=$N$9,H5009/$O$9,B5009=$N$10,H5009/$O$10)</f>
        <v>8.4842975622116147E-5</v>
      </c>
      <c r="J5009" s="15" cm="1">
        <f t="array" ref="J5009">_xlfn.IFS(B5009=$N$4,I5009*$Q$4,B5009=$N$5,I5009*$Q$5,B5009=$N$6,I5009*$Q$6,B5009=$N$7,I5009*$Q$7,B5009=$N$8,I5009*$Q$8,B5009=$N$9,I5009*$Q$9,B5009=$N$10,I5009*$Q$10)</f>
        <v>408387.56345963106</v>
      </c>
      <c r="K5009" s="4">
        <f>SUM(H5009,J5009)</f>
        <v>413601.56345963106</v>
      </c>
      <c r="M5009">
        <v>1707860</v>
      </c>
    </row>
    <row r="5010" spans="1:13" x14ac:dyDescent="0.2">
      <c r="A5010">
        <v>1707860</v>
      </c>
      <c r="B5010">
        <v>2021</v>
      </c>
      <c r="C5010" t="s">
        <v>5</v>
      </c>
      <c r="D5010" t="s">
        <v>6</v>
      </c>
      <c r="E5010" t="s">
        <v>7</v>
      </c>
      <c r="F5010" t="s">
        <v>679</v>
      </c>
      <c r="G5010" s="8" t="s">
        <v>678</v>
      </c>
      <c r="H5010" s="11">
        <v>5490.12</v>
      </c>
      <c r="I5010" cm="1">
        <f t="array" ref="I5010">_xlfn.IFS(B5010=$N$4,H5010/$O$4,B5010=$N$5,H5010/$O$5,B5010=$N$6,H5010/$O$6,B5010=$N$7,H5010/$O$7,B5010=$N$8,H5010/$O$8,B5010=$N$9,H5010/$O$9,B5010=$N$10,H5010/$O$10)</f>
        <v>8.9508243396238247E-5</v>
      </c>
      <c r="J5010" s="15" cm="1">
        <f t="array" ref="J5010">_xlfn.IFS(B5010=$N$4,I5010*$Q$4,B5010=$N$5,I5010*$Q$5,B5010=$N$6,I5010*$Q$6,B5010=$N$7,I5010*$Q$7,B5010=$N$8,I5010*$Q$8,B5010=$N$9,I5010*$Q$9,B5010=$N$10,I5010*$Q$10)</f>
        <v>460130.40426332003</v>
      </c>
      <c r="K5010" s="4">
        <f>SUM(H5010,J5010)</f>
        <v>465620.52426332003</v>
      </c>
      <c r="M5010">
        <v>1707860</v>
      </c>
    </row>
    <row r="5011" spans="1:13" x14ac:dyDescent="0.2">
      <c r="A5011">
        <v>1707860</v>
      </c>
      <c r="B5011">
        <v>2022</v>
      </c>
      <c r="C5011" t="s">
        <v>5</v>
      </c>
      <c r="D5011" t="s">
        <v>6</v>
      </c>
      <c r="E5011" t="s">
        <v>7</v>
      </c>
      <c r="F5011" t="s">
        <v>679</v>
      </c>
      <c r="G5011" t="s">
        <v>678</v>
      </c>
      <c r="H5011">
        <v>6189.94</v>
      </c>
      <c r="I5011" cm="1">
        <f t="array" ref="I5011">_xlfn.IFS(B5011=$N$4,H5011/$O$4,B5011=$N$5,H5011/$O$5,B5011=$N$6,H5011/$O$6,B5011=$N$7,H5011/$O$7,B5011=$N$8,H5011/$O$8,B5011=$N$9,H5011/$O$9,B5011=$N$10,H5011/$O$10)</f>
        <v>9.1521154502360443E-5</v>
      </c>
      <c r="J5011" s="15" cm="1">
        <f t="array" ref="J5011">_xlfn.IFS(B5011=$N$4,I5011*$Q$4,B5011=$N$5,I5011*$Q$5,B5011=$N$6,I5011*$Q$6,B5011=$N$7,I5011*$Q$7,B5011=$N$8,I5011*$Q$8,B5011=$N$9,I5011*$Q$9,B5011=$N$10,I5011*$Q$10)</f>
        <v>536936.29422497889</v>
      </c>
      <c r="K5011" s="4">
        <f>SUM(H5011,J5011)</f>
        <v>543126.23422497883</v>
      </c>
      <c r="M5011">
        <v>1707860</v>
      </c>
    </row>
    <row r="5012" spans="1:13" x14ac:dyDescent="0.2">
      <c r="A5012">
        <v>1707830</v>
      </c>
      <c r="B5012">
        <v>2016</v>
      </c>
      <c r="C5012" t="s">
        <v>5</v>
      </c>
      <c r="D5012" t="s">
        <v>6</v>
      </c>
      <c r="E5012" t="s">
        <v>7</v>
      </c>
      <c r="F5012" t="s">
        <v>1606</v>
      </c>
      <c r="G5012" s="9" t="s">
        <v>1605</v>
      </c>
      <c r="H5012" s="10">
        <v>192727.39</v>
      </c>
      <c r="I5012" cm="1">
        <f t="array" ref="I5012">_xlfn.IFS(B5012=$N$4,H5012/$O$4,B5012=$N$5,H5012/$O$5,B5012=$N$6,H5012/$O$6,B5012=$N$7,H5012/$O$7,B5012=$N$8,H5012/$O$8,B5012=$N$9,H5012/$O$9,B5012=$N$10,H5012/$O$10)</f>
        <v>1.4798130687931098E-3</v>
      </c>
      <c r="J5012" s="15" cm="1">
        <f t="array" ref="J5012">_xlfn.IFS(B5012=$N$4,I5012*$Q$4,B5012=$N$5,I5012*$Q$5,B5012=$N$6,I5012*$Q$6,B5012=$N$7,I5012*$Q$7,B5012=$N$8,I5012*$Q$8,B5012=$N$9,I5012*$Q$9,B5012=$N$10,I5012*$Q$10)</f>
        <v>5538154.8983072825</v>
      </c>
      <c r="K5012" s="4">
        <f>SUM(H5012,J5012)</f>
        <v>5730882.2883072821</v>
      </c>
      <c r="M5012">
        <v>1707830</v>
      </c>
    </row>
    <row r="5013" spans="1:13" x14ac:dyDescent="0.2">
      <c r="A5013">
        <v>1707830</v>
      </c>
      <c r="B5013">
        <v>2017</v>
      </c>
      <c r="C5013" t="s">
        <v>5</v>
      </c>
      <c r="D5013" t="s">
        <v>6</v>
      </c>
      <c r="E5013" t="s">
        <v>7</v>
      </c>
      <c r="F5013" t="s">
        <v>1606</v>
      </c>
      <c r="G5013" s="8" t="s">
        <v>1605</v>
      </c>
      <c r="H5013" s="11">
        <v>204685.83</v>
      </c>
      <c r="I5013" cm="1">
        <f t="array" ref="I5013">_xlfn.IFS(B5013=$N$4,H5013/$O$4,B5013=$N$5,H5013/$O$5,B5013=$N$6,H5013/$O$6,B5013=$N$7,H5013/$O$7,B5013=$N$8,H5013/$O$8,B5013=$N$9,H5013/$O$9,B5013=$N$10,H5013/$O$10)</f>
        <v>1.5320727647724955E-3</v>
      </c>
      <c r="J5013" s="15" cm="1">
        <f t="array" ref="J5013">_xlfn.IFS(B5013=$N$4,I5013*$Q$4,B5013=$N$5,I5013*$Q$5,B5013=$N$6,I5013*$Q$6,B5013=$N$7,I5013*$Q$7,B5013=$N$8,I5013*$Q$8,B5013=$N$9,I5013*$Q$9,B5013=$N$10,I5013*$Q$10)</f>
        <v>6107399.2537156418</v>
      </c>
      <c r="K5013" s="4">
        <f>SUM(H5013,J5013)</f>
        <v>6312085.0837156419</v>
      </c>
      <c r="M5013">
        <v>1707830</v>
      </c>
    </row>
    <row r="5014" spans="1:13" x14ac:dyDescent="0.2">
      <c r="A5014">
        <v>1707830</v>
      </c>
      <c r="B5014">
        <v>2018</v>
      </c>
      <c r="C5014" t="s">
        <v>5</v>
      </c>
      <c r="D5014" t="s">
        <v>6</v>
      </c>
      <c r="E5014" t="s">
        <v>7</v>
      </c>
      <c r="F5014" t="s">
        <v>1606</v>
      </c>
      <c r="G5014" s="8" t="s">
        <v>1605</v>
      </c>
      <c r="H5014" s="11">
        <v>134376.51</v>
      </c>
      <c r="I5014" cm="1">
        <f t="array" ref="I5014">_xlfn.IFS(B5014=$N$4,H5014/$O$4,B5014=$N$5,H5014/$O$5,B5014=$N$6,H5014/$O$6,B5014=$N$7,H5014/$O$7,B5014=$N$8,H5014/$O$8,B5014=$N$9,H5014/$O$9,B5014=$N$10,H5014/$O$10)</f>
        <v>2.2478809375028621E-3</v>
      </c>
      <c r="J5014" s="15" cm="1">
        <f t="array" ref="J5014">_xlfn.IFS(B5014=$N$4,I5014*$Q$4,B5014=$N$5,I5014*$Q$5,B5014=$N$6,I5014*$Q$6,B5014=$N$7,I5014*$Q$7,B5014=$N$8,I5014*$Q$8,B5014=$N$9,I5014*$Q$9,B5014=$N$10,I5014*$Q$10)</f>
        <v>9205354.228932783</v>
      </c>
      <c r="K5014" s="4">
        <f>SUM(H5014,J5014)</f>
        <v>9339730.7389327828</v>
      </c>
      <c r="M5014">
        <v>1707830</v>
      </c>
    </row>
    <row r="5015" spans="1:13" x14ac:dyDescent="0.2">
      <c r="A5015">
        <v>1707830</v>
      </c>
      <c r="B5015">
        <v>2019</v>
      </c>
      <c r="C5015" t="s">
        <v>5</v>
      </c>
      <c r="D5015" t="s">
        <v>6</v>
      </c>
      <c r="E5015" t="s">
        <v>7</v>
      </c>
      <c r="F5015" t="s">
        <v>1606</v>
      </c>
      <c r="G5015" s="25" t="s">
        <v>1605</v>
      </c>
      <c r="H5015" s="26">
        <v>141648.45000000001</v>
      </c>
      <c r="I5015" cm="1">
        <f t="array" ref="I5015">_xlfn.IFS(B5015=$N$4,H5015/$O$4,B5015=$N$5,H5015/$O$5,B5015=$N$6,H5015/$O$6,B5015=$N$7,H5015/$O$7,B5015=$N$8,H5015/$O$8,B5015=$N$9,H5015/$O$9,B5015=$N$10,H5015/$O$10)</f>
        <v>2.2572590455370222E-3</v>
      </c>
      <c r="J5015" s="15" cm="1">
        <f t="array" ref="J5015">_xlfn.IFS(B5015=$N$4,I5015*$Q$4,B5015=$N$5,I5015*$Q$5,B5015=$N$6,I5015*$Q$6,B5015=$N$7,I5015*$Q$7,B5015=$N$8,I5015*$Q$8,B5015=$N$9,I5015*$Q$9,B5015=$N$10,I5015*$Q$10)</f>
        <v>10080965.604572512</v>
      </c>
      <c r="K5015" s="4">
        <f>SUM(H5015,J5015)</f>
        <v>10222614.054572511</v>
      </c>
      <c r="M5015">
        <v>1707830</v>
      </c>
    </row>
    <row r="5016" spans="1:13" x14ac:dyDescent="0.2">
      <c r="A5016">
        <v>1707830</v>
      </c>
      <c r="B5016">
        <v>2020</v>
      </c>
      <c r="C5016" t="s">
        <v>5</v>
      </c>
      <c r="D5016" t="s">
        <v>6</v>
      </c>
      <c r="E5016" t="s">
        <v>7</v>
      </c>
      <c r="F5016" t="s">
        <v>1606</v>
      </c>
      <c r="G5016" s="8" t="s">
        <v>1605</v>
      </c>
      <c r="H5016" s="11">
        <v>150423.29999999999</v>
      </c>
      <c r="I5016" cm="1">
        <f t="array" ref="I5016">_xlfn.IFS(B5016=$N$4,H5016/$O$4,B5016=$N$5,H5016/$O$5,B5016=$N$6,H5016/$O$6,B5016=$N$7,H5016/$O$7,B5016=$N$8,H5016/$O$8,B5016=$N$9,H5016/$O$9,B5016=$N$10,H5016/$O$10)</f>
        <v>2.4477100834097167E-3</v>
      </c>
      <c r="J5016" s="15" cm="1">
        <f t="array" ref="J5016">_xlfn.IFS(B5016=$N$4,I5016*$Q$4,B5016=$N$5,I5016*$Q$5,B5016=$N$6,I5016*$Q$6,B5016=$N$7,I5016*$Q$7,B5016=$N$8,I5016*$Q$8,B5016=$N$9,I5016*$Q$9,B5016=$N$10,I5016*$Q$10)</f>
        <v>11781934.21069373</v>
      </c>
      <c r="K5016" s="4">
        <f>SUM(H5016,J5016)</f>
        <v>11932357.510693731</v>
      </c>
      <c r="M5016">
        <v>1707830</v>
      </c>
    </row>
    <row r="5017" spans="1:13" x14ac:dyDescent="0.2">
      <c r="A5017">
        <v>1707830</v>
      </c>
      <c r="B5017">
        <v>2021</v>
      </c>
      <c r="C5017" t="s">
        <v>5</v>
      </c>
      <c r="D5017" t="s">
        <v>6</v>
      </c>
      <c r="E5017" t="s">
        <v>7</v>
      </c>
      <c r="F5017" t="s">
        <v>1606</v>
      </c>
      <c r="G5017" s="8" t="s">
        <v>1605</v>
      </c>
      <c r="H5017" s="11">
        <v>152181.76000000001</v>
      </c>
      <c r="I5017" cm="1">
        <f t="array" ref="I5017">_xlfn.IFS(B5017=$N$4,H5017/$O$4,B5017=$N$5,H5017/$O$5,B5017=$N$6,H5017/$O$6,B5017=$N$7,H5017/$O$7,B5017=$N$8,H5017/$O$8,B5017=$N$9,H5017/$O$9,B5017=$N$10,H5017/$O$10)</f>
        <v>2.4810973192840803E-3</v>
      </c>
      <c r="J5017" s="15" cm="1">
        <f t="array" ref="J5017">_xlfn.IFS(B5017=$N$4,I5017*$Q$4,B5017=$N$5,I5017*$Q$5,B5017=$N$6,I5017*$Q$6,B5017=$N$7,I5017*$Q$7,B5017=$N$8,I5017*$Q$8,B5017=$N$9,I5017*$Q$9,B5017=$N$10,I5017*$Q$10)</f>
        <v>12754448.855453715</v>
      </c>
      <c r="K5017" s="4">
        <f>SUM(H5017,J5017)</f>
        <v>12906630.615453715</v>
      </c>
      <c r="M5017">
        <v>1707830</v>
      </c>
    </row>
    <row r="5018" spans="1:13" x14ac:dyDescent="0.2">
      <c r="A5018">
        <v>1707830</v>
      </c>
      <c r="B5018">
        <v>2022</v>
      </c>
      <c r="C5018" t="s">
        <v>5</v>
      </c>
      <c r="D5018" t="s">
        <v>6</v>
      </c>
      <c r="E5018" t="s">
        <v>7</v>
      </c>
      <c r="F5018" t="s">
        <v>1606</v>
      </c>
      <c r="G5018" t="s">
        <v>1605</v>
      </c>
      <c r="H5018">
        <v>159409.07999999999</v>
      </c>
      <c r="I5018" cm="1">
        <f t="array" ref="I5018">_xlfn.IFS(B5018=$N$4,H5018/$O$4,B5018=$N$5,H5018/$O$5,B5018=$N$6,H5018/$O$6,B5018=$N$7,H5018/$O$7,B5018=$N$8,H5018/$O$8,B5018=$N$9,H5018/$O$9,B5018=$N$10,H5018/$O$10)</f>
        <v>2.356937715027793E-3</v>
      </c>
      <c r="J5018" s="15" cm="1">
        <f t="array" ref="J5018">_xlfn.IFS(B5018=$N$4,I5018*$Q$4,B5018=$N$5,I5018*$Q$5,B5018=$N$6,I5018*$Q$6,B5018=$N$7,I5018*$Q$7,B5018=$N$8,I5018*$Q$8,B5018=$N$9,I5018*$Q$9,B5018=$N$10,I5018*$Q$10)</f>
        <v>13827681.799987271</v>
      </c>
      <c r="K5018" s="4">
        <f>SUM(H5018,J5018)</f>
        <v>13987090.879987272</v>
      </c>
      <c r="M5018">
        <v>1707830</v>
      </c>
    </row>
    <row r="5019" spans="1:13" x14ac:dyDescent="0.2">
      <c r="A5019">
        <v>1707770</v>
      </c>
      <c r="B5019">
        <v>2016</v>
      </c>
      <c r="C5019" t="s">
        <v>5</v>
      </c>
      <c r="D5019" t="s">
        <v>6</v>
      </c>
      <c r="E5019" t="s">
        <v>7</v>
      </c>
      <c r="F5019" t="s">
        <v>2156</v>
      </c>
      <c r="G5019" s="9" t="s">
        <v>2155</v>
      </c>
      <c r="H5019" s="10">
        <v>19462.8</v>
      </c>
      <c r="I5019" cm="1">
        <f t="array" ref="I5019">_xlfn.IFS(B5019=$N$4,H5019/$O$4,B5019=$N$5,H5019/$O$5,B5019=$N$6,H5019/$O$6,B5019=$N$7,H5019/$O$7,B5019=$N$8,H5019/$O$8,B5019=$N$9,H5019/$O$9,B5019=$N$10,H5019/$O$10)</f>
        <v>1.4944064668393286E-4</v>
      </c>
      <c r="J5019" s="15" cm="1">
        <f t="array" ref="J5019">_xlfn.IFS(B5019=$N$4,I5019*$Q$4,B5019=$N$5,I5019*$Q$5,B5019=$N$6,I5019*$Q$6,B5019=$N$7,I5019*$Q$7,B5019=$N$8,I5019*$Q$8,B5019=$N$9,I5019*$Q$9,B5019=$N$10,I5019*$Q$10)</f>
        <v>559277.02416753001</v>
      </c>
      <c r="K5019" s="4">
        <f>SUM(H5019,J5019)</f>
        <v>578739.82416753005</v>
      </c>
      <c r="M5019">
        <v>1707770</v>
      </c>
    </row>
    <row r="5020" spans="1:13" x14ac:dyDescent="0.2">
      <c r="A5020">
        <v>1707770</v>
      </c>
      <c r="B5020">
        <v>2017</v>
      </c>
      <c r="C5020" t="s">
        <v>5</v>
      </c>
      <c r="D5020" t="s">
        <v>6</v>
      </c>
      <c r="E5020" t="s">
        <v>7</v>
      </c>
      <c r="F5020" t="s">
        <v>2156</v>
      </c>
      <c r="G5020" s="8" t="s">
        <v>2155</v>
      </c>
      <c r="H5020" s="11">
        <v>35216.67</v>
      </c>
      <c r="I5020" cm="1">
        <f t="array" ref="I5020">_xlfn.IFS(B5020=$N$4,H5020/$O$4,B5020=$N$5,H5020/$O$5,B5020=$N$6,H5020/$O$6,B5020=$N$7,H5020/$O$7,B5020=$N$8,H5020/$O$8,B5020=$N$9,H5020/$O$9,B5020=$N$10,H5020/$O$10)</f>
        <v>2.6359665919707583E-4</v>
      </c>
      <c r="J5020" s="15" cm="1">
        <f t="array" ref="J5020">_xlfn.IFS(B5020=$N$4,I5020*$Q$4,B5020=$N$5,I5020*$Q$5,B5020=$N$6,I5020*$Q$6,B5020=$N$7,I5020*$Q$7,B5020=$N$8,I5020*$Q$8,B5020=$N$9,I5020*$Q$9,B5020=$N$10,I5020*$Q$10)</f>
        <v>1050792.1534008975</v>
      </c>
      <c r="K5020" s="4">
        <f>SUM(H5020,J5020)</f>
        <v>1086008.8234008974</v>
      </c>
      <c r="M5020">
        <v>1707770</v>
      </c>
    </row>
    <row r="5021" spans="1:13" x14ac:dyDescent="0.2">
      <c r="A5021">
        <v>1707770</v>
      </c>
      <c r="B5021">
        <v>2018</v>
      </c>
      <c r="C5021" t="s">
        <v>5</v>
      </c>
      <c r="D5021" t="s">
        <v>6</v>
      </c>
      <c r="E5021" t="s">
        <v>7</v>
      </c>
      <c r="F5021" t="s">
        <v>2156</v>
      </c>
      <c r="G5021" s="8" t="s">
        <v>2155</v>
      </c>
      <c r="H5021" s="11">
        <v>13361.14</v>
      </c>
      <c r="I5021" cm="1">
        <f t="array" ref="I5021">_xlfn.IFS(B5021=$N$4,H5021/$O$4,B5021=$N$5,H5021/$O$5,B5021=$N$6,H5021/$O$6,B5021=$N$7,H5021/$O$7,B5021=$N$8,H5021/$O$8,B5021=$N$9,H5021/$O$9,B5021=$N$10,H5021/$O$10)</f>
        <v>2.2350820027478753E-4</v>
      </c>
      <c r="J5021" s="15" cm="1">
        <f t="array" ref="J5021">_xlfn.IFS(B5021=$N$4,I5021*$Q$4,B5021=$N$5,I5021*$Q$5,B5021=$N$6,I5021*$Q$6,B5021=$N$7,I5021*$Q$7,B5021=$N$8,I5021*$Q$8,B5021=$N$9,I5021*$Q$9,B5021=$N$10,I5021*$Q$10)</f>
        <v>915294.09866622498</v>
      </c>
      <c r="K5021" s="4">
        <f>SUM(H5021,J5021)</f>
        <v>928655.23866622499</v>
      </c>
      <c r="M5021">
        <v>1707770</v>
      </c>
    </row>
    <row r="5022" spans="1:13" x14ac:dyDescent="0.2">
      <c r="A5022">
        <v>1707770</v>
      </c>
      <c r="B5022">
        <v>2019</v>
      </c>
      <c r="C5022" t="s">
        <v>5</v>
      </c>
      <c r="D5022" t="s">
        <v>6</v>
      </c>
      <c r="E5022" t="s">
        <v>7</v>
      </c>
      <c r="F5022" t="s">
        <v>2156</v>
      </c>
      <c r="G5022" s="25" t="s">
        <v>2155</v>
      </c>
      <c r="H5022" s="26">
        <v>16366.82</v>
      </c>
      <c r="I5022" cm="1">
        <f t="array" ref="I5022">_xlfn.IFS(B5022=$N$4,H5022/$O$4,B5022=$N$5,H5022/$O$5,B5022=$N$6,H5022/$O$6,B5022=$N$7,H5022/$O$7,B5022=$N$8,H5022/$O$8,B5022=$N$9,H5022/$O$9,B5022=$N$10,H5022/$O$10)</f>
        <v>2.6081579072468664E-4</v>
      </c>
      <c r="J5022" s="15" cm="1">
        <f t="array" ref="J5022">_xlfn.IFS(B5022=$N$4,I5022*$Q$4,B5022=$N$5,I5022*$Q$5,B5022=$N$6,I5022*$Q$6,B5022=$N$7,I5022*$Q$7,B5022=$N$8,I5022*$Q$8,B5022=$N$9,I5022*$Q$9,B5022=$N$10,I5022*$Q$10)</f>
        <v>1164808.7181767921</v>
      </c>
      <c r="K5022" s="4">
        <f>SUM(H5022,J5022)</f>
        <v>1181175.5381767922</v>
      </c>
      <c r="M5022">
        <v>1707770</v>
      </c>
    </row>
    <row r="5023" spans="1:13" x14ac:dyDescent="0.2">
      <c r="A5023">
        <v>1707770</v>
      </c>
      <c r="B5023">
        <v>2020</v>
      </c>
      <c r="C5023" t="s">
        <v>5</v>
      </c>
      <c r="D5023" t="s">
        <v>6</v>
      </c>
      <c r="E5023" t="s">
        <v>7</v>
      </c>
      <c r="F5023" t="s">
        <v>2156</v>
      </c>
      <c r="G5023" s="8" t="s">
        <v>2155</v>
      </c>
      <c r="H5023" s="11">
        <v>18558.57</v>
      </c>
      <c r="I5023" cm="1">
        <f t="array" ref="I5023">_xlfn.IFS(B5023=$N$4,H5023/$O$4,B5023=$N$5,H5023/$O$5,B5023=$N$6,H5023/$O$6,B5023=$N$7,H5023/$O$7,B5023=$N$8,H5023/$O$8,B5023=$N$9,H5023/$O$9,B5023=$N$10,H5023/$O$10)</f>
        <v>3.0198778329331338E-4</v>
      </c>
      <c r="J5023" s="15" cm="1">
        <f t="array" ref="J5023">_xlfn.IFS(B5023=$N$4,I5023*$Q$4,B5023=$N$5,I5023*$Q$5,B5023=$N$6,I5023*$Q$6,B5023=$N$7,I5023*$Q$7,B5023=$N$8,I5023*$Q$8,B5023=$N$9,I5023*$Q$9,B5023=$N$10,I5023*$Q$10)</f>
        <v>1453603.6025306873</v>
      </c>
      <c r="K5023" s="4">
        <f>SUM(H5023,J5023)</f>
        <v>1472162.1725306874</v>
      </c>
      <c r="M5023">
        <v>1707770</v>
      </c>
    </row>
    <row r="5024" spans="1:13" x14ac:dyDescent="0.2">
      <c r="A5024">
        <v>1707770</v>
      </c>
      <c r="B5024">
        <v>2021</v>
      </c>
      <c r="C5024" t="s">
        <v>5</v>
      </c>
      <c r="D5024" t="s">
        <v>6</v>
      </c>
      <c r="E5024" t="s">
        <v>7</v>
      </c>
      <c r="F5024" t="s">
        <v>2156</v>
      </c>
      <c r="G5024" s="8" t="s">
        <v>2155</v>
      </c>
      <c r="H5024" s="11">
        <v>18145.66</v>
      </c>
      <c r="I5024" cm="1">
        <f t="array" ref="I5024">_xlfn.IFS(B5024=$N$4,H5024/$O$4,B5024=$N$5,H5024/$O$5,B5024=$N$6,H5024/$O$6,B5024=$N$7,H5024/$O$7,B5024=$N$8,H5024/$O$8,B5024=$N$9,H5024/$O$9,B5024=$N$10,H5024/$O$10)</f>
        <v>2.9583800570213124E-4</v>
      </c>
      <c r="J5024" s="15" cm="1">
        <f t="array" ref="J5024">_xlfn.IFS(B5024=$N$4,I5024*$Q$4,B5024=$N$5,I5024*$Q$5,B5024=$N$6,I5024*$Q$6,B5024=$N$7,I5024*$Q$7,B5024=$N$8,I5024*$Q$8,B5024=$N$9,I5024*$Q$9,B5024=$N$10,I5024*$Q$10)</f>
        <v>1520799.1576549795</v>
      </c>
      <c r="K5024" s="4">
        <f>SUM(H5024,J5024)</f>
        <v>1538944.8176549794</v>
      </c>
      <c r="M5024">
        <v>1707770</v>
      </c>
    </row>
    <row r="5025" spans="1:13" x14ac:dyDescent="0.2">
      <c r="A5025">
        <v>1707770</v>
      </c>
      <c r="B5025">
        <v>2022</v>
      </c>
      <c r="C5025" t="s">
        <v>5</v>
      </c>
      <c r="D5025" t="s">
        <v>6</v>
      </c>
      <c r="E5025" t="s">
        <v>7</v>
      </c>
      <c r="F5025" t="s">
        <v>2156</v>
      </c>
      <c r="G5025" t="s">
        <v>2155</v>
      </c>
      <c r="H5025">
        <v>21730.28</v>
      </c>
      <c r="I5025" cm="1">
        <f t="array" ref="I5025">_xlfn.IFS(B5025=$N$4,H5025/$O$4,B5025=$N$5,H5025/$O$5,B5025=$N$6,H5025/$O$6,B5025=$N$7,H5025/$O$7,B5025=$N$8,H5025/$O$8,B5025=$N$9,H5025/$O$9,B5025=$N$10,H5025/$O$10)</f>
        <v>3.2129234100161766E-4</v>
      </c>
      <c r="J5025" s="15" cm="1">
        <f t="array" ref="J5025">_xlfn.IFS(B5025=$N$4,I5025*$Q$4,B5025=$N$5,I5025*$Q$5,B5025=$N$6,I5025*$Q$6,B5025=$N$7,I5025*$Q$7,B5025=$N$8,I5025*$Q$8,B5025=$N$9,I5025*$Q$9,B5025=$N$10,I5025*$Q$10)</f>
        <v>1884957.8534963466</v>
      </c>
      <c r="K5025" s="4">
        <f>SUM(H5025,J5025)</f>
        <v>1906688.1334963467</v>
      </c>
      <c r="M5025">
        <v>1707770</v>
      </c>
    </row>
    <row r="5026" spans="1:13" x14ac:dyDescent="0.2">
      <c r="A5026">
        <v>1707740</v>
      </c>
      <c r="B5026">
        <v>2016</v>
      </c>
      <c r="C5026" t="s">
        <v>5</v>
      </c>
      <c r="D5026" t="s">
        <v>6</v>
      </c>
      <c r="E5026" t="s">
        <v>7</v>
      </c>
      <c r="F5026" t="s">
        <v>1570</v>
      </c>
      <c r="G5026" s="9" t="s">
        <v>1569</v>
      </c>
      <c r="H5026" s="10">
        <v>1552.97</v>
      </c>
      <c r="I5026" cm="1">
        <f t="array" ref="I5026">_xlfn.IFS(B5026=$N$4,H5026/$O$4,B5026=$N$5,H5026/$O$5,B5026=$N$6,H5026/$O$6,B5026=$N$7,H5026/$O$7,B5026=$N$8,H5026/$O$8,B5026=$N$9,H5026/$O$9,B5026=$N$10,H5026/$O$10)</f>
        <v>1.192412402535849E-5</v>
      </c>
      <c r="J5026" s="15" cm="1">
        <f t="array" ref="J5026">_xlfn.IFS(B5026=$N$4,I5026*$Q$4,B5026=$N$5,I5026*$Q$5,B5026=$N$6,I5026*$Q$6,B5026=$N$7,I5026*$Q$7,B5026=$N$8,I5026*$Q$8,B5026=$N$9,I5026*$Q$9,B5026=$N$10,I5026*$Q$10)</f>
        <v>44625.667438469747</v>
      </c>
      <c r="K5026" s="4">
        <f>SUM(H5026,J5026)</f>
        <v>46178.637438469748</v>
      </c>
      <c r="M5026">
        <v>1707740</v>
      </c>
    </row>
    <row r="5027" spans="1:13" x14ac:dyDescent="0.2">
      <c r="A5027">
        <v>1707740</v>
      </c>
      <c r="B5027">
        <v>2017</v>
      </c>
      <c r="C5027" t="s">
        <v>5</v>
      </c>
      <c r="D5027" t="s">
        <v>6</v>
      </c>
      <c r="E5027" t="s">
        <v>7</v>
      </c>
      <c r="F5027" t="s">
        <v>1570</v>
      </c>
      <c r="G5027" s="8" t="s">
        <v>1569</v>
      </c>
      <c r="H5027" s="11">
        <v>1922.24</v>
      </c>
      <c r="I5027" cm="1">
        <f t="array" ref="I5027">_xlfn.IFS(B5027=$N$4,H5027/$O$4,B5027=$N$5,H5027/$O$5,B5027=$N$6,H5027/$O$6,B5027=$N$7,H5027/$O$7,B5027=$N$8,H5027/$O$8,B5027=$N$9,H5027/$O$9,B5027=$N$10,H5027/$O$10)</f>
        <v>1.4387960081830197E-5</v>
      </c>
      <c r="J5027" s="15" cm="1">
        <f t="array" ref="J5027">_xlfn.IFS(B5027=$N$4,I5027*$Q$4,B5027=$N$5,I5027*$Q$5,B5027=$N$6,I5027*$Q$6,B5027=$N$7,I5027*$Q$7,B5027=$N$8,I5027*$Q$8,B5027=$N$9,I5027*$Q$9,B5027=$N$10,I5027*$Q$10)</f>
        <v>57355.64177286897</v>
      </c>
      <c r="K5027" s="4">
        <f>SUM(H5027,J5027)</f>
        <v>59277.881772868968</v>
      </c>
      <c r="M5027">
        <v>1707740</v>
      </c>
    </row>
    <row r="5028" spans="1:13" x14ac:dyDescent="0.2">
      <c r="A5028">
        <v>1707740</v>
      </c>
      <c r="B5028">
        <v>2018</v>
      </c>
      <c r="C5028" t="s">
        <v>5</v>
      </c>
      <c r="D5028" t="s">
        <v>6</v>
      </c>
      <c r="E5028" t="s">
        <v>7</v>
      </c>
      <c r="F5028" t="s">
        <v>1570</v>
      </c>
      <c r="G5028" s="8" t="s">
        <v>1569</v>
      </c>
      <c r="H5028" s="11">
        <v>1520.21</v>
      </c>
      <c r="I5028" cm="1">
        <f t="array" ref="I5028">_xlfn.IFS(B5028=$N$4,H5028/$O$4,B5028=$N$5,H5028/$O$5,B5028=$N$6,H5028/$O$6,B5028=$N$7,H5028/$O$7,B5028=$N$8,H5028/$O$8,B5028=$N$9,H5028/$O$9,B5028=$N$10,H5028/$O$10)</f>
        <v>2.5430419944685466E-5</v>
      </c>
      <c r="J5028" s="15" cm="1">
        <f t="array" ref="J5028">_xlfn.IFS(B5028=$N$4,I5028*$Q$4,B5028=$N$5,I5028*$Q$5,B5028=$N$6,I5028*$Q$6,B5028=$N$7,I5028*$Q$7,B5028=$N$8,I5028*$Q$8,B5028=$N$9,I5028*$Q$9,B5028=$N$10,I5028*$Q$10)</f>
        <v>104140.75758007041</v>
      </c>
      <c r="K5028" s="4">
        <f>SUM(H5028,J5028)</f>
        <v>105660.96758007041</v>
      </c>
      <c r="M5028">
        <v>1707740</v>
      </c>
    </row>
    <row r="5029" spans="1:13" x14ac:dyDescent="0.2">
      <c r="A5029">
        <v>1707740</v>
      </c>
      <c r="B5029">
        <v>2019</v>
      </c>
      <c r="C5029" t="s">
        <v>5</v>
      </c>
      <c r="D5029" t="s">
        <v>6</v>
      </c>
      <c r="E5029" t="s">
        <v>7</v>
      </c>
      <c r="F5029" t="s">
        <v>1570</v>
      </c>
      <c r="G5029" s="25" t="s">
        <v>1569</v>
      </c>
      <c r="H5029" s="26">
        <v>1512.71</v>
      </c>
      <c r="I5029" cm="1">
        <f t="array" ref="I5029">_xlfn.IFS(B5029=$N$4,H5029/$O$4,B5029=$N$5,H5029/$O$5,B5029=$N$6,H5029/$O$6,B5029=$N$7,H5029/$O$7,B5029=$N$8,H5029/$O$8,B5029=$N$9,H5029/$O$9,B5029=$N$10,H5029/$O$10)</f>
        <v>2.4106005613011005E-5</v>
      </c>
      <c r="J5029" s="15" cm="1">
        <f t="array" ref="J5029">_xlfn.IFS(B5029=$N$4,I5029*$Q$4,B5029=$N$5,I5029*$Q$5,B5029=$N$6,I5029*$Q$6,B5029=$N$7,I5029*$Q$7,B5029=$N$8,I5029*$Q$8,B5029=$N$9,I5029*$Q$9,B5029=$N$10,I5029*$Q$10)</f>
        <v>107657.9198691753</v>
      </c>
      <c r="K5029" s="4">
        <f>SUM(H5029,J5029)</f>
        <v>109170.6298691753</v>
      </c>
      <c r="M5029">
        <v>1707740</v>
      </c>
    </row>
    <row r="5030" spans="1:13" x14ac:dyDescent="0.2">
      <c r="A5030">
        <v>1707740</v>
      </c>
      <c r="B5030">
        <v>2020</v>
      </c>
      <c r="C5030" t="s">
        <v>5</v>
      </c>
      <c r="D5030" t="s">
        <v>6</v>
      </c>
      <c r="E5030" t="s">
        <v>7</v>
      </c>
      <c r="F5030" t="s">
        <v>1570</v>
      </c>
      <c r="G5030" s="8" t="s">
        <v>1569</v>
      </c>
      <c r="H5030" s="8">
        <v>900.87</v>
      </c>
      <c r="I5030" cm="1">
        <f t="array" ref="I5030">_xlfn.IFS(B5030=$N$4,H5030/$O$4,B5030=$N$5,H5030/$O$5,B5030=$N$6,H5030/$O$6,B5030=$N$7,H5030/$O$7,B5030=$N$8,H5030/$O$8,B5030=$N$9,H5030/$O$9,B5030=$N$10,H5030/$O$10)</f>
        <v>1.4659089269024889E-5</v>
      </c>
      <c r="J5030" s="15" cm="1">
        <f t="array" ref="J5030">_xlfn.IFS(B5030=$N$4,I5030*$Q$4,B5030=$N$5,I5030*$Q$5,B5030=$N$6,I5030*$Q$6,B5030=$N$7,I5030*$Q$7,B5030=$N$8,I5030*$Q$8,B5030=$N$9,I5030*$Q$9,B5030=$N$10,I5030*$Q$10)</f>
        <v>70560.817854598732</v>
      </c>
      <c r="K5030" s="4">
        <f>SUM(H5030,J5030)</f>
        <v>71461.687854598727</v>
      </c>
      <c r="M5030">
        <v>1707740</v>
      </c>
    </row>
    <row r="5031" spans="1:13" x14ac:dyDescent="0.2">
      <c r="A5031">
        <v>1707740</v>
      </c>
      <c r="B5031">
        <v>2021</v>
      </c>
      <c r="C5031" t="s">
        <v>5</v>
      </c>
      <c r="D5031" t="s">
        <v>6</v>
      </c>
      <c r="E5031" t="s">
        <v>7</v>
      </c>
      <c r="F5031" t="s">
        <v>1570</v>
      </c>
      <c r="G5031" s="8" t="s">
        <v>1569</v>
      </c>
      <c r="H5031" s="11">
        <v>1307.24</v>
      </c>
      <c r="I5031" cm="1">
        <f t="array" ref="I5031">_xlfn.IFS(B5031=$N$4,H5031/$O$4,B5031=$N$5,H5031/$O$5,B5031=$N$6,H5031/$O$6,B5031=$N$7,H5031/$O$7,B5031=$N$8,H5031/$O$8,B5031=$N$9,H5031/$O$9,B5031=$N$10,H5031/$O$10)</f>
        <v>2.1312604478098566E-5</v>
      </c>
      <c r="J5031" s="15" cm="1">
        <f t="array" ref="J5031">_xlfn.IFS(B5031=$N$4,I5031*$Q$4,B5031=$N$5,I5031*$Q$5,B5031=$N$6,I5031*$Q$6,B5031=$N$7,I5031*$Q$7,B5031=$N$8,I5031*$Q$8,B5031=$N$9,I5031*$Q$9,B5031=$N$10,I5031*$Q$10)</f>
        <v>109560.60517241563</v>
      </c>
      <c r="K5031" s="4">
        <f>SUM(H5031,J5031)</f>
        <v>110867.84517241563</v>
      </c>
      <c r="M5031">
        <v>1707740</v>
      </c>
    </row>
    <row r="5032" spans="1:13" x14ac:dyDescent="0.2">
      <c r="A5032">
        <v>1707740</v>
      </c>
      <c r="B5032">
        <v>2022</v>
      </c>
      <c r="C5032" t="s">
        <v>5</v>
      </c>
      <c r="D5032" t="s">
        <v>6</v>
      </c>
      <c r="E5032" t="s">
        <v>7</v>
      </c>
      <c r="F5032" t="s">
        <v>1570</v>
      </c>
      <c r="G5032" t="s">
        <v>1569</v>
      </c>
      <c r="H5032">
        <v>1044.6500000000001</v>
      </c>
      <c r="I5032" cm="1">
        <f t="array" ref="I5032">_xlfn.IFS(B5032=$N$4,H5032/$O$4,B5032=$N$5,H5032/$O$5,B5032=$N$6,H5032/$O$6,B5032=$N$7,H5032/$O$7,B5032=$N$8,H5032/$O$8,B5032=$N$9,H5032/$O$9,B5032=$N$10,H5032/$O$10)</f>
        <v>1.5445638253503402E-5</v>
      </c>
      <c r="J5032" s="15" cm="1">
        <f t="array" ref="J5032">_xlfn.IFS(B5032=$N$4,I5032*$Q$4,B5032=$N$5,I5032*$Q$5,B5032=$N$6,I5032*$Q$6,B5032=$N$7,I5032*$Q$7,B5032=$N$8,I5032*$Q$8,B5032=$N$9,I5032*$Q$9,B5032=$N$10,I5032*$Q$10)</f>
        <v>90616.467972569095</v>
      </c>
      <c r="K5032" s="4">
        <f>SUM(H5032,J5032)</f>
        <v>91661.117972569089</v>
      </c>
      <c r="M5032">
        <v>1707740</v>
      </c>
    </row>
    <row r="5033" spans="1:13" x14ac:dyDescent="0.2">
      <c r="A5033">
        <v>1707650</v>
      </c>
      <c r="B5033">
        <v>2016</v>
      </c>
      <c r="C5033" t="s">
        <v>5</v>
      </c>
      <c r="D5033" t="s">
        <v>6</v>
      </c>
      <c r="E5033" t="s">
        <v>7</v>
      </c>
      <c r="F5033" t="s">
        <v>1175</v>
      </c>
      <c r="G5033" s="9" t="s">
        <v>1174</v>
      </c>
      <c r="H5033" s="10">
        <v>76833.83</v>
      </c>
      <c r="I5033" cm="1">
        <f t="array" ref="I5033">_xlfn.IFS(B5033=$N$4,H5033/$O$4,B5033=$N$5,H5033/$O$5,B5033=$N$6,H5033/$O$6,B5033=$N$7,H5033/$O$7,B5033=$N$8,H5033/$O$8,B5033=$N$9,H5033/$O$9,B5033=$N$10,H5033/$O$10)</f>
        <v>5.8995094448914651E-4</v>
      </c>
      <c r="J5033" s="15" cm="1">
        <f t="array" ref="J5033">_xlfn.IFS(B5033=$N$4,I5033*$Q$4,B5033=$N$5,I5033*$Q$5,B5033=$N$6,I5033*$Q$6,B5033=$N$7,I5033*$Q$7,B5033=$N$8,I5033*$Q$8,B5033=$N$9,I5033*$Q$9,B5033=$N$10,I5033*$Q$10)</f>
        <v>2207873.265809333</v>
      </c>
      <c r="K5033" s="4">
        <f>SUM(H5033,J5033)</f>
        <v>2284707.095809333</v>
      </c>
      <c r="M5033">
        <v>1707650</v>
      </c>
    </row>
    <row r="5034" spans="1:13" x14ac:dyDescent="0.2">
      <c r="A5034">
        <v>1707650</v>
      </c>
      <c r="B5034">
        <v>2017</v>
      </c>
      <c r="C5034" t="s">
        <v>5</v>
      </c>
      <c r="D5034" t="s">
        <v>6</v>
      </c>
      <c r="E5034" t="s">
        <v>7</v>
      </c>
      <c r="F5034" t="s">
        <v>1175</v>
      </c>
      <c r="G5034" s="8" t="s">
        <v>1174</v>
      </c>
      <c r="H5034" s="11">
        <v>52736.31</v>
      </c>
      <c r="I5034" cm="1">
        <f t="array" ref="I5034">_xlfn.IFS(B5034=$N$4,H5034/$O$4,B5034=$N$5,H5034/$O$5,B5034=$N$6,H5034/$O$6,B5034=$N$7,H5034/$O$7,B5034=$N$8,H5034/$O$8,B5034=$N$9,H5034/$O$9,B5034=$N$10,H5034/$O$10)</f>
        <v>3.9473110701214345E-4</v>
      </c>
      <c r="J5034" s="15" cm="1">
        <f t="array" ref="J5034">_xlfn.IFS(B5034=$N$4,I5034*$Q$4,B5034=$N$5,I5034*$Q$5,B5034=$N$6,I5034*$Q$6,B5034=$N$7,I5034*$Q$7,B5034=$N$8,I5034*$Q$8,B5034=$N$9,I5034*$Q$9,B5034=$N$10,I5034*$Q$10)</f>
        <v>1573541.755859293</v>
      </c>
      <c r="K5034" s="4">
        <f>SUM(H5034,J5034)</f>
        <v>1626278.0658592931</v>
      </c>
      <c r="M5034">
        <v>1707650</v>
      </c>
    </row>
    <row r="5035" spans="1:13" x14ac:dyDescent="0.2">
      <c r="A5035">
        <v>1707650</v>
      </c>
      <c r="B5035">
        <v>2018</v>
      </c>
      <c r="C5035" t="s">
        <v>5</v>
      </c>
      <c r="D5035" t="s">
        <v>6</v>
      </c>
      <c r="E5035" t="s">
        <v>7</v>
      </c>
      <c r="F5035" t="s">
        <v>1175</v>
      </c>
      <c r="G5035" s="8" t="s">
        <v>1174</v>
      </c>
      <c r="H5035" s="11">
        <v>36907.81</v>
      </c>
      <c r="I5035" cm="1">
        <f t="array" ref="I5035">_xlfn.IFS(B5035=$N$4,H5035/$O$4,B5035=$N$5,H5035/$O$5,B5035=$N$6,H5035/$O$6,B5035=$N$7,H5035/$O$7,B5035=$N$8,H5035/$O$8,B5035=$N$9,H5035/$O$9,B5035=$N$10,H5035/$O$10)</f>
        <v>6.1740227175104861E-4</v>
      </c>
      <c r="J5035" s="15" cm="1">
        <f t="array" ref="J5035">_xlfn.IFS(B5035=$N$4,I5035*$Q$4,B5035=$N$5,I5035*$Q$5,B5035=$N$6,I5035*$Q$6,B5035=$N$7,I5035*$Q$7,B5035=$N$8,I5035*$Q$8,B5035=$N$9,I5035*$Q$9,B5035=$N$10,I5035*$Q$10)</f>
        <v>2528339.6991345263</v>
      </c>
      <c r="K5035" s="4">
        <f>SUM(H5035,J5035)</f>
        <v>2565247.5091345264</v>
      </c>
      <c r="M5035">
        <v>1707650</v>
      </c>
    </row>
    <row r="5036" spans="1:13" x14ac:dyDescent="0.2">
      <c r="A5036">
        <v>1707650</v>
      </c>
      <c r="B5036">
        <v>2019</v>
      </c>
      <c r="C5036" t="s">
        <v>5</v>
      </c>
      <c r="D5036" t="s">
        <v>6</v>
      </c>
      <c r="E5036" t="s">
        <v>7</v>
      </c>
      <c r="F5036" t="s">
        <v>1175</v>
      </c>
      <c r="G5036" s="25" t="s">
        <v>1174</v>
      </c>
      <c r="H5036" s="26">
        <v>39001.99</v>
      </c>
      <c r="I5036" cm="1">
        <f t="array" ref="I5036">_xlfn.IFS(B5036=$N$4,H5036/$O$4,B5036=$N$5,H5036/$O$5,B5036=$N$6,H5036/$O$6,B5036=$N$7,H5036/$O$7,B5036=$N$8,H5036/$O$8,B5036=$N$9,H5036/$O$9,B5036=$N$10,H5036/$O$10)</f>
        <v>6.2152176547956904E-4</v>
      </c>
      <c r="J5036" s="15" cm="1">
        <f t="array" ref="J5036">_xlfn.IFS(B5036=$N$4,I5036*$Q$4,B5036=$N$5,I5036*$Q$5,B5036=$N$6,I5036*$Q$6,B5036=$N$7,I5036*$Q$7,B5036=$N$8,I5036*$Q$8,B5036=$N$9,I5036*$Q$9,B5036=$N$10,I5036*$Q$10)</f>
        <v>2775729.0651601264</v>
      </c>
      <c r="K5036" s="4">
        <f>SUM(H5036,J5036)</f>
        <v>2814731.0551601266</v>
      </c>
      <c r="M5036">
        <v>1707650</v>
      </c>
    </row>
    <row r="5037" spans="1:13" x14ac:dyDescent="0.2">
      <c r="A5037">
        <v>1707650</v>
      </c>
      <c r="B5037">
        <v>2020</v>
      </c>
      <c r="C5037" t="s">
        <v>5</v>
      </c>
      <c r="D5037" t="s">
        <v>6</v>
      </c>
      <c r="E5037" t="s">
        <v>7</v>
      </c>
      <c r="F5037" t="s">
        <v>1175</v>
      </c>
      <c r="G5037" s="8" t="s">
        <v>1174</v>
      </c>
      <c r="H5037" s="11">
        <v>38509.599999999999</v>
      </c>
      <c r="I5037" cm="1">
        <f t="array" ref="I5037">_xlfn.IFS(B5037=$N$4,H5037/$O$4,B5037=$N$5,H5037/$O$5,B5037=$N$6,H5037/$O$6,B5037=$N$7,H5037/$O$7,B5037=$N$8,H5037/$O$8,B5037=$N$9,H5037/$O$9,B5037=$N$10,H5037/$O$10)</f>
        <v>6.266338807091377E-4</v>
      </c>
      <c r="J5037" s="15" cm="1">
        <f t="array" ref="J5037">_xlfn.IFS(B5037=$N$4,I5037*$Q$4,B5037=$N$5,I5037*$Q$5,B5037=$N$6,I5037*$Q$6,B5037=$N$7,I5037*$Q$7,B5037=$N$8,I5037*$Q$8,B5037=$N$9,I5037*$Q$9,B5037=$N$10,I5037*$Q$10)</f>
        <v>3016271.9052176848</v>
      </c>
      <c r="K5037" s="4">
        <f>SUM(H5037,J5037)</f>
        <v>3054781.5052176849</v>
      </c>
      <c r="M5037">
        <v>1707650</v>
      </c>
    </row>
    <row r="5038" spans="1:13" x14ac:dyDescent="0.2">
      <c r="A5038">
        <v>1707650</v>
      </c>
      <c r="B5038">
        <v>2021</v>
      </c>
      <c r="C5038" t="s">
        <v>5</v>
      </c>
      <c r="D5038" t="s">
        <v>6</v>
      </c>
      <c r="E5038" t="s">
        <v>7</v>
      </c>
      <c r="F5038" t="s">
        <v>1175</v>
      </c>
      <c r="G5038" s="8" t="s">
        <v>1174</v>
      </c>
      <c r="H5038" s="11">
        <v>40116.589999999997</v>
      </c>
      <c r="I5038" cm="1">
        <f t="array" ref="I5038">_xlfn.IFS(B5038=$N$4,H5038/$O$4,B5038=$N$5,H5038/$O$5,B5038=$N$6,H5038/$O$6,B5038=$N$7,H5038/$O$7,B5038=$N$8,H5038/$O$8,B5038=$N$9,H5038/$O$9,B5038=$N$10,H5038/$O$10)</f>
        <v>6.5404135099908511E-4</v>
      </c>
      <c r="J5038" s="15" cm="1">
        <f t="array" ref="J5038">_xlfn.IFS(B5038=$N$4,I5038*$Q$4,B5038=$N$5,I5038*$Q$5,B5038=$N$6,I5038*$Q$6,B5038=$N$7,I5038*$Q$7,B5038=$N$8,I5038*$Q$8,B5038=$N$9,I5038*$Q$9,B5038=$N$10,I5038*$Q$10)</f>
        <v>3362196.5957694659</v>
      </c>
      <c r="K5038" s="4">
        <f>SUM(H5038,J5038)</f>
        <v>3402313.1857694658</v>
      </c>
      <c r="M5038">
        <v>1707650</v>
      </c>
    </row>
    <row r="5039" spans="1:13" x14ac:dyDescent="0.2">
      <c r="A5039">
        <v>1707650</v>
      </c>
      <c r="B5039">
        <v>2022</v>
      </c>
      <c r="C5039" t="s">
        <v>5</v>
      </c>
      <c r="D5039" t="s">
        <v>6</v>
      </c>
      <c r="E5039" t="s">
        <v>7</v>
      </c>
      <c r="F5039" t="s">
        <v>1175</v>
      </c>
      <c r="G5039" t="s">
        <v>1174</v>
      </c>
      <c r="H5039">
        <v>43289.65</v>
      </c>
      <c r="I5039" cm="1">
        <f t="array" ref="I5039">_xlfn.IFS(B5039=$N$4,H5039/$O$4,B5039=$N$5,H5039/$O$5,B5039=$N$6,H5039/$O$6,B5039=$N$7,H5039/$O$7,B5039=$N$8,H5039/$O$8,B5039=$N$9,H5039/$O$9,B5039=$N$10,H5039/$O$10)</f>
        <v>6.4005769781340502E-4</v>
      </c>
      <c r="J5039" s="15" cm="1">
        <f t="array" ref="J5039">_xlfn.IFS(B5039=$N$4,I5039*$Q$4,B5039=$N$5,I5039*$Q$5,B5039=$N$6,I5039*$Q$6,B5039=$N$7,I5039*$Q$7,B5039=$N$8,I5039*$Q$8,B5039=$N$9,I5039*$Q$9,B5039=$N$10,I5039*$Q$10)</f>
        <v>3755090.3965622219</v>
      </c>
      <c r="K5039" s="4">
        <f>SUM(H5039,J5039)</f>
        <v>3798380.0465622218</v>
      </c>
      <c r="M5039">
        <v>1707650</v>
      </c>
    </row>
    <row r="5040" spans="1:13" x14ac:dyDescent="0.2">
      <c r="A5040">
        <v>1707440</v>
      </c>
      <c r="B5040">
        <v>2016</v>
      </c>
      <c r="C5040" t="s">
        <v>5</v>
      </c>
      <c r="D5040" t="s">
        <v>6</v>
      </c>
      <c r="E5040" t="s">
        <v>7</v>
      </c>
      <c r="F5040" t="s">
        <v>1155</v>
      </c>
      <c r="G5040" s="9" t="s">
        <v>1154</v>
      </c>
      <c r="H5040" s="10">
        <v>23644.720000000001</v>
      </c>
      <c r="I5040" cm="1">
        <f t="array" ref="I5040">_xlfn.IFS(B5040=$N$4,H5040/$O$4,B5040=$N$5,H5040/$O$5,B5040=$N$6,H5040/$O$6,B5040=$N$7,H5040/$O$7,B5040=$N$8,H5040/$O$8,B5040=$N$9,H5040/$O$9,B5040=$N$10,H5040/$O$10)</f>
        <v>1.8155056042607032E-4</v>
      </c>
      <c r="J5040" s="15" cm="1">
        <f t="array" ref="J5040">_xlfn.IFS(B5040=$N$4,I5040*$Q$4,B5040=$N$5,I5040*$Q$5,B5040=$N$6,I5040*$Q$6,B5040=$N$7,I5040*$Q$7,B5040=$N$8,I5040*$Q$8,B5040=$N$9,I5040*$Q$9,B5040=$N$10,I5040*$Q$10)</f>
        <v>679447.38880708232</v>
      </c>
      <c r="K5040" s="4">
        <f>SUM(H5040,J5040)</f>
        <v>703092.10880708229</v>
      </c>
      <c r="M5040">
        <v>1707440</v>
      </c>
    </row>
    <row r="5041" spans="1:13" x14ac:dyDescent="0.2">
      <c r="A5041">
        <v>1707440</v>
      </c>
      <c r="B5041">
        <v>2017</v>
      </c>
      <c r="C5041" t="s">
        <v>5</v>
      </c>
      <c r="D5041" t="s">
        <v>6</v>
      </c>
      <c r="E5041" t="s">
        <v>7</v>
      </c>
      <c r="F5041" t="s">
        <v>1155</v>
      </c>
      <c r="G5041" s="8" t="s">
        <v>1154</v>
      </c>
      <c r="H5041" s="11">
        <v>23069.43</v>
      </c>
      <c r="I5041" cm="1">
        <f t="array" ref="I5041">_xlfn.IFS(B5041=$N$4,H5041/$O$4,B5041=$N$5,H5041/$O$5,B5041=$N$6,H5041/$O$6,B5041=$N$7,H5041/$O$7,B5041=$N$8,H5041/$O$8,B5041=$N$9,H5041/$O$9,B5041=$N$10,H5041/$O$10)</f>
        <v>1.7267460772358082E-4</v>
      </c>
      <c r="J5041" s="15" cm="1">
        <f t="array" ref="J5041">_xlfn.IFS(B5041=$N$4,I5041*$Q$4,B5041=$N$5,I5041*$Q$5,B5041=$N$6,I5041*$Q$6,B5041=$N$7,I5041*$Q$7,B5041=$N$8,I5041*$Q$8,B5041=$N$9,I5041*$Q$9,B5041=$N$10,I5041*$Q$10)</f>
        <v>688343.78796834755</v>
      </c>
      <c r="K5041" s="4">
        <f>SUM(H5041,J5041)</f>
        <v>711413.2179683476</v>
      </c>
      <c r="M5041">
        <v>1707440</v>
      </c>
    </row>
    <row r="5042" spans="1:13" x14ac:dyDescent="0.2">
      <c r="A5042">
        <v>1707440</v>
      </c>
      <c r="B5042">
        <v>2018</v>
      </c>
      <c r="C5042" t="s">
        <v>5</v>
      </c>
      <c r="D5042" t="s">
        <v>6</v>
      </c>
      <c r="E5042" t="s">
        <v>7</v>
      </c>
      <c r="F5042" t="s">
        <v>1155</v>
      </c>
      <c r="G5042" s="8" t="s">
        <v>1154</v>
      </c>
      <c r="H5042" s="11">
        <v>9616.1299999999992</v>
      </c>
      <c r="I5042" cm="1">
        <f t="array" ref="I5042">_xlfn.IFS(B5042=$N$4,H5042/$O$4,B5042=$N$5,H5042/$O$5,B5042=$N$6,H5042/$O$6,B5042=$N$7,H5042/$O$7,B5042=$N$8,H5042/$O$8,B5042=$N$9,H5042/$O$9,B5042=$N$10,H5042/$O$10)</f>
        <v>1.6086081800717548E-4</v>
      </c>
      <c r="J5042" s="15" cm="1">
        <f t="array" ref="J5042">_xlfn.IFS(B5042=$N$4,I5042*$Q$4,B5042=$N$5,I5042*$Q$5,B5042=$N$6,I5042*$Q$6,B5042=$N$7,I5042*$Q$7,B5042=$N$8,I5042*$Q$8,B5042=$N$9,I5042*$Q$9,B5042=$N$10,I5042*$Q$10)</f>
        <v>658745.21492980735</v>
      </c>
      <c r="K5042" s="4">
        <f>SUM(H5042,J5042)</f>
        <v>668361.34492980735</v>
      </c>
      <c r="M5042">
        <v>1707440</v>
      </c>
    </row>
    <row r="5043" spans="1:13" x14ac:dyDescent="0.2">
      <c r="A5043">
        <v>1707440</v>
      </c>
      <c r="B5043">
        <v>2019</v>
      </c>
      <c r="C5043" t="s">
        <v>5</v>
      </c>
      <c r="D5043" t="s">
        <v>6</v>
      </c>
      <c r="E5043" t="s">
        <v>7</v>
      </c>
      <c r="F5043" t="s">
        <v>1155</v>
      </c>
      <c r="G5043" s="25" t="s">
        <v>1154</v>
      </c>
      <c r="H5043" s="26">
        <v>10223.27</v>
      </c>
      <c r="I5043" cm="1">
        <f t="array" ref="I5043">_xlfn.IFS(B5043=$N$4,H5043/$O$4,B5043=$N$5,H5043/$O$5,B5043=$N$6,H5043/$O$6,B5043=$N$7,H5043/$O$7,B5043=$N$8,H5043/$O$8,B5043=$N$9,H5043/$O$9,B5043=$N$10,H5043/$O$10)</f>
        <v>1.6291437486585467E-4</v>
      </c>
      <c r="J5043" s="15" cm="1">
        <f t="array" ref="J5043">_xlfn.IFS(B5043=$N$4,I5043*$Q$4,B5043=$N$5,I5043*$Q$5,B5043=$N$6,I5043*$Q$6,B5043=$N$7,I5043*$Q$7,B5043=$N$8,I5043*$Q$8,B5043=$N$9,I5043*$Q$9,B5043=$N$10,I5043*$Q$10)</f>
        <v>727578.96917515167</v>
      </c>
      <c r="K5043" s="4">
        <f>SUM(H5043,J5043)</f>
        <v>737802.23917515168</v>
      </c>
      <c r="M5043">
        <v>1707440</v>
      </c>
    </row>
    <row r="5044" spans="1:13" x14ac:dyDescent="0.2">
      <c r="A5044">
        <v>1707440</v>
      </c>
      <c r="B5044">
        <v>2020</v>
      </c>
      <c r="C5044" t="s">
        <v>5</v>
      </c>
      <c r="D5044" t="s">
        <v>6</v>
      </c>
      <c r="E5044" t="s">
        <v>7</v>
      </c>
      <c r="F5044" t="s">
        <v>1155</v>
      </c>
      <c r="G5044" s="8" t="s">
        <v>1154</v>
      </c>
      <c r="H5044" s="11">
        <v>9885.41</v>
      </c>
      <c r="I5044" cm="1">
        <f t="array" ref="I5044">_xlfn.IFS(B5044=$N$4,H5044/$O$4,B5044=$N$5,H5044/$O$5,B5044=$N$6,H5044/$O$6,B5044=$N$7,H5044/$O$7,B5044=$N$8,H5044/$O$8,B5044=$N$9,H5044/$O$9,B5044=$N$10,H5044/$O$10)</f>
        <v>1.6085684688235964E-4</v>
      </c>
      <c r="J5044" s="15" cm="1">
        <f t="array" ref="J5044">_xlfn.IFS(B5044=$N$4,I5044*$Q$4,B5044=$N$5,I5044*$Q$5,B5044=$N$6,I5044*$Q$6,B5044=$N$7,I5044*$Q$7,B5044=$N$8,I5044*$Q$8,B5044=$N$9,I5044*$Q$9,B5044=$N$10,I5044*$Q$10)</f>
        <v>774276.65970453992</v>
      </c>
      <c r="K5044" s="4">
        <f>SUM(H5044,J5044)</f>
        <v>784162.06970453996</v>
      </c>
      <c r="M5044">
        <v>1707440</v>
      </c>
    </row>
    <row r="5045" spans="1:13" x14ac:dyDescent="0.2">
      <c r="A5045">
        <v>1707440</v>
      </c>
      <c r="B5045">
        <v>2021</v>
      </c>
      <c r="C5045" t="s">
        <v>5</v>
      </c>
      <c r="D5045" t="s">
        <v>6</v>
      </c>
      <c r="E5045" t="s">
        <v>7</v>
      </c>
      <c r="F5045" t="s">
        <v>1155</v>
      </c>
      <c r="G5045" s="8" t="s">
        <v>1154</v>
      </c>
      <c r="H5045" s="11">
        <v>11076.64</v>
      </c>
      <c r="I5045" cm="1">
        <f t="array" ref="I5045">_xlfn.IFS(B5045=$N$4,H5045/$O$4,B5045=$N$5,H5045/$O$5,B5045=$N$6,H5045/$O$6,B5045=$N$7,H5045/$O$7,B5045=$N$8,H5045/$O$8,B5045=$N$9,H5045/$O$9,B5045=$N$10,H5045/$O$10)</f>
        <v>1.8058814545629393E-4</v>
      </c>
      <c r="J5045" s="15" cm="1">
        <f t="array" ref="J5045">_xlfn.IFS(B5045=$N$4,I5045*$Q$4,B5045=$N$5,I5045*$Q$5,B5045=$N$6,I5045*$Q$6,B5045=$N$7,I5045*$Q$7,B5045=$N$8,I5045*$Q$8,B5045=$N$9,I5045*$Q$9,B5045=$N$10,I5045*$Q$10)</f>
        <v>928340.15305298625</v>
      </c>
      <c r="K5045" s="4">
        <f>SUM(H5045,J5045)</f>
        <v>939416.79305298626</v>
      </c>
      <c r="M5045">
        <v>1707440</v>
      </c>
    </row>
    <row r="5046" spans="1:13" x14ac:dyDescent="0.2">
      <c r="A5046">
        <v>1707440</v>
      </c>
      <c r="B5046">
        <v>2022</v>
      </c>
      <c r="C5046" t="s">
        <v>5</v>
      </c>
      <c r="D5046" t="s">
        <v>6</v>
      </c>
      <c r="E5046" t="s">
        <v>7</v>
      </c>
      <c r="F5046" t="s">
        <v>1155</v>
      </c>
      <c r="G5046" t="s">
        <v>1154</v>
      </c>
      <c r="H5046">
        <v>12056.14</v>
      </c>
      <c r="I5046" cm="1">
        <f t="array" ref="I5046">_xlfn.IFS(B5046=$N$4,H5046/$O$4,B5046=$N$5,H5046/$O$5,B5046=$N$6,H5046/$O$6,B5046=$N$7,H5046/$O$7,B5046=$N$8,H5046/$O$8,B5046=$N$9,H5046/$O$9,B5046=$N$10,H5046/$O$10)</f>
        <v>1.7825566187105009E-4</v>
      </c>
      <c r="J5046" s="15" cm="1">
        <f t="array" ref="J5046">_xlfn.IFS(B5046=$N$4,I5046*$Q$4,B5046=$N$5,I5046*$Q$5,B5046=$N$6,I5046*$Q$6,B5046=$N$7,I5046*$Q$7,B5046=$N$8,I5046*$Q$8,B5046=$N$9,I5046*$Q$9,B5046=$N$10,I5046*$Q$10)</f>
        <v>1045790.2878311481</v>
      </c>
      <c r="K5046" s="4">
        <f>SUM(H5046,J5046)</f>
        <v>1057846.427831148</v>
      </c>
      <c r="M5046">
        <v>1707440</v>
      </c>
    </row>
    <row r="5047" spans="1:13" x14ac:dyDescent="0.2">
      <c r="A5047">
        <v>1707320</v>
      </c>
      <c r="B5047">
        <v>2016</v>
      </c>
      <c r="C5047" t="s">
        <v>5</v>
      </c>
      <c r="D5047" t="s">
        <v>6</v>
      </c>
      <c r="E5047" t="s">
        <v>7</v>
      </c>
      <c r="F5047" t="s">
        <v>487</v>
      </c>
      <c r="G5047" s="9" t="s">
        <v>486</v>
      </c>
      <c r="H5047" s="10">
        <v>33573.910000000003</v>
      </c>
      <c r="I5047" cm="1">
        <f t="array" ref="I5047">_xlfn.IFS(B5047=$N$4,H5047/$O$4,B5047=$N$5,H5047/$O$5,B5047=$N$6,H5047/$O$6,B5047=$N$7,H5047/$O$7,B5047=$N$8,H5047/$O$8,B5047=$N$9,H5047/$O$9,B5047=$N$10,H5047/$O$10)</f>
        <v>2.5778956892678141E-4</v>
      </c>
      <c r="J5047" s="15" cm="1">
        <f t="array" ref="J5047">_xlfn.IFS(B5047=$N$4,I5047*$Q$4,B5047=$N$5,I5047*$Q$5,B5047=$N$6,I5047*$Q$6,B5047=$N$7,I5047*$Q$7,B5047=$N$8,I5047*$Q$8,B5047=$N$9,I5047*$Q$9,B5047=$N$10,I5047*$Q$10)</f>
        <v>964769.53339028708</v>
      </c>
      <c r="K5047" s="4">
        <f>SUM(H5047,J5047)</f>
        <v>998343.44339028711</v>
      </c>
      <c r="M5047">
        <v>1707320</v>
      </c>
    </row>
    <row r="5048" spans="1:13" x14ac:dyDescent="0.2">
      <c r="A5048">
        <v>1707320</v>
      </c>
      <c r="B5048">
        <v>2017</v>
      </c>
      <c r="C5048" t="s">
        <v>5</v>
      </c>
      <c r="D5048" t="s">
        <v>6</v>
      </c>
      <c r="E5048" t="s">
        <v>7</v>
      </c>
      <c r="F5048" t="s">
        <v>487</v>
      </c>
      <c r="G5048" s="8" t="s">
        <v>486</v>
      </c>
      <c r="H5048" s="11">
        <v>35081.19</v>
      </c>
      <c r="I5048" cm="1">
        <f t="array" ref="I5048">_xlfn.IFS(B5048=$N$4,H5048/$O$4,B5048=$N$5,H5048/$O$5,B5048=$N$6,H5048/$O$6,B5048=$N$7,H5048/$O$7,B5048=$N$8,H5048/$O$8,B5048=$N$9,H5048/$O$9,B5048=$N$10,H5048/$O$10)</f>
        <v>2.6258259184238221E-4</v>
      </c>
      <c r="J5048" s="15" cm="1">
        <f t="array" ref="J5048">_xlfn.IFS(B5048=$N$4,I5048*$Q$4,B5048=$N$5,I5048*$Q$5,B5048=$N$6,I5048*$Q$6,B5048=$N$7,I5048*$Q$7,B5048=$N$8,I5048*$Q$8,B5048=$N$9,I5048*$Q$9,B5048=$N$10,I5048*$Q$10)</f>
        <v>1046749.7121098059</v>
      </c>
      <c r="K5048" s="4">
        <f>SUM(H5048,J5048)</f>
        <v>1081830.902109806</v>
      </c>
      <c r="M5048">
        <v>1707320</v>
      </c>
    </row>
    <row r="5049" spans="1:13" x14ac:dyDescent="0.2">
      <c r="A5049">
        <v>1707320</v>
      </c>
      <c r="B5049">
        <v>2018</v>
      </c>
      <c r="C5049" t="s">
        <v>5</v>
      </c>
      <c r="D5049" t="s">
        <v>6</v>
      </c>
      <c r="E5049" t="s">
        <v>7</v>
      </c>
      <c r="F5049" t="s">
        <v>487</v>
      </c>
      <c r="G5049" s="8" t="s">
        <v>486</v>
      </c>
      <c r="H5049" s="11">
        <v>35049.019999999997</v>
      </c>
      <c r="I5049" cm="1">
        <f t="array" ref="I5049">_xlfn.IFS(B5049=$N$4,H5049/$O$4,B5049=$N$5,H5049/$O$5,B5049=$N$6,H5049/$O$6,B5049=$N$7,H5049/$O$7,B5049=$N$8,H5049/$O$8,B5049=$N$9,H5049/$O$9,B5049=$N$10,H5049/$O$10)</f>
        <v>5.8630800826838382E-4</v>
      </c>
      <c r="J5049" s="15" cm="1">
        <f t="array" ref="J5049">_xlfn.IFS(B5049=$N$4,I5049*$Q$4,B5049=$N$5,I5049*$Q$5,B5049=$N$6,I5049*$Q$6,B5049=$N$7,I5049*$Q$7,B5049=$N$8,I5049*$Q$8,B5049=$N$9,I5049*$Q$9,B5049=$N$10,I5049*$Q$10)</f>
        <v>2401004.792258332</v>
      </c>
      <c r="K5049" s="4">
        <f>SUM(H5049,J5049)</f>
        <v>2436053.812258332</v>
      </c>
      <c r="M5049">
        <v>1707320</v>
      </c>
    </row>
    <row r="5050" spans="1:13" x14ac:dyDescent="0.2">
      <c r="A5050">
        <v>1707320</v>
      </c>
      <c r="B5050">
        <v>2019</v>
      </c>
      <c r="C5050" t="s">
        <v>5</v>
      </c>
      <c r="D5050" t="s">
        <v>6</v>
      </c>
      <c r="E5050" t="s">
        <v>7</v>
      </c>
      <c r="F5050" t="s">
        <v>487</v>
      </c>
      <c r="G5050" s="25" t="s">
        <v>486</v>
      </c>
      <c r="H5050" s="26">
        <v>36696.550000000003</v>
      </c>
      <c r="I5050" cm="1">
        <f t="array" ref="I5050">_xlfn.IFS(B5050=$N$4,H5050/$O$4,B5050=$N$5,H5050/$O$5,B5050=$N$6,H5050/$O$6,B5050=$N$7,H5050/$O$7,B5050=$N$8,H5050/$O$8,B5050=$N$9,H5050/$O$9,B5050=$N$10,H5050/$O$10)</f>
        <v>5.847830980677982E-4</v>
      </c>
      <c r="J5050" s="15" cm="1">
        <f t="array" ref="J5050">_xlfn.IFS(B5050=$N$4,I5050*$Q$4,B5050=$N$5,I5050*$Q$5,B5050=$N$6,I5050*$Q$6,B5050=$N$7,I5050*$Q$7,B5050=$N$8,I5050*$Q$8,B5050=$N$9,I5050*$Q$9,B5050=$N$10,I5050*$Q$10)</f>
        <v>2611653.4163026521</v>
      </c>
      <c r="K5050" s="4">
        <f>SUM(H5050,J5050)</f>
        <v>2648349.9663026519</v>
      </c>
      <c r="M5050">
        <v>1707320</v>
      </c>
    </row>
    <row r="5051" spans="1:13" x14ac:dyDescent="0.2">
      <c r="A5051">
        <v>1707320</v>
      </c>
      <c r="B5051">
        <v>2020</v>
      </c>
      <c r="C5051" t="s">
        <v>5</v>
      </c>
      <c r="D5051" t="s">
        <v>6</v>
      </c>
      <c r="E5051" t="s">
        <v>7</v>
      </c>
      <c r="F5051" t="s">
        <v>487</v>
      </c>
      <c r="G5051" s="8" t="s">
        <v>486</v>
      </c>
      <c r="H5051" s="11">
        <v>40381.25</v>
      </c>
      <c r="I5051" cm="1">
        <f t="array" ref="I5051">_xlfn.IFS(B5051=$N$4,H5051/$O$4,B5051=$N$5,H5051/$O$5,B5051=$N$6,H5051/$O$6,B5051=$N$7,H5051/$O$7,B5051=$N$8,H5051/$O$8,B5051=$N$9,H5051/$O$9,B5051=$N$10,H5051/$O$10)</f>
        <v>6.5708964505956612E-4</v>
      </c>
      <c r="J5051" s="15" cm="1">
        <f t="array" ref="J5051">_xlfn.IFS(B5051=$N$4,I5051*$Q$4,B5051=$N$5,I5051*$Q$5,B5051=$N$6,I5051*$Q$6,B5051=$N$7,I5051*$Q$7,B5051=$N$8,I5051*$Q$8,B5051=$N$9,I5051*$Q$9,B5051=$N$10,I5051*$Q$10)</f>
        <v>3162869.2552654827</v>
      </c>
      <c r="K5051" s="4">
        <f>SUM(H5051,J5051)</f>
        <v>3203250.5052654827</v>
      </c>
      <c r="M5051">
        <v>1707320</v>
      </c>
    </row>
    <row r="5052" spans="1:13" x14ac:dyDescent="0.2">
      <c r="A5052">
        <v>1707320</v>
      </c>
      <c r="B5052">
        <v>2021</v>
      </c>
      <c r="C5052" t="s">
        <v>5</v>
      </c>
      <c r="D5052" t="s">
        <v>6</v>
      </c>
      <c r="E5052" t="s">
        <v>7</v>
      </c>
      <c r="F5052" t="s">
        <v>487</v>
      </c>
      <c r="G5052" s="8" t="s">
        <v>486</v>
      </c>
      <c r="H5052" s="11">
        <v>41405.11</v>
      </c>
      <c r="I5052" cm="1">
        <f t="array" ref="I5052">_xlfn.IFS(B5052=$N$4,H5052/$O$4,B5052=$N$5,H5052/$O$5,B5052=$N$6,H5052/$O$6,B5052=$N$7,H5052/$O$7,B5052=$N$8,H5052/$O$8,B5052=$N$9,H5052/$O$9,B5052=$N$10,H5052/$O$10)</f>
        <v>6.7504875371176198E-4</v>
      </c>
      <c r="J5052" s="15" cm="1">
        <f t="array" ref="J5052">_xlfn.IFS(B5052=$N$4,I5052*$Q$4,B5052=$N$5,I5052*$Q$5,B5052=$N$6,I5052*$Q$6,B5052=$N$7,I5052*$Q$7,B5052=$N$8,I5052*$Q$8,B5052=$N$9,I5052*$Q$9,B5052=$N$10,I5052*$Q$10)</f>
        <v>3470188.2659882181</v>
      </c>
      <c r="K5052" s="4">
        <f>SUM(H5052,J5052)</f>
        <v>3511593.375988218</v>
      </c>
      <c r="M5052">
        <v>1707320</v>
      </c>
    </row>
    <row r="5053" spans="1:13" x14ac:dyDescent="0.2">
      <c r="A5053">
        <v>1707320</v>
      </c>
      <c r="B5053">
        <v>2022</v>
      </c>
      <c r="C5053" t="s">
        <v>5</v>
      </c>
      <c r="D5053" t="s">
        <v>6</v>
      </c>
      <c r="E5053" t="s">
        <v>7</v>
      </c>
      <c r="F5053" t="s">
        <v>487</v>
      </c>
      <c r="G5053" t="s">
        <v>486</v>
      </c>
      <c r="H5053">
        <v>46385.65</v>
      </c>
      <c r="I5053" cm="1">
        <f t="array" ref="I5053">_xlfn.IFS(B5053=$N$4,H5053/$O$4,B5053=$N$5,H5053/$O$5,B5053=$N$6,H5053/$O$6,B5053=$N$7,H5053/$O$7,B5053=$N$8,H5053/$O$8,B5053=$N$9,H5053/$O$9,B5053=$N$10,H5053/$O$10)</f>
        <v>6.8583350409574502E-4</v>
      </c>
      <c r="J5053" s="15" cm="1">
        <f t="array" ref="J5053">_xlfn.IFS(B5053=$N$4,I5053*$Q$4,B5053=$N$5,I5053*$Q$5,B5053=$N$6,I5053*$Q$6,B5053=$N$7,I5053*$Q$7,B5053=$N$8,I5053*$Q$8,B5053=$N$9,I5053*$Q$9,B5053=$N$10,I5053*$Q$10)</f>
        <v>4023647.8893522224</v>
      </c>
      <c r="K5053" s="4">
        <f>SUM(H5053,J5053)</f>
        <v>4070033.5393522223</v>
      </c>
      <c r="M5053">
        <v>1707320</v>
      </c>
    </row>
    <row r="5054" spans="1:13" x14ac:dyDescent="0.2">
      <c r="A5054">
        <v>1707290</v>
      </c>
      <c r="B5054">
        <v>2016</v>
      </c>
      <c r="C5054" t="s">
        <v>5</v>
      </c>
      <c r="D5054" t="s">
        <v>6</v>
      </c>
      <c r="E5054" t="s">
        <v>7</v>
      </c>
      <c r="F5054" t="s">
        <v>555</v>
      </c>
      <c r="G5054" s="9" t="s">
        <v>554</v>
      </c>
      <c r="H5054" s="10">
        <v>113275.44</v>
      </c>
      <c r="I5054" cm="1">
        <f t="array" ref="I5054">_xlfn.IFS(B5054=$N$4,H5054/$O$4,B5054=$N$5,H5054/$O$5,B5054=$N$6,H5054/$O$6,B5054=$N$7,H5054/$O$7,B5054=$N$8,H5054/$O$8,B5054=$N$9,H5054/$O$9,B5054=$N$10,H5054/$O$10)</f>
        <v>8.697594902587005E-4</v>
      </c>
      <c r="J5054" s="15" cm="1">
        <f t="array" ref="J5054">_xlfn.IFS(B5054=$N$4,I5054*$Q$4,B5054=$N$5,I5054*$Q$5,B5054=$N$6,I5054*$Q$6,B5054=$N$7,I5054*$Q$7,B5054=$N$8,I5054*$Q$8,B5054=$N$9,I5054*$Q$9,B5054=$N$10,I5054*$Q$10)</f>
        <v>3255048.1428400637</v>
      </c>
      <c r="K5054" s="4">
        <f>SUM(H5054,J5054)</f>
        <v>3368323.5828400636</v>
      </c>
      <c r="M5054">
        <v>1707290</v>
      </c>
    </row>
    <row r="5055" spans="1:13" x14ac:dyDescent="0.2">
      <c r="A5055">
        <v>1707290</v>
      </c>
      <c r="B5055">
        <v>2017</v>
      </c>
      <c r="C5055" t="s">
        <v>5</v>
      </c>
      <c r="D5055" t="s">
        <v>6</v>
      </c>
      <c r="E5055" t="s">
        <v>7</v>
      </c>
      <c r="F5055" t="s">
        <v>555</v>
      </c>
      <c r="G5055" s="8" t="s">
        <v>554</v>
      </c>
      <c r="H5055" s="11">
        <v>145352.04999999999</v>
      </c>
      <c r="I5055" cm="1">
        <f t="array" ref="I5055">_xlfn.IFS(B5055=$N$4,H5055/$O$4,B5055=$N$5,H5055/$O$5,B5055=$N$6,H5055/$O$6,B5055=$N$7,H5055/$O$7,B5055=$N$8,H5055/$O$8,B5055=$N$9,H5055/$O$9,B5055=$N$10,H5055/$O$10)</f>
        <v>1.087959616495436E-3</v>
      </c>
      <c r="J5055" s="15" cm="1">
        <f t="array" ref="J5055">_xlfn.IFS(B5055=$N$4,I5055*$Q$4,B5055=$N$5,I5055*$Q$5,B5055=$N$6,I5055*$Q$6,B5055=$N$7,I5055*$Q$7,B5055=$N$8,I5055*$Q$8,B5055=$N$9,I5055*$Q$9,B5055=$N$10,I5055*$Q$10)</f>
        <v>4337002.7211753679</v>
      </c>
      <c r="K5055" s="4">
        <f>SUM(H5055,J5055)</f>
        <v>4482354.7711753678</v>
      </c>
      <c r="M5055">
        <v>1707290</v>
      </c>
    </row>
    <row r="5056" spans="1:13" x14ac:dyDescent="0.2">
      <c r="A5056">
        <v>1707290</v>
      </c>
      <c r="B5056">
        <v>2018</v>
      </c>
      <c r="C5056" t="s">
        <v>5</v>
      </c>
      <c r="D5056" t="s">
        <v>6</v>
      </c>
      <c r="E5056" t="s">
        <v>7</v>
      </c>
      <c r="F5056" t="s">
        <v>555</v>
      </c>
      <c r="G5056" s="8" t="s">
        <v>554</v>
      </c>
      <c r="H5056" s="11">
        <v>62220.23</v>
      </c>
      <c r="I5056" cm="1">
        <f t="array" ref="I5056">_xlfn.IFS(B5056=$N$4,H5056/$O$4,B5056=$N$5,H5056/$O$5,B5056=$N$6,H5056/$O$6,B5056=$N$7,H5056/$O$7,B5056=$N$8,H5056/$O$8,B5056=$N$9,H5056/$O$9,B5056=$N$10,H5056/$O$10)</f>
        <v>1.0408342123488972E-3</v>
      </c>
      <c r="J5056" s="15" cm="1">
        <f t="array" ref="J5056">_xlfn.IFS(B5056=$N$4,I5056*$Q$4,B5056=$N$5,I5056*$Q$5,B5056=$N$6,I5056*$Q$6,B5056=$N$7,I5056*$Q$7,B5056=$N$8,I5056*$Q$8,B5056=$N$9,I5056*$Q$9,B5056=$N$10,I5056*$Q$10)</f>
        <v>4262346.5764639257</v>
      </c>
      <c r="K5056" s="4">
        <f>SUM(H5056,J5056)</f>
        <v>4324566.8064639261</v>
      </c>
      <c r="M5056">
        <v>1707290</v>
      </c>
    </row>
    <row r="5057" spans="1:13" x14ac:dyDescent="0.2">
      <c r="A5057">
        <v>1707290</v>
      </c>
      <c r="B5057">
        <v>2019</v>
      </c>
      <c r="C5057" t="s">
        <v>5</v>
      </c>
      <c r="D5057" t="s">
        <v>6</v>
      </c>
      <c r="E5057" t="s">
        <v>7</v>
      </c>
      <c r="F5057" t="s">
        <v>555</v>
      </c>
      <c r="G5057" s="25" t="s">
        <v>554</v>
      </c>
      <c r="H5057" s="26">
        <v>64244.07</v>
      </c>
      <c r="I5057" cm="1">
        <f t="array" ref="I5057">_xlfn.IFS(B5057=$N$4,H5057/$O$4,B5057=$N$5,H5057/$O$5,B5057=$N$6,H5057/$O$6,B5057=$N$7,H5057/$O$7,B5057=$N$8,H5057/$O$8,B5057=$N$9,H5057/$O$9,B5057=$N$10,H5057/$O$10)</f>
        <v>1.0237705257601733E-3</v>
      </c>
      <c r="J5057" s="15" cm="1">
        <f t="array" ref="J5057">_xlfn.IFS(B5057=$N$4,I5057*$Q$4,B5057=$N$5,I5057*$Q$5,B5057=$N$6,I5057*$Q$6,B5057=$N$7,I5057*$Q$7,B5057=$N$8,I5057*$Q$8,B5057=$N$9,I5057*$Q$9,B5057=$N$10,I5057*$Q$10)</f>
        <v>4572180.351904653</v>
      </c>
      <c r="K5057" s="4">
        <f>SUM(H5057,J5057)</f>
        <v>4636424.4219046533</v>
      </c>
      <c r="M5057">
        <v>1707290</v>
      </c>
    </row>
    <row r="5058" spans="1:13" x14ac:dyDescent="0.2">
      <c r="A5058">
        <v>1707290</v>
      </c>
      <c r="B5058">
        <v>2020</v>
      </c>
      <c r="C5058" t="s">
        <v>5</v>
      </c>
      <c r="D5058" t="s">
        <v>6</v>
      </c>
      <c r="E5058" t="s">
        <v>7</v>
      </c>
      <c r="F5058" t="s">
        <v>555</v>
      </c>
      <c r="G5058" s="8" t="s">
        <v>554</v>
      </c>
      <c r="H5058" s="11">
        <v>65016.99</v>
      </c>
      <c r="I5058" cm="1">
        <f t="array" ref="I5058">_xlfn.IFS(B5058=$N$4,H5058/$O$4,B5058=$N$5,H5058/$O$5,B5058=$N$6,H5058/$O$6,B5058=$N$7,H5058/$O$7,B5058=$N$8,H5058/$O$8,B5058=$N$9,H5058/$O$9,B5058=$N$10,H5058/$O$10)</f>
        <v>1.0579660332937033E-3</v>
      </c>
      <c r="J5058" s="15" cm="1">
        <f t="array" ref="J5058">_xlfn.IFS(B5058=$N$4,I5058*$Q$4,B5058=$N$5,I5058*$Q$5,B5058=$N$6,I5058*$Q$6,B5058=$N$7,I5058*$Q$7,B5058=$N$8,I5058*$Q$8,B5058=$N$9,I5058*$Q$9,B5058=$N$10,I5058*$Q$10)</f>
        <v>5092468.3792825462</v>
      </c>
      <c r="K5058" s="4">
        <f>SUM(H5058,J5058)</f>
        <v>5157485.3692825465</v>
      </c>
      <c r="M5058">
        <v>1707290</v>
      </c>
    </row>
    <row r="5059" spans="1:13" x14ac:dyDescent="0.2">
      <c r="A5059">
        <v>1707290</v>
      </c>
      <c r="B5059">
        <v>2021</v>
      </c>
      <c r="C5059" t="s">
        <v>5</v>
      </c>
      <c r="D5059" t="s">
        <v>6</v>
      </c>
      <c r="E5059" t="s">
        <v>7</v>
      </c>
      <c r="F5059" t="s">
        <v>555</v>
      </c>
      <c r="G5059" s="8" t="s">
        <v>554</v>
      </c>
      <c r="H5059" s="11">
        <v>73644.02</v>
      </c>
      <c r="I5059" cm="1">
        <f t="array" ref="I5059">_xlfn.IFS(B5059=$N$4,H5059/$O$4,B5059=$N$5,H5059/$O$5,B5059=$N$6,H5059/$O$6,B5059=$N$7,H5059/$O$7,B5059=$N$8,H5059/$O$8,B5059=$N$9,H5059/$O$9,B5059=$N$10,H5059/$O$10)</f>
        <v>1.2006562455533646E-3</v>
      </c>
      <c r="J5059" s="15" cm="1">
        <f t="array" ref="J5059">_xlfn.IFS(B5059=$N$4,I5059*$Q$4,B5059=$N$5,I5059*$Q$5,B5059=$N$6,I5059*$Q$6,B5059=$N$7,I5059*$Q$7,B5059=$N$8,I5059*$Q$8,B5059=$N$9,I5059*$Q$9,B5059=$N$10,I5059*$Q$10)</f>
        <v>6172151.5548250359</v>
      </c>
      <c r="K5059" s="4">
        <f>SUM(H5059,J5059)</f>
        <v>6245795.5748250354</v>
      </c>
      <c r="M5059">
        <v>1707290</v>
      </c>
    </row>
    <row r="5060" spans="1:13" x14ac:dyDescent="0.2">
      <c r="A5060">
        <v>1707290</v>
      </c>
      <c r="B5060">
        <v>2022</v>
      </c>
      <c r="C5060" t="s">
        <v>5</v>
      </c>
      <c r="D5060" t="s">
        <v>6</v>
      </c>
      <c r="E5060" t="s">
        <v>7</v>
      </c>
      <c r="F5060" t="s">
        <v>555</v>
      </c>
      <c r="G5060" t="s">
        <v>554</v>
      </c>
      <c r="H5060">
        <v>74011.23</v>
      </c>
      <c r="I5060" cm="1">
        <f t="array" ref="I5060">_xlfn.IFS(B5060=$N$4,H5060/$O$4,B5060=$N$5,H5060/$O$5,B5060=$N$6,H5060/$O$6,B5060=$N$7,H5060/$O$7,B5060=$N$8,H5060/$O$8,B5060=$N$9,H5060/$O$9,B5060=$N$10,H5060/$O$10)</f>
        <v>1.0942906095599851E-3</v>
      </c>
      <c r="J5060" s="15" cm="1">
        <f t="array" ref="J5060">_xlfn.IFS(B5060=$N$4,I5060*$Q$4,B5060=$N$5,I5060*$Q$5,B5060=$N$6,I5060*$Q$6,B5060=$N$7,I5060*$Q$7,B5060=$N$8,I5060*$Q$8,B5060=$N$9,I5060*$Q$9,B5060=$N$10,I5060*$Q$10)</f>
        <v>6419983.9687028602</v>
      </c>
      <c r="K5060" s="4">
        <f>SUM(H5060,J5060)</f>
        <v>6493995.1987028606</v>
      </c>
      <c r="M5060">
        <v>1707290</v>
      </c>
    </row>
    <row r="5061" spans="1:13" x14ac:dyDescent="0.2">
      <c r="A5061">
        <v>1707200</v>
      </c>
      <c r="B5061">
        <v>2016</v>
      </c>
      <c r="C5061" t="s">
        <v>5</v>
      </c>
      <c r="D5061" t="s">
        <v>6</v>
      </c>
      <c r="E5061" t="s">
        <v>7</v>
      </c>
      <c r="F5061" t="s">
        <v>2560</v>
      </c>
      <c r="G5061" s="9" t="s">
        <v>2559</v>
      </c>
      <c r="H5061" s="10">
        <v>42257.73</v>
      </c>
      <c r="I5061" cm="1">
        <f t="array" ref="I5061">_xlfn.IFS(B5061=$N$4,H5061/$O$4,B5061=$N$5,H5061/$O$5,B5061=$N$6,H5061/$O$6,B5061=$N$7,H5061/$O$7,B5061=$N$8,H5061/$O$8,B5061=$N$9,H5061/$O$9,B5061=$N$10,H5061/$O$10)</f>
        <v>3.2446628946477543E-4</v>
      </c>
      <c r="J5061" s="15" cm="1">
        <f t="array" ref="J5061">_xlfn.IFS(B5061=$N$4,I5061*$Q$4,B5061=$N$5,I5061*$Q$5,B5061=$N$6,I5061*$Q$6,B5061=$N$7,I5061*$Q$7,B5061=$N$8,I5061*$Q$8,B5061=$N$9,I5061*$Q$9,B5061=$N$10,I5061*$Q$10)</f>
        <v>1214305.1093611897</v>
      </c>
      <c r="K5061" s="4">
        <f>SUM(H5061,J5061)</f>
        <v>1256562.8393611896</v>
      </c>
      <c r="M5061">
        <v>1707200</v>
      </c>
    </row>
    <row r="5062" spans="1:13" x14ac:dyDescent="0.2">
      <c r="A5062">
        <v>1707200</v>
      </c>
      <c r="B5062">
        <v>2017</v>
      </c>
      <c r="C5062" t="s">
        <v>5</v>
      </c>
      <c r="D5062" t="s">
        <v>6</v>
      </c>
      <c r="E5062" t="s">
        <v>7</v>
      </c>
      <c r="F5062" t="s">
        <v>2560</v>
      </c>
      <c r="G5062" s="8" t="s">
        <v>2559</v>
      </c>
      <c r="H5062" s="11">
        <v>38409.03</v>
      </c>
      <c r="I5062" cm="1">
        <f t="array" ref="I5062">_xlfn.IFS(B5062=$N$4,H5062/$O$4,B5062=$N$5,H5062/$O$5,B5062=$N$6,H5062/$O$6,B5062=$N$7,H5062/$O$7,B5062=$N$8,H5062/$O$8,B5062=$N$9,H5062/$O$9,B5062=$N$10,H5062/$O$10)</f>
        <v>2.8749146330417558E-4</v>
      </c>
      <c r="J5062" s="15" cm="1">
        <f t="array" ref="J5062">_xlfn.IFS(B5062=$N$4,I5062*$Q$4,B5062=$N$5,I5062*$Q$5,B5062=$N$6,I5062*$Q$6,B5062=$N$7,I5062*$Q$7,B5062=$N$8,I5062*$Q$8,B5062=$N$9,I5062*$Q$9,B5062=$N$10,I5062*$Q$10)</f>
        <v>1146045.5330881563</v>
      </c>
      <c r="K5062" s="4">
        <f>SUM(H5062,J5062)</f>
        <v>1184454.5630881563</v>
      </c>
      <c r="M5062">
        <v>1707200</v>
      </c>
    </row>
    <row r="5063" spans="1:13" x14ac:dyDescent="0.2">
      <c r="A5063">
        <v>1707200</v>
      </c>
      <c r="B5063">
        <v>2018</v>
      </c>
      <c r="C5063" t="s">
        <v>5</v>
      </c>
      <c r="D5063" t="s">
        <v>6</v>
      </c>
      <c r="E5063" t="s">
        <v>7</v>
      </c>
      <c r="F5063" t="s">
        <v>2560</v>
      </c>
      <c r="G5063" s="8" t="s">
        <v>2559</v>
      </c>
      <c r="H5063" s="11">
        <v>18330.12</v>
      </c>
      <c r="I5063" cm="1">
        <f t="array" ref="I5063">_xlfn.IFS(B5063=$N$4,H5063/$O$4,B5063=$N$5,H5063/$O$5,B5063=$N$6,H5063/$O$6,B5063=$N$7,H5063/$O$7,B5063=$N$8,H5063/$O$8,B5063=$N$9,H5063/$O$9,B5063=$N$10,H5063/$O$10)</f>
        <v>3.0663043213534835E-4</v>
      </c>
      <c r="J5063" s="15" cm="1">
        <f t="array" ref="J5063">_xlfn.IFS(B5063=$N$4,I5063*$Q$4,B5063=$N$5,I5063*$Q$5,B5063=$N$6,I5063*$Q$6,B5063=$N$7,I5063*$Q$7,B5063=$N$8,I5063*$Q$8,B5063=$N$9,I5063*$Q$9,B5063=$N$10,I5063*$Q$10)</f>
        <v>1255690.0581719631</v>
      </c>
      <c r="K5063" s="4">
        <f>SUM(H5063,J5063)</f>
        <v>1274020.1781719632</v>
      </c>
      <c r="M5063">
        <v>1707200</v>
      </c>
    </row>
    <row r="5064" spans="1:13" x14ac:dyDescent="0.2">
      <c r="A5064">
        <v>1707200</v>
      </c>
      <c r="B5064">
        <v>2019</v>
      </c>
      <c r="C5064" t="s">
        <v>5</v>
      </c>
      <c r="D5064" t="s">
        <v>6</v>
      </c>
      <c r="E5064" t="s">
        <v>7</v>
      </c>
      <c r="F5064" t="s">
        <v>2560</v>
      </c>
      <c r="G5064" s="25" t="s">
        <v>2559</v>
      </c>
      <c r="H5064" s="26">
        <v>17917.560000000001</v>
      </c>
      <c r="I5064" cm="1">
        <f t="array" ref="I5064">_xlfn.IFS(B5064=$N$4,H5064/$O$4,B5064=$N$5,H5064/$O$5,B5064=$N$6,H5064/$O$6,B5064=$N$7,H5064/$O$7,B5064=$N$8,H5064/$O$8,B5064=$N$9,H5064/$O$9,B5064=$N$10,H5064/$O$10)</f>
        <v>2.8552782881812209E-4</v>
      </c>
      <c r="J5064" s="15" cm="1">
        <f t="array" ref="J5064">_xlfn.IFS(B5064=$N$4,I5064*$Q$4,B5064=$N$5,I5064*$Q$5,B5064=$N$6,I5064*$Q$6,B5064=$N$7,I5064*$Q$7,B5064=$N$8,I5064*$Q$8,B5064=$N$9,I5064*$Q$9,B5064=$N$10,I5064*$Q$10)</f>
        <v>1275173.1916435671</v>
      </c>
      <c r="K5064" s="4">
        <f>SUM(H5064,J5064)</f>
        <v>1293090.7516435671</v>
      </c>
      <c r="M5064">
        <v>1707200</v>
      </c>
    </row>
    <row r="5065" spans="1:13" x14ac:dyDescent="0.2">
      <c r="A5065">
        <v>1707200</v>
      </c>
      <c r="B5065">
        <v>2020</v>
      </c>
      <c r="C5065" t="s">
        <v>5</v>
      </c>
      <c r="D5065" t="s">
        <v>6</v>
      </c>
      <c r="E5065" t="s">
        <v>7</v>
      </c>
      <c r="F5065" t="s">
        <v>2560</v>
      </c>
      <c r="G5065" s="8" t="s">
        <v>2559</v>
      </c>
      <c r="H5065" s="11">
        <v>21155.06</v>
      </c>
      <c r="I5065" cm="1">
        <f t="array" ref="I5065">_xlfn.IFS(B5065=$N$4,H5065/$O$4,B5065=$N$5,H5065/$O$5,B5065=$N$6,H5065/$O$6,B5065=$N$7,H5065/$O$7,B5065=$N$8,H5065/$O$8,B5065=$N$9,H5065/$O$9,B5065=$N$10,H5065/$O$10)</f>
        <v>3.4423825083705498E-4</v>
      </c>
      <c r="J5065" s="15" cm="1">
        <f t="array" ref="J5065">_xlfn.IFS(B5065=$N$4,I5065*$Q$4,B5065=$N$5,I5065*$Q$5,B5065=$N$6,I5065*$Q$6,B5065=$N$7,I5065*$Q$7,B5065=$N$8,I5065*$Q$8,B5065=$N$9,I5065*$Q$9,B5065=$N$10,I5065*$Q$10)</f>
        <v>1656974.1864676455</v>
      </c>
      <c r="K5065" s="4">
        <f>SUM(H5065,J5065)</f>
        <v>1678129.2464676455</v>
      </c>
      <c r="M5065">
        <v>1707200</v>
      </c>
    </row>
    <row r="5066" spans="1:13" x14ac:dyDescent="0.2">
      <c r="A5066">
        <v>1707200</v>
      </c>
      <c r="B5066">
        <v>2021</v>
      </c>
      <c r="C5066" t="s">
        <v>5</v>
      </c>
      <c r="D5066" t="s">
        <v>6</v>
      </c>
      <c r="E5066" t="s">
        <v>7</v>
      </c>
      <c r="F5066" t="s">
        <v>2560</v>
      </c>
      <c r="G5066" s="8" t="s">
        <v>2559</v>
      </c>
      <c r="H5066" s="11">
        <v>16862.34</v>
      </c>
      <c r="I5066" cm="1">
        <f t="array" ref="I5066">_xlfn.IFS(B5066=$N$4,H5066/$O$4,B5066=$N$5,H5066/$O$5,B5066=$N$6,H5066/$O$6,B5066=$N$7,H5066/$O$7,B5066=$N$8,H5066/$O$8,B5066=$N$9,H5066/$O$9,B5066=$N$10,H5066/$O$10)</f>
        <v>2.7491538125762717E-4</v>
      </c>
      <c r="J5066" s="15" cm="1">
        <f t="array" ref="J5066">_xlfn.IFS(B5066=$N$4,I5066*$Q$4,B5066=$N$5,I5066*$Q$5,B5066=$N$6,I5066*$Q$6,B5066=$N$7,I5066*$Q$7,B5066=$N$8,I5066*$Q$8,B5066=$N$9,I5066*$Q$9,B5066=$N$10,I5066*$Q$10)</f>
        <v>1413243.3027011342</v>
      </c>
      <c r="K5066" s="4">
        <f>SUM(H5066,J5066)</f>
        <v>1430105.6427011343</v>
      </c>
      <c r="M5066">
        <v>1707200</v>
      </c>
    </row>
    <row r="5067" spans="1:13" x14ac:dyDescent="0.2">
      <c r="A5067">
        <v>1707200</v>
      </c>
      <c r="B5067">
        <v>2022</v>
      </c>
      <c r="C5067" t="s">
        <v>5</v>
      </c>
      <c r="D5067" t="s">
        <v>6</v>
      </c>
      <c r="E5067" t="s">
        <v>7</v>
      </c>
      <c r="F5067" t="s">
        <v>2560</v>
      </c>
      <c r="G5067" t="s">
        <v>2559</v>
      </c>
      <c r="H5067">
        <v>20475.150000000001</v>
      </c>
      <c r="I5067" cm="1">
        <f t="array" ref="I5067">_xlfn.IFS(B5067=$N$4,H5067/$O$4,B5067=$N$5,H5067/$O$5,B5067=$N$6,H5067/$O$6,B5067=$N$7,H5067/$O$7,B5067=$N$8,H5067/$O$8,B5067=$N$9,H5067/$O$9,B5067=$N$10,H5067/$O$10)</f>
        <v>3.0273465762333814E-4</v>
      </c>
      <c r="J5067" s="15" cm="1">
        <f t="array" ref="J5067">_xlfn.IFS(B5067=$N$4,I5067*$Q$4,B5067=$N$5,I5067*$Q$5,B5067=$N$6,I5067*$Q$6,B5067=$N$7,I5067*$Q$7,B5067=$N$8,I5067*$Q$8,B5067=$N$9,I5067*$Q$9,B5067=$N$10,I5067*$Q$10)</f>
        <v>1776083.6396961163</v>
      </c>
      <c r="K5067" s="4">
        <f>SUM(H5067,J5067)</f>
        <v>1796558.7896961162</v>
      </c>
      <c r="M5067">
        <v>1707200</v>
      </c>
    </row>
    <row r="5068" spans="1:13" x14ac:dyDescent="0.2">
      <c r="A5068">
        <v>1707170</v>
      </c>
      <c r="B5068">
        <v>2016</v>
      </c>
      <c r="C5068" t="s">
        <v>5</v>
      </c>
      <c r="D5068" t="s">
        <v>6</v>
      </c>
      <c r="E5068" t="s">
        <v>7</v>
      </c>
      <c r="F5068" t="s">
        <v>543</v>
      </c>
      <c r="G5068" s="9" t="s">
        <v>542</v>
      </c>
      <c r="H5068" s="10">
        <v>311611.26</v>
      </c>
      <c r="I5068" cm="1">
        <f t="array" ref="I5068">_xlfn.IFS(B5068=$N$4,H5068/$O$4,B5068=$N$5,H5068/$O$5,B5068=$N$6,H5068/$O$6,B5068=$N$7,H5068/$O$7,B5068=$N$8,H5068/$O$8,B5068=$N$9,H5068/$O$9,B5068=$N$10,H5068/$O$10)</f>
        <v>2.3926356027085078E-3</v>
      </c>
      <c r="J5068" s="15" cm="1">
        <f t="array" ref="J5068">_xlfn.IFS(B5068=$N$4,I5068*$Q$4,B5068=$N$5,I5068*$Q$5,B5068=$N$6,I5068*$Q$6,B5068=$N$7,I5068*$Q$7,B5068=$N$8,I5068*$Q$8,B5068=$N$9,I5068*$Q$9,B5068=$N$10,I5068*$Q$10)</f>
        <v>8954365.1576286294</v>
      </c>
      <c r="K5068" s="4">
        <f>SUM(H5068,J5068)</f>
        <v>9265976.4176286291</v>
      </c>
      <c r="M5068">
        <v>1707170</v>
      </c>
    </row>
    <row r="5069" spans="1:13" x14ac:dyDescent="0.2">
      <c r="A5069">
        <v>1707170</v>
      </c>
      <c r="B5069">
        <v>2017</v>
      </c>
      <c r="C5069" t="s">
        <v>5</v>
      </c>
      <c r="D5069" t="s">
        <v>6</v>
      </c>
      <c r="E5069" t="s">
        <v>7</v>
      </c>
      <c r="F5069" t="s">
        <v>543</v>
      </c>
      <c r="G5069" s="8" t="s">
        <v>542</v>
      </c>
      <c r="H5069" s="11">
        <v>441185.4</v>
      </c>
      <c r="I5069" cm="1">
        <f t="array" ref="I5069">_xlfn.IFS(B5069=$N$4,H5069/$O$4,B5069=$N$5,H5069/$O$5,B5069=$N$6,H5069/$O$6,B5069=$N$7,H5069/$O$7,B5069=$N$8,H5069/$O$8,B5069=$N$9,H5069/$O$9,B5069=$N$10,H5069/$O$10)</f>
        <v>3.3022712688770854E-3</v>
      </c>
      <c r="J5069" s="15" cm="1">
        <f t="array" ref="J5069">_xlfn.IFS(B5069=$N$4,I5069*$Q$4,B5069=$N$5,I5069*$Q$5,B5069=$N$6,I5069*$Q$6,B5069=$N$7,I5069*$Q$7,B5069=$N$8,I5069*$Q$8,B5069=$N$9,I5069*$Q$9,B5069=$N$10,I5069*$Q$10)</f>
        <v>13164054.310502281</v>
      </c>
      <c r="K5069" s="4">
        <f>SUM(H5069,J5069)</f>
        <v>13605239.710502282</v>
      </c>
      <c r="M5069">
        <v>1707170</v>
      </c>
    </row>
    <row r="5070" spans="1:13" x14ac:dyDescent="0.2">
      <c r="A5070">
        <v>1707170</v>
      </c>
      <c r="B5070">
        <v>2018</v>
      </c>
      <c r="C5070" t="s">
        <v>5</v>
      </c>
      <c r="D5070" t="s">
        <v>6</v>
      </c>
      <c r="E5070" t="s">
        <v>7</v>
      </c>
      <c r="F5070" t="s">
        <v>543</v>
      </c>
      <c r="G5070" s="8" t="s">
        <v>542</v>
      </c>
      <c r="H5070" s="11">
        <v>83666.87</v>
      </c>
      <c r="I5070" cm="1">
        <f t="array" ref="I5070">_xlfn.IFS(B5070=$N$4,H5070/$O$4,B5070=$N$5,H5070/$O$5,B5070=$N$6,H5070/$O$6,B5070=$N$7,H5070/$O$7,B5070=$N$8,H5070/$O$8,B5070=$N$9,H5070/$O$9,B5070=$N$10,H5070/$O$10)</f>
        <v>1.3995985025472837E-3</v>
      </c>
      <c r="J5070" s="15" cm="1">
        <f t="array" ref="J5070">_xlfn.IFS(B5070=$N$4,I5070*$Q$4,B5070=$N$5,I5070*$Q$5,B5070=$N$6,I5070*$Q$6,B5070=$N$7,I5070*$Q$7,B5070=$N$8,I5070*$Q$8,B5070=$N$9,I5070*$Q$9,B5070=$N$10,I5070*$Q$10)</f>
        <v>5731531.3188002091</v>
      </c>
      <c r="K5070" s="4">
        <f>SUM(H5070,J5070)</f>
        <v>5815198.1888002092</v>
      </c>
      <c r="M5070">
        <v>1707170</v>
      </c>
    </row>
    <row r="5071" spans="1:13" x14ac:dyDescent="0.2">
      <c r="A5071">
        <v>1707170</v>
      </c>
      <c r="B5071">
        <v>2019</v>
      </c>
      <c r="C5071" t="s">
        <v>5</v>
      </c>
      <c r="D5071" t="s">
        <v>6</v>
      </c>
      <c r="E5071" t="s">
        <v>7</v>
      </c>
      <c r="F5071" t="s">
        <v>543</v>
      </c>
      <c r="G5071" s="25" t="s">
        <v>542</v>
      </c>
      <c r="H5071" s="26">
        <v>86713.76</v>
      </c>
      <c r="I5071" cm="1">
        <f t="array" ref="I5071">_xlfn.IFS(B5071=$N$4,H5071/$O$4,B5071=$N$5,H5071/$O$5,B5071=$N$6,H5071/$O$6,B5071=$N$7,H5071/$O$7,B5071=$N$8,H5071/$O$8,B5071=$N$9,H5071/$O$9,B5071=$N$10,H5071/$O$10)</f>
        <v>1.3818394704109107E-3</v>
      </c>
      <c r="J5071" s="15" cm="1">
        <f t="array" ref="J5071">_xlfn.IFS(B5071=$N$4,I5071*$Q$4,B5071=$N$5,I5071*$Q$5,B5071=$N$6,I5071*$Q$6,B5071=$N$7,I5071*$Q$7,B5071=$N$8,I5071*$Q$8,B5071=$N$9,I5071*$Q$9,B5071=$N$10,I5071*$Q$10)</f>
        <v>6171323.6678774487</v>
      </c>
      <c r="K5071" s="4">
        <f>SUM(H5071,J5071)</f>
        <v>6258037.4278774485</v>
      </c>
      <c r="M5071">
        <v>1707170</v>
      </c>
    </row>
    <row r="5072" spans="1:13" x14ac:dyDescent="0.2">
      <c r="A5072">
        <v>1707170</v>
      </c>
      <c r="B5072">
        <v>2020</v>
      </c>
      <c r="C5072" t="s">
        <v>5</v>
      </c>
      <c r="D5072" t="s">
        <v>6</v>
      </c>
      <c r="E5072" t="s">
        <v>7</v>
      </c>
      <c r="F5072" t="s">
        <v>543</v>
      </c>
      <c r="G5072" s="8" t="s">
        <v>542</v>
      </c>
      <c r="H5072" s="11">
        <v>88898.21</v>
      </c>
      <c r="I5072" cm="1">
        <f t="array" ref="I5072">_xlfn.IFS(B5072=$N$4,H5072/$O$4,B5072=$N$5,H5072/$O$5,B5072=$N$6,H5072/$O$6,B5072=$N$7,H5072/$O$7,B5072=$N$8,H5072/$O$8,B5072=$N$9,H5072/$O$9,B5072=$N$10,H5072/$O$10)</f>
        <v>1.4465647610049409E-3</v>
      </c>
      <c r="J5072" s="15" cm="1">
        <f t="array" ref="J5072">_xlfn.IFS(B5072=$N$4,I5072*$Q$4,B5072=$N$5,I5072*$Q$5,B5072=$N$6,I5072*$Q$6,B5072=$N$7,I5072*$Q$7,B5072=$N$8,I5072*$Q$8,B5072=$N$9,I5072*$Q$9,B5072=$N$10,I5072*$Q$10)</f>
        <v>6962969.5776414666</v>
      </c>
      <c r="K5072" s="4">
        <f>SUM(H5072,J5072)</f>
        <v>7051867.7876414666</v>
      </c>
      <c r="M5072">
        <v>1707170</v>
      </c>
    </row>
    <row r="5073" spans="1:13" x14ac:dyDescent="0.2">
      <c r="A5073">
        <v>1707170</v>
      </c>
      <c r="B5073">
        <v>2021</v>
      </c>
      <c r="C5073" t="s">
        <v>5</v>
      </c>
      <c r="D5073" t="s">
        <v>6</v>
      </c>
      <c r="E5073" t="s">
        <v>7</v>
      </c>
      <c r="F5073" t="s">
        <v>543</v>
      </c>
      <c r="G5073" s="8" t="s">
        <v>542</v>
      </c>
      <c r="H5073" s="11">
        <v>92252.03</v>
      </c>
      <c r="I5073" cm="1">
        <f t="array" ref="I5073">_xlfn.IFS(B5073=$N$4,H5073/$O$4,B5073=$N$5,H5073/$O$5,B5073=$N$6,H5073/$O$6,B5073=$N$7,H5073/$O$7,B5073=$N$8,H5073/$O$8,B5073=$N$9,H5073/$O$9,B5073=$N$10,H5073/$O$10)</f>
        <v>1.5040321805419687E-3</v>
      </c>
      <c r="J5073" s="15" cm="1">
        <f t="array" ref="J5073">_xlfn.IFS(B5073=$N$4,I5073*$Q$4,B5073=$N$5,I5073*$Q$5,B5073=$N$6,I5073*$Q$6,B5073=$N$7,I5073*$Q$7,B5073=$N$8,I5073*$Q$8,B5073=$N$9,I5073*$Q$9,B5073=$N$10,I5073*$Q$10)</f>
        <v>7731700.5562741663</v>
      </c>
      <c r="K5073" s="4">
        <f>SUM(H5073,J5073)</f>
        <v>7823952.5862741666</v>
      </c>
      <c r="M5073">
        <v>1707170</v>
      </c>
    </row>
    <row r="5074" spans="1:13" x14ac:dyDescent="0.2">
      <c r="A5074">
        <v>1707170</v>
      </c>
      <c r="B5074">
        <v>2022</v>
      </c>
      <c r="C5074" t="s">
        <v>5</v>
      </c>
      <c r="D5074" t="s">
        <v>6</v>
      </c>
      <c r="E5074" t="s">
        <v>7</v>
      </c>
      <c r="F5074" t="s">
        <v>543</v>
      </c>
      <c r="G5074" t="s">
        <v>542</v>
      </c>
      <c r="H5074">
        <v>95774.42</v>
      </c>
      <c r="I5074" cm="1">
        <f t="array" ref="I5074">_xlfn.IFS(B5074=$N$4,H5074/$O$4,B5074=$N$5,H5074/$O$5,B5074=$N$6,H5074/$O$6,B5074=$N$7,H5074/$O$7,B5074=$N$8,H5074/$O$8,B5074=$N$9,H5074/$O$9,B5074=$N$10,H5074/$O$10)</f>
        <v>1.4160695402853599E-3</v>
      </c>
      <c r="J5074" s="15" cm="1">
        <f t="array" ref="J5074">_xlfn.IFS(B5074=$N$4,I5074*$Q$4,B5074=$N$5,I5074*$Q$5,B5074=$N$6,I5074*$Q$6,B5074=$N$7,I5074*$Q$7,B5074=$N$8,I5074*$Q$8,B5074=$N$9,I5074*$Q$9,B5074=$N$10,I5074*$Q$10)</f>
        <v>8307796.5467107445</v>
      </c>
      <c r="K5074" s="4">
        <f>SUM(H5074,J5074)</f>
        <v>8403570.9667107444</v>
      </c>
      <c r="M5074">
        <v>1707170</v>
      </c>
    </row>
    <row r="5075" spans="1:13" x14ac:dyDescent="0.2">
      <c r="A5075">
        <v>1707050</v>
      </c>
      <c r="B5075">
        <v>2016</v>
      </c>
      <c r="C5075" t="s">
        <v>5</v>
      </c>
      <c r="D5075" t="s">
        <v>6</v>
      </c>
      <c r="E5075" t="s">
        <v>7</v>
      </c>
      <c r="F5075" t="s">
        <v>831</v>
      </c>
      <c r="G5075" s="9" t="s">
        <v>830</v>
      </c>
      <c r="H5075" s="10">
        <v>470859.35</v>
      </c>
      <c r="I5075" cm="1">
        <f t="array" ref="I5075">_xlfn.IFS(B5075=$N$4,H5075/$O$4,B5075=$N$5,H5075/$O$5,B5075=$N$6,H5075/$O$6,B5075=$N$7,H5075/$O$7,B5075=$N$8,H5075/$O$8,B5075=$N$9,H5075/$O$9,B5075=$N$10,H5075/$O$10)</f>
        <v>3.6153855437643235E-3</v>
      </c>
      <c r="J5075" s="15" cm="1">
        <f t="array" ref="J5075">_xlfn.IFS(B5075=$N$4,I5075*$Q$4,B5075=$N$5,I5075*$Q$5,B5075=$N$6,I5075*$Q$6,B5075=$N$7,I5075*$Q$7,B5075=$N$8,I5075*$Q$8,B5075=$N$9,I5075*$Q$9,B5075=$N$10,I5075*$Q$10)</f>
        <v>13530469.206355583</v>
      </c>
      <c r="K5075" s="4">
        <f>SUM(H5075,J5075)</f>
        <v>14001328.556355583</v>
      </c>
      <c r="M5075">
        <v>1707050</v>
      </c>
    </row>
    <row r="5076" spans="1:13" x14ac:dyDescent="0.2">
      <c r="A5076">
        <v>1707050</v>
      </c>
      <c r="B5076">
        <v>2017</v>
      </c>
      <c r="C5076" t="s">
        <v>5</v>
      </c>
      <c r="D5076" t="s">
        <v>6</v>
      </c>
      <c r="E5076" t="s">
        <v>7</v>
      </c>
      <c r="F5076" t="s">
        <v>831</v>
      </c>
      <c r="G5076" s="8" t="s">
        <v>830</v>
      </c>
      <c r="H5076" s="11">
        <v>411837.43</v>
      </c>
      <c r="I5076" cm="1">
        <f t="array" ref="I5076">_xlfn.IFS(B5076=$N$4,H5076/$O$4,B5076=$N$5,H5076/$O$5,B5076=$N$6,H5076/$O$6,B5076=$N$7,H5076/$O$7,B5076=$N$8,H5076/$O$8,B5076=$N$9,H5076/$O$9,B5076=$N$10,H5076/$O$10)</f>
        <v>3.082601809890304E-3</v>
      </c>
      <c r="J5076" s="15" cm="1">
        <f t="array" ref="J5076">_xlfn.IFS(B5076=$N$4,I5076*$Q$4,B5076=$N$5,I5076*$Q$5,B5076=$N$6,I5076*$Q$6,B5076=$N$7,I5076*$Q$7,B5076=$N$8,I5076*$Q$8,B5076=$N$9,I5076*$Q$9,B5076=$N$10,I5076*$Q$10)</f>
        <v>12288371.953418408</v>
      </c>
      <c r="K5076" s="4">
        <f>SUM(H5076,J5076)</f>
        <v>12700209.383418407</v>
      </c>
      <c r="M5076">
        <v>1707050</v>
      </c>
    </row>
    <row r="5077" spans="1:13" x14ac:dyDescent="0.2">
      <c r="A5077">
        <v>1707050</v>
      </c>
      <c r="B5077">
        <v>2018</v>
      </c>
      <c r="C5077" t="s">
        <v>5</v>
      </c>
      <c r="D5077" t="s">
        <v>6</v>
      </c>
      <c r="E5077" t="s">
        <v>7</v>
      </c>
      <c r="F5077" t="s">
        <v>831</v>
      </c>
      <c r="G5077" s="8" t="s">
        <v>830</v>
      </c>
      <c r="H5077" s="11">
        <v>232493.8</v>
      </c>
      <c r="I5077" cm="1">
        <f t="array" ref="I5077">_xlfn.IFS(B5077=$N$4,H5077/$O$4,B5077=$N$5,H5077/$O$5,B5077=$N$6,H5077/$O$6,B5077=$N$7,H5077/$O$7,B5077=$N$8,H5077/$O$8,B5077=$N$9,H5077/$O$9,B5077=$N$10,H5077/$O$10)</f>
        <v>3.889209364848089E-3</v>
      </c>
      <c r="J5077" s="15" cm="1">
        <f t="array" ref="J5077">_xlfn.IFS(B5077=$N$4,I5077*$Q$4,B5077=$N$5,I5077*$Q$5,B5077=$N$6,I5077*$Q$6,B5077=$N$7,I5077*$Q$7,B5077=$N$8,I5077*$Q$8,B5077=$N$9,I5077*$Q$9,B5077=$N$10,I5077*$Q$10)</f>
        <v>15926799.892560484</v>
      </c>
      <c r="K5077" s="4">
        <f>SUM(H5077,J5077)</f>
        <v>16159293.692560485</v>
      </c>
      <c r="M5077">
        <v>1707050</v>
      </c>
    </row>
    <row r="5078" spans="1:13" x14ac:dyDescent="0.2">
      <c r="A5078">
        <v>1707050</v>
      </c>
      <c r="B5078">
        <v>2019</v>
      </c>
      <c r="C5078" t="s">
        <v>5</v>
      </c>
      <c r="D5078" t="s">
        <v>6</v>
      </c>
      <c r="E5078" t="s">
        <v>7</v>
      </c>
      <c r="F5078" t="s">
        <v>831</v>
      </c>
      <c r="G5078" s="25" t="s">
        <v>830</v>
      </c>
      <c r="H5078" s="26">
        <v>243139.46</v>
      </c>
      <c r="I5078" cm="1">
        <f t="array" ref="I5078">_xlfn.IFS(B5078=$N$4,H5078/$O$4,B5078=$N$5,H5078/$O$5,B5078=$N$6,H5078/$O$6,B5078=$N$7,H5078/$O$7,B5078=$N$8,H5078/$O$8,B5078=$N$9,H5078/$O$9,B5078=$N$10,H5078/$O$10)</f>
        <v>3.8745834875848406E-3</v>
      </c>
      <c r="J5078" s="15" cm="1">
        <f t="array" ref="J5078">_xlfn.IFS(B5078=$N$4,I5078*$Q$4,B5078=$N$5,I5078*$Q$5,B5078=$N$6,I5078*$Q$6,B5078=$N$7,I5078*$Q$7,B5078=$N$8,I5078*$Q$8,B5078=$N$9,I5078*$Q$9,B5078=$N$10,I5078*$Q$10)</f>
        <v>17303970.028435424</v>
      </c>
      <c r="K5078" s="4">
        <f>SUM(H5078,J5078)</f>
        <v>17547109.488435425</v>
      </c>
      <c r="M5078">
        <v>1707050</v>
      </c>
    </row>
    <row r="5079" spans="1:13" x14ac:dyDescent="0.2">
      <c r="A5079">
        <v>1707050</v>
      </c>
      <c r="B5079">
        <v>2020</v>
      </c>
      <c r="C5079" t="s">
        <v>5</v>
      </c>
      <c r="D5079" t="s">
        <v>6</v>
      </c>
      <c r="E5079" t="s">
        <v>7</v>
      </c>
      <c r="F5079" t="s">
        <v>831</v>
      </c>
      <c r="G5079" s="8" t="s">
        <v>830</v>
      </c>
      <c r="H5079" s="11">
        <v>249594.64</v>
      </c>
      <c r="I5079" cm="1">
        <f t="array" ref="I5079">_xlfn.IFS(B5079=$N$4,H5079/$O$4,B5079=$N$5,H5079/$O$5,B5079=$N$6,H5079/$O$6,B5079=$N$7,H5079/$O$7,B5079=$N$8,H5079/$O$8,B5079=$N$9,H5079/$O$9,B5079=$N$10,H5079/$O$10)</f>
        <v>4.0614407282184226E-3</v>
      </c>
      <c r="J5079" s="15" cm="1">
        <f t="array" ref="J5079">_xlfn.IFS(B5079=$N$4,I5079*$Q$4,B5079=$N$5,I5079*$Q$5,B5079=$N$6,I5079*$Q$6,B5079=$N$7,I5079*$Q$7,B5079=$N$8,I5079*$Q$8,B5079=$N$9,I5079*$Q$9,B5079=$N$10,I5079*$Q$10)</f>
        <v>19549548.692401949</v>
      </c>
      <c r="K5079" s="4">
        <f>SUM(H5079,J5079)</f>
        <v>19799143.33240195</v>
      </c>
      <c r="M5079">
        <v>1707050</v>
      </c>
    </row>
    <row r="5080" spans="1:13" x14ac:dyDescent="0.2">
      <c r="A5080">
        <v>1707050</v>
      </c>
      <c r="B5080">
        <v>2021</v>
      </c>
      <c r="C5080" t="s">
        <v>5</v>
      </c>
      <c r="D5080" t="s">
        <v>6</v>
      </c>
      <c r="E5080" t="s">
        <v>7</v>
      </c>
      <c r="F5080" t="s">
        <v>831</v>
      </c>
      <c r="G5080" s="8" t="s">
        <v>830</v>
      </c>
      <c r="H5080" s="11">
        <v>254760.85</v>
      </c>
      <c r="I5080" cm="1">
        <f t="array" ref="I5080">_xlfn.IFS(B5080=$N$4,H5080/$O$4,B5080=$N$5,H5080/$O$5,B5080=$N$6,H5080/$O$6,B5080=$N$7,H5080/$O$7,B5080=$N$8,H5080/$O$8,B5080=$N$9,H5080/$O$9,B5080=$N$10,H5080/$O$10)</f>
        <v>4.1534968579252452E-3</v>
      </c>
      <c r="J5080" s="15" cm="1">
        <f t="array" ref="J5080">_xlfn.IFS(B5080=$N$4,I5080*$Q$4,B5080=$N$5,I5080*$Q$5,B5080=$N$6,I5080*$Q$6,B5080=$N$7,I5080*$Q$7,B5080=$N$8,I5080*$Q$8,B5080=$N$9,I5080*$Q$9,B5080=$N$10,I5080*$Q$10)</f>
        <v>21351666.794344578</v>
      </c>
      <c r="K5080" s="4">
        <f>SUM(H5080,J5080)</f>
        <v>21606427.644344579</v>
      </c>
      <c r="M5080">
        <v>1707050</v>
      </c>
    </row>
    <row r="5081" spans="1:13" x14ac:dyDescent="0.2">
      <c r="A5081">
        <v>1707050</v>
      </c>
      <c r="B5081">
        <v>2022</v>
      </c>
      <c r="C5081" t="s">
        <v>5</v>
      </c>
      <c r="D5081" t="s">
        <v>6</v>
      </c>
      <c r="E5081" t="s">
        <v>7</v>
      </c>
      <c r="F5081" t="s">
        <v>831</v>
      </c>
      <c r="G5081" t="s">
        <v>830</v>
      </c>
      <c r="H5081">
        <v>268649.05</v>
      </c>
      <c r="I5081" cm="1">
        <f t="array" ref="I5081">_xlfn.IFS(B5081=$N$4,H5081/$O$4,B5081=$N$5,H5081/$O$5,B5081=$N$6,H5081/$O$6,B5081=$N$7,H5081/$O$7,B5081=$N$8,H5081/$O$8,B5081=$N$9,H5081/$O$9,B5081=$N$10,H5081/$O$10)</f>
        <v>3.9721017024336837E-3</v>
      </c>
      <c r="J5081" s="15" cm="1">
        <f t="array" ref="J5081">_xlfn.IFS(B5081=$N$4,I5081*$Q$4,B5081=$N$5,I5081*$Q$5,B5081=$N$6,I5081*$Q$6,B5081=$N$7,I5081*$Q$7,B5081=$N$8,I5081*$Q$8,B5081=$N$9,I5081*$Q$9,B5081=$N$10,I5081*$Q$10)</f>
        <v>23303525.616413258</v>
      </c>
      <c r="K5081" s="4">
        <f>SUM(H5081,J5081)</f>
        <v>23572174.666413259</v>
      </c>
      <c r="M5081">
        <v>1707050</v>
      </c>
    </row>
    <row r="5082" spans="1:13" x14ac:dyDescent="0.2">
      <c r="A5082">
        <v>1707010</v>
      </c>
      <c r="B5082">
        <v>2016</v>
      </c>
      <c r="C5082" t="s">
        <v>5</v>
      </c>
      <c r="D5082" t="s">
        <v>6</v>
      </c>
      <c r="E5082" t="s">
        <v>7</v>
      </c>
      <c r="F5082" t="s">
        <v>235</v>
      </c>
      <c r="G5082" s="9" t="s">
        <v>234</v>
      </c>
      <c r="H5082" s="10">
        <v>21201.11</v>
      </c>
      <c r="I5082" cm="1">
        <f t="array" ref="I5082">_xlfn.IFS(B5082=$N$4,H5082/$O$4,B5082=$N$5,H5082/$O$5,B5082=$N$6,H5082/$O$6,B5082=$N$7,H5082/$O$7,B5082=$N$8,H5082/$O$8,B5082=$N$9,H5082/$O$9,B5082=$N$10,H5082/$O$10)</f>
        <v>1.6278786139801036E-4</v>
      </c>
      <c r="J5082" s="15" cm="1">
        <f t="array" ref="J5082">_xlfn.IFS(B5082=$N$4,I5082*$Q$4,B5082=$N$5,I5082*$Q$5,B5082=$N$6,I5082*$Q$6,B5082=$N$7,I5082*$Q$7,B5082=$N$8,I5082*$Q$8,B5082=$N$9,I5082*$Q$9,B5082=$N$10,I5082*$Q$10)</f>
        <v>609228.56474137644</v>
      </c>
      <c r="K5082" s="4">
        <f>SUM(H5082,J5082)</f>
        <v>630429.67474137642</v>
      </c>
      <c r="M5082">
        <v>1707010</v>
      </c>
    </row>
    <row r="5083" spans="1:13" x14ac:dyDescent="0.2">
      <c r="A5083">
        <v>1707010</v>
      </c>
      <c r="B5083">
        <v>2017</v>
      </c>
      <c r="C5083" t="s">
        <v>5</v>
      </c>
      <c r="D5083" t="s">
        <v>6</v>
      </c>
      <c r="E5083" t="s">
        <v>7</v>
      </c>
      <c r="F5083" t="s">
        <v>235</v>
      </c>
      <c r="G5083" s="8" t="s">
        <v>234</v>
      </c>
      <c r="H5083" s="11">
        <v>27619.51</v>
      </c>
      <c r="I5083" cm="1">
        <f t="array" ref="I5083">_xlfn.IFS(B5083=$N$4,H5083/$O$4,B5083=$N$5,H5083/$O$5,B5083=$N$6,H5083/$O$6,B5083=$N$7,H5083/$O$7,B5083=$N$8,H5083/$O$8,B5083=$N$9,H5083/$O$9,B5083=$N$10,H5083/$O$10)</f>
        <v>2.0673194156801958E-4</v>
      </c>
      <c r="J5083" s="15" cm="1">
        <f t="array" ref="J5083">_xlfn.IFS(B5083=$N$4,I5083*$Q$4,B5083=$N$5,I5083*$Q$5,B5083=$N$6,I5083*$Q$6,B5083=$N$7,I5083*$Q$7,B5083=$N$8,I5083*$Q$8,B5083=$N$9,I5083*$Q$9,B5083=$N$10,I5083*$Q$10)</f>
        <v>824108.70729054243</v>
      </c>
      <c r="K5083" s="4">
        <f>SUM(H5083,J5083)</f>
        <v>851728.21729054244</v>
      </c>
      <c r="M5083">
        <v>1707010</v>
      </c>
    </row>
    <row r="5084" spans="1:13" x14ac:dyDescent="0.2">
      <c r="A5084">
        <v>1707010</v>
      </c>
      <c r="B5084">
        <v>2018</v>
      </c>
      <c r="C5084" t="s">
        <v>5</v>
      </c>
      <c r="D5084" t="s">
        <v>6</v>
      </c>
      <c r="E5084" t="s">
        <v>7</v>
      </c>
      <c r="F5084" t="s">
        <v>235</v>
      </c>
      <c r="G5084" s="8" t="s">
        <v>234</v>
      </c>
      <c r="H5084" s="11">
        <v>13557.54</v>
      </c>
      <c r="I5084" cm="1">
        <f t="array" ref="I5084">_xlfn.IFS(B5084=$N$4,H5084/$O$4,B5084=$N$5,H5084/$O$5,B5084=$N$6,H5084/$O$6,B5084=$N$7,H5084/$O$7,B5084=$N$8,H5084/$O$8,B5084=$N$9,H5084/$O$9,B5084=$N$10,H5084/$O$10)</f>
        <v>2.2679362431300348E-4</v>
      </c>
      <c r="J5084" s="15" cm="1">
        <f t="array" ref="J5084">_xlfn.IFS(B5084=$N$4,I5084*$Q$4,B5084=$N$5,I5084*$Q$5,B5084=$N$6,I5084*$Q$6,B5084=$N$7,I5084*$Q$7,B5084=$N$8,I5084*$Q$8,B5084=$N$9,I5084*$Q$9,B5084=$N$10,I5084*$Q$10)</f>
        <v>928748.32195690589</v>
      </c>
      <c r="K5084" s="4">
        <f>SUM(H5084,J5084)</f>
        <v>942305.86195690592</v>
      </c>
      <c r="M5084">
        <v>1707010</v>
      </c>
    </row>
    <row r="5085" spans="1:13" x14ac:dyDescent="0.2">
      <c r="A5085">
        <v>1707010</v>
      </c>
      <c r="B5085">
        <v>2019</v>
      </c>
      <c r="C5085" t="s">
        <v>5</v>
      </c>
      <c r="D5085" t="s">
        <v>6</v>
      </c>
      <c r="E5085" t="s">
        <v>7</v>
      </c>
      <c r="F5085" t="s">
        <v>235</v>
      </c>
      <c r="G5085" s="25" t="s">
        <v>234</v>
      </c>
      <c r="H5085" s="26">
        <v>12101.38</v>
      </c>
      <c r="I5085" cm="1">
        <f t="array" ref="I5085">_xlfn.IFS(B5085=$N$4,H5085/$O$4,B5085=$N$5,H5085/$O$5,B5085=$N$6,H5085/$O$6,B5085=$N$7,H5085/$O$7,B5085=$N$8,H5085/$O$8,B5085=$N$9,H5085/$O$9,B5085=$N$10,H5085/$O$10)</f>
        <v>1.9284326421136838E-4</v>
      </c>
      <c r="J5085" s="15" cm="1">
        <f t="array" ref="J5085">_xlfn.IFS(B5085=$N$4,I5085*$Q$4,B5085=$N$5,I5085*$Q$5,B5085=$N$6,I5085*$Q$6,B5085=$N$7,I5085*$Q$7,B5085=$N$8,I5085*$Q$8,B5085=$N$9,I5085*$Q$9,B5085=$N$10,I5085*$Q$10)</f>
        <v>861242.00828079425</v>
      </c>
      <c r="K5085" s="4">
        <f>SUM(H5085,J5085)</f>
        <v>873343.38828079426</v>
      </c>
      <c r="M5085">
        <v>1707010</v>
      </c>
    </row>
    <row r="5086" spans="1:13" x14ac:dyDescent="0.2">
      <c r="A5086">
        <v>1707010</v>
      </c>
      <c r="B5086">
        <v>2020</v>
      </c>
      <c r="C5086" t="s">
        <v>5</v>
      </c>
      <c r="D5086" t="s">
        <v>6</v>
      </c>
      <c r="E5086" t="s">
        <v>7</v>
      </c>
      <c r="F5086" t="s">
        <v>235</v>
      </c>
      <c r="G5086" s="8" t="s">
        <v>234</v>
      </c>
      <c r="H5086" s="11">
        <v>12575.9</v>
      </c>
      <c r="I5086" cm="1">
        <f t="array" ref="I5086">_xlfn.IFS(B5086=$N$4,H5086/$O$4,B5086=$N$5,H5086/$O$5,B5086=$N$6,H5086/$O$6,B5086=$N$7,H5086/$O$7,B5086=$N$8,H5086/$O$8,B5086=$N$9,H5086/$O$9,B5086=$N$10,H5086/$O$10)</f>
        <v>2.0463689626508831E-4</v>
      </c>
      <c r="J5086" s="15" cm="1">
        <f t="array" ref="J5086">_xlfn.IFS(B5086=$N$4,I5086*$Q$4,B5086=$N$5,I5086*$Q$5,B5086=$N$6,I5086*$Q$6,B5086=$N$7,I5086*$Q$7,B5086=$N$8,I5086*$Q$8,B5086=$N$9,I5086*$Q$9,B5086=$N$10,I5086*$Q$10)</f>
        <v>985009.81191253813</v>
      </c>
      <c r="K5086" s="4">
        <f>SUM(H5086,J5086)</f>
        <v>997585.71191253816</v>
      </c>
      <c r="M5086">
        <v>1707010</v>
      </c>
    </row>
    <row r="5087" spans="1:13" x14ac:dyDescent="0.2">
      <c r="A5087">
        <v>1707010</v>
      </c>
      <c r="B5087">
        <v>2021</v>
      </c>
      <c r="C5087" t="s">
        <v>5</v>
      </c>
      <c r="D5087" t="s">
        <v>6</v>
      </c>
      <c r="E5087" t="s">
        <v>7</v>
      </c>
      <c r="F5087" t="s">
        <v>235</v>
      </c>
      <c r="G5087" s="8" t="s">
        <v>234</v>
      </c>
      <c r="H5087" s="11">
        <v>12723.35</v>
      </c>
      <c r="I5087" cm="1">
        <f t="array" ref="I5087">_xlfn.IFS(B5087=$N$4,H5087/$O$4,B5087=$N$5,H5087/$O$5,B5087=$N$6,H5087/$O$6,B5087=$N$7,H5087/$O$7,B5087=$N$8,H5087/$O$8,B5087=$N$9,H5087/$O$9,B5087=$N$10,H5087/$O$10)</f>
        <v>2.0743530352989152E-4</v>
      </c>
      <c r="J5087" s="15" cm="1">
        <f t="array" ref="J5087">_xlfn.IFS(B5087=$N$4,I5087*$Q$4,B5087=$N$5,I5087*$Q$5,B5087=$N$6,I5087*$Q$6,B5087=$N$7,I5087*$Q$7,B5087=$N$8,I5087*$Q$8,B5087=$N$9,I5087*$Q$9,B5087=$N$10,I5087*$Q$10)</f>
        <v>1066351.9520672979</v>
      </c>
      <c r="K5087" s="4">
        <f>SUM(H5087,J5087)</f>
        <v>1079075.302067298</v>
      </c>
      <c r="M5087">
        <v>1707010</v>
      </c>
    </row>
    <row r="5088" spans="1:13" x14ac:dyDescent="0.2">
      <c r="A5088">
        <v>1707010</v>
      </c>
      <c r="B5088">
        <v>2022</v>
      </c>
      <c r="C5088" t="s">
        <v>5</v>
      </c>
      <c r="D5088" t="s">
        <v>6</v>
      </c>
      <c r="E5088" t="s">
        <v>7</v>
      </c>
      <c r="F5088" t="s">
        <v>235</v>
      </c>
      <c r="G5088" t="s">
        <v>234</v>
      </c>
      <c r="H5088">
        <v>14260.47</v>
      </c>
      <c r="I5088" cm="1">
        <f t="array" ref="I5088">_xlfn.IFS(B5088=$N$4,H5088/$O$4,B5088=$N$5,H5088/$O$5,B5088=$N$6,H5088/$O$6,B5088=$N$7,H5088/$O$7,B5088=$N$8,H5088/$O$8,B5088=$N$9,H5088/$O$9,B5088=$N$10,H5088/$O$10)</f>
        <v>2.1084771066379903E-4</v>
      </c>
      <c r="J5088" s="15" cm="1">
        <f t="array" ref="J5088">_xlfn.IFS(B5088=$N$4,I5088*$Q$4,B5088=$N$5,I5088*$Q$5,B5088=$N$6,I5088*$Q$6,B5088=$N$7,I5088*$Q$7,B5088=$N$8,I5088*$Q$8,B5088=$N$9,I5088*$Q$9,B5088=$N$10,I5088*$Q$10)</f>
        <v>1237001.3143433516</v>
      </c>
      <c r="K5088" s="4">
        <f>SUM(H5088,J5088)</f>
        <v>1251261.7843433516</v>
      </c>
      <c r="M5088">
        <v>1707010</v>
      </c>
    </row>
    <row r="5089" spans="1:13" x14ac:dyDescent="0.2">
      <c r="A5089">
        <v>1706960</v>
      </c>
      <c r="B5089">
        <v>2016</v>
      </c>
      <c r="C5089" t="s">
        <v>5</v>
      </c>
      <c r="D5089" t="s">
        <v>6</v>
      </c>
      <c r="E5089" t="s">
        <v>7</v>
      </c>
      <c r="F5089" t="s">
        <v>1666</v>
      </c>
      <c r="G5089" s="9" t="s">
        <v>1665</v>
      </c>
      <c r="H5089" s="10">
        <v>138152.64000000001</v>
      </c>
      <c r="I5089" cm="1">
        <f t="array" ref="I5089">_xlfn.IFS(B5089=$N$4,H5089/$O$4,B5089=$N$5,H5089/$O$5,B5089=$N$6,H5089/$O$6,B5089=$N$7,H5089/$O$7,B5089=$N$8,H5089/$O$8,B5089=$N$9,H5089/$O$9,B5089=$N$10,H5089/$O$10)</f>
        <v>1.0607733657383609E-3</v>
      </c>
      <c r="J5089" s="15" cm="1">
        <f t="array" ref="J5089">_xlfn.IFS(B5089=$N$4,I5089*$Q$4,B5089=$N$5,I5089*$Q$5,B5089=$N$6,I5089*$Q$6,B5089=$N$7,I5089*$Q$7,B5089=$N$8,I5089*$Q$8,B5089=$N$9,I5089*$Q$9,B5089=$N$10,I5089*$Q$10)</f>
        <v>3969911.6971909525</v>
      </c>
      <c r="K5089" s="4">
        <f>SUM(H5089,J5089)</f>
        <v>4108064.3371909526</v>
      </c>
      <c r="M5089">
        <v>1706960</v>
      </c>
    </row>
    <row r="5090" spans="1:13" x14ac:dyDescent="0.2">
      <c r="A5090">
        <v>1706960</v>
      </c>
      <c r="B5090">
        <v>2017</v>
      </c>
      <c r="C5090" t="s">
        <v>5</v>
      </c>
      <c r="D5090" t="s">
        <v>6</v>
      </c>
      <c r="E5090" t="s">
        <v>7</v>
      </c>
      <c r="F5090" t="s">
        <v>1666</v>
      </c>
      <c r="G5090" s="8" t="s">
        <v>1665</v>
      </c>
      <c r="H5090" s="11">
        <v>127391.85</v>
      </c>
      <c r="I5090" cm="1">
        <f t="array" ref="I5090">_xlfn.IFS(B5090=$N$4,H5090/$O$4,B5090=$N$5,H5090/$O$5,B5090=$N$6,H5090/$O$6,B5090=$N$7,H5090/$O$7,B5090=$N$8,H5090/$O$8,B5090=$N$9,H5090/$O$9,B5090=$N$10,H5090/$O$10)</f>
        <v>9.5352757852843579E-4</v>
      </c>
      <c r="J5090" s="15" cm="1">
        <f t="array" ref="J5090">_xlfn.IFS(B5090=$N$4,I5090*$Q$4,B5090=$N$5,I5090*$Q$5,B5090=$N$6,I5090*$Q$6,B5090=$N$7,I5090*$Q$7,B5090=$N$8,I5090*$Q$8,B5090=$N$9,I5090*$Q$9,B5090=$N$10,I5090*$Q$10)</f>
        <v>3801107.7250411282</v>
      </c>
      <c r="K5090" s="4">
        <f>SUM(H5090,J5090)</f>
        <v>3928499.5750411283</v>
      </c>
      <c r="M5090">
        <v>1706960</v>
      </c>
    </row>
    <row r="5091" spans="1:13" x14ac:dyDescent="0.2">
      <c r="A5091">
        <v>1706960</v>
      </c>
      <c r="B5091">
        <v>2018</v>
      </c>
      <c r="C5091" t="s">
        <v>5</v>
      </c>
      <c r="D5091" t="s">
        <v>6</v>
      </c>
      <c r="E5091" t="s">
        <v>7</v>
      </c>
      <c r="F5091" t="s">
        <v>1666</v>
      </c>
      <c r="G5091" s="8" t="s">
        <v>1665</v>
      </c>
      <c r="H5091" s="11">
        <v>58155.19</v>
      </c>
      <c r="I5091" cm="1">
        <f t="array" ref="I5091">_xlfn.IFS(B5091=$N$4,H5091/$O$4,B5091=$N$5,H5091/$O$5,B5091=$N$6,H5091/$O$6,B5091=$N$7,H5091/$O$7,B5091=$N$8,H5091/$O$8,B5091=$N$9,H5091/$O$9,B5091=$N$10,H5091/$O$10)</f>
        <v>9.7283329517827992E-4</v>
      </c>
      <c r="J5091" s="15" cm="1">
        <f t="array" ref="J5091">_xlfn.IFS(B5091=$N$4,I5091*$Q$4,B5091=$N$5,I5091*$Q$5,B5091=$N$6,I5091*$Q$6,B5091=$N$7,I5091*$Q$7,B5091=$N$8,I5091*$Q$8,B5091=$N$9,I5091*$Q$9,B5091=$N$10,I5091*$Q$10)</f>
        <v>3983874.2961912733</v>
      </c>
      <c r="K5091" s="4">
        <f>SUM(H5091,J5091)</f>
        <v>4042029.4861912732</v>
      </c>
      <c r="M5091">
        <v>1706960</v>
      </c>
    </row>
    <row r="5092" spans="1:13" x14ac:dyDescent="0.2">
      <c r="A5092">
        <v>1706960</v>
      </c>
      <c r="B5092">
        <v>2019</v>
      </c>
      <c r="C5092" t="s">
        <v>5</v>
      </c>
      <c r="D5092" t="s">
        <v>6</v>
      </c>
      <c r="E5092" t="s">
        <v>7</v>
      </c>
      <c r="F5092" t="s">
        <v>1666</v>
      </c>
      <c r="G5092" s="25" t="s">
        <v>1665</v>
      </c>
      <c r="H5092" s="26">
        <v>61861.84</v>
      </c>
      <c r="I5092" cm="1">
        <f t="array" ref="I5092">_xlfn.IFS(B5092=$N$4,H5092/$O$4,B5092=$N$5,H5092/$O$5,B5092=$N$6,H5092/$O$6,B5092=$N$7,H5092/$O$7,B5092=$N$8,H5092/$O$8,B5092=$N$9,H5092/$O$9,B5092=$N$10,H5092/$O$10)</f>
        <v>9.8580816036860242E-4</v>
      </c>
      <c r="J5092" s="15" cm="1">
        <f t="array" ref="J5092">_xlfn.IFS(B5092=$N$4,I5092*$Q$4,B5092=$N$5,I5092*$Q$5,B5092=$N$6,I5092*$Q$6,B5092=$N$7,I5092*$Q$7,B5092=$N$8,I5092*$Q$8,B5092=$N$9,I5092*$Q$9,B5092=$N$10,I5092*$Q$10)</f>
        <v>4402639.6425486328</v>
      </c>
      <c r="K5092" s="4">
        <f>SUM(H5092,J5092)</f>
        <v>4464501.4825486327</v>
      </c>
      <c r="M5092">
        <v>1706960</v>
      </c>
    </row>
    <row r="5093" spans="1:13" x14ac:dyDescent="0.2">
      <c r="A5093">
        <v>1706960</v>
      </c>
      <c r="B5093">
        <v>2020</v>
      </c>
      <c r="C5093" t="s">
        <v>5</v>
      </c>
      <c r="D5093" t="s">
        <v>6</v>
      </c>
      <c r="E5093" t="s">
        <v>7</v>
      </c>
      <c r="F5093" t="s">
        <v>1666</v>
      </c>
      <c r="G5093" s="8" t="s">
        <v>1665</v>
      </c>
      <c r="H5093" s="11">
        <v>64600.28</v>
      </c>
      <c r="I5093" cm="1">
        <f t="array" ref="I5093">_xlfn.IFS(B5093=$N$4,H5093/$O$4,B5093=$N$5,H5093/$O$5,B5093=$N$6,H5093/$O$6,B5093=$N$7,H5093/$O$7,B5093=$N$8,H5093/$O$8,B5093=$N$9,H5093/$O$9,B5093=$N$10,H5093/$O$10)</f>
        <v>1.0511852668242956E-3</v>
      </c>
      <c r="J5093" s="15" cm="1">
        <f t="array" ref="J5093">_xlfn.IFS(B5093=$N$4,I5093*$Q$4,B5093=$N$5,I5093*$Q$5,B5093=$N$6,I5093*$Q$6,B5093=$N$7,I5093*$Q$7,B5093=$N$8,I5093*$Q$8,B5093=$N$9,I5093*$Q$9,B5093=$N$10,I5093*$Q$10)</f>
        <v>5059829.4875354683</v>
      </c>
      <c r="K5093" s="4">
        <f>SUM(H5093,J5093)</f>
        <v>5124429.7675354686</v>
      </c>
      <c r="M5093">
        <v>1706960</v>
      </c>
    </row>
    <row r="5094" spans="1:13" x14ac:dyDescent="0.2">
      <c r="A5094">
        <v>1706960</v>
      </c>
      <c r="B5094">
        <v>2021</v>
      </c>
      <c r="C5094" t="s">
        <v>5</v>
      </c>
      <c r="D5094" t="s">
        <v>6</v>
      </c>
      <c r="E5094" t="s">
        <v>7</v>
      </c>
      <c r="F5094" t="s">
        <v>1666</v>
      </c>
      <c r="G5094" s="8" t="s">
        <v>1665</v>
      </c>
      <c r="H5094" s="11">
        <v>68241.7</v>
      </c>
      <c r="I5094" cm="1">
        <f t="array" ref="I5094">_xlfn.IFS(B5094=$N$4,H5094/$O$4,B5094=$N$5,H5094/$O$5,B5094=$N$6,H5094/$O$6,B5094=$N$7,H5094/$O$7,B5094=$N$8,H5094/$O$8,B5094=$N$9,H5094/$O$9,B5094=$N$10,H5094/$O$10)</f>
        <v>1.1125794506081964E-3</v>
      </c>
      <c r="J5094" s="15" cm="1">
        <f t="array" ref="J5094">_xlfn.IFS(B5094=$N$4,I5094*$Q$4,B5094=$N$5,I5094*$Q$5,B5094=$N$6,I5094*$Q$6,B5094=$N$7,I5094*$Q$7,B5094=$N$8,I5094*$Q$8,B5094=$N$9,I5094*$Q$9,B5094=$N$10,I5094*$Q$10)</f>
        <v>5719379.7236884078</v>
      </c>
      <c r="K5094" s="4">
        <f>SUM(H5094,J5094)</f>
        <v>5787621.423688408</v>
      </c>
      <c r="M5094">
        <v>1706960</v>
      </c>
    </row>
    <row r="5095" spans="1:13" x14ac:dyDescent="0.2">
      <c r="A5095">
        <v>1706960</v>
      </c>
      <c r="B5095">
        <v>2022</v>
      </c>
      <c r="C5095" t="s">
        <v>5</v>
      </c>
      <c r="D5095" t="s">
        <v>6</v>
      </c>
      <c r="E5095" t="s">
        <v>7</v>
      </c>
      <c r="F5095" t="s">
        <v>1666</v>
      </c>
      <c r="G5095" t="s">
        <v>1665</v>
      </c>
      <c r="H5095">
        <v>72053.16</v>
      </c>
      <c r="I5095" cm="1">
        <f t="array" ref="I5095">_xlfn.IFS(B5095=$N$4,H5095/$O$4,B5095=$N$5,H5095/$O$5,B5095=$N$6,H5095/$O$6,B5095=$N$7,H5095/$O$7,B5095=$N$8,H5095/$O$8,B5095=$N$9,H5095/$O$9,B5095=$N$10,H5095/$O$10)</f>
        <v>1.065339629906477E-3</v>
      </c>
      <c r="J5095" s="15" cm="1">
        <f t="array" ref="J5095">_xlfn.IFS(B5095=$N$4,I5095*$Q$4,B5095=$N$5,I5095*$Q$5,B5095=$N$6,I5095*$Q$6,B5095=$N$7,I5095*$Q$7,B5095=$N$8,I5095*$Q$8,B5095=$N$9,I5095*$Q$9,B5095=$N$10,I5095*$Q$10)</f>
        <v>6250134.3660196196</v>
      </c>
      <c r="K5095" s="4">
        <f>SUM(H5095,J5095)</f>
        <v>6322187.5260196198</v>
      </c>
      <c r="M5095">
        <v>1706960</v>
      </c>
    </row>
    <row r="5096" spans="1:13" x14ac:dyDescent="0.2">
      <c r="A5096">
        <v>1706930</v>
      </c>
      <c r="B5096">
        <v>2016</v>
      </c>
      <c r="C5096" t="s">
        <v>5</v>
      </c>
      <c r="D5096" t="s">
        <v>6</v>
      </c>
      <c r="E5096" t="s">
        <v>7</v>
      </c>
      <c r="F5096" t="s">
        <v>1642</v>
      </c>
      <c r="G5096" s="9" t="s">
        <v>1641</v>
      </c>
      <c r="H5096" s="10">
        <v>45582.07</v>
      </c>
      <c r="I5096" cm="1">
        <f t="array" ref="I5096">_xlfn.IFS(B5096=$N$4,H5096/$O$4,B5096=$N$5,H5096/$O$5,B5096=$N$6,H5096/$O$6,B5096=$N$7,H5096/$O$7,B5096=$N$8,H5096/$O$8,B5096=$N$9,H5096/$O$9,B5096=$N$10,H5096/$O$10)</f>
        <v>3.4999147183305051E-4</v>
      </c>
      <c r="J5096" s="15" cm="1">
        <f t="array" ref="J5096">_xlfn.IFS(B5096=$N$4,I5096*$Q$4,B5096=$N$5,I5096*$Q$5,B5096=$N$6,I5096*$Q$6,B5096=$N$7,I5096*$Q$7,B5096=$N$8,I5096*$Q$8,B5096=$N$9,I5096*$Q$9,B5096=$N$10,I5096*$Q$10)</f>
        <v>1309832.3193474754</v>
      </c>
      <c r="K5096" s="4">
        <f>SUM(H5096,J5096)</f>
        <v>1355414.3893474755</v>
      </c>
      <c r="M5096">
        <v>1706930</v>
      </c>
    </row>
    <row r="5097" spans="1:13" x14ac:dyDescent="0.2">
      <c r="A5097">
        <v>1706930</v>
      </c>
      <c r="B5097">
        <v>2017</v>
      </c>
      <c r="C5097" t="s">
        <v>5</v>
      </c>
      <c r="D5097" t="s">
        <v>6</v>
      </c>
      <c r="E5097" t="s">
        <v>7</v>
      </c>
      <c r="F5097" t="s">
        <v>1642</v>
      </c>
      <c r="G5097" s="8" t="s">
        <v>1641</v>
      </c>
      <c r="H5097" s="11">
        <v>48605.5</v>
      </c>
      <c r="I5097" cm="1">
        <f t="array" ref="I5097">_xlfn.IFS(B5097=$N$4,H5097/$O$4,B5097=$N$5,H5097/$O$5,B5097=$N$6,H5097/$O$6,B5097=$N$7,H5097/$O$7,B5097=$N$8,H5097/$O$8,B5097=$N$9,H5097/$O$9,B5097=$N$10,H5097/$O$10)</f>
        <v>3.6381200773961508E-4</v>
      </c>
      <c r="J5097" s="15" cm="1">
        <f t="array" ref="J5097">_xlfn.IFS(B5097=$N$4,I5097*$Q$4,B5097=$N$5,I5097*$Q$5,B5097=$N$6,I5097*$Q$6,B5097=$N$7,I5097*$Q$7,B5097=$N$8,I5097*$Q$8,B5097=$N$9,I5097*$Q$9,B5097=$N$10,I5097*$Q$10)</f>
        <v>1450286.9809135087</v>
      </c>
      <c r="K5097" s="4">
        <f>SUM(H5097,J5097)</f>
        <v>1498892.4809135087</v>
      </c>
      <c r="M5097">
        <v>1706930</v>
      </c>
    </row>
    <row r="5098" spans="1:13" x14ac:dyDescent="0.2">
      <c r="A5098">
        <v>1706930</v>
      </c>
      <c r="B5098">
        <v>2018</v>
      </c>
      <c r="C5098" t="s">
        <v>5</v>
      </c>
      <c r="D5098" t="s">
        <v>6</v>
      </c>
      <c r="E5098" t="s">
        <v>7</v>
      </c>
      <c r="F5098" t="s">
        <v>1642</v>
      </c>
      <c r="G5098" s="8" t="s">
        <v>1641</v>
      </c>
      <c r="H5098" s="11">
        <v>43894.85</v>
      </c>
      <c r="I5098" cm="1">
        <f t="array" ref="I5098">_xlfn.IFS(B5098=$N$4,H5098/$O$4,B5098=$N$5,H5098/$O$5,B5098=$N$6,H5098/$O$6,B5098=$N$7,H5098/$O$7,B5098=$N$8,H5098/$O$8,B5098=$N$9,H5098/$O$9,B5098=$N$10,H5098/$O$10)</f>
        <v>7.3428307201569307E-4</v>
      </c>
      <c r="J5098" s="15" cm="1">
        <f t="array" ref="J5098">_xlfn.IFS(B5098=$N$4,I5098*$Q$4,B5098=$N$5,I5098*$Q$5,B5098=$N$6,I5098*$Q$6,B5098=$N$7,I5098*$Q$7,B5098=$N$8,I5098*$Q$8,B5098=$N$9,I5098*$Q$9,B5098=$N$10,I5098*$Q$10)</f>
        <v>3006981.2281616051</v>
      </c>
      <c r="K5098" s="4">
        <f>SUM(H5098,J5098)</f>
        <v>3050876.0781616052</v>
      </c>
      <c r="M5098">
        <v>1706930</v>
      </c>
    </row>
    <row r="5099" spans="1:13" x14ac:dyDescent="0.2">
      <c r="A5099">
        <v>1706930</v>
      </c>
      <c r="B5099">
        <v>2019</v>
      </c>
      <c r="C5099" t="s">
        <v>5</v>
      </c>
      <c r="D5099" t="s">
        <v>6</v>
      </c>
      <c r="E5099" t="s">
        <v>7</v>
      </c>
      <c r="F5099" t="s">
        <v>1642</v>
      </c>
      <c r="G5099" s="25" t="s">
        <v>1641</v>
      </c>
      <c r="H5099" s="26">
        <v>44398.68</v>
      </c>
      <c r="I5099" cm="1">
        <f t="array" ref="I5099">_xlfn.IFS(B5099=$N$4,H5099/$O$4,B5099=$N$5,H5099/$O$5,B5099=$N$6,H5099/$O$6,B5099=$N$7,H5099/$O$7,B5099=$N$8,H5099/$O$8,B5099=$N$9,H5099/$O$9,B5099=$N$10,H5099/$O$10)</f>
        <v>7.0752148745647169E-4</v>
      </c>
      <c r="J5099" s="15" cm="1">
        <f t="array" ref="J5099">_xlfn.IFS(B5099=$N$4,I5099*$Q$4,B5099=$N$5,I5099*$Q$5,B5099=$N$6,I5099*$Q$6,B5099=$N$7,I5099*$Q$7,B5099=$N$8,I5099*$Q$8,B5099=$N$9,I5099*$Q$9,B5099=$N$10,I5099*$Q$10)</f>
        <v>3159805.6030152212</v>
      </c>
      <c r="K5099" s="4">
        <f>SUM(H5099,J5099)</f>
        <v>3204204.2830152214</v>
      </c>
      <c r="M5099">
        <v>1706930</v>
      </c>
    </row>
    <row r="5100" spans="1:13" x14ac:dyDescent="0.2">
      <c r="A5100">
        <v>1706930</v>
      </c>
      <c r="B5100">
        <v>2020</v>
      </c>
      <c r="C5100" t="s">
        <v>5</v>
      </c>
      <c r="D5100" t="s">
        <v>6</v>
      </c>
      <c r="E5100" t="s">
        <v>7</v>
      </c>
      <c r="F5100" t="s">
        <v>1642</v>
      </c>
      <c r="G5100" s="8" t="s">
        <v>1641</v>
      </c>
      <c r="H5100" s="11">
        <v>46620.29</v>
      </c>
      <c r="I5100" cm="1">
        <f t="array" ref="I5100">_xlfn.IFS(B5100=$N$4,H5100/$O$4,B5100=$N$5,H5100/$O$5,B5100=$N$6,H5100/$O$6,B5100=$N$7,H5100/$O$7,B5100=$N$8,H5100/$O$8,B5100=$N$9,H5100/$O$9,B5100=$N$10,H5100/$O$10)</f>
        <v>7.5861222247142028E-4</v>
      </c>
      <c r="J5100" s="15" cm="1">
        <f t="array" ref="J5100">_xlfn.IFS(B5100=$N$4,I5100*$Q$4,B5100=$N$5,I5100*$Q$5,B5100=$N$6,I5100*$Q$6,B5100=$N$7,I5100*$Q$7,B5100=$N$8,I5100*$Q$8,B5100=$N$9,I5100*$Q$9,B5100=$N$10,I5100*$Q$10)</f>
        <v>3651543.2759649795</v>
      </c>
      <c r="K5100" s="4">
        <f>SUM(H5100,J5100)</f>
        <v>3698163.5659649796</v>
      </c>
      <c r="M5100">
        <v>1706930</v>
      </c>
    </row>
    <row r="5101" spans="1:13" x14ac:dyDescent="0.2">
      <c r="A5101">
        <v>1706930</v>
      </c>
      <c r="B5101">
        <v>2021</v>
      </c>
      <c r="C5101" t="s">
        <v>5</v>
      </c>
      <c r="D5101" t="s">
        <v>6</v>
      </c>
      <c r="E5101" t="s">
        <v>7</v>
      </c>
      <c r="F5101" t="s">
        <v>1642</v>
      </c>
      <c r="G5101" s="8" t="s">
        <v>1641</v>
      </c>
      <c r="H5101" s="11">
        <v>47696.9</v>
      </c>
      <c r="I5101" cm="1">
        <f t="array" ref="I5101">_xlfn.IFS(B5101=$N$4,H5101/$O$4,B5101=$N$5,H5101/$O$5,B5101=$N$6,H5101/$O$6,B5101=$N$7,H5101/$O$7,B5101=$N$8,H5101/$O$8,B5101=$N$9,H5101/$O$9,B5101=$N$10,H5101/$O$10)</f>
        <v>7.7762703446300561E-4</v>
      </c>
      <c r="J5101" s="15" cm="1">
        <f t="array" ref="J5101">_xlfn.IFS(B5101=$N$4,I5101*$Q$4,B5101=$N$5,I5101*$Q$5,B5101=$N$6,I5101*$Q$6,B5101=$N$7,I5101*$Q$7,B5101=$N$8,I5101*$Q$8,B5101=$N$9,I5101*$Q$9,B5101=$N$10,I5101*$Q$10)</f>
        <v>3997507.1362934052</v>
      </c>
      <c r="K5101" s="4">
        <f>SUM(H5101,J5101)</f>
        <v>4045204.0362934051</v>
      </c>
      <c r="M5101">
        <v>1706930</v>
      </c>
    </row>
    <row r="5102" spans="1:13" x14ac:dyDescent="0.2">
      <c r="A5102">
        <v>1706930</v>
      </c>
      <c r="B5102">
        <v>2022</v>
      </c>
      <c r="C5102" t="s">
        <v>5</v>
      </c>
      <c r="D5102" t="s">
        <v>6</v>
      </c>
      <c r="E5102" t="s">
        <v>7</v>
      </c>
      <c r="F5102" t="s">
        <v>1642</v>
      </c>
      <c r="G5102" t="s">
        <v>1641</v>
      </c>
      <c r="H5102">
        <v>50250.720000000001</v>
      </c>
      <c r="I5102" cm="1">
        <f t="array" ref="I5102">_xlfn.IFS(B5102=$N$4,H5102/$O$4,B5102=$N$5,H5102/$O$5,B5102=$N$6,H5102/$O$6,B5102=$N$7,H5102/$O$7,B5102=$N$8,H5102/$O$8,B5102=$N$9,H5102/$O$9,B5102=$N$10,H5102/$O$10)</f>
        <v>7.4298036959564301E-4</v>
      </c>
      <c r="J5102" s="15" cm="1">
        <f t="array" ref="J5102">_xlfn.IFS(B5102=$N$4,I5102*$Q$4,B5102=$N$5,I5102*$Q$5,B5102=$N$6,I5102*$Q$6,B5102=$N$7,I5102*$Q$7,B5102=$N$8,I5102*$Q$8,B5102=$N$9,I5102*$Q$9,B5102=$N$10,I5102*$Q$10)</f>
        <v>4358917.1104949377</v>
      </c>
      <c r="K5102" s="4">
        <f>SUM(H5102,J5102)</f>
        <v>4409167.8304949375</v>
      </c>
      <c r="M5102">
        <v>1706930</v>
      </c>
    </row>
    <row r="5103" spans="1:13" x14ac:dyDescent="0.2">
      <c r="A5103">
        <v>1706880</v>
      </c>
      <c r="B5103">
        <v>2016</v>
      </c>
      <c r="C5103" t="s">
        <v>5</v>
      </c>
      <c r="D5103" t="s">
        <v>6</v>
      </c>
      <c r="E5103" t="s">
        <v>7</v>
      </c>
      <c r="F5103" t="s">
        <v>2938</v>
      </c>
      <c r="G5103" s="9" t="s">
        <v>2937</v>
      </c>
      <c r="H5103" s="10">
        <v>1854.56</v>
      </c>
      <c r="I5103" cm="1">
        <f t="array" ref="I5103">_xlfn.IFS(B5103=$N$4,H5103/$O$4,B5103=$N$5,H5103/$O$5,B5103=$N$6,H5103/$O$6,B5103=$N$7,H5103/$O$7,B5103=$N$8,H5103/$O$8,B5103=$N$9,H5103/$O$9,B5103=$N$10,H5103/$O$10)</f>
        <v>1.4239813681184338E-5</v>
      </c>
      <c r="J5103" s="15" cm="1">
        <f t="array" ref="J5103">_xlfn.IFS(B5103=$N$4,I5103*$Q$4,B5103=$N$5,I5103*$Q$5,B5103=$N$6,I5103*$Q$6,B5103=$N$7,I5103*$Q$7,B5103=$N$8,I5103*$Q$8,B5103=$N$9,I5103*$Q$9,B5103=$N$10,I5103*$Q$10)</f>
        <v>53292.064756362619</v>
      </c>
      <c r="K5103" s="4">
        <f>SUM(H5103,J5103)</f>
        <v>55146.624756362617</v>
      </c>
      <c r="M5103">
        <v>1706880</v>
      </c>
    </row>
    <row r="5104" spans="1:13" x14ac:dyDescent="0.2">
      <c r="A5104">
        <v>1706880</v>
      </c>
      <c r="B5104">
        <v>2017</v>
      </c>
      <c r="C5104" t="s">
        <v>5</v>
      </c>
      <c r="D5104" t="s">
        <v>6</v>
      </c>
      <c r="E5104" t="s">
        <v>7</v>
      </c>
      <c r="F5104" t="s">
        <v>2938</v>
      </c>
      <c r="G5104" s="8" t="s">
        <v>2937</v>
      </c>
      <c r="H5104" s="11">
        <v>7959.51</v>
      </c>
      <c r="I5104" cm="1">
        <f t="array" ref="I5104">_xlfn.IFS(B5104=$N$4,H5104/$O$4,B5104=$N$5,H5104/$O$5,B5104=$N$6,H5104/$O$6,B5104=$N$7,H5104/$O$7,B5104=$N$8,H5104/$O$8,B5104=$N$9,H5104/$O$9,B5104=$N$10,H5104/$O$10)</f>
        <v>5.9576906188055746E-5</v>
      </c>
      <c r="J5104" s="15" cm="1">
        <f t="array" ref="J5104">_xlfn.IFS(B5104=$N$4,I5104*$Q$4,B5104=$N$5,I5104*$Q$5,B5104=$N$6,I5104*$Q$6,B5104=$N$7,I5104*$Q$7,B5104=$N$8,I5104*$Q$8,B5104=$N$9,I5104*$Q$9,B5104=$N$10,I5104*$Q$10)</f>
        <v>237495.21612679391</v>
      </c>
      <c r="K5104" s="4">
        <f>SUM(H5104,J5104)</f>
        <v>245454.72612679392</v>
      </c>
      <c r="M5104">
        <v>1706880</v>
      </c>
    </row>
    <row r="5105" spans="1:13" x14ac:dyDescent="0.2">
      <c r="A5105">
        <v>1706880</v>
      </c>
      <c r="B5105">
        <v>2018</v>
      </c>
      <c r="C5105" t="s">
        <v>5</v>
      </c>
      <c r="D5105" t="s">
        <v>6</v>
      </c>
      <c r="E5105" t="s">
        <v>7</v>
      </c>
      <c r="F5105" t="s">
        <v>2938</v>
      </c>
      <c r="G5105" s="8" t="s">
        <v>2937</v>
      </c>
      <c r="H5105" s="11">
        <v>4083.98</v>
      </c>
      <c r="I5105" cm="1">
        <f t="array" ref="I5105">_xlfn.IFS(B5105=$N$4,H5105/$O$4,B5105=$N$5,H5105/$O$5,B5105=$N$6,H5105/$O$6,B5105=$N$7,H5105/$O$7,B5105=$N$8,H5105/$O$8,B5105=$N$9,H5105/$O$9,B5105=$N$10,H5105/$O$10)</f>
        <v>6.8317749814628603E-5</v>
      </c>
      <c r="J5105" s="15" cm="1">
        <f t="array" ref="J5105">_xlfn.IFS(B5105=$N$4,I5105*$Q$4,B5105=$N$5,I5105*$Q$5,B5105=$N$6,I5105*$Q$6,B5105=$N$7,I5105*$Q$7,B5105=$N$8,I5105*$Q$8,B5105=$N$9,I5105*$Q$9,B5105=$N$10,I5105*$Q$10)</f>
        <v>279769.74966738542</v>
      </c>
      <c r="K5105" s="4">
        <f>SUM(H5105,J5105)</f>
        <v>283853.7296673854</v>
      </c>
      <c r="M5105">
        <v>1706880</v>
      </c>
    </row>
    <row r="5106" spans="1:13" x14ac:dyDescent="0.2">
      <c r="A5106">
        <v>1706880</v>
      </c>
      <c r="B5106">
        <v>2019</v>
      </c>
      <c r="C5106" t="s">
        <v>5</v>
      </c>
      <c r="D5106" t="s">
        <v>6</v>
      </c>
      <c r="E5106" t="s">
        <v>7</v>
      </c>
      <c r="F5106" t="s">
        <v>2938</v>
      </c>
      <c r="G5106" s="25" t="s">
        <v>2937</v>
      </c>
      <c r="H5106" s="26">
        <v>3656.1</v>
      </c>
      <c r="I5106" cm="1">
        <f t="array" ref="I5106">_xlfn.IFS(B5106=$N$4,H5106/$O$4,B5106=$N$5,H5106/$O$5,B5106=$N$6,H5106/$O$6,B5106=$N$7,H5106/$O$7,B5106=$N$8,H5106/$O$8,B5106=$N$9,H5106/$O$9,B5106=$N$10,H5106/$O$10)</f>
        <v>5.8262302174064774E-5</v>
      </c>
      <c r="J5106" s="15" cm="1">
        <f t="array" ref="J5106">_xlfn.IFS(B5106=$N$4,I5106*$Q$4,B5106=$N$5,I5106*$Q$5,B5106=$N$6,I5106*$Q$6,B5106=$N$7,I5106*$Q$7,B5106=$N$8,I5106*$Q$8,B5106=$N$9,I5106*$Q$9,B5106=$N$10,I5106*$Q$10)</f>
        <v>260200.64707292986</v>
      </c>
      <c r="K5106" s="4">
        <f>SUM(H5106,J5106)</f>
        <v>263856.74707292987</v>
      </c>
      <c r="M5106">
        <v>1706880</v>
      </c>
    </row>
    <row r="5107" spans="1:13" x14ac:dyDescent="0.2">
      <c r="A5107">
        <v>1706880</v>
      </c>
      <c r="B5107">
        <v>2020</v>
      </c>
      <c r="C5107" t="s">
        <v>5</v>
      </c>
      <c r="D5107" t="s">
        <v>6</v>
      </c>
      <c r="E5107" t="s">
        <v>7</v>
      </c>
      <c r="F5107" t="s">
        <v>2938</v>
      </c>
      <c r="G5107" s="8" t="s">
        <v>2937</v>
      </c>
      <c r="H5107" s="11">
        <v>4358.03</v>
      </c>
      <c r="I5107" cm="1">
        <f t="array" ref="I5107">_xlfn.IFS(B5107=$N$4,H5107/$O$4,B5107=$N$5,H5107/$O$5,B5107=$N$6,H5107/$O$6,B5107=$N$7,H5107/$O$7,B5107=$N$8,H5107/$O$8,B5107=$N$9,H5107/$O$9,B5107=$N$10,H5107/$O$10)</f>
        <v>7.0914505763415963E-5</v>
      </c>
      <c r="J5107" s="15" cm="1">
        <f t="array" ref="J5107">_xlfn.IFS(B5107=$N$4,I5107*$Q$4,B5107=$N$5,I5107*$Q$5,B5107=$N$6,I5107*$Q$6,B5107=$N$7,I5107*$Q$7,B5107=$N$8,I5107*$Q$8,B5107=$N$9,I5107*$Q$9,B5107=$N$10,I5107*$Q$10)</f>
        <v>341343.54683236976</v>
      </c>
      <c r="K5107" s="4">
        <f>SUM(H5107,J5107)</f>
        <v>345701.57683236978</v>
      </c>
      <c r="M5107">
        <v>1706880</v>
      </c>
    </row>
    <row r="5108" spans="1:13" x14ac:dyDescent="0.2">
      <c r="A5108">
        <v>1706880</v>
      </c>
      <c r="B5108">
        <v>2021</v>
      </c>
      <c r="C5108" t="s">
        <v>5</v>
      </c>
      <c r="D5108" t="s">
        <v>6</v>
      </c>
      <c r="E5108" t="s">
        <v>7</v>
      </c>
      <c r="F5108" t="s">
        <v>2938</v>
      </c>
      <c r="G5108" s="8" t="s">
        <v>2937</v>
      </c>
      <c r="H5108" s="11">
        <v>4652.7</v>
      </c>
      <c r="I5108" cm="1">
        <f t="array" ref="I5108">_xlfn.IFS(B5108=$N$4,H5108/$O$4,B5108=$N$5,H5108/$O$5,B5108=$N$6,H5108/$O$6,B5108=$N$7,H5108/$O$7,B5108=$N$8,H5108/$O$8,B5108=$N$9,H5108/$O$9,B5108=$N$10,H5108/$O$10)</f>
        <v>7.5855355447545351E-5</v>
      </c>
      <c r="J5108" s="15" cm="1">
        <f t="array" ref="J5108">_xlfn.IFS(B5108=$N$4,I5108*$Q$4,B5108=$N$5,I5108*$Q$5,B5108=$N$6,I5108*$Q$6,B5108=$N$7,I5108*$Q$7,B5108=$N$8,I5108*$Q$8,B5108=$N$9,I5108*$Q$9,B5108=$N$10,I5108*$Q$10)</f>
        <v>389945.70827521966</v>
      </c>
      <c r="K5108" s="4">
        <f>SUM(H5108,J5108)</f>
        <v>394598.40827521967</v>
      </c>
      <c r="M5108">
        <v>1706880</v>
      </c>
    </row>
    <row r="5109" spans="1:13" x14ac:dyDescent="0.2">
      <c r="A5109">
        <v>1706880</v>
      </c>
      <c r="B5109">
        <v>2022</v>
      </c>
      <c r="C5109" t="s">
        <v>5</v>
      </c>
      <c r="D5109" t="s">
        <v>6</v>
      </c>
      <c r="E5109" t="s">
        <v>7</v>
      </c>
      <c r="F5109" t="s">
        <v>2938</v>
      </c>
      <c r="G5109" t="s">
        <v>2937</v>
      </c>
      <c r="H5109">
        <v>4522.82</v>
      </c>
      <c r="I5109" cm="1">
        <f t="array" ref="I5109">_xlfn.IFS(B5109=$N$4,H5109/$O$4,B5109=$N$5,H5109/$O$5,B5109=$N$6,H5109/$O$6,B5109=$N$7,H5109/$O$7,B5109=$N$8,H5109/$O$8,B5109=$N$9,H5109/$O$9,B5109=$N$10,H5109/$O$10)</f>
        <v>6.6872006514823382E-5</v>
      </c>
      <c r="J5109" s="15" cm="1">
        <f t="array" ref="J5109">_xlfn.IFS(B5109=$N$4,I5109*$Q$4,B5109=$N$5,I5109*$Q$5,B5109=$N$6,I5109*$Q$6,B5109=$N$7,I5109*$Q$7,B5109=$N$8,I5109*$Q$8,B5109=$N$9,I5109*$Q$9,B5109=$N$10,I5109*$Q$10)</f>
        <v>392324.67685415677</v>
      </c>
      <c r="K5109" s="4">
        <f>SUM(H5109,J5109)</f>
        <v>396847.49685415678</v>
      </c>
      <c r="M5109">
        <v>1706880</v>
      </c>
    </row>
    <row r="5110" spans="1:13" x14ac:dyDescent="0.2">
      <c r="A5110">
        <v>1706840</v>
      </c>
      <c r="B5110">
        <v>2016</v>
      </c>
      <c r="C5110" t="s">
        <v>5</v>
      </c>
      <c r="D5110" t="s">
        <v>6</v>
      </c>
      <c r="E5110" t="s">
        <v>7</v>
      </c>
      <c r="F5110" t="s">
        <v>1290</v>
      </c>
      <c r="G5110" s="9" t="s">
        <v>1289</v>
      </c>
      <c r="H5110" s="10">
        <v>14368.79</v>
      </c>
      <c r="I5110" cm="1">
        <f t="array" ref="I5110">_xlfn.IFS(B5110=$N$4,H5110/$O$4,B5110=$N$5,H5110/$O$5,B5110=$N$6,H5110/$O$6,B5110=$N$7,H5110/$O$7,B5110=$N$8,H5110/$O$8,B5110=$N$9,H5110/$O$9,B5110=$N$10,H5110/$O$10)</f>
        <v>1.1032745903290522E-4</v>
      </c>
      <c r="J5110" s="15" cm="1">
        <f t="array" ref="J5110">_xlfn.IFS(B5110=$N$4,I5110*$Q$4,B5110=$N$5,I5110*$Q$5,B5110=$N$6,I5110*$Q$6,B5110=$N$7,I5110*$Q$7,B5110=$N$8,I5110*$Q$8,B5110=$N$9,I5110*$Q$9,B5110=$N$10,I5110*$Q$10)</f>
        <v>412897.12230964523</v>
      </c>
      <c r="K5110" s="4">
        <f>SUM(H5110,J5110)</f>
        <v>427265.91230964521</v>
      </c>
      <c r="M5110">
        <v>1706840</v>
      </c>
    </row>
    <row r="5111" spans="1:13" x14ac:dyDescent="0.2">
      <c r="A5111">
        <v>1706840</v>
      </c>
      <c r="B5111">
        <v>2017</v>
      </c>
      <c r="C5111" t="s">
        <v>5</v>
      </c>
      <c r="D5111" t="s">
        <v>6</v>
      </c>
      <c r="E5111" t="s">
        <v>7</v>
      </c>
      <c r="F5111" t="s">
        <v>1290</v>
      </c>
      <c r="G5111" s="8" t="s">
        <v>1289</v>
      </c>
      <c r="H5111" s="11">
        <v>8362.57</v>
      </c>
      <c r="I5111" cm="1">
        <f t="array" ref="I5111">_xlfn.IFS(B5111=$N$4,H5111/$O$4,B5111=$N$5,H5111/$O$5,B5111=$N$6,H5111/$O$6,B5111=$N$7,H5111/$O$7,B5111=$N$8,H5111/$O$8,B5111=$N$9,H5111/$O$9,B5111=$N$10,H5111/$O$10)</f>
        <v>6.2593808963246395E-5</v>
      </c>
      <c r="J5111" s="15" cm="1">
        <f t="array" ref="J5111">_xlfn.IFS(B5111=$N$4,I5111*$Q$4,B5111=$N$5,I5111*$Q$5,B5111=$N$6,I5111*$Q$6,B5111=$N$7,I5111*$Q$7,B5111=$N$8,I5111*$Q$8,B5111=$N$9,I5111*$Q$9,B5111=$N$10,I5111*$Q$10)</f>
        <v>249521.68783322626</v>
      </c>
      <c r="K5111" s="4">
        <f>SUM(H5111,J5111)</f>
        <v>257884.25783322626</v>
      </c>
      <c r="M5111">
        <v>1706840</v>
      </c>
    </row>
    <row r="5112" spans="1:13" x14ac:dyDescent="0.2">
      <c r="A5112">
        <v>1706840</v>
      </c>
      <c r="B5112">
        <v>2018</v>
      </c>
      <c r="C5112" t="s">
        <v>5</v>
      </c>
      <c r="D5112" t="s">
        <v>6</v>
      </c>
      <c r="E5112" t="s">
        <v>7</v>
      </c>
      <c r="F5112" t="s">
        <v>1290</v>
      </c>
      <c r="G5112" s="8" t="s">
        <v>1289</v>
      </c>
      <c r="H5112" s="11">
        <v>3771.69</v>
      </c>
      <c r="I5112" cm="1">
        <f t="array" ref="I5112">_xlfn.IFS(B5112=$N$4,H5112/$O$4,B5112=$N$5,H5112/$O$5,B5112=$N$6,H5112/$O$6,B5112=$N$7,H5112/$O$7,B5112=$N$8,H5112/$O$8,B5112=$N$9,H5112/$O$9,B5112=$N$10,H5112/$O$10)</f>
        <v>6.3093691398669085E-5</v>
      </c>
      <c r="J5112" s="15" cm="1">
        <f t="array" ref="J5112">_xlfn.IFS(B5112=$N$4,I5112*$Q$4,B5112=$N$5,I5112*$Q$5,B5112=$N$6,I5112*$Q$6,B5112=$N$7,I5112*$Q$7,B5112=$N$8,I5112*$Q$8,B5112=$N$9,I5112*$Q$9,B5112=$N$10,I5112*$Q$10)</f>
        <v>258376.57557651625</v>
      </c>
      <c r="K5112" s="4">
        <f>SUM(H5112,J5112)</f>
        <v>262148.26557651622</v>
      </c>
      <c r="M5112">
        <v>1706840</v>
      </c>
    </row>
    <row r="5113" spans="1:13" x14ac:dyDescent="0.2">
      <c r="A5113">
        <v>1706840</v>
      </c>
      <c r="B5113">
        <v>2019</v>
      </c>
      <c r="C5113" t="s">
        <v>5</v>
      </c>
      <c r="D5113" t="s">
        <v>6</v>
      </c>
      <c r="E5113" t="s">
        <v>7</v>
      </c>
      <c r="F5113" t="s">
        <v>1290</v>
      </c>
      <c r="G5113" s="25" t="s">
        <v>1289</v>
      </c>
      <c r="H5113" s="26">
        <v>4454.7299999999996</v>
      </c>
      <c r="I5113" cm="1">
        <f t="array" ref="I5113">_xlfn.IFS(B5113=$N$4,H5113/$O$4,B5113=$N$5,H5113/$O$5,B5113=$N$6,H5113/$O$6,B5113=$N$7,H5113/$O$7,B5113=$N$8,H5113/$O$8,B5113=$N$9,H5113/$O$9,B5113=$N$10,H5113/$O$10)</f>
        <v>7.0988984262977374E-5</v>
      </c>
      <c r="J5113" s="15" cm="1">
        <f t="array" ref="J5113">_xlfn.IFS(B5113=$N$4,I5113*$Q$4,B5113=$N$5,I5113*$Q$5,B5113=$N$6,I5113*$Q$6,B5113=$N$7,I5113*$Q$7,B5113=$N$8,I5113*$Q$8,B5113=$N$9,I5113*$Q$9,B5113=$N$10,I5113*$Q$10)</f>
        <v>317038.27262251935</v>
      </c>
      <c r="K5113" s="4">
        <f>SUM(H5113,J5113)</f>
        <v>321493.00262251933</v>
      </c>
      <c r="M5113">
        <v>1706840</v>
      </c>
    </row>
    <row r="5114" spans="1:13" x14ac:dyDescent="0.2">
      <c r="A5114">
        <v>1706840</v>
      </c>
      <c r="B5114">
        <v>2020</v>
      </c>
      <c r="C5114" t="s">
        <v>5</v>
      </c>
      <c r="D5114" t="s">
        <v>6</v>
      </c>
      <c r="E5114" t="s">
        <v>7</v>
      </c>
      <c r="F5114" t="s">
        <v>1290</v>
      </c>
      <c r="G5114" s="8" t="s">
        <v>1289</v>
      </c>
      <c r="H5114" s="11">
        <v>3887.38</v>
      </c>
      <c r="I5114" cm="1">
        <f t="array" ref="I5114">_xlfn.IFS(B5114=$N$4,H5114/$O$4,B5114=$N$5,H5114/$O$5,B5114=$N$6,H5114/$O$6,B5114=$N$7,H5114/$O$7,B5114=$N$8,H5114/$O$8,B5114=$N$9,H5114/$O$9,B5114=$N$10,H5114/$O$10)</f>
        <v>6.3256019672785176E-5</v>
      </c>
      <c r="J5114" s="15" cm="1">
        <f t="array" ref="J5114">_xlfn.IFS(B5114=$N$4,I5114*$Q$4,B5114=$N$5,I5114*$Q$5,B5114=$N$6,I5114*$Q$6,B5114=$N$7,I5114*$Q$7,B5114=$N$8,I5114*$Q$8,B5114=$N$9,I5114*$Q$9,B5114=$N$10,I5114*$Q$10)</f>
        <v>304479.79410082486</v>
      </c>
      <c r="K5114" s="4">
        <f>SUM(H5114,J5114)</f>
        <v>308367.17410082486</v>
      </c>
      <c r="M5114">
        <v>1706840</v>
      </c>
    </row>
    <row r="5115" spans="1:13" x14ac:dyDescent="0.2">
      <c r="A5115">
        <v>1706840</v>
      </c>
      <c r="B5115">
        <v>2021</v>
      </c>
      <c r="C5115" t="s">
        <v>5</v>
      </c>
      <c r="D5115" t="s">
        <v>6</v>
      </c>
      <c r="E5115" t="s">
        <v>7</v>
      </c>
      <c r="F5115" t="s">
        <v>1290</v>
      </c>
      <c r="G5115" s="8" t="s">
        <v>1289</v>
      </c>
      <c r="H5115" s="11">
        <v>3587.83</v>
      </c>
      <c r="I5115" cm="1">
        <f t="array" ref="I5115">_xlfn.IFS(B5115=$N$4,H5115/$O$4,B5115=$N$5,H5115/$O$5,B5115=$N$6,H5115/$O$6,B5115=$N$7,H5115/$O$7,B5115=$N$8,H5115/$O$8,B5115=$N$9,H5115/$O$9,B5115=$N$10,H5115/$O$10)</f>
        <v>5.8494233441951268E-5</v>
      </c>
      <c r="J5115" s="15" cm="1">
        <f t="array" ref="J5115">_xlfn.IFS(B5115=$N$4,I5115*$Q$4,B5115=$N$5,I5115*$Q$5,B5115=$N$6,I5115*$Q$6,B5115=$N$7,I5115*$Q$7,B5115=$N$8,I5115*$Q$8,B5115=$N$9,I5115*$Q$9,B5115=$N$10,I5115*$Q$10)</f>
        <v>300698.28497884702</v>
      </c>
      <c r="K5115" s="4">
        <f>SUM(H5115,J5115)</f>
        <v>304286.11497884704</v>
      </c>
      <c r="M5115">
        <v>1706840</v>
      </c>
    </row>
    <row r="5116" spans="1:13" x14ac:dyDescent="0.2">
      <c r="A5116">
        <v>1706840</v>
      </c>
      <c r="B5116">
        <v>2022</v>
      </c>
      <c r="C5116" t="s">
        <v>5</v>
      </c>
      <c r="D5116" t="s">
        <v>6</v>
      </c>
      <c r="E5116" t="s">
        <v>7</v>
      </c>
      <c r="F5116" t="s">
        <v>1290</v>
      </c>
      <c r="G5116" t="s">
        <v>1289</v>
      </c>
      <c r="H5116">
        <v>3973.88</v>
      </c>
      <c r="I5116" cm="1">
        <f t="array" ref="I5116">_xlfn.IFS(B5116=$N$4,H5116/$O$4,B5116=$N$5,H5116/$O$5,B5116=$N$6,H5116/$O$6,B5116=$N$7,H5116/$O$7,B5116=$N$8,H5116/$O$8,B5116=$N$9,H5116/$O$9,B5116=$N$10,H5116/$O$10)</f>
        <v>5.8755672179995308E-5</v>
      </c>
      <c r="J5116" s="15" cm="1">
        <f t="array" ref="J5116">_xlfn.IFS(B5116=$N$4,I5116*$Q$4,B5116=$N$5,I5116*$Q$5,B5116=$N$6,I5116*$Q$6,B5116=$N$7,I5116*$Q$7,B5116=$N$8,I5116*$Q$8,B5116=$N$9,I5116*$Q$9,B5116=$N$10,I5116*$Q$10)</f>
        <v>344707.76790966623</v>
      </c>
      <c r="K5116" s="4">
        <f>SUM(H5116,J5116)</f>
        <v>348681.64790966624</v>
      </c>
      <c r="M5116">
        <v>1706840</v>
      </c>
    </row>
    <row r="5117" spans="1:13" x14ac:dyDescent="0.2">
      <c r="A5117">
        <v>1706750</v>
      </c>
      <c r="B5117">
        <v>2016</v>
      </c>
      <c r="C5117" t="s">
        <v>5</v>
      </c>
      <c r="D5117" t="s">
        <v>6</v>
      </c>
      <c r="E5117" t="s">
        <v>7</v>
      </c>
      <c r="F5117" t="s">
        <v>1638</v>
      </c>
      <c r="G5117" s="9" t="s">
        <v>1637</v>
      </c>
      <c r="H5117" s="10">
        <v>56614.559999999998</v>
      </c>
      <c r="I5117" cm="1">
        <f t="array" ref="I5117">_xlfn.IFS(B5117=$N$4,H5117/$O$4,B5117=$N$5,H5117/$O$5,B5117=$N$6,H5117/$O$6,B5117=$N$7,H5117/$O$7,B5117=$N$8,H5117/$O$8,B5117=$N$9,H5117/$O$9,B5117=$N$10,H5117/$O$10)</f>
        <v>4.3470191638029051E-4</v>
      </c>
      <c r="J5117" s="15" cm="1">
        <f t="array" ref="J5117">_xlfn.IFS(B5117=$N$4,I5117*$Q$4,B5117=$N$5,I5117*$Q$5,B5117=$N$6,I5117*$Q$6,B5117=$N$7,I5117*$Q$7,B5117=$N$8,I5117*$Q$8,B5117=$N$9,I5117*$Q$9,B5117=$N$10,I5117*$Q$10)</f>
        <v>1626858.552795799</v>
      </c>
      <c r="K5117" s="4">
        <f>SUM(H5117,J5117)</f>
        <v>1683473.112795799</v>
      </c>
      <c r="M5117">
        <v>1706750</v>
      </c>
    </row>
    <row r="5118" spans="1:13" x14ac:dyDescent="0.2">
      <c r="A5118">
        <v>1706750</v>
      </c>
      <c r="B5118">
        <v>2017</v>
      </c>
      <c r="C5118" t="s">
        <v>5</v>
      </c>
      <c r="D5118" t="s">
        <v>6</v>
      </c>
      <c r="E5118" t="s">
        <v>7</v>
      </c>
      <c r="F5118" t="s">
        <v>1638</v>
      </c>
      <c r="G5118" s="8" t="s">
        <v>1637</v>
      </c>
      <c r="H5118" s="11">
        <v>325957.08</v>
      </c>
      <c r="I5118" cm="1">
        <f t="array" ref="I5118">_xlfn.IFS(B5118=$N$4,H5118/$O$4,B5118=$N$5,H5118/$O$5,B5118=$N$6,H5118/$O$6,B5118=$N$7,H5118/$O$7,B5118=$N$8,H5118/$O$8,B5118=$N$9,H5118/$O$9,B5118=$N$10,H5118/$O$10)</f>
        <v>2.4397876724186014E-3</v>
      </c>
      <c r="J5118" s="15" cm="1">
        <f t="array" ref="J5118">_xlfn.IFS(B5118=$N$4,I5118*$Q$4,B5118=$N$5,I5118*$Q$5,B5118=$N$6,I5118*$Q$6,B5118=$N$7,I5118*$Q$7,B5118=$N$8,I5118*$Q$8,B5118=$N$9,I5118*$Q$9,B5118=$N$10,I5118*$Q$10)</f>
        <v>9725881.010597216</v>
      </c>
      <c r="K5118" s="4">
        <f>SUM(H5118,J5118)</f>
        <v>10051838.090597216</v>
      </c>
      <c r="M5118">
        <v>1706750</v>
      </c>
    </row>
    <row r="5119" spans="1:13" x14ac:dyDescent="0.2">
      <c r="A5119">
        <v>1706750</v>
      </c>
      <c r="B5119">
        <v>2018</v>
      </c>
      <c r="C5119" t="s">
        <v>5</v>
      </c>
      <c r="D5119" t="s">
        <v>6</v>
      </c>
      <c r="E5119" t="s">
        <v>7</v>
      </c>
      <c r="F5119" t="s">
        <v>1638</v>
      </c>
      <c r="G5119" s="8" t="s">
        <v>1637</v>
      </c>
      <c r="H5119" s="11">
        <v>58201.72</v>
      </c>
      <c r="I5119" cm="1">
        <f t="array" ref="I5119">_xlfn.IFS(B5119=$N$4,H5119/$O$4,B5119=$N$5,H5119/$O$5,B5119=$N$6,H5119/$O$6,B5119=$N$7,H5119/$O$7,B5119=$N$8,H5119/$O$8,B5119=$N$9,H5119/$O$9,B5119=$N$10,H5119/$O$10)</f>
        <v>9.736116596411016E-4</v>
      </c>
      <c r="J5119" s="15" cm="1">
        <f t="array" ref="J5119">_xlfn.IFS(B5119=$N$4,I5119*$Q$4,B5119=$N$5,I5119*$Q$5,B5119=$N$6,I5119*$Q$6,B5119=$N$7,I5119*$Q$7,B5119=$N$8,I5119*$Q$8,B5119=$N$9,I5119*$Q$9,B5119=$N$10,I5119*$Q$10)</f>
        <v>3987061.7962407405</v>
      </c>
      <c r="K5119" s="4">
        <f>SUM(H5119,J5119)</f>
        <v>4045263.5162407407</v>
      </c>
      <c r="M5119">
        <v>1706750</v>
      </c>
    </row>
    <row r="5120" spans="1:13" x14ac:dyDescent="0.2">
      <c r="A5120">
        <v>1706750</v>
      </c>
      <c r="B5120">
        <v>2019</v>
      </c>
      <c r="C5120" t="s">
        <v>5</v>
      </c>
      <c r="D5120" t="s">
        <v>6</v>
      </c>
      <c r="E5120" t="s">
        <v>7</v>
      </c>
      <c r="F5120" t="s">
        <v>1638</v>
      </c>
      <c r="G5120" s="25" t="s">
        <v>1637</v>
      </c>
      <c r="H5120" s="26">
        <v>62126.76</v>
      </c>
      <c r="I5120" cm="1">
        <f t="array" ref="I5120">_xlfn.IFS(B5120=$N$4,H5120/$O$4,B5120=$N$5,H5120/$O$5,B5120=$N$6,H5120/$O$6,B5120=$N$7,H5120/$O$7,B5120=$N$8,H5120/$O$8,B5120=$N$9,H5120/$O$9,B5120=$N$10,H5120/$O$10)</f>
        <v>9.9002983075287894E-4</v>
      </c>
      <c r="J5120" s="15" cm="1">
        <f t="array" ref="J5120">_xlfn.IFS(B5120=$N$4,I5120*$Q$4,B5120=$N$5,I5120*$Q$5,B5120=$N$6,I5120*$Q$6,B5120=$N$7,I5120*$Q$7,B5120=$N$8,I5120*$Q$8,B5120=$N$9,I5120*$Q$9,B5120=$N$10,I5120*$Q$10)</f>
        <v>4421493.709839615</v>
      </c>
      <c r="K5120" s="4">
        <f>SUM(H5120,J5120)</f>
        <v>4483620.4698396148</v>
      </c>
      <c r="M5120">
        <v>1706750</v>
      </c>
    </row>
    <row r="5121" spans="1:13" x14ac:dyDescent="0.2">
      <c r="A5121">
        <v>1706750</v>
      </c>
      <c r="B5121">
        <v>2020</v>
      </c>
      <c r="C5121" t="s">
        <v>5</v>
      </c>
      <c r="D5121" t="s">
        <v>6</v>
      </c>
      <c r="E5121" t="s">
        <v>7</v>
      </c>
      <c r="F5121" t="s">
        <v>1638</v>
      </c>
      <c r="G5121" s="8" t="s">
        <v>1637</v>
      </c>
      <c r="H5121" s="11">
        <v>65232.73</v>
      </c>
      <c r="I5121" cm="1">
        <f t="array" ref="I5121">_xlfn.IFS(B5121=$N$4,H5121/$O$4,B5121=$N$5,H5121/$O$5,B5121=$N$6,H5121/$O$6,B5121=$N$7,H5121/$O$7,B5121=$N$8,H5121/$O$8,B5121=$N$9,H5121/$O$9,B5121=$N$10,H5121/$O$10)</f>
        <v>1.061476586335651E-3</v>
      </c>
      <c r="J5121" s="15" cm="1">
        <f t="array" ref="J5121">_xlfn.IFS(B5121=$N$4,I5121*$Q$4,B5121=$N$5,I5121*$Q$5,B5121=$N$6,I5121*$Q$6,B5121=$N$7,I5121*$Q$7,B5121=$N$8,I5121*$Q$8,B5121=$N$9,I5121*$Q$9,B5121=$N$10,I5121*$Q$10)</f>
        <v>5109366.256716528</v>
      </c>
      <c r="K5121" s="4">
        <f>SUM(H5121,J5121)</f>
        <v>5174598.9867165284</v>
      </c>
      <c r="M5121">
        <v>1706750</v>
      </c>
    </row>
    <row r="5122" spans="1:13" x14ac:dyDescent="0.2">
      <c r="A5122">
        <v>1706750</v>
      </c>
      <c r="B5122">
        <v>2021</v>
      </c>
      <c r="C5122" t="s">
        <v>5</v>
      </c>
      <c r="D5122" t="s">
        <v>6</v>
      </c>
      <c r="E5122" t="s">
        <v>7</v>
      </c>
      <c r="F5122" t="s">
        <v>1638</v>
      </c>
      <c r="G5122" s="8" t="s">
        <v>1637</v>
      </c>
      <c r="H5122" s="11">
        <v>63360.56</v>
      </c>
      <c r="I5122" cm="1">
        <f t="array" ref="I5122">_xlfn.IFS(B5122=$N$4,H5122/$O$4,B5122=$N$5,H5122/$O$5,B5122=$N$6,H5122/$O$6,B5122=$N$7,H5122/$O$7,B5122=$N$8,H5122/$O$8,B5122=$N$9,H5122/$O$9,B5122=$N$10,H5122/$O$10)</f>
        <v>1.032999720625771E-3</v>
      </c>
      <c r="J5122" s="15" cm="1">
        <f t="array" ref="J5122">_xlfn.IFS(B5122=$N$4,I5122*$Q$4,B5122=$N$5,I5122*$Q$5,B5122=$N$6,I5122*$Q$6,B5122=$N$7,I5122*$Q$7,B5122=$N$8,I5122*$Q$8,B5122=$N$9,I5122*$Q$9,B5122=$N$10,I5122*$Q$10)</f>
        <v>5310288.3155833287</v>
      </c>
      <c r="K5122" s="4">
        <f>SUM(H5122,J5122)</f>
        <v>5373648.8755833283</v>
      </c>
      <c r="M5122">
        <v>1706750</v>
      </c>
    </row>
    <row r="5123" spans="1:13" x14ac:dyDescent="0.2">
      <c r="A5123">
        <v>1706750</v>
      </c>
      <c r="B5123">
        <v>2022</v>
      </c>
      <c r="C5123" t="s">
        <v>5</v>
      </c>
      <c r="D5123" t="s">
        <v>6</v>
      </c>
      <c r="E5123" t="s">
        <v>7</v>
      </c>
      <c r="F5123" t="s">
        <v>1638</v>
      </c>
      <c r="G5123" t="s">
        <v>1637</v>
      </c>
      <c r="H5123">
        <v>69704.12</v>
      </c>
      <c r="I5123" cm="1">
        <f t="array" ref="I5123">_xlfn.IFS(B5123=$N$4,H5123/$O$4,B5123=$N$5,H5123/$O$5,B5123=$N$6,H5123/$O$6,B5123=$N$7,H5123/$O$7,B5123=$N$8,H5123/$O$8,B5123=$N$9,H5123/$O$9,B5123=$N$10,H5123/$O$10)</f>
        <v>1.0306079761631087E-3</v>
      </c>
      <c r="J5123" s="15" cm="1">
        <f t="array" ref="J5123">_xlfn.IFS(B5123=$N$4,I5123*$Q$4,B5123=$N$5,I5123*$Q$5,B5123=$N$6,I5123*$Q$6,B5123=$N$7,I5123*$Q$7,B5123=$N$8,I5123*$Q$8,B5123=$N$9,I5123*$Q$9,B5123=$N$10,I5123*$Q$10)</f>
        <v>6046370.7055340176</v>
      </c>
      <c r="K5123" s="4">
        <f>SUM(H5123,J5123)</f>
        <v>6116074.8255340178</v>
      </c>
      <c r="M5123">
        <v>1706750</v>
      </c>
    </row>
    <row r="5124" spans="1:13" x14ac:dyDescent="0.2">
      <c r="A5124">
        <v>1706630</v>
      </c>
      <c r="B5124">
        <v>2016</v>
      </c>
      <c r="C5124" t="s">
        <v>5</v>
      </c>
      <c r="D5124" t="s">
        <v>6</v>
      </c>
      <c r="E5124" t="s">
        <v>7</v>
      </c>
      <c r="F5124" t="s">
        <v>1506</v>
      </c>
      <c r="G5124" s="9" t="s">
        <v>1505</v>
      </c>
      <c r="H5124" s="10">
        <v>-4978.6000000000004</v>
      </c>
      <c r="I5124" cm="1">
        <f t="array" ref="I5124">_xlfn.IFS(B5124=$N$4,H5124/$O$4,B5124=$N$5,H5124/$O$5,B5124=$N$6,H5124/$O$6,B5124=$N$7,H5124/$O$7,B5124=$N$8,H5124/$O$8,B5124=$N$9,H5124/$O$9,B5124=$N$10,H5124/$O$10)</f>
        <v>-3.822703843129602E-5</v>
      </c>
      <c r="J5124" s="15" cm="1">
        <f t="array" ref="J5124">_xlfn.IFS(B5124=$N$4,I5124*$Q$4,B5124=$N$5,I5124*$Q$5,B5124=$N$6,I5124*$Q$6,B5124=$N$7,I5124*$Q$7,B5124=$N$8,I5124*$Q$8,B5124=$N$9,I5124*$Q$9,B5124=$N$10,I5124*$Q$10)</f>
        <v>-143063.51565655839</v>
      </c>
      <c r="K5124" s="4">
        <f>SUM(H5124,J5124)</f>
        <v>-148042.1156565584</v>
      </c>
      <c r="M5124">
        <v>1706630</v>
      </c>
    </row>
    <row r="5125" spans="1:13" x14ac:dyDescent="0.2">
      <c r="A5125">
        <v>1706630</v>
      </c>
      <c r="B5125">
        <v>2017</v>
      </c>
      <c r="C5125" t="s">
        <v>5</v>
      </c>
      <c r="D5125" t="s">
        <v>6</v>
      </c>
      <c r="E5125" t="s">
        <v>7</v>
      </c>
      <c r="F5125" t="s">
        <v>1506</v>
      </c>
      <c r="G5125" s="8" t="s">
        <v>1505</v>
      </c>
      <c r="H5125" s="8"/>
      <c r="I5125" cm="1">
        <f t="array" ref="I5125">_xlfn.IFS(B5125=$N$4,H5125/$O$4,B5125=$N$5,H5125/$O$5,B5125=$N$6,H5125/$O$6,B5125=$N$7,H5125/$O$7,B5125=$N$8,H5125/$O$8,B5125=$N$9,H5125/$O$9,B5125=$N$10,H5125/$O$10)</f>
        <v>0</v>
      </c>
      <c r="J5125" s="15" cm="1">
        <f t="array" ref="J5125">_xlfn.IFS(B5125=$N$4,I5125*$Q$4,B5125=$N$5,I5125*$Q$5,B5125=$N$6,I5125*$Q$6,B5125=$N$7,I5125*$Q$7,B5125=$N$8,I5125*$Q$8,B5125=$N$9,I5125*$Q$9,B5125=$N$10,I5125*$Q$10)</f>
        <v>0</v>
      </c>
      <c r="K5125" s="4">
        <f>SUM(H5125,J5125)</f>
        <v>0</v>
      </c>
      <c r="M5125">
        <v>1706630</v>
      </c>
    </row>
    <row r="5126" spans="1:13" x14ac:dyDescent="0.2">
      <c r="A5126">
        <v>1706630</v>
      </c>
      <c r="B5126">
        <v>2018</v>
      </c>
      <c r="C5126" t="s">
        <v>5</v>
      </c>
      <c r="D5126" t="s">
        <v>6</v>
      </c>
      <c r="E5126" t="s">
        <v>7</v>
      </c>
      <c r="F5126" t="s">
        <v>1506</v>
      </c>
      <c r="G5126" s="8" t="s">
        <v>1505</v>
      </c>
      <c r="H5126" s="8"/>
      <c r="I5126" cm="1">
        <f t="array" ref="I5126">_xlfn.IFS(B5126=$N$4,H5126/$O$4,B5126=$N$5,H5126/$O$5,B5126=$N$6,H5126/$O$6,B5126=$N$7,H5126/$O$7,B5126=$N$8,H5126/$O$8,B5126=$N$9,H5126/$O$9,B5126=$N$10,H5126/$O$10)</f>
        <v>0</v>
      </c>
      <c r="J5126" s="15" cm="1">
        <f t="array" ref="J5126">_xlfn.IFS(B5126=$N$4,I5126*$Q$4,B5126=$N$5,I5126*$Q$5,B5126=$N$6,I5126*$Q$6,B5126=$N$7,I5126*$Q$7,B5126=$N$8,I5126*$Q$8,B5126=$N$9,I5126*$Q$9,B5126=$N$10,I5126*$Q$10)</f>
        <v>0</v>
      </c>
      <c r="K5126" s="4">
        <f>SUM(H5126,J5126)</f>
        <v>0</v>
      </c>
      <c r="M5126">
        <v>1706630</v>
      </c>
    </row>
    <row r="5127" spans="1:13" x14ac:dyDescent="0.2">
      <c r="A5127">
        <v>1706630</v>
      </c>
      <c r="B5127">
        <v>2019</v>
      </c>
      <c r="C5127" t="s">
        <v>5</v>
      </c>
      <c r="D5127" t="s">
        <v>6</v>
      </c>
      <c r="E5127" t="s">
        <v>7</v>
      </c>
      <c r="F5127" t="s">
        <v>1506</v>
      </c>
      <c r="G5127" s="25" t="s">
        <v>1505</v>
      </c>
      <c r="H5127" s="25"/>
      <c r="I5127" cm="1">
        <f t="array" ref="I5127">_xlfn.IFS(B5127=$N$4,H5127/$O$4,B5127=$N$5,H5127/$O$5,B5127=$N$6,H5127/$O$6,B5127=$N$7,H5127/$O$7,B5127=$N$8,H5127/$O$8,B5127=$N$9,H5127/$O$9,B5127=$N$10,H5127/$O$10)</f>
        <v>0</v>
      </c>
      <c r="J5127" s="15" cm="1">
        <f t="array" ref="J5127">_xlfn.IFS(B5127=$N$4,I5127*$Q$4,B5127=$N$5,I5127*$Q$5,B5127=$N$6,I5127*$Q$6,B5127=$N$7,I5127*$Q$7,B5127=$N$8,I5127*$Q$8,B5127=$N$9,I5127*$Q$9,B5127=$N$10,I5127*$Q$10)</f>
        <v>0</v>
      </c>
      <c r="K5127" s="4">
        <f>SUM(H5127,J5127)</f>
        <v>0</v>
      </c>
      <c r="M5127">
        <v>1706630</v>
      </c>
    </row>
    <row r="5128" spans="1:13" x14ac:dyDescent="0.2">
      <c r="A5128">
        <v>1706630</v>
      </c>
      <c r="B5128">
        <v>2020</v>
      </c>
      <c r="C5128" t="s">
        <v>5</v>
      </c>
      <c r="D5128" t="s">
        <v>6</v>
      </c>
      <c r="E5128" t="s">
        <v>7</v>
      </c>
      <c r="F5128" t="s">
        <v>1506</v>
      </c>
      <c r="G5128" s="8" t="s">
        <v>1505</v>
      </c>
      <c r="H5128" s="8"/>
      <c r="I5128" cm="1">
        <f t="array" ref="I5128">_xlfn.IFS(B5128=$N$4,H5128/$O$4,B5128=$N$5,H5128/$O$5,B5128=$N$6,H5128/$O$6,B5128=$N$7,H5128/$O$7,B5128=$N$8,H5128/$O$8,B5128=$N$9,H5128/$O$9,B5128=$N$10,H5128/$O$10)</f>
        <v>0</v>
      </c>
      <c r="J5128" s="15" cm="1">
        <f t="array" ref="J5128">_xlfn.IFS(B5128=$N$4,I5128*$Q$4,B5128=$N$5,I5128*$Q$5,B5128=$N$6,I5128*$Q$6,B5128=$N$7,I5128*$Q$7,B5128=$N$8,I5128*$Q$8,B5128=$N$9,I5128*$Q$9,B5128=$N$10,I5128*$Q$10)</f>
        <v>0</v>
      </c>
      <c r="K5128" s="4">
        <f>SUM(H5128,J5128)</f>
        <v>0</v>
      </c>
      <c r="M5128">
        <v>1706630</v>
      </c>
    </row>
    <row r="5129" spans="1:13" x14ac:dyDescent="0.2">
      <c r="A5129">
        <v>1706630</v>
      </c>
      <c r="B5129">
        <v>2021</v>
      </c>
      <c r="C5129" t="s">
        <v>5</v>
      </c>
      <c r="D5129" t="s">
        <v>6</v>
      </c>
      <c r="E5129" t="s">
        <v>7</v>
      </c>
      <c r="F5129" t="s">
        <v>1506</v>
      </c>
      <c r="G5129" s="8" t="s">
        <v>1505</v>
      </c>
      <c r="H5129" s="8"/>
      <c r="I5129" cm="1">
        <f t="array" ref="I5129">_xlfn.IFS(B5129=$N$4,H5129/$O$4,B5129=$N$5,H5129/$O$5,B5129=$N$6,H5129/$O$6,B5129=$N$7,H5129/$O$7,B5129=$N$8,H5129/$O$8,B5129=$N$9,H5129/$O$9,B5129=$N$10,H5129/$O$10)</f>
        <v>0</v>
      </c>
      <c r="J5129" s="15" cm="1">
        <f t="array" ref="J5129">_xlfn.IFS(B5129=$N$4,I5129*$Q$4,B5129=$N$5,I5129*$Q$5,B5129=$N$6,I5129*$Q$6,B5129=$N$7,I5129*$Q$7,B5129=$N$8,I5129*$Q$8,B5129=$N$9,I5129*$Q$9,B5129=$N$10,I5129*$Q$10)</f>
        <v>0</v>
      </c>
      <c r="K5129" s="4">
        <f>SUM(H5129,J5129)</f>
        <v>0</v>
      </c>
      <c r="M5129">
        <v>1706630</v>
      </c>
    </row>
    <row r="5130" spans="1:13" x14ac:dyDescent="0.2">
      <c r="A5130">
        <v>1706630</v>
      </c>
      <c r="B5130">
        <v>2022</v>
      </c>
      <c r="C5130" t="s">
        <v>5</v>
      </c>
      <c r="D5130" t="s">
        <v>6</v>
      </c>
      <c r="E5130" t="s">
        <v>7</v>
      </c>
      <c r="F5130" t="s">
        <v>1506</v>
      </c>
      <c r="G5130" t="s">
        <v>1505</v>
      </c>
      <c r="I5130" cm="1">
        <f t="array" ref="I5130">_xlfn.IFS(B5130=$N$4,H5130/$O$4,B5130=$N$5,H5130/$O$5,B5130=$N$6,H5130/$O$6,B5130=$N$7,H5130/$O$7,B5130=$N$8,H5130/$O$8,B5130=$N$9,H5130/$O$9,B5130=$N$10,H5130/$O$10)</f>
        <v>0</v>
      </c>
      <c r="J5130" s="15" cm="1">
        <f t="array" ref="J5130">_xlfn.IFS(B5130=$N$4,I5130*$Q$4,B5130=$N$5,I5130*$Q$5,B5130=$N$6,I5130*$Q$6,B5130=$N$7,I5130*$Q$7,B5130=$N$8,I5130*$Q$8,B5130=$N$9,I5130*$Q$9,B5130=$N$10,I5130*$Q$10)</f>
        <v>0</v>
      </c>
      <c r="K5130" s="4">
        <f>SUM(H5130,J5130)</f>
        <v>0</v>
      </c>
      <c r="M5130">
        <v>1706630</v>
      </c>
    </row>
    <row r="5131" spans="1:13" x14ac:dyDescent="0.2">
      <c r="A5131">
        <v>1706600</v>
      </c>
      <c r="B5131">
        <v>2016</v>
      </c>
      <c r="C5131" t="s">
        <v>5</v>
      </c>
      <c r="D5131" t="s">
        <v>6</v>
      </c>
      <c r="E5131" t="s">
        <v>7</v>
      </c>
      <c r="F5131" t="s">
        <v>2914</v>
      </c>
      <c r="G5131" s="9" t="s">
        <v>2913</v>
      </c>
      <c r="H5131" s="10">
        <v>8735.69</v>
      </c>
      <c r="I5131" cm="1">
        <f t="array" ref="I5131">_xlfn.IFS(B5131=$N$4,H5131/$O$4,B5131=$N$5,H5131/$O$5,B5131=$N$6,H5131/$O$6,B5131=$N$7,H5131/$O$7,B5131=$N$8,H5131/$O$8,B5131=$N$9,H5131/$O$9,B5131=$N$10,H5131/$O$10)</f>
        <v>6.7074992438414084E-5</v>
      </c>
      <c r="J5131" s="15" cm="1">
        <f t="array" ref="J5131">_xlfn.IFS(B5131=$N$4,I5131*$Q$4,B5131=$N$5,I5131*$Q$5,B5131=$N$6,I5131*$Q$6,B5131=$N$7,I5131*$Q$7,B5131=$N$8,I5131*$Q$8,B5131=$N$9,I5131*$Q$9,B5131=$N$10,I5131*$Q$10)</f>
        <v>251026.09630937228</v>
      </c>
      <c r="K5131" s="4">
        <f>SUM(H5131,J5131)</f>
        <v>259761.78630937228</v>
      </c>
      <c r="M5131">
        <v>1706600</v>
      </c>
    </row>
    <row r="5132" spans="1:13" x14ac:dyDescent="0.2">
      <c r="A5132">
        <v>1706600</v>
      </c>
      <c r="B5132">
        <v>2017</v>
      </c>
      <c r="C5132" t="s">
        <v>5</v>
      </c>
      <c r="D5132" t="s">
        <v>6</v>
      </c>
      <c r="E5132" t="s">
        <v>7</v>
      </c>
      <c r="F5132" t="s">
        <v>2914</v>
      </c>
      <c r="G5132" s="8" t="s">
        <v>2913</v>
      </c>
      <c r="H5132" s="11">
        <v>8122.32</v>
      </c>
      <c r="I5132" cm="1">
        <f t="array" ref="I5132">_xlfn.IFS(B5132=$N$4,H5132/$O$4,B5132=$N$5,H5132/$O$5,B5132=$N$6,H5132/$O$6,B5132=$N$7,H5132/$O$7,B5132=$N$8,H5132/$O$8,B5132=$N$9,H5132/$O$9,B5132=$N$10,H5132/$O$10)</f>
        <v>6.0795538502919011E-5</v>
      </c>
      <c r="J5132" s="15" cm="1">
        <f t="array" ref="J5132">_xlfn.IFS(B5132=$N$4,I5132*$Q$4,B5132=$N$5,I5132*$Q$5,B5132=$N$6,I5132*$Q$6,B5132=$N$7,I5132*$Q$7,B5132=$N$8,I5132*$Q$8,B5132=$N$9,I5132*$Q$9,B5132=$N$10,I5132*$Q$10)</f>
        <v>242353.12774919314</v>
      </c>
      <c r="K5132" s="4">
        <f>SUM(H5132,J5132)</f>
        <v>250475.44774919315</v>
      </c>
      <c r="M5132">
        <v>1706600</v>
      </c>
    </row>
    <row r="5133" spans="1:13" x14ac:dyDescent="0.2">
      <c r="A5133">
        <v>1706600</v>
      </c>
      <c r="B5133">
        <v>2018</v>
      </c>
      <c r="C5133" t="s">
        <v>5</v>
      </c>
      <c r="D5133" t="s">
        <v>6</v>
      </c>
      <c r="E5133" t="s">
        <v>7</v>
      </c>
      <c r="F5133" t="s">
        <v>2914</v>
      </c>
      <c r="G5133" s="8" t="s">
        <v>2913</v>
      </c>
      <c r="H5133" s="11">
        <v>6348.79</v>
      </c>
      <c r="I5133" cm="1">
        <f t="array" ref="I5133">_xlfn.IFS(B5133=$N$4,H5133/$O$4,B5133=$N$5,H5133/$O$5,B5133=$N$6,H5133/$O$6,B5133=$N$7,H5133/$O$7,B5133=$N$8,H5133/$O$8,B5133=$N$9,H5133/$O$9,B5133=$N$10,H5133/$O$10)</f>
        <v>1.0620400855185774E-4</v>
      </c>
      <c r="J5133" s="15" cm="1">
        <f t="array" ref="J5133">_xlfn.IFS(B5133=$N$4,I5133*$Q$4,B5133=$N$5,I5133*$Q$5,B5133=$N$6,I5133*$Q$6,B5133=$N$7,I5133*$Q$7,B5133=$N$8,I5133*$Q$8,B5133=$N$9,I5133*$Q$9,B5133=$N$10,I5133*$Q$10)</f>
        <v>434918.72854196146</v>
      </c>
      <c r="K5133" s="4">
        <f>SUM(H5133,J5133)</f>
        <v>441267.51854196144</v>
      </c>
      <c r="M5133">
        <v>1706600</v>
      </c>
    </row>
    <row r="5134" spans="1:13" x14ac:dyDescent="0.2">
      <c r="A5134">
        <v>1706600</v>
      </c>
      <c r="B5134">
        <v>2019</v>
      </c>
      <c r="C5134" t="s">
        <v>5</v>
      </c>
      <c r="D5134" t="s">
        <v>6</v>
      </c>
      <c r="E5134" t="s">
        <v>7</v>
      </c>
      <c r="F5134" t="s">
        <v>2914</v>
      </c>
      <c r="G5134" s="25" t="s">
        <v>2913</v>
      </c>
      <c r="H5134" s="26">
        <v>6979.73</v>
      </c>
      <c r="I5134" cm="1">
        <f t="array" ref="I5134">_xlfn.IFS(B5134=$N$4,H5134/$O$4,B5134=$N$5,H5134/$O$5,B5134=$N$6,H5134/$O$6,B5134=$N$7,H5134/$O$7,B5134=$N$8,H5134/$O$8,B5134=$N$9,H5134/$O$9,B5134=$N$10,H5134/$O$10)</f>
        <v>1.112264813198176E-4</v>
      </c>
      <c r="J5134" s="15" cm="1">
        <f t="array" ref="J5134">_xlfn.IFS(B5134=$N$4,I5134*$Q$4,B5134=$N$5,I5134*$Q$5,B5134=$N$6,I5134*$Q$6,B5134=$N$7,I5134*$Q$7,B5134=$N$8,I5134*$Q$8,B5134=$N$9,I5134*$Q$9,B5134=$N$10,I5134*$Q$10)</f>
        <v>496739.76707265689</v>
      </c>
      <c r="K5134" s="4">
        <f>SUM(H5134,J5134)</f>
        <v>503719.49707265687</v>
      </c>
      <c r="M5134">
        <v>1706600</v>
      </c>
    </row>
    <row r="5135" spans="1:13" x14ac:dyDescent="0.2">
      <c r="A5135">
        <v>1706600</v>
      </c>
      <c r="B5135">
        <v>2020</v>
      </c>
      <c r="C5135" t="s">
        <v>5</v>
      </c>
      <c r="D5135" t="s">
        <v>6</v>
      </c>
      <c r="E5135" t="s">
        <v>7</v>
      </c>
      <c r="F5135" t="s">
        <v>2914</v>
      </c>
      <c r="G5135" s="8" t="s">
        <v>2913</v>
      </c>
      <c r="H5135" s="11">
        <v>7431.46</v>
      </c>
      <c r="I5135" cm="1">
        <f t="array" ref="I5135">_xlfn.IFS(B5135=$N$4,H5135/$O$4,B5135=$N$5,H5135/$O$5,B5135=$N$6,H5135/$O$6,B5135=$N$7,H5135/$O$7,B5135=$N$8,H5135/$O$8,B5135=$N$9,H5135/$O$9,B5135=$N$10,H5135/$O$10)</f>
        <v>1.2092581120382265E-4</v>
      </c>
      <c r="J5135" s="15" cm="1">
        <f t="array" ref="J5135">_xlfn.IFS(B5135=$N$4,I5135*$Q$4,B5135=$N$5,I5135*$Q$5,B5135=$N$6,I5135*$Q$6,B5135=$N$7,I5135*$Q$7,B5135=$N$8,I5135*$Q$8,B5135=$N$9,I5135*$Q$9,B5135=$N$10,I5135*$Q$10)</f>
        <v>582070.5489734771</v>
      </c>
      <c r="K5135" s="4">
        <f>SUM(H5135,J5135)</f>
        <v>589502.00897347706</v>
      </c>
      <c r="M5135">
        <v>1706600</v>
      </c>
    </row>
    <row r="5136" spans="1:13" x14ac:dyDescent="0.2">
      <c r="A5136">
        <v>1706600</v>
      </c>
      <c r="B5136">
        <v>2021</v>
      </c>
      <c r="C5136" t="s">
        <v>5</v>
      </c>
      <c r="D5136" t="s">
        <v>6</v>
      </c>
      <c r="E5136" t="s">
        <v>7</v>
      </c>
      <c r="F5136" t="s">
        <v>2914</v>
      </c>
      <c r="G5136" s="8" t="s">
        <v>2913</v>
      </c>
      <c r="H5136" s="11">
        <v>6642.29</v>
      </c>
      <c r="I5136" cm="1">
        <f t="array" ref="I5136">_xlfn.IFS(B5136=$N$4,H5136/$O$4,B5136=$N$5,H5136/$O$5,B5136=$N$6,H5136/$O$6,B5136=$N$7,H5136/$O$7,B5136=$N$8,H5136/$O$8,B5136=$N$9,H5136/$O$9,B5136=$N$10,H5136/$O$10)</f>
        <v>1.0829266209634751E-4</v>
      </c>
      <c r="J5136" s="15" cm="1">
        <f t="array" ref="J5136">_xlfn.IFS(B5136=$N$4,I5136*$Q$4,B5136=$N$5,I5136*$Q$5,B5136=$N$6,I5136*$Q$6,B5136=$N$7,I5136*$Q$7,B5136=$N$8,I5136*$Q$8,B5136=$N$9,I5136*$Q$9,B5136=$N$10,I5136*$Q$10)</f>
        <v>556694.49537245231</v>
      </c>
      <c r="K5136" s="4">
        <f>SUM(H5136,J5136)</f>
        <v>563336.78537245234</v>
      </c>
      <c r="M5136">
        <v>1706600</v>
      </c>
    </row>
    <row r="5137" spans="1:13" x14ac:dyDescent="0.2">
      <c r="A5137">
        <v>1706600</v>
      </c>
      <c r="B5137">
        <v>2022</v>
      </c>
      <c r="C5137" t="s">
        <v>5</v>
      </c>
      <c r="D5137" t="s">
        <v>6</v>
      </c>
      <c r="E5137" t="s">
        <v>7</v>
      </c>
      <c r="F5137" t="s">
        <v>2914</v>
      </c>
      <c r="G5137" t="s">
        <v>2913</v>
      </c>
      <c r="H5137">
        <v>7450.25</v>
      </c>
      <c r="I5137" cm="1">
        <f t="array" ref="I5137">_xlfn.IFS(B5137=$N$4,H5137/$O$4,B5137=$N$5,H5137/$O$5,B5137=$N$6,H5137/$O$6,B5137=$N$7,H5137/$O$7,B5137=$N$8,H5137/$O$8,B5137=$N$9,H5137/$O$9,B5137=$N$10,H5137/$O$10)</f>
        <v>1.1015542660045347E-4</v>
      </c>
      <c r="J5137" s="15" cm="1">
        <f t="array" ref="J5137">_xlfn.IFS(B5137=$N$4,I5137*$Q$4,B5137=$N$5,I5137*$Q$5,B5137=$N$6,I5137*$Q$6,B5137=$N$7,I5137*$Q$7,B5137=$N$8,I5137*$Q$8,B5137=$N$9,I5137*$Q$9,B5137=$N$10,I5137*$Q$10)</f>
        <v>646259.83871405048</v>
      </c>
      <c r="K5137" s="4">
        <f>SUM(H5137,J5137)</f>
        <v>653710.08871405048</v>
      </c>
      <c r="M5137">
        <v>1706600</v>
      </c>
    </row>
    <row r="5138" spans="1:13" x14ac:dyDescent="0.2">
      <c r="A5138">
        <v>1706540</v>
      </c>
      <c r="B5138">
        <v>2016</v>
      </c>
      <c r="C5138" t="s">
        <v>5</v>
      </c>
      <c r="D5138" t="s">
        <v>6</v>
      </c>
      <c r="E5138" t="s">
        <v>7</v>
      </c>
      <c r="F5138" t="s">
        <v>811</v>
      </c>
      <c r="G5138" s="9" t="s">
        <v>810</v>
      </c>
      <c r="H5138" s="10">
        <v>439282.5</v>
      </c>
      <c r="I5138" cm="1">
        <f t="array" ref="I5138">_xlfn.IFS(B5138=$N$4,H5138/$O$4,B5138=$N$5,H5138/$O$5,B5138=$N$6,H5138/$O$6,B5138=$N$7,H5138/$O$7,B5138=$N$8,H5138/$O$8,B5138=$N$9,H5138/$O$9,B5138=$N$10,H5138/$O$10)</f>
        <v>3.3729299420913092E-3</v>
      </c>
      <c r="J5138" s="15" cm="1">
        <f t="array" ref="J5138">_xlfn.IFS(B5138=$N$4,I5138*$Q$4,B5138=$N$5,I5138*$Q$5,B5138=$N$6,I5138*$Q$6,B5138=$N$7,I5138*$Q$7,B5138=$N$8,I5138*$Q$8,B5138=$N$9,I5138*$Q$9,B5138=$N$10,I5138*$Q$10)</f>
        <v>12623086.573816355</v>
      </c>
      <c r="K5138" s="4">
        <f>SUM(H5138,J5138)</f>
        <v>13062369.073816355</v>
      </c>
      <c r="M5138">
        <v>1706540</v>
      </c>
    </row>
    <row r="5139" spans="1:13" x14ac:dyDescent="0.2">
      <c r="A5139">
        <v>1706540</v>
      </c>
      <c r="B5139">
        <v>2017</v>
      </c>
      <c r="C5139" t="s">
        <v>5</v>
      </c>
      <c r="D5139" t="s">
        <v>6</v>
      </c>
      <c r="E5139" t="s">
        <v>7</v>
      </c>
      <c r="F5139" t="s">
        <v>811</v>
      </c>
      <c r="G5139" s="8" t="s">
        <v>810</v>
      </c>
      <c r="H5139" s="11">
        <v>480921.52</v>
      </c>
      <c r="I5139" cm="1">
        <f t="array" ref="I5139">_xlfn.IFS(B5139=$N$4,H5139/$O$4,B5139=$N$5,H5139/$O$5,B5139=$N$6,H5139/$O$6,B5139=$N$7,H5139/$O$7,B5139=$N$8,H5139/$O$8,B5139=$N$9,H5139/$O$9,B5139=$N$10,H5139/$O$10)</f>
        <v>3.5996959964692773E-3</v>
      </c>
      <c r="J5139" s="15" cm="1">
        <f t="array" ref="J5139">_xlfn.IFS(B5139=$N$4,I5139*$Q$4,B5139=$N$5,I5139*$Q$5,B5139=$N$6,I5139*$Q$6,B5139=$N$7,I5139*$Q$7,B5139=$N$8,I5139*$Q$8,B5139=$N$9,I5139*$Q$9,B5139=$N$10,I5139*$Q$10)</f>
        <v>14349697.447760759</v>
      </c>
      <c r="K5139" s="4">
        <f>SUM(H5139,J5139)</f>
        <v>14830618.967760758</v>
      </c>
      <c r="M5139">
        <v>1706540</v>
      </c>
    </row>
    <row r="5140" spans="1:13" x14ac:dyDescent="0.2">
      <c r="A5140">
        <v>1706540</v>
      </c>
      <c r="B5140">
        <v>2018</v>
      </c>
      <c r="C5140" t="s">
        <v>5</v>
      </c>
      <c r="D5140" t="s">
        <v>6</v>
      </c>
      <c r="E5140" t="s">
        <v>7</v>
      </c>
      <c r="F5140" t="s">
        <v>811</v>
      </c>
      <c r="G5140" s="8" t="s">
        <v>810</v>
      </c>
      <c r="H5140" s="11">
        <v>293420.53999999998</v>
      </c>
      <c r="I5140" cm="1">
        <f t="array" ref="I5140">_xlfn.IFS(B5140=$N$4,H5140/$O$4,B5140=$N$5,H5140/$O$5,B5140=$N$6,H5140/$O$6,B5140=$N$7,H5140/$O$7,B5140=$N$8,H5140/$O$8,B5140=$N$9,H5140/$O$9,B5140=$N$10,H5140/$O$10)</f>
        <v>4.9084057811725878E-3</v>
      </c>
      <c r="J5140" s="15" cm="1">
        <f t="array" ref="J5140">_xlfn.IFS(B5140=$N$4,I5140*$Q$4,B5140=$N$5,I5140*$Q$5,B5140=$N$6,I5140*$Q$6,B5140=$N$7,I5140*$Q$7,B5140=$N$8,I5140*$Q$8,B5140=$N$9,I5140*$Q$9,B5140=$N$10,I5140*$Q$10)</f>
        <v>20100536.981833663</v>
      </c>
      <c r="K5140" s="4">
        <f>SUM(H5140,J5140)</f>
        <v>20393957.521833662</v>
      </c>
      <c r="M5140">
        <v>1706540</v>
      </c>
    </row>
    <row r="5141" spans="1:13" x14ac:dyDescent="0.2">
      <c r="A5141">
        <v>1706540</v>
      </c>
      <c r="B5141">
        <v>2019</v>
      </c>
      <c r="C5141" t="s">
        <v>5</v>
      </c>
      <c r="D5141" t="s">
        <v>6</v>
      </c>
      <c r="E5141" t="s">
        <v>7</v>
      </c>
      <c r="F5141" t="s">
        <v>811</v>
      </c>
      <c r="G5141" s="25" t="s">
        <v>810</v>
      </c>
      <c r="H5141" s="26">
        <v>302387.44</v>
      </c>
      <c r="I5141" cm="1">
        <f t="array" ref="I5141">_xlfn.IFS(B5141=$N$4,H5141/$O$4,B5141=$N$5,H5141/$O$5,B5141=$N$6,H5141/$O$6,B5141=$N$7,H5141/$O$7,B5141=$N$8,H5141/$O$8,B5141=$N$9,H5141/$O$9,B5141=$N$10,H5141/$O$10)</f>
        <v>4.8187381097130498E-3</v>
      </c>
      <c r="J5141" s="15" cm="1">
        <f t="array" ref="J5141">_xlfn.IFS(B5141=$N$4,I5141*$Q$4,B5141=$N$5,I5141*$Q$5,B5141=$N$6,I5141*$Q$6,B5141=$N$7,I5141*$Q$7,B5141=$N$8,I5141*$Q$8,B5141=$N$9,I5141*$Q$9,B5141=$N$10,I5141*$Q$10)</f>
        <v>21520584.107307445</v>
      </c>
      <c r="K5141" s="4">
        <f>SUM(H5141,J5141)</f>
        <v>21822971.547307447</v>
      </c>
      <c r="M5141">
        <v>1706540</v>
      </c>
    </row>
    <row r="5142" spans="1:13" x14ac:dyDescent="0.2">
      <c r="A5142">
        <v>1706540</v>
      </c>
      <c r="B5142">
        <v>2020</v>
      </c>
      <c r="C5142" t="s">
        <v>5</v>
      </c>
      <c r="D5142" t="s">
        <v>6</v>
      </c>
      <c r="E5142" t="s">
        <v>7</v>
      </c>
      <c r="F5142" t="s">
        <v>811</v>
      </c>
      <c r="G5142" s="8" t="s">
        <v>810</v>
      </c>
      <c r="H5142" s="11">
        <v>310833.40999999997</v>
      </c>
      <c r="I5142" cm="1">
        <f t="array" ref="I5142">_xlfn.IFS(B5142=$N$4,H5142/$O$4,B5142=$N$5,H5142/$O$5,B5142=$N$6,H5142/$O$6,B5142=$N$7,H5142/$O$7,B5142=$N$8,H5142/$O$8,B5142=$N$9,H5142/$O$9,B5142=$N$10,H5142/$O$10)</f>
        <v>5.057927009430232E-3</v>
      </c>
      <c r="J5142" s="15" cm="1">
        <f t="array" ref="J5142">_xlfn.IFS(B5142=$N$4,I5142*$Q$4,B5142=$N$5,I5142*$Q$5,B5142=$N$6,I5142*$Q$6,B5142=$N$7,I5142*$Q$7,B5142=$N$8,I5142*$Q$8,B5142=$N$9,I5142*$Q$9,B5142=$N$10,I5142*$Q$10)</f>
        <v>24346087.255801398</v>
      </c>
      <c r="K5142" s="4">
        <f>SUM(H5142,J5142)</f>
        <v>24656920.665801398</v>
      </c>
      <c r="M5142">
        <v>1706540</v>
      </c>
    </row>
    <row r="5143" spans="1:13" x14ac:dyDescent="0.2">
      <c r="A5143">
        <v>1706540</v>
      </c>
      <c r="B5143">
        <v>2021</v>
      </c>
      <c r="C5143" t="s">
        <v>5</v>
      </c>
      <c r="D5143" t="s">
        <v>6</v>
      </c>
      <c r="E5143" t="s">
        <v>7</v>
      </c>
      <c r="F5143" t="s">
        <v>811</v>
      </c>
      <c r="G5143" s="8" t="s">
        <v>810</v>
      </c>
      <c r="H5143" s="11">
        <v>317429.5</v>
      </c>
      <c r="I5143" cm="1">
        <f t="array" ref="I5143">_xlfn.IFS(B5143=$N$4,H5143/$O$4,B5143=$N$5,H5143/$O$5,B5143=$N$6,H5143/$O$6,B5143=$N$7,H5143/$O$7,B5143=$N$8,H5143/$O$8,B5143=$N$9,H5143/$O$9,B5143=$N$10,H5143/$O$10)</f>
        <v>5.1752160147949793E-3</v>
      </c>
      <c r="J5143" s="15" cm="1">
        <f t="array" ref="J5143">_xlfn.IFS(B5143=$N$4,I5143*$Q$4,B5143=$N$5,I5143*$Q$5,B5143=$N$6,I5143*$Q$6,B5143=$N$7,I5143*$Q$7,B5143=$N$8,I5143*$Q$8,B5143=$N$9,I5143*$Q$9,B5143=$N$10,I5143*$Q$10)</f>
        <v>26603965.698400684</v>
      </c>
      <c r="K5143" s="4">
        <f>SUM(H5143,J5143)</f>
        <v>26921395.198400684</v>
      </c>
      <c r="M5143">
        <v>1706540</v>
      </c>
    </row>
    <row r="5144" spans="1:13" x14ac:dyDescent="0.2">
      <c r="A5144">
        <v>1706540</v>
      </c>
      <c r="B5144">
        <v>2022</v>
      </c>
      <c r="C5144" t="s">
        <v>5</v>
      </c>
      <c r="D5144" t="s">
        <v>6</v>
      </c>
      <c r="E5144" t="s">
        <v>7</v>
      </c>
      <c r="F5144" t="s">
        <v>811</v>
      </c>
      <c r="G5144" t="s">
        <v>810</v>
      </c>
      <c r="H5144">
        <v>329923.46999999997</v>
      </c>
      <c r="I5144" cm="1">
        <f t="array" ref="I5144">_xlfn.IFS(B5144=$N$4,H5144/$O$4,B5144=$N$5,H5144/$O$5,B5144=$N$6,H5144/$O$6,B5144=$N$7,H5144/$O$7,B5144=$N$8,H5144/$O$8,B5144=$N$9,H5144/$O$9,B5144=$N$10,H5144/$O$10)</f>
        <v>4.8780726262007195E-3</v>
      </c>
      <c r="J5144" s="15" cm="1">
        <f t="array" ref="J5144">_xlfn.IFS(B5144=$N$4,I5144*$Q$4,B5144=$N$5,I5144*$Q$5,B5144=$N$6,I5144*$Q$6,B5144=$N$7,I5144*$Q$7,B5144=$N$8,I5144*$Q$8,B5144=$N$9,I5144*$Q$9,B5144=$N$10,I5144*$Q$10)</f>
        <v>28618675.683390472</v>
      </c>
      <c r="K5144" s="4">
        <f>SUM(H5144,J5144)</f>
        <v>28948599.153390471</v>
      </c>
      <c r="M5144">
        <v>1706540</v>
      </c>
    </row>
    <row r="5145" spans="1:13" x14ac:dyDescent="0.2">
      <c r="A5145">
        <v>1706510</v>
      </c>
      <c r="B5145">
        <v>2016</v>
      </c>
      <c r="C5145" t="s">
        <v>5</v>
      </c>
      <c r="D5145" t="s">
        <v>6</v>
      </c>
      <c r="E5145" t="s">
        <v>7</v>
      </c>
      <c r="F5145" t="s">
        <v>599</v>
      </c>
      <c r="G5145" s="9" t="s">
        <v>598</v>
      </c>
      <c r="H5145" s="10">
        <v>176576.8</v>
      </c>
      <c r="I5145" cm="1">
        <f t="array" ref="I5145">_xlfn.IFS(B5145=$N$4,H5145/$O$4,B5145=$N$5,H5145/$O$5,B5145=$N$6,H5145/$O$6,B5145=$N$7,H5145/$O$7,B5145=$N$8,H5145/$O$8,B5145=$N$9,H5145/$O$9,B5145=$N$10,H5145/$O$10)</f>
        <v>1.3558044670540453E-3</v>
      </c>
      <c r="J5145" s="15" cm="1">
        <f t="array" ref="J5145">_xlfn.IFS(B5145=$N$4,I5145*$Q$4,B5145=$N$5,I5145*$Q$5,B5145=$N$6,I5145*$Q$6,B5145=$N$7,I5145*$Q$7,B5145=$N$8,I5145*$Q$8,B5145=$N$9,I5145*$Q$9,B5145=$N$10,I5145*$Q$10)</f>
        <v>5074056.5201833807</v>
      </c>
      <c r="K5145" s="4">
        <f>SUM(H5145,J5145)</f>
        <v>5250633.3201833805</v>
      </c>
      <c r="M5145">
        <v>1706510</v>
      </c>
    </row>
    <row r="5146" spans="1:13" x14ac:dyDescent="0.2">
      <c r="A5146">
        <v>1706510</v>
      </c>
      <c r="B5146">
        <v>2017</v>
      </c>
      <c r="C5146" t="s">
        <v>5</v>
      </c>
      <c r="D5146" t="s">
        <v>6</v>
      </c>
      <c r="E5146" t="s">
        <v>7</v>
      </c>
      <c r="F5146" t="s">
        <v>599</v>
      </c>
      <c r="G5146" s="8" t="s">
        <v>598</v>
      </c>
      <c r="H5146" s="11">
        <v>177457.02</v>
      </c>
      <c r="I5146" cm="1">
        <f t="array" ref="I5146">_xlfn.IFS(B5146=$N$4,H5146/$O$4,B5146=$N$5,H5146/$O$5,B5146=$N$6,H5146/$O$6,B5146=$N$7,H5146/$O$7,B5146=$N$8,H5146/$O$8,B5146=$N$9,H5146/$O$9,B5146=$N$10,H5146/$O$10)</f>
        <v>1.3282652114202924E-3</v>
      </c>
      <c r="J5146" s="15" cm="1">
        <f t="array" ref="J5146">_xlfn.IFS(B5146=$N$4,I5146*$Q$4,B5146=$N$5,I5146*$Q$5,B5146=$N$6,I5146*$Q$6,B5146=$N$7,I5146*$Q$7,B5146=$N$8,I5146*$Q$8,B5146=$N$9,I5146*$Q$9,B5146=$N$10,I5146*$Q$10)</f>
        <v>5294948.2214504136</v>
      </c>
      <c r="K5146" s="4">
        <f>SUM(H5146,J5146)</f>
        <v>5472405.2414504131</v>
      </c>
      <c r="M5146">
        <v>1706510</v>
      </c>
    </row>
    <row r="5147" spans="1:13" x14ac:dyDescent="0.2">
      <c r="A5147">
        <v>1706510</v>
      </c>
      <c r="B5147">
        <v>2018</v>
      </c>
      <c r="C5147" t="s">
        <v>5</v>
      </c>
      <c r="D5147" t="s">
        <v>6</v>
      </c>
      <c r="E5147" t="s">
        <v>7</v>
      </c>
      <c r="F5147" t="s">
        <v>599</v>
      </c>
      <c r="G5147" s="8" t="s">
        <v>598</v>
      </c>
      <c r="H5147" s="11">
        <v>117320.86</v>
      </c>
      <c r="I5147" cm="1">
        <f t="array" ref="I5147">_xlfn.IFS(B5147=$N$4,H5147/$O$4,B5147=$N$5,H5147/$O$5,B5147=$N$6,H5147/$O$6,B5147=$N$7,H5147/$O$7,B5147=$N$8,H5147/$O$8,B5147=$N$9,H5147/$O$9,B5147=$N$10,H5147/$O$10)</f>
        <v>1.9625701304896372E-3</v>
      </c>
      <c r="J5147" s="15" cm="1">
        <f t="array" ref="J5147">_xlfn.IFS(B5147=$N$4,I5147*$Q$4,B5147=$N$5,I5147*$Q$5,B5147=$N$6,I5147*$Q$6,B5147=$N$7,I5147*$Q$7,B5147=$N$8,I5147*$Q$8,B5147=$N$9,I5147*$Q$9,B5147=$N$10,I5147*$Q$10)</f>
        <v>8036970.7082214821</v>
      </c>
      <c r="K5147" s="4">
        <f>SUM(H5147,J5147)</f>
        <v>8154291.5682214824</v>
      </c>
      <c r="M5147">
        <v>1706510</v>
      </c>
    </row>
    <row r="5148" spans="1:13" x14ac:dyDescent="0.2">
      <c r="A5148">
        <v>1706510</v>
      </c>
      <c r="B5148">
        <v>2019</v>
      </c>
      <c r="C5148" t="s">
        <v>5</v>
      </c>
      <c r="D5148" t="s">
        <v>6</v>
      </c>
      <c r="E5148" t="s">
        <v>7</v>
      </c>
      <c r="F5148" t="s">
        <v>599</v>
      </c>
      <c r="G5148" s="25" t="s">
        <v>598</v>
      </c>
      <c r="H5148" s="26">
        <v>121225.24</v>
      </c>
      <c r="I5148" cm="1">
        <f t="array" ref="I5148">_xlfn.IFS(B5148=$N$4,H5148/$O$4,B5148=$N$5,H5148/$O$5,B5148=$N$6,H5148/$O$6,B5148=$N$7,H5148/$O$7,B5148=$N$8,H5148/$O$8,B5148=$N$9,H5148/$O$9,B5148=$N$10,H5148/$O$10)</f>
        <v>1.9318020743424754E-3</v>
      </c>
      <c r="J5148" s="15" cm="1">
        <f t="array" ref="J5148">_xlfn.IFS(B5148=$N$4,I5148*$Q$4,B5148=$N$5,I5148*$Q$5,B5148=$N$6,I5148*$Q$6,B5148=$N$7,I5148*$Q$7,B5148=$N$8,I5148*$Q$8,B5148=$N$9,I5148*$Q$9,B5148=$N$10,I5148*$Q$10)</f>
        <v>8627468.0368620176</v>
      </c>
      <c r="K5148" s="4">
        <f>SUM(H5148,J5148)</f>
        <v>8748693.2768620178</v>
      </c>
      <c r="M5148">
        <v>1706510</v>
      </c>
    </row>
    <row r="5149" spans="1:13" x14ac:dyDescent="0.2">
      <c r="A5149">
        <v>1706510</v>
      </c>
      <c r="B5149">
        <v>2020</v>
      </c>
      <c r="C5149" t="s">
        <v>5</v>
      </c>
      <c r="D5149" t="s">
        <v>6</v>
      </c>
      <c r="E5149" t="s">
        <v>7</v>
      </c>
      <c r="F5149" t="s">
        <v>599</v>
      </c>
      <c r="G5149" s="8" t="s">
        <v>598</v>
      </c>
      <c r="H5149" s="11">
        <v>128366.78</v>
      </c>
      <c r="I5149" cm="1">
        <f t="array" ref="I5149">_xlfn.IFS(B5149=$N$4,H5149/$O$4,B5149=$N$5,H5149/$O$5,B5149=$N$6,H5149/$O$6,B5149=$N$7,H5149/$O$7,B5149=$N$8,H5149/$O$8,B5149=$N$9,H5149/$O$9,B5149=$N$10,H5149/$O$10)</f>
        <v>2.0888031427367753E-3</v>
      </c>
      <c r="J5149" s="15" cm="1">
        <f t="array" ref="J5149">_xlfn.IFS(B5149=$N$4,I5149*$Q$4,B5149=$N$5,I5149*$Q$5,B5149=$N$6,I5149*$Q$6,B5149=$N$7,I5149*$Q$7,B5149=$N$8,I5149*$Q$8,B5149=$N$9,I5149*$Q$9,B5149=$N$10,I5149*$Q$10)</f>
        <v>10054352.994506808</v>
      </c>
      <c r="K5149" s="4">
        <f>SUM(H5149,J5149)</f>
        <v>10182719.774506807</v>
      </c>
      <c r="M5149">
        <v>1706510</v>
      </c>
    </row>
    <row r="5150" spans="1:13" x14ac:dyDescent="0.2">
      <c r="A5150">
        <v>1706510</v>
      </c>
      <c r="B5150">
        <v>2021</v>
      </c>
      <c r="C5150" t="s">
        <v>5</v>
      </c>
      <c r="D5150" t="s">
        <v>6</v>
      </c>
      <c r="E5150" t="s">
        <v>7</v>
      </c>
      <c r="F5150" t="s">
        <v>599</v>
      </c>
      <c r="G5150" s="8" t="s">
        <v>598</v>
      </c>
      <c r="H5150" s="11">
        <v>123474.83</v>
      </c>
      <c r="I5150" cm="1">
        <f t="array" ref="I5150">_xlfn.IFS(B5150=$N$4,H5150/$O$4,B5150=$N$5,H5150/$O$5,B5150=$N$6,H5150/$O$6,B5150=$N$7,H5150/$O$7,B5150=$N$8,H5150/$O$8,B5150=$N$9,H5150/$O$9,B5150=$N$10,H5150/$O$10)</f>
        <v>2.0130735096772277E-3</v>
      </c>
      <c r="J5150" s="15" cm="1">
        <f t="array" ref="J5150">_xlfn.IFS(B5150=$N$4,I5150*$Q$4,B5150=$N$5,I5150*$Q$5,B5150=$N$6,I5150*$Q$6,B5150=$N$7,I5150*$Q$7,B5150=$N$8,I5150*$Q$8,B5150=$N$9,I5150*$Q$9,B5150=$N$10,I5150*$Q$10)</f>
        <v>10348503.028029392</v>
      </c>
      <c r="K5150" s="4">
        <f>SUM(H5150,J5150)</f>
        <v>10471977.858029392</v>
      </c>
      <c r="M5150">
        <v>1706510</v>
      </c>
    </row>
    <row r="5151" spans="1:13" x14ac:dyDescent="0.2">
      <c r="A5151">
        <v>1706510</v>
      </c>
      <c r="B5151">
        <v>2022</v>
      </c>
      <c r="C5151" t="s">
        <v>5</v>
      </c>
      <c r="D5151" t="s">
        <v>6</v>
      </c>
      <c r="E5151" t="s">
        <v>7</v>
      </c>
      <c r="F5151" t="s">
        <v>599</v>
      </c>
      <c r="G5151" t="s">
        <v>598</v>
      </c>
      <c r="H5151">
        <v>126731.57</v>
      </c>
      <c r="I5151" cm="1">
        <f t="array" ref="I5151">_xlfn.IFS(B5151=$N$4,H5151/$O$4,B5151=$N$5,H5151/$O$5,B5151=$N$6,H5151/$O$6,B5151=$N$7,H5151/$O$7,B5151=$N$8,H5151/$O$8,B5151=$N$9,H5151/$O$9,B5151=$N$10,H5151/$O$10)</f>
        <v>1.8737854645273959E-3</v>
      </c>
      <c r="J5151" s="15" cm="1">
        <f t="array" ref="J5151">_xlfn.IFS(B5151=$N$4,I5151*$Q$4,B5151=$N$5,I5151*$Q$5,B5151=$N$6,I5151*$Q$6,B5151=$N$7,I5151*$Q$7,B5151=$N$8,I5151*$Q$8,B5151=$N$9,I5151*$Q$9,B5151=$N$10,I5151*$Q$10)</f>
        <v>10993124.25598851</v>
      </c>
      <c r="K5151" s="4">
        <f>SUM(H5151,J5151)</f>
        <v>11119855.825988511</v>
      </c>
      <c r="M5151">
        <v>1706510</v>
      </c>
    </row>
    <row r="5152" spans="1:13" x14ac:dyDescent="0.2">
      <c r="A5152">
        <v>1706480</v>
      </c>
      <c r="B5152">
        <v>2016</v>
      </c>
      <c r="C5152" t="s">
        <v>5</v>
      </c>
      <c r="D5152" t="s">
        <v>6</v>
      </c>
      <c r="E5152" t="s">
        <v>7</v>
      </c>
      <c r="F5152" t="s">
        <v>2412</v>
      </c>
      <c r="G5152" s="9" t="s">
        <v>2411</v>
      </c>
      <c r="H5152" s="10">
        <v>690578.56</v>
      </c>
      <c r="I5152" cm="1">
        <f t="array" ref="I5152">_xlfn.IFS(B5152=$N$4,H5152/$O$4,B5152=$N$5,H5152/$O$5,B5152=$N$6,H5152/$O$6,B5152=$N$7,H5152/$O$7,B5152=$N$8,H5152/$O$8,B5152=$N$9,H5152/$O$9,B5152=$N$10,H5152/$O$10)</f>
        <v>5.3024491127925651E-3</v>
      </c>
      <c r="J5152" s="15" cm="1">
        <f t="array" ref="J5152">_xlfn.IFS(B5152=$N$4,I5152*$Q$4,B5152=$N$5,I5152*$Q$5,B5152=$N$6,I5152*$Q$6,B5152=$N$7,I5152*$Q$7,B5152=$N$8,I5152*$Q$8,B5152=$N$9,I5152*$Q$9,B5152=$N$10,I5152*$Q$10)</f>
        <v>19844252.727803711</v>
      </c>
      <c r="K5152" s="4">
        <f>SUM(H5152,J5152)</f>
        <v>20534831.28780371</v>
      </c>
      <c r="M5152">
        <v>1706480</v>
      </c>
    </row>
    <row r="5153" spans="1:13" x14ac:dyDescent="0.2">
      <c r="A5153">
        <v>1706480</v>
      </c>
      <c r="B5153">
        <v>2017</v>
      </c>
      <c r="C5153" t="s">
        <v>5</v>
      </c>
      <c r="D5153" t="s">
        <v>6</v>
      </c>
      <c r="E5153" t="s">
        <v>7</v>
      </c>
      <c r="F5153" t="s">
        <v>2412</v>
      </c>
      <c r="G5153" s="8" t="s">
        <v>2411</v>
      </c>
      <c r="H5153" s="11">
        <v>610545.9</v>
      </c>
      <c r="I5153" cm="1">
        <f t="array" ref="I5153">_xlfn.IFS(B5153=$N$4,H5153/$O$4,B5153=$N$5,H5153/$O$5,B5153=$N$6,H5153/$O$6,B5153=$N$7,H5153/$O$7,B5153=$N$8,H5153/$O$8,B5153=$N$9,H5153/$O$9,B5153=$N$10,H5153/$O$10)</f>
        <v>4.5699340547096573E-3</v>
      </c>
      <c r="J5153" s="15" cm="1">
        <f t="array" ref="J5153">_xlfn.IFS(B5153=$N$4,I5153*$Q$4,B5153=$N$5,I5153*$Q$5,B5153=$N$6,I5153*$Q$6,B5153=$N$7,I5153*$Q$7,B5153=$N$8,I5153*$Q$8,B5153=$N$9,I5153*$Q$9,B5153=$N$10,I5153*$Q$10)</f>
        <v>18217419.222518459</v>
      </c>
      <c r="K5153" s="4">
        <f>SUM(H5153,J5153)</f>
        <v>18827965.122518457</v>
      </c>
      <c r="M5153">
        <v>1706480</v>
      </c>
    </row>
    <row r="5154" spans="1:13" x14ac:dyDescent="0.2">
      <c r="A5154">
        <v>1706480</v>
      </c>
      <c r="B5154">
        <v>2018</v>
      </c>
      <c r="C5154" t="s">
        <v>5</v>
      </c>
      <c r="D5154" t="s">
        <v>6</v>
      </c>
      <c r="E5154" t="s">
        <v>7</v>
      </c>
      <c r="F5154" t="s">
        <v>2412</v>
      </c>
      <c r="G5154" s="8" t="s">
        <v>2411</v>
      </c>
      <c r="H5154" s="11">
        <v>165393.53</v>
      </c>
      <c r="I5154" cm="1">
        <f t="array" ref="I5154">_xlfn.IFS(B5154=$N$4,H5154/$O$4,B5154=$N$5,H5154/$O$5,B5154=$N$6,H5154/$O$6,B5154=$N$7,H5154/$O$7,B5154=$N$8,H5154/$O$8,B5154=$N$9,H5154/$O$9,B5154=$N$10,H5154/$O$10)</f>
        <v>2.7667407292636765E-3</v>
      </c>
      <c r="J5154" s="15" cm="1">
        <f t="array" ref="J5154">_xlfn.IFS(B5154=$N$4,I5154*$Q$4,B5154=$N$5,I5154*$Q$5,B5154=$N$6,I5154*$Q$6,B5154=$N$7,I5154*$Q$7,B5154=$N$8,I5154*$Q$8,B5154=$N$9,I5154*$Q$9,B5154=$N$10,I5154*$Q$10)</f>
        <v>11330150.119419094</v>
      </c>
      <c r="K5154" s="4">
        <f>SUM(H5154,J5154)</f>
        <v>11495543.649419094</v>
      </c>
      <c r="M5154">
        <v>1706480</v>
      </c>
    </row>
    <row r="5155" spans="1:13" x14ac:dyDescent="0.2">
      <c r="A5155">
        <v>1706480</v>
      </c>
      <c r="B5155">
        <v>2019</v>
      </c>
      <c r="C5155" t="s">
        <v>5</v>
      </c>
      <c r="D5155" t="s">
        <v>6</v>
      </c>
      <c r="E5155" t="s">
        <v>7</v>
      </c>
      <c r="F5155" t="s">
        <v>2412</v>
      </c>
      <c r="G5155" s="25" t="s">
        <v>2411</v>
      </c>
      <c r="H5155" s="26">
        <v>169281.81</v>
      </c>
      <c r="I5155" cm="1">
        <f t="array" ref="I5155">_xlfn.IFS(B5155=$N$4,H5155/$O$4,B5155=$N$5,H5155/$O$5,B5155=$N$6,H5155/$O$6,B5155=$N$7,H5155/$O$7,B5155=$N$8,H5155/$O$8,B5155=$N$9,H5155/$O$9,B5155=$N$10,H5155/$O$10)</f>
        <v>2.6976143887729054E-3</v>
      </c>
      <c r="J5155" s="15" cm="1">
        <f t="array" ref="J5155">_xlfn.IFS(B5155=$N$4,I5155*$Q$4,B5155=$N$5,I5155*$Q$5,B5155=$N$6,I5155*$Q$6,B5155=$N$7,I5155*$Q$7,B5155=$N$8,I5155*$Q$8,B5155=$N$9,I5155*$Q$9,B5155=$N$10,I5155*$Q$10)</f>
        <v>12047601.679296728</v>
      </c>
      <c r="K5155" s="4">
        <f>SUM(H5155,J5155)</f>
        <v>12216883.489296729</v>
      </c>
      <c r="M5155">
        <v>1706480</v>
      </c>
    </row>
    <row r="5156" spans="1:13" x14ac:dyDescent="0.2">
      <c r="A5156">
        <v>1706480</v>
      </c>
      <c r="B5156">
        <v>2020</v>
      </c>
      <c r="C5156" t="s">
        <v>5</v>
      </c>
      <c r="D5156" t="s">
        <v>6</v>
      </c>
      <c r="E5156" t="s">
        <v>7</v>
      </c>
      <c r="F5156" t="s">
        <v>2412</v>
      </c>
      <c r="G5156" s="8" t="s">
        <v>2411</v>
      </c>
      <c r="H5156" s="11">
        <v>173090.54</v>
      </c>
      <c r="I5156" cm="1">
        <f t="array" ref="I5156">_xlfn.IFS(B5156=$N$4,H5156/$O$4,B5156=$N$5,H5156/$O$5,B5156=$N$6,H5156/$O$6,B5156=$N$7,H5156/$O$7,B5156=$N$8,H5156/$O$8,B5156=$N$9,H5156/$O$9,B5156=$N$10,H5156/$O$10)</f>
        <v>2.8165547498348524E-3</v>
      </c>
      <c r="J5156" s="15" cm="1">
        <f t="array" ref="J5156">_xlfn.IFS(B5156=$N$4,I5156*$Q$4,B5156=$N$5,I5156*$Q$5,B5156=$N$6,I5156*$Q$6,B5156=$N$7,I5156*$Q$7,B5156=$N$8,I5156*$Q$8,B5156=$N$9,I5156*$Q$9,B5156=$N$10,I5156*$Q$10)</f>
        <v>13557350.189587995</v>
      </c>
      <c r="K5156" s="4">
        <f>SUM(H5156,J5156)</f>
        <v>13730440.729587995</v>
      </c>
      <c r="M5156">
        <v>1706480</v>
      </c>
    </row>
    <row r="5157" spans="1:13" x14ac:dyDescent="0.2">
      <c r="A5157">
        <v>1706480</v>
      </c>
      <c r="B5157">
        <v>2021</v>
      </c>
      <c r="C5157" t="s">
        <v>5</v>
      </c>
      <c r="D5157" t="s">
        <v>6</v>
      </c>
      <c r="E5157" t="s">
        <v>7</v>
      </c>
      <c r="F5157" t="s">
        <v>2412</v>
      </c>
      <c r="G5157" s="8" t="s">
        <v>2411</v>
      </c>
      <c r="H5157" s="11">
        <v>174787.46</v>
      </c>
      <c r="I5157" cm="1">
        <f t="array" ref="I5157">_xlfn.IFS(B5157=$N$4,H5157/$O$4,B5157=$N$5,H5157/$O$5,B5157=$N$6,H5157/$O$6,B5157=$N$7,H5157/$O$7,B5157=$N$8,H5157/$O$8,B5157=$N$9,H5157/$O$9,B5157=$N$10,H5157/$O$10)</f>
        <v>2.8496496455979571E-3</v>
      </c>
      <c r="J5157" s="15" cm="1">
        <f t="array" ref="J5157">_xlfn.IFS(B5157=$N$4,I5157*$Q$4,B5157=$N$5,I5157*$Q$5,B5157=$N$6,I5157*$Q$6,B5157=$N$7,I5157*$Q$7,B5157=$N$8,I5157*$Q$8,B5157=$N$9,I5157*$Q$9,B5157=$N$10,I5157*$Q$10)</f>
        <v>14649046.765819121</v>
      </c>
      <c r="K5157" s="4">
        <f>SUM(H5157,J5157)</f>
        <v>14823834.225819122</v>
      </c>
      <c r="M5157">
        <v>1706480</v>
      </c>
    </row>
    <row r="5158" spans="1:13" x14ac:dyDescent="0.2">
      <c r="A5158">
        <v>1706480</v>
      </c>
      <c r="B5158">
        <v>2022</v>
      </c>
      <c r="C5158" t="s">
        <v>5</v>
      </c>
      <c r="D5158" t="s">
        <v>6</v>
      </c>
      <c r="E5158" t="s">
        <v>7</v>
      </c>
      <c r="F5158" t="s">
        <v>2412</v>
      </c>
      <c r="G5158" t="s">
        <v>2411</v>
      </c>
      <c r="H5158">
        <v>191591.14</v>
      </c>
      <c r="I5158" cm="1">
        <f t="array" ref="I5158">_xlfn.IFS(B5158=$N$4,H5158/$O$4,B5158=$N$5,H5158/$O$5,B5158=$N$6,H5158/$O$6,B5158=$N$7,H5158/$O$7,B5158=$N$8,H5158/$O$8,B5158=$N$9,H5158/$O$9,B5158=$N$10,H5158/$O$10)</f>
        <v>2.8327645058309732E-3</v>
      </c>
      <c r="J5158" s="15" cm="1">
        <f t="array" ref="J5158">_xlfn.IFS(B5158=$N$4,I5158*$Q$4,B5158=$N$5,I5158*$Q$5,B5158=$N$6,I5158*$Q$6,B5158=$N$7,I5158*$Q$7,B5158=$N$8,I5158*$Q$8,B5158=$N$9,I5158*$Q$9,B5158=$N$10,I5158*$Q$10)</f>
        <v>16619262.338235775</v>
      </c>
      <c r="K5158" s="4">
        <f>SUM(H5158,J5158)</f>
        <v>16810853.478235774</v>
      </c>
      <c r="M5158">
        <v>1706480</v>
      </c>
    </row>
    <row r="5159" spans="1:13" x14ac:dyDescent="0.2">
      <c r="A5159">
        <v>1706450</v>
      </c>
      <c r="B5159">
        <v>2016</v>
      </c>
      <c r="C5159" t="s">
        <v>5</v>
      </c>
      <c r="D5159" t="s">
        <v>6</v>
      </c>
      <c r="E5159" t="s">
        <v>7</v>
      </c>
      <c r="F5159" t="s">
        <v>963</v>
      </c>
      <c r="G5159" s="9" t="s">
        <v>962</v>
      </c>
      <c r="H5159" s="10">
        <v>65911.289999999994</v>
      </c>
      <c r="I5159" cm="1">
        <f t="array" ref="I5159">_xlfn.IFS(B5159=$N$4,H5159/$O$4,B5159=$N$5,H5159/$O$5,B5159=$N$6,H5159/$O$6,B5159=$N$7,H5159/$O$7,B5159=$N$8,H5159/$O$8,B5159=$N$9,H5159/$O$9,B5159=$N$10,H5159/$O$10)</f>
        <v>5.0608472580369922E-4</v>
      </c>
      <c r="J5159" s="15" cm="1">
        <f t="array" ref="J5159">_xlfn.IFS(B5159=$N$4,I5159*$Q$4,B5159=$N$5,I5159*$Q$5,B5159=$N$6,I5159*$Q$6,B5159=$N$7,I5159*$Q$7,B5159=$N$8,I5159*$Q$8,B5159=$N$9,I5159*$Q$9,B5159=$N$10,I5159*$Q$10)</f>
        <v>1894006.5216846021</v>
      </c>
      <c r="K5159" s="4">
        <f>SUM(H5159,J5159)</f>
        <v>1959917.8116846022</v>
      </c>
      <c r="M5159">
        <v>1706450</v>
      </c>
    </row>
    <row r="5160" spans="1:13" x14ac:dyDescent="0.2">
      <c r="A5160">
        <v>1706450</v>
      </c>
      <c r="B5160">
        <v>2017</v>
      </c>
      <c r="C5160" t="s">
        <v>5</v>
      </c>
      <c r="D5160" t="s">
        <v>6</v>
      </c>
      <c r="E5160" t="s">
        <v>7</v>
      </c>
      <c r="F5160" t="s">
        <v>963</v>
      </c>
      <c r="G5160" s="8" t="s">
        <v>962</v>
      </c>
      <c r="H5160" s="11">
        <v>96051.69</v>
      </c>
      <c r="I5160" cm="1">
        <f t="array" ref="I5160">_xlfn.IFS(B5160=$N$4,H5160/$O$4,B5160=$N$5,H5160/$O$5,B5160=$N$6,H5160/$O$6,B5160=$N$7,H5160/$O$7,B5160=$N$8,H5160/$O$8,B5160=$N$9,H5160/$O$9,B5160=$N$10,H5160/$O$10)</f>
        <v>7.1894658393974154E-4</v>
      </c>
      <c r="J5160" s="15" cm="1">
        <f t="array" ref="J5160">_xlfn.IFS(B5160=$N$4,I5160*$Q$4,B5160=$N$5,I5160*$Q$5,B5160=$N$6,I5160*$Q$6,B5160=$N$7,I5160*$Q$7,B5160=$N$8,I5160*$Q$8,B5160=$N$9,I5160*$Q$9,B5160=$N$10,I5160*$Q$10)</f>
        <v>2865982.5637374423</v>
      </c>
      <c r="K5160" s="4">
        <f>SUM(H5160,J5160)</f>
        <v>2962034.2537374422</v>
      </c>
      <c r="M5160">
        <v>1706450</v>
      </c>
    </row>
    <row r="5161" spans="1:13" x14ac:dyDescent="0.2">
      <c r="A5161">
        <v>1706450</v>
      </c>
      <c r="B5161">
        <v>2018</v>
      </c>
      <c r="C5161" t="s">
        <v>5</v>
      </c>
      <c r="D5161" t="s">
        <v>6</v>
      </c>
      <c r="E5161" t="s">
        <v>7</v>
      </c>
      <c r="F5161" t="s">
        <v>963</v>
      </c>
      <c r="G5161" s="8" t="s">
        <v>962</v>
      </c>
      <c r="H5161" s="11">
        <v>53656.01</v>
      </c>
      <c r="I5161" cm="1">
        <f t="array" ref="I5161">_xlfn.IFS(B5161=$N$4,H5161/$O$4,B5161=$N$5,H5161/$O$5,B5161=$N$6,H5161/$O$6,B5161=$N$7,H5161/$O$7,B5161=$N$8,H5161/$O$8,B5161=$N$9,H5161/$O$9,B5161=$N$10,H5161/$O$10)</f>
        <v>8.9756998497328845E-4</v>
      </c>
      <c r="J5161" s="15" cm="1">
        <f t="array" ref="J5161">_xlfn.IFS(B5161=$N$4,I5161*$Q$4,B5161=$N$5,I5161*$Q$5,B5161=$N$6,I5161*$Q$6,B5161=$N$7,I5161*$Q$7,B5161=$N$8,I5161*$Q$8,B5161=$N$9,I5161*$Q$9,B5161=$N$10,I5161*$Q$10)</f>
        <v>3675661.6060437923</v>
      </c>
      <c r="K5161" s="4">
        <f>SUM(H5161,J5161)</f>
        <v>3729317.6160437921</v>
      </c>
      <c r="M5161">
        <v>1706450</v>
      </c>
    </row>
    <row r="5162" spans="1:13" x14ac:dyDescent="0.2">
      <c r="A5162">
        <v>1706450</v>
      </c>
      <c r="B5162">
        <v>2019</v>
      </c>
      <c r="C5162" t="s">
        <v>5</v>
      </c>
      <c r="D5162" t="s">
        <v>6</v>
      </c>
      <c r="E5162" t="s">
        <v>7</v>
      </c>
      <c r="F5162" t="s">
        <v>963</v>
      </c>
      <c r="G5162" s="25" t="s">
        <v>962</v>
      </c>
      <c r="H5162" s="26">
        <v>48448.94</v>
      </c>
      <c r="I5162" cm="1">
        <f t="array" ref="I5162">_xlfn.IFS(B5162=$N$4,H5162/$O$4,B5162=$N$5,H5162/$O$5,B5162=$N$6,H5162/$O$6,B5162=$N$7,H5162/$O$7,B5162=$N$8,H5162/$O$8,B5162=$N$9,H5162/$O$9,B5162=$N$10,H5162/$O$10)</f>
        <v>7.7206498243842731E-4</v>
      </c>
      <c r="J5162" s="15" cm="1">
        <f t="array" ref="J5162">_xlfn.IFS(B5162=$N$4,I5162*$Q$4,B5162=$N$5,I5162*$Q$5,B5162=$N$6,I5162*$Q$6,B5162=$N$7,I5162*$Q$7,B5162=$N$8,I5162*$Q$8,B5162=$N$9,I5162*$Q$9,B5162=$N$10,I5162*$Q$10)</f>
        <v>3448058.1871386329</v>
      </c>
      <c r="K5162" s="4">
        <f>SUM(H5162,J5162)</f>
        <v>3496507.1271386328</v>
      </c>
      <c r="M5162">
        <v>1706450</v>
      </c>
    </row>
    <row r="5163" spans="1:13" x14ac:dyDescent="0.2">
      <c r="A5163">
        <v>1706450</v>
      </c>
      <c r="B5163">
        <v>2020</v>
      </c>
      <c r="C5163" t="s">
        <v>5</v>
      </c>
      <c r="D5163" t="s">
        <v>6</v>
      </c>
      <c r="E5163" t="s">
        <v>7</v>
      </c>
      <c r="F5163" t="s">
        <v>963</v>
      </c>
      <c r="G5163" s="8" t="s">
        <v>962</v>
      </c>
      <c r="H5163" s="11">
        <v>50308.65</v>
      </c>
      <c r="I5163" cm="1">
        <f t="array" ref="I5163">_xlfn.IFS(B5163=$N$4,H5163/$O$4,B5163=$N$5,H5163/$O$5,B5163=$N$6,H5163/$O$6,B5163=$N$7,H5163/$O$7,B5163=$N$8,H5163/$O$8,B5163=$N$9,H5163/$O$9,B5163=$N$10,H5163/$O$10)</f>
        <v>8.1862975940383081E-4</v>
      </c>
      <c r="J5163" s="15" cm="1">
        <f t="array" ref="J5163">_xlfn.IFS(B5163=$N$4,I5163*$Q$4,B5163=$N$5,I5163*$Q$5,B5163=$N$6,I5163*$Q$6,B5163=$N$7,I5163*$Q$7,B5163=$N$8,I5163*$Q$8,B5163=$N$9,I5163*$Q$9,B5163=$N$10,I5163*$Q$10)</f>
        <v>3940434.7898817356</v>
      </c>
      <c r="K5163" s="4">
        <f>SUM(H5163,J5163)</f>
        <v>3990743.4398817355</v>
      </c>
      <c r="M5163">
        <v>1706450</v>
      </c>
    </row>
    <row r="5164" spans="1:13" x14ac:dyDescent="0.2">
      <c r="A5164">
        <v>1706450</v>
      </c>
      <c r="B5164">
        <v>2021</v>
      </c>
      <c r="C5164" t="s">
        <v>5</v>
      </c>
      <c r="D5164" t="s">
        <v>6</v>
      </c>
      <c r="E5164" t="s">
        <v>7</v>
      </c>
      <c r="F5164" t="s">
        <v>963</v>
      </c>
      <c r="G5164" s="8" t="s">
        <v>962</v>
      </c>
      <c r="H5164" s="11">
        <v>54279.3</v>
      </c>
      <c r="I5164" cm="1">
        <f t="array" ref="I5164">_xlfn.IFS(B5164=$N$4,H5164/$O$4,B5164=$N$5,H5164/$O$5,B5164=$N$6,H5164/$O$6,B5164=$N$7,H5164/$O$7,B5164=$N$8,H5164/$O$8,B5164=$N$9,H5164/$O$9,B5164=$N$10,H5164/$O$10)</f>
        <v>8.8494327915918699E-4</v>
      </c>
      <c r="J5164" s="15" cm="1">
        <f t="array" ref="J5164">_xlfn.IFS(B5164=$N$4,I5164*$Q$4,B5164=$N$5,I5164*$Q$5,B5164=$N$6,I5164*$Q$6,B5164=$N$7,I5164*$Q$7,B5164=$N$8,I5164*$Q$8,B5164=$N$9,I5164*$Q$9,B5164=$N$10,I5164*$Q$10)</f>
        <v>4549182.2131629232</v>
      </c>
      <c r="K5164" s="4">
        <f>SUM(H5164,J5164)</f>
        <v>4603461.513162923</v>
      </c>
      <c r="M5164">
        <v>1706450</v>
      </c>
    </row>
    <row r="5165" spans="1:13" x14ac:dyDescent="0.2">
      <c r="A5165">
        <v>1706450</v>
      </c>
      <c r="B5165">
        <v>2022</v>
      </c>
      <c r="C5165" t="s">
        <v>5</v>
      </c>
      <c r="D5165" t="s">
        <v>6</v>
      </c>
      <c r="E5165" t="s">
        <v>7</v>
      </c>
      <c r="F5165" t="s">
        <v>963</v>
      </c>
      <c r="G5165" t="s">
        <v>962</v>
      </c>
      <c r="H5165">
        <v>46754.32</v>
      </c>
      <c r="I5165" cm="1">
        <f t="array" ref="I5165">_xlfn.IFS(B5165=$N$4,H5165/$O$4,B5165=$N$5,H5165/$O$5,B5165=$N$6,H5165/$O$6,B5165=$N$7,H5165/$O$7,B5165=$N$8,H5165/$O$8,B5165=$N$9,H5165/$O$9,B5165=$N$10,H5165/$O$10)</f>
        <v>6.9128446226826134E-4</v>
      </c>
      <c r="J5165" s="15" cm="1">
        <f t="array" ref="J5165">_xlfn.IFS(B5165=$N$4,I5165*$Q$4,B5165=$N$5,I5165*$Q$5,B5165=$N$6,I5165*$Q$6,B5165=$N$7,I5165*$Q$7,B5165=$N$8,I5165*$Q$8,B5165=$N$9,I5165*$Q$9,B5165=$N$10,I5165*$Q$10)</f>
        <v>4055627.5698647839</v>
      </c>
      <c r="K5165" s="4">
        <f>SUM(H5165,J5165)</f>
        <v>4102381.8898647837</v>
      </c>
      <c r="M5165">
        <v>1706450</v>
      </c>
    </row>
    <row r="5166" spans="1:13" x14ac:dyDescent="0.2">
      <c r="A5166">
        <v>1706420</v>
      </c>
      <c r="B5166">
        <v>2016</v>
      </c>
      <c r="C5166" t="s">
        <v>5</v>
      </c>
      <c r="D5166" t="s">
        <v>6</v>
      </c>
      <c r="E5166" t="s">
        <v>7</v>
      </c>
      <c r="F5166" t="s">
        <v>771</v>
      </c>
      <c r="G5166" s="9" t="s">
        <v>770</v>
      </c>
      <c r="H5166" s="10">
        <v>691679.74</v>
      </c>
      <c r="I5166" cm="1">
        <f t="array" ref="I5166">_xlfn.IFS(B5166=$N$4,H5166/$O$4,B5166=$N$5,H5166/$O$5,B5166=$N$6,H5166/$O$6,B5166=$N$7,H5166/$O$7,B5166=$N$8,H5166/$O$8,B5166=$N$9,H5166/$O$9,B5166=$N$10,H5166/$O$10)</f>
        <v>5.3109042709052418E-3</v>
      </c>
      <c r="J5166" s="15" cm="1">
        <f t="array" ref="J5166">_xlfn.IFS(B5166=$N$4,I5166*$Q$4,B5166=$N$5,I5166*$Q$5,B5166=$N$6,I5166*$Q$6,B5166=$N$7,I5166*$Q$7,B5166=$N$8,I5166*$Q$8,B5166=$N$9,I5166*$Q$9,B5166=$N$10,I5166*$Q$10)</f>
        <v>19875895.897002015</v>
      </c>
      <c r="K5166" s="4">
        <f>SUM(H5166,J5166)</f>
        <v>20567575.637002014</v>
      </c>
      <c r="M5166">
        <v>1706420</v>
      </c>
    </row>
    <row r="5167" spans="1:13" x14ac:dyDescent="0.2">
      <c r="A5167">
        <v>1706420</v>
      </c>
      <c r="B5167">
        <v>2017</v>
      </c>
      <c r="C5167" t="s">
        <v>5</v>
      </c>
      <c r="D5167" t="s">
        <v>6</v>
      </c>
      <c r="E5167" t="s">
        <v>7</v>
      </c>
      <c r="F5167" t="s">
        <v>771</v>
      </c>
      <c r="G5167" s="8" t="s">
        <v>770</v>
      </c>
      <c r="H5167" s="11">
        <v>637032.26</v>
      </c>
      <c r="I5167" cm="1">
        <f t="array" ref="I5167">_xlfn.IFS(B5167=$N$4,H5167/$O$4,B5167=$N$5,H5167/$O$5,B5167=$N$6,H5167/$O$6,B5167=$N$7,H5167/$O$7,B5167=$N$8,H5167/$O$8,B5167=$N$9,H5167/$O$9,B5167=$N$10,H5167/$O$10)</f>
        <v>4.7681843722522039E-3</v>
      </c>
      <c r="J5167" s="15" cm="1">
        <f t="array" ref="J5167">_xlfn.IFS(B5167=$N$4,I5167*$Q$4,B5167=$N$5,I5167*$Q$5,B5167=$N$6,I5167*$Q$6,B5167=$N$7,I5167*$Q$7,B5167=$N$8,I5167*$Q$8,B5167=$N$9,I5167*$Q$9,B5167=$N$10,I5167*$Q$10)</f>
        <v>19007717.091685288</v>
      </c>
      <c r="K5167" s="4">
        <f>SUM(H5167,J5167)</f>
        <v>19644749.351685289</v>
      </c>
      <c r="M5167">
        <v>1706420</v>
      </c>
    </row>
    <row r="5168" spans="1:13" x14ac:dyDescent="0.2">
      <c r="A5168">
        <v>1706420</v>
      </c>
      <c r="B5168">
        <v>2018</v>
      </c>
      <c r="C5168" t="s">
        <v>5</v>
      </c>
      <c r="D5168" t="s">
        <v>6</v>
      </c>
      <c r="E5168" t="s">
        <v>7</v>
      </c>
      <c r="F5168" t="s">
        <v>771</v>
      </c>
      <c r="G5168" s="8" t="s">
        <v>770</v>
      </c>
      <c r="H5168" s="11">
        <v>118934.22</v>
      </c>
      <c r="I5168" cm="1">
        <f t="array" ref="I5168">_xlfn.IFS(B5168=$N$4,H5168/$O$4,B5168=$N$5,H5168/$O$5,B5168=$N$6,H5168/$O$6,B5168=$N$7,H5168/$O$7,B5168=$N$8,H5168/$O$8,B5168=$N$9,H5168/$O$9,B5168=$N$10,H5168/$O$10)</f>
        <v>1.9895587849005133E-3</v>
      </c>
      <c r="J5168" s="15" cm="1">
        <f t="array" ref="J5168">_xlfn.IFS(B5168=$N$4,I5168*$Q$4,B5168=$N$5,I5168*$Q$5,B5168=$N$6,I5168*$Q$6,B5168=$N$7,I5168*$Q$7,B5168=$N$8,I5168*$Q$8,B5168=$N$9,I5168*$Q$9,B5168=$N$10,I5168*$Q$10)</f>
        <v>8147492.6312777596</v>
      </c>
      <c r="K5168" s="4">
        <f>SUM(H5168,J5168)</f>
        <v>8266426.8512777593</v>
      </c>
      <c r="M5168">
        <v>1706420</v>
      </c>
    </row>
    <row r="5169" spans="1:13" x14ac:dyDescent="0.2">
      <c r="A5169">
        <v>1706420</v>
      </c>
      <c r="B5169">
        <v>2019</v>
      </c>
      <c r="C5169" t="s">
        <v>5</v>
      </c>
      <c r="D5169" t="s">
        <v>6</v>
      </c>
      <c r="E5169" t="s">
        <v>7</v>
      </c>
      <c r="F5169" t="s">
        <v>771</v>
      </c>
      <c r="G5169" s="25" t="s">
        <v>770</v>
      </c>
      <c r="H5169" s="26">
        <v>110096.2</v>
      </c>
      <c r="I5169" cm="1">
        <f t="array" ref="I5169">_xlfn.IFS(B5169=$N$4,H5169/$O$4,B5169=$N$5,H5169/$O$5,B5169=$N$6,H5169/$O$6,B5169=$N$7,H5169/$O$7,B5169=$N$8,H5169/$O$8,B5169=$N$9,H5169/$O$9,B5169=$N$10,H5169/$O$10)</f>
        <v>1.7544536726611061E-3</v>
      </c>
      <c r="J5169" s="15" cm="1">
        <f t="array" ref="J5169">_xlfn.IFS(B5169=$N$4,I5169*$Q$4,B5169=$N$5,I5169*$Q$5,B5169=$N$6,I5169*$Q$6,B5169=$N$7,I5169*$Q$7,B5169=$N$8,I5169*$Q$8,B5169=$N$9,I5169*$Q$9,B5169=$N$10,I5169*$Q$10)</f>
        <v>7835426.4052598942</v>
      </c>
      <c r="K5169" s="4">
        <f>SUM(H5169,J5169)</f>
        <v>7945522.6052598944</v>
      </c>
      <c r="M5169">
        <v>1706420</v>
      </c>
    </row>
    <row r="5170" spans="1:13" x14ac:dyDescent="0.2">
      <c r="A5170">
        <v>1706420</v>
      </c>
      <c r="B5170">
        <v>2020</v>
      </c>
      <c r="C5170" t="s">
        <v>5</v>
      </c>
      <c r="D5170" t="s">
        <v>6</v>
      </c>
      <c r="E5170" t="s">
        <v>7</v>
      </c>
      <c r="F5170" t="s">
        <v>771</v>
      </c>
      <c r="G5170" s="8" t="s">
        <v>770</v>
      </c>
      <c r="H5170" s="11">
        <v>118438</v>
      </c>
      <c r="I5170" cm="1">
        <f t="array" ref="I5170">_xlfn.IFS(B5170=$N$4,H5170/$O$4,B5170=$N$5,H5170/$O$5,B5170=$N$6,H5170/$O$6,B5170=$N$7,H5170/$O$7,B5170=$N$8,H5170/$O$8,B5170=$N$9,H5170/$O$9,B5170=$N$10,H5170/$O$10)</f>
        <v>1.9272405728293425E-3</v>
      </c>
      <c r="J5170" s="15" cm="1">
        <f t="array" ref="J5170">_xlfn.IFS(B5170=$N$4,I5170*$Q$4,B5170=$N$5,I5170*$Q$5,B5170=$N$6,I5170*$Q$6,B5170=$N$7,I5170*$Q$7,B5170=$N$8,I5170*$Q$8,B5170=$N$9,I5170*$Q$9,B5170=$N$10,I5170*$Q$10)</f>
        <v>9276679.3711223211</v>
      </c>
      <c r="K5170" s="4">
        <f>SUM(H5170,J5170)</f>
        <v>9395117.3711223211</v>
      </c>
      <c r="M5170">
        <v>1706420</v>
      </c>
    </row>
    <row r="5171" spans="1:13" x14ac:dyDescent="0.2">
      <c r="A5171">
        <v>1706420</v>
      </c>
      <c r="B5171">
        <v>2021</v>
      </c>
      <c r="C5171" t="s">
        <v>5</v>
      </c>
      <c r="D5171" t="s">
        <v>6</v>
      </c>
      <c r="E5171" t="s">
        <v>7</v>
      </c>
      <c r="F5171" t="s">
        <v>771</v>
      </c>
      <c r="G5171" s="8" t="s">
        <v>770</v>
      </c>
      <c r="H5171" s="11">
        <v>119537.07</v>
      </c>
      <c r="I5171" cm="1">
        <f t="array" ref="I5171">_xlfn.IFS(B5171=$N$4,H5171/$O$4,B5171=$N$5,H5171/$O$5,B5171=$N$6,H5171/$O$6,B5171=$N$7,H5171/$O$7,B5171=$N$8,H5171/$O$8,B5171=$N$9,H5171/$O$9,B5171=$N$10,H5171/$O$10)</f>
        <v>1.9488741878926454E-3</v>
      </c>
      <c r="J5171" s="15" cm="1">
        <f t="array" ref="J5171">_xlfn.IFS(B5171=$N$4,I5171*$Q$4,B5171=$N$5,I5171*$Q$5,B5171=$N$6,I5171*$Q$6,B5171=$N$7,I5171*$Q$7,B5171=$N$8,I5171*$Q$8,B5171=$N$9,I5171*$Q$9,B5171=$N$10,I5171*$Q$10)</f>
        <v>10018476.890041163</v>
      </c>
      <c r="K5171" s="4">
        <f>SUM(H5171,J5171)</f>
        <v>10138013.960041163</v>
      </c>
      <c r="M5171">
        <v>1706420</v>
      </c>
    </row>
    <row r="5172" spans="1:13" x14ac:dyDescent="0.2">
      <c r="A5172">
        <v>1706420</v>
      </c>
      <c r="B5172">
        <v>2022</v>
      </c>
      <c r="C5172" t="s">
        <v>5</v>
      </c>
      <c r="D5172" t="s">
        <v>6</v>
      </c>
      <c r="E5172" t="s">
        <v>7</v>
      </c>
      <c r="F5172" t="s">
        <v>771</v>
      </c>
      <c r="G5172" t="s">
        <v>770</v>
      </c>
      <c r="H5172">
        <v>129838.89</v>
      </c>
      <c r="I5172" cm="1">
        <f t="array" ref="I5172">_xlfn.IFS(B5172=$N$4,H5172/$O$4,B5172=$N$5,H5172/$O$5,B5172=$N$6,H5172/$O$6,B5172=$N$7,H5172/$O$7,B5172=$N$8,H5172/$O$8,B5172=$N$9,H5172/$O$9,B5172=$N$10,H5172/$O$10)</f>
        <v>1.9197286422978225E-3</v>
      </c>
      <c r="J5172" s="15" cm="1">
        <f t="array" ref="J5172">_xlfn.IFS(B5172=$N$4,I5172*$Q$4,B5172=$N$5,I5172*$Q$5,B5172=$N$6,I5172*$Q$6,B5172=$N$7,I5172*$Q$7,B5172=$N$8,I5172*$Q$8,B5172=$N$9,I5172*$Q$9,B5172=$N$10,I5172*$Q$10)</f>
        <v>11262663.683797367</v>
      </c>
      <c r="K5172" s="4">
        <f>SUM(H5172,J5172)</f>
        <v>11392502.573797368</v>
      </c>
      <c r="M5172">
        <v>1706420</v>
      </c>
    </row>
    <row r="5173" spans="1:13" x14ac:dyDescent="0.2">
      <c r="A5173">
        <v>1706390</v>
      </c>
      <c r="B5173">
        <v>2016</v>
      </c>
      <c r="C5173" t="s">
        <v>5</v>
      </c>
      <c r="D5173" t="s">
        <v>6</v>
      </c>
      <c r="E5173" t="s">
        <v>7</v>
      </c>
      <c r="F5173" t="s">
        <v>3066</v>
      </c>
      <c r="G5173" s="9" t="s">
        <v>3065</v>
      </c>
      <c r="H5173" s="10">
        <v>37915.910000000003</v>
      </c>
      <c r="I5173" cm="1">
        <f t="array" ref="I5173">_xlfn.IFS(B5173=$N$4,H5173/$O$4,B5173=$N$5,H5173/$O$5,B5173=$N$6,H5173/$O$6,B5173=$N$7,H5173/$O$7,B5173=$N$8,H5173/$O$8,B5173=$N$9,H5173/$O$9,B5173=$N$10,H5173/$O$10)</f>
        <v>2.9112862024014005E-4</v>
      </c>
      <c r="J5173" s="15" cm="1">
        <f t="array" ref="J5173">_xlfn.IFS(B5173=$N$4,I5173*$Q$4,B5173=$N$5,I5173*$Q$5,B5173=$N$6,I5173*$Q$6,B5173=$N$7,I5173*$Q$7,B5173=$N$8,I5173*$Q$8,B5173=$N$9,I5173*$Q$9,B5173=$N$10,I5173*$Q$10)</f>
        <v>1089539.9075880086</v>
      </c>
      <c r="K5173" s="4">
        <f>SUM(H5173,J5173)</f>
        <v>1127455.8175880085</v>
      </c>
      <c r="M5173">
        <v>1706390</v>
      </c>
    </row>
    <row r="5174" spans="1:13" x14ac:dyDescent="0.2">
      <c r="A5174">
        <v>1706390</v>
      </c>
      <c r="B5174">
        <v>2017</v>
      </c>
      <c r="C5174" t="s">
        <v>5</v>
      </c>
      <c r="D5174" t="s">
        <v>6</v>
      </c>
      <c r="E5174" t="s">
        <v>7</v>
      </c>
      <c r="F5174" t="s">
        <v>3066</v>
      </c>
      <c r="G5174" s="8" t="s">
        <v>3065</v>
      </c>
      <c r="H5174" s="11">
        <v>37383.61</v>
      </c>
      <c r="I5174" cm="1">
        <f t="array" ref="I5174">_xlfn.IFS(B5174=$N$4,H5174/$O$4,B5174=$N$5,H5174/$O$5,B5174=$N$6,H5174/$O$6,B5174=$N$7,H5174/$O$7,B5174=$N$8,H5174/$O$8,B5174=$N$9,H5174/$O$9,B5174=$N$10,H5174/$O$10)</f>
        <v>2.7981619797460682E-4</v>
      </c>
      <c r="J5174" s="15" cm="1">
        <f t="array" ref="J5174">_xlfn.IFS(B5174=$N$4,I5174*$Q$4,B5174=$N$5,I5174*$Q$5,B5174=$N$6,I5174*$Q$6,B5174=$N$7,I5174*$Q$7,B5174=$N$8,I5174*$Q$8,B5174=$N$9,I5174*$Q$9,B5174=$N$10,I5174*$Q$10)</f>
        <v>1115449.13399817</v>
      </c>
      <c r="K5174" s="4">
        <f>SUM(H5174,J5174)</f>
        <v>1152832.7439981701</v>
      </c>
      <c r="M5174">
        <v>1706390</v>
      </c>
    </row>
    <row r="5175" spans="1:13" x14ac:dyDescent="0.2">
      <c r="A5175">
        <v>1706390</v>
      </c>
      <c r="B5175">
        <v>2018</v>
      </c>
      <c r="C5175" t="s">
        <v>5</v>
      </c>
      <c r="D5175" t="s">
        <v>6</v>
      </c>
      <c r="E5175" t="s">
        <v>7</v>
      </c>
      <c r="F5175" t="s">
        <v>3066</v>
      </c>
      <c r="G5175" s="8" t="s">
        <v>3065</v>
      </c>
      <c r="H5175" s="11">
        <v>17604.96</v>
      </c>
      <c r="I5175" cm="1">
        <f t="array" ref="I5175">_xlfn.IFS(B5175=$N$4,H5175/$O$4,B5175=$N$5,H5175/$O$5,B5175=$N$6,H5175/$O$6,B5175=$N$7,H5175/$O$7,B5175=$N$8,H5175/$O$8,B5175=$N$9,H5175/$O$9,B5175=$N$10,H5175/$O$10)</f>
        <v>2.9449979010096619E-4</v>
      </c>
      <c r="J5175" s="15" cm="1">
        <f t="array" ref="J5175">_xlfn.IFS(B5175=$N$4,I5175*$Q$4,B5175=$N$5,I5175*$Q$5,B5175=$N$6,I5175*$Q$6,B5175=$N$7,I5175*$Q$7,B5175=$N$8,I5175*$Q$8,B5175=$N$9,I5175*$Q$9,B5175=$N$10,I5175*$Q$10)</f>
        <v>1206013.5583681441</v>
      </c>
      <c r="K5175" s="4">
        <f>SUM(H5175,J5175)</f>
        <v>1223618.5183681441</v>
      </c>
      <c r="M5175">
        <v>1706390</v>
      </c>
    </row>
    <row r="5176" spans="1:13" x14ac:dyDescent="0.2">
      <c r="A5176">
        <v>1706390</v>
      </c>
      <c r="B5176">
        <v>2019</v>
      </c>
      <c r="C5176" t="s">
        <v>5</v>
      </c>
      <c r="D5176" t="s">
        <v>6</v>
      </c>
      <c r="E5176" t="s">
        <v>7</v>
      </c>
      <c r="F5176" t="s">
        <v>3066</v>
      </c>
      <c r="G5176" s="25" t="s">
        <v>3065</v>
      </c>
      <c r="H5176" s="26">
        <v>14066.03</v>
      </c>
      <c r="I5176" cm="1">
        <f t="array" ref="I5176">_xlfn.IFS(B5176=$N$4,H5176/$O$4,B5176=$N$5,H5176/$O$5,B5176=$N$6,H5176/$O$6,B5176=$N$7,H5176/$O$7,B5176=$N$8,H5176/$O$8,B5176=$N$9,H5176/$O$9,B5176=$N$10,H5176/$O$10)</f>
        <v>2.2415122405006985E-4</v>
      </c>
      <c r="J5176" s="15" cm="1">
        <f t="array" ref="J5176">_xlfn.IFS(B5176=$N$4,I5176*$Q$4,B5176=$N$5,I5176*$Q$5,B5176=$N$6,I5176*$Q$6,B5176=$N$7,I5176*$Q$7,B5176=$N$8,I5176*$Q$8,B5176=$N$9,I5176*$Q$9,B5176=$N$10,I5176*$Q$10)</f>
        <v>1001064.00474474</v>
      </c>
      <c r="K5176" s="4">
        <f>SUM(H5176,J5176)</f>
        <v>1015130.03474474</v>
      </c>
      <c r="M5176">
        <v>1706390</v>
      </c>
    </row>
    <row r="5177" spans="1:13" x14ac:dyDescent="0.2">
      <c r="A5177">
        <v>1706390</v>
      </c>
      <c r="B5177">
        <v>2020</v>
      </c>
      <c r="C5177" t="s">
        <v>5</v>
      </c>
      <c r="D5177" t="s">
        <v>6</v>
      </c>
      <c r="E5177" t="s">
        <v>7</v>
      </c>
      <c r="F5177" t="s">
        <v>3066</v>
      </c>
      <c r="G5177" s="8" t="s">
        <v>3065</v>
      </c>
      <c r="H5177" s="11">
        <v>12015.9</v>
      </c>
      <c r="I5177" cm="1">
        <f t="array" ref="I5177">_xlfn.IFS(B5177=$N$4,H5177/$O$4,B5177=$N$5,H5177/$O$5,B5177=$N$6,H5177/$O$6,B5177=$N$7,H5177/$O$7,B5177=$N$8,H5177/$O$8,B5177=$N$9,H5177/$O$9,B5177=$N$10,H5177/$O$10)</f>
        <v>1.9552449382005858E-4</v>
      </c>
      <c r="J5177" s="15" cm="1">
        <f t="array" ref="J5177">_xlfn.IFS(B5177=$N$4,I5177*$Q$4,B5177=$N$5,I5177*$Q$5,B5177=$N$6,I5177*$Q$6,B5177=$N$7,I5177*$Q$7,B5177=$N$8,I5177*$Q$8,B5177=$N$9,I5177*$Q$9,B5177=$N$10,I5177*$Q$10)</f>
        <v>941147.70306378615</v>
      </c>
      <c r="K5177" s="4">
        <f>SUM(H5177,J5177)</f>
        <v>953163.60306378617</v>
      </c>
      <c r="M5177">
        <v>1706390</v>
      </c>
    </row>
    <row r="5178" spans="1:13" x14ac:dyDescent="0.2">
      <c r="A5178">
        <v>1706390</v>
      </c>
      <c r="B5178">
        <v>2021</v>
      </c>
      <c r="C5178" t="s">
        <v>5</v>
      </c>
      <c r="D5178" t="s">
        <v>6</v>
      </c>
      <c r="E5178" t="s">
        <v>7</v>
      </c>
      <c r="F5178" t="s">
        <v>3066</v>
      </c>
      <c r="G5178" s="8" t="s">
        <v>3065</v>
      </c>
      <c r="H5178" s="11">
        <v>7745.9</v>
      </c>
      <c r="I5178" cm="1">
        <f t="array" ref="I5178">_xlfn.IFS(B5178=$N$4,H5178/$O$4,B5178=$N$5,H5178/$O$5,B5178=$N$6,H5178/$O$6,B5178=$N$7,H5178/$O$7,B5178=$N$8,H5178/$O$8,B5178=$N$9,H5178/$O$9,B5178=$N$10,H5178/$O$10)</f>
        <v>1.2628538219982839E-4</v>
      </c>
      <c r="J5178" s="15" cm="1">
        <f t="array" ref="J5178">_xlfn.IFS(B5178=$N$4,I5178*$Q$4,B5178=$N$5,I5178*$Q$5,B5178=$N$6,I5178*$Q$6,B5178=$N$7,I5178*$Q$7,B5178=$N$8,I5178*$Q$8,B5178=$N$9,I5178*$Q$9,B5178=$N$10,I5178*$Q$10)</f>
        <v>649188.74239237944</v>
      </c>
      <c r="K5178" s="4">
        <f>SUM(H5178,J5178)</f>
        <v>656934.64239237946</v>
      </c>
      <c r="M5178">
        <v>1706390</v>
      </c>
    </row>
    <row r="5179" spans="1:13" x14ac:dyDescent="0.2">
      <c r="A5179">
        <v>1706390</v>
      </c>
      <c r="B5179">
        <v>2022</v>
      </c>
      <c r="C5179" t="s">
        <v>5</v>
      </c>
      <c r="D5179" t="s">
        <v>6</v>
      </c>
      <c r="E5179" t="s">
        <v>7</v>
      </c>
      <c r="F5179" t="s">
        <v>3066</v>
      </c>
      <c r="G5179" t="s">
        <v>3065</v>
      </c>
      <c r="H5179">
        <v>30373.91</v>
      </c>
      <c r="I5179" cm="1">
        <f t="array" ref="I5179">_xlfn.IFS(B5179=$N$4,H5179/$O$4,B5179=$N$5,H5179/$O$5,B5179=$N$6,H5179/$O$6,B5179=$N$7,H5179/$O$7,B5179=$N$8,H5179/$O$8,B5179=$N$9,H5179/$O$9,B5179=$N$10,H5179/$O$10)</f>
        <v>4.4909244838411863E-4</v>
      </c>
      <c r="J5179" s="15" cm="1">
        <f t="array" ref="J5179">_xlfn.IFS(B5179=$N$4,I5179*$Q$4,B5179=$N$5,I5179*$Q$5,B5179=$N$6,I5179*$Q$6,B5179=$N$7,I5179*$Q$7,B5179=$N$8,I5179*$Q$8,B5179=$N$9,I5179*$Q$9,B5179=$N$10,I5179*$Q$10)</f>
        <v>2634735.5025287857</v>
      </c>
      <c r="K5179" s="4">
        <f>SUM(H5179,J5179)</f>
        <v>2665109.4125287859</v>
      </c>
      <c r="M5179">
        <v>1706390</v>
      </c>
    </row>
    <row r="5180" spans="1:13" x14ac:dyDescent="0.2">
      <c r="A5180">
        <v>1706270</v>
      </c>
      <c r="B5180">
        <v>2016</v>
      </c>
      <c r="C5180" t="s">
        <v>5</v>
      </c>
      <c r="D5180" t="s">
        <v>6</v>
      </c>
      <c r="E5180" t="s">
        <v>7</v>
      </c>
      <c r="F5180" t="s">
        <v>1749</v>
      </c>
      <c r="G5180" s="9" t="s">
        <v>1748</v>
      </c>
      <c r="H5180" s="10">
        <v>81180.039999999994</v>
      </c>
      <c r="I5180" cm="1">
        <f t="array" ref="I5180">_xlfn.IFS(B5180=$N$4,H5180/$O$4,B5180=$N$5,H5180/$O$5,B5180=$N$6,H5180/$O$6,B5180=$N$7,H5180/$O$7,B5180=$N$8,H5180/$O$8,B5180=$N$9,H5180/$O$9,B5180=$N$10,H5180/$O$10)</f>
        <v>6.2332232132208812E-4</v>
      </c>
      <c r="J5180" s="15" cm="1">
        <f t="array" ref="J5180">_xlfn.IFS(B5180=$N$4,I5180*$Q$4,B5180=$N$5,I5180*$Q$5,B5180=$N$6,I5180*$Q$6,B5180=$N$7,I5180*$Q$7,B5180=$N$8,I5180*$Q$8,B5180=$N$9,I5180*$Q$9,B5180=$N$10,I5180*$Q$10)</f>
        <v>2332764.6172699225</v>
      </c>
      <c r="K5180" s="4">
        <f>SUM(H5180,J5180)</f>
        <v>2413944.6572699226</v>
      </c>
      <c r="M5180">
        <v>1706270</v>
      </c>
    </row>
    <row r="5181" spans="1:13" x14ac:dyDescent="0.2">
      <c r="A5181">
        <v>1706270</v>
      </c>
      <c r="B5181">
        <v>2017</v>
      </c>
      <c r="C5181" t="s">
        <v>5</v>
      </c>
      <c r="D5181" t="s">
        <v>6</v>
      </c>
      <c r="E5181" t="s">
        <v>7</v>
      </c>
      <c r="F5181" t="s">
        <v>1749</v>
      </c>
      <c r="G5181" s="8" t="s">
        <v>1748</v>
      </c>
      <c r="H5181" s="11">
        <v>76836.84</v>
      </c>
      <c r="I5181" cm="1">
        <f t="array" ref="I5181">_xlfn.IFS(B5181=$N$4,H5181/$O$4,B5181=$N$5,H5181/$O$5,B5181=$N$6,H5181/$O$6,B5181=$N$7,H5181/$O$7,B5181=$N$8,H5181/$O$8,B5181=$N$9,H5181/$O$9,B5181=$N$10,H5181/$O$10)</f>
        <v>5.7512349484662361E-4</v>
      </c>
      <c r="J5181" s="15" cm="1">
        <f t="array" ref="J5181">_xlfn.IFS(B5181=$N$4,I5181*$Q$4,B5181=$N$5,I5181*$Q$5,B5181=$N$6,I5181*$Q$6,B5181=$N$7,I5181*$Q$7,B5181=$N$8,I5181*$Q$8,B5181=$N$9,I5181*$Q$9,B5181=$N$10,I5181*$Q$10)</f>
        <v>2292651.4222985939</v>
      </c>
      <c r="K5181" s="4">
        <f>SUM(H5181,J5181)</f>
        <v>2369488.2622985938</v>
      </c>
      <c r="M5181">
        <v>1706270</v>
      </c>
    </row>
    <row r="5182" spans="1:13" x14ac:dyDescent="0.2">
      <c r="A5182">
        <v>1706270</v>
      </c>
      <c r="B5182">
        <v>2018</v>
      </c>
      <c r="C5182" t="s">
        <v>5</v>
      </c>
      <c r="D5182" t="s">
        <v>6</v>
      </c>
      <c r="E5182" t="s">
        <v>7</v>
      </c>
      <c r="F5182" t="s">
        <v>1749</v>
      </c>
      <c r="G5182" s="8" t="s">
        <v>1748</v>
      </c>
      <c r="H5182" s="11">
        <v>47785.26</v>
      </c>
      <c r="I5182" cm="1">
        <f t="array" ref="I5182">_xlfn.IFS(B5182=$N$4,H5182/$O$4,B5182=$N$5,H5182/$O$5,B5182=$N$6,H5182/$O$6,B5182=$N$7,H5182/$O$7,B5182=$N$8,H5182/$O$8,B5182=$N$9,H5182/$O$9,B5182=$N$10,H5182/$O$10)</f>
        <v>7.9936273867819627E-4</v>
      </c>
      <c r="J5182" s="15" cm="1">
        <f t="array" ref="J5182">_xlfn.IFS(B5182=$N$4,I5182*$Q$4,B5182=$N$5,I5182*$Q$5,B5182=$N$6,I5182*$Q$6,B5182=$N$7,I5182*$Q$7,B5182=$N$8,I5182*$Q$8,B5182=$N$9,I5182*$Q$9,B5182=$N$10,I5182*$Q$10)</f>
        <v>3273490.6214014092</v>
      </c>
      <c r="K5182" s="4">
        <f>SUM(H5182,J5182)</f>
        <v>3321275.8814014089</v>
      </c>
      <c r="M5182">
        <v>1706270</v>
      </c>
    </row>
    <row r="5183" spans="1:13" x14ac:dyDescent="0.2">
      <c r="A5183">
        <v>1706270</v>
      </c>
      <c r="B5183">
        <v>2019</v>
      </c>
      <c r="C5183" t="s">
        <v>5</v>
      </c>
      <c r="D5183" t="s">
        <v>6</v>
      </c>
      <c r="E5183" t="s">
        <v>7</v>
      </c>
      <c r="F5183" t="s">
        <v>1749</v>
      </c>
      <c r="G5183" s="25" t="s">
        <v>1748</v>
      </c>
      <c r="H5183" s="26">
        <v>52936.02</v>
      </c>
      <c r="I5183" cm="1">
        <f t="array" ref="I5183">_xlfn.IFS(B5183=$N$4,H5183/$O$4,B5183=$N$5,H5183/$O$5,B5183=$N$6,H5183/$O$6,B5183=$N$7,H5183/$O$7,B5183=$N$8,H5183/$O$8,B5183=$N$9,H5183/$O$9,B5183=$N$10,H5183/$O$10)</f>
        <v>8.4356948473300413E-4</v>
      </c>
      <c r="J5183" s="15" cm="1">
        <f t="array" ref="J5183">_xlfn.IFS(B5183=$N$4,I5183*$Q$4,B5183=$N$5,I5183*$Q$5,B5183=$N$6,I5183*$Q$6,B5183=$N$7,I5183*$Q$7,B5183=$N$8,I5183*$Q$8,B5183=$N$9,I5183*$Q$9,B5183=$N$10,I5183*$Q$10)</f>
        <v>3767398.7739573745</v>
      </c>
      <c r="K5183" s="4">
        <f>SUM(H5183,J5183)</f>
        <v>3820334.7939573745</v>
      </c>
      <c r="M5183">
        <v>1706270</v>
      </c>
    </row>
    <row r="5184" spans="1:13" x14ac:dyDescent="0.2">
      <c r="A5184">
        <v>1706270</v>
      </c>
      <c r="B5184">
        <v>2020</v>
      </c>
      <c r="C5184" t="s">
        <v>5</v>
      </c>
      <c r="D5184" t="s">
        <v>6</v>
      </c>
      <c r="E5184" t="s">
        <v>7</v>
      </c>
      <c r="F5184" t="s">
        <v>1749</v>
      </c>
      <c r="G5184" s="8" t="s">
        <v>1748</v>
      </c>
      <c r="H5184" s="11">
        <v>57155.96</v>
      </c>
      <c r="I5184" cm="1">
        <f t="array" ref="I5184">_xlfn.IFS(B5184=$N$4,H5184/$O$4,B5184=$N$5,H5184/$O$5,B5184=$N$6,H5184/$O$6,B5184=$N$7,H5184/$O$7,B5184=$N$8,H5184/$O$8,B5184=$N$9,H5184/$O$9,B5184=$N$10,H5184/$O$10)</f>
        <v>9.3005019580718175E-4</v>
      </c>
      <c r="J5184" s="15" cm="1">
        <f t="array" ref="J5184">_xlfn.IFS(B5184=$N$4,I5184*$Q$4,B5184=$N$5,I5184*$Q$5,B5184=$N$6,I5184*$Q$6,B5184=$N$7,I5184*$Q$7,B5184=$N$8,I5184*$Q$8,B5184=$N$9,I5184*$Q$9,B5184=$N$10,I5184*$Q$10)</f>
        <v>4476751.6765623577</v>
      </c>
      <c r="K5184" s="4">
        <f>SUM(H5184,J5184)</f>
        <v>4533907.6365623577</v>
      </c>
      <c r="M5184">
        <v>1706270</v>
      </c>
    </row>
    <row r="5185" spans="1:13" x14ac:dyDescent="0.2">
      <c r="A5185">
        <v>1706270</v>
      </c>
      <c r="B5185">
        <v>2021</v>
      </c>
      <c r="C5185" t="s">
        <v>5</v>
      </c>
      <c r="D5185" t="s">
        <v>6</v>
      </c>
      <c r="E5185" t="s">
        <v>7</v>
      </c>
      <c r="F5185" t="s">
        <v>1749</v>
      </c>
      <c r="G5185" s="8" t="s">
        <v>1748</v>
      </c>
      <c r="H5185" s="11">
        <v>59573.45</v>
      </c>
      <c r="I5185" cm="1">
        <f t="array" ref="I5185">_xlfn.IFS(B5185=$N$4,H5185/$O$4,B5185=$N$5,H5185/$O$5,B5185=$N$6,H5185/$O$6,B5185=$N$7,H5185/$O$7,B5185=$N$8,H5185/$O$8,B5185=$N$9,H5185/$O$9,B5185=$N$10,H5185/$O$10)</f>
        <v>9.7125652309123112E-4</v>
      </c>
      <c r="J5185" s="15" cm="1">
        <f t="array" ref="J5185">_xlfn.IFS(B5185=$N$4,I5185*$Q$4,B5185=$N$5,I5185*$Q$5,B5185=$N$6,I5185*$Q$6,B5185=$N$7,I5185*$Q$7,B5185=$N$8,I5185*$Q$8,B5185=$N$9,I5185*$Q$9,B5185=$N$10,I5185*$Q$10)</f>
        <v>4992888.2486832133</v>
      </c>
      <c r="K5185" s="4">
        <f>SUM(H5185,J5185)</f>
        <v>5052461.6986832134</v>
      </c>
      <c r="M5185">
        <v>1706270</v>
      </c>
    </row>
    <row r="5186" spans="1:13" x14ac:dyDescent="0.2">
      <c r="A5186">
        <v>1706270</v>
      </c>
      <c r="B5186">
        <v>2022</v>
      </c>
      <c r="C5186" t="s">
        <v>5</v>
      </c>
      <c r="D5186" t="s">
        <v>6</v>
      </c>
      <c r="E5186" t="s">
        <v>7</v>
      </c>
      <c r="F5186" t="s">
        <v>1749</v>
      </c>
      <c r="G5186" t="s">
        <v>1748</v>
      </c>
      <c r="H5186">
        <v>63903.360000000001</v>
      </c>
      <c r="I5186" cm="1">
        <f t="array" ref="I5186">_xlfn.IFS(B5186=$N$4,H5186/$O$4,B5186=$N$5,H5186/$O$5,B5186=$N$6,H5186/$O$6,B5186=$N$7,H5186/$O$7,B5186=$N$8,H5186/$O$8,B5186=$N$9,H5186/$O$9,B5186=$N$10,H5186/$O$10)</f>
        <v>9.448410297644179E-4</v>
      </c>
      <c r="J5186" s="15" cm="1">
        <f t="array" ref="J5186">_xlfn.IFS(B5186=$N$4,I5186*$Q$4,B5186=$N$5,I5186*$Q$5,B5186=$N$6,I5186*$Q$6,B5186=$N$7,I5186*$Q$7,B5186=$N$8,I5186*$Q$8,B5186=$N$9,I5186*$Q$9,B5186=$N$10,I5186*$Q$10)</f>
        <v>5543193.1984679578</v>
      </c>
      <c r="K5186" s="4">
        <f>SUM(H5186,J5186)</f>
        <v>5607096.5584679581</v>
      </c>
      <c r="M5186">
        <v>1706270</v>
      </c>
    </row>
    <row r="5187" spans="1:13" x14ac:dyDescent="0.2">
      <c r="A5187">
        <v>1706180</v>
      </c>
      <c r="B5187">
        <v>2016</v>
      </c>
      <c r="C5187" t="s">
        <v>5</v>
      </c>
      <c r="D5187" t="s">
        <v>6</v>
      </c>
      <c r="E5187" t="s">
        <v>7</v>
      </c>
      <c r="F5187" t="s">
        <v>1498</v>
      </c>
      <c r="G5187" s="9" t="s">
        <v>1497</v>
      </c>
      <c r="H5187" s="10">
        <v>7121.07</v>
      </c>
      <c r="I5187" cm="1">
        <f t="array" ref="I5187">_xlfn.IFS(B5187=$N$4,H5187/$O$4,B5187=$N$5,H5187/$O$5,B5187=$N$6,H5187/$O$6,B5187=$N$7,H5187/$O$7,B5187=$N$8,H5187/$O$8,B5187=$N$9,H5187/$O$9,B5187=$N$10,H5187/$O$10)</f>
        <v>5.4677503025338273E-5</v>
      </c>
      <c r="J5187" s="15" cm="1">
        <f t="array" ref="J5187">_xlfn.IFS(B5187=$N$4,I5187*$Q$4,B5187=$N$5,I5187*$Q$5,B5187=$N$6,I5187*$Q$6,B5187=$N$7,I5187*$Q$7,B5187=$N$8,I5187*$Q$8,B5187=$N$9,I5187*$Q$9,B5187=$N$10,I5187*$Q$10)</f>
        <v>204628.87346572295</v>
      </c>
      <c r="K5187" s="4">
        <f>SUM(H5187,J5187)</f>
        <v>211749.94346572296</v>
      </c>
      <c r="M5187">
        <v>1706180</v>
      </c>
    </row>
    <row r="5188" spans="1:13" x14ac:dyDescent="0.2">
      <c r="A5188">
        <v>1706180</v>
      </c>
      <c r="B5188">
        <v>2017</v>
      </c>
      <c r="C5188" t="s">
        <v>5</v>
      </c>
      <c r="D5188" t="s">
        <v>6</v>
      </c>
      <c r="E5188" t="s">
        <v>7</v>
      </c>
      <c r="F5188" t="s">
        <v>1498</v>
      </c>
      <c r="G5188" s="8" t="s">
        <v>1497</v>
      </c>
      <c r="H5188" s="11">
        <v>4776.3599999999997</v>
      </c>
      <c r="I5188" cm="1">
        <f t="array" ref="I5188">_xlfn.IFS(B5188=$N$4,H5188/$O$4,B5188=$N$5,H5188/$O$5,B5188=$N$6,H5188/$O$6,B5188=$N$7,H5188/$O$7,B5188=$N$8,H5188/$O$8,B5188=$N$9,H5188/$O$9,B5188=$N$10,H5188/$O$10)</f>
        <v>3.5751038900683825E-5</v>
      </c>
      <c r="J5188" s="15" cm="1">
        <f t="array" ref="J5188">_xlfn.IFS(B5188=$N$4,I5188*$Q$4,B5188=$N$5,I5188*$Q$5,B5188=$N$6,I5188*$Q$6,B5188=$N$7,I5188*$Q$7,B5188=$N$8,I5188*$Q$8,B5188=$N$9,I5188*$Q$9,B5188=$N$10,I5188*$Q$10)</f>
        <v>142516.64367522288</v>
      </c>
      <c r="K5188" s="4">
        <f>SUM(H5188,J5188)</f>
        <v>147293.00367522286</v>
      </c>
      <c r="M5188">
        <v>1706180</v>
      </c>
    </row>
    <row r="5189" spans="1:13" x14ac:dyDescent="0.2">
      <c r="A5189">
        <v>1706180</v>
      </c>
      <c r="B5189">
        <v>2018</v>
      </c>
      <c r="C5189" t="s">
        <v>5</v>
      </c>
      <c r="D5189" t="s">
        <v>6</v>
      </c>
      <c r="E5189" t="s">
        <v>7</v>
      </c>
      <c r="F5189" t="s">
        <v>1498</v>
      </c>
      <c r="G5189" s="8" t="s">
        <v>1497</v>
      </c>
      <c r="H5189" s="11">
        <v>4356.26</v>
      </c>
      <c r="I5189" cm="1">
        <f t="array" ref="I5189">_xlfn.IFS(B5189=$N$4,H5189/$O$4,B5189=$N$5,H5189/$O$5,B5189=$N$6,H5189/$O$6,B5189=$N$7,H5189/$O$7,B5189=$N$8,H5189/$O$8,B5189=$N$9,H5189/$O$9,B5189=$N$10,H5189/$O$10)</f>
        <v>7.2872511816285591E-5</v>
      </c>
      <c r="J5189" s="15" cm="1">
        <f t="array" ref="J5189">_xlfn.IFS(B5189=$N$4,I5189*$Q$4,B5189=$N$5,I5189*$Q$5,B5189=$N$6,I5189*$Q$6,B5189=$N$7,I5189*$Q$7,B5189=$N$8,I5189*$Q$8,B5189=$N$9,I5189*$Q$9,B5189=$N$10,I5189*$Q$10)</f>
        <v>298422.07104002574</v>
      </c>
      <c r="K5189" s="4">
        <f>SUM(H5189,J5189)</f>
        <v>302778.33104002575</v>
      </c>
      <c r="M5189">
        <v>1706180</v>
      </c>
    </row>
    <row r="5190" spans="1:13" x14ac:dyDescent="0.2">
      <c r="A5190">
        <v>1706180</v>
      </c>
      <c r="B5190">
        <v>2019</v>
      </c>
      <c r="C5190" t="s">
        <v>5</v>
      </c>
      <c r="D5190" t="s">
        <v>6</v>
      </c>
      <c r="E5190" t="s">
        <v>7</v>
      </c>
      <c r="F5190" t="s">
        <v>1498</v>
      </c>
      <c r="G5190" s="25" t="s">
        <v>1497</v>
      </c>
      <c r="H5190" s="26">
        <v>4792.96</v>
      </c>
      <c r="I5190" cm="1">
        <f t="array" ref="I5190">_xlfn.IFS(B5190=$N$4,H5190/$O$4,B5190=$N$5,H5190/$O$5,B5190=$N$6,H5190/$O$6,B5190=$N$7,H5190/$O$7,B5190=$N$8,H5190/$O$8,B5190=$N$9,H5190/$O$9,B5190=$N$10,H5190/$O$10)</f>
        <v>7.637889659150611E-5</v>
      </c>
      <c r="J5190" s="15" cm="1">
        <f t="array" ref="J5190">_xlfn.IFS(B5190=$N$4,I5190*$Q$4,B5190=$N$5,I5190*$Q$5,B5190=$N$6,I5190*$Q$6,B5190=$N$7,I5190*$Q$7,B5190=$N$8,I5190*$Q$8,B5190=$N$9,I5190*$Q$9,B5190=$N$10,I5190*$Q$10)</f>
        <v>341109.73260979453</v>
      </c>
      <c r="K5190" s="4">
        <f>SUM(H5190,J5190)</f>
        <v>345902.69260979455</v>
      </c>
      <c r="M5190">
        <v>1706180</v>
      </c>
    </row>
    <row r="5191" spans="1:13" x14ac:dyDescent="0.2">
      <c r="A5191">
        <v>1706180</v>
      </c>
      <c r="B5191">
        <v>2020</v>
      </c>
      <c r="C5191" t="s">
        <v>5</v>
      </c>
      <c r="D5191" t="s">
        <v>6</v>
      </c>
      <c r="E5191" t="s">
        <v>7</v>
      </c>
      <c r="F5191" t="s">
        <v>1498</v>
      </c>
      <c r="G5191" s="8" t="s">
        <v>1497</v>
      </c>
      <c r="H5191" s="11">
        <v>4974.24</v>
      </c>
      <c r="I5191" cm="1">
        <f t="array" ref="I5191">_xlfn.IFS(B5191=$N$4,H5191/$O$4,B5191=$N$5,H5191/$O$5,B5191=$N$6,H5191/$O$6,B5191=$N$7,H5191/$O$7,B5191=$N$8,H5191/$O$8,B5191=$N$9,H5191/$O$9,B5191=$N$10,H5191/$O$10)</f>
        <v>8.0941565603865552E-5</v>
      </c>
      <c r="J5191" s="15" cm="1">
        <f t="array" ref="J5191">_xlfn.IFS(B5191=$N$4,I5191*$Q$4,B5191=$N$5,I5191*$Q$5,B5191=$N$6,I5191*$Q$6,B5191=$N$7,I5191*$Q$7,B5191=$N$8,I5191*$Q$8,B5191=$N$9,I5191*$Q$9,B5191=$N$10,I5191*$Q$10)</f>
        <v>389608.31485681527</v>
      </c>
      <c r="K5191" s="4">
        <f>SUM(H5191,J5191)</f>
        <v>394582.55485681526</v>
      </c>
      <c r="M5191">
        <v>1706180</v>
      </c>
    </row>
    <row r="5192" spans="1:13" x14ac:dyDescent="0.2">
      <c r="A5192">
        <v>1706180</v>
      </c>
      <c r="B5192">
        <v>2021</v>
      </c>
      <c r="C5192" t="s">
        <v>5</v>
      </c>
      <c r="D5192" t="s">
        <v>6</v>
      </c>
      <c r="E5192" t="s">
        <v>7</v>
      </c>
      <c r="F5192" t="s">
        <v>1498</v>
      </c>
      <c r="G5192" s="8" t="s">
        <v>1497</v>
      </c>
      <c r="H5192" s="11">
        <v>5310.74</v>
      </c>
      <c r="I5192" cm="1">
        <f t="array" ref="I5192">_xlfn.IFS(B5192=$N$4,H5192/$O$4,B5192=$N$5,H5192/$O$5,B5192=$N$6,H5192/$O$6,B5192=$N$7,H5192/$O$7,B5192=$N$8,H5192/$O$8,B5192=$N$9,H5192/$O$9,B5192=$N$10,H5192/$O$10)</f>
        <v>8.6583719214541459E-5</v>
      </c>
      <c r="J5192" s="15" cm="1">
        <f t="array" ref="J5192">_xlfn.IFS(B5192=$N$4,I5192*$Q$4,B5192=$N$5,I5192*$Q$5,B5192=$N$6,I5192*$Q$6,B5192=$N$7,I5192*$Q$7,B5192=$N$8,I5192*$Q$8,B5192=$N$9,I5192*$Q$9,B5192=$N$10,I5192*$Q$10)</f>
        <v>445096.45383659814</v>
      </c>
      <c r="K5192" s="4">
        <f>SUM(H5192,J5192)</f>
        <v>450407.19383659813</v>
      </c>
      <c r="M5192">
        <v>1706180</v>
      </c>
    </row>
    <row r="5193" spans="1:13" x14ac:dyDescent="0.2">
      <c r="A5193">
        <v>1706180</v>
      </c>
      <c r="B5193">
        <v>2022</v>
      </c>
      <c r="C5193" t="s">
        <v>5</v>
      </c>
      <c r="D5193" t="s">
        <v>6</v>
      </c>
      <c r="E5193" t="s">
        <v>7</v>
      </c>
      <c r="F5193" t="s">
        <v>1498</v>
      </c>
      <c r="G5193" t="s">
        <v>1497</v>
      </c>
      <c r="H5193">
        <v>5847.34</v>
      </c>
      <c r="I5193" cm="1">
        <f t="array" ref="I5193">_xlfn.IFS(B5193=$N$4,H5193/$O$4,B5193=$N$5,H5193/$O$5,B5193=$N$6,H5193/$O$6,B5193=$N$7,H5193/$O$7,B5193=$N$8,H5193/$O$8,B5193=$N$9,H5193/$O$9,B5193=$N$10,H5193/$O$10)</f>
        <v>8.645565345832632E-5</v>
      </c>
      <c r="J5193" s="15" cm="1">
        <f t="array" ref="J5193">_xlfn.IFS(B5193=$N$4,I5193*$Q$4,B5193=$N$5,I5193*$Q$5,B5193=$N$6,I5193*$Q$6,B5193=$N$7,I5193*$Q$7,B5193=$N$8,I5193*$Q$8,B5193=$N$9,I5193*$Q$9,B5193=$N$10,I5193*$Q$10)</f>
        <v>507218.01353058167</v>
      </c>
      <c r="K5193" s="4">
        <f>SUM(H5193,J5193)</f>
        <v>513065.35353058169</v>
      </c>
      <c r="M5193">
        <v>1706180</v>
      </c>
    </row>
    <row r="5194" spans="1:13" x14ac:dyDescent="0.2">
      <c r="A5194">
        <v>1706120</v>
      </c>
      <c r="B5194">
        <v>2016</v>
      </c>
      <c r="C5194" t="s">
        <v>5</v>
      </c>
      <c r="D5194" t="s">
        <v>6</v>
      </c>
      <c r="E5194" t="s">
        <v>7</v>
      </c>
      <c r="F5194" t="s">
        <v>2188</v>
      </c>
      <c r="G5194" s="9" t="s">
        <v>2187</v>
      </c>
      <c r="H5194" s="10">
        <v>193046.85</v>
      </c>
      <c r="I5194" cm="1">
        <f t="array" ref="I5194">_xlfn.IFS(B5194=$N$4,H5194/$O$4,B5194=$N$5,H5194/$O$5,B5194=$N$6,H5194/$O$6,B5194=$N$7,H5194/$O$7,B5194=$N$8,H5194/$O$8,B5194=$N$9,H5194/$O$9,B5194=$N$10,H5194/$O$10)</f>
        <v>1.4822659691460728E-3</v>
      </c>
      <c r="J5194" s="15" cm="1">
        <f t="array" ref="J5194">_xlfn.IFS(B5194=$N$4,I5194*$Q$4,B5194=$N$5,I5194*$Q$5,B5194=$N$6,I5194*$Q$6,B5194=$N$7,I5194*$Q$7,B5194=$N$8,I5194*$Q$8,B5194=$N$9,I5194*$Q$9,B5194=$N$10,I5194*$Q$10)</f>
        <v>5547334.8024392966</v>
      </c>
      <c r="K5194" s="4">
        <f>SUM(H5194,J5194)</f>
        <v>5740381.6524392962</v>
      </c>
      <c r="M5194">
        <v>1706120</v>
      </c>
    </row>
    <row r="5195" spans="1:13" x14ac:dyDescent="0.2">
      <c r="A5195">
        <v>1706120</v>
      </c>
      <c r="B5195">
        <v>2017</v>
      </c>
      <c r="C5195" t="s">
        <v>5</v>
      </c>
      <c r="D5195" t="s">
        <v>6</v>
      </c>
      <c r="E5195" t="s">
        <v>7</v>
      </c>
      <c r="F5195" t="s">
        <v>2188</v>
      </c>
      <c r="G5195" s="8" t="s">
        <v>2187</v>
      </c>
      <c r="H5195" s="11">
        <v>232697.18</v>
      </c>
      <c r="I5195" cm="1">
        <f t="array" ref="I5195">_xlfn.IFS(B5195=$N$4,H5195/$O$4,B5195=$N$5,H5195/$O$5,B5195=$N$6,H5195/$O$6,B5195=$N$7,H5195/$O$7,B5195=$N$8,H5195/$O$8,B5195=$N$9,H5195/$O$9,B5195=$N$10,H5195/$O$10)</f>
        <v>1.7417376274525846E-3</v>
      </c>
      <c r="J5195" s="15" cm="1">
        <f t="array" ref="J5195">_xlfn.IFS(B5195=$N$4,I5195*$Q$4,B5195=$N$5,I5195*$Q$5,B5195=$N$6,I5195*$Q$6,B5195=$N$7,I5195*$Q$7,B5195=$N$8,I5195*$Q$8,B5195=$N$9,I5195*$Q$9,B5195=$N$10,I5195*$Q$10)</f>
        <v>6943199.6512593692</v>
      </c>
      <c r="K5195" s="4">
        <f>SUM(H5195,J5195)</f>
        <v>7175896.8312593689</v>
      </c>
      <c r="M5195">
        <v>1706120</v>
      </c>
    </row>
    <row r="5196" spans="1:13" x14ac:dyDescent="0.2">
      <c r="A5196">
        <v>1706120</v>
      </c>
      <c r="B5196">
        <v>2018</v>
      </c>
      <c r="C5196" t="s">
        <v>5</v>
      </c>
      <c r="D5196" t="s">
        <v>6</v>
      </c>
      <c r="E5196" t="s">
        <v>7</v>
      </c>
      <c r="F5196" t="s">
        <v>2188</v>
      </c>
      <c r="G5196" s="8" t="s">
        <v>2187</v>
      </c>
      <c r="H5196" s="11">
        <v>61309.26</v>
      </c>
      <c r="I5196" cm="1">
        <f t="array" ref="I5196">_xlfn.IFS(B5196=$N$4,H5196/$O$4,B5196=$N$5,H5196/$O$5,B5196=$N$6,H5196/$O$6,B5196=$N$7,H5196/$O$7,B5196=$N$8,H5196/$O$8,B5196=$N$9,H5196/$O$9,B5196=$N$10,H5196/$O$10)</f>
        <v>1.0255952982140013E-3</v>
      </c>
      <c r="J5196" s="15" cm="1">
        <f t="array" ref="J5196">_xlfn.IFS(B5196=$N$4,I5196*$Q$4,B5196=$N$5,I5196*$Q$5,B5196=$N$6,I5196*$Q$6,B5196=$N$7,I5196*$Q$7,B5196=$N$8,I5196*$Q$8,B5196=$N$9,I5196*$Q$9,B5196=$N$10,I5196*$Q$10)</f>
        <v>4199941.3127617287</v>
      </c>
      <c r="K5196" s="4">
        <f>SUM(H5196,J5196)</f>
        <v>4261250.5727617284</v>
      </c>
      <c r="M5196">
        <v>1706120</v>
      </c>
    </row>
    <row r="5197" spans="1:13" x14ac:dyDescent="0.2">
      <c r="A5197">
        <v>1706120</v>
      </c>
      <c r="B5197">
        <v>2019</v>
      </c>
      <c r="C5197" t="s">
        <v>5</v>
      </c>
      <c r="D5197" t="s">
        <v>6</v>
      </c>
      <c r="E5197" t="s">
        <v>7</v>
      </c>
      <c r="F5197" t="s">
        <v>2188</v>
      </c>
      <c r="G5197" s="25" t="s">
        <v>2187</v>
      </c>
      <c r="H5197" s="26">
        <v>64800.27</v>
      </c>
      <c r="I5197" cm="1">
        <f t="array" ref="I5197">_xlfn.IFS(B5197=$N$4,H5197/$O$4,B5197=$N$5,H5197/$O$5,B5197=$N$6,H5197/$O$6,B5197=$N$7,H5197/$O$7,B5197=$N$8,H5197/$O$8,B5197=$N$9,H5197/$O$9,B5197=$N$10,H5197/$O$10)</f>
        <v>1.0326339300623572E-3</v>
      </c>
      <c r="J5197" s="15" cm="1">
        <f t="array" ref="J5197">_xlfn.IFS(B5197=$N$4,I5197*$Q$4,B5197=$N$5,I5197*$Q$5,B5197=$N$6,I5197*$Q$6,B5197=$N$7,I5197*$Q$7,B5197=$N$8,I5197*$Q$8,B5197=$N$9,I5197*$Q$9,B5197=$N$10,I5197*$Q$10)</f>
        <v>4611764.4989197683</v>
      </c>
      <c r="K5197" s="4">
        <f>SUM(H5197,J5197)</f>
        <v>4676564.7689197678</v>
      </c>
      <c r="M5197">
        <v>1706120</v>
      </c>
    </row>
    <row r="5198" spans="1:13" x14ac:dyDescent="0.2">
      <c r="A5198">
        <v>1706120</v>
      </c>
      <c r="B5198">
        <v>2020</v>
      </c>
      <c r="C5198" t="s">
        <v>5</v>
      </c>
      <c r="D5198" t="s">
        <v>6</v>
      </c>
      <c r="E5198" t="s">
        <v>7</v>
      </c>
      <c r="F5198" t="s">
        <v>2188</v>
      </c>
      <c r="G5198" s="8" t="s">
        <v>2187</v>
      </c>
      <c r="H5198" s="11">
        <v>67243.55</v>
      </c>
      <c r="I5198" cm="1">
        <f t="array" ref="I5198">_xlfn.IFS(B5198=$N$4,H5198/$O$4,B5198=$N$5,H5198/$O$5,B5198=$N$6,H5198/$O$6,B5198=$N$7,H5198/$O$7,B5198=$N$8,H5198/$O$8,B5198=$N$9,H5198/$O$9,B5198=$N$10,H5198/$O$10)</f>
        <v>1.0941969454151415E-3</v>
      </c>
      <c r="J5198" s="15" cm="1">
        <f t="array" ref="J5198">_xlfn.IFS(B5198=$N$4,I5198*$Q$4,B5198=$N$5,I5198*$Q$5,B5198=$N$6,I5198*$Q$6,B5198=$N$7,I5198*$Q$7,B5198=$N$8,I5198*$Q$8,B5198=$N$9,I5198*$Q$9,B5198=$N$10,I5198*$Q$10)</f>
        <v>5266864.124065184</v>
      </c>
      <c r="K5198" s="4">
        <f>SUM(H5198,J5198)</f>
        <v>5334107.6740651838</v>
      </c>
      <c r="M5198">
        <v>1706120</v>
      </c>
    </row>
    <row r="5199" spans="1:13" x14ac:dyDescent="0.2">
      <c r="A5199">
        <v>1706120</v>
      </c>
      <c r="B5199">
        <v>2021</v>
      </c>
      <c r="C5199" t="s">
        <v>5</v>
      </c>
      <c r="D5199" t="s">
        <v>6</v>
      </c>
      <c r="E5199" t="s">
        <v>7</v>
      </c>
      <c r="F5199" t="s">
        <v>2188</v>
      </c>
      <c r="G5199" s="8" t="s">
        <v>2187</v>
      </c>
      <c r="H5199" s="11">
        <v>71631.899999999994</v>
      </c>
      <c r="I5199" cm="1">
        <f t="array" ref="I5199">_xlfn.IFS(B5199=$N$4,H5199/$O$4,B5199=$N$5,H5199/$O$5,B5199=$N$6,H5199/$O$6,B5199=$N$7,H5199/$O$7,B5199=$N$8,H5199/$O$8,B5199=$N$9,H5199/$O$9,B5199=$N$10,H5199/$O$10)</f>
        <v>1.1678516207541908E-3</v>
      </c>
      <c r="J5199" s="15" cm="1">
        <f t="array" ref="J5199">_xlfn.IFS(B5199=$N$4,I5199*$Q$4,B5199=$N$5,I5199*$Q$5,B5199=$N$6,I5199*$Q$6,B5199=$N$7,I5199*$Q$7,B5199=$N$8,I5199*$Q$8,B5199=$N$9,I5199*$Q$9,B5199=$N$10,I5199*$Q$10)</f>
        <v>6003514.5142819667</v>
      </c>
      <c r="K5199" s="4">
        <f>SUM(H5199,J5199)</f>
        <v>6075146.4142819671</v>
      </c>
      <c r="M5199">
        <v>1706120</v>
      </c>
    </row>
    <row r="5200" spans="1:13" x14ac:dyDescent="0.2">
      <c r="A5200">
        <v>1706120</v>
      </c>
      <c r="B5200">
        <v>2022</v>
      </c>
      <c r="C5200" t="s">
        <v>5</v>
      </c>
      <c r="D5200" t="s">
        <v>6</v>
      </c>
      <c r="E5200" t="s">
        <v>7</v>
      </c>
      <c r="F5200" t="s">
        <v>2188</v>
      </c>
      <c r="G5200" t="s">
        <v>2187</v>
      </c>
      <c r="H5200">
        <v>72624.67</v>
      </c>
      <c r="I5200" cm="1">
        <f t="array" ref="I5200">_xlfn.IFS(B5200=$N$4,H5200/$O$4,B5200=$N$5,H5200/$O$5,B5200=$N$6,H5200/$O$6,B5200=$N$7,H5200/$O$7,B5200=$N$8,H5200/$O$8,B5200=$N$9,H5200/$O$9,B5200=$N$10,H5200/$O$10)</f>
        <v>1.0737896722347779E-3</v>
      </c>
      <c r="J5200" s="15" cm="1">
        <f t="array" ref="J5200">_xlfn.IFS(B5200=$N$4,I5200*$Q$4,B5200=$N$5,I5200*$Q$5,B5200=$N$6,I5200*$Q$6,B5200=$N$7,I5200*$Q$7,B5200=$N$8,I5200*$Q$8,B5200=$N$9,I5200*$Q$9,B5200=$N$10,I5200*$Q$10)</f>
        <v>6299709.0729654888</v>
      </c>
      <c r="K5200" s="4">
        <f>SUM(H5200,J5200)</f>
        <v>6372333.7429654887</v>
      </c>
      <c r="M5200">
        <v>1706120</v>
      </c>
    </row>
    <row r="5201" spans="1:13" x14ac:dyDescent="0.2">
      <c r="A5201">
        <v>1706090</v>
      </c>
      <c r="B5201">
        <v>2016</v>
      </c>
      <c r="C5201" t="s">
        <v>5</v>
      </c>
      <c r="D5201" t="s">
        <v>6</v>
      </c>
      <c r="E5201" t="s">
        <v>7</v>
      </c>
      <c r="F5201" t="s">
        <v>507</v>
      </c>
      <c r="G5201" s="9" t="s">
        <v>506</v>
      </c>
      <c r="H5201" s="10">
        <v>281319.94</v>
      </c>
      <c r="I5201" cm="1">
        <f t="array" ref="I5201">_xlfn.IFS(B5201=$N$4,H5201/$O$4,B5201=$N$5,H5201/$O$5,B5201=$N$6,H5201/$O$6,B5201=$N$7,H5201/$O$7,B5201=$N$8,H5201/$O$8,B5201=$N$9,H5201/$O$9,B5201=$N$10,H5201/$O$10)</f>
        <v>2.1600506483489112E-3</v>
      </c>
      <c r="J5201" s="15" cm="1">
        <f t="array" ref="J5201">_xlfn.IFS(B5201=$N$4,I5201*$Q$4,B5201=$N$5,I5201*$Q$5,B5201=$N$6,I5201*$Q$6,B5201=$N$7,I5201*$Q$7,B5201=$N$8,I5201*$Q$8,B5201=$N$9,I5201*$Q$9,B5201=$N$10,I5201*$Q$10)</f>
        <v>8083923.1190881105</v>
      </c>
      <c r="K5201" s="4">
        <f>SUM(H5201,J5201)</f>
        <v>8365243.0590881109</v>
      </c>
      <c r="M5201">
        <v>1706090</v>
      </c>
    </row>
    <row r="5202" spans="1:13" x14ac:dyDescent="0.2">
      <c r="A5202">
        <v>1706090</v>
      </c>
      <c r="B5202">
        <v>2017</v>
      </c>
      <c r="C5202" t="s">
        <v>5</v>
      </c>
      <c r="D5202" t="s">
        <v>6</v>
      </c>
      <c r="E5202" t="s">
        <v>7</v>
      </c>
      <c r="F5202" t="s">
        <v>507</v>
      </c>
      <c r="G5202" s="8" t="s">
        <v>506</v>
      </c>
      <c r="H5202" s="11">
        <v>279311.61</v>
      </c>
      <c r="I5202" cm="1">
        <f t="array" ref="I5202">_xlfn.IFS(B5202=$N$4,H5202/$O$4,B5202=$N$5,H5202/$O$5,B5202=$N$6,H5202/$O$6,B5202=$N$7,H5202/$O$7,B5202=$N$8,H5202/$O$8,B5202=$N$9,H5202/$O$9,B5202=$N$10,H5202/$O$10)</f>
        <v>2.0906464827866052E-3</v>
      </c>
      <c r="J5202" s="15" cm="1">
        <f t="array" ref="J5202">_xlfn.IFS(B5202=$N$4,I5202*$Q$4,B5202=$N$5,I5202*$Q$5,B5202=$N$6,I5202*$Q$6,B5202=$N$7,I5202*$Q$7,B5202=$N$8,I5202*$Q$8,B5202=$N$9,I5202*$Q$9,B5202=$N$10,I5202*$Q$10)</f>
        <v>8334077.2464225516</v>
      </c>
      <c r="K5202" s="4">
        <f>SUM(H5202,J5202)</f>
        <v>8613388.856422551</v>
      </c>
      <c r="M5202">
        <v>1706090</v>
      </c>
    </row>
    <row r="5203" spans="1:13" x14ac:dyDescent="0.2">
      <c r="A5203">
        <v>1706090</v>
      </c>
      <c r="B5203">
        <v>2018</v>
      </c>
      <c r="C5203" t="s">
        <v>5</v>
      </c>
      <c r="D5203" t="s">
        <v>6</v>
      </c>
      <c r="E5203" t="s">
        <v>7</v>
      </c>
      <c r="F5203" t="s">
        <v>507</v>
      </c>
      <c r="G5203" s="8" t="s">
        <v>506</v>
      </c>
      <c r="H5203" s="11">
        <v>115257.88</v>
      </c>
      <c r="I5203" cm="1">
        <f t="array" ref="I5203">_xlfn.IFS(B5203=$N$4,H5203/$O$4,B5203=$N$5,H5203/$O$5,B5203=$N$6,H5203/$O$6,B5203=$N$7,H5203/$O$7,B5203=$N$8,H5203/$O$8,B5203=$N$9,H5203/$O$9,B5203=$N$10,H5203/$O$10)</f>
        <v>1.9280601300702958E-3</v>
      </c>
      <c r="J5203" s="15" cm="1">
        <f t="array" ref="J5203">_xlfn.IFS(B5203=$N$4,I5203*$Q$4,B5203=$N$5,I5203*$Q$5,B5203=$N$6,I5203*$Q$6,B5203=$N$7,I5203*$Q$7,B5203=$N$8,I5203*$Q$8,B5203=$N$9,I5203*$Q$9,B5203=$N$10,I5203*$Q$10)</f>
        <v>7895647.930399647</v>
      </c>
      <c r="K5203" s="4">
        <f>SUM(H5203,J5203)</f>
        <v>8010905.8103996469</v>
      </c>
      <c r="M5203">
        <v>1706090</v>
      </c>
    </row>
    <row r="5204" spans="1:13" x14ac:dyDescent="0.2">
      <c r="A5204">
        <v>1706090</v>
      </c>
      <c r="B5204">
        <v>2019</v>
      </c>
      <c r="C5204" t="s">
        <v>5</v>
      </c>
      <c r="D5204" t="s">
        <v>6</v>
      </c>
      <c r="E5204" t="s">
        <v>7</v>
      </c>
      <c r="F5204" t="s">
        <v>507</v>
      </c>
      <c r="G5204" s="25" t="s">
        <v>506</v>
      </c>
      <c r="H5204" s="26">
        <v>122931.9</v>
      </c>
      <c r="I5204" cm="1">
        <f t="array" ref="I5204">_xlfn.IFS(B5204=$N$4,H5204/$O$4,B5204=$N$5,H5204/$O$5,B5204=$N$6,H5204/$O$6,B5204=$N$7,H5204/$O$7,B5204=$N$8,H5204/$O$8,B5204=$N$9,H5204/$O$9,B5204=$N$10,H5204/$O$10)</f>
        <v>1.9589987977987238E-3</v>
      </c>
      <c r="J5204" s="15" cm="1">
        <f t="array" ref="J5204">_xlfn.IFS(B5204=$N$4,I5204*$Q$4,B5204=$N$5,I5204*$Q$5,B5204=$N$6,I5204*$Q$6,B5204=$N$7,I5204*$Q$7,B5204=$N$8,I5204*$Q$8,B5204=$N$9,I5204*$Q$9,B5204=$N$10,I5204*$Q$10)</f>
        <v>8748929.1665722243</v>
      </c>
      <c r="K5204" s="4">
        <f>SUM(H5204,J5204)</f>
        <v>8871861.0665722247</v>
      </c>
      <c r="M5204">
        <v>1706090</v>
      </c>
    </row>
    <row r="5205" spans="1:13" x14ac:dyDescent="0.2">
      <c r="A5205">
        <v>1706090</v>
      </c>
      <c r="B5205">
        <v>2020</v>
      </c>
      <c r="C5205" t="s">
        <v>5</v>
      </c>
      <c r="D5205" t="s">
        <v>6</v>
      </c>
      <c r="E5205" t="s">
        <v>7</v>
      </c>
      <c r="F5205" t="s">
        <v>507</v>
      </c>
      <c r="G5205" s="8" t="s">
        <v>506</v>
      </c>
      <c r="H5205" s="11">
        <v>128059.96</v>
      </c>
      <c r="I5205" cm="1">
        <f t="array" ref="I5205">_xlfn.IFS(B5205=$N$4,H5205/$O$4,B5205=$N$5,H5205/$O$5,B5205=$N$6,H5205/$O$6,B5205=$N$7,H5205/$O$7,B5205=$N$8,H5205/$O$8,B5205=$N$9,H5205/$O$9,B5205=$N$10,H5205/$O$10)</f>
        <v>2.0838105225257325E-3</v>
      </c>
      <c r="J5205" s="15" cm="1">
        <f t="array" ref="J5205">_xlfn.IFS(B5205=$N$4,I5205*$Q$4,B5205=$N$5,I5205*$Q$5,B5205=$N$6,I5205*$Q$6,B5205=$N$7,I5205*$Q$7,B5205=$N$8,I5205*$Q$8,B5205=$N$9,I5205*$Q$9,B5205=$N$10,I5205*$Q$10)</f>
        <v>10030321.258369355</v>
      </c>
      <c r="K5205" s="4">
        <f>SUM(H5205,J5205)</f>
        <v>10158381.218369355</v>
      </c>
      <c r="M5205">
        <v>1706090</v>
      </c>
    </row>
    <row r="5206" spans="1:13" x14ac:dyDescent="0.2">
      <c r="A5206">
        <v>1706090</v>
      </c>
      <c r="B5206">
        <v>2021</v>
      </c>
      <c r="C5206" t="s">
        <v>5</v>
      </c>
      <c r="D5206" t="s">
        <v>6</v>
      </c>
      <c r="E5206" t="s">
        <v>7</v>
      </c>
      <c r="F5206" t="s">
        <v>507</v>
      </c>
      <c r="G5206" s="8" t="s">
        <v>506</v>
      </c>
      <c r="H5206" s="11">
        <v>132436.56</v>
      </c>
      <c r="I5206" cm="1">
        <f t="array" ref="I5206">_xlfn.IFS(B5206=$N$4,H5206/$O$4,B5206=$N$5,H5206/$O$5,B5206=$N$6,H5206/$O$6,B5206=$N$7,H5206/$O$7,B5206=$N$8,H5206/$O$8,B5206=$N$9,H5206/$O$9,B5206=$N$10,H5206/$O$10)</f>
        <v>2.1591811922217568E-3</v>
      </c>
      <c r="J5206" s="15" cm="1">
        <f t="array" ref="J5206">_xlfn.IFS(B5206=$N$4,I5206*$Q$4,B5206=$N$5,I5206*$Q$5,B5206=$N$6,I5206*$Q$6,B5206=$N$7,I5206*$Q$7,B5206=$N$8,I5206*$Q$8,B5206=$N$9,I5206*$Q$9,B5206=$N$10,I5206*$Q$10)</f>
        <v>11099591.246100893</v>
      </c>
      <c r="K5206" s="4">
        <f>SUM(H5206,J5206)</f>
        <v>11232027.806100894</v>
      </c>
      <c r="M5206">
        <v>1706090</v>
      </c>
    </row>
    <row r="5207" spans="1:13" x14ac:dyDescent="0.2">
      <c r="A5207">
        <v>1706090</v>
      </c>
      <c r="B5207">
        <v>2022</v>
      </c>
      <c r="C5207" t="s">
        <v>5</v>
      </c>
      <c r="D5207" t="s">
        <v>6</v>
      </c>
      <c r="E5207" t="s">
        <v>7</v>
      </c>
      <c r="F5207" t="s">
        <v>507</v>
      </c>
      <c r="G5207" t="s">
        <v>506</v>
      </c>
      <c r="H5207">
        <v>137022.26</v>
      </c>
      <c r="I5207" cm="1">
        <f t="array" ref="I5207">_xlfn.IFS(B5207=$N$4,H5207/$O$4,B5207=$N$5,H5207/$O$5,B5207=$N$6,H5207/$O$6,B5207=$N$7,H5207/$O$7,B5207=$N$8,H5207/$O$8,B5207=$N$9,H5207/$O$9,B5207=$N$10,H5207/$O$10)</f>
        <v>2.0259381234264962E-3</v>
      </c>
      <c r="J5207" s="15" cm="1">
        <f t="array" ref="J5207">_xlfn.IFS(B5207=$N$4,I5207*$Q$4,B5207=$N$5,I5207*$Q$5,B5207=$N$6,I5207*$Q$6,B5207=$N$7,I5207*$Q$7,B5207=$N$8,I5207*$Q$8,B5207=$N$9,I5207*$Q$9,B5207=$N$10,I5207*$Q$10)</f>
        <v>11885773.450264715</v>
      </c>
      <c r="K5207" s="4">
        <f>SUM(H5207,J5207)</f>
        <v>12022795.710264714</v>
      </c>
      <c r="M5207">
        <v>1706090</v>
      </c>
    </row>
    <row r="5208" spans="1:13" x14ac:dyDescent="0.2">
      <c r="A5208">
        <v>1706060</v>
      </c>
      <c r="B5208">
        <v>2016</v>
      </c>
      <c r="C5208" t="s">
        <v>5</v>
      </c>
      <c r="D5208" t="s">
        <v>6</v>
      </c>
      <c r="E5208" t="s">
        <v>7</v>
      </c>
      <c r="F5208" t="s">
        <v>499</v>
      </c>
      <c r="G5208" s="9" t="s">
        <v>498</v>
      </c>
      <c r="H5208" s="10">
        <v>313067.59000000003</v>
      </c>
      <c r="I5208" cm="1">
        <f t="array" ref="I5208">_xlfn.IFS(B5208=$N$4,H5208/$O$4,B5208=$N$5,H5208/$O$5,B5208=$N$6,H5208/$O$6,B5208=$N$7,H5208/$O$7,B5208=$N$8,H5208/$O$8,B5208=$N$9,H5208/$O$9,B5208=$N$10,H5208/$O$10)</f>
        <v>2.4038176986548882E-3</v>
      </c>
      <c r="J5208" s="15" cm="1">
        <f t="array" ref="J5208">_xlfn.IFS(B5208=$N$4,I5208*$Q$4,B5208=$N$5,I5208*$Q$5,B5208=$N$6,I5208*$Q$6,B5208=$N$7,I5208*$Q$7,B5208=$N$8,I5208*$Q$8,B5208=$N$9,I5208*$Q$9,B5208=$N$10,I5208*$Q$10)</f>
        <v>8996213.8078025971</v>
      </c>
      <c r="K5208" s="4">
        <f>SUM(H5208,J5208)</f>
        <v>9309281.3978025969</v>
      </c>
      <c r="M5208">
        <v>1706060</v>
      </c>
    </row>
    <row r="5209" spans="1:13" x14ac:dyDescent="0.2">
      <c r="A5209">
        <v>1706060</v>
      </c>
      <c r="B5209">
        <v>2017</v>
      </c>
      <c r="C5209" t="s">
        <v>5</v>
      </c>
      <c r="D5209" t="s">
        <v>6</v>
      </c>
      <c r="E5209" t="s">
        <v>7</v>
      </c>
      <c r="F5209" t="s">
        <v>499</v>
      </c>
      <c r="G5209" s="8" t="s">
        <v>498</v>
      </c>
      <c r="H5209" s="11">
        <v>296403.31</v>
      </c>
      <c r="I5209" cm="1">
        <f t="array" ref="I5209">_xlfn.IFS(B5209=$N$4,H5209/$O$4,B5209=$N$5,H5209/$O$5,B5209=$N$6,H5209/$O$6,B5209=$N$7,H5209/$O$7,B5209=$N$8,H5209/$O$8,B5209=$N$9,H5209/$O$9,B5209=$N$10,H5209/$O$10)</f>
        <v>2.2185778011082598E-3</v>
      </c>
      <c r="J5209" s="15" cm="1">
        <f t="array" ref="J5209">_xlfn.IFS(B5209=$N$4,I5209*$Q$4,B5209=$N$5,I5209*$Q$5,B5209=$N$6,I5209*$Q$6,B5209=$N$7,I5209*$Q$7,B5209=$N$8,I5209*$Q$8,B5209=$N$9,I5209*$Q$9,B5209=$N$10,I5209*$Q$10)</f>
        <v>8844058.0097452085</v>
      </c>
      <c r="K5209" s="4">
        <f>SUM(H5209,J5209)</f>
        <v>9140461.3197452091</v>
      </c>
      <c r="M5209">
        <v>1706060</v>
      </c>
    </row>
    <row r="5210" spans="1:13" x14ac:dyDescent="0.2">
      <c r="A5210">
        <v>1706060</v>
      </c>
      <c r="B5210">
        <v>2018</v>
      </c>
      <c r="C5210" t="s">
        <v>5</v>
      </c>
      <c r="D5210" t="s">
        <v>6</v>
      </c>
      <c r="E5210" t="s">
        <v>7</v>
      </c>
      <c r="F5210" t="s">
        <v>499</v>
      </c>
      <c r="G5210" s="8" t="s">
        <v>498</v>
      </c>
      <c r="H5210" s="11">
        <v>105271.6</v>
      </c>
      <c r="I5210" cm="1">
        <f t="array" ref="I5210">_xlfn.IFS(B5210=$N$4,H5210/$O$4,B5210=$N$5,H5210/$O$5,B5210=$N$6,H5210/$O$6,B5210=$N$7,H5210/$O$7,B5210=$N$8,H5210/$O$8,B5210=$N$9,H5210/$O$9,B5210=$N$10,H5210/$O$10)</f>
        <v>1.7610073583576944E-3</v>
      </c>
      <c r="J5210" s="15" cm="1">
        <f t="array" ref="J5210">_xlfn.IFS(B5210=$N$4,I5210*$Q$4,B5210=$N$5,I5210*$Q$5,B5210=$N$6,I5210*$Q$6,B5210=$N$7,I5210*$Q$7,B5210=$N$8,I5210*$Q$8,B5210=$N$9,I5210*$Q$9,B5210=$N$10,I5210*$Q$10)</f>
        <v>7211545.888835188</v>
      </c>
      <c r="K5210" s="4">
        <f>SUM(H5210,J5210)</f>
        <v>7316817.4888351876</v>
      </c>
      <c r="M5210">
        <v>1706060</v>
      </c>
    </row>
    <row r="5211" spans="1:13" x14ac:dyDescent="0.2">
      <c r="A5211">
        <v>1706060</v>
      </c>
      <c r="B5211">
        <v>2019</v>
      </c>
      <c r="C5211" t="s">
        <v>5</v>
      </c>
      <c r="D5211" t="s">
        <v>6</v>
      </c>
      <c r="E5211" t="s">
        <v>7</v>
      </c>
      <c r="F5211" t="s">
        <v>499</v>
      </c>
      <c r="G5211" s="25" t="s">
        <v>498</v>
      </c>
      <c r="H5211" s="26">
        <v>104126.5</v>
      </c>
      <c r="I5211" cm="1">
        <f t="array" ref="I5211">_xlfn.IFS(B5211=$N$4,H5211/$O$4,B5211=$N$5,H5211/$O$5,B5211=$N$6,H5211/$O$6,B5211=$N$7,H5211/$O$7,B5211=$N$8,H5211/$O$8,B5211=$N$9,H5211/$O$9,B5211=$N$10,H5211/$O$10)</f>
        <v>1.6593226682332966E-3</v>
      </c>
      <c r="J5211" s="15" cm="1">
        <f t="array" ref="J5211">_xlfn.IFS(B5211=$N$4,I5211*$Q$4,B5211=$N$5,I5211*$Q$5,B5211=$N$6,I5211*$Q$6,B5211=$N$7,I5211*$Q$7,B5211=$N$8,I5211*$Q$8,B5211=$N$9,I5211*$Q$9,B5211=$N$10,I5211*$Q$10)</f>
        <v>7410569.3710345533</v>
      </c>
      <c r="K5211" s="4">
        <f>SUM(H5211,J5211)</f>
        <v>7514695.8710345533</v>
      </c>
      <c r="M5211">
        <v>1706060</v>
      </c>
    </row>
    <row r="5212" spans="1:13" x14ac:dyDescent="0.2">
      <c r="A5212">
        <v>1706060</v>
      </c>
      <c r="B5212">
        <v>2020</v>
      </c>
      <c r="C5212" t="s">
        <v>5</v>
      </c>
      <c r="D5212" t="s">
        <v>6</v>
      </c>
      <c r="E5212" t="s">
        <v>7</v>
      </c>
      <c r="F5212" t="s">
        <v>499</v>
      </c>
      <c r="G5212" s="8" t="s">
        <v>498</v>
      </c>
      <c r="H5212" s="11">
        <v>109808.95</v>
      </c>
      <c r="I5212" cm="1">
        <f t="array" ref="I5212">_xlfn.IFS(B5212=$N$4,H5212/$O$4,B5212=$N$5,H5212/$O$5,B5212=$N$6,H5212/$O$6,B5212=$N$7,H5212/$O$7,B5212=$N$8,H5212/$O$8,B5212=$N$9,H5212/$O$9,B5212=$N$10,H5212/$O$10)</f>
        <v>1.7868274008324071E-3</v>
      </c>
      <c r="J5212" s="15" cm="1">
        <f t="array" ref="J5212">_xlfn.IFS(B5212=$N$4,I5212*$Q$4,B5212=$N$5,I5212*$Q$5,B5212=$N$6,I5212*$Q$6,B5212=$N$7,I5212*$Q$7,B5212=$N$8,I5212*$Q$8,B5212=$N$9,I5212*$Q$9,B5212=$N$10,I5212*$Q$10)</f>
        <v>8600807.3526199553</v>
      </c>
      <c r="K5212" s="4">
        <f>SUM(H5212,J5212)</f>
        <v>8710616.3026199546</v>
      </c>
      <c r="M5212">
        <v>1706060</v>
      </c>
    </row>
    <row r="5213" spans="1:13" x14ac:dyDescent="0.2">
      <c r="A5213">
        <v>1706060</v>
      </c>
      <c r="B5213">
        <v>2021</v>
      </c>
      <c r="C5213" t="s">
        <v>5</v>
      </c>
      <c r="D5213" t="s">
        <v>6</v>
      </c>
      <c r="E5213" t="s">
        <v>7</v>
      </c>
      <c r="F5213" t="s">
        <v>499</v>
      </c>
      <c r="G5213" s="8" t="s">
        <v>498</v>
      </c>
      <c r="H5213" s="11">
        <v>108463.38</v>
      </c>
      <c r="I5213" cm="1">
        <f t="array" ref="I5213">_xlfn.IFS(B5213=$N$4,H5213/$O$4,B5213=$N$5,H5213/$O$5,B5213=$N$6,H5213/$O$6,B5213=$N$7,H5213/$O$7,B5213=$N$8,H5213/$O$8,B5213=$N$9,H5213/$O$9,B5213=$N$10,H5213/$O$10)</f>
        <v>1.7683341378000265E-3</v>
      </c>
      <c r="J5213" s="15" cm="1">
        <f t="array" ref="J5213">_xlfn.IFS(B5213=$N$4,I5213*$Q$4,B5213=$N$5,I5213*$Q$5,B5213=$N$6,I5213*$Q$6,B5213=$N$7,I5213*$Q$7,B5213=$N$8,I5213*$Q$8,B5213=$N$9,I5213*$Q$9,B5213=$N$10,I5213*$Q$10)</f>
        <v>9090383.9783403836</v>
      </c>
      <c r="K5213" s="4">
        <f>SUM(H5213,J5213)</f>
        <v>9198847.3583403844</v>
      </c>
      <c r="M5213">
        <v>1706060</v>
      </c>
    </row>
    <row r="5214" spans="1:13" x14ac:dyDescent="0.2">
      <c r="A5214">
        <v>1706060</v>
      </c>
      <c r="B5214">
        <v>2022</v>
      </c>
      <c r="C5214" t="s">
        <v>5</v>
      </c>
      <c r="D5214" t="s">
        <v>6</v>
      </c>
      <c r="E5214" t="s">
        <v>7</v>
      </c>
      <c r="F5214" t="s">
        <v>499</v>
      </c>
      <c r="G5214" t="s">
        <v>498</v>
      </c>
      <c r="H5214">
        <v>112760.91</v>
      </c>
      <c r="I5214" cm="1">
        <f t="array" ref="I5214">_xlfn.IFS(B5214=$N$4,H5214/$O$4,B5214=$N$5,H5214/$O$5,B5214=$N$6,H5214/$O$6,B5214=$N$7,H5214/$O$7,B5214=$N$8,H5214/$O$8,B5214=$N$9,H5214/$O$9,B5214=$N$10,H5214/$O$10)</f>
        <v>1.6672227300970222E-3</v>
      </c>
      <c r="J5214" s="15" cm="1">
        <f t="array" ref="J5214">_xlfn.IFS(B5214=$N$4,I5214*$Q$4,B5214=$N$5,I5214*$Q$5,B5214=$N$6,I5214*$Q$6,B5214=$N$7,I5214*$Q$7,B5214=$N$8,I5214*$Q$8,B5214=$N$9,I5214*$Q$9,B5214=$N$10,I5214*$Q$10)</f>
        <v>9781262.0395086817</v>
      </c>
      <c r="K5214" s="4">
        <f>SUM(H5214,J5214)</f>
        <v>9894022.9495086819</v>
      </c>
      <c r="M5214">
        <v>1706060</v>
      </c>
    </row>
    <row r="5215" spans="1:13" x14ac:dyDescent="0.2">
      <c r="A5215">
        <v>1706000</v>
      </c>
      <c r="B5215">
        <v>2016</v>
      </c>
      <c r="C5215" t="s">
        <v>5</v>
      </c>
      <c r="D5215" t="s">
        <v>6</v>
      </c>
      <c r="E5215" t="s">
        <v>7</v>
      </c>
      <c r="F5215" t="s">
        <v>451</v>
      </c>
      <c r="G5215" s="9" t="s">
        <v>450</v>
      </c>
      <c r="H5215" s="10">
        <v>269194.46999999997</v>
      </c>
      <c r="I5215" cm="1">
        <f t="array" ref="I5215">_xlfn.IFS(B5215=$N$4,H5215/$O$4,B5215=$N$5,H5215/$O$5,B5215=$N$6,H5215/$O$6,B5215=$N$7,H5215/$O$7,B5215=$N$8,H5215/$O$8,B5215=$N$9,H5215/$O$9,B5215=$N$10,H5215/$O$10)</f>
        <v>2.0669480075086091E-3</v>
      </c>
      <c r="J5215" s="15" cm="1">
        <f t="array" ref="J5215">_xlfn.IFS(B5215=$N$4,I5215*$Q$4,B5215=$N$5,I5215*$Q$5,B5215=$N$6,I5215*$Q$6,B5215=$N$7,I5215*$Q$7,B5215=$N$8,I5215*$Q$8,B5215=$N$9,I5215*$Q$9,B5215=$N$10,I5215*$Q$10)</f>
        <v>7735489.3491149982</v>
      </c>
      <c r="K5215" s="4">
        <f>SUM(H5215,J5215)</f>
        <v>8004683.819114998</v>
      </c>
      <c r="M5215">
        <v>1706000</v>
      </c>
    </row>
    <row r="5216" spans="1:13" x14ac:dyDescent="0.2">
      <c r="A5216">
        <v>1706000</v>
      </c>
      <c r="B5216">
        <v>2017</v>
      </c>
      <c r="C5216" t="s">
        <v>5</v>
      </c>
      <c r="D5216" t="s">
        <v>6</v>
      </c>
      <c r="E5216" t="s">
        <v>7</v>
      </c>
      <c r="F5216" t="s">
        <v>451</v>
      </c>
      <c r="G5216" s="8" t="s">
        <v>450</v>
      </c>
      <c r="H5216" s="11">
        <v>262693.44</v>
      </c>
      <c r="I5216" cm="1">
        <f t="array" ref="I5216">_xlfn.IFS(B5216=$N$4,H5216/$O$4,B5216=$N$5,H5216/$O$5,B5216=$N$6,H5216/$O$6,B5216=$N$7,H5216/$O$7,B5216=$N$8,H5216/$O$8,B5216=$N$9,H5216/$O$9,B5216=$N$10,H5216/$O$10)</f>
        <v>1.9662595349585151E-3</v>
      </c>
      <c r="J5216" s="15" cm="1">
        <f t="array" ref="J5216">_xlfn.IFS(B5216=$N$4,I5216*$Q$4,B5216=$N$5,I5216*$Q$5,B5216=$N$6,I5216*$Q$6,B5216=$N$7,I5216*$Q$7,B5216=$N$8,I5216*$Q$8,B5216=$N$9,I5216*$Q$9,B5216=$N$10,I5216*$Q$10)</f>
        <v>7838225.6329712458</v>
      </c>
      <c r="K5216" s="4">
        <f>SUM(H5216,J5216)</f>
        <v>8100919.0729712462</v>
      </c>
      <c r="M5216">
        <v>1706000</v>
      </c>
    </row>
    <row r="5217" spans="1:13" x14ac:dyDescent="0.2">
      <c r="A5217">
        <v>1706000</v>
      </c>
      <c r="B5217">
        <v>2018</v>
      </c>
      <c r="C5217" t="s">
        <v>5</v>
      </c>
      <c r="D5217" t="s">
        <v>6</v>
      </c>
      <c r="E5217" t="s">
        <v>7</v>
      </c>
      <c r="F5217" t="s">
        <v>451</v>
      </c>
      <c r="G5217" s="8" t="s">
        <v>450</v>
      </c>
      <c r="H5217" s="11">
        <v>75222.61</v>
      </c>
      <c r="I5217" cm="1">
        <f t="array" ref="I5217">_xlfn.IFS(B5217=$N$4,H5217/$O$4,B5217=$N$5,H5217/$O$5,B5217=$N$6,H5217/$O$6,B5217=$N$7,H5217/$O$7,B5217=$N$8,H5217/$O$8,B5217=$N$9,H5217/$O$9,B5217=$N$10,H5217/$O$10)</f>
        <v>1.2583409934386015E-3</v>
      </c>
      <c r="J5217" s="15" cm="1">
        <f t="array" ref="J5217">_xlfn.IFS(B5217=$N$4,I5217*$Q$4,B5217=$N$5,I5217*$Q$5,B5217=$N$6,I5217*$Q$6,B5217=$N$7,I5217*$Q$7,B5217=$N$8,I5217*$Q$8,B5217=$N$9,I5217*$Q$9,B5217=$N$10,I5217*$Q$10)</f>
        <v>5153064.1112413285</v>
      </c>
      <c r="K5217" s="4">
        <f>SUM(H5217,J5217)</f>
        <v>5228286.7212413289</v>
      </c>
      <c r="M5217">
        <v>1706000</v>
      </c>
    </row>
    <row r="5218" spans="1:13" x14ac:dyDescent="0.2">
      <c r="A5218">
        <v>1706000</v>
      </c>
      <c r="B5218">
        <v>2019</v>
      </c>
      <c r="C5218" t="s">
        <v>5</v>
      </c>
      <c r="D5218" t="s">
        <v>6</v>
      </c>
      <c r="E5218" t="s">
        <v>7</v>
      </c>
      <c r="F5218" t="s">
        <v>451</v>
      </c>
      <c r="G5218" s="25" t="s">
        <v>450</v>
      </c>
      <c r="H5218" s="26">
        <v>81933.649999999994</v>
      </c>
      <c r="I5218" cm="1">
        <f t="array" ref="I5218">_xlfn.IFS(B5218=$N$4,H5218/$O$4,B5218=$N$5,H5218/$O$5,B5218=$N$6,H5218/$O$6,B5218=$N$7,H5218/$O$7,B5218=$N$8,H5218/$O$8,B5218=$N$9,H5218/$O$9,B5218=$N$10,H5218/$O$10)</f>
        <v>1.3056653468242285E-3</v>
      </c>
      <c r="J5218" s="15" cm="1">
        <f t="array" ref="J5218">_xlfn.IFS(B5218=$N$4,I5218*$Q$4,B5218=$N$5,I5218*$Q$5,B5218=$N$6,I5218*$Q$6,B5218=$N$7,I5218*$Q$7,B5218=$N$8,I5218*$Q$8,B5218=$N$9,I5218*$Q$9,B5218=$N$10,I5218*$Q$10)</f>
        <v>5831128.4557443615</v>
      </c>
      <c r="K5218" s="4">
        <f>SUM(H5218,J5218)</f>
        <v>5913062.1057443619</v>
      </c>
      <c r="M5218">
        <v>1706000</v>
      </c>
    </row>
    <row r="5219" spans="1:13" x14ac:dyDescent="0.2">
      <c r="A5219">
        <v>1706000</v>
      </c>
      <c r="B5219">
        <v>2020</v>
      </c>
      <c r="C5219" t="s">
        <v>5</v>
      </c>
      <c r="D5219" t="s">
        <v>6</v>
      </c>
      <c r="E5219" t="s">
        <v>7</v>
      </c>
      <c r="F5219" t="s">
        <v>451</v>
      </c>
      <c r="G5219" s="8" t="s">
        <v>450</v>
      </c>
      <c r="H5219" s="11">
        <v>88039.29</v>
      </c>
      <c r="I5219" cm="1">
        <f t="array" ref="I5219">_xlfn.IFS(B5219=$N$4,H5219/$O$4,B5219=$N$5,H5219/$O$5,B5219=$N$6,H5219/$O$6,B5219=$N$7,H5219/$O$7,B5219=$N$8,H5219/$O$8,B5219=$N$9,H5219/$O$9,B5219=$N$10,H5219/$O$10)</f>
        <v>1.4325882883119319E-3</v>
      </c>
      <c r="J5219" s="15" cm="1">
        <f t="array" ref="J5219">_xlfn.IFS(B5219=$N$4,I5219*$Q$4,B5219=$N$5,I5219*$Q$5,B5219=$N$6,I5219*$Q$6,B5219=$N$7,I5219*$Q$7,B5219=$N$8,I5219*$Q$8,B5219=$N$9,I5219*$Q$9,B5219=$N$10,I5219*$Q$10)</f>
        <v>6895694.501690805</v>
      </c>
      <c r="K5219" s="4">
        <f>SUM(H5219,J5219)</f>
        <v>6983733.791690805</v>
      </c>
      <c r="M5219">
        <v>1706000</v>
      </c>
    </row>
    <row r="5220" spans="1:13" x14ac:dyDescent="0.2">
      <c r="A5220">
        <v>1706000</v>
      </c>
      <c r="B5220">
        <v>2021</v>
      </c>
      <c r="C5220" t="s">
        <v>5</v>
      </c>
      <c r="D5220" t="s">
        <v>6</v>
      </c>
      <c r="E5220" t="s">
        <v>7</v>
      </c>
      <c r="F5220" t="s">
        <v>451</v>
      </c>
      <c r="G5220" s="8" t="s">
        <v>450</v>
      </c>
      <c r="H5220" s="11">
        <v>92737.81</v>
      </c>
      <c r="I5220" cm="1">
        <f t="array" ref="I5220">_xlfn.IFS(B5220=$N$4,H5220/$O$4,B5220=$N$5,H5220/$O$5,B5220=$N$6,H5220/$O$6,B5220=$N$7,H5220/$O$7,B5220=$N$8,H5220/$O$8,B5220=$N$9,H5220/$O$9,B5220=$N$10,H5220/$O$10)</f>
        <v>1.5119521011406122E-3</v>
      </c>
      <c r="J5220" s="15" cm="1">
        <f t="array" ref="J5220">_xlfn.IFS(B5220=$N$4,I5220*$Q$4,B5220=$N$5,I5220*$Q$5,B5220=$N$6,I5220*$Q$6,B5220=$N$7,I5220*$Q$7,B5220=$N$8,I5220*$Q$8,B5220=$N$9,I5220*$Q$9,B5220=$N$10,I5220*$Q$10)</f>
        <v>7772414.0830792338</v>
      </c>
      <c r="K5220" s="4">
        <f>SUM(H5220,J5220)</f>
        <v>7865151.8930792334</v>
      </c>
      <c r="M5220">
        <v>1706000</v>
      </c>
    </row>
    <row r="5221" spans="1:13" x14ac:dyDescent="0.2">
      <c r="A5221">
        <v>1706000</v>
      </c>
      <c r="B5221">
        <v>2022</v>
      </c>
      <c r="C5221" t="s">
        <v>5</v>
      </c>
      <c r="D5221" t="s">
        <v>6</v>
      </c>
      <c r="E5221" t="s">
        <v>7</v>
      </c>
      <c r="F5221" t="s">
        <v>451</v>
      </c>
      <c r="G5221" t="s">
        <v>450</v>
      </c>
      <c r="H5221">
        <v>93265.289999999906</v>
      </c>
      <c r="I5221" cm="1">
        <f t="array" ref="I5221">_xlfn.IFS(B5221=$N$4,H5221/$O$4,B5221=$N$5,H5221/$O$5,B5221=$N$6,H5221/$O$6,B5221=$N$7,H5221/$O$7,B5221=$N$8,H5221/$O$8,B5221=$N$9,H5221/$O$9,B5221=$N$10,H5221/$O$10)</f>
        <v>1.3789708811066739E-3</v>
      </c>
      <c r="J5221" s="15" cm="1">
        <f t="array" ref="J5221">_xlfn.IFS(B5221=$N$4,I5221*$Q$4,B5221=$N$5,I5221*$Q$5,B5221=$N$6,I5221*$Q$6,B5221=$N$7,I5221*$Q$7,B5221=$N$8,I5221*$Q$8,B5221=$N$9,I5221*$Q$9,B5221=$N$10,I5221*$Q$10)</f>
        <v>8090146.1391254105</v>
      </c>
      <c r="K5221" s="4">
        <f>SUM(H5221,J5221)</f>
        <v>8183411.4291254105</v>
      </c>
      <c r="M5221">
        <v>1706000</v>
      </c>
    </row>
    <row r="5222" spans="1:13" x14ac:dyDescent="0.2">
      <c r="A5222">
        <v>1705970</v>
      </c>
      <c r="B5222">
        <v>2016</v>
      </c>
      <c r="C5222" t="s">
        <v>5</v>
      </c>
      <c r="D5222" t="s">
        <v>6</v>
      </c>
      <c r="E5222" t="s">
        <v>7</v>
      </c>
      <c r="F5222" t="s">
        <v>1191</v>
      </c>
      <c r="G5222" s="9" t="s">
        <v>1190</v>
      </c>
      <c r="H5222" s="10">
        <v>35165.03</v>
      </c>
      <c r="I5222" cm="1">
        <f t="array" ref="I5222">_xlfn.IFS(B5222=$N$4,H5222/$O$4,B5222=$N$5,H5222/$O$5,B5222=$N$6,H5222/$O$6,B5222=$N$7,H5222/$O$7,B5222=$N$8,H5222/$O$8,B5222=$N$9,H5222/$O$9,B5222=$N$10,H5222/$O$10)</f>
        <v>2.7000661897876461E-4</v>
      </c>
      <c r="J5222" s="15" cm="1">
        <f t="array" ref="J5222">_xlfn.IFS(B5222=$N$4,I5222*$Q$4,B5222=$N$5,I5222*$Q$5,B5222=$N$6,I5222*$Q$6,B5222=$N$7,I5222*$Q$7,B5222=$N$8,I5222*$Q$8,B5222=$N$9,I5222*$Q$9,B5222=$N$10,I5222*$Q$10)</f>
        <v>1010491.4674744599</v>
      </c>
      <c r="K5222" s="4">
        <f>SUM(H5222,J5222)</f>
        <v>1045656.4974744599</v>
      </c>
      <c r="M5222">
        <v>1705970</v>
      </c>
    </row>
    <row r="5223" spans="1:13" x14ac:dyDescent="0.2">
      <c r="A5223">
        <v>1705970</v>
      </c>
      <c r="B5223">
        <v>2017</v>
      </c>
      <c r="C5223" t="s">
        <v>5</v>
      </c>
      <c r="D5223" t="s">
        <v>6</v>
      </c>
      <c r="E5223" t="s">
        <v>7</v>
      </c>
      <c r="F5223" t="s">
        <v>1191</v>
      </c>
      <c r="G5223" s="8" t="s">
        <v>1190</v>
      </c>
      <c r="H5223" s="11">
        <v>34187.379999999997</v>
      </c>
      <c r="I5223" cm="1">
        <f t="array" ref="I5223">_xlfn.IFS(B5223=$N$4,H5223/$O$4,B5223=$N$5,H5223/$O$5,B5223=$N$6,H5223/$O$6,B5223=$N$7,H5223/$O$7,B5223=$N$8,H5223/$O$8,B5223=$N$9,H5223/$O$9,B5223=$N$10,H5223/$O$10)</f>
        <v>2.5589242693022725E-4</v>
      </c>
      <c r="J5223" s="15" cm="1">
        <f t="array" ref="J5223">_xlfn.IFS(B5223=$N$4,I5223*$Q$4,B5223=$N$5,I5223*$Q$5,B5223=$N$6,I5223*$Q$6,B5223=$N$7,I5223*$Q$7,B5223=$N$8,I5223*$Q$8,B5223=$N$9,I5223*$Q$9,B5223=$N$10,I5223*$Q$10)</f>
        <v>1020080.2815636679</v>
      </c>
      <c r="K5223" s="4">
        <f>SUM(H5223,J5223)</f>
        <v>1054267.6615636679</v>
      </c>
      <c r="M5223">
        <v>1705970</v>
      </c>
    </row>
    <row r="5224" spans="1:13" x14ac:dyDescent="0.2">
      <c r="A5224">
        <v>1705970</v>
      </c>
      <c r="B5224">
        <v>2018</v>
      </c>
      <c r="C5224" t="s">
        <v>5</v>
      </c>
      <c r="D5224" t="s">
        <v>6</v>
      </c>
      <c r="E5224" t="s">
        <v>7</v>
      </c>
      <c r="F5224" t="s">
        <v>1191</v>
      </c>
      <c r="G5224" s="8" t="s">
        <v>1190</v>
      </c>
      <c r="H5224" s="11">
        <v>20728.87</v>
      </c>
      <c r="I5224" cm="1">
        <f t="array" ref="I5224">_xlfn.IFS(B5224=$N$4,H5224/$O$4,B5224=$N$5,H5224/$O$5,B5224=$N$6,H5224/$O$6,B5224=$N$7,H5224/$O$7,B5224=$N$8,H5224/$O$8,B5224=$N$9,H5224/$O$9,B5224=$N$10,H5224/$O$10)</f>
        <v>3.4675726977114493E-4</v>
      </c>
      <c r="J5224" s="15" cm="1">
        <f t="array" ref="J5224">_xlfn.IFS(B5224=$N$4,I5224*$Q$4,B5224=$N$5,I5224*$Q$5,B5224=$N$6,I5224*$Q$6,B5224=$N$7,I5224*$Q$7,B5224=$N$8,I5224*$Q$8,B5224=$N$9,I5224*$Q$9,B5224=$N$10,I5224*$Q$10)</f>
        <v>1420014.4885106625</v>
      </c>
      <c r="K5224" s="4">
        <f>SUM(H5224,J5224)</f>
        <v>1440743.3585106626</v>
      </c>
      <c r="M5224">
        <v>1705970</v>
      </c>
    </row>
    <row r="5225" spans="1:13" x14ac:dyDescent="0.2">
      <c r="A5225">
        <v>1705970</v>
      </c>
      <c r="B5225">
        <v>2019</v>
      </c>
      <c r="C5225" t="s">
        <v>5</v>
      </c>
      <c r="D5225" t="s">
        <v>6</v>
      </c>
      <c r="E5225" t="s">
        <v>7</v>
      </c>
      <c r="F5225" t="s">
        <v>1191</v>
      </c>
      <c r="G5225" s="25" t="s">
        <v>1190</v>
      </c>
      <c r="H5225" s="26">
        <v>19353.61</v>
      </c>
      <c r="I5225" cm="1">
        <f t="array" ref="I5225">_xlfn.IFS(B5225=$N$4,H5225/$O$4,B5225=$N$5,H5225/$O$5,B5225=$N$6,H5225/$O$6,B5225=$N$7,H5225/$O$7,B5225=$N$8,H5225/$O$8,B5225=$N$9,H5225/$O$9,B5225=$N$10,H5225/$O$10)</f>
        <v>3.0841220808484502E-4</v>
      </c>
      <c r="J5225" s="15" cm="1">
        <f t="array" ref="J5225">_xlfn.IFS(B5225=$N$4,I5225*$Q$4,B5225=$N$5,I5225*$Q$5,B5225=$N$6,I5225*$Q$6,B5225=$N$7,I5225*$Q$7,B5225=$N$8,I5225*$Q$8,B5225=$N$9,I5225*$Q$9,B5225=$N$10,I5225*$Q$10)</f>
        <v>1377375.3029723275</v>
      </c>
      <c r="K5225" s="4">
        <f>SUM(H5225,J5225)</f>
        <v>1396728.9129723276</v>
      </c>
      <c r="M5225">
        <v>1705970</v>
      </c>
    </row>
    <row r="5226" spans="1:13" x14ac:dyDescent="0.2">
      <c r="A5226">
        <v>1705970</v>
      </c>
      <c r="B5226">
        <v>2020</v>
      </c>
      <c r="C5226" t="s">
        <v>5</v>
      </c>
      <c r="D5226" t="s">
        <v>6</v>
      </c>
      <c r="E5226" t="s">
        <v>7</v>
      </c>
      <c r="F5226" t="s">
        <v>1191</v>
      </c>
      <c r="G5226" s="8" t="s">
        <v>1190</v>
      </c>
      <c r="H5226" s="11">
        <v>21070.15</v>
      </c>
      <c r="I5226" cm="1">
        <f t="array" ref="I5226">_xlfn.IFS(B5226=$N$4,H5226/$O$4,B5226=$N$5,H5226/$O$5,B5226=$N$6,H5226/$O$6,B5226=$N$7,H5226/$O$7,B5226=$N$8,H5226/$O$8,B5226=$N$9,H5226/$O$9,B5226=$N$10,H5226/$O$10)</f>
        <v>3.4285658281632732E-4</v>
      </c>
      <c r="J5226" s="15" cm="1">
        <f t="array" ref="J5226">_xlfn.IFS(B5226=$N$4,I5226*$Q$4,B5226=$N$5,I5226*$Q$5,B5226=$N$6,I5226*$Q$6,B5226=$N$7,I5226*$Q$7,B5226=$N$8,I5226*$Q$8,B5226=$N$9,I5226*$Q$9,B5226=$N$10,I5226*$Q$10)</f>
        <v>1650323.5942134534</v>
      </c>
      <c r="K5226" s="4">
        <f>SUM(H5226,J5226)</f>
        <v>1671393.7442134533</v>
      </c>
      <c r="M5226">
        <v>1705970</v>
      </c>
    </row>
    <row r="5227" spans="1:13" x14ac:dyDescent="0.2">
      <c r="A5227">
        <v>1705970</v>
      </c>
      <c r="B5227">
        <v>2021</v>
      </c>
      <c r="C5227" t="s">
        <v>5</v>
      </c>
      <c r="D5227" t="s">
        <v>6</v>
      </c>
      <c r="E5227" t="s">
        <v>7</v>
      </c>
      <c r="F5227" t="s">
        <v>1191</v>
      </c>
      <c r="G5227" s="8" t="s">
        <v>1190</v>
      </c>
      <c r="H5227" s="11">
        <v>22095.43</v>
      </c>
      <c r="I5227" cm="1">
        <f t="array" ref="I5227">_xlfn.IFS(B5227=$N$4,H5227/$O$4,B5227=$N$5,H5227/$O$5,B5227=$N$6,H5227/$O$6,B5227=$N$7,H5227/$O$7,B5227=$N$8,H5227/$O$8,B5227=$N$9,H5227/$O$9,B5227=$N$10,H5227/$O$10)</f>
        <v>3.6023313267916632E-4</v>
      </c>
      <c r="J5227" s="15" cm="1">
        <f t="array" ref="J5227">_xlfn.IFS(B5227=$N$4,I5227*$Q$4,B5227=$N$5,I5227*$Q$5,B5227=$N$6,I5227*$Q$6,B5227=$N$7,I5227*$Q$7,B5227=$N$8,I5227*$Q$8,B5227=$N$9,I5227*$Q$9,B5227=$N$10,I5227*$Q$10)</f>
        <v>1851831.8612838862</v>
      </c>
      <c r="K5227" s="4">
        <f>SUM(H5227,J5227)</f>
        <v>1873927.2912838862</v>
      </c>
      <c r="M5227">
        <v>1705970</v>
      </c>
    </row>
    <row r="5228" spans="1:13" x14ac:dyDescent="0.2">
      <c r="A5228">
        <v>1705970</v>
      </c>
      <c r="B5228">
        <v>2022</v>
      </c>
      <c r="C5228" t="s">
        <v>5</v>
      </c>
      <c r="D5228" t="s">
        <v>6</v>
      </c>
      <c r="E5228" t="s">
        <v>7</v>
      </c>
      <c r="F5228" t="s">
        <v>1191</v>
      </c>
      <c r="G5228" t="s">
        <v>1190</v>
      </c>
      <c r="H5228">
        <v>22569</v>
      </c>
      <c r="I5228" cm="1">
        <f t="array" ref="I5228">_xlfn.IFS(B5228=$N$4,H5228/$O$4,B5228=$N$5,H5228/$O$5,B5228=$N$6,H5228/$O$6,B5228=$N$7,H5228/$O$7,B5228=$N$8,H5228/$O$8,B5228=$N$9,H5228/$O$9,B5228=$N$10,H5228/$O$10)</f>
        <v>3.3369320800585677E-4</v>
      </c>
      <c r="J5228" s="15" cm="1">
        <f t="array" ref="J5228">_xlfn.IFS(B5228=$N$4,I5228*$Q$4,B5228=$N$5,I5228*$Q$5,B5228=$N$6,I5228*$Q$6,B5228=$N$7,I5228*$Q$7,B5228=$N$8,I5228*$Q$8,B5228=$N$9,I5228*$Q$9,B5228=$N$10,I5228*$Q$10)</f>
        <v>1957711.2580030744</v>
      </c>
      <c r="K5228" s="4">
        <f>SUM(H5228,J5228)</f>
        <v>1980280.2580030744</v>
      </c>
      <c r="M5228">
        <v>1705970</v>
      </c>
    </row>
    <row r="5229" spans="1:13" x14ac:dyDescent="0.2">
      <c r="A5229">
        <v>1705950</v>
      </c>
      <c r="B5229">
        <v>2016</v>
      </c>
      <c r="C5229" t="s">
        <v>5</v>
      </c>
      <c r="D5229" t="s">
        <v>6</v>
      </c>
      <c r="E5229" t="s">
        <v>7</v>
      </c>
      <c r="F5229" t="s">
        <v>1179</v>
      </c>
      <c r="G5229" s="9" t="s">
        <v>1178</v>
      </c>
      <c r="H5229" s="10">
        <v>32771.160000000003</v>
      </c>
      <c r="I5229" cm="1">
        <f t="array" ref="I5229">_xlfn.IFS(B5229=$N$4,H5229/$O$4,B5229=$N$5,H5229/$O$5,B5229=$N$6,H5229/$O$6,B5229=$N$7,H5229/$O$7,B5229=$N$8,H5229/$O$8,B5229=$N$9,H5229/$O$9,B5229=$N$10,H5229/$O$10)</f>
        <v>2.5162583713456615E-4</v>
      </c>
      <c r="J5229" s="15" cm="1">
        <f t="array" ref="J5229">_xlfn.IFS(B5229=$N$4,I5229*$Q$4,B5229=$N$5,I5229*$Q$5,B5229=$N$6,I5229*$Q$6,B5229=$N$7,I5229*$Q$7,B5229=$N$8,I5229*$Q$8,B5229=$N$9,I5229*$Q$9,B5229=$N$10,I5229*$Q$10)</f>
        <v>941701.95672349271</v>
      </c>
      <c r="K5229" s="4">
        <f>SUM(H5229,J5229)</f>
        <v>974473.11672349274</v>
      </c>
      <c r="M5229">
        <v>1705950</v>
      </c>
    </row>
    <row r="5230" spans="1:13" x14ac:dyDescent="0.2">
      <c r="A5230">
        <v>1705950</v>
      </c>
      <c r="B5230">
        <v>2017</v>
      </c>
      <c r="C5230" t="s">
        <v>5</v>
      </c>
      <c r="D5230" t="s">
        <v>6</v>
      </c>
      <c r="E5230" t="s">
        <v>7</v>
      </c>
      <c r="F5230" t="s">
        <v>1179</v>
      </c>
      <c r="G5230" s="8" t="s">
        <v>1178</v>
      </c>
      <c r="H5230" s="11">
        <v>30283.23</v>
      </c>
      <c r="I5230" cm="1">
        <f t="array" ref="I5230">_xlfn.IFS(B5230=$N$4,H5230/$O$4,B5230=$N$5,H5230/$O$5,B5230=$N$6,H5230/$O$6,B5230=$N$7,H5230/$O$7,B5230=$N$8,H5230/$O$8,B5230=$N$9,H5230/$O$9,B5230=$N$10,H5230/$O$10)</f>
        <v>2.2666987701269492E-4</v>
      </c>
      <c r="J5230" s="15" cm="1">
        <f t="array" ref="J5230">_xlfn.IFS(B5230=$N$4,I5230*$Q$4,B5230=$N$5,I5230*$Q$5,B5230=$N$6,I5230*$Q$6,B5230=$N$7,I5230*$Q$7,B5230=$N$8,I5230*$Q$8,B5230=$N$9,I5230*$Q$9,B5230=$N$10,I5230*$Q$10)</f>
        <v>903588.56938020163</v>
      </c>
      <c r="K5230" s="4">
        <f>SUM(H5230,J5230)</f>
        <v>933871.79938020161</v>
      </c>
      <c r="M5230">
        <v>1705950</v>
      </c>
    </row>
    <row r="5231" spans="1:13" x14ac:dyDescent="0.2">
      <c r="A5231">
        <v>1705950</v>
      </c>
      <c r="B5231">
        <v>2018</v>
      </c>
      <c r="C5231" t="s">
        <v>5</v>
      </c>
      <c r="D5231" t="s">
        <v>6</v>
      </c>
      <c r="E5231" t="s">
        <v>7</v>
      </c>
      <c r="F5231" t="s">
        <v>1179</v>
      </c>
      <c r="G5231" s="8" t="s">
        <v>1178</v>
      </c>
      <c r="H5231" s="11">
        <v>29296.92</v>
      </c>
      <c r="I5231" cm="1">
        <f t="array" ref="I5231">_xlfn.IFS(B5231=$N$4,H5231/$O$4,B5231=$N$5,H5231/$O$5,B5231=$N$6,H5231/$O$6,B5231=$N$7,H5231/$O$7,B5231=$N$8,H5231/$O$8,B5231=$N$9,H5231/$O$9,B5231=$N$10,H5231/$O$10)</f>
        <v>4.9008556626114455E-4</v>
      </c>
      <c r="J5231" s="15" cm="1">
        <f t="array" ref="J5231">_xlfn.IFS(B5231=$N$4,I5231*$Q$4,B5231=$N$5,I5231*$Q$5,B5231=$N$6,I5231*$Q$6,B5231=$N$7,I5231*$Q$7,B5231=$N$8,I5231*$Q$8,B5231=$N$9,I5231*$Q$9,B5231=$N$10,I5231*$Q$10)</f>
        <v>2006961.8299858023</v>
      </c>
      <c r="K5231" s="4">
        <f>SUM(H5231,J5231)</f>
        <v>2036258.7499858022</v>
      </c>
      <c r="M5231">
        <v>1705950</v>
      </c>
    </row>
    <row r="5232" spans="1:13" x14ac:dyDescent="0.2">
      <c r="A5232">
        <v>1705950</v>
      </c>
      <c r="B5232">
        <v>2019</v>
      </c>
      <c r="C5232" t="s">
        <v>5</v>
      </c>
      <c r="D5232" t="s">
        <v>6</v>
      </c>
      <c r="E5232" t="s">
        <v>7</v>
      </c>
      <c r="F5232" t="s">
        <v>1179</v>
      </c>
      <c r="G5232" s="25" t="s">
        <v>1178</v>
      </c>
      <c r="H5232" s="26">
        <v>29459.25</v>
      </c>
      <c r="I5232" cm="1">
        <f t="array" ref="I5232">_xlfn.IFS(B5232=$N$4,H5232/$O$4,B5232=$N$5,H5232/$O$5,B5232=$N$6,H5232/$O$6,B5232=$N$7,H5232/$O$7,B5232=$N$8,H5232/$O$8,B5232=$N$9,H5232/$O$9,B5232=$N$10,H5232/$O$10)</f>
        <v>4.6945207333533485E-4</v>
      </c>
      <c r="J5232" s="15" cm="1">
        <f t="array" ref="J5232">_xlfn.IFS(B5232=$N$4,I5232*$Q$4,B5232=$N$5,I5232*$Q$5,B5232=$N$6,I5232*$Q$6,B5232=$N$7,I5232*$Q$7,B5232=$N$8,I5232*$Q$8,B5232=$N$9,I5232*$Q$9,B5232=$N$10,I5232*$Q$10)</f>
        <v>2096582.673417907</v>
      </c>
      <c r="K5232" s="4">
        <f>SUM(H5232,J5232)</f>
        <v>2126041.9234179072</v>
      </c>
      <c r="M5232">
        <v>1705950</v>
      </c>
    </row>
    <row r="5233" spans="1:13" x14ac:dyDescent="0.2">
      <c r="A5233">
        <v>1705950</v>
      </c>
      <c r="B5233">
        <v>2020</v>
      </c>
      <c r="C5233" t="s">
        <v>5</v>
      </c>
      <c r="D5233" t="s">
        <v>6</v>
      </c>
      <c r="E5233" t="s">
        <v>7</v>
      </c>
      <c r="F5233" t="s">
        <v>1179</v>
      </c>
      <c r="G5233" s="8" t="s">
        <v>1178</v>
      </c>
      <c r="H5233" s="11">
        <v>31134.1</v>
      </c>
      <c r="I5233" cm="1">
        <f t="array" ref="I5233">_xlfn.IFS(B5233=$N$4,H5233/$O$4,B5233=$N$5,H5233/$O$5,B5233=$N$6,H5233/$O$6,B5233=$N$7,H5233/$O$7,B5233=$N$8,H5233/$O$8,B5233=$N$9,H5233/$O$9,B5233=$N$10,H5233/$O$10)</f>
        <v>5.0661865886392904E-4</v>
      </c>
      <c r="J5233" s="15" cm="1">
        <f t="array" ref="J5233">_xlfn.IFS(B5233=$N$4,I5233*$Q$4,B5233=$N$5,I5233*$Q$5,B5233=$N$6,I5233*$Q$6,B5233=$N$7,I5233*$Q$7,B5233=$N$8,I5233*$Q$8,B5233=$N$9,I5233*$Q$9,B5233=$N$10,I5233*$Q$10)</f>
        <v>2438584.4341213075</v>
      </c>
      <c r="K5233" s="4">
        <f>SUM(H5233,J5233)</f>
        <v>2469718.5341213075</v>
      </c>
      <c r="M5233">
        <v>1705950</v>
      </c>
    </row>
    <row r="5234" spans="1:13" x14ac:dyDescent="0.2">
      <c r="A5234">
        <v>1705950</v>
      </c>
      <c r="B5234">
        <v>2021</v>
      </c>
      <c r="C5234" t="s">
        <v>5</v>
      </c>
      <c r="D5234" t="s">
        <v>6</v>
      </c>
      <c r="E5234" t="s">
        <v>7</v>
      </c>
      <c r="F5234" t="s">
        <v>1179</v>
      </c>
      <c r="G5234" s="8" t="s">
        <v>1178</v>
      </c>
      <c r="H5234" s="11">
        <v>31664.1</v>
      </c>
      <c r="I5234" cm="1">
        <f t="array" ref="I5234">_xlfn.IFS(B5234=$N$4,H5234/$O$4,B5234=$N$5,H5234/$O$5,B5234=$N$6,H5234/$O$6,B5234=$N$7,H5234/$O$7,B5234=$N$8,H5234/$O$8,B5234=$N$9,H5234/$O$9,B5234=$N$10,H5234/$O$10)</f>
        <v>5.1623606947076345E-4</v>
      </c>
      <c r="J5234" s="15" cm="1">
        <f t="array" ref="J5234">_xlfn.IFS(B5234=$N$4,I5234*$Q$4,B5234=$N$5,I5234*$Q$5,B5234=$N$6,I5234*$Q$6,B5234=$N$7,I5234*$Q$7,B5234=$N$8,I5234*$Q$8,B5234=$N$9,I5234*$Q$9,B5234=$N$10,I5234*$Q$10)</f>
        <v>2653788.1018327819</v>
      </c>
      <c r="K5234" s="4">
        <f>SUM(H5234,J5234)</f>
        <v>2685452.201832782</v>
      </c>
      <c r="M5234">
        <v>1705950</v>
      </c>
    </row>
    <row r="5235" spans="1:13" x14ac:dyDescent="0.2">
      <c r="A5235">
        <v>1705950</v>
      </c>
      <c r="B5235">
        <v>2022</v>
      </c>
      <c r="C5235" t="s">
        <v>5</v>
      </c>
      <c r="D5235" t="s">
        <v>6</v>
      </c>
      <c r="E5235" t="s">
        <v>7</v>
      </c>
      <c r="F5235" t="s">
        <v>1179</v>
      </c>
      <c r="G5235" t="s">
        <v>1178</v>
      </c>
      <c r="H5235">
        <v>32078.37</v>
      </c>
      <c r="I5235" cm="1">
        <f t="array" ref="I5235">_xlfn.IFS(B5235=$N$4,H5235/$O$4,B5235=$N$5,H5235/$O$5,B5235=$N$6,H5235/$O$6,B5235=$N$7,H5235/$O$7,B5235=$N$8,H5235/$O$8,B5235=$N$9,H5235/$O$9,B5235=$N$10,H5235/$O$10)</f>
        <v>4.7429368571486708E-4</v>
      </c>
      <c r="J5235" s="15" cm="1">
        <f t="array" ref="J5235">_xlfn.IFS(B5235=$N$4,I5235*$Q$4,B5235=$N$5,I5235*$Q$5,B5235=$N$6,I5235*$Q$6,B5235=$N$7,I5235*$Q$7,B5235=$N$8,I5235*$Q$8,B5235=$N$9,I5235*$Q$9,B5235=$N$10,I5235*$Q$10)</f>
        <v>2782586.1175678177</v>
      </c>
      <c r="K5235" s="4">
        <f>SUM(H5235,J5235)</f>
        <v>2814664.4875678178</v>
      </c>
      <c r="M5235">
        <v>1705950</v>
      </c>
    </row>
    <row r="5236" spans="1:13" x14ac:dyDescent="0.2">
      <c r="A5236">
        <v>1705910</v>
      </c>
      <c r="B5236">
        <v>2016</v>
      </c>
      <c r="C5236" t="s">
        <v>5</v>
      </c>
      <c r="D5236" t="s">
        <v>6</v>
      </c>
      <c r="E5236" t="s">
        <v>7</v>
      </c>
      <c r="F5236" t="s">
        <v>939</v>
      </c>
      <c r="G5236" s="9" t="s">
        <v>938</v>
      </c>
      <c r="H5236" s="10">
        <v>197764.4</v>
      </c>
      <c r="I5236" cm="1">
        <f t="array" ref="I5236">_xlfn.IFS(B5236=$N$4,H5236/$O$4,B5236=$N$5,H5236/$O$5,B5236=$N$6,H5236/$O$6,B5236=$N$7,H5236/$O$7,B5236=$N$8,H5236/$O$8,B5236=$N$9,H5236/$O$9,B5236=$N$10,H5236/$O$10)</f>
        <v>1.5184885950151044E-3</v>
      </c>
      <c r="J5236" s="15" cm="1">
        <f t="array" ref="J5236">_xlfn.IFS(B5236=$N$4,I5236*$Q$4,B5236=$N$5,I5236*$Q$5,B5236=$N$6,I5236*$Q$6,B5236=$N$7,I5236*$Q$7,B5236=$N$8,I5236*$Q$8,B5236=$N$9,I5236*$Q$9,B5236=$N$10,I5236*$Q$10)</f>
        <v>5682896.8657272886</v>
      </c>
      <c r="K5236" s="4">
        <f>SUM(H5236,J5236)</f>
        <v>5880661.265727289</v>
      </c>
      <c r="M5236">
        <v>1705910</v>
      </c>
    </row>
    <row r="5237" spans="1:13" x14ac:dyDescent="0.2">
      <c r="A5237">
        <v>1705910</v>
      </c>
      <c r="B5237">
        <v>2017</v>
      </c>
      <c r="C5237" t="s">
        <v>5</v>
      </c>
      <c r="D5237" t="s">
        <v>6</v>
      </c>
      <c r="E5237" t="s">
        <v>7</v>
      </c>
      <c r="F5237" t="s">
        <v>939</v>
      </c>
      <c r="G5237" s="8" t="s">
        <v>938</v>
      </c>
      <c r="H5237" s="11">
        <v>204374.39999999999</v>
      </c>
      <c r="I5237" cm="1">
        <f t="array" ref="I5237">_xlfn.IFS(B5237=$N$4,H5237/$O$4,B5237=$N$5,H5237/$O$5,B5237=$N$6,H5237/$O$6,B5237=$N$7,H5237/$O$7,B5237=$N$8,H5237/$O$8,B5237=$N$9,H5237/$O$9,B5237=$N$10,H5237/$O$10)</f>
        <v>1.5297417122461282E-3</v>
      </c>
      <c r="J5237" s="15" cm="1">
        <f t="array" ref="J5237">_xlfn.IFS(B5237=$N$4,I5237*$Q$4,B5237=$N$5,I5237*$Q$5,B5237=$N$6,I5237*$Q$6,B5237=$N$7,I5237*$Q$7,B5237=$N$8,I5237*$Q$8,B5237=$N$9,I5237*$Q$9,B5237=$N$10,I5237*$Q$10)</f>
        <v>6098106.8305440694</v>
      </c>
      <c r="K5237" s="4">
        <f>SUM(H5237,J5237)</f>
        <v>6302481.2305440698</v>
      </c>
      <c r="M5237">
        <v>1705910</v>
      </c>
    </row>
    <row r="5238" spans="1:13" x14ac:dyDescent="0.2">
      <c r="A5238">
        <v>1705910</v>
      </c>
      <c r="B5238">
        <v>2018</v>
      </c>
      <c r="C5238" t="s">
        <v>5</v>
      </c>
      <c r="D5238" t="s">
        <v>6</v>
      </c>
      <c r="E5238" t="s">
        <v>7</v>
      </c>
      <c r="F5238" t="s">
        <v>939</v>
      </c>
      <c r="G5238" s="8" t="s">
        <v>938</v>
      </c>
      <c r="H5238" s="11">
        <v>77491.63</v>
      </c>
      <c r="I5238" cm="1">
        <f t="array" ref="I5238">_xlfn.IFS(B5238=$N$4,H5238/$O$4,B5238=$N$5,H5238/$O$5,B5238=$N$6,H5238/$O$6,B5238=$N$7,H5238/$O$7,B5238=$N$8,H5238/$O$8,B5238=$N$9,H5238/$O$9,B5238=$N$10,H5238/$O$10)</f>
        <v>1.2962976780169758E-3</v>
      </c>
      <c r="J5238" s="15" cm="1">
        <f t="array" ref="J5238">_xlfn.IFS(B5238=$N$4,I5238*$Q$4,B5238=$N$5,I5238*$Q$5,B5238=$N$6,I5238*$Q$6,B5238=$N$7,I5238*$Q$7,B5238=$N$8,I5238*$Q$8,B5238=$N$9,I5238*$Q$9,B5238=$N$10,I5238*$Q$10)</f>
        <v>5308501.4927638369</v>
      </c>
      <c r="K5238" s="4">
        <f>SUM(H5238,J5238)</f>
        <v>5385993.1227638368</v>
      </c>
      <c r="M5238">
        <v>1705910</v>
      </c>
    </row>
    <row r="5239" spans="1:13" x14ac:dyDescent="0.2">
      <c r="A5239">
        <v>1705910</v>
      </c>
      <c r="B5239">
        <v>2019</v>
      </c>
      <c r="C5239" t="s">
        <v>5</v>
      </c>
      <c r="D5239" t="s">
        <v>6</v>
      </c>
      <c r="E5239" t="s">
        <v>7</v>
      </c>
      <c r="F5239" t="s">
        <v>939</v>
      </c>
      <c r="G5239" s="25" t="s">
        <v>938</v>
      </c>
      <c r="H5239" s="26">
        <v>82474.679999999993</v>
      </c>
      <c r="I5239" cm="1">
        <f t="array" ref="I5239">_xlfn.IFS(B5239=$N$4,H5239/$O$4,B5239=$N$5,H5239/$O$5,B5239=$N$6,H5239/$O$6,B5239=$N$7,H5239/$O$7,B5239=$N$8,H5239/$O$8,B5239=$N$9,H5239/$O$9,B5239=$N$10,H5239/$O$10)</f>
        <v>1.3142870074312235E-3</v>
      </c>
      <c r="J5239" s="15" cm="1">
        <f t="array" ref="J5239">_xlfn.IFS(B5239=$N$4,I5239*$Q$4,B5239=$N$5,I5239*$Q$5,B5239=$N$6,I5239*$Q$6,B5239=$N$7,I5239*$Q$7,B5239=$N$8,I5239*$Q$8,B5239=$N$9,I5239*$Q$9,B5239=$N$10,I5239*$Q$10)</f>
        <v>5869632.9704146022</v>
      </c>
      <c r="K5239" s="4">
        <f>SUM(H5239,J5239)</f>
        <v>5952107.6504146019</v>
      </c>
      <c r="M5239">
        <v>1705910</v>
      </c>
    </row>
    <row r="5240" spans="1:13" x14ac:dyDescent="0.2">
      <c r="A5240">
        <v>1705910</v>
      </c>
      <c r="B5240">
        <v>2020</v>
      </c>
      <c r="C5240" t="s">
        <v>5</v>
      </c>
      <c r="D5240" t="s">
        <v>6</v>
      </c>
      <c r="E5240" t="s">
        <v>7</v>
      </c>
      <c r="F5240" t="s">
        <v>939</v>
      </c>
      <c r="G5240" s="8" t="s">
        <v>938</v>
      </c>
      <c r="H5240" s="11">
        <v>90861.98</v>
      </c>
      <c r="I5240" cm="1">
        <f t="array" ref="I5240">_xlfn.IFS(B5240=$N$4,H5240/$O$4,B5240=$N$5,H5240/$O$5,B5240=$N$6,H5240/$O$6,B5240=$N$7,H5240/$O$7,B5240=$N$8,H5240/$O$8,B5240=$N$9,H5240/$O$9,B5240=$N$10,H5240/$O$10)</f>
        <v>1.4785195155575766E-3</v>
      </c>
      <c r="J5240" s="15" cm="1">
        <f t="array" ref="J5240">_xlfn.IFS(B5240=$N$4,I5240*$Q$4,B5240=$N$5,I5240*$Q$5,B5240=$N$6,I5240*$Q$6,B5240=$N$7,I5240*$Q$7,B5240=$N$8,I5240*$Q$8,B5240=$N$9,I5240*$Q$9,B5240=$N$10,I5240*$Q$10)</f>
        <v>7116782.2445948841</v>
      </c>
      <c r="K5240" s="4">
        <f>SUM(H5240,J5240)</f>
        <v>7207644.2245948846</v>
      </c>
      <c r="M5240">
        <v>1705910</v>
      </c>
    </row>
    <row r="5241" spans="1:13" x14ac:dyDescent="0.2">
      <c r="A5241">
        <v>1705910</v>
      </c>
      <c r="B5241">
        <v>2021</v>
      </c>
      <c r="C5241" t="s">
        <v>5</v>
      </c>
      <c r="D5241" t="s">
        <v>6</v>
      </c>
      <c r="E5241" t="s">
        <v>7</v>
      </c>
      <c r="F5241" t="s">
        <v>939</v>
      </c>
      <c r="G5241" s="8" t="s">
        <v>938</v>
      </c>
      <c r="H5241" s="11">
        <v>94541.52</v>
      </c>
      <c r="I5241" cm="1">
        <f t="array" ref="I5241">_xlfn.IFS(B5241=$N$4,H5241/$O$4,B5241=$N$5,H5241/$O$5,B5241=$N$6,H5241/$O$6,B5241=$N$7,H5241/$O$7,B5241=$N$8,H5241/$O$8,B5241=$N$9,H5241/$O$9,B5241=$N$10,H5241/$O$10)</f>
        <v>1.5413589107725017E-3</v>
      </c>
      <c r="J5241" s="15" cm="1">
        <f t="array" ref="J5241">_xlfn.IFS(B5241=$N$4,I5241*$Q$4,B5241=$N$5,I5241*$Q$5,B5241=$N$6,I5241*$Q$6,B5241=$N$7,I5241*$Q$7,B5241=$N$8,I5241*$Q$8,B5241=$N$9,I5241*$Q$9,B5241=$N$10,I5241*$Q$10)</f>
        <v>7923584.1506686118</v>
      </c>
      <c r="K5241" s="4">
        <f>SUM(H5241,J5241)</f>
        <v>8018125.6706686113</v>
      </c>
      <c r="M5241">
        <v>1705910</v>
      </c>
    </row>
    <row r="5242" spans="1:13" x14ac:dyDescent="0.2">
      <c r="A5242">
        <v>1705910</v>
      </c>
      <c r="B5242">
        <v>2022</v>
      </c>
      <c r="C5242" t="s">
        <v>5</v>
      </c>
      <c r="D5242" t="s">
        <v>6</v>
      </c>
      <c r="E5242" t="s">
        <v>7</v>
      </c>
      <c r="F5242" t="s">
        <v>939</v>
      </c>
      <c r="G5242" t="s">
        <v>938</v>
      </c>
      <c r="H5242">
        <v>95496.84</v>
      </c>
      <c r="I5242" cm="1">
        <f t="array" ref="I5242">_xlfn.IFS(B5242=$N$4,H5242/$O$4,B5242=$N$5,H5242/$O$5,B5242=$N$6,H5242/$O$6,B5242=$N$7,H5242/$O$7,B5242=$N$8,H5242/$O$8,B5242=$N$9,H5242/$O$9,B5242=$N$10,H5242/$O$10)</f>
        <v>1.4119653903151236E-3</v>
      </c>
      <c r="J5242" s="15" cm="1">
        <f t="array" ref="J5242">_xlfn.IFS(B5242=$N$4,I5242*$Q$4,B5242=$N$5,I5242*$Q$5,B5242=$N$6,I5242*$Q$6,B5242=$N$7,I5242*$Q$7,B5242=$N$8,I5242*$Q$8,B5242=$N$9,I5242*$Q$9,B5242=$N$10,I5242*$Q$10)</f>
        <v>8283718.3203384429</v>
      </c>
      <c r="K5242" s="4">
        <f>SUM(H5242,J5242)</f>
        <v>8379215.1603384428</v>
      </c>
      <c r="M5242">
        <v>1705910</v>
      </c>
    </row>
    <row r="5243" spans="1:13" x14ac:dyDescent="0.2">
      <c r="A5243">
        <v>1705880</v>
      </c>
      <c r="B5243">
        <v>2016</v>
      </c>
      <c r="C5243" t="s">
        <v>5</v>
      </c>
      <c r="D5243" t="s">
        <v>6</v>
      </c>
      <c r="E5243" t="s">
        <v>7</v>
      </c>
      <c r="F5243" t="s">
        <v>979</v>
      </c>
      <c r="G5243" s="9" t="s">
        <v>978</v>
      </c>
      <c r="H5243" s="10">
        <v>29223.91</v>
      </c>
      <c r="I5243" cm="1">
        <f t="array" ref="I5243">_xlfn.IFS(B5243=$N$4,H5243/$O$4,B5243=$N$5,H5243/$O$5,B5243=$N$6,H5243/$O$6,B5243=$N$7,H5243/$O$7,B5243=$N$8,H5243/$O$8,B5243=$N$9,H5243/$O$9,B5243=$N$10,H5243/$O$10)</f>
        <v>2.243890914479444E-4</v>
      </c>
      <c r="J5243" s="15" cm="1">
        <f t="array" ref="J5243">_xlfn.IFS(B5243=$N$4,I5243*$Q$4,B5243=$N$5,I5243*$Q$5,B5243=$N$6,I5243*$Q$6,B5243=$N$7,I5243*$Q$7,B5243=$N$8,I5243*$Q$8,B5243=$N$9,I5243*$Q$9,B5243=$N$10,I5243*$Q$10)</f>
        <v>839769.27365742449</v>
      </c>
      <c r="K5243" s="4">
        <f>SUM(H5243,J5243)</f>
        <v>868993.18365742452</v>
      </c>
      <c r="M5243">
        <v>1705880</v>
      </c>
    </row>
    <row r="5244" spans="1:13" x14ac:dyDescent="0.2">
      <c r="A5244">
        <v>1705880</v>
      </c>
      <c r="B5244">
        <v>2017</v>
      </c>
      <c r="C5244" t="s">
        <v>5</v>
      </c>
      <c r="D5244" t="s">
        <v>6</v>
      </c>
      <c r="E5244" t="s">
        <v>7</v>
      </c>
      <c r="F5244" t="s">
        <v>979</v>
      </c>
      <c r="G5244" s="8" t="s">
        <v>978</v>
      </c>
      <c r="H5244" s="11">
        <v>29604.67</v>
      </c>
      <c r="I5244" cm="1">
        <f t="array" ref="I5244">_xlfn.IFS(B5244=$N$4,H5244/$O$4,B5244=$N$5,H5244/$O$5,B5244=$N$6,H5244/$O$6,B5244=$N$7,H5244/$O$7,B5244=$N$8,H5244/$O$8,B5244=$N$9,H5244/$O$9,B5244=$N$10,H5244/$O$10)</f>
        <v>2.2159085764303935E-4</v>
      </c>
      <c r="J5244" s="15" cm="1">
        <f t="array" ref="J5244">_xlfn.IFS(B5244=$N$4,I5244*$Q$4,B5244=$N$5,I5244*$Q$5,B5244=$N$6,I5244*$Q$6,B5244=$N$7,I5244*$Q$7,B5244=$N$8,I5244*$Q$8,B5244=$N$9,I5244*$Q$9,B5244=$N$10,I5244*$Q$10)</f>
        <v>883341.75093848875</v>
      </c>
      <c r="K5244" s="4">
        <f>SUM(H5244,J5244)</f>
        <v>912946.42093848879</v>
      </c>
      <c r="M5244">
        <v>1705880</v>
      </c>
    </row>
    <row r="5245" spans="1:13" x14ac:dyDescent="0.2">
      <c r="A5245">
        <v>1705880</v>
      </c>
      <c r="B5245">
        <v>2018</v>
      </c>
      <c r="C5245" t="s">
        <v>5</v>
      </c>
      <c r="D5245" t="s">
        <v>6</v>
      </c>
      <c r="E5245" t="s">
        <v>7</v>
      </c>
      <c r="F5245" t="s">
        <v>979</v>
      </c>
      <c r="G5245" s="8" t="s">
        <v>978</v>
      </c>
      <c r="H5245" s="11">
        <v>30233.74</v>
      </c>
      <c r="I5245" cm="1">
        <f t="array" ref="I5245">_xlfn.IFS(B5245=$N$4,H5245/$O$4,B5245=$N$5,H5245/$O$5,B5245=$N$6,H5245/$O$6,B5245=$N$7,H5245/$O$7,B5245=$N$8,H5245/$O$8,B5245=$N$9,H5245/$O$9,B5245=$N$10,H5245/$O$10)</f>
        <v>5.0575690509760808E-4</v>
      </c>
      <c r="J5245" s="15" cm="1">
        <f t="array" ref="J5245">_xlfn.IFS(B5245=$N$4,I5245*$Q$4,B5245=$N$5,I5245*$Q$5,B5245=$N$6,I5245*$Q$6,B5245=$N$7,I5245*$Q$7,B5245=$N$8,I5245*$Q$8,B5245=$N$9,I5245*$Q$9,B5245=$N$10,I5245*$Q$10)</f>
        <v>2071137.9270488143</v>
      </c>
      <c r="K5245" s="4">
        <f>SUM(H5245,J5245)</f>
        <v>2101371.6670488142</v>
      </c>
      <c r="M5245">
        <v>1705880</v>
      </c>
    </row>
    <row r="5246" spans="1:13" x14ac:dyDescent="0.2">
      <c r="A5246">
        <v>1705880</v>
      </c>
      <c r="B5246">
        <v>2019</v>
      </c>
      <c r="C5246" t="s">
        <v>5</v>
      </c>
      <c r="D5246" t="s">
        <v>6</v>
      </c>
      <c r="E5246" t="s">
        <v>7</v>
      </c>
      <c r="F5246" t="s">
        <v>979</v>
      </c>
      <c r="G5246" s="25" t="s">
        <v>978</v>
      </c>
      <c r="H5246" s="26">
        <v>30847.61</v>
      </c>
      <c r="I5246" cm="1">
        <f t="array" ref="I5246">_xlfn.IFS(B5246=$N$4,H5246/$O$4,B5246=$N$5,H5246/$O$5,B5246=$N$6,H5246/$O$6,B5246=$N$7,H5246/$O$7,B5246=$N$8,H5246/$O$8,B5246=$N$9,H5246/$O$9,B5246=$N$10,H5246/$O$10)</f>
        <v>4.9157648181606152E-4</v>
      </c>
      <c r="J5246" s="15" cm="1">
        <f t="array" ref="J5246">_xlfn.IFS(B5246=$N$4,I5246*$Q$4,B5246=$N$5,I5246*$Q$5,B5246=$N$6,I5246*$Q$6,B5246=$N$7,I5246*$Q$7,B5246=$N$8,I5246*$Q$8,B5246=$N$9,I5246*$Q$9,B5246=$N$10,I5246*$Q$10)</f>
        <v>2195390.7394910925</v>
      </c>
      <c r="K5246" s="4">
        <f>SUM(H5246,J5246)</f>
        <v>2226238.3494910924</v>
      </c>
      <c r="M5246">
        <v>1705880</v>
      </c>
    </row>
    <row r="5247" spans="1:13" x14ac:dyDescent="0.2">
      <c r="A5247">
        <v>1705880</v>
      </c>
      <c r="B5247">
        <v>2020</v>
      </c>
      <c r="C5247" t="s">
        <v>5</v>
      </c>
      <c r="D5247" t="s">
        <v>6</v>
      </c>
      <c r="E5247" t="s">
        <v>7</v>
      </c>
      <c r="F5247" t="s">
        <v>979</v>
      </c>
      <c r="G5247" s="8" t="s">
        <v>978</v>
      </c>
      <c r="H5247" s="11">
        <v>31652.31</v>
      </c>
      <c r="I5247" cm="1">
        <f t="array" ref="I5247">_xlfn.IFS(B5247=$N$4,H5247/$O$4,B5247=$N$5,H5247/$O$5,B5247=$N$6,H5247/$O$6,B5247=$N$7,H5247/$O$7,B5247=$N$8,H5247/$O$8,B5247=$N$9,H5247/$O$9,B5247=$N$10,H5247/$O$10)</f>
        <v>5.1505104827649856E-4</v>
      </c>
      <c r="J5247" s="15" cm="1">
        <f t="array" ref="J5247">_xlfn.IFS(B5247=$N$4,I5247*$Q$4,B5247=$N$5,I5247*$Q$5,B5247=$N$6,I5247*$Q$6,B5247=$N$7,I5247*$Q$7,B5247=$N$8,I5247*$Q$8,B5247=$N$9,I5247*$Q$9,B5247=$N$10,I5247*$Q$10)</f>
        <v>2479173.3330972223</v>
      </c>
      <c r="K5247" s="4">
        <f>SUM(H5247,J5247)</f>
        <v>2510825.6430972223</v>
      </c>
      <c r="M5247">
        <v>1705880</v>
      </c>
    </row>
    <row r="5248" spans="1:13" x14ac:dyDescent="0.2">
      <c r="A5248">
        <v>1705880</v>
      </c>
      <c r="B5248">
        <v>2021</v>
      </c>
      <c r="C5248" t="s">
        <v>5</v>
      </c>
      <c r="D5248" t="s">
        <v>6</v>
      </c>
      <c r="E5248" t="s">
        <v>7</v>
      </c>
      <c r="F5248" t="s">
        <v>979</v>
      </c>
      <c r="G5248" s="8" t="s">
        <v>978</v>
      </c>
      <c r="H5248" s="11">
        <v>31703.06</v>
      </c>
      <c r="I5248" cm="1">
        <f t="array" ref="I5248">_xlfn.IFS(B5248=$N$4,H5248/$O$4,B5248=$N$5,H5248/$O$5,B5248=$N$6,H5248/$O$6,B5248=$N$7,H5248/$O$7,B5248=$N$8,H5248/$O$8,B5248=$N$9,H5248/$O$9,B5248=$N$10,H5248/$O$10)</f>
        <v>5.1687125434153451E-4</v>
      </c>
      <c r="J5248" s="15" cm="1">
        <f t="array" ref="J5248">_xlfn.IFS(B5248=$N$4,I5248*$Q$4,B5248=$N$5,I5248*$Q$5,B5248=$N$6,I5248*$Q$6,B5248=$N$7,I5248*$Q$7,B5248=$N$8,I5248*$Q$8,B5248=$N$9,I5248*$Q$9,B5248=$N$10,I5248*$Q$10)</f>
        <v>2657053.3638944672</v>
      </c>
      <c r="K5248" s="4">
        <f>SUM(H5248,J5248)</f>
        <v>2688756.4238944673</v>
      </c>
      <c r="M5248">
        <v>1705880</v>
      </c>
    </row>
    <row r="5249" spans="1:13" x14ac:dyDescent="0.2">
      <c r="A5249">
        <v>1705880</v>
      </c>
      <c r="B5249">
        <v>2022</v>
      </c>
      <c r="C5249" t="s">
        <v>5</v>
      </c>
      <c r="D5249" t="s">
        <v>6</v>
      </c>
      <c r="E5249" t="s">
        <v>7</v>
      </c>
      <c r="F5249" t="s">
        <v>979</v>
      </c>
      <c r="G5249" t="s">
        <v>978</v>
      </c>
      <c r="H5249">
        <v>31551.25</v>
      </c>
      <c r="I5249" cm="1">
        <f t="array" ref="I5249">_xlfn.IFS(B5249=$N$4,H5249/$O$4,B5249=$N$5,H5249/$O$5,B5249=$N$6,H5249/$O$6,B5249=$N$7,H5249/$O$7,B5249=$N$8,H5249/$O$8,B5249=$N$9,H5249/$O$9,B5249=$N$10,H5249/$O$10)</f>
        <v>4.6649997027315294E-4</v>
      </c>
      <c r="J5249" s="15" cm="1">
        <f t="array" ref="J5249">_xlfn.IFS(B5249=$N$4,I5249*$Q$4,B5249=$N$5,I5249*$Q$5,B5249=$N$6,I5249*$Q$6,B5249=$N$7,I5249*$Q$7,B5249=$N$8,I5249*$Q$8,B5249=$N$9,I5249*$Q$9,B5249=$N$10,I5249*$Q$10)</f>
        <v>2736861.9490925386</v>
      </c>
      <c r="K5249" s="4">
        <f>SUM(H5249,J5249)</f>
        <v>2768413.1990925386</v>
      </c>
      <c r="M5249">
        <v>1705880</v>
      </c>
    </row>
    <row r="5250" spans="1:13" x14ac:dyDescent="0.2">
      <c r="A5250">
        <v>1705820</v>
      </c>
      <c r="B5250">
        <v>2016</v>
      </c>
      <c r="C5250" t="s">
        <v>5</v>
      </c>
      <c r="D5250" t="s">
        <v>6</v>
      </c>
      <c r="E5250" t="s">
        <v>7</v>
      </c>
      <c r="F5250" t="s">
        <v>2620</v>
      </c>
      <c r="G5250" s="9" t="s">
        <v>2619</v>
      </c>
      <c r="H5250" s="10">
        <v>15240.77</v>
      </c>
      <c r="I5250" cm="1">
        <f t="array" ref="I5250">_xlfn.IFS(B5250=$N$4,H5250/$O$4,B5250=$N$5,H5250/$O$5,B5250=$N$6,H5250/$O$6,B5250=$N$7,H5250/$O$7,B5250=$N$8,H5250/$O$8,B5250=$N$9,H5250/$O$9,B5250=$N$10,H5250/$O$10)</f>
        <v>1.170227575046285E-4</v>
      </c>
      <c r="J5250" s="15" cm="1">
        <f t="array" ref="J5250">_xlfn.IFS(B5250=$N$4,I5250*$Q$4,B5250=$N$5,I5250*$Q$5,B5250=$N$6,I5250*$Q$6,B5250=$N$7,I5250*$Q$7,B5250=$N$8,I5250*$Q$8,B5250=$N$9,I5250*$Q$9,B5250=$N$10,I5250*$Q$10)</f>
        <v>437954.07092616509</v>
      </c>
      <c r="K5250" s="4">
        <f>SUM(H5250,J5250)</f>
        <v>453194.84092616511</v>
      </c>
      <c r="M5250">
        <v>1705820</v>
      </c>
    </row>
    <row r="5251" spans="1:13" x14ac:dyDescent="0.2">
      <c r="A5251">
        <v>1705820</v>
      </c>
      <c r="B5251">
        <v>2017</v>
      </c>
      <c r="C5251" t="s">
        <v>5</v>
      </c>
      <c r="D5251" t="s">
        <v>6</v>
      </c>
      <c r="E5251" t="s">
        <v>7</v>
      </c>
      <c r="F5251" t="s">
        <v>2620</v>
      </c>
      <c r="G5251" s="8" t="s">
        <v>2619</v>
      </c>
      <c r="H5251" s="11">
        <v>18794.11</v>
      </c>
      <c r="I5251" cm="1">
        <f t="array" ref="I5251">_xlfn.IFS(B5251=$N$4,H5251/$O$4,B5251=$N$5,H5251/$O$5,B5251=$N$6,H5251/$O$6,B5251=$N$7,H5251/$O$7,B5251=$N$8,H5251/$O$8,B5251=$N$9,H5251/$O$9,B5251=$N$10,H5251/$O$10)</f>
        <v>1.4067385157603927E-4</v>
      </c>
      <c r="J5251" s="15" cm="1">
        <f t="array" ref="J5251">_xlfn.IFS(B5251=$N$4,I5251*$Q$4,B5251=$N$5,I5251*$Q$5,B5251=$N$6,I5251*$Q$6,B5251=$N$7,I5251*$Q$7,B5251=$N$8,I5251*$Q$8,B5251=$N$9,I5251*$Q$9,B5251=$N$10,I5251*$Q$10)</f>
        <v>560777.13532123691</v>
      </c>
      <c r="K5251" s="4">
        <f>SUM(H5251,J5251)</f>
        <v>579571.2453212369</v>
      </c>
      <c r="M5251">
        <v>1705820</v>
      </c>
    </row>
    <row r="5252" spans="1:13" x14ac:dyDescent="0.2">
      <c r="A5252">
        <v>1705820</v>
      </c>
      <c r="B5252">
        <v>2018</v>
      </c>
      <c r="C5252" t="s">
        <v>5</v>
      </c>
      <c r="D5252" t="s">
        <v>6</v>
      </c>
      <c r="E5252" t="s">
        <v>7</v>
      </c>
      <c r="F5252" t="s">
        <v>2620</v>
      </c>
      <c r="G5252" s="8" t="s">
        <v>2619</v>
      </c>
      <c r="H5252" s="11">
        <v>9800.56</v>
      </c>
      <c r="I5252" cm="1">
        <f t="array" ref="I5252">_xlfn.IFS(B5252=$N$4,H5252/$O$4,B5252=$N$5,H5252/$O$5,B5252=$N$6,H5252/$O$6,B5252=$N$7,H5252/$O$7,B5252=$N$8,H5252/$O$8,B5252=$N$9,H5252/$O$9,B5252=$N$10,H5252/$O$10)</f>
        <v>1.6394600515263455E-4</v>
      </c>
      <c r="J5252" s="15" cm="1">
        <f t="array" ref="J5252">_xlfn.IFS(B5252=$N$4,I5252*$Q$4,B5252=$N$5,I5252*$Q$5,B5252=$N$6,I5252*$Q$6,B5252=$N$7,I5252*$Q$7,B5252=$N$8,I5252*$Q$8,B5252=$N$9,I5252*$Q$9,B5252=$N$10,I5252*$Q$10)</f>
        <v>671379.44304335245</v>
      </c>
      <c r="K5252" s="4">
        <f>SUM(H5252,J5252)</f>
        <v>681180.00304335251</v>
      </c>
      <c r="M5252">
        <v>1705820</v>
      </c>
    </row>
    <row r="5253" spans="1:13" x14ac:dyDescent="0.2">
      <c r="A5253">
        <v>1705820</v>
      </c>
      <c r="B5253">
        <v>2019</v>
      </c>
      <c r="C5253" t="s">
        <v>5</v>
      </c>
      <c r="D5253" t="s">
        <v>6</v>
      </c>
      <c r="E5253" t="s">
        <v>7</v>
      </c>
      <c r="F5253" t="s">
        <v>2620</v>
      </c>
      <c r="G5253" s="25" t="s">
        <v>2619</v>
      </c>
      <c r="H5253" s="26">
        <v>10157.06</v>
      </c>
      <c r="I5253" cm="1">
        <f t="array" ref="I5253">_xlfn.IFS(B5253=$N$4,H5253/$O$4,B5253=$N$5,H5253/$O$5,B5253=$N$6,H5253/$O$6,B5253=$N$7,H5253/$O$7,B5253=$N$8,H5253/$O$8,B5253=$N$9,H5253/$O$9,B5253=$N$10,H5253/$O$10)</f>
        <v>1.6185927598263351E-4</v>
      </c>
      <c r="J5253" s="15" cm="1">
        <f t="array" ref="J5253">_xlfn.IFS(B5253=$N$4,I5253*$Q$4,B5253=$N$5,I5253*$Q$5,B5253=$N$6,I5253*$Q$6,B5253=$N$7,I5253*$Q$7,B5253=$N$8,I5253*$Q$8,B5253=$N$9,I5253*$Q$9,B5253=$N$10,I5253*$Q$10)</f>
        <v>722866.87573057995</v>
      </c>
      <c r="K5253" s="4">
        <f>SUM(H5253,J5253)</f>
        <v>733023.93573058001</v>
      </c>
      <c r="M5253">
        <v>1705820</v>
      </c>
    </row>
    <row r="5254" spans="1:13" x14ac:dyDescent="0.2">
      <c r="A5254">
        <v>1705820</v>
      </c>
      <c r="B5254">
        <v>2020</v>
      </c>
      <c r="C5254" t="s">
        <v>5</v>
      </c>
      <c r="D5254" t="s">
        <v>6</v>
      </c>
      <c r="E5254" t="s">
        <v>7</v>
      </c>
      <c r="F5254" t="s">
        <v>2620</v>
      </c>
      <c r="G5254" s="8" t="s">
        <v>2619</v>
      </c>
      <c r="H5254" s="11">
        <v>9934.67</v>
      </c>
      <c r="I5254" cm="1">
        <f t="array" ref="I5254">_xlfn.IFS(B5254=$N$4,H5254/$O$4,B5254=$N$5,H5254/$O$5,B5254=$N$6,H5254/$O$6,B5254=$N$7,H5254/$O$7,B5254=$N$8,H5254/$O$8,B5254=$N$9,H5254/$O$9,B5254=$N$10,H5254/$O$10)</f>
        <v>1.616584128545778E-4</v>
      </c>
      <c r="J5254" s="15" cm="1">
        <f t="array" ref="J5254">_xlfn.IFS(B5254=$N$4,I5254*$Q$4,B5254=$N$5,I5254*$Q$5,B5254=$N$6,I5254*$Q$6,B5254=$N$7,I5254*$Q$7,B5254=$N$8,I5254*$Q$8,B5254=$N$9,I5254*$Q$9,B5254=$N$10,I5254*$Q$10)</f>
        <v>778134.95877934271</v>
      </c>
      <c r="K5254" s="4">
        <f>SUM(H5254,J5254)</f>
        <v>788069.62877934275</v>
      </c>
      <c r="M5254">
        <v>1705820</v>
      </c>
    </row>
    <row r="5255" spans="1:13" x14ac:dyDescent="0.2">
      <c r="A5255">
        <v>1705820</v>
      </c>
      <c r="B5255">
        <v>2021</v>
      </c>
      <c r="C5255" t="s">
        <v>5</v>
      </c>
      <c r="D5255" t="s">
        <v>6</v>
      </c>
      <c r="E5255" t="s">
        <v>7</v>
      </c>
      <c r="F5255" t="s">
        <v>2620</v>
      </c>
      <c r="G5255" s="8" t="s">
        <v>2619</v>
      </c>
      <c r="H5255" s="11">
        <v>9669.86</v>
      </c>
      <c r="I5255" cm="1">
        <f t="array" ref="I5255">_xlfn.IFS(B5255=$N$4,H5255/$O$4,B5255=$N$5,H5255/$O$5,B5255=$N$6,H5255/$O$6,B5255=$N$7,H5255/$O$7,B5255=$N$8,H5255/$O$8,B5255=$N$9,H5255/$O$9,B5255=$N$10,H5255/$O$10)</f>
        <v>1.5765268928321212E-4</v>
      </c>
      <c r="J5255" s="15" cm="1">
        <f t="array" ref="J5255">_xlfn.IFS(B5255=$N$4,I5255*$Q$4,B5255=$N$5,I5255*$Q$5,B5255=$N$6,I5255*$Q$6,B5255=$N$7,I5255*$Q$7,B5255=$N$8,I5255*$Q$8,B5255=$N$9,I5255*$Q$9,B5255=$N$10,I5255*$Q$10)</f>
        <v>810437.03798272321</v>
      </c>
      <c r="K5255" s="4">
        <f>SUM(H5255,J5255)</f>
        <v>820106.8979827232</v>
      </c>
      <c r="M5255">
        <v>1705820</v>
      </c>
    </row>
    <row r="5256" spans="1:13" x14ac:dyDescent="0.2">
      <c r="A5256">
        <v>1705820</v>
      </c>
      <c r="B5256">
        <v>2022</v>
      </c>
      <c r="C5256" t="s">
        <v>5</v>
      </c>
      <c r="D5256" t="s">
        <v>6</v>
      </c>
      <c r="E5256" t="s">
        <v>7</v>
      </c>
      <c r="F5256" t="s">
        <v>2620</v>
      </c>
      <c r="G5256" t="s">
        <v>2619</v>
      </c>
      <c r="H5256">
        <v>8735.36</v>
      </c>
      <c r="I5256" cm="1">
        <f t="array" ref="I5256">_xlfn.IFS(B5256=$N$4,H5256/$O$4,B5256=$N$5,H5256/$O$5,B5256=$N$6,H5256/$O$6,B5256=$N$7,H5256/$O$7,B5256=$N$8,H5256/$O$8,B5256=$N$9,H5256/$O$9,B5256=$N$10,H5256/$O$10)</f>
        <v>1.2915637828375388E-4</v>
      </c>
      <c r="J5256" s="15" cm="1">
        <f t="array" ref="J5256">_xlfn.IFS(B5256=$N$4,I5256*$Q$4,B5256=$N$5,I5256*$Q$5,B5256=$N$6,I5256*$Q$6,B5256=$N$7,I5256*$Q$7,B5256=$N$8,I5256*$Q$8,B5256=$N$9,I5256*$Q$9,B5256=$N$10,I5256*$Q$10)</f>
        <v>757734.61893348128</v>
      </c>
      <c r="K5256" s="4">
        <f>SUM(H5256,J5256)</f>
        <v>766469.97893348127</v>
      </c>
      <c r="M5256">
        <v>1705820</v>
      </c>
    </row>
    <row r="5257" spans="1:13" x14ac:dyDescent="0.2">
      <c r="A5257">
        <v>1705790</v>
      </c>
      <c r="B5257">
        <v>2016</v>
      </c>
      <c r="C5257" t="s">
        <v>5</v>
      </c>
      <c r="D5257" t="s">
        <v>6</v>
      </c>
      <c r="E5257" t="s">
        <v>7</v>
      </c>
      <c r="F5257" t="s">
        <v>37</v>
      </c>
      <c r="G5257" s="9" t="s">
        <v>36</v>
      </c>
      <c r="H5257" s="10">
        <v>601782.69999999995</v>
      </c>
      <c r="I5257" cm="1">
        <f t="array" ref="I5257">_xlfn.IFS(B5257=$N$4,H5257/$O$4,B5257=$N$5,H5257/$O$5,B5257=$N$6,H5257/$O$6,B5257=$N$7,H5257/$O$7,B5257=$N$8,H5257/$O$8,B5257=$N$9,H5257/$O$9,B5257=$N$10,H5257/$O$10)</f>
        <v>4.620650464023838E-3</v>
      </c>
      <c r="J5257" s="15" cm="1">
        <f t="array" ref="J5257">_xlfn.IFS(B5257=$N$4,I5257*$Q$4,B5257=$N$5,I5257*$Q$5,B5257=$N$6,I5257*$Q$6,B5257=$N$7,I5257*$Q$7,B5257=$N$8,I5257*$Q$8,B5257=$N$9,I5257*$Q$9,B5257=$N$10,I5257*$Q$10)</f>
        <v>17292642.253504194</v>
      </c>
      <c r="K5257" s="4">
        <f>SUM(H5257,J5257)</f>
        <v>17894424.953504194</v>
      </c>
      <c r="M5257">
        <v>1705790</v>
      </c>
    </row>
    <row r="5258" spans="1:13" x14ac:dyDescent="0.2">
      <c r="A5258">
        <v>1705790</v>
      </c>
      <c r="B5258">
        <v>2017</v>
      </c>
      <c r="C5258" t="s">
        <v>5</v>
      </c>
      <c r="D5258" t="s">
        <v>6</v>
      </c>
      <c r="E5258" t="s">
        <v>7</v>
      </c>
      <c r="F5258" t="s">
        <v>37</v>
      </c>
      <c r="G5258" s="8" t="s">
        <v>36</v>
      </c>
      <c r="H5258" s="11">
        <v>691754.59</v>
      </c>
      <c r="I5258" cm="1">
        <f t="array" ref="I5258">_xlfn.IFS(B5258=$N$4,H5258/$O$4,B5258=$N$5,H5258/$O$5,B5258=$N$6,H5258/$O$6,B5258=$N$7,H5258/$O$7,B5258=$N$8,H5258/$O$8,B5258=$N$9,H5258/$O$9,B5258=$N$10,H5258/$O$10)</f>
        <v>5.1777808324365397E-3</v>
      </c>
      <c r="J5258" s="15" cm="1">
        <f t="array" ref="J5258">_xlfn.IFS(B5258=$N$4,I5258*$Q$4,B5258=$N$5,I5258*$Q$5,B5258=$N$6,I5258*$Q$6,B5258=$N$7,I5258*$Q$7,B5258=$N$8,I5258*$Q$8,B5258=$N$9,I5258*$Q$9,B5258=$N$10,I5258*$Q$10)</f>
        <v>20640517.551803023</v>
      </c>
      <c r="K5258" s="4">
        <f>SUM(H5258,J5258)</f>
        <v>21332272.141803022</v>
      </c>
      <c r="M5258">
        <v>1705790</v>
      </c>
    </row>
    <row r="5259" spans="1:13" x14ac:dyDescent="0.2">
      <c r="A5259">
        <v>1705790</v>
      </c>
      <c r="B5259">
        <v>2018</v>
      </c>
      <c r="C5259" t="s">
        <v>5</v>
      </c>
      <c r="D5259" t="s">
        <v>6</v>
      </c>
      <c r="E5259" t="s">
        <v>7</v>
      </c>
      <c r="F5259" t="s">
        <v>37</v>
      </c>
      <c r="G5259" s="8" t="s">
        <v>36</v>
      </c>
      <c r="H5259" s="11">
        <v>256329.44</v>
      </c>
      <c r="I5259" cm="1">
        <f t="array" ref="I5259">_xlfn.IFS(B5259=$N$4,H5259/$O$4,B5259=$N$5,H5259/$O$5,B5259=$N$6,H5259/$O$6,B5259=$N$7,H5259/$O$7,B5259=$N$8,H5259/$O$8,B5259=$N$9,H5259/$O$9,B5259=$N$10,H5259/$O$10)</f>
        <v>4.2879373924563429E-3</v>
      </c>
      <c r="J5259" s="15" cm="1">
        <f t="array" ref="J5259">_xlfn.IFS(B5259=$N$4,I5259*$Q$4,B5259=$N$5,I5259*$Q$5,B5259=$N$6,I5259*$Q$6,B5259=$N$7,I5259*$Q$7,B5259=$N$8,I5259*$Q$8,B5259=$N$9,I5259*$Q$9,B5259=$N$10,I5259*$Q$10)</f>
        <v>17559641.149364367</v>
      </c>
      <c r="K5259" s="4">
        <f>SUM(H5259,J5259)</f>
        <v>17815970.589364368</v>
      </c>
      <c r="M5259">
        <v>1705790</v>
      </c>
    </row>
    <row r="5260" spans="1:13" x14ac:dyDescent="0.2">
      <c r="A5260">
        <v>1705790</v>
      </c>
      <c r="B5260">
        <v>2019</v>
      </c>
      <c r="C5260" t="s">
        <v>5</v>
      </c>
      <c r="D5260" t="s">
        <v>6</v>
      </c>
      <c r="E5260" t="s">
        <v>7</v>
      </c>
      <c r="F5260" t="s">
        <v>37</v>
      </c>
      <c r="G5260" s="25" t="s">
        <v>36</v>
      </c>
      <c r="H5260" s="26">
        <v>271912.63</v>
      </c>
      <c r="I5260" cm="1">
        <f t="array" ref="I5260">_xlfn.IFS(B5260=$N$4,H5260/$O$4,B5260=$N$5,H5260/$O$5,B5260=$N$6,H5260/$O$6,B5260=$N$7,H5260/$O$7,B5260=$N$8,H5260/$O$8,B5260=$N$9,H5260/$O$9,B5260=$N$10,H5260/$O$10)</f>
        <v>4.3331024353832417E-3</v>
      </c>
      <c r="J5260" s="15" cm="1">
        <f t="array" ref="J5260">_xlfn.IFS(B5260=$N$4,I5260*$Q$4,B5260=$N$5,I5260*$Q$5,B5260=$N$6,I5260*$Q$6,B5260=$N$7,I5260*$Q$7,B5260=$N$8,I5260*$Q$8,B5260=$N$9,I5260*$Q$9,B5260=$N$10,I5260*$Q$10)</f>
        <v>19351725.136977151</v>
      </c>
      <c r="K5260" s="4">
        <f>SUM(H5260,J5260)</f>
        <v>19623637.76697715</v>
      </c>
      <c r="M5260">
        <v>1705790</v>
      </c>
    </row>
    <row r="5261" spans="1:13" x14ac:dyDescent="0.2">
      <c r="A5261">
        <v>1705790</v>
      </c>
      <c r="B5261">
        <v>2020</v>
      </c>
      <c r="C5261" t="s">
        <v>5</v>
      </c>
      <c r="D5261" t="s">
        <v>6</v>
      </c>
      <c r="E5261" t="s">
        <v>7</v>
      </c>
      <c r="F5261" t="s">
        <v>37</v>
      </c>
      <c r="G5261" s="8" t="s">
        <v>36</v>
      </c>
      <c r="H5261" s="11">
        <v>289247.89</v>
      </c>
      <c r="I5261" cm="1">
        <f t="array" ref="I5261">_xlfn.IFS(B5261=$N$4,H5261/$O$4,B5261=$N$5,H5261/$O$5,B5261=$N$6,H5261/$O$6,B5261=$N$7,H5261/$O$7,B5261=$N$8,H5261/$O$8,B5261=$N$9,H5261/$O$9,B5261=$N$10,H5261/$O$10)</f>
        <v>4.7066842500994507E-3</v>
      </c>
      <c r="J5261" s="15" cm="1">
        <f t="array" ref="J5261">_xlfn.IFS(B5261=$N$4,I5261*$Q$4,B5261=$N$5,I5261*$Q$5,B5261=$N$6,I5261*$Q$6,B5261=$N$7,I5261*$Q$7,B5261=$N$8,I5261*$Q$8,B5261=$N$9,I5261*$Q$9,B5261=$N$10,I5261*$Q$10)</f>
        <v>22655397.206164058</v>
      </c>
      <c r="K5261" s="4">
        <f>SUM(H5261,J5261)</f>
        <v>22944645.096164059</v>
      </c>
      <c r="M5261">
        <v>1705790</v>
      </c>
    </row>
    <row r="5262" spans="1:13" x14ac:dyDescent="0.2">
      <c r="A5262">
        <v>1705790</v>
      </c>
      <c r="B5262">
        <v>2021</v>
      </c>
      <c r="C5262" t="s">
        <v>5</v>
      </c>
      <c r="D5262" t="s">
        <v>6</v>
      </c>
      <c r="E5262" t="s">
        <v>7</v>
      </c>
      <c r="F5262" t="s">
        <v>37</v>
      </c>
      <c r="G5262" s="8" t="s">
        <v>36</v>
      </c>
      <c r="H5262" s="11">
        <v>299706.03999999998</v>
      </c>
      <c r="I5262" cm="1">
        <f t="array" ref="I5262">_xlfn.IFS(B5262=$N$4,H5262/$O$4,B5262=$N$5,H5262/$O$5,B5262=$N$6,H5262/$O$6,B5262=$N$7,H5262/$O$7,B5262=$N$8,H5262/$O$8,B5262=$N$9,H5262/$O$9,B5262=$N$10,H5262/$O$10)</f>
        <v>4.8862613523279483E-3</v>
      </c>
      <c r="J5262" s="15" cm="1">
        <f t="array" ref="J5262">_xlfn.IFS(B5262=$N$4,I5262*$Q$4,B5262=$N$5,I5262*$Q$5,B5262=$N$6,I5262*$Q$6,B5262=$N$7,I5262*$Q$7,B5262=$N$8,I5262*$Q$8,B5262=$N$9,I5262*$Q$9,B5262=$N$10,I5262*$Q$10)</f>
        <v>25118551.387831002</v>
      </c>
      <c r="K5262" s="4">
        <f>SUM(H5262,J5262)</f>
        <v>25418257.427831002</v>
      </c>
      <c r="M5262">
        <v>1705790</v>
      </c>
    </row>
    <row r="5263" spans="1:13" x14ac:dyDescent="0.2">
      <c r="A5263">
        <v>1705790</v>
      </c>
      <c r="B5263">
        <v>2022</v>
      </c>
      <c r="C5263" t="s">
        <v>5</v>
      </c>
      <c r="D5263" t="s">
        <v>6</v>
      </c>
      <c r="E5263" t="s">
        <v>7</v>
      </c>
      <c r="F5263" t="s">
        <v>37</v>
      </c>
      <c r="G5263" t="s">
        <v>36</v>
      </c>
      <c r="H5263">
        <v>313895.23</v>
      </c>
      <c r="I5263" cm="1">
        <f t="array" ref="I5263">_xlfn.IFS(B5263=$N$4,H5263/$O$4,B5263=$N$5,H5263/$O$5,B5263=$N$6,H5263/$O$6,B5263=$N$7,H5263/$O$7,B5263=$N$8,H5263/$O$8,B5263=$N$9,H5263/$O$9,B5263=$N$10,H5263/$O$10)</f>
        <v>4.6410876102811931E-3</v>
      </c>
      <c r="J5263" s="15" cm="1">
        <f t="array" ref="J5263">_xlfn.IFS(B5263=$N$4,I5263*$Q$4,B5263=$N$5,I5263*$Q$5,B5263=$N$6,I5263*$Q$6,B5263=$N$7,I5263*$Q$7,B5263=$N$8,I5263*$Q$8,B5263=$N$9,I5263*$Q$9,B5263=$N$10,I5263*$Q$10)</f>
        <v>27228332.030859336</v>
      </c>
      <c r="K5263" s="4">
        <f>SUM(H5263,J5263)</f>
        <v>27542227.260859337</v>
      </c>
      <c r="M5263">
        <v>1705790</v>
      </c>
    </row>
    <row r="5264" spans="1:13" x14ac:dyDescent="0.2">
      <c r="A5264">
        <v>1705760</v>
      </c>
      <c r="B5264">
        <v>2016</v>
      </c>
      <c r="C5264" t="s">
        <v>5</v>
      </c>
      <c r="D5264" t="s">
        <v>6</v>
      </c>
      <c r="E5264" t="s">
        <v>7</v>
      </c>
      <c r="F5264" t="s">
        <v>455</v>
      </c>
      <c r="G5264" s="9" t="s">
        <v>454</v>
      </c>
      <c r="H5264" s="10">
        <v>392195.35</v>
      </c>
      <c r="I5264" cm="1">
        <f t="array" ref="I5264">_xlfn.IFS(B5264=$N$4,H5264/$O$4,B5264=$N$5,H5264/$O$5,B5264=$N$6,H5264/$O$6,B5264=$N$7,H5264/$O$7,B5264=$N$8,H5264/$O$8,B5264=$N$9,H5264/$O$9,B5264=$N$10,H5264/$O$10)</f>
        <v>3.0113820586159948E-3</v>
      </c>
      <c r="J5264" s="15" cm="1">
        <f t="array" ref="J5264">_xlfn.IFS(B5264=$N$4,I5264*$Q$4,B5264=$N$5,I5264*$Q$5,B5264=$N$6,I5264*$Q$6,B5264=$N$7,I5264*$Q$7,B5264=$N$8,I5264*$Q$8,B5264=$N$9,I5264*$Q$9,B5264=$N$10,I5264*$Q$10)</f>
        <v>11270004.739315148</v>
      </c>
      <c r="K5264" s="4">
        <f>SUM(H5264,J5264)</f>
        <v>11662200.089315148</v>
      </c>
      <c r="M5264">
        <v>1705760</v>
      </c>
    </row>
    <row r="5265" spans="1:13" x14ac:dyDescent="0.2">
      <c r="A5265">
        <v>1705760</v>
      </c>
      <c r="B5265">
        <v>2017</v>
      </c>
      <c r="C5265" t="s">
        <v>5</v>
      </c>
      <c r="D5265" t="s">
        <v>6</v>
      </c>
      <c r="E5265" t="s">
        <v>7</v>
      </c>
      <c r="F5265" t="s">
        <v>455</v>
      </c>
      <c r="G5265" s="8" t="s">
        <v>454</v>
      </c>
      <c r="H5265" s="11">
        <v>374740.16</v>
      </c>
      <c r="I5265" cm="1">
        <f t="array" ref="I5265">_xlfn.IFS(B5265=$N$4,H5265/$O$4,B5265=$N$5,H5265/$O$5,B5265=$N$6,H5265/$O$6,B5265=$N$7,H5265/$O$7,B5265=$N$8,H5265/$O$8,B5265=$N$9,H5265/$O$9,B5265=$N$10,H5265/$O$10)</f>
        <v>2.8049288658745322E-3</v>
      </c>
      <c r="J5265" s="15" cm="1">
        <f t="array" ref="J5265">_xlfn.IFS(B5265=$N$4,I5265*$Q$4,B5265=$N$5,I5265*$Q$5,B5265=$N$6,I5265*$Q$6,B5265=$N$7,I5265*$Q$7,B5265=$N$8,I5265*$Q$8,B5265=$N$9,I5265*$Q$9,B5265=$N$10,I5265*$Q$10)</f>
        <v>11181466.609199475</v>
      </c>
      <c r="K5265" s="4">
        <f>SUM(H5265,J5265)</f>
        <v>11556206.769199476</v>
      </c>
      <c r="M5265">
        <v>1705760</v>
      </c>
    </row>
    <row r="5266" spans="1:13" x14ac:dyDescent="0.2">
      <c r="A5266">
        <v>1705760</v>
      </c>
      <c r="B5266">
        <v>2018</v>
      </c>
      <c r="C5266" t="s">
        <v>5</v>
      </c>
      <c r="D5266" t="s">
        <v>6</v>
      </c>
      <c r="E5266" t="s">
        <v>7</v>
      </c>
      <c r="F5266" t="s">
        <v>455</v>
      </c>
      <c r="G5266" s="8" t="s">
        <v>454</v>
      </c>
      <c r="H5266" s="11">
        <v>79972.56</v>
      </c>
      <c r="I5266" cm="1">
        <f t="array" ref="I5266">_xlfn.IFS(B5266=$N$4,H5266/$O$4,B5266=$N$5,H5266/$O$5,B5266=$N$6,H5266/$O$6,B5266=$N$7,H5266/$O$7,B5266=$N$8,H5266/$O$8,B5266=$N$9,H5266/$O$9,B5266=$N$10,H5266/$O$10)</f>
        <v>1.3377992414545063E-3</v>
      </c>
      <c r="J5266" s="15" cm="1">
        <f t="array" ref="J5266">_xlfn.IFS(B5266=$N$4,I5266*$Q$4,B5266=$N$5,I5266*$Q$5,B5266=$N$6,I5266*$Q$6,B5266=$N$7,I5266*$Q$7,B5266=$N$8,I5266*$Q$8,B5266=$N$9,I5266*$Q$9,B5266=$N$10,I5266*$Q$10)</f>
        <v>5478455.5975935133</v>
      </c>
      <c r="K5266" s="4">
        <f>SUM(H5266,J5266)</f>
        <v>5558428.1575935129</v>
      </c>
      <c r="M5266">
        <v>1705760</v>
      </c>
    </row>
    <row r="5267" spans="1:13" x14ac:dyDescent="0.2">
      <c r="A5267">
        <v>1705760</v>
      </c>
      <c r="B5267">
        <v>2019</v>
      </c>
      <c r="C5267" t="s">
        <v>5</v>
      </c>
      <c r="D5267" t="s">
        <v>6</v>
      </c>
      <c r="E5267" t="s">
        <v>7</v>
      </c>
      <c r="F5267" t="s">
        <v>455</v>
      </c>
      <c r="G5267" s="25" t="s">
        <v>454</v>
      </c>
      <c r="H5267" s="26">
        <v>74528.39</v>
      </c>
      <c r="I5267" cm="1">
        <f t="array" ref="I5267">_xlfn.IFS(B5267=$N$4,H5267/$O$4,B5267=$N$5,H5267/$O$5,B5267=$N$6,H5267/$O$6,B5267=$N$7,H5267/$O$7,B5267=$N$8,H5267/$O$8,B5267=$N$9,H5267/$O$9,B5267=$N$10,H5267/$O$10)</f>
        <v>1.1876577715944716E-3</v>
      </c>
      <c r="J5267" s="15" cm="1">
        <f t="array" ref="J5267">_xlfn.IFS(B5267=$N$4,I5267*$Q$4,B5267=$N$5,I5267*$Q$5,B5267=$N$6,I5267*$Q$6,B5267=$N$7,I5267*$Q$7,B5267=$N$8,I5267*$Q$8,B5267=$N$9,I5267*$Q$9,B5267=$N$10,I5267*$Q$10)</f>
        <v>5304104.1829555202</v>
      </c>
      <c r="K5267" s="4">
        <f>SUM(H5267,J5267)</f>
        <v>5378632.5729555199</v>
      </c>
      <c r="M5267">
        <v>1705760</v>
      </c>
    </row>
    <row r="5268" spans="1:13" x14ac:dyDescent="0.2">
      <c r="A5268">
        <v>1705760</v>
      </c>
      <c r="B5268">
        <v>2020</v>
      </c>
      <c r="C5268" t="s">
        <v>5</v>
      </c>
      <c r="D5268" t="s">
        <v>6</v>
      </c>
      <c r="E5268" t="s">
        <v>7</v>
      </c>
      <c r="F5268" t="s">
        <v>455</v>
      </c>
      <c r="G5268" s="8" t="s">
        <v>454</v>
      </c>
      <c r="H5268" s="11">
        <v>66332.22</v>
      </c>
      <c r="I5268" cm="1">
        <f t="array" ref="I5268">_xlfn.IFS(B5268=$N$4,H5268/$O$4,B5268=$N$5,H5268/$O$5,B5268=$N$6,H5268/$O$6,B5268=$N$7,H5268/$O$7,B5268=$N$8,H5268/$O$8,B5268=$N$9,H5268/$O$9,B5268=$N$10,H5268/$O$10)</f>
        <v>1.0793676494861614E-3</v>
      </c>
      <c r="J5268" s="15" cm="1">
        <f t="array" ref="J5268">_xlfn.IFS(B5268=$N$4,I5268*$Q$4,B5268=$N$5,I5268*$Q$5,B5268=$N$6,I5268*$Q$6,B5268=$N$7,I5268*$Q$7,B5268=$N$8,I5268*$Q$8,B5268=$N$9,I5268*$Q$9,B5268=$N$10,I5268*$Q$10)</f>
        <v>5195484.024677447</v>
      </c>
      <c r="K5268" s="4">
        <f>SUM(H5268,J5268)</f>
        <v>5261816.2446774468</v>
      </c>
      <c r="M5268">
        <v>1705760</v>
      </c>
    </row>
    <row r="5269" spans="1:13" x14ac:dyDescent="0.2">
      <c r="A5269">
        <v>1705760</v>
      </c>
      <c r="B5269">
        <v>2021</v>
      </c>
      <c r="C5269" t="s">
        <v>5</v>
      </c>
      <c r="D5269" t="s">
        <v>6</v>
      </c>
      <c r="E5269" t="s">
        <v>7</v>
      </c>
      <c r="F5269" t="s">
        <v>455</v>
      </c>
      <c r="G5269" s="8" t="s">
        <v>454</v>
      </c>
      <c r="H5269" s="11">
        <v>84727.61</v>
      </c>
      <c r="I5269" cm="1">
        <f t="array" ref="I5269">_xlfn.IFS(B5269=$N$4,H5269/$O$4,B5269=$N$5,H5269/$O$5,B5269=$N$6,H5269/$O$6,B5269=$N$7,H5269/$O$7,B5269=$N$8,H5269/$O$8,B5269=$N$9,H5269/$O$9,B5269=$N$10,H5269/$O$10)</f>
        <v>1.381357700425774E-3</v>
      </c>
      <c r="J5269" s="15" cm="1">
        <f t="array" ref="J5269">_xlfn.IFS(B5269=$N$4,I5269*$Q$4,B5269=$N$5,I5269*$Q$5,B5269=$N$6,I5269*$Q$6,B5269=$N$7,I5269*$Q$7,B5269=$N$8,I5269*$Q$8,B5269=$N$9,I5269*$Q$9,B5269=$N$10,I5269*$Q$10)</f>
        <v>7101074.1917416956</v>
      </c>
      <c r="K5269" s="4">
        <f>SUM(H5269,J5269)</f>
        <v>7185801.801741696</v>
      </c>
      <c r="M5269">
        <v>1705760</v>
      </c>
    </row>
    <row r="5270" spans="1:13" x14ac:dyDescent="0.2">
      <c r="A5270">
        <v>1705760</v>
      </c>
      <c r="B5270">
        <v>2022</v>
      </c>
      <c r="C5270" t="s">
        <v>5</v>
      </c>
      <c r="D5270" t="s">
        <v>6</v>
      </c>
      <c r="E5270" t="s">
        <v>7</v>
      </c>
      <c r="F5270" t="s">
        <v>455</v>
      </c>
      <c r="G5270" t="s">
        <v>454</v>
      </c>
      <c r="H5270">
        <v>90115.95</v>
      </c>
      <c r="I5270" cm="1">
        <f t="array" ref="I5270">_xlfn.IFS(B5270=$N$4,H5270/$O$4,B5270=$N$5,H5270/$O$5,B5270=$N$6,H5270/$O$6,B5270=$N$7,H5270/$O$7,B5270=$N$8,H5270/$O$8,B5270=$N$9,H5270/$O$9,B5270=$N$10,H5270/$O$10)</f>
        <v>1.3324064180067964E-3</v>
      </c>
      <c r="J5270" s="15" cm="1">
        <f t="array" ref="J5270">_xlfn.IFS(B5270=$N$4,I5270*$Q$4,B5270=$N$5,I5270*$Q$5,B5270=$N$6,I5270*$Q$6,B5270=$N$7,I5270*$Q$7,B5270=$N$8,I5270*$Q$8,B5270=$N$9,I5270*$Q$9,B5270=$N$10,I5270*$Q$10)</f>
        <v>7816961.754647621</v>
      </c>
      <c r="K5270" s="4">
        <f>SUM(H5270,J5270)</f>
        <v>7907077.7046476211</v>
      </c>
      <c r="M5270">
        <v>1705760</v>
      </c>
    </row>
    <row r="5271" spans="1:13" x14ac:dyDescent="0.2">
      <c r="A5271">
        <v>1705640</v>
      </c>
      <c r="B5271">
        <v>2016</v>
      </c>
      <c r="C5271" t="s">
        <v>5</v>
      </c>
      <c r="D5271" t="s">
        <v>6</v>
      </c>
      <c r="E5271" t="s">
        <v>7</v>
      </c>
      <c r="F5271" t="s">
        <v>2842</v>
      </c>
      <c r="G5271" s="9" t="s">
        <v>2841</v>
      </c>
      <c r="H5271" s="10">
        <v>446756.6</v>
      </c>
      <c r="I5271" cm="1">
        <f t="array" ref="I5271">_xlfn.IFS(B5271=$N$4,H5271/$O$4,B5271=$N$5,H5271/$O$5,B5271=$N$6,H5271/$O$6,B5271=$N$7,H5271/$O$7,B5271=$N$8,H5271/$O$8,B5271=$N$9,H5271/$O$9,B5271=$N$10,H5271/$O$10)</f>
        <v>3.4303181050164989E-3</v>
      </c>
      <c r="J5271" s="15" cm="1">
        <f t="array" ref="J5271">_xlfn.IFS(B5271=$N$4,I5271*$Q$4,B5271=$N$5,I5271*$Q$5,B5271=$N$6,I5271*$Q$6,B5271=$N$7,I5271*$Q$7,B5271=$N$8,I5271*$Q$8,B5271=$N$9,I5271*$Q$9,B5271=$N$10,I5271*$Q$10)</f>
        <v>12837860.008590927</v>
      </c>
      <c r="K5271" s="4">
        <f>SUM(H5271,J5271)</f>
        <v>13284616.608590927</v>
      </c>
      <c r="M5271">
        <v>1705640</v>
      </c>
    </row>
    <row r="5272" spans="1:13" x14ac:dyDescent="0.2">
      <c r="A5272">
        <v>1705640</v>
      </c>
      <c r="B5272">
        <v>2017</v>
      </c>
      <c r="C5272" t="s">
        <v>5</v>
      </c>
      <c r="D5272" t="s">
        <v>6</v>
      </c>
      <c r="E5272" t="s">
        <v>7</v>
      </c>
      <c r="F5272" t="s">
        <v>2842</v>
      </c>
      <c r="G5272" s="8" t="s">
        <v>2841</v>
      </c>
      <c r="H5272" s="11">
        <v>419229.95</v>
      </c>
      <c r="I5272" cm="1">
        <f t="array" ref="I5272">_xlfn.IFS(B5272=$N$4,H5272/$O$4,B5272=$N$5,H5272/$O$5,B5272=$N$6,H5272/$O$6,B5272=$N$7,H5272/$O$7,B5272=$N$8,H5272/$O$8,B5272=$N$9,H5272/$O$9,B5272=$N$10,H5272/$O$10)</f>
        <v>3.1379347977919872E-3</v>
      </c>
      <c r="J5272" s="15" cm="1">
        <f t="array" ref="J5272">_xlfn.IFS(B5272=$N$4,I5272*$Q$4,B5272=$N$5,I5272*$Q$5,B5272=$N$6,I5272*$Q$6,B5272=$N$7,I5272*$Q$7,B5272=$N$8,I5272*$Q$8,B5272=$N$9,I5272*$Q$9,B5272=$N$10,I5272*$Q$10)</f>
        <v>12508949.367746884</v>
      </c>
      <c r="K5272" s="4">
        <f>SUM(H5272,J5272)</f>
        <v>12928179.317746883</v>
      </c>
      <c r="M5272">
        <v>1705640</v>
      </c>
    </row>
    <row r="5273" spans="1:13" x14ac:dyDescent="0.2">
      <c r="A5273">
        <v>1705640</v>
      </c>
      <c r="B5273">
        <v>2018</v>
      </c>
      <c r="C5273" t="s">
        <v>5</v>
      </c>
      <c r="D5273" t="s">
        <v>6</v>
      </c>
      <c r="E5273" t="s">
        <v>7</v>
      </c>
      <c r="F5273" t="s">
        <v>2842</v>
      </c>
      <c r="G5273" s="8" t="s">
        <v>2841</v>
      </c>
      <c r="H5273" s="11">
        <v>159763.41</v>
      </c>
      <c r="I5273" cm="1">
        <f t="array" ref="I5273">_xlfn.IFS(B5273=$N$4,H5273/$O$4,B5273=$N$5,H5273/$O$5,B5273=$N$6,H5273/$O$6,B5273=$N$7,H5273/$O$7,B5273=$N$8,H5273/$O$8,B5273=$N$9,H5273/$O$9,B5273=$N$10,H5273/$O$10)</f>
        <v>2.6725587965445311E-3</v>
      </c>
      <c r="J5273" s="15" cm="1">
        <f t="array" ref="J5273">_xlfn.IFS(B5273=$N$4,I5273*$Q$4,B5273=$N$5,I5273*$Q$5,B5273=$N$6,I5273*$Q$6,B5273=$N$7,I5273*$Q$7,B5273=$N$8,I5273*$Q$8,B5273=$N$9,I5273*$Q$9,B5273=$N$10,I5273*$Q$10)</f>
        <v>10944463.298475472</v>
      </c>
      <c r="K5273" s="4">
        <f>SUM(H5273,J5273)</f>
        <v>11104226.708475472</v>
      </c>
      <c r="M5273">
        <v>1705640</v>
      </c>
    </row>
    <row r="5274" spans="1:13" x14ac:dyDescent="0.2">
      <c r="A5274">
        <v>1705640</v>
      </c>
      <c r="B5274">
        <v>2019</v>
      </c>
      <c r="C5274" t="s">
        <v>5</v>
      </c>
      <c r="D5274" t="s">
        <v>6</v>
      </c>
      <c r="E5274" t="s">
        <v>7</v>
      </c>
      <c r="F5274" t="s">
        <v>2842</v>
      </c>
      <c r="G5274" s="25" t="s">
        <v>2841</v>
      </c>
      <c r="H5274" s="26">
        <v>158193.89000000001</v>
      </c>
      <c r="I5274" cm="1">
        <f t="array" ref="I5274">_xlfn.IFS(B5274=$N$4,H5274/$O$4,B5274=$N$5,H5274/$O$5,B5274=$N$6,H5274/$O$6,B5274=$N$7,H5274/$O$7,B5274=$N$8,H5274/$O$8,B5274=$N$9,H5274/$O$9,B5274=$N$10,H5274/$O$10)</f>
        <v>2.5209212607069731E-3</v>
      </c>
      <c r="J5274" s="15" cm="1">
        <f t="array" ref="J5274">_xlfn.IFS(B5274=$N$4,I5274*$Q$4,B5274=$N$5,I5274*$Q$5,B5274=$N$6,I5274*$Q$6,B5274=$N$7,I5274*$Q$7,B5274=$N$8,I5274*$Q$8,B5274=$N$9,I5274*$Q$9,B5274=$N$10,I5274*$Q$10)</f>
        <v>11258486.513220068</v>
      </c>
      <c r="K5274" s="4">
        <f>SUM(H5274,J5274)</f>
        <v>11416680.403220069</v>
      </c>
      <c r="M5274">
        <v>1705640</v>
      </c>
    </row>
    <row r="5275" spans="1:13" x14ac:dyDescent="0.2">
      <c r="A5275">
        <v>1705640</v>
      </c>
      <c r="B5275">
        <v>2020</v>
      </c>
      <c r="C5275" t="s">
        <v>5</v>
      </c>
      <c r="D5275" t="s">
        <v>6</v>
      </c>
      <c r="E5275" t="s">
        <v>7</v>
      </c>
      <c r="F5275" t="s">
        <v>2842</v>
      </c>
      <c r="G5275" s="8" t="s">
        <v>2841</v>
      </c>
      <c r="H5275" s="11">
        <v>165629.57</v>
      </c>
      <c r="I5275" cm="1">
        <f t="array" ref="I5275">_xlfn.IFS(B5275=$N$4,H5275/$O$4,B5275=$N$5,H5275/$O$5,B5275=$N$6,H5275/$O$6,B5275=$N$7,H5275/$O$7,B5275=$N$8,H5275/$O$8,B5275=$N$9,H5275/$O$9,B5275=$N$10,H5275/$O$10)</f>
        <v>2.695148747566471E-3</v>
      </c>
      <c r="J5275" s="15" cm="1">
        <f t="array" ref="J5275">_xlfn.IFS(B5275=$N$4,I5275*$Q$4,B5275=$N$5,I5275*$Q$5,B5275=$N$6,I5275*$Q$6,B5275=$N$7,I5275*$Q$7,B5275=$N$8,I5275*$Q$8,B5275=$N$9,I5275*$Q$9,B5275=$N$10,I5275*$Q$10)</f>
        <v>12972968.264128577</v>
      </c>
      <c r="K5275" s="4">
        <f>SUM(H5275,J5275)</f>
        <v>13138597.834128577</v>
      </c>
      <c r="M5275">
        <v>1705640</v>
      </c>
    </row>
    <row r="5276" spans="1:13" x14ac:dyDescent="0.2">
      <c r="A5276">
        <v>1705640</v>
      </c>
      <c r="B5276">
        <v>2021</v>
      </c>
      <c r="C5276" t="s">
        <v>5</v>
      </c>
      <c r="D5276" t="s">
        <v>6</v>
      </c>
      <c r="E5276" t="s">
        <v>7</v>
      </c>
      <c r="F5276" t="s">
        <v>2842</v>
      </c>
      <c r="G5276" s="8" t="s">
        <v>2841</v>
      </c>
      <c r="H5276" s="11">
        <v>174948.94</v>
      </c>
      <c r="I5276" cm="1">
        <f t="array" ref="I5276">_xlfn.IFS(B5276=$N$4,H5276/$O$4,B5276=$N$5,H5276/$O$5,B5276=$N$6,H5276/$O$6,B5276=$N$7,H5276/$O$7,B5276=$N$8,H5276/$O$8,B5276=$N$9,H5276/$O$9,B5276=$N$10,H5276/$O$10)</f>
        <v>2.8522823368949827E-3</v>
      </c>
      <c r="J5276" s="15" cm="1">
        <f t="array" ref="J5276">_xlfn.IFS(B5276=$N$4,I5276*$Q$4,B5276=$N$5,I5276*$Q$5,B5276=$N$6,I5276*$Q$6,B5276=$N$7,I5276*$Q$7,B5276=$N$8,I5276*$Q$8,B5276=$N$9,I5276*$Q$9,B5276=$N$10,I5276*$Q$10)</f>
        <v>14662580.506007031</v>
      </c>
      <c r="K5276" s="4">
        <f>SUM(H5276,J5276)</f>
        <v>14837529.44600703</v>
      </c>
      <c r="M5276">
        <v>1705640</v>
      </c>
    </row>
    <row r="5277" spans="1:13" x14ac:dyDescent="0.2">
      <c r="A5277">
        <v>1705640</v>
      </c>
      <c r="B5277">
        <v>2022</v>
      </c>
      <c r="C5277" t="s">
        <v>5</v>
      </c>
      <c r="D5277" t="s">
        <v>6</v>
      </c>
      <c r="E5277" t="s">
        <v>7</v>
      </c>
      <c r="F5277" t="s">
        <v>2842</v>
      </c>
      <c r="G5277" t="s">
        <v>2841</v>
      </c>
      <c r="H5277">
        <v>193308.86</v>
      </c>
      <c r="I5277" cm="1">
        <f t="array" ref="I5277">_xlfn.IFS(B5277=$N$4,H5277/$O$4,B5277=$N$5,H5277/$O$5,B5277=$N$6,H5277/$O$6,B5277=$N$7,H5277/$O$7,B5277=$N$8,H5277/$O$8,B5277=$N$9,H5277/$O$9,B5277=$N$10,H5277/$O$10)</f>
        <v>2.85816179845607E-3</v>
      </c>
      <c r="J5277" s="15" cm="1">
        <f t="array" ref="J5277">_xlfn.IFS(B5277=$N$4,I5277*$Q$4,B5277=$N$5,I5277*$Q$5,B5277=$N$6,I5277*$Q$6,B5277=$N$7,I5277*$Q$7,B5277=$N$8,I5277*$Q$8,B5277=$N$9,I5277*$Q$9,B5277=$N$10,I5277*$Q$10)</f>
        <v>16768263.170443537</v>
      </c>
      <c r="K5277" s="4">
        <f>SUM(H5277,J5277)</f>
        <v>16961572.030443538</v>
      </c>
      <c r="M5277">
        <v>1705640</v>
      </c>
    </row>
    <row r="5278" spans="1:13" x14ac:dyDescent="0.2">
      <c r="A5278">
        <v>1705610</v>
      </c>
      <c r="B5278">
        <v>2016</v>
      </c>
      <c r="C5278" t="s">
        <v>5</v>
      </c>
      <c r="D5278" t="s">
        <v>6</v>
      </c>
      <c r="E5278" t="s">
        <v>7</v>
      </c>
      <c r="F5278" t="s">
        <v>2802</v>
      </c>
      <c r="G5278" s="9" t="s">
        <v>2801</v>
      </c>
      <c r="H5278" s="10">
        <v>267689.65000000002</v>
      </c>
      <c r="I5278" cm="1">
        <f t="array" ref="I5278">_xlfn.IFS(B5278=$N$4,H5278/$O$4,B5278=$N$5,H5278/$O$5,B5278=$N$6,H5278/$O$6,B5278=$N$7,H5278/$O$7,B5278=$N$8,H5278/$O$8,B5278=$N$9,H5278/$O$9,B5278=$N$10,H5278/$O$10)</f>
        <v>2.055393592216724E-3</v>
      </c>
      <c r="J5278" s="15" cm="1">
        <f t="array" ref="J5278">_xlfn.IFS(B5278=$N$4,I5278*$Q$4,B5278=$N$5,I5278*$Q$5,B5278=$N$6,I5278*$Q$6,B5278=$N$7,I5278*$Q$7,B5278=$N$8,I5278*$Q$8,B5278=$N$9,I5278*$Q$9,B5278=$N$10,I5278*$Q$10)</f>
        <v>7692247.305241161</v>
      </c>
      <c r="K5278" s="4">
        <f>SUM(H5278,J5278)</f>
        <v>7959936.9552411614</v>
      </c>
      <c r="M5278">
        <v>1705610</v>
      </c>
    </row>
    <row r="5279" spans="1:13" x14ac:dyDescent="0.2">
      <c r="A5279">
        <v>1705610</v>
      </c>
      <c r="B5279">
        <v>2017</v>
      </c>
      <c r="C5279" t="s">
        <v>5</v>
      </c>
      <c r="D5279" t="s">
        <v>6</v>
      </c>
      <c r="E5279" t="s">
        <v>7</v>
      </c>
      <c r="F5279" t="s">
        <v>2802</v>
      </c>
      <c r="G5279" s="8" t="s">
        <v>2801</v>
      </c>
      <c r="H5279" s="11">
        <v>260752.67</v>
      </c>
      <c r="I5279" cm="1">
        <f t="array" ref="I5279">_xlfn.IFS(B5279=$N$4,H5279/$O$4,B5279=$N$5,H5279/$O$5,B5279=$N$6,H5279/$O$6,B5279=$N$7,H5279/$O$7,B5279=$N$8,H5279/$O$8,B5279=$N$9,H5279/$O$9,B5279=$N$10,H5279/$O$10)</f>
        <v>1.9517328778875908E-3</v>
      </c>
      <c r="J5279" s="15" cm="1">
        <f t="array" ref="J5279">_xlfn.IFS(B5279=$N$4,I5279*$Q$4,B5279=$N$5,I5279*$Q$5,B5279=$N$6,I5279*$Q$6,B5279=$N$7,I5279*$Q$7,B5279=$N$8,I5279*$Q$8,B5279=$N$9,I5279*$Q$9,B5279=$N$10,I5279*$Q$10)</f>
        <v>7780317.0945558921</v>
      </c>
      <c r="K5279" s="4">
        <f>SUM(H5279,J5279)</f>
        <v>8041069.764555892</v>
      </c>
      <c r="M5279">
        <v>1705610</v>
      </c>
    </row>
    <row r="5280" spans="1:13" x14ac:dyDescent="0.2">
      <c r="A5280">
        <v>1705610</v>
      </c>
      <c r="B5280">
        <v>2018</v>
      </c>
      <c r="C5280" t="s">
        <v>5</v>
      </c>
      <c r="D5280" t="s">
        <v>6</v>
      </c>
      <c r="E5280" t="s">
        <v>7</v>
      </c>
      <c r="F5280" t="s">
        <v>2802</v>
      </c>
      <c r="G5280" s="8" t="s">
        <v>2801</v>
      </c>
      <c r="H5280" s="11">
        <v>114381.79</v>
      </c>
      <c r="I5280" cm="1">
        <f t="array" ref="I5280">_xlfn.IFS(B5280=$N$4,H5280/$O$4,B5280=$N$5,H5280/$O$5,B5280=$N$6,H5280/$O$6,B5280=$N$7,H5280/$O$7,B5280=$N$8,H5280/$O$8,B5280=$N$9,H5280/$O$9,B5280=$N$10,H5280/$O$10)</f>
        <v>1.9134046965385207E-3</v>
      </c>
      <c r="J5280" s="15" cm="1">
        <f t="array" ref="J5280">_xlfn.IFS(B5280=$N$4,I5280*$Q$4,B5280=$N$5,I5280*$Q$5,B5280=$N$6,I5280*$Q$6,B5280=$N$7,I5280*$Q$7,B5280=$N$8,I5280*$Q$8,B5280=$N$9,I5280*$Q$9,B5280=$N$10,I5280*$Q$10)</f>
        <v>7835632.0929111913</v>
      </c>
      <c r="K5280" s="4">
        <f>SUM(H5280,J5280)</f>
        <v>7950013.8829111913</v>
      </c>
      <c r="M5280">
        <v>1705610</v>
      </c>
    </row>
    <row r="5281" spans="1:13" x14ac:dyDescent="0.2">
      <c r="A5281">
        <v>1705610</v>
      </c>
      <c r="B5281">
        <v>2019</v>
      </c>
      <c r="C5281" t="s">
        <v>5</v>
      </c>
      <c r="D5281" t="s">
        <v>6</v>
      </c>
      <c r="E5281" t="s">
        <v>7</v>
      </c>
      <c r="F5281" t="s">
        <v>2802</v>
      </c>
      <c r="G5281" s="25" t="s">
        <v>2801</v>
      </c>
      <c r="H5281" s="26">
        <v>116345.04</v>
      </c>
      <c r="I5281" cm="1">
        <f t="array" ref="I5281">_xlfn.IFS(B5281=$N$4,H5281/$O$4,B5281=$N$5,H5281/$O$5,B5281=$N$6,H5281/$O$6,B5281=$N$7,H5281/$O$7,B5281=$N$8,H5281/$O$8,B5281=$N$9,H5281/$O$9,B5281=$N$10,H5281/$O$10)</f>
        <v>1.8540329523081024E-3</v>
      </c>
      <c r="J5281" s="15" cm="1">
        <f t="array" ref="J5281">_xlfn.IFS(B5281=$N$4,I5281*$Q$4,B5281=$N$5,I5281*$Q$5,B5281=$N$6,I5281*$Q$6,B5281=$N$7,I5281*$Q$7,B5281=$N$8,I5281*$Q$8,B5281=$N$9,I5281*$Q$9,B5281=$N$10,I5281*$Q$10)</f>
        <v>8280149.528657835</v>
      </c>
      <c r="K5281" s="4">
        <f>SUM(H5281,J5281)</f>
        <v>8396494.5686578341</v>
      </c>
      <c r="M5281">
        <v>1705610</v>
      </c>
    </row>
    <row r="5282" spans="1:13" x14ac:dyDescent="0.2">
      <c r="A5282">
        <v>1705610</v>
      </c>
      <c r="B5282">
        <v>2020</v>
      </c>
      <c r="C5282" t="s">
        <v>5</v>
      </c>
      <c r="D5282" t="s">
        <v>6</v>
      </c>
      <c r="E5282" t="s">
        <v>7</v>
      </c>
      <c r="F5282" t="s">
        <v>2802</v>
      </c>
      <c r="G5282" s="8" t="s">
        <v>2801</v>
      </c>
      <c r="H5282" s="11">
        <v>118729.3</v>
      </c>
      <c r="I5282" cm="1">
        <f t="array" ref="I5282">_xlfn.IFS(B5282=$N$4,H5282/$O$4,B5282=$N$5,H5282/$O$5,B5282=$N$6,H5282/$O$6,B5282=$N$7,H5282/$O$7,B5282=$N$8,H5282/$O$8,B5282=$N$9,H5282/$O$9,B5282=$N$10,H5282/$O$10)</f>
        <v>1.9319806493154803E-3</v>
      </c>
      <c r="J5282" s="15" cm="1">
        <f t="array" ref="J5282">_xlfn.IFS(B5282=$N$4,I5282*$Q$4,B5282=$N$5,I5282*$Q$5,B5282=$N$6,I5282*$Q$6,B5282=$N$7,I5282*$Q$7,B5282=$N$8,I5282*$Q$8,B5282=$N$9,I5282*$Q$9,B5282=$N$10,I5282*$Q$10)</f>
        <v>9299495.5002431087</v>
      </c>
      <c r="K5282" s="4">
        <f>SUM(H5282,J5282)</f>
        <v>9418224.8002431095</v>
      </c>
      <c r="M5282">
        <v>1705610</v>
      </c>
    </row>
    <row r="5283" spans="1:13" x14ac:dyDescent="0.2">
      <c r="A5283">
        <v>1705610</v>
      </c>
      <c r="B5283">
        <v>2021</v>
      </c>
      <c r="C5283" t="s">
        <v>5</v>
      </c>
      <c r="D5283" t="s">
        <v>6</v>
      </c>
      <c r="E5283" t="s">
        <v>7</v>
      </c>
      <c r="F5283" t="s">
        <v>2802</v>
      </c>
      <c r="G5283" s="8" t="s">
        <v>2801</v>
      </c>
      <c r="H5283" s="11">
        <v>124018.89</v>
      </c>
      <c r="I5283" cm="1">
        <f t="array" ref="I5283">_xlfn.IFS(B5283=$N$4,H5283/$O$4,B5283=$N$5,H5283/$O$5,B5283=$N$6,H5283/$O$6,B5283=$N$7,H5283/$O$7,B5283=$N$8,H5283/$O$8,B5283=$N$9,H5283/$O$9,B5283=$N$10,H5283/$O$10)</f>
        <v>2.02194359901993E-3</v>
      </c>
      <c r="J5283" s="15" cm="1">
        <f t="array" ref="J5283">_xlfn.IFS(B5283=$N$4,I5283*$Q$4,B5283=$N$5,I5283*$Q$5,B5283=$N$6,I5283*$Q$6,B5283=$N$7,I5283*$Q$7,B5283=$N$8,I5283*$Q$8,B5283=$N$9,I5283*$Q$9,B5283=$N$10,I5283*$Q$10)</f>
        <v>10394101.038226526</v>
      </c>
      <c r="K5283" s="4">
        <f>SUM(H5283,J5283)</f>
        <v>10518119.928226527</v>
      </c>
      <c r="M5283">
        <v>1705610</v>
      </c>
    </row>
    <row r="5284" spans="1:13" x14ac:dyDescent="0.2">
      <c r="A5284">
        <v>1705610</v>
      </c>
      <c r="B5284">
        <v>2022</v>
      </c>
      <c r="C5284" t="s">
        <v>5</v>
      </c>
      <c r="D5284" t="s">
        <v>6</v>
      </c>
      <c r="E5284" t="s">
        <v>7</v>
      </c>
      <c r="F5284" t="s">
        <v>2802</v>
      </c>
      <c r="G5284" t="s">
        <v>2801</v>
      </c>
      <c r="H5284">
        <v>133040.13</v>
      </c>
      <c r="I5284" cm="1">
        <f t="array" ref="I5284">_xlfn.IFS(B5284=$N$4,H5284/$O$4,B5284=$N$5,H5284/$O$5,B5284=$N$6,H5284/$O$6,B5284=$N$7,H5284/$O$7,B5284=$N$8,H5284/$O$8,B5284=$N$9,H5284/$O$9,B5284=$N$10,H5284/$O$10)</f>
        <v>1.9670604711425508E-3</v>
      </c>
      <c r="J5284" s="15" cm="1">
        <f t="array" ref="J5284">_xlfn.IFS(B5284=$N$4,I5284*$Q$4,B5284=$N$5,I5284*$Q$5,B5284=$N$6,I5284*$Q$6,B5284=$N$7,I5284*$Q$7,B5284=$N$8,I5284*$Q$8,B5284=$N$9,I5284*$Q$9,B5284=$N$10,I5284*$Q$10)</f>
        <v>11540350.049501199</v>
      </c>
      <c r="K5284" s="4">
        <f>SUM(H5284,J5284)</f>
        <v>11673390.1795012</v>
      </c>
      <c r="M5284">
        <v>1705610</v>
      </c>
    </row>
    <row r="5285" spans="1:13" x14ac:dyDescent="0.2">
      <c r="A5285">
        <v>1705580</v>
      </c>
      <c r="B5285">
        <v>2016</v>
      </c>
      <c r="C5285" t="s">
        <v>5</v>
      </c>
      <c r="D5285" t="s">
        <v>6</v>
      </c>
      <c r="E5285" t="s">
        <v>7</v>
      </c>
      <c r="F5285" t="s">
        <v>2806</v>
      </c>
      <c r="G5285" s="9" t="s">
        <v>2805</v>
      </c>
      <c r="H5285" s="10">
        <v>43791.99</v>
      </c>
      <c r="I5285" cm="1">
        <f t="array" ref="I5285">_xlfn.IFS(B5285=$N$4,H5285/$O$4,B5285=$N$5,H5285/$O$5,B5285=$N$6,H5285/$O$6,B5285=$N$7,H5285/$O$7,B5285=$N$8,H5285/$O$8,B5285=$N$9,H5285/$O$9,B5285=$N$10,H5285/$O$10)</f>
        <v>3.3624675304562142E-4</v>
      </c>
      <c r="J5285" s="15" cm="1">
        <f t="array" ref="J5285">_xlfn.IFS(B5285=$N$4,I5285*$Q$4,B5285=$N$5,I5285*$Q$5,B5285=$N$6,I5285*$Q$6,B5285=$N$7,I5285*$Q$7,B5285=$N$8,I5285*$Q$8,B5285=$N$9,I5285*$Q$9,B5285=$N$10,I5285*$Q$10)</f>
        <v>1258393.1320043483</v>
      </c>
      <c r="K5285" s="4">
        <f>SUM(H5285,J5285)</f>
        <v>1302185.1220043483</v>
      </c>
      <c r="M5285">
        <v>1705580</v>
      </c>
    </row>
    <row r="5286" spans="1:13" x14ac:dyDescent="0.2">
      <c r="A5286">
        <v>1705580</v>
      </c>
      <c r="B5286">
        <v>2017</v>
      </c>
      <c r="C5286" t="s">
        <v>5</v>
      </c>
      <c r="D5286" t="s">
        <v>6</v>
      </c>
      <c r="E5286" t="s">
        <v>7</v>
      </c>
      <c r="F5286" t="s">
        <v>2806</v>
      </c>
      <c r="G5286" s="8" t="s">
        <v>2805</v>
      </c>
      <c r="H5286" s="11">
        <v>48888.88</v>
      </c>
      <c r="I5286" cm="1">
        <f t="array" ref="I5286">_xlfn.IFS(B5286=$N$4,H5286/$O$4,B5286=$N$5,H5286/$O$5,B5286=$N$6,H5286/$O$6,B5286=$N$7,H5286/$O$7,B5286=$N$8,H5286/$O$8,B5286=$N$9,H5286/$O$9,B5286=$N$10,H5286/$O$10)</f>
        <v>3.6593310610817935E-4</v>
      </c>
      <c r="J5286" s="15" cm="1">
        <f t="array" ref="J5286">_xlfn.IFS(B5286=$N$4,I5286*$Q$4,B5286=$N$5,I5286*$Q$5,B5286=$N$6,I5286*$Q$6,B5286=$N$7,I5286*$Q$7,B5286=$N$8,I5286*$Q$8,B5286=$N$9,I5286*$Q$9,B5286=$N$10,I5286*$Q$10)</f>
        <v>1458742.4504519613</v>
      </c>
      <c r="K5286" s="4">
        <f>SUM(H5286,J5286)</f>
        <v>1507631.3304519611</v>
      </c>
      <c r="M5286">
        <v>1705580</v>
      </c>
    </row>
    <row r="5287" spans="1:13" x14ac:dyDescent="0.2">
      <c r="A5287">
        <v>1705580</v>
      </c>
      <c r="B5287">
        <v>2018</v>
      </c>
      <c r="C5287" t="s">
        <v>5</v>
      </c>
      <c r="D5287" t="s">
        <v>6</v>
      </c>
      <c r="E5287" t="s">
        <v>7</v>
      </c>
      <c r="F5287" t="s">
        <v>2806</v>
      </c>
      <c r="G5287" s="8" t="s">
        <v>2805</v>
      </c>
      <c r="H5287" s="11">
        <v>26181.35</v>
      </c>
      <c r="I5287" cm="1">
        <f t="array" ref="I5287">_xlfn.IFS(B5287=$N$4,H5287/$O$4,B5287=$N$5,H5287/$O$5,B5287=$N$6,H5287/$O$6,B5287=$N$7,H5287/$O$7,B5287=$N$8,H5287/$O$8,B5287=$N$9,H5287/$O$9,B5287=$N$10,H5287/$O$10)</f>
        <v>4.3796760001499189E-4</v>
      </c>
      <c r="J5287" s="15" cm="1">
        <f t="array" ref="J5287">_xlfn.IFS(B5287=$N$4,I5287*$Q$4,B5287=$N$5,I5287*$Q$5,B5287=$N$6,I5287*$Q$6,B5287=$N$7,I5287*$Q$7,B5287=$N$8,I5287*$Q$8,B5287=$N$9,I5287*$Q$9,B5287=$N$10,I5287*$Q$10)</f>
        <v>1793532.2248037944</v>
      </c>
      <c r="K5287" s="4">
        <f>SUM(H5287,J5287)</f>
        <v>1819713.5748037945</v>
      </c>
      <c r="M5287">
        <v>1705580</v>
      </c>
    </row>
    <row r="5288" spans="1:13" x14ac:dyDescent="0.2">
      <c r="A5288">
        <v>1705580</v>
      </c>
      <c r="B5288">
        <v>2019</v>
      </c>
      <c r="C5288" t="s">
        <v>5</v>
      </c>
      <c r="D5288" t="s">
        <v>6</v>
      </c>
      <c r="E5288" t="s">
        <v>7</v>
      </c>
      <c r="F5288" t="s">
        <v>2806</v>
      </c>
      <c r="G5288" s="25" t="s">
        <v>2805</v>
      </c>
      <c r="H5288" s="26">
        <v>28865.87</v>
      </c>
      <c r="I5288" cm="1">
        <f t="array" ref="I5288">_xlfn.IFS(B5288=$N$4,H5288/$O$4,B5288=$N$5,H5288/$O$5,B5288=$N$6,H5288/$O$6,B5288=$N$7,H5288/$O$7,B5288=$N$8,H5288/$O$8,B5288=$N$9,H5288/$O$9,B5288=$N$10,H5288/$O$10)</f>
        <v>4.5999618184876538E-4</v>
      </c>
      <c r="J5288" s="15" cm="1">
        <f t="array" ref="J5288">_xlfn.IFS(B5288=$N$4,I5288*$Q$4,B5288=$N$5,I5288*$Q$5,B5288=$N$6,I5288*$Q$6,B5288=$N$7,I5288*$Q$7,B5288=$N$8,I5288*$Q$8,B5288=$N$9,I5288*$Q$9,B5288=$N$10,I5288*$Q$10)</f>
        <v>2054352.466377581</v>
      </c>
      <c r="K5288" s="4">
        <f>SUM(H5288,J5288)</f>
        <v>2083218.3363775811</v>
      </c>
      <c r="M5288">
        <v>1705580</v>
      </c>
    </row>
    <row r="5289" spans="1:13" x14ac:dyDescent="0.2">
      <c r="A5289">
        <v>1705580</v>
      </c>
      <c r="B5289">
        <v>2020</v>
      </c>
      <c r="C5289" t="s">
        <v>5</v>
      </c>
      <c r="D5289" t="s">
        <v>6</v>
      </c>
      <c r="E5289" t="s">
        <v>7</v>
      </c>
      <c r="F5289" t="s">
        <v>2806</v>
      </c>
      <c r="G5289" s="8" t="s">
        <v>2805</v>
      </c>
      <c r="H5289" s="11">
        <v>31155.89</v>
      </c>
      <c r="I5289" cm="1">
        <f t="array" ref="I5289">_xlfn.IFS(B5289=$N$4,H5289/$O$4,B5289=$N$5,H5289/$O$5,B5289=$N$6,H5289/$O$6,B5289=$N$7,H5289/$O$7,B5289=$N$8,H5289/$O$8,B5289=$N$9,H5289/$O$9,B5289=$N$10,H5289/$O$10)</f>
        <v>5.0697322895192412E-4</v>
      </c>
      <c r="J5289" s="15" cm="1">
        <f t="array" ref="J5289">_xlfn.IFS(B5289=$N$4,I5289*$Q$4,B5289=$N$5,I5289*$Q$5,B5289=$N$6,I5289*$Q$6,B5289=$N$7,I5289*$Q$7,B5289=$N$8,I5289*$Q$8,B5289=$N$9,I5289*$Q$9,B5289=$N$10,I5289*$Q$10)</f>
        <v>2440291.1401066906</v>
      </c>
      <c r="K5289" s="4">
        <f>SUM(H5289,J5289)</f>
        <v>2471447.0301066907</v>
      </c>
      <c r="M5289">
        <v>1705580</v>
      </c>
    </row>
    <row r="5290" spans="1:13" x14ac:dyDescent="0.2">
      <c r="A5290">
        <v>1705580</v>
      </c>
      <c r="B5290">
        <v>2021</v>
      </c>
      <c r="C5290" t="s">
        <v>5</v>
      </c>
      <c r="D5290" t="s">
        <v>6</v>
      </c>
      <c r="E5290" t="s">
        <v>7</v>
      </c>
      <c r="F5290" t="s">
        <v>2806</v>
      </c>
      <c r="G5290" s="8" t="s">
        <v>2805</v>
      </c>
      <c r="H5290" s="11">
        <v>32597.13</v>
      </c>
      <c r="I5290" cm="1">
        <f t="array" ref="I5290">_xlfn.IFS(B5290=$N$4,H5290/$O$4,B5290=$N$5,H5290/$O$5,B5290=$N$6,H5290/$O$6,B5290=$N$7,H5290/$O$7,B5290=$N$8,H5290/$O$8,B5290=$N$9,H5290/$O$9,B5290=$N$10,H5290/$O$10)</f>
        <v>5.3144773630791676E-4</v>
      </c>
      <c r="J5290" s="15" cm="1">
        <f t="array" ref="J5290">_xlfn.IFS(B5290=$N$4,I5290*$Q$4,B5290=$N$5,I5290*$Q$5,B5290=$N$6,I5290*$Q$6,B5290=$N$7,I5290*$Q$7,B5290=$N$8,I5290*$Q$8,B5290=$N$9,I5290*$Q$9,B5290=$N$10,I5290*$Q$10)</f>
        <v>2731985.9319512136</v>
      </c>
      <c r="K5290" s="4">
        <f>SUM(H5290,J5290)</f>
        <v>2764583.0619512135</v>
      </c>
      <c r="M5290">
        <v>1705580</v>
      </c>
    </row>
    <row r="5291" spans="1:13" x14ac:dyDescent="0.2">
      <c r="A5291">
        <v>1705580</v>
      </c>
      <c r="B5291">
        <v>2022</v>
      </c>
      <c r="C5291" t="s">
        <v>5</v>
      </c>
      <c r="D5291" t="s">
        <v>6</v>
      </c>
      <c r="E5291" t="s">
        <v>7</v>
      </c>
      <c r="F5291" t="s">
        <v>2806</v>
      </c>
      <c r="G5291" t="s">
        <v>2805</v>
      </c>
      <c r="H5291">
        <v>36507.370000000003</v>
      </c>
      <c r="I5291" cm="1">
        <f t="array" ref="I5291">_xlfn.IFS(B5291=$N$4,H5291/$O$4,B5291=$N$5,H5291/$O$5,B5291=$N$6,H5291/$O$6,B5291=$N$7,H5291/$O$7,B5291=$N$8,H5291/$O$8,B5291=$N$9,H5291/$O$9,B5291=$N$10,H5291/$O$10)</f>
        <v>5.397785197021036E-4</v>
      </c>
      <c r="J5291" s="15" cm="1">
        <f t="array" ref="J5291">_xlfn.IFS(B5291=$N$4,I5291*$Q$4,B5291=$N$5,I5291*$Q$5,B5291=$N$6,I5291*$Q$6,B5291=$N$7,I5291*$Q$7,B5291=$N$8,I5291*$Q$8,B5291=$N$9,I5291*$Q$9,B5291=$N$10,I5291*$Q$10)</f>
        <v>3166772.5308646243</v>
      </c>
      <c r="K5291" s="4">
        <f>SUM(H5291,J5291)</f>
        <v>3203279.9008646244</v>
      </c>
      <c r="M5291">
        <v>1705580</v>
      </c>
    </row>
    <row r="5292" spans="1:13" x14ac:dyDescent="0.2">
      <c r="A5292">
        <v>1705570</v>
      </c>
      <c r="B5292">
        <v>2016</v>
      </c>
      <c r="C5292" t="s">
        <v>5</v>
      </c>
      <c r="D5292" t="s">
        <v>6</v>
      </c>
      <c r="E5292" t="s">
        <v>7</v>
      </c>
      <c r="F5292" t="s">
        <v>1471</v>
      </c>
      <c r="G5292" s="9" t="s">
        <v>1470</v>
      </c>
      <c r="H5292" s="10">
        <v>6825.21</v>
      </c>
      <c r="I5292" cm="1">
        <f t="array" ref="I5292">_xlfn.IFS(B5292=$N$4,H5292/$O$4,B5292=$N$5,H5292/$O$5,B5292=$N$6,H5292/$O$6,B5292=$N$7,H5292/$O$7,B5292=$N$8,H5292/$O$8,B5292=$N$9,H5292/$O$9,B5292=$N$10,H5292/$O$10)</f>
        <v>5.2405809860536276E-5</v>
      </c>
      <c r="J5292" s="15" cm="1">
        <f t="array" ref="J5292">_xlfn.IFS(B5292=$N$4,I5292*$Q$4,B5292=$N$5,I5292*$Q$5,B5292=$N$6,I5292*$Q$6,B5292=$N$7,I5292*$Q$7,B5292=$N$8,I5292*$Q$8,B5292=$N$9,I5292*$Q$9,B5292=$N$10,I5292*$Q$10)</f>
        <v>196127.13166237474</v>
      </c>
      <c r="K5292" s="4">
        <f>SUM(H5292,J5292)</f>
        <v>202952.34166237473</v>
      </c>
      <c r="M5292">
        <v>1705570</v>
      </c>
    </row>
    <row r="5293" spans="1:13" x14ac:dyDescent="0.2">
      <c r="A5293">
        <v>1705570</v>
      </c>
      <c r="B5293">
        <v>2017</v>
      </c>
      <c r="C5293" t="s">
        <v>5</v>
      </c>
      <c r="D5293" t="s">
        <v>6</v>
      </c>
      <c r="E5293" t="s">
        <v>7</v>
      </c>
      <c r="F5293" t="s">
        <v>1471</v>
      </c>
      <c r="G5293" s="8" t="s">
        <v>1470</v>
      </c>
      <c r="H5293" s="11">
        <v>6825.35</v>
      </c>
      <c r="I5293" cm="1">
        <f t="array" ref="I5293">_xlfn.IFS(B5293=$N$4,H5293/$O$4,B5293=$N$5,H5293/$O$5,B5293=$N$6,H5293/$O$6,B5293=$N$7,H5293/$O$7,B5293=$N$8,H5293/$O$8,B5293=$N$9,H5293/$O$9,B5293=$N$10,H5293/$O$10)</f>
        <v>5.1087722315902146E-5</v>
      </c>
      <c r="J5293" s="15" cm="1">
        <f t="array" ref="J5293">_xlfn.IFS(B5293=$N$4,I5293*$Q$4,B5293=$N$5,I5293*$Q$5,B5293=$N$6,I5293*$Q$6,B5293=$N$7,I5293*$Q$7,B5293=$N$8,I5293*$Q$8,B5293=$N$9,I5293*$Q$9,B5293=$N$10,I5293*$Q$10)</f>
        <v>203654.24170470453</v>
      </c>
      <c r="K5293" s="4">
        <f>SUM(H5293,J5293)</f>
        <v>210479.59170470454</v>
      </c>
      <c r="M5293">
        <v>1705570</v>
      </c>
    </row>
    <row r="5294" spans="1:13" x14ac:dyDescent="0.2">
      <c r="A5294">
        <v>1705570</v>
      </c>
      <c r="B5294">
        <v>2018</v>
      </c>
      <c r="C5294" t="s">
        <v>5</v>
      </c>
      <c r="D5294" t="s">
        <v>6</v>
      </c>
      <c r="E5294" t="s">
        <v>7</v>
      </c>
      <c r="F5294" t="s">
        <v>1471</v>
      </c>
      <c r="G5294" s="8" t="s">
        <v>1470</v>
      </c>
      <c r="H5294" s="11">
        <v>5074.26</v>
      </c>
      <c r="I5294" cm="1">
        <f t="array" ref="I5294">_xlfn.IFS(B5294=$N$4,H5294/$O$4,B5294=$N$5,H5294/$O$5,B5294=$N$6,H5294/$O$6,B5294=$N$7,H5294/$O$7,B5294=$N$8,H5294/$O$8,B5294=$N$9,H5294/$O$9,B5294=$N$10,H5294/$O$10)</f>
        <v>8.4883379736036256E-5</v>
      </c>
      <c r="J5294" s="15" cm="1">
        <f t="array" ref="J5294">_xlfn.IFS(B5294=$N$4,I5294*$Q$4,B5294=$N$5,I5294*$Q$5,B5294=$N$6,I5294*$Q$6,B5294=$N$7,I5294*$Q$7,B5294=$N$8,I5294*$Q$8,B5294=$N$9,I5294*$Q$9,B5294=$N$10,I5294*$Q$10)</f>
        <v>347608.08082978544</v>
      </c>
      <c r="K5294" s="4">
        <f>SUM(H5294,J5294)</f>
        <v>352682.34082978545</v>
      </c>
      <c r="M5294">
        <v>1705570</v>
      </c>
    </row>
    <row r="5295" spans="1:13" x14ac:dyDescent="0.2">
      <c r="A5295">
        <v>1705570</v>
      </c>
      <c r="B5295">
        <v>2019</v>
      </c>
      <c r="C5295" t="s">
        <v>5</v>
      </c>
      <c r="D5295" t="s">
        <v>6</v>
      </c>
      <c r="E5295" t="s">
        <v>7</v>
      </c>
      <c r="F5295" t="s">
        <v>1471</v>
      </c>
      <c r="G5295" s="25" t="s">
        <v>1470</v>
      </c>
      <c r="H5295" s="26">
        <v>4814.1899999999996</v>
      </c>
      <c r="I5295" cm="1">
        <f t="array" ref="I5295">_xlfn.IFS(B5295=$N$4,H5295/$O$4,B5295=$N$5,H5295/$O$5,B5295=$N$6,H5295/$O$6,B5295=$N$7,H5295/$O$7,B5295=$N$8,H5295/$O$8,B5295=$N$9,H5295/$O$9,B5295=$N$10,H5295/$O$10)</f>
        <v>7.6717210279631548E-5</v>
      </c>
      <c r="J5295" s="15" cm="1">
        <f t="array" ref="J5295">_xlfn.IFS(B5295=$N$4,I5295*$Q$4,B5295=$N$5,I5295*$Q$5,B5295=$N$6,I5295*$Q$6,B5295=$N$7,I5295*$Q$7,B5295=$N$8,I5295*$Q$8,B5295=$N$9,I5295*$Q$9,B5295=$N$10,I5295*$Q$10)</f>
        <v>342620.64854134963</v>
      </c>
      <c r="K5295" s="4">
        <f>SUM(H5295,J5295)</f>
        <v>347434.83854134963</v>
      </c>
      <c r="M5295">
        <v>1705570</v>
      </c>
    </row>
    <row r="5296" spans="1:13" x14ac:dyDescent="0.2">
      <c r="A5296">
        <v>1705570</v>
      </c>
      <c r="B5296">
        <v>2020</v>
      </c>
      <c r="C5296" t="s">
        <v>5</v>
      </c>
      <c r="D5296" t="s">
        <v>6</v>
      </c>
      <c r="E5296" t="s">
        <v>7</v>
      </c>
      <c r="F5296" t="s">
        <v>1471</v>
      </c>
      <c r="G5296" s="8" t="s">
        <v>1470</v>
      </c>
      <c r="H5296" s="11">
        <v>4884.76</v>
      </c>
      <c r="I5296" cm="1">
        <f t="array" ref="I5296">_xlfn.IFS(B5296=$N$4,H5296/$O$4,B5296=$N$5,H5296/$O$5,B5296=$N$6,H5296/$O$6,B5296=$N$7,H5296/$O$7,B5296=$N$8,H5296/$O$8,B5296=$N$9,H5296/$O$9,B5296=$N$10,H5296/$O$10)</f>
        <v>7.94855338703276E-5</v>
      </c>
      <c r="J5296" s="15" cm="1">
        <f t="array" ref="J5296">_xlfn.IFS(B5296=$N$4,I5296*$Q$4,B5296=$N$5,I5296*$Q$5,B5296=$N$6,I5296*$Q$6,B5296=$N$7,I5296*$Q$7,B5296=$N$8,I5296*$Q$8,B5296=$N$9,I5296*$Q$9,B5296=$N$10,I5296*$Q$10)</f>
        <v>382599.77646433975</v>
      </c>
      <c r="K5296" s="4">
        <f>SUM(H5296,J5296)</f>
        <v>387484.53646433976</v>
      </c>
      <c r="M5296">
        <v>1705570</v>
      </c>
    </row>
    <row r="5297" spans="1:13" x14ac:dyDescent="0.2">
      <c r="A5297">
        <v>1705570</v>
      </c>
      <c r="B5297">
        <v>2021</v>
      </c>
      <c r="C5297" t="s">
        <v>5</v>
      </c>
      <c r="D5297" t="s">
        <v>6</v>
      </c>
      <c r="E5297" t="s">
        <v>7</v>
      </c>
      <c r="F5297" t="s">
        <v>1471</v>
      </c>
      <c r="G5297" s="8" t="s">
        <v>1470</v>
      </c>
      <c r="H5297" s="11">
        <v>5263.22</v>
      </c>
      <c r="I5297" cm="1">
        <f t="array" ref="I5297">_xlfn.IFS(B5297=$N$4,H5297/$O$4,B5297=$N$5,H5297/$O$5,B5297=$N$6,H5297/$O$6,B5297=$N$7,H5297/$O$7,B5297=$N$8,H5297/$O$8,B5297=$N$9,H5297/$O$9,B5297=$N$10,H5297/$O$10)</f>
        <v>8.5808976271547642E-5</v>
      </c>
      <c r="J5297" s="15" cm="1">
        <f t="array" ref="J5297">_xlfn.IFS(B5297=$N$4,I5297*$Q$4,B5297=$N$5,I5297*$Q$5,B5297=$N$6,I5297*$Q$6,B5297=$N$7,I5297*$Q$7,B5297=$N$8,I5297*$Q$8,B5297=$N$9,I5297*$Q$9,B5297=$N$10,I5297*$Q$10)</f>
        <v>441113.77280037437</v>
      </c>
      <c r="K5297" s="4">
        <f>SUM(H5297,J5297)</f>
        <v>446376.99280037434</v>
      </c>
      <c r="M5297">
        <v>1705570</v>
      </c>
    </row>
    <row r="5298" spans="1:13" x14ac:dyDescent="0.2">
      <c r="A5298">
        <v>1705570</v>
      </c>
      <c r="B5298">
        <v>2022</v>
      </c>
      <c r="C5298" t="s">
        <v>5</v>
      </c>
      <c r="D5298" t="s">
        <v>6</v>
      </c>
      <c r="E5298" t="s">
        <v>7</v>
      </c>
      <c r="F5298" t="s">
        <v>1471</v>
      </c>
      <c r="G5298" t="s">
        <v>1470</v>
      </c>
      <c r="H5298">
        <v>5195.66</v>
      </c>
      <c r="I5298" cm="1">
        <f t="array" ref="I5298">_xlfn.IFS(B5298=$N$4,H5298/$O$4,B5298=$N$5,H5298/$O$5,B5298=$N$6,H5298/$O$6,B5298=$N$7,H5298/$O$7,B5298=$N$8,H5298/$O$8,B5298=$N$9,H5298/$O$9,B5298=$N$10,H5298/$O$10)</f>
        <v>7.68202602289738E-5</v>
      </c>
      <c r="J5298" s="15" cm="1">
        <f t="array" ref="J5298">_xlfn.IFS(B5298=$N$4,I5298*$Q$4,B5298=$N$5,I5298*$Q$5,B5298=$N$6,I5298*$Q$6,B5298=$N$7,I5298*$Q$7,B5298=$N$8,I5298*$Q$8,B5298=$N$9,I5298*$Q$9,B5298=$N$10,I5298*$Q$10)</f>
        <v>450689.09011282079</v>
      </c>
      <c r="K5298" s="4">
        <f>SUM(H5298,J5298)</f>
        <v>455884.75011282077</v>
      </c>
      <c r="M5298">
        <v>1705570</v>
      </c>
    </row>
    <row r="5299" spans="1:13" x14ac:dyDescent="0.2">
      <c r="A5299">
        <v>1705466</v>
      </c>
      <c r="B5299">
        <v>2016</v>
      </c>
      <c r="C5299" t="s">
        <v>5</v>
      </c>
      <c r="D5299" t="s">
        <v>6</v>
      </c>
      <c r="E5299" t="s">
        <v>7</v>
      </c>
      <c r="F5299" t="s">
        <v>1957</v>
      </c>
      <c r="G5299" s="9" t="s">
        <v>1956</v>
      </c>
      <c r="H5299" s="10">
        <v>45112.78</v>
      </c>
      <c r="I5299" cm="1">
        <f t="array" ref="I5299">_xlfn.IFS(B5299=$N$4,H5299/$O$4,B5299=$N$5,H5299/$O$5,B5299=$N$6,H5299/$O$6,B5299=$N$7,H5299/$O$7,B5299=$N$8,H5299/$O$8,B5299=$N$9,H5299/$O$9,B5299=$N$10,H5299/$O$10)</f>
        <v>3.4638813618338536E-4</v>
      </c>
      <c r="J5299" s="15" cm="1">
        <f t="array" ref="J5299">_xlfn.IFS(B5299=$N$4,I5299*$Q$4,B5299=$N$5,I5299*$Q$5,B5299=$N$6,I5299*$Q$6,B5299=$N$7,I5299*$Q$7,B5299=$N$8,I5299*$Q$8,B5299=$N$9,I5299*$Q$9,B5299=$N$10,I5299*$Q$10)</f>
        <v>1296346.9464991915</v>
      </c>
      <c r="K5299" s="4">
        <f>SUM(H5299,J5299)</f>
        <v>1341459.7264991915</v>
      </c>
      <c r="M5299">
        <v>1705466</v>
      </c>
    </row>
    <row r="5300" spans="1:13" x14ac:dyDescent="0.2">
      <c r="A5300">
        <v>1705466</v>
      </c>
      <c r="B5300">
        <v>2017</v>
      </c>
      <c r="C5300" t="s">
        <v>5</v>
      </c>
      <c r="D5300" t="s">
        <v>6</v>
      </c>
      <c r="E5300" t="s">
        <v>7</v>
      </c>
      <c r="F5300" t="s">
        <v>1957</v>
      </c>
      <c r="G5300" s="8" t="s">
        <v>1956</v>
      </c>
      <c r="H5300" s="11">
        <v>19859.650000000001</v>
      </c>
      <c r="I5300" cm="1">
        <f t="array" ref="I5300">_xlfn.IFS(B5300=$N$4,H5300/$O$4,B5300=$N$5,H5300/$O$5,B5300=$N$6,H5300/$O$6,B5300=$N$7,H5300/$O$7,B5300=$N$8,H5300/$O$8,B5300=$N$9,H5300/$O$9,B5300=$N$10,H5300/$O$10)</f>
        <v>1.486494149737385E-4</v>
      </c>
      <c r="J5300" s="15" cm="1">
        <f t="array" ref="J5300">_xlfn.IFS(B5300=$N$4,I5300*$Q$4,B5300=$N$5,I5300*$Q$5,B5300=$N$6,I5300*$Q$6,B5300=$N$7,I5300*$Q$7,B5300=$N$8,I5300*$Q$8,B5300=$N$9,I5300*$Q$9,B5300=$N$10,I5300*$Q$10)</f>
        <v>592570.63172889815</v>
      </c>
      <c r="K5300" s="4">
        <f>SUM(H5300,J5300)</f>
        <v>612430.28172889818</v>
      </c>
      <c r="M5300">
        <v>1705466</v>
      </c>
    </row>
    <row r="5301" spans="1:13" x14ac:dyDescent="0.2">
      <c r="A5301">
        <v>1705466</v>
      </c>
      <c r="B5301">
        <v>2018</v>
      </c>
      <c r="C5301" t="s">
        <v>5</v>
      </c>
      <c r="D5301" t="s">
        <v>6</v>
      </c>
      <c r="E5301" t="s">
        <v>7</v>
      </c>
      <c r="F5301" t="s">
        <v>1957</v>
      </c>
      <c r="G5301" s="8" t="s">
        <v>1956</v>
      </c>
      <c r="H5301" s="11">
        <v>15923.04</v>
      </c>
      <c r="I5301" cm="1">
        <f t="array" ref="I5301">_xlfn.IFS(B5301=$N$4,H5301/$O$4,B5301=$N$5,H5301/$O$5,B5301=$N$6,H5301/$O$6,B5301=$N$7,H5301/$O$7,B5301=$N$8,H5301/$O$8,B5301=$N$9,H5301/$O$9,B5301=$N$10,H5301/$O$10)</f>
        <v>2.6636424835780876E-4</v>
      </c>
      <c r="J5301" s="15" cm="1">
        <f t="array" ref="J5301">_xlfn.IFS(B5301=$N$4,I5301*$Q$4,B5301=$N$5,I5301*$Q$5,B5301=$N$6,I5301*$Q$6,B5301=$N$7,I5301*$Q$7,B5301=$N$8,I5301*$Q$8,B5301=$N$9,I5301*$Q$9,B5301=$N$10,I5301*$Q$10)</f>
        <v>1090794.9879146726</v>
      </c>
      <c r="K5301" s="4">
        <f>SUM(H5301,J5301)</f>
        <v>1106718.0279146726</v>
      </c>
      <c r="M5301">
        <v>1705466</v>
      </c>
    </row>
    <row r="5302" spans="1:13" x14ac:dyDescent="0.2">
      <c r="A5302">
        <v>1705466</v>
      </c>
      <c r="B5302">
        <v>2019</v>
      </c>
      <c r="C5302" t="s">
        <v>5</v>
      </c>
      <c r="D5302" t="s">
        <v>6</v>
      </c>
      <c r="E5302" t="s">
        <v>7</v>
      </c>
      <c r="F5302" t="s">
        <v>1957</v>
      </c>
      <c r="G5302" s="25" t="s">
        <v>1956</v>
      </c>
      <c r="H5302" s="26">
        <v>16430.849999999999</v>
      </c>
      <c r="I5302" cm="1">
        <f t="array" ref="I5302">_xlfn.IFS(B5302=$N$4,H5302/$O$4,B5302=$N$5,H5302/$O$5,B5302=$N$6,H5302/$O$6,B5302=$N$7,H5302/$O$7,B5302=$N$8,H5302/$O$8,B5302=$N$9,H5302/$O$9,B5302=$N$10,H5302/$O$10)</f>
        <v>2.6183614990747851E-4</v>
      </c>
      <c r="J5302" s="15" cm="1">
        <f t="array" ref="J5302">_xlfn.IFS(B5302=$N$4,I5302*$Q$4,B5302=$N$5,I5302*$Q$5,B5302=$N$6,I5302*$Q$6,B5302=$N$7,I5302*$Q$7,B5302=$N$8,I5302*$Q$8,B5302=$N$9,I5302*$Q$9,B5302=$N$10,I5302*$Q$10)</f>
        <v>1169365.663400413</v>
      </c>
      <c r="K5302" s="4">
        <f>SUM(H5302,J5302)</f>
        <v>1185796.5134004131</v>
      </c>
      <c r="M5302">
        <v>1705466</v>
      </c>
    </row>
    <row r="5303" spans="1:13" x14ac:dyDescent="0.2">
      <c r="A5303">
        <v>1705466</v>
      </c>
      <c r="B5303">
        <v>2020</v>
      </c>
      <c r="C5303" t="s">
        <v>5</v>
      </c>
      <c r="D5303" t="s">
        <v>6</v>
      </c>
      <c r="E5303" t="s">
        <v>7</v>
      </c>
      <c r="F5303" t="s">
        <v>1957</v>
      </c>
      <c r="G5303" s="8" t="s">
        <v>1956</v>
      </c>
      <c r="H5303" s="11">
        <v>17091.21</v>
      </c>
      <c r="I5303" cm="1">
        <f t="array" ref="I5303">_xlfn.IFS(B5303=$N$4,H5303/$O$4,B5303=$N$5,H5303/$O$5,B5303=$N$6,H5303/$O$6,B5303=$N$7,H5303/$O$7,B5303=$N$8,H5303/$O$8,B5303=$N$9,H5303/$O$9,B5303=$N$10,H5303/$O$10)</f>
        <v>2.7811068534377975E-4</v>
      </c>
      <c r="J5303" s="15" cm="1">
        <f t="array" ref="J5303">_xlfn.IFS(B5303=$N$4,I5303*$Q$4,B5303=$N$5,I5303*$Q$5,B5303=$N$6,I5303*$Q$6,B5303=$N$7,I5303*$Q$7,B5303=$N$8,I5303*$Q$8,B5303=$N$9,I5303*$Q$9,B5303=$N$10,I5303*$Q$10)</f>
        <v>1338672.3453158573</v>
      </c>
      <c r="K5303" s="4">
        <f>SUM(H5303,J5303)</f>
        <v>1355763.5553158573</v>
      </c>
      <c r="M5303">
        <v>1705466</v>
      </c>
    </row>
    <row r="5304" spans="1:13" x14ac:dyDescent="0.2">
      <c r="A5304">
        <v>1705466</v>
      </c>
      <c r="B5304">
        <v>2021</v>
      </c>
      <c r="C5304" t="s">
        <v>5</v>
      </c>
      <c r="D5304" t="s">
        <v>6</v>
      </c>
      <c r="E5304" t="s">
        <v>7</v>
      </c>
      <c r="F5304" t="s">
        <v>1957</v>
      </c>
      <c r="G5304" s="8" t="s">
        <v>1956</v>
      </c>
      <c r="H5304" s="11">
        <v>17696.48</v>
      </c>
      <c r="I5304" cm="1">
        <f t="array" ref="I5304">_xlfn.IFS(B5304=$N$4,H5304/$O$4,B5304=$N$5,H5304/$O$5,B5304=$N$6,H5304/$O$6,B5304=$N$7,H5304/$O$7,B5304=$N$8,H5304/$O$8,B5304=$N$9,H5304/$O$9,B5304=$N$10,H5304/$O$10)</f>
        <v>2.885147936833188E-4</v>
      </c>
      <c r="J5304" s="15" cm="1">
        <f t="array" ref="J5304">_xlfn.IFS(B5304=$N$4,I5304*$Q$4,B5304=$N$5,I5304*$Q$5,B5304=$N$6,I5304*$Q$6,B5304=$N$7,I5304*$Q$7,B5304=$N$8,I5304*$Q$8,B5304=$N$9,I5304*$Q$9,B5304=$N$10,I5304*$Q$10)</f>
        <v>1483153.0998298319</v>
      </c>
      <c r="K5304" s="4">
        <f>SUM(H5304,J5304)</f>
        <v>1500849.5798298318</v>
      </c>
      <c r="M5304">
        <v>1705466</v>
      </c>
    </row>
    <row r="5305" spans="1:13" x14ac:dyDescent="0.2">
      <c r="A5305">
        <v>1705466</v>
      </c>
      <c r="B5305">
        <v>2022</v>
      </c>
      <c r="C5305" t="s">
        <v>5</v>
      </c>
      <c r="D5305" t="s">
        <v>6</v>
      </c>
      <c r="E5305" t="s">
        <v>7</v>
      </c>
      <c r="F5305" t="s">
        <v>1957</v>
      </c>
      <c r="G5305" t="s">
        <v>1956</v>
      </c>
      <c r="H5305">
        <v>18548.03</v>
      </c>
      <c r="I5305" cm="1">
        <f t="array" ref="I5305">_xlfn.IFS(B5305=$N$4,H5305/$O$4,B5305=$N$5,H5305/$O$5,B5305=$N$6,H5305/$O$6,B5305=$N$7,H5305/$O$7,B5305=$N$8,H5305/$O$8,B5305=$N$9,H5305/$O$9,B5305=$N$10,H5305/$O$10)</f>
        <v>2.742412881779818E-4</v>
      </c>
      <c r="J5305" s="15" cm="1">
        <f t="array" ref="J5305">_xlfn.IFS(B5305=$N$4,I5305*$Q$4,B5305=$N$5,I5305*$Q$5,B5305=$N$6,I5305*$Q$6,B5305=$N$7,I5305*$Q$7,B5305=$N$8,I5305*$Q$8,B5305=$N$9,I5305*$Q$9,B5305=$N$10,I5305*$Q$10)</f>
        <v>1608918.7445070124</v>
      </c>
      <c r="K5305" s="4">
        <f>SUM(H5305,J5305)</f>
        <v>1627466.7745070125</v>
      </c>
      <c r="M5305">
        <v>1705466</v>
      </c>
    </row>
    <row r="5306" spans="1:13" x14ac:dyDescent="0.2">
      <c r="A5306">
        <v>1705465</v>
      </c>
      <c r="B5306">
        <v>2018</v>
      </c>
      <c r="C5306" t="s">
        <v>5</v>
      </c>
      <c r="D5306" t="s">
        <v>6</v>
      </c>
      <c r="E5306" t="s">
        <v>7</v>
      </c>
      <c r="F5306" t="s">
        <v>3810</v>
      </c>
      <c r="G5306" s="8" t="s">
        <v>3809</v>
      </c>
      <c r="H5306" s="11">
        <v>29067.02</v>
      </c>
      <c r="I5306" cm="1">
        <f t="array" ref="I5306">_xlfn.IFS(B5306=$N$4,H5306/$O$4,B5306=$N$5,H5306/$O$5,B5306=$N$6,H5306/$O$6,B5306=$N$7,H5306/$O$7,B5306=$N$8,H5306/$O$8,B5306=$N$9,H5306/$O$9,B5306=$N$10,H5306/$O$10)</f>
        <v>4.8623974657486228E-4</v>
      </c>
      <c r="J5306" s="15" cm="1">
        <f t="array" ref="J5306">_xlfn.IFS(B5306=$N$4,I5306*$Q$4,B5306=$N$5,I5306*$Q$5,B5306=$N$6,I5306*$Q$6,B5306=$N$7,I5306*$Q$7,B5306=$N$8,I5306*$Q$8,B5306=$N$9,I5306*$Q$9,B5306=$N$10,I5306*$Q$10)</f>
        <v>1991212.7162662121</v>
      </c>
      <c r="K5306" s="4">
        <f>SUM(H5306,J5306)</f>
        <v>2020279.7362662121</v>
      </c>
      <c r="M5306">
        <v>1705465</v>
      </c>
    </row>
    <row r="5307" spans="1:13" x14ac:dyDescent="0.2">
      <c r="A5307">
        <v>1705465</v>
      </c>
      <c r="B5307">
        <v>2019</v>
      </c>
      <c r="C5307" t="s">
        <v>5</v>
      </c>
      <c r="D5307" t="s">
        <v>6</v>
      </c>
      <c r="E5307" t="s">
        <v>7</v>
      </c>
      <c r="F5307" t="s">
        <v>3810</v>
      </c>
      <c r="G5307" s="25" t="s">
        <v>3809</v>
      </c>
      <c r="H5307" s="26">
        <v>6466.48</v>
      </c>
      <c r="I5307" cm="1">
        <f t="array" ref="I5307">_xlfn.IFS(B5307=$N$4,H5307/$O$4,B5307=$N$5,H5307/$O$5,B5307=$N$6,H5307/$O$6,B5307=$N$7,H5307/$O$7,B5307=$N$8,H5307/$O$8,B5307=$N$9,H5307/$O$9,B5307=$N$10,H5307/$O$10)</f>
        <v>1.0304751285865987E-4</v>
      </c>
      <c r="J5307" s="15" cm="1">
        <f t="array" ref="J5307">_xlfn.IFS(B5307=$N$4,I5307*$Q$4,B5307=$N$5,I5307*$Q$5,B5307=$N$6,I5307*$Q$6,B5307=$N$7,I5307*$Q$7,B5307=$N$8,I5307*$Q$8,B5307=$N$9,I5307*$Q$9,B5307=$N$10,I5307*$Q$10)</f>
        <v>460212.32468591107</v>
      </c>
      <c r="K5307" s="4">
        <f>SUM(H5307,J5307)</f>
        <v>466678.80468591105</v>
      </c>
      <c r="M5307">
        <v>1705465</v>
      </c>
    </row>
    <row r="5308" spans="1:13" x14ac:dyDescent="0.2">
      <c r="A5308">
        <v>1705465</v>
      </c>
      <c r="B5308">
        <v>2020</v>
      </c>
      <c r="C5308" t="s">
        <v>5</v>
      </c>
      <c r="D5308" t="s">
        <v>6</v>
      </c>
      <c r="E5308" t="s">
        <v>7</v>
      </c>
      <c r="F5308" t="s">
        <v>3810</v>
      </c>
      <c r="G5308" s="8" t="s">
        <v>3809</v>
      </c>
      <c r="H5308" s="11">
        <v>30922.2</v>
      </c>
      <c r="I5308" cm="1">
        <f t="array" ref="I5308">_xlfn.IFS(B5308=$N$4,H5308/$O$4,B5308=$N$5,H5308/$O$5,B5308=$N$6,H5308/$O$6,B5308=$N$7,H5308/$O$7,B5308=$N$8,H5308/$O$8,B5308=$N$9,H5308/$O$9,B5308=$N$10,H5308/$O$10)</f>
        <v>5.0317059086731877E-4</v>
      </c>
      <c r="J5308" s="15" cm="1">
        <f t="array" ref="J5308">_xlfn.IFS(B5308=$N$4,I5308*$Q$4,B5308=$N$5,I5308*$Q$5,B5308=$N$6,I5308*$Q$6,B5308=$N$7,I5308*$Q$7,B5308=$N$8,I5308*$Q$8,B5308=$N$9,I5308*$Q$9,B5308=$N$10,I5308*$Q$10)</f>
        <v>2421987.3254337176</v>
      </c>
      <c r="K5308" s="4">
        <f>SUM(H5308,J5308)</f>
        <v>2452909.5254337178</v>
      </c>
      <c r="M5308">
        <v>1705465</v>
      </c>
    </row>
    <row r="5309" spans="1:13" x14ac:dyDescent="0.2">
      <c r="A5309">
        <v>1705465</v>
      </c>
      <c r="B5309">
        <v>2021</v>
      </c>
      <c r="C5309" t="s">
        <v>5</v>
      </c>
      <c r="D5309" t="s">
        <v>6</v>
      </c>
      <c r="E5309" t="s">
        <v>7</v>
      </c>
      <c r="F5309" t="s">
        <v>3810</v>
      </c>
      <c r="G5309" s="8" t="s">
        <v>3809</v>
      </c>
      <c r="H5309" s="11">
        <v>-16523.560000000001</v>
      </c>
      <c r="I5309" cm="1">
        <f t="array" ref="I5309">_xlfn.IFS(B5309=$N$4,H5309/$O$4,B5309=$N$5,H5309/$O$5,B5309=$N$6,H5309/$O$6,B5309=$N$7,H5309/$O$7,B5309=$N$8,H5309/$O$8,B5309=$N$9,H5309/$O$9,B5309=$N$10,H5309/$O$10)</f>
        <v>-2.6939207708617422E-4</v>
      </c>
      <c r="J5309" s="15" cm="1">
        <f t="array" ref="J5309">_xlfn.IFS(B5309=$N$4,I5309*$Q$4,B5309=$N$5,I5309*$Q$5,B5309=$N$6,I5309*$Q$6,B5309=$N$7,I5309*$Q$7,B5309=$N$8,I5309*$Q$8,B5309=$N$9,I5309*$Q$9,B5309=$N$10,I5309*$Q$10)</f>
        <v>-1384849.9381924667</v>
      </c>
      <c r="K5309" s="4">
        <f>SUM(H5309,J5309)</f>
        <v>-1401373.4981924668</v>
      </c>
      <c r="M5309">
        <v>1705465</v>
      </c>
    </row>
    <row r="5310" spans="1:13" x14ac:dyDescent="0.2">
      <c r="A5310">
        <v>1705465</v>
      </c>
      <c r="B5310">
        <v>2022</v>
      </c>
      <c r="C5310" t="s">
        <v>5</v>
      </c>
      <c r="D5310" t="s">
        <v>6</v>
      </c>
      <c r="E5310" t="s">
        <v>7</v>
      </c>
      <c r="F5310" t="s">
        <v>3810</v>
      </c>
      <c r="G5310" t="s">
        <v>3809</v>
      </c>
      <c r="H5310">
        <v>13584.47</v>
      </c>
      <c r="I5310" cm="1">
        <f t="array" ref="I5310">_xlfn.IFS(B5310=$N$4,H5310/$O$4,B5310=$N$5,H5310/$O$5,B5310=$N$6,H5310/$O$6,B5310=$N$7,H5310/$O$7,B5310=$N$8,H5310/$O$8,B5310=$N$9,H5310/$O$9,B5310=$N$10,H5310/$O$10)</f>
        <v>2.0085273487346897E-4</v>
      </c>
      <c r="J5310" s="15" cm="1">
        <f t="array" ref="J5310">_xlfn.IFS(B5310=$N$4,I5310*$Q$4,B5310=$N$5,I5310*$Q$5,B5310=$N$6,I5310*$Q$6,B5310=$N$7,I5310*$Q$7,B5310=$N$8,I5310*$Q$8,B5310=$N$9,I5310*$Q$9,B5310=$N$10,I5310*$Q$10)</f>
        <v>1178362.7920158193</v>
      </c>
      <c r="K5310" s="4">
        <f>SUM(H5310,J5310)</f>
        <v>1191947.2620158193</v>
      </c>
      <c r="M5310">
        <v>1705465</v>
      </c>
    </row>
    <row r="5311" spans="1:13" x14ac:dyDescent="0.2">
      <c r="A5311">
        <v>1705460</v>
      </c>
      <c r="B5311">
        <v>2016</v>
      </c>
      <c r="C5311" t="s">
        <v>5</v>
      </c>
      <c r="D5311" t="s">
        <v>6</v>
      </c>
      <c r="E5311" t="s">
        <v>7</v>
      </c>
      <c r="F5311" t="s">
        <v>1139</v>
      </c>
      <c r="G5311" s="9" t="s">
        <v>1138</v>
      </c>
      <c r="H5311" s="10">
        <v>31910.959999999999</v>
      </c>
      <c r="I5311" cm="1">
        <f t="array" ref="I5311">_xlfn.IFS(B5311=$N$4,H5311/$O$4,B5311=$N$5,H5311/$O$5,B5311=$N$6,H5311/$O$6,B5311=$N$7,H5311/$O$7,B5311=$N$8,H5311/$O$8,B5311=$N$9,H5311/$O$9,B5311=$N$10,H5311/$O$10)</f>
        <v>2.4502098869150967E-4</v>
      </c>
      <c r="J5311" s="15" cm="1">
        <f t="array" ref="J5311">_xlfn.IFS(B5311=$N$4,I5311*$Q$4,B5311=$N$5,I5311*$Q$5,B5311=$N$6,I5311*$Q$6,B5311=$N$7,I5311*$Q$7,B5311=$N$8,I5311*$Q$8,B5311=$N$9,I5311*$Q$9,B5311=$N$10,I5311*$Q$10)</f>
        <v>916983.51455746777</v>
      </c>
      <c r="K5311" s="4">
        <f>SUM(H5311,J5311)</f>
        <v>948894.47455746774</v>
      </c>
      <c r="M5311">
        <v>1705460</v>
      </c>
    </row>
    <row r="5312" spans="1:13" x14ac:dyDescent="0.2">
      <c r="A5312">
        <v>1705460</v>
      </c>
      <c r="B5312">
        <v>2017</v>
      </c>
      <c r="C5312" t="s">
        <v>5</v>
      </c>
      <c r="D5312" t="s">
        <v>6</v>
      </c>
      <c r="E5312" t="s">
        <v>7</v>
      </c>
      <c r="F5312" t="s">
        <v>1139</v>
      </c>
      <c r="G5312" s="8" t="s">
        <v>1138</v>
      </c>
      <c r="H5312" s="11">
        <v>44891.17</v>
      </c>
      <c r="I5312" cm="1">
        <f t="array" ref="I5312">_xlfn.IFS(B5312=$N$4,H5312/$O$4,B5312=$N$5,H5312/$O$5,B5312=$N$6,H5312/$O$6,B5312=$N$7,H5312/$O$7,B5312=$N$8,H5312/$O$8,B5312=$N$9,H5312/$O$9,B5312=$N$10,H5312/$O$10)</f>
        <v>3.3601025989816736E-4</v>
      </c>
      <c r="J5312" s="15" cm="1">
        <f t="array" ref="J5312">_xlfn.IFS(B5312=$N$4,I5312*$Q$4,B5312=$N$5,I5312*$Q$5,B5312=$N$6,I5312*$Q$6,B5312=$N$7,I5312*$Q$7,B5312=$N$8,I5312*$Q$8,B5312=$N$9,I5312*$Q$9,B5312=$N$10,I5312*$Q$10)</f>
        <v>1339459.1025496097</v>
      </c>
      <c r="K5312" s="4">
        <f>SUM(H5312,J5312)</f>
        <v>1384350.2725496097</v>
      </c>
      <c r="M5312">
        <v>1705460</v>
      </c>
    </row>
    <row r="5313" spans="1:13" x14ac:dyDescent="0.2">
      <c r="A5313">
        <v>1705460</v>
      </c>
      <c r="B5313">
        <v>2018</v>
      </c>
      <c r="C5313" t="s">
        <v>5</v>
      </c>
      <c r="D5313" t="s">
        <v>6</v>
      </c>
      <c r="E5313" t="s">
        <v>7</v>
      </c>
      <c r="F5313" t="s">
        <v>1139</v>
      </c>
      <c r="G5313" s="8" t="s">
        <v>1138</v>
      </c>
      <c r="H5313" s="11">
        <v>9968.36</v>
      </c>
      <c r="I5313" cm="1">
        <f t="array" ref="I5313">_xlfn.IFS(B5313=$N$4,H5313/$O$4,B5313=$N$5,H5313/$O$5,B5313=$N$6,H5313/$O$6,B5313=$N$7,H5313/$O$7,B5313=$N$8,H5313/$O$8,B5313=$N$9,H5313/$O$9,B5313=$N$10,H5313/$O$10)</f>
        <v>1.6675300186145653E-4</v>
      </c>
      <c r="J5313" s="15" cm="1">
        <f t="array" ref="J5313">_xlfn.IFS(B5313=$N$4,I5313*$Q$4,B5313=$N$5,I5313*$Q$5,B5313=$N$6,I5313*$Q$6,B5313=$N$7,I5313*$Q$7,B5313=$N$8,I5313*$Q$8,B5313=$N$9,I5313*$Q$9,B5313=$N$10,I5313*$Q$10)</f>
        <v>682874.44644547184</v>
      </c>
      <c r="K5313" s="4">
        <f>SUM(H5313,J5313)</f>
        <v>692842.80644547183</v>
      </c>
      <c r="M5313">
        <v>1705460</v>
      </c>
    </row>
    <row r="5314" spans="1:13" x14ac:dyDescent="0.2">
      <c r="A5314">
        <v>1705460</v>
      </c>
      <c r="B5314">
        <v>2019</v>
      </c>
      <c r="C5314" t="s">
        <v>5</v>
      </c>
      <c r="D5314" t="s">
        <v>6</v>
      </c>
      <c r="E5314" t="s">
        <v>7</v>
      </c>
      <c r="F5314" t="s">
        <v>1139</v>
      </c>
      <c r="G5314" s="25" t="s">
        <v>1138</v>
      </c>
      <c r="H5314" s="26">
        <v>30814.75</v>
      </c>
      <c r="I5314" cm="1">
        <f t="array" ref="I5314">_xlfn.IFS(B5314=$N$4,H5314/$O$4,B5314=$N$5,H5314/$O$5,B5314=$N$6,H5314/$O$6,B5314=$N$7,H5314/$O$7,B5314=$N$8,H5314/$O$8,B5314=$N$9,H5314/$O$9,B5314=$N$10,H5314/$O$10)</f>
        <v>4.9105283660683856E-4</v>
      </c>
      <c r="J5314" s="15" cm="1">
        <f t="array" ref="J5314">_xlfn.IFS(B5314=$N$4,I5314*$Q$4,B5314=$N$5,I5314*$Q$5,B5314=$N$6,I5314*$Q$6,B5314=$N$7,I5314*$Q$7,B5314=$N$8,I5314*$Q$8,B5314=$N$9,I5314*$Q$9,B5314=$N$10,I5314*$Q$10)</f>
        <v>2193052.129151436</v>
      </c>
      <c r="K5314" s="4">
        <f>SUM(H5314,J5314)</f>
        <v>2223866.879151436</v>
      </c>
      <c r="M5314">
        <v>1705460</v>
      </c>
    </row>
    <row r="5315" spans="1:13" x14ac:dyDescent="0.2">
      <c r="A5315">
        <v>1705460</v>
      </c>
      <c r="B5315">
        <v>2020</v>
      </c>
      <c r="C5315" t="s">
        <v>5</v>
      </c>
      <c r="D5315" t="s">
        <v>6</v>
      </c>
      <c r="E5315" t="s">
        <v>7</v>
      </c>
      <c r="F5315" t="s">
        <v>1139</v>
      </c>
      <c r="G5315" s="8" t="s">
        <v>1138</v>
      </c>
      <c r="H5315" s="12">
        <v>-9729.32</v>
      </c>
      <c r="I5315" cm="1">
        <f t="array" ref="I5315">_xlfn.IFS(B5315=$N$4,H5315/$O$4,B5315=$N$5,H5315/$O$5,B5315=$N$6,H5315/$O$6,B5315=$N$7,H5315/$O$7,B5315=$N$8,H5315/$O$8,B5315=$N$9,H5315/$O$9,B5315=$N$10,H5315/$O$10)</f>
        <v>-1.5831692742227982E-4</v>
      </c>
      <c r="J5315" s="15" cm="1">
        <f t="array" ref="J5315">_xlfn.IFS(B5315=$N$4,I5315*$Q$4,B5315=$N$5,I5315*$Q$5,B5315=$N$6,I5315*$Q$6,B5315=$N$7,I5315*$Q$7,B5315=$N$8,I5315*$Q$8,B5315=$N$9,I5315*$Q$9,B5315=$N$10,I5315*$Q$10)</f>
        <v>-762050.88011489389</v>
      </c>
      <c r="K5315" s="4">
        <f>SUM(H5315,J5315)</f>
        <v>-771780.20011489384</v>
      </c>
      <c r="M5315">
        <v>1705460</v>
      </c>
    </row>
    <row r="5316" spans="1:13" x14ac:dyDescent="0.2">
      <c r="A5316">
        <v>1705460</v>
      </c>
      <c r="B5316">
        <v>2021</v>
      </c>
      <c r="C5316" t="s">
        <v>5</v>
      </c>
      <c r="D5316" t="s">
        <v>6</v>
      </c>
      <c r="E5316" t="s">
        <v>7</v>
      </c>
      <c r="F5316" t="s">
        <v>1139</v>
      </c>
      <c r="G5316" s="8" t="s">
        <v>1138</v>
      </c>
      <c r="H5316" s="11">
        <v>10306.370000000001</v>
      </c>
      <c r="I5316" cm="1">
        <f t="array" ref="I5316">_xlfn.IFS(B5316=$N$4,H5316/$O$4,B5316=$N$5,H5316/$O$5,B5316=$N$6,H5316/$O$6,B5316=$N$7,H5316/$O$7,B5316=$N$8,H5316/$O$8,B5316=$N$9,H5316/$O$9,B5316=$N$10,H5316/$O$10)</f>
        <v>1.6803003841294692E-4</v>
      </c>
      <c r="J5316" s="15" cm="1">
        <f t="array" ref="J5316">_xlfn.IFS(B5316=$N$4,I5316*$Q$4,B5316=$N$5,I5316*$Q$5,B5316=$N$6,I5316*$Q$6,B5316=$N$7,I5316*$Q$7,B5316=$N$8,I5316*$Q$8,B5316=$N$9,I5316*$Q$9,B5316=$N$10,I5316*$Q$10)</f>
        <v>863783.3407261325</v>
      </c>
      <c r="K5316" s="4">
        <f>SUM(H5316,J5316)</f>
        <v>874089.7107261325</v>
      </c>
      <c r="M5316">
        <v>1705460</v>
      </c>
    </row>
    <row r="5317" spans="1:13" x14ac:dyDescent="0.2">
      <c r="A5317">
        <v>1705460</v>
      </c>
      <c r="B5317">
        <v>2022</v>
      </c>
      <c r="C5317" t="s">
        <v>5</v>
      </c>
      <c r="D5317" t="s">
        <v>6</v>
      </c>
      <c r="E5317" t="s">
        <v>7</v>
      </c>
      <c r="F5317" t="s">
        <v>1139</v>
      </c>
      <c r="G5317" t="s">
        <v>1138</v>
      </c>
      <c r="H5317">
        <v>10537.74</v>
      </c>
      <c r="I5317" cm="1">
        <f t="array" ref="I5317">_xlfn.IFS(B5317=$N$4,H5317/$O$4,B5317=$N$5,H5317/$O$5,B5317=$N$6,H5317/$O$6,B5317=$N$7,H5317/$O$7,B5317=$N$8,H5317/$O$8,B5317=$N$9,H5317/$O$9,B5317=$N$10,H5317/$O$10)</f>
        <v>1.5580540855738567E-4</v>
      </c>
      <c r="J5317" s="15" cm="1">
        <f t="array" ref="J5317">_xlfn.IFS(B5317=$N$4,I5317*$Q$4,B5317=$N$5,I5317*$Q$5,B5317=$N$6,I5317*$Q$6,B5317=$N$7,I5317*$Q$7,B5317=$N$8,I5317*$Q$8,B5317=$N$9,I5317*$Q$9,B5317=$N$10,I5317*$Q$10)</f>
        <v>914079.14537238318</v>
      </c>
      <c r="K5317" s="4">
        <f>SUM(H5317,J5317)</f>
        <v>924616.88537238317</v>
      </c>
      <c r="M5317">
        <v>1705460</v>
      </c>
    </row>
    <row r="5318" spans="1:13" x14ac:dyDescent="0.2">
      <c r="A5318">
        <v>1705430</v>
      </c>
      <c r="B5318">
        <v>2016</v>
      </c>
      <c r="C5318" t="s">
        <v>5</v>
      </c>
      <c r="D5318" t="s">
        <v>6</v>
      </c>
      <c r="E5318" t="s">
        <v>7</v>
      </c>
      <c r="F5318" t="s">
        <v>3371</v>
      </c>
      <c r="G5318" s="9" t="s">
        <v>3370</v>
      </c>
      <c r="H5318" s="10">
        <v>49726.96</v>
      </c>
      <c r="I5318" cm="1">
        <f t="array" ref="I5318">_xlfn.IFS(B5318=$N$4,H5318/$O$4,B5318=$N$5,H5318/$O$5,B5318=$N$6,H5318/$O$6,B5318=$N$7,H5318/$O$7,B5318=$N$8,H5318/$O$8,B5318=$N$9,H5318/$O$9,B5318=$N$10,H5318/$O$10)</f>
        <v>3.8181705921173014E-4</v>
      </c>
      <c r="J5318" s="15" cm="1">
        <f t="array" ref="J5318">_xlfn.IFS(B5318=$N$4,I5318*$Q$4,B5318=$N$5,I5318*$Q$5,B5318=$N$6,I5318*$Q$6,B5318=$N$7,I5318*$Q$7,B5318=$N$8,I5318*$Q$8,B5318=$N$9,I5318*$Q$9,B5318=$N$10,I5318*$Q$10)</f>
        <v>1428938.6013162441</v>
      </c>
      <c r="K5318" s="4">
        <f>SUM(H5318,J5318)</f>
        <v>1478665.5613162441</v>
      </c>
      <c r="M5318">
        <v>1705430</v>
      </c>
    </row>
    <row r="5319" spans="1:13" x14ac:dyDescent="0.2">
      <c r="A5319">
        <v>1705430</v>
      </c>
      <c r="B5319">
        <v>2017</v>
      </c>
      <c r="C5319" t="s">
        <v>5</v>
      </c>
      <c r="D5319" t="s">
        <v>6</v>
      </c>
      <c r="E5319" t="s">
        <v>7</v>
      </c>
      <c r="F5319" t="s">
        <v>3371</v>
      </c>
      <c r="G5319" s="8" t="s">
        <v>3370</v>
      </c>
      <c r="H5319" s="11">
        <v>50817.53</v>
      </c>
      <c r="I5319" cm="1">
        <f t="array" ref="I5319">_xlfn.IFS(B5319=$N$4,H5319/$O$4,B5319=$N$5,H5319/$O$5,B5319=$N$6,H5319/$O$6,B5319=$N$7,H5319/$O$7,B5319=$N$8,H5319/$O$8,B5319=$N$9,H5319/$O$9,B5319=$N$10,H5319/$O$10)</f>
        <v>3.8036904501894065E-4</v>
      </c>
      <c r="J5319" s="15" cm="1">
        <f t="array" ref="J5319">_xlfn.IFS(B5319=$N$4,I5319*$Q$4,B5319=$N$5,I5319*$Q$5,B5319=$N$6,I5319*$Q$6,B5319=$N$7,I5319*$Q$7,B5319=$N$8,I5319*$Q$8,B5319=$N$9,I5319*$Q$9,B5319=$N$10,I5319*$Q$10)</f>
        <v>1516289.3532868018</v>
      </c>
      <c r="K5319" s="4">
        <f>SUM(H5319,J5319)</f>
        <v>1567106.8832868019</v>
      </c>
      <c r="M5319">
        <v>1705430</v>
      </c>
    </row>
    <row r="5320" spans="1:13" x14ac:dyDescent="0.2">
      <c r="A5320">
        <v>1705430</v>
      </c>
      <c r="B5320">
        <v>2018</v>
      </c>
      <c r="C5320" t="s">
        <v>5</v>
      </c>
      <c r="D5320" t="s">
        <v>6</v>
      </c>
      <c r="E5320" t="s">
        <v>7</v>
      </c>
      <c r="F5320" t="s">
        <v>3371</v>
      </c>
      <c r="G5320" s="8" t="s">
        <v>3370</v>
      </c>
      <c r="H5320" s="11">
        <v>27869.58</v>
      </c>
      <c r="I5320" cm="1">
        <f t="array" ref="I5320">_xlfn.IFS(B5320=$N$4,H5320/$O$4,B5320=$N$5,H5320/$O$5,B5320=$N$6,H5320/$O$6,B5320=$N$7,H5320/$O$7,B5320=$N$8,H5320/$O$8,B5320=$N$9,H5320/$O$9,B5320=$N$10,H5320/$O$10)</f>
        <v>4.6620869687872548E-4</v>
      </c>
      <c r="J5320" s="15" cm="1">
        <f t="array" ref="J5320">_xlfn.IFS(B5320=$N$4,I5320*$Q$4,B5320=$N$5,I5320*$Q$5,B5320=$N$6,I5320*$Q$6,B5320=$N$7,I5320*$Q$7,B5320=$N$8,I5320*$Q$8,B5320=$N$9,I5320*$Q$9,B5320=$N$10,I5320*$Q$10)</f>
        <v>1909183.0567082041</v>
      </c>
      <c r="K5320" s="4">
        <f>SUM(H5320,J5320)</f>
        <v>1937052.6367082042</v>
      </c>
      <c r="M5320">
        <v>1705430</v>
      </c>
    </row>
    <row r="5321" spans="1:13" x14ac:dyDescent="0.2">
      <c r="A5321">
        <v>1705430</v>
      </c>
      <c r="B5321">
        <v>2019</v>
      </c>
      <c r="C5321" t="s">
        <v>5</v>
      </c>
      <c r="D5321" t="s">
        <v>6</v>
      </c>
      <c r="E5321" t="s">
        <v>7</v>
      </c>
      <c r="F5321" t="s">
        <v>3371</v>
      </c>
      <c r="G5321" s="25" t="s">
        <v>3370</v>
      </c>
      <c r="H5321" s="26">
        <v>28719.38</v>
      </c>
      <c r="I5321" cm="1">
        <f t="array" ref="I5321">_xlfn.IFS(B5321=$N$4,H5321/$O$4,B5321=$N$5,H5321/$O$5,B5321=$N$6,H5321/$O$6,B5321=$N$7,H5321/$O$7,B5321=$N$8,H5321/$O$8,B5321=$N$9,H5321/$O$9,B5321=$N$10,H5321/$O$10)</f>
        <v>4.5766176959377271E-4</v>
      </c>
      <c r="J5321" s="15" cm="1">
        <f t="array" ref="J5321">_xlfn.IFS(B5321=$N$4,I5321*$Q$4,B5321=$N$5,I5321*$Q$5,B5321=$N$6,I5321*$Q$6,B5321=$N$7,I5321*$Q$7,B5321=$N$8,I5321*$Q$8,B5321=$N$9,I5321*$Q$9,B5321=$N$10,I5321*$Q$10)</f>
        <v>2043926.9329431253</v>
      </c>
      <c r="K5321" s="4">
        <f>SUM(H5321,J5321)</f>
        <v>2072646.3129431251</v>
      </c>
      <c r="M5321">
        <v>1705430</v>
      </c>
    </row>
    <row r="5322" spans="1:13" x14ac:dyDescent="0.2">
      <c r="A5322">
        <v>1705430</v>
      </c>
      <c r="B5322">
        <v>2020</v>
      </c>
      <c r="C5322" t="s">
        <v>5</v>
      </c>
      <c r="D5322" t="s">
        <v>6</v>
      </c>
      <c r="E5322" t="s">
        <v>7</v>
      </c>
      <c r="F5322" t="s">
        <v>3371</v>
      </c>
      <c r="G5322" s="8" t="s">
        <v>3370</v>
      </c>
      <c r="H5322" s="11">
        <v>30654.17</v>
      </c>
      <c r="I5322" cm="1">
        <f t="array" ref="I5322">_xlfn.IFS(B5322=$N$4,H5322/$O$4,B5322=$N$5,H5322/$O$5,B5322=$N$6,H5322/$O$6,B5322=$N$7,H5322/$O$7,B5322=$N$8,H5322/$O$8,B5322=$N$9,H5322/$O$9,B5322=$N$10,H5322/$O$10)</f>
        <v>4.9880916724706636E-4</v>
      </c>
      <c r="J5322" s="15" cm="1">
        <f t="array" ref="J5322">_xlfn.IFS(B5322=$N$4,I5322*$Q$4,B5322=$N$5,I5322*$Q$5,B5322=$N$6,I5322*$Q$6,B5322=$N$7,I5322*$Q$7,B5322=$N$8,I5322*$Q$8,B5322=$N$9,I5322*$Q$9,B5322=$N$10,I5322*$Q$10)</f>
        <v>2400993.8235859834</v>
      </c>
      <c r="K5322" s="4">
        <f>SUM(H5322,J5322)</f>
        <v>2431647.9935859833</v>
      </c>
      <c r="M5322">
        <v>1705430</v>
      </c>
    </row>
    <row r="5323" spans="1:13" x14ac:dyDescent="0.2">
      <c r="A5323">
        <v>1705430</v>
      </c>
      <c r="B5323">
        <v>2021</v>
      </c>
      <c r="C5323" t="s">
        <v>5</v>
      </c>
      <c r="D5323" t="s">
        <v>6</v>
      </c>
      <c r="E5323" t="s">
        <v>7</v>
      </c>
      <c r="F5323" t="s">
        <v>3371</v>
      </c>
      <c r="G5323" s="8" t="s">
        <v>3370</v>
      </c>
      <c r="H5323" s="11">
        <v>33000.15</v>
      </c>
      <c r="I5323" cm="1">
        <f t="array" ref="I5323">_xlfn.IFS(B5323=$N$4,H5323/$O$4,B5323=$N$5,H5323/$O$5,B5323=$N$6,H5323/$O$6,B5323=$N$7,H5323/$O$7,B5323=$N$8,H5323/$O$8,B5323=$N$9,H5323/$O$9,B5323=$N$10,H5323/$O$10)</f>
        <v>5.3801837816156513E-4</v>
      </c>
      <c r="J5323" s="15" cm="1">
        <f t="array" ref="J5323">_xlfn.IFS(B5323=$N$4,I5323*$Q$4,B5323=$N$5,I5323*$Q$5,B5323=$N$6,I5323*$Q$6,B5323=$N$7,I5323*$Q$7,B5323=$N$8,I5323*$Q$8,B5323=$N$9,I5323*$Q$9,B5323=$N$10,I5323*$Q$10)</f>
        <v>2765763.2911940361</v>
      </c>
      <c r="K5323" s="4">
        <f>SUM(H5323,J5323)</f>
        <v>2798763.441194036</v>
      </c>
      <c r="M5323">
        <v>1705430</v>
      </c>
    </row>
    <row r="5324" spans="1:13" x14ac:dyDescent="0.2">
      <c r="A5324">
        <v>1705430</v>
      </c>
      <c r="B5324">
        <v>2022</v>
      </c>
      <c r="C5324" t="s">
        <v>5</v>
      </c>
      <c r="D5324" t="s">
        <v>6</v>
      </c>
      <c r="E5324" t="s">
        <v>7</v>
      </c>
      <c r="F5324" t="s">
        <v>3371</v>
      </c>
      <c r="G5324" t="s">
        <v>3370</v>
      </c>
      <c r="H5324">
        <v>34978.410000000003</v>
      </c>
      <c r="I5324" cm="1">
        <f t="array" ref="I5324">_xlfn.IFS(B5324=$N$4,H5324/$O$4,B5324=$N$5,H5324/$O$5,B5324=$N$6,H5324/$O$6,B5324=$N$7,H5324/$O$7,B5324=$N$8,H5324/$O$8,B5324=$N$9,H5324/$O$9,B5324=$N$10,H5324/$O$10)</f>
        <v>5.1717213185538315E-4</v>
      </c>
      <c r="J5324" s="15" cm="1">
        <f t="array" ref="J5324">_xlfn.IFS(B5324=$N$4,I5324*$Q$4,B5324=$N$5,I5324*$Q$5,B5324=$N$6,I5324*$Q$6,B5324=$N$7,I5324*$Q$7,B5324=$N$8,I5324*$Q$8,B5324=$N$9,I5324*$Q$9,B5324=$N$10,I5324*$Q$10)</f>
        <v>3034145.3783529322</v>
      </c>
      <c r="K5324" s="4">
        <f>SUM(H5324,J5324)</f>
        <v>3069123.7883529323</v>
      </c>
      <c r="M5324">
        <v>1705430</v>
      </c>
    </row>
    <row r="5325" spans="1:13" x14ac:dyDescent="0.2">
      <c r="A5325">
        <v>1705310</v>
      </c>
      <c r="B5325">
        <v>2016</v>
      </c>
      <c r="C5325" t="s">
        <v>5</v>
      </c>
      <c r="D5325" t="s">
        <v>6</v>
      </c>
      <c r="E5325" t="s">
        <v>7</v>
      </c>
      <c r="F5325" t="s">
        <v>115</v>
      </c>
      <c r="G5325" s="9" t="s">
        <v>114</v>
      </c>
      <c r="H5325" s="10">
        <v>98840.47</v>
      </c>
      <c r="I5325" cm="1">
        <f t="array" ref="I5325">_xlfn.IFS(B5325=$N$4,H5325/$O$4,B5325=$N$5,H5325/$O$5,B5325=$N$6,H5325/$O$6,B5325=$N$7,H5325/$O$7,B5325=$N$8,H5325/$O$8,B5325=$N$9,H5325/$O$9,B5325=$N$10,H5325/$O$10)</f>
        <v>7.5892388327187589E-4</v>
      </c>
      <c r="J5325" s="15" cm="1">
        <f t="array" ref="J5325">_xlfn.IFS(B5325=$N$4,I5325*$Q$4,B5325=$N$5,I5325*$Q$5,B5325=$N$6,I5325*$Q$6,B5325=$N$7,I5325*$Q$7,B5325=$N$8,I5325*$Q$8,B5325=$N$9,I5325*$Q$9,B5325=$N$10,I5325*$Q$10)</f>
        <v>2840249.2924409653</v>
      </c>
      <c r="K5325" s="4">
        <f>SUM(H5325,J5325)</f>
        <v>2939089.7624409655</v>
      </c>
      <c r="M5325">
        <v>1705310</v>
      </c>
    </row>
    <row r="5326" spans="1:13" x14ac:dyDescent="0.2">
      <c r="A5326">
        <v>1705310</v>
      </c>
      <c r="B5326">
        <v>2017</v>
      </c>
      <c r="C5326" t="s">
        <v>5</v>
      </c>
      <c r="D5326" t="s">
        <v>6</v>
      </c>
      <c r="E5326" t="s">
        <v>7</v>
      </c>
      <c r="F5326" t="s">
        <v>115</v>
      </c>
      <c r="G5326" s="8" t="s">
        <v>114</v>
      </c>
      <c r="H5326" s="11">
        <v>106413.32</v>
      </c>
      <c r="I5326" cm="1">
        <f t="array" ref="I5326">_xlfn.IFS(B5326=$N$4,H5326/$O$4,B5326=$N$5,H5326/$O$5,B5326=$N$6,H5326/$O$6,B5326=$N$7,H5326/$O$7,B5326=$N$8,H5326/$O$8,B5326=$N$9,H5326/$O$9,B5326=$N$10,H5326/$O$10)</f>
        <v>7.9650335043232015E-4</v>
      </c>
      <c r="J5326" s="15" cm="1">
        <f t="array" ref="J5326">_xlfn.IFS(B5326=$N$4,I5326*$Q$4,B5326=$N$5,I5326*$Q$5,B5326=$N$6,I5326*$Q$6,B5326=$N$7,I5326*$Q$7,B5326=$N$8,I5326*$Q$8,B5326=$N$9,I5326*$Q$9,B5326=$N$10,I5326*$Q$10)</f>
        <v>3175152.0422952771</v>
      </c>
      <c r="K5326" s="4">
        <f>SUM(H5326,J5326)</f>
        <v>3281565.362295277</v>
      </c>
      <c r="M5326">
        <v>1705310</v>
      </c>
    </row>
    <row r="5327" spans="1:13" x14ac:dyDescent="0.2">
      <c r="A5327">
        <v>1705310</v>
      </c>
      <c r="B5327">
        <v>2018</v>
      </c>
      <c r="C5327" t="s">
        <v>5</v>
      </c>
      <c r="D5327" t="s">
        <v>6</v>
      </c>
      <c r="E5327" t="s">
        <v>7</v>
      </c>
      <c r="F5327" t="s">
        <v>115</v>
      </c>
      <c r="G5327" s="8" t="s">
        <v>114</v>
      </c>
      <c r="H5327" s="11">
        <v>32224.57</v>
      </c>
      <c r="I5327" cm="1">
        <f t="array" ref="I5327">_xlfn.IFS(B5327=$N$4,H5327/$O$4,B5327=$N$5,H5327/$O$5,B5327=$N$6,H5327/$O$6,B5327=$N$7,H5327/$O$7,B5327=$N$8,H5327/$O$8,B5327=$N$9,H5327/$O$9,B5327=$N$10,H5327/$O$10)</f>
        <v>5.3905996384506934E-4</v>
      </c>
      <c r="J5327" s="15" cm="1">
        <f t="array" ref="J5327">_xlfn.IFS(B5327=$N$4,I5327*$Q$4,B5327=$N$5,I5327*$Q$5,B5327=$N$6,I5327*$Q$6,B5327=$N$7,I5327*$Q$7,B5327=$N$8,I5327*$Q$8,B5327=$N$9,I5327*$Q$9,B5327=$N$10,I5327*$Q$10)</f>
        <v>2207518.1274245065</v>
      </c>
      <c r="K5327" s="4">
        <f>SUM(H5327,J5327)</f>
        <v>2239742.6974245063</v>
      </c>
      <c r="M5327">
        <v>1705310</v>
      </c>
    </row>
    <row r="5328" spans="1:13" x14ac:dyDescent="0.2">
      <c r="A5328">
        <v>1705310</v>
      </c>
      <c r="B5328">
        <v>2019</v>
      </c>
      <c r="C5328" t="s">
        <v>5</v>
      </c>
      <c r="D5328" t="s">
        <v>6</v>
      </c>
      <c r="E5328" t="s">
        <v>7</v>
      </c>
      <c r="F5328" t="s">
        <v>115</v>
      </c>
      <c r="G5328" s="25" t="s">
        <v>114</v>
      </c>
      <c r="H5328" s="26">
        <v>31291.73</v>
      </c>
      <c r="I5328" cm="1">
        <f t="array" ref="I5328">_xlfn.IFS(B5328=$N$4,H5328/$O$4,B5328=$N$5,H5328/$O$5,B5328=$N$6,H5328/$O$6,B5328=$N$7,H5328/$O$7,B5328=$N$8,H5328/$O$8,B5328=$N$9,H5328/$O$9,B5328=$N$10,H5328/$O$10)</f>
        <v>4.9865381931819364E-4</v>
      </c>
      <c r="J5328" s="15" cm="1">
        <f t="array" ref="J5328">_xlfn.IFS(B5328=$N$4,I5328*$Q$4,B5328=$N$5,I5328*$Q$5,B5328=$N$6,I5328*$Q$6,B5328=$N$7,I5328*$Q$7,B5328=$N$8,I5328*$Q$8,B5328=$N$9,I5328*$Q$9,B5328=$N$10,I5328*$Q$10)</f>
        <v>2226998.2752198819</v>
      </c>
      <c r="K5328" s="4">
        <f>SUM(H5328,J5328)</f>
        <v>2258290.0052198819</v>
      </c>
      <c r="M5328">
        <v>1705310</v>
      </c>
    </row>
    <row r="5329" spans="1:13" x14ac:dyDescent="0.2">
      <c r="A5329">
        <v>1705310</v>
      </c>
      <c r="B5329">
        <v>2020</v>
      </c>
      <c r="C5329" t="s">
        <v>5</v>
      </c>
      <c r="D5329" t="s">
        <v>6</v>
      </c>
      <c r="E5329" t="s">
        <v>7</v>
      </c>
      <c r="F5329" t="s">
        <v>115</v>
      </c>
      <c r="G5329" s="8" t="s">
        <v>114</v>
      </c>
      <c r="H5329" s="11">
        <v>34225.68</v>
      </c>
      <c r="I5329" cm="1">
        <f t="array" ref="I5329">_xlfn.IFS(B5329=$N$4,H5329/$O$4,B5329=$N$5,H5329/$O$5,B5329=$N$6,H5329/$O$6,B5329=$N$7,H5329/$O$7,B5329=$N$8,H5329/$O$8,B5329=$N$9,H5329/$O$9,B5329=$N$10,H5329/$O$10)</f>
        <v>5.5692530377643814E-4</v>
      </c>
      <c r="J5329" s="15" cm="1">
        <f t="array" ref="J5329">_xlfn.IFS(B5329=$N$4,I5329*$Q$4,B5329=$N$5,I5329*$Q$5,B5329=$N$6,I5329*$Q$6,B5329=$N$7,I5329*$Q$7,B5329=$N$8,I5329*$Q$8,B5329=$N$9,I5329*$Q$9,B5329=$N$10,I5329*$Q$10)</f>
        <v>2680733.0385402814</v>
      </c>
      <c r="K5329" s="4">
        <f>SUM(H5329,J5329)</f>
        <v>2714958.7185402815</v>
      </c>
      <c r="M5329">
        <v>1705310</v>
      </c>
    </row>
    <row r="5330" spans="1:13" x14ac:dyDescent="0.2">
      <c r="A5330">
        <v>1705310</v>
      </c>
      <c r="B5330">
        <v>2021</v>
      </c>
      <c r="C5330" t="s">
        <v>5</v>
      </c>
      <c r="D5330" t="s">
        <v>6</v>
      </c>
      <c r="E5330" t="s">
        <v>7</v>
      </c>
      <c r="F5330" t="s">
        <v>115</v>
      </c>
      <c r="G5330" s="8" t="s">
        <v>114</v>
      </c>
      <c r="H5330" s="11">
        <v>35838.36</v>
      </c>
      <c r="I5330" cm="1">
        <f t="array" ref="I5330">_xlfn.IFS(B5330=$N$4,H5330/$O$4,B5330=$N$5,H5330/$O$5,B5330=$N$6,H5330/$O$6,B5330=$N$7,H5330/$O$7,B5330=$N$8,H5330/$O$8,B5330=$N$9,H5330/$O$9,B5330=$N$10,H5330/$O$10)</f>
        <v>5.8429117210589368E-4</v>
      </c>
      <c r="J5330" s="15" cm="1">
        <f t="array" ref="J5330">_xlfn.IFS(B5330=$N$4,I5330*$Q$4,B5330=$N$5,I5330*$Q$5,B5330=$N$6,I5330*$Q$6,B5330=$N$7,I5330*$Q$7,B5330=$N$8,I5330*$Q$8,B5330=$N$9,I5330*$Q$9,B5330=$N$10,I5330*$Q$10)</f>
        <v>3003635.4533114755</v>
      </c>
      <c r="K5330" s="4">
        <f>SUM(H5330,J5330)</f>
        <v>3039473.8133114753</v>
      </c>
      <c r="M5330">
        <v>1705310</v>
      </c>
    </row>
    <row r="5331" spans="1:13" x14ac:dyDescent="0.2">
      <c r="A5331">
        <v>1705310</v>
      </c>
      <c r="B5331">
        <v>2022</v>
      </c>
      <c r="C5331" t="s">
        <v>5</v>
      </c>
      <c r="D5331" t="s">
        <v>6</v>
      </c>
      <c r="E5331" t="s">
        <v>7</v>
      </c>
      <c r="F5331" t="s">
        <v>115</v>
      </c>
      <c r="G5331" t="s">
        <v>114</v>
      </c>
      <c r="H5331">
        <v>38066.19</v>
      </c>
      <c r="I5331" cm="1">
        <f t="array" ref="I5331">_xlfn.IFS(B5331=$N$4,H5331/$O$4,B5331=$N$5,H5331/$O$5,B5331=$N$6,H5331/$O$6,B5331=$N$7,H5331/$O$7,B5331=$N$8,H5331/$O$8,B5331=$N$9,H5331/$O$9,B5331=$N$10,H5331/$O$10)</f>
        <v>5.6282640159778746E-4</v>
      </c>
      <c r="J5331" s="15" cm="1">
        <f t="array" ref="J5331">_xlfn.IFS(B5331=$N$4,I5331*$Q$4,B5331=$N$5,I5331*$Q$5,B5331=$N$6,I5331*$Q$6,B5331=$N$7,I5331*$Q$7,B5331=$N$8,I5331*$Q$8,B5331=$N$9,I5331*$Q$9,B5331=$N$10,I5331*$Q$10)</f>
        <v>3301989.8405903694</v>
      </c>
      <c r="K5331" s="4">
        <f>SUM(H5331,J5331)</f>
        <v>3340056.0305903694</v>
      </c>
      <c r="M5331">
        <v>1705310</v>
      </c>
    </row>
    <row r="5332" spans="1:13" x14ac:dyDescent="0.2">
      <c r="A5332">
        <v>1705220</v>
      </c>
      <c r="B5332">
        <v>2016</v>
      </c>
      <c r="C5332" t="s">
        <v>5</v>
      </c>
      <c r="D5332" t="s">
        <v>6</v>
      </c>
      <c r="E5332" t="s">
        <v>7</v>
      </c>
      <c r="F5332" t="s">
        <v>1590</v>
      </c>
      <c r="G5332" s="9" t="s">
        <v>1589</v>
      </c>
      <c r="H5332" s="10">
        <v>354095.63</v>
      </c>
      <c r="I5332" cm="1">
        <f t="array" ref="I5332">_xlfn.IFS(B5332=$N$4,H5332/$O$4,B5332=$N$5,H5332/$O$5,B5332=$N$6,H5332/$O$6,B5332=$N$7,H5332/$O$7,B5332=$N$8,H5332/$O$8,B5332=$N$9,H5332/$O$9,B5332=$N$10,H5332/$O$10)</f>
        <v>2.7188420954412837E-3</v>
      </c>
      <c r="J5332" s="15" cm="1">
        <f t="array" ref="J5332">_xlfn.IFS(B5332=$N$4,I5332*$Q$4,B5332=$N$5,I5332*$Q$5,B5332=$N$6,I5332*$Q$6,B5332=$N$7,I5332*$Q$7,B5332=$N$8,I5332*$Q$8,B5332=$N$9,I5332*$Q$9,B5332=$N$10,I5332*$Q$10)</f>
        <v>10175182.92420036</v>
      </c>
      <c r="K5332" s="4">
        <f>SUM(H5332,J5332)</f>
        <v>10529278.554200361</v>
      </c>
      <c r="M5332">
        <v>1705220</v>
      </c>
    </row>
    <row r="5333" spans="1:13" x14ac:dyDescent="0.2">
      <c r="A5333">
        <v>1705220</v>
      </c>
      <c r="B5333">
        <v>2017</v>
      </c>
      <c r="C5333" t="s">
        <v>5</v>
      </c>
      <c r="D5333" t="s">
        <v>6</v>
      </c>
      <c r="E5333" t="s">
        <v>7</v>
      </c>
      <c r="F5333" t="s">
        <v>1590</v>
      </c>
      <c r="G5333" s="8" t="s">
        <v>1589</v>
      </c>
      <c r="H5333" s="11">
        <v>329042.21999999997</v>
      </c>
      <c r="I5333" cm="1">
        <f t="array" ref="I5333">_xlfn.IFS(B5333=$N$4,H5333/$O$4,B5333=$N$5,H5333/$O$5,B5333=$N$6,H5333/$O$6,B5333=$N$7,H5333/$O$7,B5333=$N$8,H5333/$O$8,B5333=$N$9,H5333/$O$9,B5333=$N$10,H5333/$O$10)</f>
        <v>2.4628799351781201E-3</v>
      </c>
      <c r="J5333" s="15" cm="1">
        <f t="array" ref="J5333">_xlfn.IFS(B5333=$N$4,I5333*$Q$4,B5333=$N$5,I5333*$Q$5,B5333=$N$6,I5333*$Q$6,B5333=$N$7,I5333*$Q$7,B5333=$N$8,I5333*$Q$8,B5333=$N$9,I5333*$Q$9,B5333=$N$10,I5333*$Q$10)</f>
        <v>9817935.1685895305</v>
      </c>
      <c r="K5333" s="4">
        <f>SUM(H5333,J5333)</f>
        <v>10146977.388589531</v>
      </c>
      <c r="M5333">
        <v>1705220</v>
      </c>
    </row>
    <row r="5334" spans="1:13" x14ac:dyDescent="0.2">
      <c r="A5334">
        <v>1705220</v>
      </c>
      <c r="B5334">
        <v>2018</v>
      </c>
      <c r="C5334" t="s">
        <v>5</v>
      </c>
      <c r="D5334" t="s">
        <v>6</v>
      </c>
      <c r="E5334" t="s">
        <v>7</v>
      </c>
      <c r="F5334" t="s">
        <v>1590</v>
      </c>
      <c r="G5334" s="8" t="s">
        <v>1589</v>
      </c>
      <c r="H5334" s="11">
        <v>224840.03</v>
      </c>
      <c r="I5334" cm="1">
        <f t="array" ref="I5334">_xlfn.IFS(B5334=$N$4,H5334/$O$4,B5334=$N$5,H5334/$O$5,B5334=$N$6,H5334/$O$6,B5334=$N$7,H5334/$O$7,B5334=$N$8,H5334/$O$8,B5334=$N$9,H5334/$O$9,B5334=$N$10,H5334/$O$10)</f>
        <v>3.7611753529286601E-3</v>
      </c>
      <c r="J5334" s="15" cm="1">
        <f t="array" ref="J5334">_xlfn.IFS(B5334=$N$4,I5334*$Q$4,B5334=$N$5,I5334*$Q$5,B5334=$N$6,I5334*$Q$6,B5334=$N$7,I5334*$Q$7,B5334=$N$8,I5334*$Q$8,B5334=$N$9,I5334*$Q$9,B5334=$N$10,I5334*$Q$10)</f>
        <v>15402484.563662756</v>
      </c>
      <c r="K5334" s="4">
        <f>SUM(H5334,J5334)</f>
        <v>15627324.593662756</v>
      </c>
      <c r="M5334">
        <v>1705220</v>
      </c>
    </row>
    <row r="5335" spans="1:13" x14ac:dyDescent="0.2">
      <c r="A5335">
        <v>1705220</v>
      </c>
      <c r="B5335">
        <v>2019</v>
      </c>
      <c r="C5335" t="s">
        <v>5</v>
      </c>
      <c r="D5335" t="s">
        <v>6</v>
      </c>
      <c r="E5335" t="s">
        <v>7</v>
      </c>
      <c r="F5335" t="s">
        <v>1590</v>
      </c>
      <c r="G5335" s="25" t="s">
        <v>1589</v>
      </c>
      <c r="H5335" s="26">
        <v>226974.16</v>
      </c>
      <c r="I5335" cm="1">
        <f t="array" ref="I5335">_xlfn.IFS(B5335=$N$4,H5335/$O$4,B5335=$N$5,H5335/$O$5,B5335=$N$6,H5335/$O$6,B5335=$N$7,H5335/$O$7,B5335=$N$8,H5335/$O$8,B5335=$N$9,H5335/$O$9,B5335=$N$10,H5335/$O$10)</f>
        <v>3.61697904751635E-3</v>
      </c>
      <c r="J5335" s="15" cm="1">
        <f t="array" ref="J5335">_xlfn.IFS(B5335=$N$4,I5335*$Q$4,B5335=$N$5,I5335*$Q$5,B5335=$N$6,I5335*$Q$6,B5335=$N$7,I5335*$Q$7,B5335=$N$8,I5335*$Q$8,B5335=$N$9,I5335*$Q$9,B5335=$N$10,I5335*$Q$10)</f>
        <v>16153503.268738471</v>
      </c>
      <c r="K5335" s="4">
        <f>SUM(H5335,J5335)</f>
        <v>16380477.428738471</v>
      </c>
      <c r="M5335">
        <v>1705220</v>
      </c>
    </row>
    <row r="5336" spans="1:13" x14ac:dyDescent="0.2">
      <c r="A5336">
        <v>1705220</v>
      </c>
      <c r="B5336">
        <v>2020</v>
      </c>
      <c r="C5336" t="s">
        <v>5</v>
      </c>
      <c r="D5336" t="s">
        <v>6</v>
      </c>
      <c r="E5336" t="s">
        <v>7</v>
      </c>
      <c r="F5336" t="s">
        <v>1590</v>
      </c>
      <c r="G5336" s="8" t="s">
        <v>1589</v>
      </c>
      <c r="H5336" s="11">
        <v>232105.62</v>
      </c>
      <c r="I5336" cm="1">
        <f t="array" ref="I5336">_xlfn.IFS(B5336=$N$4,H5336/$O$4,B5336=$N$5,H5336/$O$5,B5336=$N$6,H5336/$O$6,B5336=$N$7,H5336/$O$7,B5336=$N$8,H5336/$O$8,B5336=$N$9,H5336/$O$9,B5336=$N$10,H5336/$O$10)</f>
        <v>3.7768568199877547E-3</v>
      </c>
      <c r="J5336" s="15" cm="1">
        <f t="array" ref="J5336">_xlfn.IFS(B5336=$N$4,I5336*$Q$4,B5336=$N$5,I5336*$Q$5,B5336=$N$6,I5336*$Q$6,B5336=$N$7,I5336*$Q$7,B5336=$N$8,I5336*$Q$8,B5336=$N$9,I5336*$Q$9,B5336=$N$10,I5336*$Q$10)</f>
        <v>18179717.801512659</v>
      </c>
      <c r="K5336" s="4">
        <f>SUM(H5336,J5336)</f>
        <v>18411823.42151266</v>
      </c>
      <c r="M5336">
        <v>1705220</v>
      </c>
    </row>
    <row r="5337" spans="1:13" x14ac:dyDescent="0.2">
      <c r="A5337">
        <v>1705220</v>
      </c>
      <c r="B5337">
        <v>2021</v>
      </c>
      <c r="C5337" t="s">
        <v>5</v>
      </c>
      <c r="D5337" t="s">
        <v>6</v>
      </c>
      <c r="E5337" t="s">
        <v>7</v>
      </c>
      <c r="F5337" t="s">
        <v>1590</v>
      </c>
      <c r="G5337" s="8" t="s">
        <v>1589</v>
      </c>
      <c r="H5337" s="11">
        <v>230966.22</v>
      </c>
      <c r="I5337" cm="1">
        <f t="array" ref="I5337">_xlfn.IFS(B5337=$N$4,H5337/$O$4,B5337=$N$5,H5337/$O$5,B5337=$N$6,H5337/$O$6,B5337=$N$7,H5337/$O$7,B5337=$N$8,H5337/$O$8,B5337=$N$9,H5337/$O$9,B5337=$N$10,H5337/$O$10)</f>
        <v>3.7655607957693296E-3</v>
      </c>
      <c r="J5337" s="15" cm="1">
        <f t="array" ref="J5337">_xlfn.IFS(B5337=$N$4,I5337*$Q$4,B5337=$N$5,I5337*$Q$5,B5337=$N$6,I5337*$Q$6,B5337=$N$7,I5337*$Q$7,B5337=$N$8,I5337*$Q$8,B5337=$N$9,I5337*$Q$9,B5337=$N$10,I5337*$Q$10)</f>
        <v>19357423.914189655</v>
      </c>
      <c r="K5337" s="4">
        <f>SUM(H5337,J5337)</f>
        <v>19588390.134189654</v>
      </c>
      <c r="M5337">
        <v>1705220</v>
      </c>
    </row>
    <row r="5338" spans="1:13" x14ac:dyDescent="0.2">
      <c r="A5338">
        <v>1705220</v>
      </c>
      <c r="B5338">
        <v>2022</v>
      </c>
      <c r="C5338" t="s">
        <v>5</v>
      </c>
      <c r="D5338" t="s">
        <v>6</v>
      </c>
      <c r="E5338" t="s">
        <v>7</v>
      </c>
      <c r="F5338" t="s">
        <v>1590</v>
      </c>
      <c r="G5338" t="s">
        <v>1589</v>
      </c>
      <c r="H5338">
        <v>239305.86</v>
      </c>
      <c r="I5338" cm="1">
        <f t="array" ref="I5338">_xlfn.IFS(B5338=$N$4,H5338/$O$4,B5338=$N$5,H5338/$O$5,B5338=$N$6,H5338/$O$6,B5338=$N$7,H5338/$O$7,B5338=$N$8,H5338/$O$8,B5338=$N$9,H5338/$O$9,B5338=$N$10,H5338/$O$10)</f>
        <v>3.5382489307457326E-3</v>
      </c>
      <c r="J5338" s="15" cm="1">
        <f t="array" ref="J5338">_xlfn.IFS(B5338=$N$4,I5338*$Q$4,B5338=$N$5,I5338*$Q$5,B5338=$N$6,I5338*$Q$6,B5338=$N$7,I5338*$Q$7,B5338=$N$8,I5338*$Q$8,B5338=$N$9,I5338*$Q$9,B5338=$N$10,I5338*$Q$10)</f>
        <v>20758198.246626239</v>
      </c>
      <c r="K5338" s="4">
        <f>SUM(H5338,J5338)</f>
        <v>20997504.106626239</v>
      </c>
      <c r="M5338">
        <v>1705220</v>
      </c>
    </row>
    <row r="5339" spans="1:13" x14ac:dyDescent="0.2">
      <c r="A5339">
        <v>1705190</v>
      </c>
      <c r="B5339">
        <v>2016</v>
      </c>
      <c r="C5339" t="s">
        <v>5</v>
      </c>
      <c r="D5339" t="s">
        <v>6</v>
      </c>
      <c r="E5339" t="s">
        <v>7</v>
      </c>
      <c r="F5339" t="s">
        <v>2536</v>
      </c>
      <c r="G5339" s="9" t="s">
        <v>2535</v>
      </c>
      <c r="H5339" s="10">
        <v>9092.98</v>
      </c>
      <c r="I5339" cm="1">
        <f t="array" ref="I5339">_xlfn.IFS(B5339=$N$4,H5339/$O$4,B5339=$N$5,H5339/$O$5,B5339=$N$6,H5339/$O$6,B5339=$N$7,H5339/$O$7,B5339=$N$8,H5339/$O$8,B5339=$N$9,H5339/$O$9,B5339=$N$10,H5339/$O$10)</f>
        <v>6.9818361771382723E-5</v>
      </c>
      <c r="J5339" s="15" cm="1">
        <f t="array" ref="J5339">_xlfn.IFS(B5339=$N$4,I5339*$Q$4,B5339=$N$5,I5339*$Q$5,B5339=$N$6,I5339*$Q$6,B5339=$N$7,I5339*$Q$7,B5339=$N$8,I5339*$Q$8,B5339=$N$9,I5339*$Q$9,B5339=$N$10,I5339*$Q$10)</f>
        <v>261293.07166568356</v>
      </c>
      <c r="K5339" s="4">
        <f>SUM(H5339,J5339)</f>
        <v>270386.05166568357</v>
      </c>
      <c r="M5339">
        <v>1705190</v>
      </c>
    </row>
    <row r="5340" spans="1:13" x14ac:dyDescent="0.2">
      <c r="A5340">
        <v>1705190</v>
      </c>
      <c r="B5340">
        <v>2017</v>
      </c>
      <c r="C5340" t="s">
        <v>5</v>
      </c>
      <c r="D5340" t="s">
        <v>6</v>
      </c>
      <c r="E5340" t="s">
        <v>7</v>
      </c>
      <c r="F5340" t="s">
        <v>2536</v>
      </c>
      <c r="G5340" s="8" t="s">
        <v>2535</v>
      </c>
      <c r="H5340" s="11">
        <v>5547.73</v>
      </c>
      <c r="I5340" cm="1">
        <f t="array" ref="I5340">_xlfn.IFS(B5340=$N$4,H5340/$O$4,B5340=$N$5,H5340/$O$5,B5340=$N$6,H5340/$O$6,B5340=$N$7,H5340/$O$7,B5340=$N$8,H5340/$O$8,B5340=$N$9,H5340/$O$9,B5340=$N$10,H5340/$O$10)</f>
        <v>4.1524740815284169E-5</v>
      </c>
      <c r="J5340" s="15" cm="1">
        <f t="array" ref="J5340">_xlfn.IFS(B5340=$N$4,I5340*$Q$4,B5340=$N$5,I5340*$Q$5,B5340=$N$6,I5340*$Q$6,B5340=$N$7,I5340*$Q$7,B5340=$N$8,I5340*$Q$8,B5340=$N$9,I5340*$Q$9,B5340=$N$10,I5340*$Q$10)</f>
        <v>165532.71939643248</v>
      </c>
      <c r="K5340" s="4">
        <f>SUM(H5340,J5340)</f>
        <v>171080.44939643249</v>
      </c>
      <c r="M5340">
        <v>1705190</v>
      </c>
    </row>
    <row r="5341" spans="1:13" x14ac:dyDescent="0.2">
      <c r="A5341">
        <v>1705190</v>
      </c>
      <c r="B5341">
        <v>2018</v>
      </c>
      <c r="C5341" t="s">
        <v>5</v>
      </c>
      <c r="D5341" t="s">
        <v>6</v>
      </c>
      <c r="E5341" t="s">
        <v>7</v>
      </c>
      <c r="F5341" t="s">
        <v>2536</v>
      </c>
      <c r="G5341" s="8" t="s">
        <v>2535</v>
      </c>
      <c r="H5341" s="11">
        <v>5196.42</v>
      </c>
      <c r="I5341" cm="1">
        <f t="array" ref="I5341">_xlfn.IFS(B5341=$N$4,H5341/$O$4,B5341=$N$5,H5341/$O$5,B5341=$N$6,H5341/$O$6,B5341=$N$7,H5341/$O$7,B5341=$N$8,H5341/$O$8,B5341=$N$9,H5341/$O$9,B5341=$N$10,H5341/$O$10)</f>
        <v>8.6926900105223918E-5</v>
      </c>
      <c r="J5341" s="15" cm="1">
        <f t="array" ref="J5341">_xlfn.IFS(B5341=$N$4,I5341*$Q$4,B5341=$N$5,I5341*$Q$5,B5341=$N$6,I5341*$Q$6,B5341=$N$7,I5341*$Q$7,B5341=$N$8,I5341*$Q$8,B5341=$N$9,I5341*$Q$9,B5341=$N$10,I5341*$Q$10)</f>
        <v>355976.55291323533</v>
      </c>
      <c r="K5341" s="4">
        <f>SUM(H5341,J5341)</f>
        <v>361172.97291323531</v>
      </c>
      <c r="M5341">
        <v>1705190</v>
      </c>
    </row>
    <row r="5342" spans="1:13" x14ac:dyDescent="0.2">
      <c r="A5342">
        <v>1705190</v>
      </c>
      <c r="B5342">
        <v>2019</v>
      </c>
      <c r="C5342" t="s">
        <v>5</v>
      </c>
      <c r="D5342" t="s">
        <v>6</v>
      </c>
      <c r="E5342" t="s">
        <v>7</v>
      </c>
      <c r="F5342" t="s">
        <v>2536</v>
      </c>
      <c r="G5342" s="25" t="s">
        <v>2535</v>
      </c>
      <c r="H5342" s="26">
        <v>5714.32</v>
      </c>
      <c r="I5342" cm="1">
        <f t="array" ref="I5342">_xlfn.IFS(B5342=$N$4,H5342/$O$4,B5342=$N$5,H5342/$O$5,B5342=$N$6,H5342/$O$6,B5342=$N$7,H5342/$O$7,B5342=$N$8,H5342/$O$8,B5342=$N$9,H5342/$O$9,B5342=$N$10,H5342/$O$10)</f>
        <v>9.1061360072017126E-5</v>
      </c>
      <c r="J5342" s="15" cm="1">
        <f t="array" ref="J5342">_xlfn.IFS(B5342=$N$4,I5342*$Q$4,B5342=$N$5,I5342*$Q$5,B5342=$N$6,I5342*$Q$6,B5342=$N$7,I5342*$Q$7,B5342=$N$8,I5342*$Q$8,B5342=$N$9,I5342*$Q$9,B5342=$N$10,I5342*$Q$10)</f>
        <v>406681.91832329112</v>
      </c>
      <c r="K5342" s="4">
        <f>SUM(H5342,J5342)</f>
        <v>412396.23832329112</v>
      </c>
      <c r="M5342">
        <v>1705190</v>
      </c>
    </row>
    <row r="5343" spans="1:13" x14ac:dyDescent="0.2">
      <c r="A5343">
        <v>1705190</v>
      </c>
      <c r="B5343">
        <v>2020</v>
      </c>
      <c r="C5343" t="s">
        <v>5</v>
      </c>
      <c r="D5343" t="s">
        <v>6</v>
      </c>
      <c r="E5343" t="s">
        <v>7</v>
      </c>
      <c r="F5343" t="s">
        <v>2536</v>
      </c>
      <c r="G5343" s="8" t="s">
        <v>2535</v>
      </c>
      <c r="H5343" s="11">
        <v>6136.58</v>
      </c>
      <c r="I5343" cm="1">
        <f t="array" ref="I5343">_xlfn.IFS(B5343=$N$4,H5343/$O$4,B5343=$N$5,H5343/$O$5,B5343=$N$6,H5343/$O$6,B5343=$N$7,H5343/$O$7,B5343=$N$8,H5343/$O$8,B5343=$N$9,H5343/$O$9,B5343=$N$10,H5343/$O$10)</f>
        <v>9.9855333207358175E-5</v>
      </c>
      <c r="J5343" s="15" cm="1">
        <f t="array" ref="J5343">_xlfn.IFS(B5343=$N$4,I5343*$Q$4,B5343=$N$5,I5343*$Q$5,B5343=$N$6,I5343*$Q$6,B5343=$N$7,I5343*$Q$7,B5343=$N$8,I5343*$Q$8,B5343=$N$9,I5343*$Q$9,B5343=$N$10,I5343*$Q$10)</f>
        <v>480648.82128406264</v>
      </c>
      <c r="K5343" s="4">
        <f>SUM(H5343,J5343)</f>
        <v>486785.40128406265</v>
      </c>
      <c r="M5343">
        <v>1705190</v>
      </c>
    </row>
    <row r="5344" spans="1:13" x14ac:dyDescent="0.2">
      <c r="A5344">
        <v>1705190</v>
      </c>
      <c r="B5344">
        <v>2021</v>
      </c>
      <c r="C5344" t="s">
        <v>5</v>
      </c>
      <c r="D5344" t="s">
        <v>6</v>
      </c>
      <c r="E5344" t="s">
        <v>7</v>
      </c>
      <c r="F5344" t="s">
        <v>2536</v>
      </c>
      <c r="G5344" s="8" t="s">
        <v>2535</v>
      </c>
      <c r="H5344" s="11">
        <v>6331.11</v>
      </c>
      <c r="I5344" cm="1">
        <f t="array" ref="I5344">_xlfn.IFS(B5344=$N$4,H5344/$O$4,B5344=$N$5,H5344/$O$5,B5344=$N$6,H5344/$O$6,B5344=$N$7,H5344/$O$7,B5344=$N$8,H5344/$O$8,B5344=$N$9,H5344/$O$9,B5344=$N$10,H5344/$O$10)</f>
        <v>1.0321933488673434E-4</v>
      </c>
      <c r="J5344" s="15" cm="1">
        <f t="array" ref="J5344">_xlfn.IFS(B5344=$N$4,I5344*$Q$4,B5344=$N$5,I5344*$Q$5,B5344=$N$6,I5344*$Q$6,B5344=$N$7,I5344*$Q$7,B5344=$N$8,I5344*$Q$8,B5344=$N$9,I5344*$Q$9,B5344=$N$10,I5344*$Q$10)</f>
        <v>530614.30419290438</v>
      </c>
      <c r="K5344" s="4">
        <f>SUM(H5344,J5344)</f>
        <v>536945.41419290437</v>
      </c>
      <c r="M5344">
        <v>1705190</v>
      </c>
    </row>
    <row r="5345" spans="1:13" x14ac:dyDescent="0.2">
      <c r="A5345">
        <v>1705190</v>
      </c>
      <c r="B5345">
        <v>2022</v>
      </c>
      <c r="C5345" t="s">
        <v>5</v>
      </c>
      <c r="D5345" t="s">
        <v>6</v>
      </c>
      <c r="E5345" t="s">
        <v>7</v>
      </c>
      <c r="F5345" t="s">
        <v>2536</v>
      </c>
      <c r="G5345" t="s">
        <v>2535</v>
      </c>
      <c r="H5345">
        <v>7131.51</v>
      </c>
      <c r="I5345" cm="1">
        <f t="array" ref="I5345">_xlfn.IFS(B5345=$N$4,H5345/$O$4,B5345=$N$5,H5345/$O$5,B5345=$N$6,H5345/$O$6,B5345=$N$7,H5345/$O$7,B5345=$N$8,H5345/$O$8,B5345=$N$9,H5345/$O$9,B5345=$N$10,H5345/$O$10)</f>
        <v>1.0544270680250998E-4</v>
      </c>
      <c r="J5345" s="15" cm="1">
        <f t="array" ref="J5345">_xlfn.IFS(B5345=$N$4,I5345*$Q$4,B5345=$N$5,I5345*$Q$5,B5345=$N$6,I5345*$Q$6,B5345=$N$7,I5345*$Q$7,B5345=$N$8,I5345*$Q$8,B5345=$N$9,I5345*$Q$9,B5345=$N$10,I5345*$Q$10)</f>
        <v>618611.25497636164</v>
      </c>
      <c r="K5345" s="4">
        <f>SUM(H5345,J5345)</f>
        <v>625742.76497636165</v>
      </c>
      <c r="M5345">
        <v>1705190</v>
      </c>
    </row>
    <row r="5346" spans="1:13" x14ac:dyDescent="0.2">
      <c r="A5346">
        <v>1705160</v>
      </c>
      <c r="B5346">
        <v>2016</v>
      </c>
      <c r="C5346" t="s">
        <v>5</v>
      </c>
      <c r="D5346" t="s">
        <v>6</v>
      </c>
      <c r="E5346" t="s">
        <v>7</v>
      </c>
      <c r="F5346" t="s">
        <v>251</v>
      </c>
      <c r="G5346" s="9" t="s">
        <v>250</v>
      </c>
      <c r="H5346" s="10">
        <v>5925.48</v>
      </c>
      <c r="I5346" cm="1">
        <f t="array" ref="I5346">_xlfn.IFS(B5346=$N$4,H5346/$O$4,B5346=$N$5,H5346/$O$5,B5346=$N$6,H5346/$O$6,B5346=$N$7,H5346/$O$7,B5346=$N$8,H5346/$O$8,B5346=$N$9,H5346/$O$9,B5346=$N$10,H5346/$O$10)</f>
        <v>4.549743937731007E-5</v>
      </c>
      <c r="J5346" s="15" cm="1">
        <f t="array" ref="J5346">_xlfn.IFS(B5346=$N$4,I5346*$Q$4,B5346=$N$5,I5346*$Q$5,B5346=$N$6,I5346*$Q$6,B5346=$N$7,I5346*$Q$7,B5346=$N$8,I5346*$Q$8,B5346=$N$9,I5346*$Q$9,B5346=$N$10,I5346*$Q$10)</f>
        <v>170272.76759583488</v>
      </c>
      <c r="K5346" s="4">
        <f>SUM(H5346,J5346)</f>
        <v>176198.2475958349</v>
      </c>
      <c r="M5346">
        <v>1705160</v>
      </c>
    </row>
    <row r="5347" spans="1:13" x14ac:dyDescent="0.2">
      <c r="A5347">
        <v>1705160</v>
      </c>
      <c r="B5347">
        <v>2017</v>
      </c>
      <c r="C5347" t="s">
        <v>5</v>
      </c>
      <c r="D5347" t="s">
        <v>6</v>
      </c>
      <c r="E5347" t="s">
        <v>7</v>
      </c>
      <c r="F5347" t="s">
        <v>251</v>
      </c>
      <c r="G5347" s="8" t="s">
        <v>250</v>
      </c>
      <c r="H5347" s="11">
        <v>5905.53</v>
      </c>
      <c r="I5347" cm="1">
        <f t="array" ref="I5347">_xlfn.IFS(B5347=$N$4,H5347/$O$4,B5347=$N$5,H5347/$O$5,B5347=$N$6,H5347/$O$6,B5347=$N$7,H5347/$O$7,B5347=$N$8,H5347/$O$8,B5347=$N$9,H5347/$O$9,B5347=$N$10,H5347/$O$10)</f>
        <v>4.4202872639238953E-5</v>
      </c>
      <c r="J5347" s="15" cm="1">
        <f t="array" ref="J5347">_xlfn.IFS(B5347=$N$4,I5347*$Q$4,B5347=$N$5,I5347*$Q$5,B5347=$N$6,I5347*$Q$6,B5347=$N$7,I5347*$Q$7,B5347=$N$8,I5347*$Q$8,B5347=$N$9,I5347*$Q$9,B5347=$N$10,I5347*$Q$10)</f>
        <v>176208.72688058249</v>
      </c>
      <c r="K5347" s="4">
        <f>SUM(H5347,J5347)</f>
        <v>182114.25688058248</v>
      </c>
      <c r="M5347">
        <v>1705160</v>
      </c>
    </row>
    <row r="5348" spans="1:13" x14ac:dyDescent="0.2">
      <c r="A5348">
        <v>1705160</v>
      </c>
      <c r="B5348">
        <v>2018</v>
      </c>
      <c r="C5348" t="s">
        <v>5</v>
      </c>
      <c r="D5348" t="s">
        <v>6</v>
      </c>
      <c r="E5348" t="s">
        <v>7</v>
      </c>
      <c r="F5348" t="s">
        <v>251</v>
      </c>
      <c r="G5348" s="8" t="s">
        <v>250</v>
      </c>
      <c r="H5348" s="11">
        <v>3756.6</v>
      </c>
      <c r="I5348" cm="1">
        <f t="array" ref="I5348">_xlfn.IFS(B5348=$N$4,H5348/$O$4,B5348=$N$5,H5348/$O$5,B5348=$N$6,H5348/$O$6,B5348=$N$7,H5348/$O$7,B5348=$N$8,H5348/$O$8,B5348=$N$9,H5348/$O$9,B5348=$N$10,H5348/$O$10)</f>
        <v>6.2841262433614706E-5</v>
      </c>
      <c r="J5348" s="15" cm="1">
        <f t="array" ref="J5348">_xlfn.IFS(B5348=$N$4,I5348*$Q$4,B5348=$N$5,I5348*$Q$5,B5348=$N$6,I5348*$Q$6,B5348=$N$7,I5348*$Q$7,B5348=$N$8,I5348*$Q$8,B5348=$N$9,I5348*$Q$9,B5348=$N$10,I5348*$Q$10)</f>
        <v>257342.84732062838</v>
      </c>
      <c r="K5348" s="4">
        <f>SUM(H5348,J5348)</f>
        <v>261099.44732062839</v>
      </c>
      <c r="M5348">
        <v>1705160</v>
      </c>
    </row>
    <row r="5349" spans="1:13" x14ac:dyDescent="0.2">
      <c r="A5349">
        <v>1705160</v>
      </c>
      <c r="B5349">
        <v>2019</v>
      </c>
      <c r="C5349" t="s">
        <v>5</v>
      </c>
      <c r="D5349" t="s">
        <v>6</v>
      </c>
      <c r="E5349" t="s">
        <v>7</v>
      </c>
      <c r="F5349" t="s">
        <v>251</v>
      </c>
      <c r="G5349" s="25" t="s">
        <v>250</v>
      </c>
      <c r="H5349" s="26">
        <v>3900.99</v>
      </c>
      <c r="I5349" cm="1">
        <f t="array" ref="I5349">_xlfn.IFS(B5349=$N$4,H5349/$O$4,B5349=$N$5,H5349/$O$5,B5349=$N$6,H5349/$O$6,B5349=$N$7,H5349/$O$7,B5349=$N$8,H5349/$O$8,B5349=$N$9,H5349/$O$9,B5349=$N$10,H5349/$O$10)</f>
        <v>6.2164781641094321E-5</v>
      </c>
      <c r="J5349" s="15" cm="1">
        <f t="array" ref="J5349">_xlfn.IFS(B5349=$N$4,I5349*$Q$4,B5349=$N$5,I5349*$Q$5,B5349=$N$6,I5349*$Q$6,B5349=$N$7,I5349*$Q$7,B5349=$N$8,I5349*$Q$8,B5349=$N$9,I5349*$Q$9,B5349=$N$10,I5349*$Q$10)</f>
        <v>277629.20112278895</v>
      </c>
      <c r="K5349" s="4">
        <f>SUM(H5349,J5349)</f>
        <v>281530.19112278894</v>
      </c>
      <c r="M5349">
        <v>1705160</v>
      </c>
    </row>
    <row r="5350" spans="1:13" x14ac:dyDescent="0.2">
      <c r="A5350">
        <v>1705160</v>
      </c>
      <c r="B5350">
        <v>2020</v>
      </c>
      <c r="C5350" t="s">
        <v>5</v>
      </c>
      <c r="D5350" t="s">
        <v>6</v>
      </c>
      <c r="E5350" t="s">
        <v>7</v>
      </c>
      <c r="F5350" t="s">
        <v>251</v>
      </c>
      <c r="G5350" s="8" t="s">
        <v>250</v>
      </c>
      <c r="H5350" s="11">
        <v>3916.59</v>
      </c>
      <c r="I5350" cm="1">
        <f t="array" ref="I5350">_xlfn.IFS(B5350=$N$4,H5350/$O$4,B5350=$N$5,H5350/$O$5,B5350=$N$6,H5350/$O$6,B5350=$N$7,H5350/$O$7,B5350=$N$8,H5350/$O$8,B5350=$N$9,H5350/$O$9,B5350=$N$10,H5350/$O$10)</f>
        <v>6.3731329093176813E-5</v>
      </c>
      <c r="J5350" s="15" cm="1">
        <f t="array" ref="J5350">_xlfn.IFS(B5350=$N$4,I5350*$Q$4,B5350=$N$5,I5350*$Q$5,B5350=$N$6,I5350*$Q$6,B5350=$N$7,I5350*$Q$7,B5350=$N$8,I5350*$Q$8,B5350=$N$9,I5350*$Q$9,B5350=$N$10,I5350*$Q$10)</f>
        <v>306767.67302845349</v>
      </c>
      <c r="K5350" s="4">
        <f>SUM(H5350,J5350)</f>
        <v>310684.26302845351</v>
      </c>
      <c r="M5350">
        <v>1705160</v>
      </c>
    </row>
    <row r="5351" spans="1:13" x14ac:dyDescent="0.2">
      <c r="A5351">
        <v>1705160</v>
      </c>
      <c r="B5351">
        <v>2021</v>
      </c>
      <c r="C5351" t="s">
        <v>5</v>
      </c>
      <c r="D5351" t="s">
        <v>6</v>
      </c>
      <c r="E5351" t="s">
        <v>7</v>
      </c>
      <c r="F5351" t="s">
        <v>251</v>
      </c>
      <c r="G5351" s="8" t="s">
        <v>250</v>
      </c>
      <c r="H5351" s="11">
        <v>4116.9399999999996</v>
      </c>
      <c r="I5351" cm="1">
        <f t="array" ref="I5351">_xlfn.IFS(B5351=$N$4,H5351/$O$4,B5351=$N$5,H5351/$O$5,B5351=$N$6,H5351/$O$6,B5351=$N$7,H5351/$O$7,B5351=$N$8,H5351/$O$8,B5351=$N$9,H5351/$O$9,B5351=$N$10,H5351/$O$10)</f>
        <v>6.7120585263657099E-5</v>
      </c>
      <c r="J5351" s="15" cm="1">
        <f t="array" ref="J5351">_xlfn.IFS(B5351=$N$4,I5351*$Q$4,B5351=$N$5,I5351*$Q$5,B5351=$N$6,I5351*$Q$6,B5351=$N$7,I5351*$Q$7,B5351=$N$8,I5351*$Q$8,B5351=$N$9,I5351*$Q$9,B5351=$N$10,I5351*$Q$10)</f>
        <v>345043.32628937671</v>
      </c>
      <c r="K5351" s="4">
        <f>SUM(H5351,J5351)</f>
        <v>349160.26628937671</v>
      </c>
      <c r="M5351">
        <v>1705160</v>
      </c>
    </row>
    <row r="5352" spans="1:13" x14ac:dyDescent="0.2">
      <c r="A5352">
        <v>1705160</v>
      </c>
      <c r="B5352">
        <v>2022</v>
      </c>
      <c r="C5352" t="s">
        <v>5</v>
      </c>
      <c r="D5352" t="s">
        <v>6</v>
      </c>
      <c r="E5352" t="s">
        <v>7</v>
      </c>
      <c r="F5352" t="s">
        <v>251</v>
      </c>
      <c r="G5352" t="s">
        <v>250</v>
      </c>
      <c r="H5352">
        <v>4225.79</v>
      </c>
      <c r="I5352" cm="1">
        <f t="array" ref="I5352">_xlfn.IFS(B5352=$N$4,H5352/$O$4,B5352=$N$5,H5352/$O$5,B5352=$N$6,H5352/$O$6,B5352=$N$7,H5352/$O$7,B5352=$N$8,H5352/$O$8,B5352=$N$9,H5352/$O$9,B5352=$N$10,H5352/$O$10)</f>
        <v>6.2480279208607797E-5</v>
      </c>
      <c r="J5352" s="15" cm="1">
        <f t="array" ref="J5352">_xlfn.IFS(B5352=$N$4,I5352*$Q$4,B5352=$N$5,I5352*$Q$5,B5352=$N$6,I5352*$Q$6,B5352=$N$7,I5352*$Q$7,B5352=$N$8,I5352*$Q$8,B5352=$N$9,I5352*$Q$9,B5352=$N$10,I5352*$Q$10)</f>
        <v>366559.29181429441</v>
      </c>
      <c r="K5352" s="4">
        <f>SUM(H5352,J5352)</f>
        <v>370785.08181429439</v>
      </c>
      <c r="M5352">
        <v>1705160</v>
      </c>
    </row>
    <row r="5353" spans="1:13" x14ac:dyDescent="0.2">
      <c r="A5353">
        <v>1705050</v>
      </c>
      <c r="B5353">
        <v>2016</v>
      </c>
      <c r="C5353" t="s">
        <v>5</v>
      </c>
      <c r="D5353" t="s">
        <v>6</v>
      </c>
      <c r="E5353" t="s">
        <v>7</v>
      </c>
      <c r="F5353" t="s">
        <v>1893</v>
      </c>
      <c r="G5353" s="9" t="s">
        <v>1892</v>
      </c>
      <c r="H5353" s="10">
        <v>509364.84</v>
      </c>
      <c r="I5353" cm="1">
        <f t="array" ref="I5353">_xlfn.IFS(B5353=$N$4,H5353/$O$4,B5353=$N$5,H5353/$O$5,B5353=$N$6,H5353/$O$6,B5353=$N$7,H5353/$O$7,B5353=$N$8,H5353/$O$8,B5353=$N$9,H5353/$O$9,B5353=$N$10,H5353/$O$10)</f>
        <v>3.9110411188348028E-3</v>
      </c>
      <c r="J5353" s="15" cm="1">
        <f t="array" ref="J5353">_xlfn.IFS(B5353=$N$4,I5353*$Q$4,B5353=$N$5,I5353*$Q$5,B5353=$N$6,I5353*$Q$6,B5353=$N$7,I5353*$Q$7,B5353=$N$8,I5353*$Q$8,B5353=$N$9,I5353*$Q$9,B5353=$N$10,I5353*$Q$10)</f>
        <v>14636951.103169639</v>
      </c>
      <c r="K5353" s="4">
        <f>SUM(H5353,J5353)</f>
        <v>15146315.943169639</v>
      </c>
      <c r="M5353">
        <v>1705050</v>
      </c>
    </row>
    <row r="5354" spans="1:13" x14ac:dyDescent="0.2">
      <c r="A5354">
        <v>1705050</v>
      </c>
      <c r="B5354">
        <v>2017</v>
      </c>
      <c r="C5354" t="s">
        <v>5</v>
      </c>
      <c r="D5354" t="s">
        <v>6</v>
      </c>
      <c r="E5354" t="s">
        <v>7</v>
      </c>
      <c r="F5354" t="s">
        <v>1893</v>
      </c>
      <c r="G5354" s="8" t="s">
        <v>1892</v>
      </c>
      <c r="H5354" s="11">
        <v>418862.07</v>
      </c>
      <c r="I5354" cm="1">
        <f t="array" ref="I5354">_xlfn.IFS(B5354=$N$4,H5354/$O$4,B5354=$N$5,H5354/$O$5,B5354=$N$6,H5354/$O$6,B5354=$N$7,H5354/$O$7,B5354=$N$8,H5354/$O$8,B5354=$N$9,H5354/$O$9,B5354=$N$10,H5354/$O$10)</f>
        <v>3.1351812172011641E-3</v>
      </c>
      <c r="J5354" s="15" cm="1">
        <f t="array" ref="J5354">_xlfn.IFS(B5354=$N$4,I5354*$Q$4,B5354=$N$5,I5354*$Q$5,B5354=$N$6,I5354*$Q$6,B5354=$N$7,I5354*$Q$7,B5354=$N$8,I5354*$Q$8,B5354=$N$9,I5354*$Q$9,B5354=$N$10,I5354*$Q$10)</f>
        <v>12497972.594037354</v>
      </c>
      <c r="K5354" s="4">
        <f>SUM(H5354,J5354)</f>
        <v>12916834.664037354</v>
      </c>
      <c r="M5354">
        <v>1705050</v>
      </c>
    </row>
    <row r="5355" spans="1:13" x14ac:dyDescent="0.2">
      <c r="A5355">
        <v>1705050</v>
      </c>
      <c r="B5355">
        <v>2018</v>
      </c>
      <c r="C5355" t="s">
        <v>5</v>
      </c>
      <c r="D5355" t="s">
        <v>6</v>
      </c>
      <c r="E5355" t="s">
        <v>7</v>
      </c>
      <c r="F5355" t="s">
        <v>1893</v>
      </c>
      <c r="G5355" s="8" t="s">
        <v>1892</v>
      </c>
      <c r="H5355" s="11">
        <v>400920.26</v>
      </c>
      <c r="I5355" cm="1">
        <f t="array" ref="I5355">_xlfn.IFS(B5355=$N$4,H5355/$O$4,B5355=$N$5,H5355/$O$5,B5355=$N$6,H5355/$O$6,B5355=$N$7,H5355/$O$7,B5355=$N$8,H5355/$O$8,B5355=$N$9,H5355/$O$9,B5355=$N$10,H5355/$O$10)</f>
        <v>6.7066856395711664E-3</v>
      </c>
      <c r="J5355" s="15" cm="1">
        <f t="array" ref="J5355">_xlfn.IFS(B5355=$N$4,I5355*$Q$4,B5355=$N$5,I5355*$Q$5,B5355=$N$6,I5355*$Q$6,B5355=$N$7,I5355*$Q$7,B5355=$N$8,I5355*$Q$8,B5355=$N$9,I5355*$Q$9,B5355=$N$10,I5355*$Q$10)</f>
        <v>27464718.430742331</v>
      </c>
      <c r="K5355" s="4">
        <f>SUM(H5355,J5355)</f>
        <v>27865638.690742332</v>
      </c>
      <c r="M5355">
        <v>1705050</v>
      </c>
    </row>
    <row r="5356" spans="1:13" x14ac:dyDescent="0.2">
      <c r="A5356">
        <v>1705050</v>
      </c>
      <c r="B5356">
        <v>2019</v>
      </c>
      <c r="C5356" t="s">
        <v>5</v>
      </c>
      <c r="D5356" t="s">
        <v>6</v>
      </c>
      <c r="E5356" t="s">
        <v>7</v>
      </c>
      <c r="F5356" t="s">
        <v>1893</v>
      </c>
      <c r="G5356" s="25" t="s">
        <v>1892</v>
      </c>
      <c r="H5356" s="26">
        <v>366303.67</v>
      </c>
      <c r="I5356" cm="1">
        <f t="array" ref="I5356">_xlfn.IFS(B5356=$N$4,H5356/$O$4,B5356=$N$5,H5356/$O$5,B5356=$N$6,H5356/$O$6,B5356=$N$7,H5356/$O$7,B5356=$N$8,H5356/$O$8,B5356=$N$9,H5356/$O$9,B5356=$N$10,H5356/$O$10)</f>
        <v>5.8372842944692171E-3</v>
      </c>
      <c r="J5356" s="15" cm="1">
        <f t="array" ref="J5356">_xlfn.IFS(B5356=$N$4,I5356*$Q$4,B5356=$N$5,I5356*$Q$5,B5356=$N$6,I5356*$Q$6,B5356=$N$7,I5356*$Q$7,B5356=$N$8,I5356*$Q$8,B5356=$N$9,I5356*$Q$9,B5356=$N$10,I5356*$Q$10)</f>
        <v>26069432.444186144</v>
      </c>
      <c r="K5356" s="4">
        <f>SUM(H5356,J5356)</f>
        <v>26435736.114186145</v>
      </c>
      <c r="M5356">
        <v>1705050</v>
      </c>
    </row>
    <row r="5357" spans="1:13" x14ac:dyDescent="0.2">
      <c r="A5357">
        <v>1705050</v>
      </c>
      <c r="B5357">
        <v>2020</v>
      </c>
      <c r="C5357" t="s">
        <v>5</v>
      </c>
      <c r="D5357" t="s">
        <v>6</v>
      </c>
      <c r="E5357" t="s">
        <v>7</v>
      </c>
      <c r="F5357" t="s">
        <v>1893</v>
      </c>
      <c r="G5357" s="8" t="s">
        <v>1892</v>
      </c>
      <c r="H5357" s="11">
        <v>484596.19</v>
      </c>
      <c r="I5357" cm="1">
        <f t="array" ref="I5357">_xlfn.IFS(B5357=$N$4,H5357/$O$4,B5357=$N$5,H5357/$O$5,B5357=$N$6,H5357/$O$6,B5357=$N$7,H5357/$O$7,B5357=$N$8,H5357/$O$8,B5357=$N$9,H5357/$O$9,B5357=$N$10,H5357/$O$10)</f>
        <v>7.8854205475144545E-3</v>
      </c>
      <c r="J5357" s="15" cm="1">
        <f t="array" ref="J5357">_xlfn.IFS(B5357=$N$4,I5357*$Q$4,B5357=$N$5,I5357*$Q$5,B5357=$N$6,I5357*$Q$6,B5357=$N$7,I5357*$Q$7,B5357=$N$8,I5357*$Q$8,B5357=$N$9,I5357*$Q$9,B5357=$N$10,I5357*$Q$10)</f>
        <v>37956090.77405455</v>
      </c>
      <c r="K5357" s="4">
        <f>SUM(H5357,J5357)</f>
        <v>38440686.964054547</v>
      </c>
      <c r="M5357">
        <v>1705050</v>
      </c>
    </row>
    <row r="5358" spans="1:13" x14ac:dyDescent="0.2">
      <c r="A5358">
        <v>1705050</v>
      </c>
      <c r="B5358">
        <v>2021</v>
      </c>
      <c r="C5358" t="s">
        <v>5</v>
      </c>
      <c r="D5358" t="s">
        <v>6</v>
      </c>
      <c r="E5358" t="s">
        <v>7</v>
      </c>
      <c r="F5358" t="s">
        <v>1893</v>
      </c>
      <c r="G5358" s="8" t="s">
        <v>1892</v>
      </c>
      <c r="H5358" s="11">
        <v>403110.79</v>
      </c>
      <c r="I5358" cm="1">
        <f t="array" ref="I5358">_xlfn.IFS(B5358=$N$4,H5358/$O$4,B5358=$N$5,H5358/$O$5,B5358=$N$6,H5358/$O$6,B5358=$N$7,H5358/$O$7,B5358=$N$8,H5358/$O$8,B5358=$N$9,H5358/$O$9,B5358=$N$10,H5358/$O$10)</f>
        <v>6.5721220496036308E-3</v>
      </c>
      <c r="J5358" s="15" cm="1">
        <f t="array" ref="J5358">_xlfn.IFS(B5358=$N$4,I5358*$Q$4,B5358=$N$5,I5358*$Q$5,B5358=$N$6,I5358*$Q$6,B5358=$N$7,I5358*$Q$7,B5358=$N$8,I5358*$Q$8,B5358=$N$9,I5358*$Q$9,B5358=$N$10,I5358*$Q$10)</f>
        <v>33784968.409726255</v>
      </c>
      <c r="K5358" s="4">
        <f>SUM(H5358,J5358)</f>
        <v>34188079.199726254</v>
      </c>
      <c r="M5358">
        <v>1705050</v>
      </c>
    </row>
    <row r="5359" spans="1:13" x14ac:dyDescent="0.2">
      <c r="A5359">
        <v>1705050</v>
      </c>
      <c r="B5359">
        <v>2022</v>
      </c>
      <c r="C5359" t="s">
        <v>5</v>
      </c>
      <c r="D5359" t="s">
        <v>6</v>
      </c>
      <c r="E5359" t="s">
        <v>7</v>
      </c>
      <c r="F5359" t="s">
        <v>1893</v>
      </c>
      <c r="G5359" t="s">
        <v>1892</v>
      </c>
      <c r="H5359">
        <v>448148.68</v>
      </c>
      <c r="I5359" cm="1">
        <f t="array" ref="I5359">_xlfn.IFS(B5359=$N$4,H5359/$O$4,B5359=$N$5,H5359/$O$5,B5359=$N$6,H5359/$O$6,B5359=$N$7,H5359/$O$7,B5359=$N$8,H5359/$O$8,B5359=$N$9,H5359/$O$9,B5359=$N$10,H5359/$O$10)</f>
        <v>6.6260875844206717E-3</v>
      </c>
      <c r="J5359" s="15" cm="1">
        <f t="array" ref="J5359">_xlfn.IFS(B5359=$N$4,I5359*$Q$4,B5359=$N$5,I5359*$Q$5,B5359=$N$6,I5359*$Q$6,B5359=$N$7,I5359*$Q$7,B5359=$N$8,I5359*$Q$8,B5359=$N$9,I5359*$Q$9,B5359=$N$10,I5359*$Q$10)</f>
        <v>38873929.553600833</v>
      </c>
      <c r="K5359" s="4">
        <f>SUM(H5359,J5359)</f>
        <v>39322078.233600833</v>
      </c>
      <c r="M5359">
        <v>1705050</v>
      </c>
    </row>
    <row r="5360" spans="1:13" x14ac:dyDescent="0.2">
      <c r="A5360">
        <v>1704950</v>
      </c>
      <c r="B5360">
        <v>2016</v>
      </c>
      <c r="C5360" t="s">
        <v>5</v>
      </c>
      <c r="D5360" t="s">
        <v>6</v>
      </c>
      <c r="E5360" t="s">
        <v>7</v>
      </c>
      <c r="F5360" t="s">
        <v>1825</v>
      </c>
      <c r="G5360" s="9" t="s">
        <v>1824</v>
      </c>
      <c r="H5360" s="10">
        <v>12182.12</v>
      </c>
      <c r="I5360" cm="1">
        <f t="array" ref="I5360">_xlfn.IFS(B5360=$N$4,H5360/$O$4,B5360=$N$5,H5360/$O$5,B5360=$N$6,H5360/$O$6,B5360=$N$7,H5360/$O$7,B5360=$N$8,H5360/$O$8,B5360=$N$9,H5360/$O$9,B5360=$N$10,H5360/$O$10)</f>
        <v>9.3537614874595246E-5</v>
      </c>
      <c r="J5360" s="15" cm="1">
        <f t="array" ref="J5360">_xlfn.IFS(B5360=$N$4,I5360*$Q$4,B5360=$N$5,I5360*$Q$5,B5360=$N$6,I5360*$Q$6,B5360=$N$7,I5360*$Q$7,B5360=$N$8,I5360*$Q$8,B5360=$N$9,I5360*$Q$9,B5360=$N$10,I5360*$Q$10)</f>
        <v>350061.64691882726</v>
      </c>
      <c r="K5360" s="4">
        <f>SUM(H5360,J5360)</f>
        <v>362243.76691882726</v>
      </c>
      <c r="M5360">
        <v>1704950</v>
      </c>
    </row>
    <row r="5361" spans="1:13" x14ac:dyDescent="0.2">
      <c r="A5361">
        <v>1704950</v>
      </c>
      <c r="B5361">
        <v>2017</v>
      </c>
      <c r="C5361" t="s">
        <v>5</v>
      </c>
      <c r="D5361" t="s">
        <v>6</v>
      </c>
      <c r="E5361" t="s">
        <v>7</v>
      </c>
      <c r="F5361" t="s">
        <v>1825</v>
      </c>
      <c r="G5361" s="8" t="s">
        <v>1824</v>
      </c>
      <c r="H5361" s="11">
        <v>10960.83</v>
      </c>
      <c r="I5361" cm="1">
        <f t="array" ref="I5361">_xlfn.IFS(B5361=$N$4,H5361/$O$4,B5361=$N$5,H5361/$O$5,B5361=$N$6,H5361/$O$6,B5361=$N$7,H5361/$O$7,B5361=$N$8,H5361/$O$8,B5361=$N$9,H5361/$O$9,B5361=$N$10,H5361/$O$10)</f>
        <v>8.2041776523080818E-5</v>
      </c>
      <c r="J5361" s="15" cm="1">
        <f t="array" ref="J5361">_xlfn.IFS(B5361=$N$4,I5361*$Q$4,B5361=$N$5,I5361*$Q$5,B5361=$N$6,I5361*$Q$6,B5361=$N$7,I5361*$Q$7,B5361=$N$8,I5361*$Q$8,B5361=$N$9,I5361*$Q$9,B5361=$N$10,I5361*$Q$10)</f>
        <v>327048.35973307979</v>
      </c>
      <c r="K5361" s="4">
        <f>SUM(H5361,J5361)</f>
        <v>338009.18973307981</v>
      </c>
      <c r="M5361">
        <v>1704950</v>
      </c>
    </row>
    <row r="5362" spans="1:13" x14ac:dyDescent="0.2">
      <c r="A5362">
        <v>1704950</v>
      </c>
      <c r="B5362">
        <v>2018</v>
      </c>
      <c r="C5362" t="s">
        <v>5</v>
      </c>
      <c r="D5362" t="s">
        <v>6</v>
      </c>
      <c r="E5362" t="s">
        <v>7</v>
      </c>
      <c r="F5362" t="s">
        <v>1825</v>
      </c>
      <c r="G5362" s="8" t="s">
        <v>1824</v>
      </c>
      <c r="H5362" s="11">
        <v>12079.66</v>
      </c>
      <c r="I5362" cm="1">
        <f t="array" ref="I5362">_xlfn.IFS(B5362=$N$4,H5362/$O$4,B5362=$N$5,H5362/$O$5,B5362=$N$6,H5362/$O$6,B5362=$N$7,H5362/$O$7,B5362=$N$8,H5362/$O$8,B5362=$N$9,H5362/$O$9,B5362=$N$10,H5362/$O$10)</f>
        <v>2.0207131027227766E-4</v>
      </c>
      <c r="J5362" s="15" cm="1">
        <f t="array" ref="J5362">_xlfn.IFS(B5362=$N$4,I5362*$Q$4,B5362=$N$5,I5362*$Q$5,B5362=$N$6,I5362*$Q$6,B5362=$N$7,I5362*$Q$7,B5362=$N$8,I5362*$Q$8,B5362=$N$9,I5362*$Q$9,B5362=$N$10,I5362*$Q$10)</f>
        <v>827507.34682029008</v>
      </c>
      <c r="K5362" s="4">
        <f>SUM(H5362,J5362)</f>
        <v>839587.00682029012</v>
      </c>
      <c r="M5362">
        <v>1704950</v>
      </c>
    </row>
    <row r="5363" spans="1:13" x14ac:dyDescent="0.2">
      <c r="A5363">
        <v>1704950</v>
      </c>
      <c r="B5363">
        <v>2019</v>
      </c>
      <c r="C5363" t="s">
        <v>5</v>
      </c>
      <c r="D5363" t="s">
        <v>6</v>
      </c>
      <c r="E5363" t="s">
        <v>7</v>
      </c>
      <c r="F5363" t="s">
        <v>1825</v>
      </c>
      <c r="G5363" s="25" t="s">
        <v>1824</v>
      </c>
      <c r="H5363" s="26">
        <v>12514.45</v>
      </c>
      <c r="I5363" cm="1">
        <f t="array" ref="I5363">_xlfn.IFS(B5363=$N$4,H5363/$O$4,B5363=$N$5,H5363/$O$5,B5363=$N$6,H5363/$O$6,B5363=$N$7,H5363/$O$7,B5363=$N$8,H5363/$O$8,B5363=$N$9,H5363/$O$9,B5363=$N$10,H5363/$O$10)</f>
        <v>1.9942580001701949E-4</v>
      </c>
      <c r="J5363" s="15" cm="1">
        <f t="array" ref="J5363">_xlfn.IFS(B5363=$N$4,I5363*$Q$4,B5363=$N$5,I5363*$Q$5,B5363=$N$6,I5363*$Q$6,B5363=$N$7,I5363*$Q$7,B5363=$N$8,I5363*$Q$8,B5363=$N$9,I5363*$Q$9,B5363=$N$10,I5363*$Q$10)</f>
        <v>890639.74939466303</v>
      </c>
      <c r="K5363" s="4">
        <f>SUM(H5363,J5363)</f>
        <v>903154.19939466298</v>
      </c>
      <c r="M5363">
        <v>1704950</v>
      </c>
    </row>
    <row r="5364" spans="1:13" x14ac:dyDescent="0.2">
      <c r="A5364">
        <v>1704950</v>
      </c>
      <c r="B5364">
        <v>2020</v>
      </c>
      <c r="C5364" t="s">
        <v>5</v>
      </c>
      <c r="D5364" t="s">
        <v>6</v>
      </c>
      <c r="E5364" t="s">
        <v>7</v>
      </c>
      <c r="F5364" t="s">
        <v>1825</v>
      </c>
      <c r="G5364" s="8" t="s">
        <v>1824</v>
      </c>
      <c r="H5364" s="11">
        <v>12674.21</v>
      </c>
      <c r="I5364" cm="1">
        <f t="array" ref="I5364">_xlfn.IFS(B5364=$N$4,H5364/$O$4,B5364=$N$5,H5364/$O$5,B5364=$N$6,H5364/$O$6,B5364=$N$7,H5364/$O$7,B5364=$N$8,H5364/$O$8,B5364=$N$9,H5364/$O$9,B5364=$N$10,H5364/$O$10)</f>
        <v>2.0623661105860771E-4</v>
      </c>
      <c r="J5364" s="15" cm="1">
        <f t="array" ref="J5364">_xlfn.IFS(B5364=$N$4,I5364*$Q$4,B5364=$N$5,I5364*$Q$5,B5364=$N$6,I5364*$Q$6,B5364=$N$7,I5364*$Q$7,B5364=$N$8,I5364*$Q$8,B5364=$N$9,I5364*$Q$9,B5364=$N$10,I5364*$Q$10)</f>
        <v>992709.96177132521</v>
      </c>
      <c r="K5364" s="4">
        <f>SUM(H5364,J5364)</f>
        <v>1005384.1717713252</v>
      </c>
      <c r="M5364">
        <v>1704950</v>
      </c>
    </row>
    <row r="5365" spans="1:13" x14ac:dyDescent="0.2">
      <c r="A5365">
        <v>1704950</v>
      </c>
      <c r="B5365">
        <v>2021</v>
      </c>
      <c r="C5365" t="s">
        <v>5</v>
      </c>
      <c r="D5365" t="s">
        <v>6</v>
      </c>
      <c r="E5365" t="s">
        <v>7</v>
      </c>
      <c r="F5365" t="s">
        <v>1825</v>
      </c>
      <c r="G5365" s="8" t="s">
        <v>1824</v>
      </c>
      <c r="H5365" s="11">
        <v>13522.37</v>
      </c>
      <c r="I5365" cm="1">
        <f t="array" ref="I5365">_xlfn.IFS(B5365=$N$4,H5365/$O$4,B5365=$N$5,H5365/$O$5,B5365=$N$6,H5365/$O$6,B5365=$N$7,H5365/$O$7,B5365=$N$8,H5365/$O$8,B5365=$N$9,H5365/$O$9,B5365=$N$10,H5365/$O$10)</f>
        <v>2.2046213657515507E-4</v>
      </c>
      <c r="J5365" s="15" cm="1">
        <f t="array" ref="J5365">_xlfn.IFS(B5365=$N$4,I5365*$Q$4,B5365=$N$5,I5365*$Q$5,B5365=$N$6,I5365*$Q$6,B5365=$N$7,I5365*$Q$7,B5365=$N$8,I5365*$Q$8,B5365=$N$9,I5365*$Q$9,B5365=$N$10,I5365*$Q$10)</f>
        <v>1133318.3199453184</v>
      </c>
      <c r="K5365" s="4">
        <f>SUM(H5365,J5365)</f>
        <v>1146840.6899453185</v>
      </c>
      <c r="M5365">
        <v>1704950</v>
      </c>
    </row>
    <row r="5366" spans="1:13" x14ac:dyDescent="0.2">
      <c r="A5366">
        <v>1704950</v>
      </c>
      <c r="B5366">
        <v>2022</v>
      </c>
      <c r="C5366" t="s">
        <v>5</v>
      </c>
      <c r="D5366" t="s">
        <v>6</v>
      </c>
      <c r="E5366" t="s">
        <v>7</v>
      </c>
      <c r="F5366" t="s">
        <v>1825</v>
      </c>
      <c r="G5366" t="s">
        <v>1824</v>
      </c>
      <c r="H5366">
        <v>12943.45</v>
      </c>
      <c r="I5366" cm="1">
        <f t="array" ref="I5366">_xlfn.IFS(B5366=$N$4,H5366/$O$4,B5366=$N$5,H5366/$O$5,B5366=$N$6,H5366/$O$6,B5366=$N$7,H5366/$O$7,B5366=$N$8,H5366/$O$8,B5366=$N$9,H5366/$O$9,B5366=$N$10,H5366/$O$10)</f>
        <v>1.9137495472388707E-4</v>
      </c>
      <c r="J5366" s="15" cm="1">
        <f t="array" ref="J5366">_xlfn.IFS(B5366=$N$4,I5366*$Q$4,B5366=$N$5,I5366*$Q$5,B5366=$N$6,I5366*$Q$6,B5366=$N$7,I5366*$Q$7,B5366=$N$8,I5366*$Q$8,B5366=$N$9,I5366*$Q$9,B5366=$N$10,I5366*$Q$10)</f>
        <v>1122758.5529886081</v>
      </c>
      <c r="K5366" s="4">
        <f>SUM(H5366,J5366)</f>
        <v>1135702.0029886081</v>
      </c>
      <c r="M5366">
        <v>1704950</v>
      </c>
    </row>
    <row r="5367" spans="1:13" x14ac:dyDescent="0.2">
      <c r="A5367">
        <v>1704920</v>
      </c>
      <c r="B5367">
        <v>2016</v>
      </c>
      <c r="C5367" t="s">
        <v>5</v>
      </c>
      <c r="D5367" t="s">
        <v>6</v>
      </c>
      <c r="E5367" t="s">
        <v>7</v>
      </c>
      <c r="F5367" t="s">
        <v>2874</v>
      </c>
      <c r="G5367" s="9" t="s">
        <v>2873</v>
      </c>
      <c r="H5367" s="10">
        <v>159430.01</v>
      </c>
      <c r="I5367" cm="1">
        <f t="array" ref="I5367">_xlfn.IFS(B5367=$N$4,H5367/$O$4,B5367=$N$5,H5367/$O$5,B5367=$N$6,H5367/$O$6,B5367=$N$7,H5367/$O$7,B5367=$N$8,H5367/$O$8,B5367=$N$9,H5367/$O$9,B5367=$N$10,H5367/$O$10)</f>
        <v>1.2241467720587934E-3</v>
      </c>
      <c r="J5367" s="15" cm="1">
        <f t="array" ref="J5367">_xlfn.IFS(B5367=$N$4,I5367*$Q$4,B5367=$N$5,I5367*$Q$5,B5367=$N$6,I5367*$Q$6,B5367=$N$7,I5367*$Q$7,B5367=$N$8,I5367*$Q$8,B5367=$N$9,I5367*$Q$9,B5367=$N$10,I5367*$Q$10)</f>
        <v>4581331.6457960596</v>
      </c>
      <c r="K5367" s="4">
        <f>SUM(H5367,J5367)</f>
        <v>4740761.6557960594</v>
      </c>
      <c r="M5367">
        <v>1704920</v>
      </c>
    </row>
    <row r="5368" spans="1:13" x14ac:dyDescent="0.2">
      <c r="A5368">
        <v>1704920</v>
      </c>
      <c r="B5368">
        <v>2017</v>
      </c>
      <c r="C5368" t="s">
        <v>5</v>
      </c>
      <c r="D5368" t="s">
        <v>6</v>
      </c>
      <c r="E5368" t="s">
        <v>7</v>
      </c>
      <c r="F5368" t="s">
        <v>2874</v>
      </c>
      <c r="G5368" s="8" t="s">
        <v>2873</v>
      </c>
      <c r="H5368" s="11">
        <v>197630.73</v>
      </c>
      <c r="I5368" cm="1">
        <f t="array" ref="I5368">_xlfn.IFS(B5368=$N$4,H5368/$O$4,B5368=$N$5,H5368/$O$5,B5368=$N$6,H5368/$O$6,B5368=$N$7,H5368/$O$7,B5368=$N$8,H5368/$O$8,B5368=$N$9,H5368/$O$9,B5368=$N$10,H5368/$O$10)</f>
        <v>1.479265364461754E-3</v>
      </c>
      <c r="J5368" s="15" cm="1">
        <f t="array" ref="J5368">_xlfn.IFS(B5368=$N$4,I5368*$Q$4,B5368=$N$5,I5368*$Q$5,B5368=$N$6,I5368*$Q$6,B5368=$N$7,I5368*$Q$7,B5368=$N$8,I5368*$Q$8,B5368=$N$9,I5368*$Q$9,B5368=$N$10,I5368*$Q$10)</f>
        <v>5896889.750078341</v>
      </c>
      <c r="K5368" s="4">
        <f>SUM(H5368,J5368)</f>
        <v>6094520.4800783414</v>
      </c>
      <c r="M5368">
        <v>1704920</v>
      </c>
    </row>
    <row r="5369" spans="1:13" x14ac:dyDescent="0.2">
      <c r="A5369">
        <v>1704920</v>
      </c>
      <c r="B5369">
        <v>2018</v>
      </c>
      <c r="C5369" t="s">
        <v>5</v>
      </c>
      <c r="D5369" t="s">
        <v>6</v>
      </c>
      <c r="E5369" t="s">
        <v>7</v>
      </c>
      <c r="F5369" t="s">
        <v>2874</v>
      </c>
      <c r="G5369" s="8" t="s">
        <v>2873</v>
      </c>
      <c r="H5369" s="11">
        <v>107745.99</v>
      </c>
      <c r="I5369" cm="1">
        <f t="array" ref="I5369">_xlfn.IFS(B5369=$N$4,H5369/$O$4,B5369=$N$5,H5369/$O$5,B5369=$N$6,H5369/$O$6,B5369=$N$7,H5369/$O$7,B5369=$N$8,H5369/$O$8,B5369=$N$9,H5369/$O$9,B5369=$N$10,H5369/$O$10)</f>
        <v>1.8023995191821399E-3</v>
      </c>
      <c r="J5369" s="15" cm="1">
        <f t="array" ref="J5369">_xlfn.IFS(B5369=$N$4,I5369*$Q$4,B5369=$N$5,I5369*$Q$5,B5369=$N$6,I5369*$Q$6,B5369=$N$7,I5369*$Q$7,B5369=$N$8,I5369*$Q$8,B5369=$N$9,I5369*$Q$9,B5369=$N$10,I5369*$Q$10)</f>
        <v>7381051.976249788</v>
      </c>
      <c r="K5369" s="4">
        <f>SUM(H5369,J5369)</f>
        <v>7488797.9662497882</v>
      </c>
      <c r="M5369">
        <v>1704920</v>
      </c>
    </row>
    <row r="5370" spans="1:13" x14ac:dyDescent="0.2">
      <c r="A5370">
        <v>1704920</v>
      </c>
      <c r="B5370">
        <v>2019</v>
      </c>
      <c r="C5370" t="s">
        <v>5</v>
      </c>
      <c r="D5370" t="s">
        <v>6</v>
      </c>
      <c r="E5370" t="s">
        <v>7</v>
      </c>
      <c r="F5370" t="s">
        <v>2874</v>
      </c>
      <c r="G5370" s="25" t="s">
        <v>2873</v>
      </c>
      <c r="H5370" s="26">
        <v>114734.61</v>
      </c>
      <c r="I5370" cm="1">
        <f t="array" ref="I5370">_xlfn.IFS(B5370=$N$4,H5370/$O$4,B5370=$N$5,H5370/$O$5,B5370=$N$6,H5370/$O$6,B5370=$N$7,H5370/$O$7,B5370=$N$8,H5370/$O$8,B5370=$N$9,H5370/$O$9,B5370=$N$10,H5370/$O$10)</f>
        <v>1.8283697157198857E-3</v>
      </c>
      <c r="J5370" s="15" cm="1">
        <f t="array" ref="J5370">_xlfn.IFS(B5370=$N$4,I5370*$Q$4,B5370=$N$5,I5370*$Q$5,B5370=$N$6,I5370*$Q$6,B5370=$N$7,I5370*$Q$7,B5370=$N$8,I5370*$Q$8,B5370=$N$9,I5370*$Q$9,B5370=$N$10,I5370*$Q$10)</f>
        <v>8165536.9830311676</v>
      </c>
      <c r="K5370" s="4">
        <f>SUM(H5370,J5370)</f>
        <v>8280271.593031168</v>
      </c>
      <c r="M5370">
        <v>1704920</v>
      </c>
    </row>
    <row r="5371" spans="1:13" x14ac:dyDescent="0.2">
      <c r="A5371">
        <v>1704920</v>
      </c>
      <c r="B5371">
        <v>2020</v>
      </c>
      <c r="C5371" t="s">
        <v>5</v>
      </c>
      <c r="D5371" t="s">
        <v>6</v>
      </c>
      <c r="E5371" t="s">
        <v>7</v>
      </c>
      <c r="F5371" t="s">
        <v>2874</v>
      </c>
      <c r="G5371" s="8" t="s">
        <v>2873</v>
      </c>
      <c r="H5371" s="11">
        <v>118070.37</v>
      </c>
      <c r="I5371" cm="1">
        <f t="array" ref="I5371">_xlfn.IFS(B5371=$N$4,H5371/$O$4,B5371=$N$5,H5371/$O$5,B5371=$N$6,H5371/$O$6,B5371=$N$7,H5371/$O$7,B5371=$N$8,H5371/$O$8,B5371=$N$9,H5371/$O$9,B5371=$N$10,H5371/$O$10)</f>
        <v>1.9212584433456526E-3</v>
      </c>
      <c r="J5371" s="15" cm="1">
        <f t="array" ref="J5371">_xlfn.IFS(B5371=$N$4,I5371*$Q$4,B5371=$N$5,I5371*$Q$5,B5371=$N$6,I5371*$Q$6,B5371=$N$7,I5371*$Q$7,B5371=$N$8,I5371*$Q$8,B5371=$N$9,I5371*$Q$9,B5371=$N$10,I5371*$Q$10)</f>
        <v>9247884.6799150575</v>
      </c>
      <c r="K5371" s="4">
        <f>SUM(H5371,J5371)</f>
        <v>9365955.0499150567</v>
      </c>
      <c r="M5371">
        <v>1704920</v>
      </c>
    </row>
    <row r="5372" spans="1:13" x14ac:dyDescent="0.2">
      <c r="A5372">
        <v>1704920</v>
      </c>
      <c r="B5372">
        <v>2021</v>
      </c>
      <c r="C5372" t="s">
        <v>5</v>
      </c>
      <c r="D5372" t="s">
        <v>6</v>
      </c>
      <c r="E5372" t="s">
        <v>7</v>
      </c>
      <c r="F5372" t="s">
        <v>2874</v>
      </c>
      <c r="G5372" s="8" t="s">
        <v>2873</v>
      </c>
      <c r="H5372" s="11">
        <v>124825.37</v>
      </c>
      <c r="I5372" cm="1">
        <f t="array" ref="I5372">_xlfn.IFS(B5372=$N$4,H5372/$O$4,B5372=$N$5,H5372/$O$5,B5372=$N$6,H5372/$O$6,B5372=$N$7,H5372/$O$7,B5372=$N$8,H5372/$O$8,B5372=$N$9,H5372/$O$9,B5372=$N$10,H5372/$O$10)</f>
        <v>2.035092056272995E-3</v>
      </c>
      <c r="J5372" s="15" cm="1">
        <f t="array" ref="J5372">_xlfn.IFS(B5372=$N$4,I5372*$Q$4,B5372=$N$5,I5372*$Q$5,B5372=$N$6,I5372*$Q$6,B5372=$N$7,I5372*$Q$7,B5372=$N$8,I5372*$Q$8,B5372=$N$9,I5372*$Q$9,B5372=$N$10,I5372*$Q$10)</f>
        <v>10461692.633388432</v>
      </c>
      <c r="K5372" s="4">
        <f>SUM(H5372,J5372)</f>
        <v>10586518.003388431</v>
      </c>
      <c r="M5372">
        <v>1704920</v>
      </c>
    </row>
    <row r="5373" spans="1:13" x14ac:dyDescent="0.2">
      <c r="A5373">
        <v>1704920</v>
      </c>
      <c r="B5373">
        <v>2022</v>
      </c>
      <c r="C5373" t="s">
        <v>5</v>
      </c>
      <c r="D5373" t="s">
        <v>6</v>
      </c>
      <c r="E5373" t="s">
        <v>7</v>
      </c>
      <c r="F5373" t="s">
        <v>2874</v>
      </c>
      <c r="G5373" t="s">
        <v>2873</v>
      </c>
      <c r="H5373">
        <v>135386.87</v>
      </c>
      <c r="I5373" cm="1">
        <f t="array" ref="I5373">_xlfn.IFS(B5373=$N$4,H5373/$O$4,B5373=$N$5,H5373/$O$5,B5373=$N$6,H5373/$O$6,B5373=$N$7,H5373/$O$7,B5373=$N$8,H5373/$O$8,B5373=$N$9,H5373/$O$9,B5373=$N$10,H5373/$O$10)</f>
        <v>2.0017581183114841E-3</v>
      </c>
      <c r="J5373" s="15" cm="1">
        <f t="array" ref="J5373">_xlfn.IFS(B5373=$N$4,I5373*$Q$4,B5373=$N$5,I5373*$Q$5,B5373=$N$6,I5373*$Q$6,B5373=$N$7,I5373*$Q$7,B5373=$N$8,I5373*$Q$8,B5373=$N$9,I5373*$Q$9,B5373=$N$10,I5373*$Q$10)</f>
        <v>11743914.200221483</v>
      </c>
      <c r="K5373" s="4">
        <f>SUM(H5373,J5373)</f>
        <v>11879301.070221482</v>
      </c>
      <c r="M5373">
        <v>1704920</v>
      </c>
    </row>
    <row r="5374" spans="1:13" x14ac:dyDescent="0.2">
      <c r="A5374">
        <v>1704830</v>
      </c>
      <c r="B5374">
        <v>2016</v>
      </c>
      <c r="C5374" t="s">
        <v>5</v>
      </c>
      <c r="D5374" t="s">
        <v>6</v>
      </c>
      <c r="E5374" t="s">
        <v>7</v>
      </c>
      <c r="F5374" t="s">
        <v>1239</v>
      </c>
      <c r="G5374" s="9" t="s">
        <v>1238</v>
      </c>
      <c r="H5374" s="9"/>
      <c r="I5374" cm="1">
        <f t="array" ref="I5374">_xlfn.IFS(B5374=$N$4,H5374/$O$4,B5374=$N$5,H5374/$O$5,B5374=$N$6,H5374/$O$6,B5374=$N$7,H5374/$O$7,B5374=$N$8,H5374/$O$8,B5374=$N$9,H5374/$O$9,B5374=$N$10,H5374/$O$10)</f>
        <v>0</v>
      </c>
      <c r="J5374" s="15" cm="1">
        <f t="array" ref="J5374">_xlfn.IFS(B5374=$N$4,I5374*$Q$4,B5374=$N$5,I5374*$Q$5,B5374=$N$6,I5374*$Q$6,B5374=$N$7,I5374*$Q$7,B5374=$N$8,I5374*$Q$8,B5374=$N$9,I5374*$Q$9,B5374=$N$10,I5374*$Q$10)</f>
        <v>0</v>
      </c>
      <c r="K5374" s="4">
        <f>SUM(H5374,J5374)</f>
        <v>0</v>
      </c>
      <c r="M5374">
        <v>1704830</v>
      </c>
    </row>
    <row r="5375" spans="1:13" x14ac:dyDescent="0.2">
      <c r="A5375">
        <v>1704830</v>
      </c>
      <c r="B5375">
        <v>2017</v>
      </c>
      <c r="C5375" t="s">
        <v>5</v>
      </c>
      <c r="D5375" t="s">
        <v>6</v>
      </c>
      <c r="E5375" t="s">
        <v>7</v>
      </c>
      <c r="F5375" t="s">
        <v>1239</v>
      </c>
      <c r="G5375" s="8" t="s">
        <v>1238</v>
      </c>
      <c r="H5375" s="8"/>
      <c r="I5375" cm="1">
        <f t="array" ref="I5375">_xlfn.IFS(B5375=$N$4,H5375/$O$4,B5375=$N$5,H5375/$O$5,B5375=$N$6,H5375/$O$6,B5375=$N$7,H5375/$O$7,B5375=$N$8,H5375/$O$8,B5375=$N$9,H5375/$O$9,B5375=$N$10,H5375/$O$10)</f>
        <v>0</v>
      </c>
      <c r="J5375" s="15" cm="1">
        <f t="array" ref="J5375">_xlfn.IFS(B5375=$N$4,I5375*$Q$4,B5375=$N$5,I5375*$Q$5,B5375=$N$6,I5375*$Q$6,B5375=$N$7,I5375*$Q$7,B5375=$N$8,I5375*$Q$8,B5375=$N$9,I5375*$Q$9,B5375=$N$10,I5375*$Q$10)</f>
        <v>0</v>
      </c>
      <c r="K5375" s="4">
        <f>SUM(H5375,J5375)</f>
        <v>0</v>
      </c>
      <c r="M5375">
        <v>1704830</v>
      </c>
    </row>
    <row r="5376" spans="1:13" x14ac:dyDescent="0.2">
      <c r="A5376">
        <v>1704830</v>
      </c>
      <c r="B5376">
        <v>2018</v>
      </c>
      <c r="C5376" t="s">
        <v>5</v>
      </c>
      <c r="D5376" t="s">
        <v>6</v>
      </c>
      <c r="E5376" t="s">
        <v>7</v>
      </c>
      <c r="F5376" t="s">
        <v>1239</v>
      </c>
      <c r="G5376" s="8" t="s">
        <v>1238</v>
      </c>
      <c r="H5376" s="8"/>
      <c r="I5376" cm="1">
        <f t="array" ref="I5376">_xlfn.IFS(B5376=$N$4,H5376/$O$4,B5376=$N$5,H5376/$O$5,B5376=$N$6,H5376/$O$6,B5376=$N$7,H5376/$O$7,B5376=$N$8,H5376/$O$8,B5376=$N$9,H5376/$O$9,B5376=$N$10,H5376/$O$10)</f>
        <v>0</v>
      </c>
      <c r="J5376" s="15" cm="1">
        <f t="array" ref="J5376">_xlfn.IFS(B5376=$N$4,I5376*$Q$4,B5376=$N$5,I5376*$Q$5,B5376=$N$6,I5376*$Q$6,B5376=$N$7,I5376*$Q$7,B5376=$N$8,I5376*$Q$8,B5376=$N$9,I5376*$Q$9,B5376=$N$10,I5376*$Q$10)</f>
        <v>0</v>
      </c>
      <c r="K5376" s="4">
        <f>SUM(H5376,J5376)</f>
        <v>0</v>
      </c>
      <c r="M5376">
        <v>1704830</v>
      </c>
    </row>
    <row r="5377" spans="1:13" x14ac:dyDescent="0.2">
      <c r="A5377">
        <v>1704830</v>
      </c>
      <c r="B5377">
        <v>2019</v>
      </c>
      <c r="C5377" t="s">
        <v>5</v>
      </c>
      <c r="D5377" t="s">
        <v>6</v>
      </c>
      <c r="E5377" t="s">
        <v>7</v>
      </c>
      <c r="F5377" t="s">
        <v>1239</v>
      </c>
      <c r="G5377" s="25" t="s">
        <v>1238</v>
      </c>
      <c r="H5377" s="25"/>
      <c r="I5377" cm="1">
        <f t="array" ref="I5377">_xlfn.IFS(B5377=$N$4,H5377/$O$4,B5377=$N$5,H5377/$O$5,B5377=$N$6,H5377/$O$6,B5377=$N$7,H5377/$O$7,B5377=$N$8,H5377/$O$8,B5377=$N$9,H5377/$O$9,B5377=$N$10,H5377/$O$10)</f>
        <v>0</v>
      </c>
      <c r="J5377" s="15" cm="1">
        <f t="array" ref="J5377">_xlfn.IFS(B5377=$N$4,I5377*$Q$4,B5377=$N$5,I5377*$Q$5,B5377=$N$6,I5377*$Q$6,B5377=$N$7,I5377*$Q$7,B5377=$N$8,I5377*$Q$8,B5377=$N$9,I5377*$Q$9,B5377=$N$10,I5377*$Q$10)</f>
        <v>0</v>
      </c>
      <c r="K5377" s="4">
        <f>SUM(H5377,J5377)</f>
        <v>0</v>
      </c>
      <c r="M5377">
        <v>1704830</v>
      </c>
    </row>
    <row r="5378" spans="1:13" x14ac:dyDescent="0.2">
      <c r="A5378">
        <v>1704830</v>
      </c>
      <c r="B5378">
        <v>2020</v>
      </c>
      <c r="C5378" t="s">
        <v>5</v>
      </c>
      <c r="D5378" t="s">
        <v>6</v>
      </c>
      <c r="E5378" t="s">
        <v>7</v>
      </c>
      <c r="F5378" t="s">
        <v>1239</v>
      </c>
      <c r="G5378" s="8" t="s">
        <v>1238</v>
      </c>
      <c r="H5378" s="8"/>
      <c r="I5378" cm="1">
        <f t="array" ref="I5378">_xlfn.IFS(B5378=$N$4,H5378/$O$4,B5378=$N$5,H5378/$O$5,B5378=$N$6,H5378/$O$6,B5378=$N$7,H5378/$O$7,B5378=$N$8,H5378/$O$8,B5378=$N$9,H5378/$O$9,B5378=$N$10,H5378/$O$10)</f>
        <v>0</v>
      </c>
      <c r="J5378" s="15" cm="1">
        <f t="array" ref="J5378">_xlfn.IFS(B5378=$N$4,I5378*$Q$4,B5378=$N$5,I5378*$Q$5,B5378=$N$6,I5378*$Q$6,B5378=$N$7,I5378*$Q$7,B5378=$N$8,I5378*$Q$8,B5378=$N$9,I5378*$Q$9,B5378=$N$10,I5378*$Q$10)</f>
        <v>0</v>
      </c>
      <c r="K5378" s="4">
        <f>SUM(H5378,J5378)</f>
        <v>0</v>
      </c>
      <c r="M5378">
        <v>1704830</v>
      </c>
    </row>
    <row r="5379" spans="1:13" x14ac:dyDescent="0.2">
      <c r="A5379">
        <v>1704830</v>
      </c>
      <c r="B5379">
        <v>2021</v>
      </c>
      <c r="C5379" t="s">
        <v>5</v>
      </c>
      <c r="D5379" t="s">
        <v>6</v>
      </c>
      <c r="E5379" t="s">
        <v>7</v>
      </c>
      <c r="F5379" t="s">
        <v>1239</v>
      </c>
      <c r="G5379" s="8" t="s">
        <v>1238</v>
      </c>
      <c r="H5379" s="8"/>
      <c r="I5379" cm="1">
        <f t="array" ref="I5379">_xlfn.IFS(B5379=$N$4,H5379/$O$4,B5379=$N$5,H5379/$O$5,B5379=$N$6,H5379/$O$6,B5379=$N$7,H5379/$O$7,B5379=$N$8,H5379/$O$8,B5379=$N$9,H5379/$O$9,B5379=$N$10,H5379/$O$10)</f>
        <v>0</v>
      </c>
      <c r="J5379" s="15" cm="1">
        <f t="array" ref="J5379">_xlfn.IFS(B5379=$N$4,I5379*$Q$4,B5379=$N$5,I5379*$Q$5,B5379=$N$6,I5379*$Q$6,B5379=$N$7,I5379*$Q$7,B5379=$N$8,I5379*$Q$8,B5379=$N$9,I5379*$Q$9,B5379=$N$10,I5379*$Q$10)</f>
        <v>0</v>
      </c>
      <c r="K5379" s="4">
        <f>SUM(H5379,J5379)</f>
        <v>0</v>
      </c>
      <c r="M5379">
        <v>1704830</v>
      </c>
    </row>
    <row r="5380" spans="1:13" x14ac:dyDescent="0.2">
      <c r="A5380">
        <v>1704800</v>
      </c>
      <c r="B5380">
        <v>2016</v>
      </c>
      <c r="C5380" t="s">
        <v>5</v>
      </c>
      <c r="D5380" t="s">
        <v>6</v>
      </c>
      <c r="E5380" t="s">
        <v>7</v>
      </c>
      <c r="F5380" t="s">
        <v>339</v>
      </c>
      <c r="G5380" s="9" t="s">
        <v>338</v>
      </c>
      <c r="H5380" s="10">
        <v>59741.31</v>
      </c>
      <c r="I5380" cm="1">
        <f t="array" ref="I5380">_xlfn.IFS(B5380=$N$4,H5380/$O$4,B5380=$N$5,H5380/$O$5,B5380=$N$6,H5380/$O$6,B5380=$N$7,H5380/$O$7,B5380=$N$8,H5380/$O$8,B5380=$N$9,H5380/$O$9,B5380=$N$10,H5380/$O$10)</f>
        <v>4.5870994924395798E-4</v>
      </c>
      <c r="J5380" s="15" cm="1">
        <f t="array" ref="J5380">_xlfn.IFS(B5380=$N$4,I5380*$Q$4,B5380=$N$5,I5380*$Q$5,B5380=$N$6,I5380*$Q$6,B5380=$N$7,I5380*$Q$7,B5380=$N$8,I5380*$Q$8,B5380=$N$9,I5380*$Q$9,B5380=$N$10,I5380*$Q$10)</f>
        <v>1716707.8774210238</v>
      </c>
      <c r="K5380" s="4">
        <f>SUM(H5380,J5380)</f>
        <v>1776449.1874210238</v>
      </c>
      <c r="M5380">
        <v>1704800</v>
      </c>
    </row>
    <row r="5381" spans="1:13" x14ac:dyDescent="0.2">
      <c r="A5381">
        <v>1704800</v>
      </c>
      <c r="B5381">
        <v>2017</v>
      </c>
      <c r="C5381" t="s">
        <v>5</v>
      </c>
      <c r="D5381" t="s">
        <v>6</v>
      </c>
      <c r="E5381" t="s">
        <v>7</v>
      </c>
      <c r="F5381" t="s">
        <v>339</v>
      </c>
      <c r="G5381" s="8" t="s">
        <v>338</v>
      </c>
      <c r="H5381" s="11">
        <v>57433.25</v>
      </c>
      <c r="I5381" cm="1">
        <f t="array" ref="I5381">_xlfn.IFS(B5381=$N$4,H5381/$O$4,B5381=$N$5,H5381/$O$5,B5381=$N$6,H5381/$O$6,B5381=$N$7,H5381/$O$7,B5381=$N$8,H5381/$O$8,B5381=$N$9,H5381/$O$9,B5381=$N$10,H5381/$O$10)</f>
        <v>4.2988768747387118E-4</v>
      </c>
      <c r="J5381" s="15" cm="1">
        <f t="array" ref="J5381">_xlfn.IFS(B5381=$N$4,I5381*$Q$4,B5381=$N$5,I5381*$Q$5,B5381=$N$6,I5381*$Q$6,B5381=$N$7,I5381*$Q$7,B5381=$N$8,I5381*$Q$8,B5381=$N$9,I5381*$Q$9,B5381=$N$10,I5381*$Q$10)</f>
        <v>1713688.6719928971</v>
      </c>
      <c r="K5381" s="4">
        <f>SUM(H5381,J5381)</f>
        <v>1771121.9219928971</v>
      </c>
      <c r="M5381">
        <v>1704800</v>
      </c>
    </row>
    <row r="5382" spans="1:13" x14ac:dyDescent="0.2">
      <c r="A5382">
        <v>1704800</v>
      </c>
      <c r="B5382">
        <v>2018</v>
      </c>
      <c r="C5382" t="s">
        <v>5</v>
      </c>
      <c r="D5382" t="s">
        <v>6</v>
      </c>
      <c r="E5382" t="s">
        <v>7</v>
      </c>
      <c r="F5382" t="s">
        <v>339</v>
      </c>
      <c r="G5382" s="8" t="s">
        <v>338</v>
      </c>
      <c r="H5382" s="11">
        <v>50842.53</v>
      </c>
      <c r="I5382" cm="1">
        <f t="array" ref="I5382">_xlfn.IFS(B5382=$N$4,H5382/$O$4,B5382=$N$5,H5382/$O$5,B5382=$N$6,H5382/$O$6,B5382=$N$7,H5382/$O$7,B5382=$N$8,H5382/$O$8,B5382=$N$9,H5382/$O$9,B5382=$N$10,H5382/$O$10)</f>
        <v>8.5050544921443029E-4</v>
      </c>
      <c r="J5382" s="15" cm="1">
        <f t="array" ref="J5382">_xlfn.IFS(B5382=$N$4,I5382*$Q$4,B5382=$N$5,I5382*$Q$5,B5382=$N$6,I5382*$Q$6,B5382=$N$7,I5382*$Q$7,B5382=$N$8,I5382*$Q$8,B5382=$N$9,I5382*$Q$9,B5382=$N$10,I5382*$Q$10)</f>
        <v>3482926.4321951945</v>
      </c>
      <c r="K5382" s="4">
        <f>SUM(H5382,J5382)</f>
        <v>3533768.9621951943</v>
      </c>
      <c r="M5382">
        <v>1704800</v>
      </c>
    </row>
    <row r="5383" spans="1:13" x14ac:dyDescent="0.2">
      <c r="A5383">
        <v>1704800</v>
      </c>
      <c r="B5383">
        <v>2019</v>
      </c>
      <c r="C5383" t="s">
        <v>5</v>
      </c>
      <c r="D5383" t="s">
        <v>6</v>
      </c>
      <c r="E5383" t="s">
        <v>7</v>
      </c>
      <c r="F5383" t="s">
        <v>339</v>
      </c>
      <c r="G5383" s="25" t="s">
        <v>338</v>
      </c>
      <c r="H5383" s="26">
        <v>50083.16</v>
      </c>
      <c r="I5383" cm="1">
        <f t="array" ref="I5383">_xlfn.IFS(B5383=$N$4,H5383/$O$4,B5383=$N$5,H5383/$O$5,B5383=$N$6,H5383/$O$6,B5383=$N$7,H5383/$O$7,B5383=$N$8,H5383/$O$8,B5383=$N$9,H5383/$O$9,B5383=$N$10,H5383/$O$10)</f>
        <v>7.9810732795931026E-4</v>
      </c>
      <c r="J5383" s="15" cm="1">
        <f t="array" ref="J5383">_xlfn.IFS(B5383=$N$4,I5383*$Q$4,B5383=$N$5,I5383*$Q$5,B5383=$N$6,I5383*$Q$6,B5383=$N$7,I5383*$Q$7,B5383=$N$8,I5383*$Q$8,B5383=$N$9,I5383*$Q$9,B5383=$N$10,I5383*$Q$10)</f>
        <v>3564363.8411031095</v>
      </c>
      <c r="K5383" s="4">
        <f>SUM(H5383,J5383)</f>
        <v>3614447.0011031097</v>
      </c>
      <c r="M5383">
        <v>1704800</v>
      </c>
    </row>
    <row r="5384" spans="1:13" x14ac:dyDescent="0.2">
      <c r="A5384">
        <v>1704800</v>
      </c>
      <c r="B5384">
        <v>2020</v>
      </c>
      <c r="C5384" t="s">
        <v>5</v>
      </c>
      <c r="D5384" t="s">
        <v>6</v>
      </c>
      <c r="E5384" t="s">
        <v>7</v>
      </c>
      <c r="F5384" t="s">
        <v>339</v>
      </c>
      <c r="G5384" s="8" t="s">
        <v>338</v>
      </c>
      <c r="H5384" s="11">
        <v>51829.56</v>
      </c>
      <c r="I5384" cm="1">
        <f t="array" ref="I5384">_xlfn.IFS(B5384=$N$4,H5384/$O$4,B5384=$N$5,H5384/$O$5,B5384=$N$6,H5384/$O$6,B5384=$N$7,H5384/$O$7,B5384=$N$8,H5384/$O$8,B5384=$N$9,H5384/$O$9,B5384=$N$10,H5384/$O$10)</f>
        <v>8.4337823083717033E-4</v>
      </c>
      <c r="J5384" s="15" cm="1">
        <f t="array" ref="J5384">_xlfn.IFS(B5384=$N$4,I5384*$Q$4,B5384=$N$5,I5384*$Q$5,B5384=$N$6,I5384*$Q$6,B5384=$N$7,I5384*$Q$7,B5384=$N$8,I5384*$Q$8,B5384=$N$9,I5384*$Q$9,B5384=$N$10,I5384*$Q$10)</f>
        <v>4059560.3612552271</v>
      </c>
      <c r="K5384" s="4">
        <f>SUM(H5384,J5384)</f>
        <v>4111389.9212552272</v>
      </c>
      <c r="M5384">
        <v>1704800</v>
      </c>
    </row>
    <row r="5385" spans="1:13" x14ac:dyDescent="0.2">
      <c r="A5385">
        <v>1704800</v>
      </c>
      <c r="B5385">
        <v>2021</v>
      </c>
      <c r="C5385" t="s">
        <v>5</v>
      </c>
      <c r="D5385" t="s">
        <v>6</v>
      </c>
      <c r="E5385" t="s">
        <v>7</v>
      </c>
      <c r="F5385" t="s">
        <v>339</v>
      </c>
      <c r="G5385" s="8" t="s">
        <v>338</v>
      </c>
      <c r="H5385" s="11">
        <v>52250.9</v>
      </c>
      <c r="I5385" cm="1">
        <f t="array" ref="I5385">_xlfn.IFS(B5385=$N$4,H5385/$O$4,B5385=$N$5,H5385/$O$5,B5385=$N$6,H5385/$O$6,B5385=$N$7,H5385/$O$7,B5385=$N$8,H5385/$O$8,B5385=$N$9,H5385/$O$9,B5385=$N$10,H5385/$O$10)</f>
        <v>8.5187323316658029E-4</v>
      </c>
      <c r="J5385" s="15" cm="1">
        <f t="array" ref="J5385">_xlfn.IFS(B5385=$N$4,I5385*$Q$4,B5385=$N$5,I5385*$Q$5,B5385=$N$6,I5385*$Q$6,B5385=$N$7,I5385*$Q$7,B5385=$N$8,I5385*$Q$8,B5385=$N$9,I5385*$Q$9,B5385=$N$10,I5385*$Q$10)</f>
        <v>4379180.735598186</v>
      </c>
      <c r="K5385" s="4">
        <f>SUM(H5385,J5385)</f>
        <v>4431431.6355981864</v>
      </c>
      <c r="M5385">
        <v>1704800</v>
      </c>
    </row>
    <row r="5386" spans="1:13" x14ac:dyDescent="0.2">
      <c r="A5386">
        <v>1704800</v>
      </c>
      <c r="B5386">
        <v>2022</v>
      </c>
      <c r="C5386" t="s">
        <v>5</v>
      </c>
      <c r="D5386" t="s">
        <v>6</v>
      </c>
      <c r="E5386" t="s">
        <v>7</v>
      </c>
      <c r="F5386" t="s">
        <v>339</v>
      </c>
      <c r="G5386" t="s">
        <v>338</v>
      </c>
      <c r="H5386">
        <v>52363.78</v>
      </c>
      <c r="I5386" cm="1">
        <f t="array" ref="I5386">_xlfn.IFS(B5386=$N$4,H5386/$O$4,B5386=$N$5,H5386/$O$5,B5386=$N$6,H5386/$O$6,B5386=$N$7,H5386/$O$7,B5386=$N$8,H5386/$O$8,B5386=$N$9,H5386/$O$9,B5386=$N$10,H5386/$O$10)</f>
        <v>7.7422294880202585E-4</v>
      </c>
      <c r="J5386" s="15" cm="1">
        <f t="array" ref="J5386">_xlfn.IFS(B5386=$N$4,I5386*$Q$4,B5386=$N$5,I5386*$Q$5,B5386=$N$6,I5386*$Q$6,B5386=$N$7,I5386*$Q$7,B5386=$N$8,I5386*$Q$8,B5386=$N$9,I5386*$Q$9,B5386=$N$10,I5386*$Q$10)</f>
        <v>4542211.0690591615</v>
      </c>
      <c r="K5386" s="4">
        <f>SUM(H5386,J5386)</f>
        <v>4594574.8490591617</v>
      </c>
      <c r="M5386">
        <v>1704800</v>
      </c>
    </row>
    <row r="5387" spans="1:13" x14ac:dyDescent="0.2">
      <c r="A5387">
        <v>1704770</v>
      </c>
      <c r="B5387">
        <v>2016</v>
      </c>
      <c r="C5387" t="s">
        <v>5</v>
      </c>
      <c r="D5387" t="s">
        <v>6</v>
      </c>
      <c r="E5387" t="s">
        <v>7</v>
      </c>
      <c r="F5387" t="s">
        <v>267</v>
      </c>
      <c r="G5387" s="9" t="s">
        <v>266</v>
      </c>
      <c r="H5387" s="10">
        <v>29312.400000000001</v>
      </c>
      <c r="I5387" cm="1">
        <f t="array" ref="I5387">_xlfn.IFS(B5387=$N$4,H5387/$O$4,B5387=$N$5,H5387/$O$5,B5387=$N$6,H5387/$O$6,B5387=$N$7,H5387/$O$7,B5387=$N$8,H5387/$O$8,B5387=$N$9,H5387/$O$9,B5387=$N$10,H5387/$O$10)</f>
        <v>2.250685416208415E-4</v>
      </c>
      <c r="J5387" s="15" cm="1">
        <f t="array" ref="J5387">_xlfn.IFS(B5387=$N$4,I5387*$Q$4,B5387=$N$5,I5387*$Q$5,B5387=$N$6,I5387*$Q$6,B5387=$N$7,I5387*$Q$7,B5387=$N$8,I5387*$Q$8,B5387=$N$9,I5387*$Q$9,B5387=$N$10,I5387*$Q$10)</f>
        <v>842312.09503300174</v>
      </c>
      <c r="K5387" s="4">
        <f>SUM(H5387,J5387)</f>
        <v>871624.49503300176</v>
      </c>
      <c r="M5387">
        <v>1704770</v>
      </c>
    </row>
    <row r="5388" spans="1:13" x14ac:dyDescent="0.2">
      <c r="A5388">
        <v>1704770</v>
      </c>
      <c r="B5388">
        <v>2017</v>
      </c>
      <c r="C5388" t="s">
        <v>5</v>
      </c>
      <c r="D5388" t="s">
        <v>6</v>
      </c>
      <c r="E5388" t="s">
        <v>7</v>
      </c>
      <c r="F5388" t="s">
        <v>267</v>
      </c>
      <c r="G5388" s="8" t="s">
        <v>266</v>
      </c>
      <c r="H5388" s="11">
        <v>30005</v>
      </c>
      <c r="I5388" cm="1">
        <f t="array" ref="I5388">_xlfn.IFS(B5388=$N$4,H5388/$O$4,B5388=$N$5,H5388/$O$5,B5388=$N$6,H5388/$O$6,B5388=$N$7,H5388/$O$7,B5388=$N$8,H5388/$O$8,B5388=$N$9,H5388/$O$9,B5388=$N$10,H5388/$O$10)</f>
        <v>2.245873263772032E-4</v>
      </c>
      <c r="J5388" s="15" cm="1">
        <f t="array" ref="J5388">_xlfn.IFS(B5388=$N$4,I5388*$Q$4,B5388=$N$5,I5388*$Q$5,B5388=$N$6,I5388*$Q$6,B5388=$N$7,I5388*$Q$7,B5388=$N$8,I5388*$Q$8,B5388=$N$9,I5388*$Q$9,B5388=$N$10,I5388*$Q$10)</f>
        <v>895286.765125548</v>
      </c>
      <c r="K5388" s="4">
        <f>SUM(H5388,J5388)</f>
        <v>925291.765125548</v>
      </c>
      <c r="M5388">
        <v>1704770</v>
      </c>
    </row>
    <row r="5389" spans="1:13" x14ac:dyDescent="0.2">
      <c r="A5389">
        <v>1704770</v>
      </c>
      <c r="B5389">
        <v>2018</v>
      </c>
      <c r="C5389" t="s">
        <v>5</v>
      </c>
      <c r="D5389" t="s">
        <v>6</v>
      </c>
      <c r="E5389" t="s">
        <v>7</v>
      </c>
      <c r="F5389" t="s">
        <v>267</v>
      </c>
      <c r="G5389" s="8" t="s">
        <v>266</v>
      </c>
      <c r="H5389" s="11">
        <v>21190.28</v>
      </c>
      <c r="I5389" cm="1">
        <f t="array" ref="I5389">_xlfn.IFS(B5389=$N$4,H5389/$O$4,B5389=$N$5,H5389/$O$5,B5389=$N$6,H5389/$O$6,B5389=$N$7,H5389/$O$7,B5389=$N$8,H5389/$O$8,B5389=$N$9,H5389/$O$9,B5389=$N$10,H5389/$O$10)</f>
        <v>3.5447584159127327E-4</v>
      </c>
      <c r="J5389" s="15" cm="1">
        <f t="array" ref="J5389">_xlfn.IFS(B5389=$N$4,I5389*$Q$4,B5389=$N$5,I5389*$Q$5,B5389=$N$6,I5389*$Q$6,B5389=$N$7,I5389*$Q$7,B5389=$N$8,I5389*$Q$8,B5389=$N$9,I5389*$Q$9,B5389=$N$10,I5389*$Q$10)</f>
        <v>1451623.0076988142</v>
      </c>
      <c r="K5389" s="4">
        <f>SUM(H5389,J5389)</f>
        <v>1472813.2876988142</v>
      </c>
      <c r="M5389">
        <v>1704770</v>
      </c>
    </row>
    <row r="5390" spans="1:13" x14ac:dyDescent="0.2">
      <c r="A5390">
        <v>1704770</v>
      </c>
      <c r="B5390">
        <v>2019</v>
      </c>
      <c r="C5390" t="s">
        <v>5</v>
      </c>
      <c r="D5390" t="s">
        <v>6</v>
      </c>
      <c r="E5390" t="s">
        <v>7</v>
      </c>
      <c r="F5390" t="s">
        <v>267</v>
      </c>
      <c r="G5390" s="25" t="s">
        <v>266</v>
      </c>
      <c r="H5390" s="26">
        <v>20729.7</v>
      </c>
      <c r="I5390" cm="1">
        <f t="array" ref="I5390">_xlfn.IFS(B5390=$N$4,H5390/$O$4,B5390=$N$5,H5390/$O$5,B5390=$N$6,H5390/$O$6,B5390=$N$7,H5390/$O$7,B5390=$N$8,H5390/$O$8,B5390=$N$9,H5390/$O$9,B5390=$N$10,H5390/$O$10)</f>
        <v>3.3034108623333899E-4</v>
      </c>
      <c r="J5390" s="15" cm="1">
        <f t="array" ref="J5390">_xlfn.IFS(B5390=$N$4,I5390*$Q$4,B5390=$N$5,I5390*$Q$5,B5390=$N$6,I5390*$Q$6,B5390=$N$7,I5390*$Q$7,B5390=$N$8,I5390*$Q$8,B5390=$N$9,I5390*$Q$9,B5390=$N$10,I5390*$Q$10)</f>
        <v>1475310.1265358482</v>
      </c>
      <c r="K5390" s="4">
        <f>SUM(H5390,J5390)</f>
        <v>1496039.8265358482</v>
      </c>
      <c r="M5390">
        <v>1704770</v>
      </c>
    </row>
    <row r="5391" spans="1:13" x14ac:dyDescent="0.2">
      <c r="A5391">
        <v>1704770</v>
      </c>
      <c r="B5391">
        <v>2020</v>
      </c>
      <c r="C5391" t="s">
        <v>5</v>
      </c>
      <c r="D5391" t="s">
        <v>6</v>
      </c>
      <c r="E5391" t="s">
        <v>7</v>
      </c>
      <c r="F5391" t="s">
        <v>267</v>
      </c>
      <c r="G5391" s="8" t="s">
        <v>266</v>
      </c>
      <c r="H5391" s="11">
        <v>19684.55</v>
      </c>
      <c r="I5391" cm="1">
        <f t="array" ref="I5391">_xlfn.IFS(B5391=$N$4,H5391/$O$4,B5391=$N$5,H5391/$O$5,B5391=$N$6,H5391/$O$6,B5391=$N$7,H5391/$O$7,B5391=$N$8,H5391/$O$8,B5391=$N$9,H5391/$O$9,B5391=$N$10,H5391/$O$10)</f>
        <v>3.2030989562376798E-4</v>
      </c>
      <c r="J5391" s="15" cm="1">
        <f t="array" ref="J5391">_xlfn.IFS(B5391=$N$4,I5391*$Q$4,B5391=$N$5,I5391*$Q$5,B5391=$N$6,I5391*$Q$6,B5391=$N$7,I5391*$Q$7,B5391=$N$8,I5391*$Q$8,B5391=$N$9,I5391*$Q$9,B5391=$N$10,I5391*$Q$10)</f>
        <v>1541796.2048905408</v>
      </c>
      <c r="K5391" s="4">
        <f>SUM(H5391,J5391)</f>
        <v>1561480.7548905408</v>
      </c>
      <c r="M5391">
        <v>1704770</v>
      </c>
    </row>
    <row r="5392" spans="1:13" x14ac:dyDescent="0.2">
      <c r="A5392">
        <v>1704770</v>
      </c>
      <c r="B5392">
        <v>2021</v>
      </c>
      <c r="C5392" t="s">
        <v>5</v>
      </c>
      <c r="D5392" t="s">
        <v>6</v>
      </c>
      <c r="E5392" t="s">
        <v>7</v>
      </c>
      <c r="F5392" t="s">
        <v>267</v>
      </c>
      <c r="G5392" s="8" t="s">
        <v>266</v>
      </c>
      <c r="H5392" s="11">
        <v>21591.200000000001</v>
      </c>
      <c r="I5392" cm="1">
        <f t="array" ref="I5392">_xlfn.IFS(B5392=$N$4,H5392/$O$4,B5392=$N$5,H5392/$O$5,B5392=$N$6,H5392/$O$6,B5392=$N$7,H5392/$O$7,B5392=$N$8,H5392/$O$8,B5392=$N$9,H5392/$O$9,B5392=$N$10,H5392/$O$10)</f>
        <v>3.5201241226364078E-4</v>
      </c>
      <c r="J5392" s="15" cm="1">
        <f t="array" ref="J5392">_xlfn.IFS(B5392=$N$4,I5392*$Q$4,B5392=$N$5,I5392*$Q$5,B5392=$N$6,I5392*$Q$6,B5392=$N$7,I5392*$Q$7,B5392=$N$8,I5392*$Q$8,B5392=$N$9,I5392*$Q$9,B5392=$N$10,I5392*$Q$10)</f>
        <v>1809572.0283946793</v>
      </c>
      <c r="K5392" s="4">
        <f>SUM(H5392,J5392)</f>
        <v>1831163.2283946793</v>
      </c>
      <c r="M5392">
        <v>1704770</v>
      </c>
    </row>
    <row r="5393" spans="1:13" x14ac:dyDescent="0.2">
      <c r="A5393">
        <v>1704770</v>
      </c>
      <c r="B5393">
        <v>2022</v>
      </c>
      <c r="C5393" t="s">
        <v>5</v>
      </c>
      <c r="D5393" t="s">
        <v>6</v>
      </c>
      <c r="E5393" t="s">
        <v>7</v>
      </c>
      <c r="F5393" t="s">
        <v>267</v>
      </c>
      <c r="G5393" t="s">
        <v>266</v>
      </c>
      <c r="H5393">
        <v>21394.240000000002</v>
      </c>
      <c r="I5393" cm="1">
        <f t="array" ref="I5393">_xlfn.IFS(B5393=$N$4,H5393/$O$4,B5393=$N$5,H5393/$O$5,B5393=$N$6,H5393/$O$6,B5393=$N$7,H5393/$O$7,B5393=$N$8,H5393/$O$8,B5393=$N$9,H5393/$O$9,B5393=$N$10,H5393/$O$10)</f>
        <v>3.1632383262205775E-4</v>
      </c>
      <c r="J5393" s="15" cm="1">
        <f t="array" ref="J5393">_xlfn.IFS(B5393=$N$4,I5393*$Q$4,B5393=$N$5,I5393*$Q$5,B5393=$N$6,I5393*$Q$6,B5393=$N$7,I5393*$Q$7,B5393=$N$8,I5393*$Q$8,B5393=$N$9,I5393*$Q$9,B5393=$N$10,I5393*$Q$10)</f>
        <v>1855808.6093499798</v>
      </c>
      <c r="K5393" s="4">
        <f>SUM(H5393,J5393)</f>
        <v>1877202.8493499798</v>
      </c>
      <c r="M5393">
        <v>1704770</v>
      </c>
    </row>
    <row r="5394" spans="1:13" x14ac:dyDescent="0.2">
      <c r="A5394">
        <v>1704740</v>
      </c>
      <c r="B5394">
        <v>2016</v>
      </c>
      <c r="C5394" t="s">
        <v>5</v>
      </c>
      <c r="D5394" t="s">
        <v>6</v>
      </c>
      <c r="E5394" t="s">
        <v>7</v>
      </c>
      <c r="F5394" t="s">
        <v>243</v>
      </c>
      <c r="G5394" s="9" t="s">
        <v>242</v>
      </c>
      <c r="H5394" s="10">
        <v>17704.060000000001</v>
      </c>
      <c r="I5394" cm="1">
        <f t="array" ref="I5394">_xlfn.IFS(B5394=$N$4,H5394/$O$4,B5394=$N$5,H5394/$O$5,B5394=$N$6,H5394/$O$6,B5394=$N$7,H5394/$O$7,B5394=$N$8,H5394/$O$8,B5394=$N$9,H5394/$O$9,B5394=$N$10,H5394/$O$10)</f>
        <v>1.3593656489976512E-4</v>
      </c>
      <c r="J5394" s="15" cm="1">
        <f t="array" ref="J5394">_xlfn.IFS(B5394=$N$4,I5394*$Q$4,B5394=$N$5,I5394*$Q$5,B5394=$N$6,I5394*$Q$6,B5394=$N$7,I5394*$Q$7,B5394=$N$8,I5394*$Q$8,B5394=$N$9,I5394*$Q$9,B5394=$N$10,I5394*$Q$10)</f>
        <v>508738.41340831743</v>
      </c>
      <c r="K5394" s="4">
        <f>SUM(H5394,J5394)</f>
        <v>526442.47340831743</v>
      </c>
      <c r="M5394">
        <v>1704740</v>
      </c>
    </row>
    <row r="5395" spans="1:13" x14ac:dyDescent="0.2">
      <c r="A5395">
        <v>1704740</v>
      </c>
      <c r="B5395">
        <v>2017</v>
      </c>
      <c r="C5395" t="s">
        <v>5</v>
      </c>
      <c r="D5395" t="s">
        <v>6</v>
      </c>
      <c r="E5395" t="s">
        <v>7</v>
      </c>
      <c r="F5395" t="s">
        <v>243</v>
      </c>
      <c r="G5395" s="8" t="s">
        <v>242</v>
      </c>
      <c r="H5395" s="11">
        <v>10135.76</v>
      </c>
      <c r="I5395" cm="1">
        <f t="array" ref="I5395">_xlfn.IFS(B5395=$N$4,H5395/$O$4,B5395=$N$5,H5395/$O$5,B5395=$N$6,H5395/$O$6,B5395=$N$7,H5395/$O$7,B5395=$N$8,H5395/$O$8,B5395=$N$9,H5395/$O$9,B5395=$N$10,H5395/$O$10)</f>
        <v>7.5866130284985879E-5</v>
      </c>
      <c r="J5395" s="15" cm="1">
        <f t="array" ref="J5395">_xlfn.IFS(B5395=$N$4,I5395*$Q$4,B5395=$N$5,I5395*$Q$5,B5395=$N$6,I5395*$Q$6,B5395=$N$7,I5395*$Q$7,B5395=$N$8,I5395*$Q$8,B5395=$N$9,I5395*$Q$9,B5395=$N$10,I5395*$Q$10)</f>
        <v>302429.98775167222</v>
      </c>
      <c r="K5395" s="4">
        <f>SUM(H5395,J5395)</f>
        <v>312565.74775167223</v>
      </c>
      <c r="M5395">
        <v>1704740</v>
      </c>
    </row>
    <row r="5396" spans="1:13" x14ac:dyDescent="0.2">
      <c r="A5396">
        <v>1704740</v>
      </c>
      <c r="B5396">
        <v>2018</v>
      </c>
      <c r="C5396" t="s">
        <v>5</v>
      </c>
      <c r="D5396" t="s">
        <v>6</v>
      </c>
      <c r="E5396" t="s">
        <v>7</v>
      </c>
      <c r="F5396" t="s">
        <v>243</v>
      </c>
      <c r="G5396" s="8" t="s">
        <v>242</v>
      </c>
      <c r="H5396" s="11">
        <v>7501.4</v>
      </c>
      <c r="I5396" cm="1">
        <f t="array" ref="I5396">_xlfn.IFS(B5396=$N$4,H5396/$O$4,B5396=$N$5,H5396/$O$5,B5396=$N$6,H5396/$O$6,B5396=$N$7,H5396/$O$7,B5396=$N$8,H5396/$O$8,B5396=$N$9,H5396/$O$9,B5396=$N$10,H5396/$O$10)</f>
        <v>1.2548513177328366E-4</v>
      </c>
      <c r="J5396" s="15" cm="1">
        <f t="array" ref="J5396">_xlfn.IFS(B5396=$N$4,I5396*$Q$4,B5396=$N$5,I5396*$Q$5,B5396=$N$6,I5396*$Q$6,B5396=$N$7,I5396*$Q$7,B5396=$N$8,I5396*$Q$8,B5396=$N$9,I5396*$Q$9,B5396=$N$10,I5396*$Q$10)</f>
        <v>513877.34517674544</v>
      </c>
      <c r="K5396" s="4">
        <f>SUM(H5396,J5396)</f>
        <v>521378.74517674546</v>
      </c>
      <c r="M5396">
        <v>1704740</v>
      </c>
    </row>
    <row r="5397" spans="1:13" x14ac:dyDescent="0.2">
      <c r="A5397">
        <v>1704740</v>
      </c>
      <c r="B5397">
        <v>2019</v>
      </c>
      <c r="C5397" t="s">
        <v>5</v>
      </c>
      <c r="D5397" t="s">
        <v>6</v>
      </c>
      <c r="E5397" t="s">
        <v>7</v>
      </c>
      <c r="F5397" t="s">
        <v>243</v>
      </c>
      <c r="G5397" s="25" t="s">
        <v>242</v>
      </c>
      <c r="H5397" s="26">
        <v>7465.7</v>
      </c>
      <c r="I5397" cm="1">
        <f t="array" ref="I5397">_xlfn.IFS(B5397=$N$4,H5397/$O$4,B5397=$N$5,H5397/$O$5,B5397=$N$6,H5397/$O$6,B5397=$N$7,H5397/$O$7,B5397=$N$8,H5397/$O$8,B5397=$N$9,H5397/$O$9,B5397=$N$10,H5397/$O$10)</f>
        <v>1.1897072545633745E-4</v>
      </c>
      <c r="J5397" s="15" cm="1">
        <f t="array" ref="J5397">_xlfn.IFS(B5397=$N$4,I5397*$Q$4,B5397=$N$5,I5397*$Q$5,B5397=$N$6,I5397*$Q$6,B5397=$N$7,I5397*$Q$7,B5397=$N$8,I5397*$Q$8,B5397=$N$9,I5397*$Q$9,B5397=$N$10,I5397*$Q$10)</f>
        <v>531325.72163025418</v>
      </c>
      <c r="K5397" s="4">
        <f>SUM(H5397,J5397)</f>
        <v>538791.42163025413</v>
      </c>
      <c r="M5397">
        <v>1704740</v>
      </c>
    </row>
    <row r="5398" spans="1:13" x14ac:dyDescent="0.2">
      <c r="A5398">
        <v>1704740</v>
      </c>
      <c r="B5398">
        <v>2020</v>
      </c>
      <c r="C5398" t="s">
        <v>5</v>
      </c>
      <c r="D5398" t="s">
        <v>6</v>
      </c>
      <c r="E5398" t="s">
        <v>7</v>
      </c>
      <c r="F5398" t="s">
        <v>243</v>
      </c>
      <c r="G5398" s="8" t="s">
        <v>242</v>
      </c>
      <c r="H5398" s="11">
        <v>7823.95</v>
      </c>
      <c r="I5398" cm="1">
        <f t="array" ref="I5398">_xlfn.IFS(B5398=$N$4,H5398/$O$4,B5398=$N$5,H5398/$O$5,B5398=$N$6,H5398/$O$6,B5398=$N$7,H5398/$O$7,B5398=$N$8,H5398/$O$8,B5398=$N$9,H5398/$O$9,B5398=$N$10,H5398/$O$10)</f>
        <v>1.2731246626748285E-4</v>
      </c>
      <c r="J5398" s="15" cm="1">
        <f t="array" ref="J5398">_xlfn.IFS(B5398=$N$4,I5398*$Q$4,B5398=$N$5,I5398*$Q$5,B5398=$N$6,I5398*$Q$6,B5398=$N$7,I5398*$Q$7,B5398=$N$8,I5398*$Q$8,B5398=$N$9,I5398*$Q$9,B5398=$N$10,I5398*$Q$10)</f>
        <v>612812.40451284614</v>
      </c>
      <c r="K5398" s="4">
        <f>SUM(H5398,J5398)</f>
        <v>620636.3545128461</v>
      </c>
      <c r="M5398">
        <v>1704740</v>
      </c>
    </row>
    <row r="5399" spans="1:13" x14ac:dyDescent="0.2">
      <c r="A5399">
        <v>1704740</v>
      </c>
      <c r="B5399">
        <v>2021</v>
      </c>
      <c r="C5399" t="s">
        <v>5</v>
      </c>
      <c r="D5399" t="s">
        <v>6</v>
      </c>
      <c r="E5399" t="s">
        <v>7</v>
      </c>
      <c r="F5399" t="s">
        <v>243</v>
      </c>
      <c r="G5399" s="8" t="s">
        <v>242</v>
      </c>
      <c r="H5399" s="11">
        <v>7496.06</v>
      </c>
      <c r="I5399" cm="1">
        <f t="array" ref="I5399">_xlfn.IFS(B5399=$N$4,H5399/$O$4,B5399=$N$5,H5399/$O$5,B5399=$N$6,H5399/$O$6,B5399=$N$7,H5399/$O$7,B5399=$N$8,H5399/$O$8,B5399=$N$9,H5399/$O$9,B5399=$N$10,H5399/$O$10)</f>
        <v>1.222121124843912E-4</v>
      </c>
      <c r="J5399" s="15" cm="1">
        <f t="array" ref="J5399">_xlfn.IFS(B5399=$N$4,I5399*$Q$4,B5399=$N$5,I5399*$Q$5,B5399=$N$6,I5399*$Q$6,B5399=$N$7,I5399*$Q$7,B5399=$N$8,I5399*$Q$8,B5399=$N$9,I5399*$Q$9,B5399=$N$10,I5399*$Q$10)</f>
        <v>628249.49512617267</v>
      </c>
      <c r="K5399" s="4">
        <f>SUM(H5399,J5399)</f>
        <v>635745.55512617272</v>
      </c>
      <c r="M5399">
        <v>1704740</v>
      </c>
    </row>
    <row r="5400" spans="1:13" x14ac:dyDescent="0.2">
      <c r="A5400">
        <v>1704740</v>
      </c>
      <c r="B5400">
        <v>2022</v>
      </c>
      <c r="C5400" t="s">
        <v>5</v>
      </c>
      <c r="D5400" t="s">
        <v>6</v>
      </c>
      <c r="E5400" t="s">
        <v>7</v>
      </c>
      <c r="F5400" t="s">
        <v>243</v>
      </c>
      <c r="G5400" t="s">
        <v>242</v>
      </c>
      <c r="H5400">
        <v>8109.18</v>
      </c>
      <c r="I5400" cm="1">
        <f t="array" ref="I5400">_xlfn.IFS(B5400=$N$4,H5400/$O$4,B5400=$N$5,H5400/$O$5,B5400=$N$6,H5400/$O$6,B5400=$N$7,H5400/$O$7,B5400=$N$8,H5400/$O$8,B5400=$N$9,H5400/$O$9,B5400=$N$10,H5400/$O$10)</f>
        <v>1.1989801446661056E-4</v>
      </c>
      <c r="J5400" s="15" cm="1">
        <f t="array" ref="J5400">_xlfn.IFS(B5400=$N$4,I5400*$Q$4,B5400=$N$5,I5400*$Q$5,B5400=$N$6,I5400*$Q$6,B5400=$N$7,I5400*$Q$7,B5400=$N$8,I5400*$Q$8,B5400=$N$9,I5400*$Q$9,B5400=$N$10,I5400*$Q$10)</f>
        <v>703417.65160943649</v>
      </c>
      <c r="K5400" s="4">
        <f>SUM(H5400,J5400)</f>
        <v>711526.83160943654</v>
      </c>
      <c r="M5400">
        <v>1704740</v>
      </c>
    </row>
    <row r="5401" spans="1:13" x14ac:dyDescent="0.2">
      <c r="A5401">
        <v>1704710</v>
      </c>
      <c r="B5401">
        <v>2016</v>
      </c>
      <c r="C5401" t="s">
        <v>5</v>
      </c>
      <c r="D5401" t="s">
        <v>6</v>
      </c>
      <c r="E5401" t="s">
        <v>7</v>
      </c>
      <c r="F5401" t="s">
        <v>1594</v>
      </c>
      <c r="G5401" s="9" t="s">
        <v>1593</v>
      </c>
      <c r="H5401" s="10">
        <v>1121499.78</v>
      </c>
      <c r="I5401" cm="1">
        <f t="array" ref="I5401">_xlfn.IFS(B5401=$N$4,H5401/$O$4,B5401=$N$5,H5401/$O$5,B5401=$N$6,H5401/$O$6,B5401=$N$7,H5401/$O$7,B5401=$N$8,H5401/$O$8,B5401=$N$9,H5401/$O$9,B5401=$N$10,H5401/$O$10)</f>
        <v>8.6111788837725523E-3</v>
      </c>
      <c r="J5401" s="15" cm="1">
        <f t="array" ref="J5401">_xlfn.IFS(B5401=$N$4,I5401*$Q$4,B5401=$N$5,I5401*$Q$5,B5401=$N$6,I5401*$Q$6,B5401=$N$7,I5401*$Q$7,B5401=$N$8,I5401*$Q$8,B5401=$N$9,I5401*$Q$9,B5401=$N$10,I5401*$Q$10)</f>
        <v>32227072.135712206</v>
      </c>
      <c r="K5401" s="4">
        <f>SUM(H5401,J5401)</f>
        <v>33348571.915712208</v>
      </c>
      <c r="M5401">
        <v>1704710</v>
      </c>
    </row>
    <row r="5402" spans="1:13" x14ac:dyDescent="0.2">
      <c r="A5402">
        <v>1704710</v>
      </c>
      <c r="B5402">
        <v>2017</v>
      </c>
      <c r="C5402" t="s">
        <v>5</v>
      </c>
      <c r="D5402" t="s">
        <v>6</v>
      </c>
      <c r="E5402" t="s">
        <v>7</v>
      </c>
      <c r="F5402" t="s">
        <v>1594</v>
      </c>
      <c r="G5402" s="8" t="s">
        <v>1593</v>
      </c>
      <c r="H5402" s="11">
        <v>1224609.8600000001</v>
      </c>
      <c r="I5402" cm="1">
        <f t="array" ref="I5402">_xlfn.IFS(B5402=$N$4,H5402/$O$4,B5402=$N$5,H5402/$O$5,B5402=$N$6,H5402/$O$6,B5402=$N$7,H5402/$O$7,B5402=$N$8,H5402/$O$8,B5402=$N$9,H5402/$O$9,B5402=$N$10,H5402/$O$10)</f>
        <v>9.1662007769558792E-3</v>
      </c>
      <c r="J5402" s="15" cm="1">
        <f t="array" ref="J5402">_xlfn.IFS(B5402=$N$4,I5402*$Q$4,B5402=$N$5,I5402*$Q$5,B5402=$N$6,I5402*$Q$6,B5402=$N$7,I5402*$Q$7,B5402=$N$8,I5402*$Q$8,B5402=$N$9,I5402*$Q$9,B5402=$N$10,I5402*$Q$10)</f>
        <v>36539810.035002515</v>
      </c>
      <c r="K5402" s="4">
        <f>SUM(H5402,J5402)</f>
        <v>37764419.895002514</v>
      </c>
      <c r="M5402">
        <v>1704710</v>
      </c>
    </row>
    <row r="5403" spans="1:13" x14ac:dyDescent="0.2">
      <c r="A5403">
        <v>1704710</v>
      </c>
      <c r="B5403">
        <v>2018</v>
      </c>
      <c r="C5403" t="s">
        <v>5</v>
      </c>
      <c r="D5403" t="s">
        <v>6</v>
      </c>
      <c r="E5403" t="s">
        <v>7</v>
      </c>
      <c r="F5403" t="s">
        <v>1594</v>
      </c>
      <c r="G5403" s="8" t="s">
        <v>1593</v>
      </c>
      <c r="H5403" s="11">
        <v>451019.06</v>
      </c>
      <c r="I5403" cm="1">
        <f t="array" ref="I5403">_xlfn.IFS(B5403=$N$4,H5403/$O$4,B5403=$N$5,H5403/$O$5,B5403=$N$6,H5403/$O$6,B5403=$N$7,H5403/$O$7,B5403=$N$8,H5403/$O$8,B5403=$N$9,H5403/$O$9,B5403=$N$10,H5403/$O$10)</f>
        <v>7.5447498035516748E-3</v>
      </c>
      <c r="J5403" s="15" cm="1">
        <f t="array" ref="J5403">_xlfn.IFS(B5403=$N$4,I5403*$Q$4,B5403=$N$5,I5403*$Q$5,B5403=$N$6,I5403*$Q$6,B5403=$N$7,I5403*$Q$7,B5403=$N$8,I5403*$Q$8,B5403=$N$9,I5403*$Q$9,B5403=$N$10,I5403*$Q$10)</f>
        <v>30896696.240289982</v>
      </c>
      <c r="K5403" s="4">
        <f>SUM(H5403,J5403)</f>
        <v>31347715.300289981</v>
      </c>
      <c r="M5403">
        <v>1704710</v>
      </c>
    </row>
    <row r="5404" spans="1:13" x14ac:dyDescent="0.2">
      <c r="A5404">
        <v>1704710</v>
      </c>
      <c r="B5404">
        <v>2019</v>
      </c>
      <c r="C5404" t="s">
        <v>5</v>
      </c>
      <c r="D5404" t="s">
        <v>6</v>
      </c>
      <c r="E5404" t="s">
        <v>7</v>
      </c>
      <c r="F5404" t="s">
        <v>1594</v>
      </c>
      <c r="G5404" s="25" t="s">
        <v>1593</v>
      </c>
      <c r="H5404" s="26">
        <v>467335.04</v>
      </c>
      <c r="I5404" cm="1">
        <f t="array" ref="I5404">_xlfn.IFS(B5404=$N$4,H5404/$O$4,B5404=$N$5,H5404/$O$5,B5404=$N$6,H5404/$O$6,B5404=$N$7,H5404/$O$7,B5404=$N$8,H5404/$O$8,B5404=$N$9,H5404/$O$9,B5404=$N$10,H5404/$O$10)</f>
        <v>7.4472840778448748E-3</v>
      </c>
      <c r="J5404" s="15" cm="1">
        <f t="array" ref="J5404">_xlfn.IFS(B5404=$N$4,I5404*$Q$4,B5404=$N$5,I5404*$Q$5,B5404=$N$6,I5404*$Q$6,B5404=$N$7,I5404*$Q$7,B5404=$N$8,I5404*$Q$8,B5404=$N$9,I5404*$Q$9,B5404=$N$10,I5404*$Q$10)</f>
        <v>33259724.790857349</v>
      </c>
      <c r="K5404" s="4">
        <f>SUM(H5404,J5404)</f>
        <v>33727059.830857351</v>
      </c>
      <c r="M5404">
        <v>1704710</v>
      </c>
    </row>
    <row r="5405" spans="1:13" x14ac:dyDescent="0.2">
      <c r="A5405">
        <v>1704710</v>
      </c>
      <c r="B5405">
        <v>2020</v>
      </c>
      <c r="C5405" t="s">
        <v>5</v>
      </c>
      <c r="D5405" t="s">
        <v>6</v>
      </c>
      <c r="E5405" t="s">
        <v>7</v>
      </c>
      <c r="F5405" t="s">
        <v>1594</v>
      </c>
      <c r="G5405" s="8" t="s">
        <v>1593</v>
      </c>
      <c r="H5405" s="11">
        <v>481974.79</v>
      </c>
      <c r="I5405" cm="1">
        <f t="array" ref="I5405">_xlfn.IFS(B5405=$N$4,H5405/$O$4,B5405=$N$5,H5405/$O$5,B5405=$N$6,H5405/$O$6,B5405=$N$7,H5405/$O$7,B5405=$N$8,H5405/$O$8,B5405=$N$9,H5405/$O$9,B5405=$N$10,H5405/$O$10)</f>
        <v>7.8427647407833811E-3</v>
      </c>
      <c r="J5405" s="15" cm="1">
        <f t="array" ref="J5405">_xlfn.IFS(B5405=$N$4,I5405*$Q$4,B5405=$N$5,I5405*$Q$5,B5405=$N$6,I5405*$Q$6,B5405=$N$7,I5405*$Q$7,B5405=$N$8,I5405*$Q$8,B5405=$N$9,I5405*$Q$9,B5405=$N$10,I5405*$Q$10)</f>
        <v>37750769.109525762</v>
      </c>
      <c r="K5405" s="4">
        <f>SUM(H5405,J5405)</f>
        <v>38232743.899525762</v>
      </c>
      <c r="M5405">
        <v>1704710</v>
      </c>
    </row>
    <row r="5406" spans="1:13" x14ac:dyDescent="0.2">
      <c r="A5406">
        <v>1704710</v>
      </c>
      <c r="B5406">
        <v>2021</v>
      </c>
      <c r="C5406" t="s">
        <v>5</v>
      </c>
      <c r="D5406" t="s">
        <v>6</v>
      </c>
      <c r="E5406" t="s">
        <v>7</v>
      </c>
      <c r="F5406" t="s">
        <v>1594</v>
      </c>
      <c r="G5406" s="8" t="s">
        <v>1593</v>
      </c>
      <c r="H5406" s="11">
        <v>502589.16</v>
      </c>
      <c r="I5406" cm="1">
        <f t="array" ref="I5406">_xlfn.IFS(B5406=$N$4,H5406/$O$4,B5406=$N$5,H5406/$O$5,B5406=$N$6,H5406/$O$6,B5406=$N$7,H5406/$O$7,B5406=$N$8,H5406/$O$8,B5406=$N$9,H5406/$O$9,B5406=$N$10,H5406/$O$10)</f>
        <v>8.1939689590739238E-3</v>
      </c>
      <c r="J5406" s="15" cm="1">
        <f t="array" ref="J5406">_xlfn.IFS(B5406=$N$4,I5406*$Q$4,B5406=$N$5,I5406*$Q$5,B5406=$N$6,I5406*$Q$6,B5406=$N$7,I5406*$Q$7,B5406=$N$8,I5406*$Q$8,B5406=$N$9,I5406*$Q$9,B5406=$N$10,I5406*$Q$10)</f>
        <v>42122313.058578394</v>
      </c>
      <c r="K5406" s="4">
        <f>SUM(H5406,J5406)</f>
        <v>42624902.218578391</v>
      </c>
      <c r="M5406">
        <v>1704710</v>
      </c>
    </row>
    <row r="5407" spans="1:13" x14ac:dyDescent="0.2">
      <c r="A5407">
        <v>1704710</v>
      </c>
      <c r="B5407">
        <v>2022</v>
      </c>
      <c r="C5407" t="s">
        <v>5</v>
      </c>
      <c r="D5407" t="s">
        <v>6</v>
      </c>
      <c r="E5407" t="s">
        <v>7</v>
      </c>
      <c r="F5407" t="s">
        <v>1594</v>
      </c>
      <c r="G5407" t="s">
        <v>1593</v>
      </c>
      <c r="H5407">
        <v>520781.56</v>
      </c>
      <c r="I5407" cm="1">
        <f t="array" ref="I5407">_xlfn.IFS(B5407=$N$4,H5407/$O$4,B5407=$N$5,H5407/$O$5,B5407=$N$6,H5407/$O$6,B5407=$N$7,H5407/$O$7,B5407=$N$8,H5407/$O$8,B5407=$N$9,H5407/$O$9,B5407=$N$10,H5407/$O$10)</f>
        <v>7.6999986453407145E-3</v>
      </c>
      <c r="J5407" s="15" cm="1">
        <f t="array" ref="J5407">_xlfn.IFS(B5407=$N$4,I5407*$Q$4,B5407=$N$5,I5407*$Q$5,B5407=$N$6,I5407*$Q$6,B5407=$N$7,I5407*$Q$7,B5407=$N$8,I5407*$Q$8,B5407=$N$9,I5407*$Q$9,B5407=$N$10,I5407*$Q$10)</f>
        <v>45174350.789685123</v>
      </c>
      <c r="K5407" s="4">
        <f>SUM(H5407,J5407)</f>
        <v>45695132.349685125</v>
      </c>
      <c r="M5407">
        <v>1704710</v>
      </c>
    </row>
    <row r="5408" spans="1:13" x14ac:dyDescent="0.2">
      <c r="A5408">
        <v>1704680</v>
      </c>
      <c r="B5408">
        <v>2016</v>
      </c>
      <c r="C5408" t="s">
        <v>5</v>
      </c>
      <c r="D5408" t="s">
        <v>6</v>
      </c>
      <c r="E5408" t="s">
        <v>7</v>
      </c>
      <c r="F5408" t="s">
        <v>1598</v>
      </c>
      <c r="G5408" s="9" t="s">
        <v>1597</v>
      </c>
      <c r="H5408" s="10">
        <v>1510718.44</v>
      </c>
      <c r="I5408" cm="1">
        <f t="array" ref="I5408">_xlfn.IFS(B5408=$N$4,H5408/$O$4,B5408=$N$5,H5408/$O$5,B5408=$N$6,H5408/$O$6,B5408=$N$7,H5408/$O$7,B5408=$N$8,H5408/$O$8,B5408=$N$9,H5408/$O$9,B5408=$N$10,H5408/$O$10)</f>
        <v>1.159970511082384E-2</v>
      </c>
      <c r="J5408" s="15" cm="1">
        <f t="array" ref="J5408">_xlfn.IFS(B5408=$N$4,I5408*$Q$4,B5408=$N$5,I5408*$Q$5,B5408=$N$6,I5408*$Q$6,B5408=$N$7,I5408*$Q$7,B5408=$N$8,I5408*$Q$8,B5408=$N$9,I5408*$Q$9,B5408=$N$10,I5408*$Q$10)</f>
        <v>43411539.628327534</v>
      </c>
      <c r="K5408" s="4">
        <f>SUM(H5408,J5408)</f>
        <v>44922258.068327531</v>
      </c>
      <c r="M5408">
        <v>1704680</v>
      </c>
    </row>
    <row r="5409" spans="1:13" x14ac:dyDescent="0.2">
      <c r="A5409">
        <v>1704680</v>
      </c>
      <c r="B5409">
        <v>2017</v>
      </c>
      <c r="C5409" t="s">
        <v>5</v>
      </c>
      <c r="D5409" t="s">
        <v>6</v>
      </c>
      <c r="E5409" t="s">
        <v>7</v>
      </c>
      <c r="F5409" t="s">
        <v>1598</v>
      </c>
      <c r="G5409" s="8" t="s">
        <v>1597</v>
      </c>
      <c r="H5409" s="11">
        <v>1373403.43</v>
      </c>
      <c r="I5409" cm="1">
        <f t="array" ref="I5409">_xlfn.IFS(B5409=$N$4,H5409/$O$4,B5409=$N$5,H5409/$O$5,B5409=$N$6,H5409/$O$6,B5409=$N$7,H5409/$O$7,B5409=$N$8,H5409/$O$8,B5409=$N$9,H5409/$O$9,B5409=$N$10,H5409/$O$10)</f>
        <v>1.0279920159339455E-2</v>
      </c>
      <c r="J5409" s="15" cm="1">
        <f t="array" ref="J5409">_xlfn.IFS(B5409=$N$4,I5409*$Q$4,B5409=$N$5,I5409*$Q$5,B5409=$N$6,I5409*$Q$6,B5409=$N$7,I5409*$Q$7,B5409=$N$8,I5409*$Q$8,B5409=$N$9,I5409*$Q$9,B5409=$N$10,I5409*$Q$10)</f>
        <v>40979500.551809095</v>
      </c>
      <c r="K5409" s="4">
        <f>SUM(H5409,J5409)</f>
        <v>42352903.981809095</v>
      </c>
      <c r="M5409">
        <v>1704680</v>
      </c>
    </row>
    <row r="5410" spans="1:13" x14ac:dyDescent="0.2">
      <c r="A5410">
        <v>1704680</v>
      </c>
      <c r="B5410">
        <v>2018</v>
      </c>
      <c r="C5410" t="s">
        <v>5</v>
      </c>
      <c r="D5410" t="s">
        <v>6</v>
      </c>
      <c r="E5410" t="s">
        <v>7</v>
      </c>
      <c r="F5410" t="s">
        <v>1598</v>
      </c>
      <c r="G5410" s="8" t="s">
        <v>1597</v>
      </c>
      <c r="H5410" s="11">
        <v>447440.09</v>
      </c>
      <c r="I5410" cm="1">
        <f t="array" ref="I5410">_xlfn.IFS(B5410=$N$4,H5410/$O$4,B5410=$N$5,H5410/$O$5,B5410=$N$6,H5410/$O$6,B5410=$N$7,H5410/$O$7,B5410=$N$8,H5410/$O$8,B5410=$N$9,H5410/$O$9,B5410=$N$10,H5410/$O$10)</f>
        <v>7.4848799763110761E-3</v>
      </c>
      <c r="J5410" s="15" cm="1">
        <f t="array" ref="J5410">_xlfn.IFS(B5410=$N$4,I5410*$Q$4,B5410=$N$5,I5410*$Q$5,B5410=$N$6,I5410*$Q$6,B5410=$N$7,I5410*$Q$7,B5410=$N$8,I5410*$Q$8,B5410=$N$9,I5410*$Q$9,B5410=$N$10,I5410*$Q$10)</f>
        <v>30651521.792577926</v>
      </c>
      <c r="K5410" s="4">
        <f>SUM(H5410,J5410)</f>
        <v>31098961.882577926</v>
      </c>
      <c r="M5410">
        <v>1704680</v>
      </c>
    </row>
    <row r="5411" spans="1:13" x14ac:dyDescent="0.2">
      <c r="A5411">
        <v>1704680</v>
      </c>
      <c r="B5411">
        <v>2019</v>
      </c>
      <c r="C5411" t="s">
        <v>5</v>
      </c>
      <c r="D5411" t="s">
        <v>6</v>
      </c>
      <c r="E5411" t="s">
        <v>7</v>
      </c>
      <c r="F5411" t="s">
        <v>1598</v>
      </c>
      <c r="G5411" s="25" t="s">
        <v>1597</v>
      </c>
      <c r="H5411" s="26">
        <v>398368.77</v>
      </c>
      <c r="I5411" cm="1">
        <f t="array" ref="I5411">_xlfn.IFS(B5411=$N$4,H5411/$O$4,B5411=$N$5,H5411/$O$5,B5411=$N$6,H5411/$O$6,B5411=$N$7,H5411/$O$7,B5411=$N$8,H5411/$O$8,B5411=$N$9,H5411/$O$9,B5411=$N$10,H5411/$O$10)</f>
        <v>6.348262261549332E-3</v>
      </c>
      <c r="J5411" s="15" cm="1">
        <f t="array" ref="J5411">_xlfn.IFS(B5411=$N$4,I5411*$Q$4,B5411=$N$5,I5411*$Q$5,B5411=$N$6,I5411*$Q$6,B5411=$N$7,I5411*$Q$7,B5411=$N$8,I5411*$Q$8,B5411=$N$9,I5411*$Q$9,B5411=$N$10,I5411*$Q$10)</f>
        <v>28351470.618322033</v>
      </c>
      <c r="K5411" s="4">
        <f>SUM(H5411,J5411)</f>
        <v>28749839.388322033</v>
      </c>
      <c r="M5411">
        <v>1704680</v>
      </c>
    </row>
    <row r="5412" spans="1:13" x14ac:dyDescent="0.2">
      <c r="A5412">
        <v>1704680</v>
      </c>
      <c r="B5412">
        <v>2020</v>
      </c>
      <c r="C5412" t="s">
        <v>5</v>
      </c>
      <c r="D5412" t="s">
        <v>6</v>
      </c>
      <c r="E5412" t="s">
        <v>7</v>
      </c>
      <c r="F5412" t="s">
        <v>1598</v>
      </c>
      <c r="G5412" s="8" t="s">
        <v>1597</v>
      </c>
      <c r="H5412" s="11">
        <v>504342.67</v>
      </c>
      <c r="I5412" cm="1">
        <f t="array" ref="I5412">_xlfn.IFS(B5412=$N$4,H5412/$O$4,B5412=$N$5,H5412/$O$5,B5412=$N$6,H5412/$O$6,B5412=$N$7,H5412/$O$7,B5412=$N$8,H5412/$O$8,B5412=$N$9,H5412/$O$9,B5412=$N$10,H5412/$O$10)</f>
        <v>8.2067381772157593E-3</v>
      </c>
      <c r="J5412" s="15" cm="1">
        <f t="array" ref="J5412">_xlfn.IFS(B5412=$N$4,I5412*$Q$4,B5412=$N$5,I5412*$Q$5,B5412=$N$6,I5412*$Q$6,B5412=$N$7,I5412*$Q$7,B5412=$N$8,I5412*$Q$8,B5412=$N$9,I5412*$Q$9,B5412=$N$10,I5412*$Q$10)</f>
        <v>39502737.658232599</v>
      </c>
      <c r="K5412" s="4">
        <f>SUM(H5412,J5412)</f>
        <v>40007080.328232601</v>
      </c>
      <c r="M5412">
        <v>1704680</v>
      </c>
    </row>
    <row r="5413" spans="1:13" x14ac:dyDescent="0.2">
      <c r="A5413">
        <v>1704680</v>
      </c>
      <c r="B5413">
        <v>2021</v>
      </c>
      <c r="C5413" t="s">
        <v>5</v>
      </c>
      <c r="D5413" t="s">
        <v>6</v>
      </c>
      <c r="E5413" t="s">
        <v>7</v>
      </c>
      <c r="F5413" t="s">
        <v>1598</v>
      </c>
      <c r="G5413" s="8" t="s">
        <v>1597</v>
      </c>
      <c r="H5413" s="11">
        <v>491298.04</v>
      </c>
      <c r="I5413" cm="1">
        <f t="array" ref="I5413">_xlfn.IFS(B5413=$N$4,H5413/$O$4,B5413=$N$5,H5413/$O$5,B5413=$N$6,H5413/$O$6,B5413=$N$7,H5413/$O$7,B5413=$N$8,H5413/$O$8,B5413=$N$9,H5413/$O$9,B5413=$N$10,H5413/$O$10)</f>
        <v>8.0098840361257674E-3</v>
      </c>
      <c r="J5413" s="15" cm="1">
        <f t="array" ref="J5413">_xlfn.IFS(B5413=$N$4,I5413*$Q$4,B5413=$N$5,I5413*$Q$5,B5413=$N$6,I5413*$Q$6,B5413=$N$7,I5413*$Q$7,B5413=$N$8,I5413*$Q$8,B5413=$N$9,I5413*$Q$9,B5413=$N$10,I5413*$Q$10)</f>
        <v>41175997.202060573</v>
      </c>
      <c r="K5413" s="4">
        <f>SUM(H5413,J5413)</f>
        <v>41667295.242060572</v>
      </c>
      <c r="M5413">
        <v>1704680</v>
      </c>
    </row>
    <row r="5414" spans="1:13" x14ac:dyDescent="0.2">
      <c r="A5414">
        <v>1704680</v>
      </c>
      <c r="B5414">
        <v>2022</v>
      </c>
      <c r="C5414" t="s">
        <v>5</v>
      </c>
      <c r="D5414" t="s">
        <v>6</v>
      </c>
      <c r="E5414" t="s">
        <v>7</v>
      </c>
      <c r="F5414" t="s">
        <v>1598</v>
      </c>
      <c r="G5414" t="s">
        <v>1597</v>
      </c>
      <c r="H5414">
        <v>533232.03</v>
      </c>
      <c r="I5414" cm="1">
        <f t="array" ref="I5414">_xlfn.IFS(B5414=$N$4,H5414/$O$4,B5414=$N$5,H5414/$O$5,B5414=$N$6,H5414/$O$6,B5414=$N$7,H5414/$O$7,B5414=$N$8,H5414/$O$8,B5414=$N$9,H5414/$O$9,B5414=$N$10,H5414/$O$10)</f>
        <v>7.8840846604712328E-3</v>
      </c>
      <c r="J5414" s="15" cm="1">
        <f t="array" ref="J5414">_xlfn.IFS(B5414=$N$4,I5414*$Q$4,B5414=$N$5,I5414*$Q$5,B5414=$N$6,I5414*$Q$6,B5414=$N$7,I5414*$Q$7,B5414=$N$8,I5414*$Q$8,B5414=$N$9,I5414*$Q$9,B5414=$N$10,I5414*$Q$10)</f>
        <v>46254346.593062744</v>
      </c>
      <c r="K5414" s="4">
        <f>SUM(H5414,J5414)</f>
        <v>46787578.623062745</v>
      </c>
      <c r="M5414">
        <v>1704680</v>
      </c>
    </row>
    <row r="5415" spans="1:13" x14ac:dyDescent="0.2">
      <c r="A5415">
        <v>1704620</v>
      </c>
      <c r="B5415">
        <v>2016</v>
      </c>
      <c r="C5415" t="s">
        <v>5</v>
      </c>
      <c r="D5415" t="s">
        <v>6</v>
      </c>
      <c r="E5415" t="s">
        <v>7</v>
      </c>
      <c r="F5415" t="s">
        <v>2882</v>
      </c>
      <c r="G5415" s="9" t="s">
        <v>2881</v>
      </c>
      <c r="H5415" s="10">
        <v>78443.710000000006</v>
      </c>
      <c r="I5415" cm="1">
        <f t="array" ref="I5415">_xlfn.IFS(B5415=$N$4,H5415/$O$4,B5415=$N$5,H5415/$O$5,B5415=$N$6,H5415/$O$6,B5415=$N$7,H5415/$O$7,B5415=$N$8,H5415/$O$8,B5415=$N$9,H5415/$O$9,B5415=$N$10,H5415/$O$10)</f>
        <v>6.0231203889917644E-4</v>
      </c>
      <c r="J5415" s="15" cm="1">
        <f t="array" ref="J5415">_xlfn.IFS(B5415=$N$4,I5415*$Q$4,B5415=$N$5,I5415*$Q$5,B5415=$N$6,I5415*$Q$6,B5415=$N$7,I5415*$Q$7,B5415=$N$8,I5415*$Q$8,B5415=$N$9,I5415*$Q$9,B5415=$N$10,I5415*$Q$10)</f>
        <v>2254134.2814734117</v>
      </c>
      <c r="K5415" s="4">
        <f>SUM(H5415,J5415)</f>
        <v>2332577.9914734117</v>
      </c>
      <c r="M5415">
        <v>1704620</v>
      </c>
    </row>
    <row r="5416" spans="1:13" x14ac:dyDescent="0.2">
      <c r="A5416">
        <v>1704620</v>
      </c>
      <c r="B5416">
        <v>2017</v>
      </c>
      <c r="C5416" t="s">
        <v>5</v>
      </c>
      <c r="D5416" t="s">
        <v>6</v>
      </c>
      <c r="E5416" t="s">
        <v>7</v>
      </c>
      <c r="F5416" t="s">
        <v>2882</v>
      </c>
      <c r="G5416" s="8" t="s">
        <v>2881</v>
      </c>
      <c r="H5416" s="11">
        <v>69310.320000000007</v>
      </c>
      <c r="I5416" cm="1">
        <f t="array" ref="I5416">_xlfn.IFS(B5416=$N$4,H5416/$O$4,B5416=$N$5,H5416/$O$5,B5416=$N$6,H5416/$O$6,B5416=$N$7,H5416/$O$7,B5416=$N$8,H5416/$O$8,B5416=$N$9,H5416/$O$9,B5416=$N$10,H5416/$O$10)</f>
        <v>5.187875173853823E-4</v>
      </c>
      <c r="J5416" s="15" cm="1">
        <f t="array" ref="J5416">_xlfn.IFS(B5416=$N$4,I5416*$Q$4,B5416=$N$5,I5416*$Q$5,B5416=$N$6,I5416*$Q$6,B5416=$N$7,I5416*$Q$7,B5416=$N$8,I5416*$Q$8,B5416=$N$9,I5416*$Q$9,B5416=$N$10,I5416*$Q$10)</f>
        <v>2068075.7267994194</v>
      </c>
      <c r="K5416" s="4">
        <f>SUM(H5416,J5416)</f>
        <v>2137386.0467994194</v>
      </c>
      <c r="M5416">
        <v>1704620</v>
      </c>
    </row>
    <row r="5417" spans="1:13" x14ac:dyDescent="0.2">
      <c r="A5417">
        <v>1704620</v>
      </c>
      <c r="B5417">
        <v>2018</v>
      </c>
      <c r="C5417" t="s">
        <v>5</v>
      </c>
      <c r="D5417" t="s">
        <v>6</v>
      </c>
      <c r="E5417" t="s">
        <v>7</v>
      </c>
      <c r="F5417" t="s">
        <v>2882</v>
      </c>
      <c r="G5417" s="8" t="s">
        <v>2881</v>
      </c>
      <c r="H5417" s="11">
        <v>30721.11</v>
      </c>
      <c r="I5417" cm="1">
        <f t="array" ref="I5417">_xlfn.IFS(B5417=$N$4,H5417/$O$4,B5417=$N$5,H5417/$O$5,B5417=$N$6,H5417/$O$6,B5417=$N$7,H5417/$O$7,B5417=$N$8,H5417/$O$8,B5417=$N$9,H5417/$O$9,B5417=$N$10,H5417/$O$10)</f>
        <v>5.1390974172441713E-4</v>
      </c>
      <c r="J5417" s="15" cm="1">
        <f t="array" ref="J5417">_xlfn.IFS(B5417=$N$4,I5417*$Q$4,B5417=$N$5,I5417*$Q$5,B5417=$N$6,I5417*$Q$6,B5417=$N$7,I5417*$Q$7,B5417=$N$8,I5417*$Q$8,B5417=$N$9,I5417*$Q$9,B5417=$N$10,I5417*$Q$10)</f>
        <v>2104524.8150588912</v>
      </c>
      <c r="K5417" s="4">
        <f>SUM(H5417,J5417)</f>
        <v>2135245.9250588911</v>
      </c>
      <c r="M5417">
        <v>1704620</v>
      </c>
    </row>
    <row r="5418" spans="1:13" x14ac:dyDescent="0.2">
      <c r="A5418">
        <v>1704620</v>
      </c>
      <c r="B5418">
        <v>2019</v>
      </c>
      <c r="C5418" t="s">
        <v>5</v>
      </c>
      <c r="D5418" t="s">
        <v>6</v>
      </c>
      <c r="E5418" t="s">
        <v>7</v>
      </c>
      <c r="F5418" t="s">
        <v>2882</v>
      </c>
      <c r="G5418" s="25" t="s">
        <v>2881</v>
      </c>
      <c r="H5418" s="26">
        <v>31140.92</v>
      </c>
      <c r="I5418" cm="1">
        <f t="array" ref="I5418">_xlfn.IFS(B5418=$N$4,H5418/$O$4,B5418=$N$5,H5418/$O$5,B5418=$N$6,H5418/$O$6,B5418=$N$7,H5418/$O$7,B5418=$N$8,H5418/$O$8,B5418=$N$9,H5418/$O$9,B5418=$N$10,H5418/$O$10)</f>
        <v>4.9625056508803837E-4</v>
      </c>
      <c r="J5418" s="15" cm="1">
        <f t="array" ref="J5418">_xlfn.IFS(B5418=$N$4,I5418*$Q$4,B5418=$N$5,I5418*$Q$5,B5418=$N$6,I5418*$Q$6,B5418=$N$7,I5418*$Q$7,B5418=$N$8,I5418*$Q$8,B5418=$N$9,I5418*$Q$9,B5418=$N$10,I5418*$Q$10)</f>
        <v>2216265.2920998721</v>
      </c>
      <c r="K5418" s="4">
        <f>SUM(H5418,J5418)</f>
        <v>2247406.2120998721</v>
      </c>
      <c r="M5418">
        <v>1704620</v>
      </c>
    </row>
    <row r="5419" spans="1:13" x14ac:dyDescent="0.2">
      <c r="A5419">
        <v>1704620</v>
      </c>
      <c r="B5419">
        <v>2020</v>
      </c>
      <c r="C5419" t="s">
        <v>5</v>
      </c>
      <c r="D5419" t="s">
        <v>6</v>
      </c>
      <c r="E5419" t="s">
        <v>7</v>
      </c>
      <c r="F5419" t="s">
        <v>2882</v>
      </c>
      <c r="G5419" s="8" t="s">
        <v>2881</v>
      </c>
      <c r="H5419" s="11">
        <v>30925.41</v>
      </c>
      <c r="I5419" cm="1">
        <f t="array" ref="I5419">_xlfn.IFS(B5419=$N$4,H5419/$O$4,B5419=$N$5,H5419/$O$5,B5419=$N$6,H5419/$O$6,B5419=$N$7,H5419/$O$7,B5419=$N$8,H5419/$O$8,B5419=$N$9,H5419/$O$9,B5419=$N$10,H5419/$O$10)</f>
        <v>5.032228244599054E-4</v>
      </c>
      <c r="J5419" s="15" cm="1">
        <f t="array" ref="J5419">_xlfn.IFS(B5419=$N$4,I5419*$Q$4,B5419=$N$5,I5419*$Q$5,B5419=$N$6,I5419*$Q$6,B5419=$N$7,I5419*$Q$7,B5419=$N$8,I5419*$Q$8,B5419=$N$9,I5419*$Q$9,B5419=$N$10,I5419*$Q$10)</f>
        <v>2422238.7493076539</v>
      </c>
      <c r="K5419" s="4">
        <f>SUM(H5419,J5419)</f>
        <v>2453164.159307654</v>
      </c>
      <c r="M5419">
        <v>1704620</v>
      </c>
    </row>
    <row r="5420" spans="1:13" x14ac:dyDescent="0.2">
      <c r="A5420">
        <v>1704620</v>
      </c>
      <c r="B5420">
        <v>2021</v>
      </c>
      <c r="C5420" t="s">
        <v>5</v>
      </c>
      <c r="D5420" t="s">
        <v>6</v>
      </c>
      <c r="E5420" t="s">
        <v>7</v>
      </c>
      <c r="F5420" t="s">
        <v>2882</v>
      </c>
      <c r="G5420" s="8" t="s">
        <v>2881</v>
      </c>
      <c r="H5420" s="11">
        <v>29805.5</v>
      </c>
      <c r="I5420" cm="1">
        <f t="array" ref="I5420">_xlfn.IFS(B5420=$N$4,H5420/$O$4,B5420=$N$5,H5420/$O$5,B5420=$N$6,H5420/$O$6,B5420=$N$7,H5420/$O$7,B5420=$N$8,H5420/$O$8,B5420=$N$9,H5420/$O$9,B5420=$N$10,H5420/$O$10)</f>
        <v>4.8593436000425843E-4</v>
      </c>
      <c r="J5420" s="15" cm="1">
        <f t="array" ref="J5420">_xlfn.IFS(B5420=$N$4,I5420*$Q$4,B5420=$N$5,I5420*$Q$5,B5420=$N$6,I5420*$Q$6,B5420=$N$7,I5420*$Q$7,B5420=$N$8,I5420*$Q$8,B5420=$N$9,I5420*$Q$9,B5420=$N$10,I5420*$Q$10)</f>
        <v>2498017.6688798033</v>
      </c>
      <c r="K5420" s="4">
        <f>SUM(H5420,J5420)</f>
        <v>2527823.1688798033</v>
      </c>
      <c r="M5420">
        <v>1704620</v>
      </c>
    </row>
    <row r="5421" spans="1:13" x14ac:dyDescent="0.2">
      <c r="A5421">
        <v>1704620</v>
      </c>
      <c r="B5421">
        <v>2022</v>
      </c>
      <c r="C5421" t="s">
        <v>5</v>
      </c>
      <c r="D5421" t="s">
        <v>6</v>
      </c>
      <c r="E5421" t="s">
        <v>7</v>
      </c>
      <c r="F5421" t="s">
        <v>2882</v>
      </c>
      <c r="G5421" t="s">
        <v>2881</v>
      </c>
      <c r="H5421">
        <v>32226.66</v>
      </c>
      <c r="I5421" cm="1">
        <f t="array" ref="I5421">_xlfn.IFS(B5421=$N$4,H5421/$O$4,B5421=$N$5,H5421/$O$5,B5421=$N$6,H5421/$O$6,B5421=$N$7,H5421/$O$7,B5421=$N$8,H5421/$O$8,B5421=$N$9,H5421/$O$9,B5421=$N$10,H5421/$O$10)</f>
        <v>4.7648622263786716E-4</v>
      </c>
      <c r="J5421" s="15" cm="1">
        <f t="array" ref="J5421">_xlfn.IFS(B5421=$N$4,I5421*$Q$4,B5421=$N$5,I5421*$Q$5,B5421=$N$6,I5421*$Q$6,B5421=$N$7,I5421*$Q$7,B5421=$N$8,I5421*$Q$8,B5421=$N$9,I5421*$Q$9,B5421=$N$10,I5421*$Q$10)</f>
        <v>2795449.2928280984</v>
      </c>
      <c r="K5421" s="4">
        <f>SUM(H5421,J5421)</f>
        <v>2827675.9528280986</v>
      </c>
      <c r="M5421">
        <v>1704620</v>
      </c>
    </row>
    <row r="5422" spans="1:13" x14ac:dyDescent="0.2">
      <c r="A5422">
        <v>1704590</v>
      </c>
      <c r="B5422">
        <v>2016</v>
      </c>
      <c r="C5422" t="s">
        <v>5</v>
      </c>
      <c r="D5422" t="s">
        <v>6</v>
      </c>
      <c r="E5422" t="s">
        <v>7</v>
      </c>
      <c r="F5422" t="s">
        <v>2628</v>
      </c>
      <c r="G5422" s="9" t="s">
        <v>2627</v>
      </c>
      <c r="H5422" s="9"/>
      <c r="I5422" cm="1">
        <f t="array" ref="I5422">_xlfn.IFS(B5422=$N$4,H5422/$O$4,B5422=$N$5,H5422/$O$5,B5422=$N$6,H5422/$O$6,B5422=$N$7,H5422/$O$7,B5422=$N$8,H5422/$O$8,B5422=$N$9,H5422/$O$9,B5422=$N$10,H5422/$O$10)</f>
        <v>0</v>
      </c>
      <c r="J5422" s="15" cm="1">
        <f t="array" ref="J5422">_xlfn.IFS(B5422=$N$4,I5422*$Q$4,B5422=$N$5,I5422*$Q$5,B5422=$N$6,I5422*$Q$6,B5422=$N$7,I5422*$Q$7,B5422=$N$8,I5422*$Q$8,B5422=$N$9,I5422*$Q$9,B5422=$N$10,I5422*$Q$10)</f>
        <v>0</v>
      </c>
      <c r="K5422" s="4">
        <f>SUM(H5422,J5422)</f>
        <v>0</v>
      </c>
      <c r="M5422">
        <v>1704590</v>
      </c>
    </row>
    <row r="5423" spans="1:13" x14ac:dyDescent="0.2">
      <c r="A5423">
        <v>1704590</v>
      </c>
      <c r="B5423">
        <v>2017</v>
      </c>
      <c r="C5423" t="s">
        <v>5</v>
      </c>
      <c r="D5423" t="s">
        <v>6</v>
      </c>
      <c r="E5423" t="s">
        <v>7</v>
      </c>
      <c r="F5423" t="s">
        <v>2628</v>
      </c>
      <c r="G5423" s="8" t="s">
        <v>2627</v>
      </c>
      <c r="H5423" s="8"/>
      <c r="I5423" cm="1">
        <f t="array" ref="I5423">_xlfn.IFS(B5423=$N$4,H5423/$O$4,B5423=$N$5,H5423/$O$5,B5423=$N$6,H5423/$O$6,B5423=$N$7,H5423/$O$7,B5423=$N$8,H5423/$O$8,B5423=$N$9,H5423/$O$9,B5423=$N$10,H5423/$O$10)</f>
        <v>0</v>
      </c>
      <c r="J5423" s="15" cm="1">
        <f t="array" ref="J5423">_xlfn.IFS(B5423=$N$4,I5423*$Q$4,B5423=$N$5,I5423*$Q$5,B5423=$N$6,I5423*$Q$6,B5423=$N$7,I5423*$Q$7,B5423=$N$8,I5423*$Q$8,B5423=$N$9,I5423*$Q$9,B5423=$N$10,I5423*$Q$10)</f>
        <v>0</v>
      </c>
      <c r="K5423" s="4">
        <f>SUM(H5423,J5423)</f>
        <v>0</v>
      </c>
      <c r="M5423">
        <v>1704590</v>
      </c>
    </row>
    <row r="5424" spans="1:13" x14ac:dyDescent="0.2">
      <c r="A5424">
        <v>1704590</v>
      </c>
      <c r="B5424">
        <v>2018</v>
      </c>
      <c r="C5424" t="s">
        <v>5</v>
      </c>
      <c r="D5424" t="s">
        <v>6</v>
      </c>
      <c r="E5424" t="s">
        <v>7</v>
      </c>
      <c r="F5424" t="s">
        <v>2628</v>
      </c>
      <c r="G5424" s="8" t="s">
        <v>2627</v>
      </c>
      <c r="H5424" s="8"/>
      <c r="I5424" cm="1">
        <f t="array" ref="I5424">_xlfn.IFS(B5424=$N$4,H5424/$O$4,B5424=$N$5,H5424/$O$5,B5424=$N$6,H5424/$O$6,B5424=$N$7,H5424/$O$7,B5424=$N$8,H5424/$O$8,B5424=$N$9,H5424/$O$9,B5424=$N$10,H5424/$O$10)</f>
        <v>0</v>
      </c>
      <c r="J5424" s="15" cm="1">
        <f t="array" ref="J5424">_xlfn.IFS(B5424=$N$4,I5424*$Q$4,B5424=$N$5,I5424*$Q$5,B5424=$N$6,I5424*$Q$6,B5424=$N$7,I5424*$Q$7,B5424=$N$8,I5424*$Q$8,B5424=$N$9,I5424*$Q$9,B5424=$N$10,I5424*$Q$10)</f>
        <v>0</v>
      </c>
      <c r="K5424" s="4">
        <f>SUM(H5424,J5424)</f>
        <v>0</v>
      </c>
      <c r="M5424">
        <v>1704590</v>
      </c>
    </row>
    <row r="5425" spans="1:13" x14ac:dyDescent="0.2">
      <c r="A5425">
        <v>1704590</v>
      </c>
      <c r="B5425">
        <v>2019</v>
      </c>
      <c r="C5425" t="s">
        <v>5</v>
      </c>
      <c r="D5425" t="s">
        <v>6</v>
      </c>
      <c r="E5425" t="s">
        <v>7</v>
      </c>
      <c r="F5425" t="s">
        <v>2628</v>
      </c>
      <c r="G5425" s="25" t="s">
        <v>2627</v>
      </c>
      <c r="H5425" s="25"/>
      <c r="I5425" cm="1">
        <f t="array" ref="I5425">_xlfn.IFS(B5425=$N$4,H5425/$O$4,B5425=$N$5,H5425/$O$5,B5425=$N$6,H5425/$O$6,B5425=$N$7,H5425/$O$7,B5425=$N$8,H5425/$O$8,B5425=$N$9,H5425/$O$9,B5425=$N$10,H5425/$O$10)</f>
        <v>0</v>
      </c>
      <c r="J5425" s="15" cm="1">
        <f t="array" ref="J5425">_xlfn.IFS(B5425=$N$4,I5425*$Q$4,B5425=$N$5,I5425*$Q$5,B5425=$N$6,I5425*$Q$6,B5425=$N$7,I5425*$Q$7,B5425=$N$8,I5425*$Q$8,B5425=$N$9,I5425*$Q$9,B5425=$N$10,I5425*$Q$10)</f>
        <v>0</v>
      </c>
      <c r="K5425" s="4">
        <f>SUM(H5425,J5425)</f>
        <v>0</v>
      </c>
      <c r="M5425">
        <v>1704590</v>
      </c>
    </row>
    <row r="5426" spans="1:13" x14ac:dyDescent="0.2">
      <c r="A5426">
        <v>1704590</v>
      </c>
      <c r="B5426">
        <v>2020</v>
      </c>
      <c r="C5426" t="s">
        <v>5</v>
      </c>
      <c r="D5426" t="s">
        <v>6</v>
      </c>
      <c r="E5426" t="s">
        <v>7</v>
      </c>
      <c r="F5426" t="s">
        <v>2628</v>
      </c>
      <c r="G5426" s="8" t="s">
        <v>2627</v>
      </c>
      <c r="H5426" s="8"/>
      <c r="I5426" cm="1">
        <f t="array" ref="I5426">_xlfn.IFS(B5426=$N$4,H5426/$O$4,B5426=$N$5,H5426/$O$5,B5426=$N$6,H5426/$O$6,B5426=$N$7,H5426/$O$7,B5426=$N$8,H5426/$O$8,B5426=$N$9,H5426/$O$9,B5426=$N$10,H5426/$O$10)</f>
        <v>0</v>
      </c>
      <c r="J5426" s="15" cm="1">
        <f t="array" ref="J5426">_xlfn.IFS(B5426=$N$4,I5426*$Q$4,B5426=$N$5,I5426*$Q$5,B5426=$N$6,I5426*$Q$6,B5426=$N$7,I5426*$Q$7,B5426=$N$8,I5426*$Q$8,B5426=$N$9,I5426*$Q$9,B5426=$N$10,I5426*$Q$10)</f>
        <v>0</v>
      </c>
      <c r="K5426" s="4">
        <f>SUM(H5426,J5426)</f>
        <v>0</v>
      </c>
      <c r="M5426">
        <v>1704590</v>
      </c>
    </row>
    <row r="5427" spans="1:13" x14ac:dyDescent="0.2">
      <c r="A5427">
        <v>1704590</v>
      </c>
      <c r="B5427">
        <v>2021</v>
      </c>
      <c r="C5427" t="s">
        <v>5</v>
      </c>
      <c r="D5427" t="s">
        <v>6</v>
      </c>
      <c r="E5427" t="s">
        <v>7</v>
      </c>
      <c r="F5427" t="s">
        <v>2628</v>
      </c>
      <c r="G5427" s="8" t="s">
        <v>2627</v>
      </c>
      <c r="H5427" s="8"/>
      <c r="I5427" cm="1">
        <f t="array" ref="I5427">_xlfn.IFS(B5427=$N$4,H5427/$O$4,B5427=$N$5,H5427/$O$5,B5427=$N$6,H5427/$O$6,B5427=$N$7,H5427/$O$7,B5427=$N$8,H5427/$O$8,B5427=$N$9,H5427/$O$9,B5427=$N$10,H5427/$O$10)</f>
        <v>0</v>
      </c>
      <c r="J5427" s="15" cm="1">
        <f t="array" ref="J5427">_xlfn.IFS(B5427=$N$4,I5427*$Q$4,B5427=$N$5,I5427*$Q$5,B5427=$N$6,I5427*$Q$6,B5427=$N$7,I5427*$Q$7,B5427=$N$8,I5427*$Q$8,B5427=$N$9,I5427*$Q$9,B5427=$N$10,I5427*$Q$10)</f>
        <v>0</v>
      </c>
      <c r="K5427" s="4">
        <f>SUM(H5427,J5427)</f>
        <v>0</v>
      </c>
      <c r="M5427">
        <v>1704590</v>
      </c>
    </row>
    <row r="5428" spans="1:13" x14ac:dyDescent="0.2">
      <c r="A5428">
        <v>1704560</v>
      </c>
      <c r="B5428">
        <v>2016</v>
      </c>
      <c r="C5428" t="s">
        <v>5</v>
      </c>
      <c r="D5428" t="s">
        <v>6</v>
      </c>
      <c r="E5428" t="s">
        <v>7</v>
      </c>
      <c r="F5428" t="s">
        <v>579</v>
      </c>
      <c r="G5428" s="9" t="s">
        <v>578</v>
      </c>
      <c r="H5428" s="10">
        <v>60564.88</v>
      </c>
      <c r="I5428" cm="1">
        <f t="array" ref="I5428">_xlfn.IFS(B5428=$N$4,H5428/$O$4,B5428=$N$5,H5428/$O$5,B5428=$N$6,H5428/$O$6,B5428=$N$7,H5428/$O$7,B5428=$N$8,H5428/$O$8,B5428=$N$9,H5428/$O$9,B5428=$N$10,H5428/$O$10)</f>
        <v>4.6503354263183053E-4</v>
      </c>
      <c r="J5428" s="15" cm="1">
        <f t="array" ref="J5428">_xlfn.IFS(B5428=$N$4,I5428*$Q$4,B5428=$N$5,I5428*$Q$5,B5428=$N$6,I5428*$Q$6,B5428=$N$7,I5428*$Q$7,B5428=$N$8,I5428*$Q$8,B5428=$N$9,I5428*$Q$9,B5428=$N$10,I5428*$Q$10)</f>
        <v>1740373.7311930221</v>
      </c>
      <c r="K5428" s="4">
        <f>SUM(H5428,J5428)</f>
        <v>1800938.611193022</v>
      </c>
      <c r="M5428">
        <v>1704560</v>
      </c>
    </row>
    <row r="5429" spans="1:13" x14ac:dyDescent="0.2">
      <c r="A5429">
        <v>1704560</v>
      </c>
      <c r="B5429">
        <v>2017</v>
      </c>
      <c r="C5429" t="s">
        <v>5</v>
      </c>
      <c r="D5429" t="s">
        <v>6</v>
      </c>
      <c r="E5429" t="s">
        <v>7</v>
      </c>
      <c r="F5429" t="s">
        <v>579</v>
      </c>
      <c r="G5429" s="8" t="s">
        <v>578</v>
      </c>
      <c r="H5429" s="11">
        <v>64513.51</v>
      </c>
      <c r="I5429" cm="1">
        <f t="array" ref="I5429">_xlfn.IFS(B5429=$N$4,H5429/$O$4,B5429=$N$5,H5429/$O$5,B5429=$N$6,H5429/$O$6,B5429=$N$7,H5429/$O$7,B5429=$N$8,H5429/$O$8,B5429=$N$9,H5429/$O$9,B5429=$N$10,H5429/$O$10)</f>
        <v>4.8288341030191509E-4</v>
      </c>
      <c r="J5429" s="15" cm="1">
        <f t="array" ref="J5429">_xlfn.IFS(B5429=$N$4,I5429*$Q$4,B5429=$N$5,I5429*$Q$5,B5429=$N$6,I5429*$Q$6,B5429=$N$7,I5429*$Q$7,B5429=$N$8,I5429*$Q$8,B5429=$N$9,I5429*$Q$9,B5429=$N$10,I5429*$Q$10)</f>
        <v>1924948.897676877</v>
      </c>
      <c r="K5429" s="4">
        <f>SUM(H5429,J5429)</f>
        <v>1989462.407676877</v>
      </c>
      <c r="M5429">
        <v>1704560</v>
      </c>
    </row>
    <row r="5430" spans="1:13" x14ac:dyDescent="0.2">
      <c r="A5430">
        <v>1704560</v>
      </c>
      <c r="B5430">
        <v>2018</v>
      </c>
      <c r="C5430" t="s">
        <v>5</v>
      </c>
      <c r="D5430" t="s">
        <v>6</v>
      </c>
      <c r="E5430" t="s">
        <v>7</v>
      </c>
      <c r="F5430" t="s">
        <v>579</v>
      </c>
      <c r="G5430" s="8" t="s">
        <v>578</v>
      </c>
      <c r="H5430" s="11">
        <v>20081.87</v>
      </c>
      <c r="I5430" cm="1">
        <f t="array" ref="I5430">_xlfn.IFS(B5430=$N$4,H5430/$O$4,B5430=$N$5,H5430/$O$5,B5430=$N$6,H5430/$O$6,B5430=$N$7,H5430/$O$7,B5430=$N$8,H5430/$O$8,B5430=$N$9,H5430/$O$9,B5430=$N$10,H5430/$O$10)</f>
        <v>3.3593410606072891E-4</v>
      </c>
      <c r="J5430" s="15" cm="1">
        <f t="array" ref="J5430">_xlfn.IFS(B5430=$N$4,I5430*$Q$4,B5430=$N$5,I5430*$Q$5,B5430=$N$6,I5430*$Q$6,B5430=$N$7,I5430*$Q$7,B5430=$N$8,I5430*$Q$8,B5430=$N$9,I5430*$Q$9,B5430=$N$10,I5430*$Q$10)</f>
        <v>1375692.2763463524</v>
      </c>
      <c r="K5430" s="4">
        <f>SUM(H5430,J5430)</f>
        <v>1395774.1463463525</v>
      </c>
      <c r="M5430">
        <v>1704560</v>
      </c>
    </row>
    <row r="5431" spans="1:13" x14ac:dyDescent="0.2">
      <c r="A5431">
        <v>1704560</v>
      </c>
      <c r="B5431">
        <v>2019</v>
      </c>
      <c r="C5431" t="s">
        <v>5</v>
      </c>
      <c r="D5431" t="s">
        <v>6</v>
      </c>
      <c r="E5431" t="s">
        <v>7</v>
      </c>
      <c r="F5431" t="s">
        <v>579</v>
      </c>
      <c r="G5431" s="25" t="s">
        <v>578</v>
      </c>
      <c r="H5431" s="26">
        <v>20520.830000000002</v>
      </c>
      <c r="I5431" cm="1">
        <f t="array" ref="I5431">_xlfn.IFS(B5431=$N$4,H5431/$O$4,B5431=$N$5,H5431/$O$5,B5431=$N$6,H5431/$O$6,B5431=$N$7,H5431/$O$7,B5431=$N$8,H5431/$O$8,B5431=$N$9,H5431/$O$9,B5431=$N$10,H5431/$O$10)</f>
        <v>3.2701260860551235E-4</v>
      </c>
      <c r="J5431" s="15" cm="1">
        <f t="array" ref="J5431">_xlfn.IFS(B5431=$N$4,I5431*$Q$4,B5431=$N$5,I5431*$Q$5,B5431=$N$6,I5431*$Q$6,B5431=$N$7,I5431*$Q$7,B5431=$N$8,I5431*$Q$8,B5431=$N$9,I5431*$Q$9,B5431=$N$10,I5431*$Q$10)</f>
        <v>1460445.0765771153</v>
      </c>
      <c r="K5431" s="4">
        <f>SUM(H5431,J5431)</f>
        <v>1480965.9065771154</v>
      </c>
      <c r="M5431">
        <v>1704560</v>
      </c>
    </row>
    <row r="5432" spans="1:13" x14ac:dyDescent="0.2">
      <c r="A5432">
        <v>1704560</v>
      </c>
      <c r="B5432">
        <v>2020</v>
      </c>
      <c r="C5432" t="s">
        <v>5</v>
      </c>
      <c r="D5432" t="s">
        <v>6</v>
      </c>
      <c r="E5432" t="s">
        <v>7</v>
      </c>
      <c r="F5432" t="s">
        <v>579</v>
      </c>
      <c r="G5432" s="8" t="s">
        <v>578</v>
      </c>
      <c r="H5432" s="11">
        <v>20778.939999999999</v>
      </c>
      <c r="I5432" cm="1">
        <f t="array" ref="I5432">_xlfn.IFS(B5432=$N$4,H5432/$O$4,B5432=$N$5,H5432/$O$5,B5432=$N$6,H5432/$O$6,B5432=$N$7,H5432/$O$7,B5432=$N$8,H5432/$O$8,B5432=$N$9,H5432/$O$9,B5432=$N$10,H5432/$O$10)</f>
        <v>3.3811797082343957E-4</v>
      </c>
      <c r="J5432" s="15" cm="1">
        <f t="array" ref="J5432">_xlfn.IFS(B5432=$N$4,I5432*$Q$4,B5432=$N$5,I5432*$Q$5,B5432=$N$6,I5432*$Q$6,B5432=$N$7,I5432*$Q$7,B5432=$N$8,I5432*$Q$8,B5432=$N$9,I5432*$Q$9,B5432=$N$10,I5432*$Q$10)</f>
        <v>1627514.5143601582</v>
      </c>
      <c r="K5432" s="4">
        <f>SUM(H5432,J5432)</f>
        <v>1648293.4543601582</v>
      </c>
      <c r="M5432">
        <v>1704560</v>
      </c>
    </row>
    <row r="5433" spans="1:13" x14ac:dyDescent="0.2">
      <c r="A5433">
        <v>1704560</v>
      </c>
      <c r="B5433">
        <v>2021</v>
      </c>
      <c r="C5433" t="s">
        <v>5</v>
      </c>
      <c r="D5433" t="s">
        <v>6</v>
      </c>
      <c r="E5433" t="s">
        <v>7</v>
      </c>
      <c r="F5433" t="s">
        <v>579</v>
      </c>
      <c r="G5433" s="8" t="s">
        <v>578</v>
      </c>
      <c r="H5433" s="11">
        <v>21503.85</v>
      </c>
      <c r="I5433" cm="1">
        <f t="array" ref="I5433">_xlfn.IFS(B5433=$N$4,H5433/$O$4,B5433=$N$5,H5433/$O$5,B5433=$N$6,H5433/$O$6,B5433=$N$7,H5433/$O$7,B5433=$N$8,H5433/$O$8,B5433=$N$9,H5433/$O$9,B5433=$N$10,H5433/$O$10)</f>
        <v>3.5058830039347007E-4</v>
      </c>
      <c r="J5433" s="15" cm="1">
        <f t="array" ref="J5433">_xlfn.IFS(B5433=$N$4,I5433*$Q$4,B5433=$N$5,I5433*$Q$5,B5433=$N$6,I5433*$Q$6,B5433=$N$7,I5433*$Q$7,B5433=$N$8,I5433*$Q$8,B5433=$N$9,I5433*$Q$9,B5433=$N$10,I5433*$Q$10)</f>
        <v>1802251.170050526</v>
      </c>
      <c r="K5433" s="4">
        <f>SUM(H5433,J5433)</f>
        <v>1823755.0200505261</v>
      </c>
      <c r="M5433">
        <v>1704560</v>
      </c>
    </row>
    <row r="5434" spans="1:13" x14ac:dyDescent="0.2">
      <c r="A5434">
        <v>1704560</v>
      </c>
      <c r="B5434">
        <v>2022</v>
      </c>
      <c r="C5434" t="s">
        <v>5</v>
      </c>
      <c r="D5434" t="s">
        <v>6</v>
      </c>
      <c r="E5434" t="s">
        <v>7</v>
      </c>
      <c r="F5434" t="s">
        <v>579</v>
      </c>
      <c r="G5434" t="s">
        <v>578</v>
      </c>
      <c r="H5434">
        <v>20222.52</v>
      </c>
      <c r="I5434" cm="1">
        <f t="array" ref="I5434">_xlfn.IFS(B5434=$N$4,H5434/$O$4,B5434=$N$5,H5434/$O$5,B5434=$N$6,H5434/$O$6,B5434=$N$7,H5434/$O$7,B5434=$N$8,H5434/$O$8,B5434=$N$9,H5434/$O$9,B5434=$N$10,H5434/$O$10)</f>
        <v>2.9899940505838092E-4</v>
      </c>
      <c r="J5434" s="15" cm="1">
        <f t="array" ref="J5434">_xlfn.IFS(B5434=$N$4,I5434*$Q$4,B5434=$N$5,I5434*$Q$5,B5434=$N$6,I5434*$Q$6,B5434=$N$7,I5434*$Q$7,B5434=$N$8,I5434*$Q$8,B5434=$N$9,I5434*$Q$9,B5434=$N$10,I5434*$Q$10)</f>
        <v>1754169.6605606067</v>
      </c>
      <c r="K5434" s="4">
        <f>SUM(H5434,J5434)</f>
        <v>1774392.1805606068</v>
      </c>
      <c r="M5434">
        <v>1704560</v>
      </c>
    </row>
    <row r="5435" spans="1:13" x14ac:dyDescent="0.2">
      <c r="A5435">
        <v>1704470</v>
      </c>
      <c r="B5435">
        <v>2016</v>
      </c>
      <c r="C5435" t="s">
        <v>5</v>
      </c>
      <c r="D5435" t="s">
        <v>6</v>
      </c>
      <c r="E5435" t="s">
        <v>7</v>
      </c>
      <c r="F5435" t="s">
        <v>2424</v>
      </c>
      <c r="G5435" s="9" t="s">
        <v>2423</v>
      </c>
      <c r="H5435" s="10">
        <v>66173.17</v>
      </c>
      <c r="I5435" cm="1">
        <f t="array" ref="I5435">_xlfn.IFS(B5435=$N$4,H5435/$O$4,B5435=$N$5,H5435/$O$5,B5435=$N$6,H5435/$O$6,B5435=$N$7,H5435/$O$7,B5435=$N$8,H5435/$O$8,B5435=$N$9,H5435/$O$9,B5435=$N$10,H5435/$O$10)</f>
        <v>5.0809551133063199E-4</v>
      </c>
      <c r="J5435" s="15" cm="1">
        <f t="array" ref="J5435">_xlfn.IFS(B5435=$N$4,I5435*$Q$4,B5435=$N$5,I5435*$Q$5,B5435=$N$6,I5435*$Q$6,B5435=$N$7,I5435*$Q$7,B5435=$N$8,I5435*$Q$8,B5435=$N$9,I5435*$Q$9,B5435=$N$10,I5435*$Q$10)</f>
        <v>1901531.8246774392</v>
      </c>
      <c r="K5435" s="4">
        <f>SUM(H5435,J5435)</f>
        <v>1967704.9946774391</v>
      </c>
      <c r="M5435">
        <v>1704470</v>
      </c>
    </row>
    <row r="5436" spans="1:13" x14ac:dyDescent="0.2">
      <c r="A5436">
        <v>1704470</v>
      </c>
      <c r="B5436">
        <v>2017</v>
      </c>
      <c r="C5436" t="s">
        <v>5</v>
      </c>
      <c r="D5436" t="s">
        <v>6</v>
      </c>
      <c r="E5436" t="s">
        <v>7</v>
      </c>
      <c r="F5436" t="s">
        <v>2424</v>
      </c>
      <c r="G5436" s="8" t="s">
        <v>2423</v>
      </c>
      <c r="H5436" s="11">
        <v>57966.58</v>
      </c>
      <c r="I5436" cm="1">
        <f t="array" ref="I5436">_xlfn.IFS(B5436=$N$4,H5436/$O$4,B5436=$N$5,H5436/$O$5,B5436=$N$6,H5436/$O$6,B5436=$N$7,H5436/$O$7,B5436=$N$8,H5436/$O$8,B5436=$N$9,H5436/$O$9,B5436=$N$10,H5436/$O$10)</f>
        <v>4.338796607708802E-4</v>
      </c>
      <c r="J5436" s="15" cm="1">
        <f t="array" ref="J5436">_xlfn.IFS(B5436=$N$4,I5436*$Q$4,B5436=$N$5,I5436*$Q$5,B5436=$N$6,I5436*$Q$6,B5436=$N$7,I5436*$Q$7,B5436=$N$8,I5436*$Q$8,B5436=$N$9,I5436*$Q$9,B5436=$N$10,I5436*$Q$10)</f>
        <v>1729602.1294314712</v>
      </c>
      <c r="K5436" s="4">
        <f>SUM(H5436,J5436)</f>
        <v>1787568.7094314713</v>
      </c>
      <c r="M5436">
        <v>1704470</v>
      </c>
    </row>
    <row r="5437" spans="1:13" x14ac:dyDescent="0.2">
      <c r="A5437">
        <v>1704470</v>
      </c>
      <c r="B5437">
        <v>2018</v>
      </c>
      <c r="C5437" t="s">
        <v>5</v>
      </c>
      <c r="D5437" t="s">
        <v>6</v>
      </c>
      <c r="E5437" t="s">
        <v>7</v>
      </c>
      <c r="F5437" t="s">
        <v>2424</v>
      </c>
      <c r="G5437" s="8" t="s">
        <v>2423</v>
      </c>
      <c r="H5437" s="11">
        <v>24907.72</v>
      </c>
      <c r="I5437" cm="1">
        <f t="array" ref="I5437">_xlfn.IFS(B5437=$N$4,H5437/$O$4,B5437=$N$5,H5437/$O$5,B5437=$N$6,H5437/$O$6,B5437=$N$7,H5437/$O$7,B5437=$N$8,H5437/$O$8,B5437=$N$9,H5437/$O$9,B5437=$N$10,H5437/$O$10)</f>
        <v>4.166620266046409E-4</v>
      </c>
      <c r="J5437" s="15" cm="1">
        <f t="array" ref="J5437">_xlfn.IFS(B5437=$N$4,I5437*$Q$4,B5437=$N$5,I5437*$Q$5,B5437=$N$6,I5437*$Q$6,B5437=$N$7,I5437*$Q$7,B5437=$N$8,I5437*$Q$8,B5437=$N$9,I5437*$Q$9,B5437=$N$10,I5437*$Q$10)</f>
        <v>1706283.2308643355</v>
      </c>
      <c r="K5437" s="4">
        <f>SUM(H5437,J5437)</f>
        <v>1731190.9508643355</v>
      </c>
      <c r="M5437">
        <v>1704470</v>
      </c>
    </row>
    <row r="5438" spans="1:13" x14ac:dyDescent="0.2">
      <c r="A5438">
        <v>1704470</v>
      </c>
      <c r="B5438">
        <v>2019</v>
      </c>
      <c r="C5438" t="s">
        <v>5</v>
      </c>
      <c r="D5438" t="s">
        <v>6</v>
      </c>
      <c r="E5438" t="s">
        <v>7</v>
      </c>
      <c r="F5438" t="s">
        <v>2424</v>
      </c>
      <c r="G5438" s="25" t="s">
        <v>2423</v>
      </c>
      <c r="H5438" s="26">
        <v>25098.65</v>
      </c>
      <c r="I5438" cm="1">
        <f t="array" ref="I5438">_xlfn.IFS(B5438=$N$4,H5438/$O$4,B5438=$N$5,H5438/$O$5,B5438=$N$6,H5438/$O$6,B5438=$N$7,H5438/$O$7,B5438=$N$8,H5438/$O$8,B5438=$N$9,H5438/$O$9,B5438=$N$10,H5438/$O$10)</f>
        <v>3.999631110913517E-4</v>
      </c>
      <c r="J5438" s="15" cm="1">
        <f t="array" ref="J5438">_xlfn.IFS(B5438=$N$4,I5438*$Q$4,B5438=$N$5,I5438*$Q$5,B5438=$N$6,I5438*$Q$6,B5438=$N$7,I5438*$Q$7,B5438=$N$8,I5438*$Q$8,B5438=$N$9,I5438*$Q$9,B5438=$N$10,I5438*$Q$10)</f>
        <v>1786243.5301706714</v>
      </c>
      <c r="K5438" s="4">
        <f>SUM(H5438,J5438)</f>
        <v>1811342.1801706713</v>
      </c>
      <c r="M5438">
        <v>1704470</v>
      </c>
    </row>
    <row r="5439" spans="1:13" x14ac:dyDescent="0.2">
      <c r="A5439">
        <v>1704470</v>
      </c>
      <c r="B5439">
        <v>2020</v>
      </c>
      <c r="C5439" t="s">
        <v>5</v>
      </c>
      <c r="D5439" t="s">
        <v>6</v>
      </c>
      <c r="E5439" t="s">
        <v>7</v>
      </c>
      <c r="F5439" t="s">
        <v>2424</v>
      </c>
      <c r="G5439" s="8" t="s">
        <v>2423</v>
      </c>
      <c r="H5439" s="11">
        <v>25980.43</v>
      </c>
      <c r="I5439" cm="1">
        <f t="array" ref="I5439">_xlfn.IFS(B5439=$N$4,H5439/$O$4,B5439=$N$5,H5439/$O$5,B5439=$N$6,H5439/$O$6,B5439=$N$7,H5439/$O$7,B5439=$N$8,H5439/$O$8,B5439=$N$9,H5439/$O$9,B5439=$N$10,H5439/$O$10)</f>
        <v>4.2275738188379266E-4</v>
      </c>
      <c r="J5439" s="15" cm="1">
        <f t="array" ref="J5439">_xlfn.IFS(B5439=$N$4,I5439*$Q$4,B5439=$N$5,I5439*$Q$5,B5439=$N$6,I5439*$Q$6,B5439=$N$7,I5439*$Q$7,B5439=$N$8,I5439*$Q$8,B5439=$N$9,I5439*$Q$9,B5439=$N$10,I5439*$Q$10)</f>
        <v>2034922.2296381861</v>
      </c>
      <c r="K5439" s="4">
        <f>SUM(H5439,J5439)</f>
        <v>2060902.659638186</v>
      </c>
      <c r="M5439">
        <v>1704470</v>
      </c>
    </row>
    <row r="5440" spans="1:13" x14ac:dyDescent="0.2">
      <c r="A5440">
        <v>1704470</v>
      </c>
      <c r="B5440">
        <v>2021</v>
      </c>
      <c r="C5440" t="s">
        <v>5</v>
      </c>
      <c r="D5440" t="s">
        <v>6</v>
      </c>
      <c r="E5440" t="s">
        <v>7</v>
      </c>
      <c r="F5440" t="s">
        <v>2424</v>
      </c>
      <c r="G5440" s="8" t="s">
        <v>2423</v>
      </c>
      <c r="H5440" s="11">
        <v>24553.5</v>
      </c>
      <c r="I5440" cm="1">
        <f t="array" ref="I5440">_xlfn.IFS(B5440=$N$4,H5440/$O$4,B5440=$N$5,H5440/$O$5,B5440=$N$6,H5440/$O$6,B5440=$N$7,H5440/$O$7,B5440=$N$8,H5440/$O$8,B5440=$N$9,H5440/$O$9,B5440=$N$10,H5440/$O$10)</f>
        <v>4.0030830914980655E-4</v>
      </c>
      <c r="J5440" s="15" cm="1">
        <f t="array" ref="J5440">_xlfn.IFS(B5440=$N$4,I5440*$Q$4,B5440=$N$5,I5440*$Q$5,B5440=$N$6,I5440*$Q$6,B5440=$N$7,I5440*$Q$7,B5440=$N$8,I5440*$Q$8,B5440=$N$9,I5440*$Q$9,B5440=$N$10,I5440*$Q$10)</f>
        <v>2057844.2513240927</v>
      </c>
      <c r="K5440" s="4">
        <f>SUM(H5440,J5440)</f>
        <v>2082397.7513240927</v>
      </c>
      <c r="M5440">
        <v>1704470</v>
      </c>
    </row>
    <row r="5441" spans="1:13" x14ac:dyDescent="0.2">
      <c r="A5441">
        <v>1704470</v>
      </c>
      <c r="B5441">
        <v>2022</v>
      </c>
      <c r="C5441" t="s">
        <v>5</v>
      </c>
      <c r="D5441" t="s">
        <v>6</v>
      </c>
      <c r="E5441" t="s">
        <v>7</v>
      </c>
      <c r="F5441" t="s">
        <v>2424</v>
      </c>
      <c r="G5441" t="s">
        <v>2423</v>
      </c>
      <c r="H5441">
        <v>30236.14</v>
      </c>
      <c r="I5441" cm="1">
        <f t="array" ref="I5441">_xlfn.IFS(B5441=$N$4,H5441/$O$4,B5441=$N$5,H5441/$O$5,B5441=$N$6,H5441/$O$6,B5441=$N$7,H5441/$O$7,B5441=$N$8,H5441/$O$8,B5441=$N$9,H5441/$O$9,B5441=$N$10,H5441/$O$10)</f>
        <v>4.4705545457548876E-4</v>
      </c>
      <c r="J5441" s="15" cm="1">
        <f t="array" ref="J5441">_xlfn.IFS(B5441=$N$4,I5441*$Q$4,B5441=$N$5,I5441*$Q$5,B5441=$N$6,I5441*$Q$6,B5441=$N$7,I5441*$Q$7,B5441=$N$8,I5441*$Q$8,B5441=$N$9,I5441*$Q$9,B5441=$N$10,I5441*$Q$10)</f>
        <v>2622784.8675863831</v>
      </c>
      <c r="K5441" s="4">
        <f>SUM(H5441,J5441)</f>
        <v>2653021.0075863833</v>
      </c>
      <c r="M5441">
        <v>1704470</v>
      </c>
    </row>
    <row r="5442" spans="1:13" x14ac:dyDescent="0.2">
      <c r="A5442">
        <v>1704440</v>
      </c>
      <c r="B5442">
        <v>2016</v>
      </c>
      <c r="C5442" t="s">
        <v>5</v>
      </c>
      <c r="D5442" t="s">
        <v>6</v>
      </c>
      <c r="E5442" t="s">
        <v>7</v>
      </c>
      <c r="F5442" t="s">
        <v>1215</v>
      </c>
      <c r="G5442" s="9" t="s">
        <v>1214</v>
      </c>
      <c r="H5442" s="10">
        <v>19328.43</v>
      </c>
      <c r="I5442" cm="1">
        <f t="array" ref="I5442">_xlfn.IFS(B5442=$N$4,H5442/$O$4,B5442=$N$5,H5442/$O$5,B5442=$N$6,H5442/$O$6,B5442=$N$7,H5442/$O$7,B5442=$N$8,H5442/$O$8,B5442=$N$9,H5442/$O$9,B5442=$N$10,H5442/$O$10)</f>
        <v>1.4840891745201762E-4</v>
      </c>
      <c r="J5442" s="15" cm="1">
        <f t="array" ref="J5442">_xlfn.IFS(B5442=$N$4,I5442*$Q$4,B5442=$N$5,I5442*$Q$5,B5442=$N$6,I5442*$Q$6,B5442=$N$7,I5442*$Q$7,B5442=$N$8,I5442*$Q$8,B5442=$N$9,I5442*$Q$9,B5442=$N$10,I5442*$Q$10)</f>
        <v>555415.80924791971</v>
      </c>
      <c r="K5442" s="4">
        <f>SUM(H5442,J5442)</f>
        <v>574744.23924791976</v>
      </c>
      <c r="M5442">
        <v>1704440</v>
      </c>
    </row>
    <row r="5443" spans="1:13" x14ac:dyDescent="0.2">
      <c r="A5443">
        <v>1704440</v>
      </c>
      <c r="B5443">
        <v>2017</v>
      </c>
      <c r="C5443" t="s">
        <v>5</v>
      </c>
      <c r="D5443" t="s">
        <v>6</v>
      </c>
      <c r="E5443" t="s">
        <v>7</v>
      </c>
      <c r="F5443" t="s">
        <v>1215</v>
      </c>
      <c r="G5443" s="8" t="s">
        <v>1214</v>
      </c>
      <c r="H5443" s="11">
        <v>20100.439999999999</v>
      </c>
      <c r="I5443" cm="1">
        <f t="array" ref="I5443">_xlfn.IFS(B5443=$N$4,H5443/$O$4,B5443=$N$5,H5443/$O$5,B5443=$N$6,H5443/$O$6,B5443=$N$7,H5443/$O$7,B5443=$N$8,H5443/$O$8,B5443=$N$9,H5443/$O$9,B5443=$N$10,H5443/$O$10)</f>
        <v>1.5045172733229095E-4</v>
      </c>
      <c r="J5443" s="15" cm="1">
        <f t="array" ref="J5443">_xlfn.IFS(B5443=$N$4,I5443*$Q$4,B5443=$N$5,I5443*$Q$5,B5443=$N$6,I5443*$Q$6,B5443=$N$7,I5443*$Q$7,B5443=$N$8,I5443*$Q$8,B5443=$N$9,I5443*$Q$9,B5443=$N$10,I5443*$Q$10)</f>
        <v>599755.3042892908</v>
      </c>
      <c r="K5443" s="4">
        <f>SUM(H5443,J5443)</f>
        <v>619855.74428929074</v>
      </c>
      <c r="M5443">
        <v>1704440</v>
      </c>
    </row>
    <row r="5444" spans="1:13" x14ac:dyDescent="0.2">
      <c r="A5444">
        <v>1704440</v>
      </c>
      <c r="B5444">
        <v>2018</v>
      </c>
      <c r="C5444" t="s">
        <v>5</v>
      </c>
      <c r="D5444" t="s">
        <v>6</v>
      </c>
      <c r="E5444" t="s">
        <v>7</v>
      </c>
      <c r="F5444" t="s">
        <v>1215</v>
      </c>
      <c r="G5444" s="8" t="s">
        <v>1214</v>
      </c>
      <c r="H5444" s="11">
        <v>9464.4</v>
      </c>
      <c r="I5444" cm="1">
        <f t="array" ref="I5444">_xlfn.IFS(B5444=$N$4,H5444/$O$4,B5444=$N$5,H5444/$O$5,B5444=$N$6,H5444/$O$6,B5444=$N$7,H5444/$O$7,B5444=$N$8,H5444/$O$8,B5444=$N$9,H5444/$O$9,B5444=$N$10,H5444/$O$10)</f>
        <v>1.5832264392714237E-4</v>
      </c>
      <c r="J5444" s="15" cm="1">
        <f t="array" ref="J5444">_xlfn.IFS(B5444=$N$4,I5444*$Q$4,B5444=$N$5,I5444*$Q$5,B5444=$N$6,I5444*$Q$6,B5444=$N$7,I5444*$Q$7,B5444=$N$8,I5444*$Q$8,B5444=$N$9,I5444*$Q$9,B5444=$N$10,I5444*$Q$10)</f>
        <v>648351.07389164541</v>
      </c>
      <c r="K5444" s="4">
        <f>SUM(H5444,J5444)</f>
        <v>657815.47389164544</v>
      </c>
      <c r="M5444">
        <v>1704440</v>
      </c>
    </row>
    <row r="5445" spans="1:13" x14ac:dyDescent="0.2">
      <c r="A5445">
        <v>1704440</v>
      </c>
      <c r="B5445">
        <v>2019</v>
      </c>
      <c r="C5445" t="s">
        <v>5</v>
      </c>
      <c r="D5445" t="s">
        <v>6</v>
      </c>
      <c r="E5445" t="s">
        <v>7</v>
      </c>
      <c r="F5445" t="s">
        <v>1215</v>
      </c>
      <c r="G5445" s="25" t="s">
        <v>1214</v>
      </c>
      <c r="H5445" s="26">
        <v>9588.77</v>
      </c>
      <c r="I5445" cm="1">
        <f t="array" ref="I5445">_xlfn.IFS(B5445=$N$4,H5445/$O$4,B5445=$N$5,H5445/$O$5,B5445=$N$6,H5445/$O$6,B5445=$N$7,H5445/$O$7,B5445=$N$8,H5445/$O$8,B5445=$N$9,H5445/$O$9,B5445=$N$10,H5445/$O$10)</f>
        <v>1.5280320976384867E-4</v>
      </c>
      <c r="J5445" s="15" cm="1">
        <f t="array" ref="J5445">_xlfn.IFS(B5445=$N$4,I5445*$Q$4,B5445=$N$5,I5445*$Q$5,B5445=$N$6,I5445*$Q$6,B5445=$N$7,I5445*$Q$7,B5445=$N$8,I5445*$Q$8,B5445=$N$9,I5445*$Q$9,B5445=$N$10,I5445*$Q$10)</f>
        <v>682422.29660936457</v>
      </c>
      <c r="K5445" s="4">
        <f>SUM(H5445,J5445)</f>
        <v>692011.06660936459</v>
      </c>
      <c r="M5445">
        <v>1704440</v>
      </c>
    </row>
    <row r="5446" spans="1:13" x14ac:dyDescent="0.2">
      <c r="A5446">
        <v>1704440</v>
      </c>
      <c r="B5446">
        <v>2020</v>
      </c>
      <c r="C5446" t="s">
        <v>5</v>
      </c>
      <c r="D5446" t="s">
        <v>6</v>
      </c>
      <c r="E5446" t="s">
        <v>7</v>
      </c>
      <c r="F5446" t="s">
        <v>1215</v>
      </c>
      <c r="G5446" s="8" t="s">
        <v>1214</v>
      </c>
      <c r="H5446" s="11">
        <v>11311.97</v>
      </c>
      <c r="I5446" cm="1">
        <f t="array" ref="I5446">_xlfn.IFS(B5446=$N$4,H5446/$O$4,B5446=$N$5,H5446/$O$5,B5446=$N$6,H5446/$O$6,B5446=$N$7,H5446/$O$7,B5446=$N$8,H5446/$O$8,B5446=$N$9,H5446/$O$9,B5446=$N$10,H5446/$O$10)</f>
        <v>1.8407004122518396E-4</v>
      </c>
      <c r="J5446" s="15" cm="1">
        <f t="array" ref="J5446">_xlfn.IFS(B5446=$N$4,I5446*$Q$4,B5446=$N$5,I5446*$Q$5,B5446=$N$6,I5446*$Q$6,B5446=$N$7,I5446*$Q$7,B5446=$N$8,I5446*$Q$8,B5446=$N$9,I5446*$Q$9,B5446=$N$10,I5446*$Q$10)</f>
        <v>886012.24898896099</v>
      </c>
      <c r="K5446" s="4">
        <f>SUM(H5446,J5446)</f>
        <v>897324.21898896096</v>
      </c>
      <c r="M5446">
        <v>1704440</v>
      </c>
    </row>
    <row r="5447" spans="1:13" x14ac:dyDescent="0.2">
      <c r="A5447">
        <v>1704440</v>
      </c>
      <c r="B5447">
        <v>2021</v>
      </c>
      <c r="C5447" t="s">
        <v>5</v>
      </c>
      <c r="D5447" t="s">
        <v>6</v>
      </c>
      <c r="E5447" t="s">
        <v>7</v>
      </c>
      <c r="F5447" t="s">
        <v>1215</v>
      </c>
      <c r="G5447" s="8" t="s">
        <v>1214</v>
      </c>
      <c r="H5447" s="11">
        <v>9409.81</v>
      </c>
      <c r="I5447" cm="1">
        <f t="array" ref="I5447">_xlfn.IFS(B5447=$N$4,H5447/$O$4,B5447=$N$5,H5447/$O$5,B5447=$N$6,H5447/$O$6,B5447=$N$7,H5447/$O$7,B5447=$N$8,H5447/$O$8,B5447=$N$9,H5447/$O$9,B5447=$N$10,H5447/$O$10)</f>
        <v>1.5341296069892036E-4</v>
      </c>
      <c r="J5447" s="15" cm="1">
        <f t="array" ref="J5447">_xlfn.IFS(B5447=$N$4,I5447*$Q$4,B5447=$N$5,I5447*$Q$5,B5447=$N$6,I5447*$Q$6,B5447=$N$7,I5447*$Q$7,B5447=$N$8,I5447*$Q$8,B5447=$N$9,I5447*$Q$9,B5447=$N$10,I5447*$Q$10)</f>
        <v>788642.08420599753</v>
      </c>
      <c r="K5447" s="4">
        <f>SUM(H5447,J5447)</f>
        <v>798051.89420599758</v>
      </c>
      <c r="M5447">
        <v>1704440</v>
      </c>
    </row>
    <row r="5448" spans="1:13" x14ac:dyDescent="0.2">
      <c r="A5448">
        <v>1704440</v>
      </c>
      <c r="B5448">
        <v>2022</v>
      </c>
      <c r="C5448" t="s">
        <v>5</v>
      </c>
      <c r="D5448" t="s">
        <v>6</v>
      </c>
      <c r="E5448" t="s">
        <v>7</v>
      </c>
      <c r="F5448" t="s">
        <v>1215</v>
      </c>
      <c r="G5448" t="s">
        <v>1214</v>
      </c>
      <c r="H5448">
        <v>10942.72</v>
      </c>
      <c r="I5448" cm="1">
        <f t="array" ref="I5448">_xlfn.IFS(B5448=$N$4,H5448/$O$4,B5448=$N$5,H5448/$O$5,B5448=$N$6,H5448/$O$6,B5448=$N$7,H5448/$O$7,B5448=$N$8,H5448/$O$8,B5448=$N$9,H5448/$O$9,B5448=$N$10,H5448/$O$10)</f>
        <v>1.6179322704195352E-4</v>
      </c>
      <c r="J5448" s="15" cm="1">
        <f t="array" ref="J5448">_xlfn.IFS(B5448=$N$4,I5448*$Q$4,B5448=$N$5,I5448*$Q$5,B5448=$N$6,I5448*$Q$6,B5448=$N$7,I5448*$Q$7,B5448=$N$8,I5448*$Q$8,B5448=$N$9,I5448*$Q$9,B5448=$N$10,I5448*$Q$10)</f>
        <v>949208.47787564364</v>
      </c>
      <c r="K5448" s="4">
        <f>SUM(H5448,J5448)</f>
        <v>960151.19787564361</v>
      </c>
      <c r="M5448">
        <v>1704440</v>
      </c>
    </row>
    <row r="5449" spans="1:13" x14ac:dyDescent="0.2">
      <c r="A5449">
        <v>1704380</v>
      </c>
      <c r="B5449">
        <v>2016</v>
      </c>
      <c r="C5449" t="s">
        <v>5</v>
      </c>
      <c r="D5449" t="s">
        <v>6</v>
      </c>
      <c r="E5449" t="s">
        <v>7</v>
      </c>
      <c r="F5449" t="s">
        <v>2028</v>
      </c>
      <c r="G5449" s="9" t="s">
        <v>2027</v>
      </c>
      <c r="H5449" s="10">
        <v>44271.67</v>
      </c>
      <c r="I5449" cm="1">
        <f t="array" ref="I5449">_xlfn.IFS(B5449=$N$4,H5449/$O$4,B5449=$N$5,H5449/$O$5,B5449=$N$6,H5449/$O$6,B5449=$N$7,H5449/$O$7,B5449=$N$8,H5449/$O$8,B5449=$N$9,H5449/$O$9,B5449=$N$10,H5449/$O$10)</f>
        <v>3.3992986592770155E-4</v>
      </c>
      <c r="J5449" s="15" cm="1">
        <f t="array" ref="J5449">_xlfn.IFS(B5449=$N$4,I5449*$Q$4,B5449=$N$5,I5449*$Q$5,B5449=$N$6,I5449*$Q$6,B5449=$N$7,I5449*$Q$7,B5449=$N$8,I5449*$Q$8,B5449=$N$9,I5449*$Q$9,B5449=$N$10,I5449*$Q$10)</f>
        <v>1272177.0686913964</v>
      </c>
      <c r="K5449" s="4">
        <f>SUM(H5449,J5449)</f>
        <v>1316448.7386913963</v>
      </c>
      <c r="M5449">
        <v>1704380</v>
      </c>
    </row>
    <row r="5450" spans="1:13" x14ac:dyDescent="0.2">
      <c r="A5450">
        <v>1704380</v>
      </c>
      <c r="B5450">
        <v>2017</v>
      </c>
      <c r="C5450" t="s">
        <v>5</v>
      </c>
      <c r="D5450" t="s">
        <v>6</v>
      </c>
      <c r="E5450" t="s">
        <v>7</v>
      </c>
      <c r="F5450" t="s">
        <v>2028</v>
      </c>
      <c r="G5450" s="8" t="s">
        <v>2027</v>
      </c>
      <c r="H5450" s="11">
        <v>27990.79</v>
      </c>
      <c r="I5450" cm="1">
        <f t="array" ref="I5450">_xlfn.IFS(B5450=$N$4,H5450/$O$4,B5450=$N$5,H5450/$O$5,B5450=$N$6,H5450/$O$6,B5450=$N$7,H5450/$O$7,B5450=$N$8,H5450/$O$8,B5450=$N$9,H5450/$O$9,B5450=$N$10,H5450/$O$10)</f>
        <v>2.0951097114766724E-4</v>
      </c>
      <c r="J5450" s="15" cm="1">
        <f t="array" ref="J5450">_xlfn.IFS(B5450=$N$4,I5450*$Q$4,B5450=$N$5,I5450*$Q$5,B5450=$N$6,I5450*$Q$6,B5450=$N$7,I5450*$Q$7,B5450=$N$8,I5450*$Q$8,B5450=$N$9,I5450*$Q$9,B5450=$N$10,I5450*$Q$10)</f>
        <v>835186.92992529704</v>
      </c>
      <c r="K5450" s="4">
        <f>SUM(H5450,J5450)</f>
        <v>863177.71992529707</v>
      </c>
      <c r="M5450">
        <v>1704380</v>
      </c>
    </row>
    <row r="5451" spans="1:13" x14ac:dyDescent="0.2">
      <c r="A5451">
        <v>1704380</v>
      </c>
      <c r="B5451">
        <v>2018</v>
      </c>
      <c r="C5451" t="s">
        <v>5</v>
      </c>
      <c r="D5451" t="s">
        <v>6</v>
      </c>
      <c r="E5451" t="s">
        <v>7</v>
      </c>
      <c r="F5451" t="s">
        <v>2028</v>
      </c>
      <c r="G5451" s="8" t="s">
        <v>2027</v>
      </c>
      <c r="H5451" s="11">
        <v>15628.61</v>
      </c>
      <c r="I5451" cm="1">
        <f t="array" ref="I5451">_xlfn.IFS(B5451=$N$4,H5451/$O$4,B5451=$N$5,H5451/$O$5,B5451=$N$6,H5451/$O$6,B5451=$N$7,H5451/$O$7,B5451=$N$8,H5451/$O$8,B5451=$N$9,H5451/$O$9,B5451=$N$10,H5451/$O$10)</f>
        <v>2.6143895609929599E-4</v>
      </c>
      <c r="J5451" s="15" cm="1">
        <f t="array" ref="J5451">_xlfn.IFS(B5451=$N$4,I5451*$Q$4,B5451=$N$5,I5451*$Q$5,B5451=$N$6,I5451*$Q$6,B5451=$N$7,I5451*$Q$7,B5451=$N$8,I5451*$Q$8,B5451=$N$9,I5451*$Q$9,B5451=$N$10,I5451*$Q$10)</f>
        <v>1070625.2986912758</v>
      </c>
      <c r="K5451" s="4">
        <f>SUM(H5451,J5451)</f>
        <v>1086253.9086912759</v>
      </c>
      <c r="M5451">
        <v>1704380</v>
      </c>
    </row>
    <row r="5452" spans="1:13" x14ac:dyDescent="0.2">
      <c r="A5452">
        <v>1704380</v>
      </c>
      <c r="B5452">
        <v>2019</v>
      </c>
      <c r="C5452" t="s">
        <v>5</v>
      </c>
      <c r="D5452" t="s">
        <v>6</v>
      </c>
      <c r="E5452" t="s">
        <v>7</v>
      </c>
      <c r="F5452" t="s">
        <v>2028</v>
      </c>
      <c r="G5452" s="25" t="s">
        <v>2027</v>
      </c>
      <c r="H5452" s="26">
        <v>14844.08</v>
      </c>
      <c r="I5452" cm="1">
        <f t="array" ref="I5452">_xlfn.IFS(B5452=$N$4,H5452/$O$4,B5452=$N$5,H5452/$O$5,B5452=$N$6,H5452/$O$6,B5452=$N$7,H5452/$O$7,B5452=$N$8,H5452/$O$8,B5452=$N$9,H5452/$O$9,B5452=$N$10,H5452/$O$10)</f>
        <v>2.3654995061841619E-4</v>
      </c>
      <c r="J5452" s="15" cm="1">
        <f t="array" ref="J5452">_xlfn.IFS(B5452=$N$4,I5452*$Q$4,B5452=$N$5,I5452*$Q$5,B5452=$N$6,I5452*$Q$6,B5452=$N$7,I5452*$Q$7,B5452=$N$8,I5452*$Q$8,B5452=$N$9,I5452*$Q$9,B5452=$N$10,I5452*$Q$10)</f>
        <v>1056436.9741534248</v>
      </c>
      <c r="K5452" s="4">
        <f>SUM(H5452,J5452)</f>
        <v>1071281.0541534249</v>
      </c>
      <c r="M5452">
        <v>1704380</v>
      </c>
    </row>
    <row r="5453" spans="1:13" x14ac:dyDescent="0.2">
      <c r="A5453">
        <v>1704380</v>
      </c>
      <c r="B5453">
        <v>2020</v>
      </c>
      <c r="C5453" t="s">
        <v>5</v>
      </c>
      <c r="D5453" t="s">
        <v>6</v>
      </c>
      <c r="E5453" t="s">
        <v>7</v>
      </c>
      <c r="F5453" t="s">
        <v>2028</v>
      </c>
      <c r="G5453" s="8" t="s">
        <v>2027</v>
      </c>
      <c r="H5453" s="11">
        <v>15442.83</v>
      </c>
      <c r="I5453" cm="1">
        <f t="array" ref="I5453">_xlfn.IFS(B5453=$N$4,H5453/$O$4,B5453=$N$5,H5453/$O$5,B5453=$N$6,H5453/$O$6,B5453=$N$7,H5453/$O$7,B5453=$N$8,H5453/$O$8,B5453=$N$9,H5453/$O$9,B5453=$N$10,H5453/$O$10)</f>
        <v>2.5128800330389027E-4</v>
      </c>
      <c r="J5453" s="15" cm="1">
        <f t="array" ref="J5453">_xlfn.IFS(B5453=$N$4,I5453*$Q$4,B5453=$N$5,I5453*$Q$5,B5453=$N$6,I5453*$Q$6,B5453=$N$7,I5453*$Q$7,B5453=$N$8,I5453*$Q$8,B5453=$N$9,I5453*$Q$9,B5453=$N$10,I5453*$Q$10)</f>
        <v>1209562.6614156682</v>
      </c>
      <c r="K5453" s="4">
        <f>SUM(H5453,J5453)</f>
        <v>1225005.4914156683</v>
      </c>
      <c r="M5453">
        <v>1704380</v>
      </c>
    </row>
    <row r="5454" spans="1:13" x14ac:dyDescent="0.2">
      <c r="A5454">
        <v>1704380</v>
      </c>
      <c r="B5454">
        <v>2021</v>
      </c>
      <c r="C5454" t="s">
        <v>5</v>
      </c>
      <c r="D5454" t="s">
        <v>6</v>
      </c>
      <c r="E5454" t="s">
        <v>7</v>
      </c>
      <c r="F5454" t="s">
        <v>2028</v>
      </c>
      <c r="G5454" s="8" t="s">
        <v>2027</v>
      </c>
      <c r="H5454" s="11">
        <v>16924.599999999999</v>
      </c>
      <c r="I5454" cm="1">
        <f t="array" ref="I5454">_xlfn.IFS(B5454=$N$4,H5454/$O$4,B5454=$N$5,H5454/$O$5,B5454=$N$6,H5454/$O$6,B5454=$N$7,H5454/$O$7,B5454=$N$8,H5454/$O$8,B5454=$N$9,H5454/$O$9,B5454=$N$10,H5454/$O$10)</f>
        <v>2.7593043798386442E-4</v>
      </c>
      <c r="J5454" s="15" cm="1">
        <f t="array" ref="J5454">_xlfn.IFS(B5454=$N$4,I5454*$Q$4,B5454=$N$5,I5454*$Q$5,B5454=$N$6,I5454*$Q$6,B5454=$N$7,I5454*$Q$7,B5454=$N$8,I5454*$Q$8,B5454=$N$9,I5454*$Q$9,B5454=$N$10,I5454*$Q$10)</f>
        <v>1418461.3523921126</v>
      </c>
      <c r="K5454" s="4">
        <f>SUM(H5454,J5454)</f>
        <v>1435385.9523921127</v>
      </c>
      <c r="M5454">
        <v>1704380</v>
      </c>
    </row>
    <row r="5455" spans="1:13" x14ac:dyDescent="0.2">
      <c r="A5455">
        <v>1704380</v>
      </c>
      <c r="B5455">
        <v>2022</v>
      </c>
      <c r="C5455" t="s">
        <v>5</v>
      </c>
      <c r="D5455" t="s">
        <v>6</v>
      </c>
      <c r="E5455" t="s">
        <v>7</v>
      </c>
      <c r="F5455" t="s">
        <v>2028</v>
      </c>
      <c r="G5455" t="s">
        <v>2027</v>
      </c>
      <c r="H5455">
        <v>16115.68</v>
      </c>
      <c r="I5455" cm="1">
        <f t="array" ref="I5455">_xlfn.IFS(B5455=$N$4,H5455/$O$4,B5455=$N$5,H5455/$O$5,B5455=$N$6,H5455/$O$6,B5455=$N$7,H5455/$O$7,B5455=$N$8,H5455/$O$8,B5455=$N$9,H5455/$O$9,B5455=$N$10,H5455/$O$10)</f>
        <v>2.3827785716672541E-4</v>
      </c>
      <c r="J5455" s="15" cm="1">
        <f t="array" ref="J5455">_xlfn.IFS(B5455=$N$4,I5455*$Q$4,B5455=$N$5,I5455*$Q$5,B5455=$N$6,I5455*$Q$6,B5455=$N$7,I5455*$Q$7,B5455=$N$8,I5455*$Q$8,B5455=$N$9,I5455*$Q$9,B5455=$N$10,I5455*$Q$10)</f>
        <v>1397928.4933481761</v>
      </c>
      <c r="K5455" s="4">
        <f>SUM(H5455,J5455)</f>
        <v>1414044.1733481761</v>
      </c>
      <c r="M5455">
        <v>1704380</v>
      </c>
    </row>
    <row r="5456" spans="1:13" x14ac:dyDescent="0.2">
      <c r="A5456">
        <v>1704340</v>
      </c>
      <c r="B5456">
        <v>2016</v>
      </c>
      <c r="C5456" t="s">
        <v>5</v>
      </c>
      <c r="D5456" t="s">
        <v>6</v>
      </c>
      <c r="E5456" t="s">
        <v>7</v>
      </c>
      <c r="F5456" t="s">
        <v>3162</v>
      </c>
      <c r="G5456" s="9" t="s">
        <v>3161</v>
      </c>
      <c r="H5456" s="10">
        <v>12421.22</v>
      </c>
      <c r="I5456" cm="1">
        <f t="array" ref="I5456">_xlfn.IFS(B5456=$N$4,H5456/$O$4,B5456=$N$5,H5456/$O$5,B5456=$N$6,H5456/$O$6,B5456=$N$7,H5456/$O$7,B5456=$N$8,H5456/$O$8,B5456=$N$9,H5456/$O$9,B5456=$N$10,H5456/$O$10)</f>
        <v>9.5373489395328553E-5</v>
      </c>
      <c r="J5456" s="15" cm="1">
        <f t="array" ref="J5456">_xlfn.IFS(B5456=$N$4,I5456*$Q$4,B5456=$N$5,I5456*$Q$5,B5456=$N$6,I5456*$Q$6,B5456=$N$7,I5456*$Q$7,B5456=$N$8,I5456*$Q$8,B5456=$N$9,I5456*$Q$9,B5456=$N$10,I5456*$Q$10)</f>
        <v>356932.35085035075</v>
      </c>
      <c r="K5456" s="4">
        <f>SUM(H5456,J5456)</f>
        <v>369353.57085035072</v>
      </c>
      <c r="M5456">
        <v>1704340</v>
      </c>
    </row>
    <row r="5457" spans="1:13" x14ac:dyDescent="0.2">
      <c r="A5457">
        <v>1704340</v>
      </c>
      <c r="B5457">
        <v>2017</v>
      </c>
      <c r="C5457" t="s">
        <v>5</v>
      </c>
      <c r="D5457" t="s">
        <v>6</v>
      </c>
      <c r="E5457" t="s">
        <v>7</v>
      </c>
      <c r="F5457" t="s">
        <v>3162</v>
      </c>
      <c r="G5457" s="8" t="s">
        <v>3161</v>
      </c>
      <c r="H5457" s="11">
        <v>17118.27</v>
      </c>
      <c r="I5457" cm="1">
        <f t="array" ref="I5457">_xlfn.IFS(B5457=$N$4,H5457/$O$4,B5457=$N$5,H5457/$O$5,B5457=$N$6,H5457/$O$6,B5457=$N$7,H5457/$O$7,B5457=$N$8,H5457/$O$8,B5457=$N$9,H5457/$O$9,B5457=$N$10,H5457/$O$10)</f>
        <v>1.2813019468432217E-4</v>
      </c>
      <c r="J5457" s="15" cm="1">
        <f t="array" ref="J5457">_xlfn.IFS(B5457=$N$4,I5457*$Q$4,B5457=$N$5,I5457*$Q$5,B5457=$N$6,I5457*$Q$6,B5457=$N$7,I5457*$Q$7,B5457=$N$8,I5457*$Q$8,B5457=$N$9,I5457*$Q$9,B5457=$N$10,I5457*$Q$10)</f>
        <v>510773.55683538463</v>
      </c>
      <c r="K5457" s="4">
        <f>SUM(H5457,J5457)</f>
        <v>527891.82683538459</v>
      </c>
      <c r="M5457">
        <v>1704340</v>
      </c>
    </row>
    <row r="5458" spans="1:13" x14ac:dyDescent="0.2">
      <c r="A5458">
        <v>1704340</v>
      </c>
      <c r="B5458">
        <v>2018</v>
      </c>
      <c r="C5458" t="s">
        <v>5</v>
      </c>
      <c r="D5458" t="s">
        <v>6</v>
      </c>
      <c r="E5458" t="s">
        <v>7</v>
      </c>
      <c r="F5458" t="s">
        <v>3162</v>
      </c>
      <c r="G5458" s="8" t="s">
        <v>3161</v>
      </c>
      <c r="H5458" s="11">
        <v>3388.65</v>
      </c>
      <c r="I5458" cm="1">
        <f t="array" ref="I5458">_xlfn.IFS(B5458=$N$4,H5458/$O$4,B5458=$N$5,H5458/$O$5,B5458=$N$6,H5458/$O$6,B5458=$N$7,H5458/$O$7,B5458=$N$8,H5458/$O$8,B5458=$N$9,H5458/$O$9,B5458=$N$10,H5458/$O$10)</f>
        <v>5.6686110830450007E-5</v>
      </c>
      <c r="J5458" s="15" cm="1">
        <f t="array" ref="J5458">_xlfn.IFS(B5458=$N$4,I5458*$Q$4,B5458=$N$5,I5458*$Q$5,B5458=$N$6,I5458*$Q$6,B5458=$N$7,I5458*$Q$7,B5458=$N$8,I5458*$Q$8,B5458=$N$9,I5458*$Q$9,B5458=$N$10,I5458*$Q$10)</f>
        <v>232136.72990817425</v>
      </c>
      <c r="K5458" s="4">
        <f>SUM(H5458,J5458)</f>
        <v>235525.37990817425</v>
      </c>
      <c r="M5458">
        <v>1704340</v>
      </c>
    </row>
    <row r="5459" spans="1:13" x14ac:dyDescent="0.2">
      <c r="A5459">
        <v>1704340</v>
      </c>
      <c r="B5459">
        <v>2019</v>
      </c>
      <c r="C5459" t="s">
        <v>5</v>
      </c>
      <c r="D5459" t="s">
        <v>6</v>
      </c>
      <c r="E5459" t="s">
        <v>7</v>
      </c>
      <c r="F5459" t="s">
        <v>3162</v>
      </c>
      <c r="G5459" s="25" t="s">
        <v>3161</v>
      </c>
      <c r="H5459" s="26">
        <v>3804.22</v>
      </c>
      <c r="I5459" cm="1">
        <f t="array" ref="I5459">_xlfn.IFS(B5459=$N$4,H5459/$O$4,B5459=$N$5,H5459/$O$5,B5459=$N$6,H5459/$O$6,B5459=$N$7,H5459/$O$7,B5459=$N$8,H5459/$O$8,B5459=$N$9,H5459/$O$9,B5459=$N$10,H5459/$O$10)</f>
        <v>6.0622689526167415E-5</v>
      </c>
      <c r="J5459" s="15" cm="1">
        <f t="array" ref="J5459">_xlfn.IFS(B5459=$N$4,I5459*$Q$4,B5459=$N$5,I5459*$Q$5,B5459=$N$6,I5459*$Q$6,B5459=$N$7,I5459*$Q$7,B5459=$N$8,I5459*$Q$8,B5459=$N$9,I5459*$Q$9,B5459=$N$10,I5459*$Q$10)</f>
        <v>270742.18582855538</v>
      </c>
      <c r="K5459" s="4">
        <f>SUM(H5459,J5459)</f>
        <v>274546.40582855535</v>
      </c>
      <c r="M5459">
        <v>1704340</v>
      </c>
    </row>
    <row r="5460" spans="1:13" x14ac:dyDescent="0.2">
      <c r="A5460">
        <v>1704340</v>
      </c>
      <c r="B5460">
        <v>2020</v>
      </c>
      <c r="C5460" t="s">
        <v>5</v>
      </c>
      <c r="D5460" t="s">
        <v>6</v>
      </c>
      <c r="E5460" t="s">
        <v>7</v>
      </c>
      <c r="F5460" t="s">
        <v>3162</v>
      </c>
      <c r="G5460" s="8" t="s">
        <v>3161</v>
      </c>
      <c r="H5460" s="11">
        <v>3752.17</v>
      </c>
      <c r="I5460" cm="1">
        <f t="array" ref="I5460">_xlfn.IFS(B5460=$N$4,H5460/$O$4,B5460=$N$5,H5460/$O$5,B5460=$N$6,H5460/$O$6,B5460=$N$7,H5460/$O$7,B5460=$N$8,H5460/$O$8,B5460=$N$9,H5460/$O$9,B5460=$N$10,H5460/$O$10)</f>
        <v>6.1055862646727181E-5</v>
      </c>
      <c r="J5460" s="15" cm="1">
        <f t="array" ref="J5460">_xlfn.IFS(B5460=$N$4,I5460*$Q$4,B5460=$N$5,I5460*$Q$5,B5460=$N$6,I5460*$Q$6,B5460=$N$7,I5460*$Q$7,B5460=$N$8,I5460*$Q$8,B5460=$N$9,I5460*$Q$9,B5460=$N$10,I5460*$Q$10)</f>
        <v>293889.44456968235</v>
      </c>
      <c r="K5460" s="4">
        <f>SUM(H5460,J5460)</f>
        <v>297641.61456968234</v>
      </c>
      <c r="M5460">
        <v>1704340</v>
      </c>
    </row>
    <row r="5461" spans="1:13" x14ac:dyDescent="0.2">
      <c r="A5461">
        <v>1704340</v>
      </c>
      <c r="B5461">
        <v>2021</v>
      </c>
      <c r="C5461" t="s">
        <v>5</v>
      </c>
      <c r="D5461" t="s">
        <v>6</v>
      </c>
      <c r="E5461" t="s">
        <v>7</v>
      </c>
      <c r="F5461" t="s">
        <v>3162</v>
      </c>
      <c r="G5461" s="8" t="s">
        <v>3161</v>
      </c>
      <c r="H5461" s="11">
        <v>3747.29</v>
      </c>
      <c r="I5461" cm="1">
        <f t="array" ref="I5461">_xlfn.IFS(B5461=$N$4,H5461/$O$4,B5461=$N$5,H5461/$O$5,B5461=$N$6,H5461/$O$6,B5461=$N$7,H5461/$O$7,B5461=$N$8,H5461/$O$8,B5461=$N$9,H5461/$O$9,B5461=$N$10,H5461/$O$10)</f>
        <v>6.1093991642494091E-5</v>
      </c>
      <c r="J5461" s="15" cm="1">
        <f t="array" ref="J5461">_xlfn.IFS(B5461=$N$4,I5461*$Q$4,B5461=$N$5,I5461*$Q$5,B5461=$N$6,I5461*$Q$6,B5461=$N$7,I5461*$Q$7,B5461=$N$8,I5461*$Q$8,B5461=$N$9,I5461*$Q$9,B5461=$N$10,I5461*$Q$10)</f>
        <v>314062.72769846499</v>
      </c>
      <c r="K5461" s="4">
        <f>SUM(H5461,J5461)</f>
        <v>317810.01769846497</v>
      </c>
      <c r="M5461">
        <v>1704340</v>
      </c>
    </row>
    <row r="5462" spans="1:13" x14ac:dyDescent="0.2">
      <c r="A5462">
        <v>1704340</v>
      </c>
      <c r="B5462">
        <v>2022</v>
      </c>
      <c r="C5462" t="s">
        <v>5</v>
      </c>
      <c r="D5462" t="s">
        <v>6</v>
      </c>
      <c r="E5462" t="s">
        <v>7</v>
      </c>
      <c r="F5462" t="s">
        <v>3162</v>
      </c>
      <c r="G5462" t="s">
        <v>3161</v>
      </c>
      <c r="H5462">
        <v>4146.5200000000004</v>
      </c>
      <c r="I5462" cm="1">
        <f t="array" ref="I5462">_xlfn.IFS(B5462=$N$4,H5462/$O$4,B5462=$N$5,H5462/$O$5,B5462=$N$6,H5462/$O$6,B5462=$N$7,H5462/$O$7,B5462=$N$8,H5462/$O$8,B5462=$N$9,H5462/$O$9,B5462=$N$10,H5462/$O$10)</f>
        <v>6.1308235227987306E-5</v>
      </c>
      <c r="J5462" s="15" cm="1">
        <f t="array" ref="J5462">_xlfn.IFS(B5462=$N$4,I5462*$Q$4,B5462=$N$5,I5462*$Q$5,B5462=$N$6,I5462*$Q$6,B5462=$N$7,I5462*$Q$7,B5462=$N$8,I5462*$Q$8,B5462=$N$9,I5462*$Q$9,B5462=$N$10,I5462*$Q$10)</f>
        <v>359683.14438100538</v>
      </c>
      <c r="K5462" s="4">
        <f>SUM(H5462,J5462)</f>
        <v>363829.66438100539</v>
      </c>
      <c r="M5462">
        <v>1704340</v>
      </c>
    </row>
    <row r="5463" spans="1:13" x14ac:dyDescent="0.2">
      <c r="A5463">
        <v>1704260</v>
      </c>
      <c r="B5463">
        <v>2016</v>
      </c>
      <c r="C5463" t="s">
        <v>5</v>
      </c>
      <c r="D5463" t="s">
        <v>6</v>
      </c>
      <c r="E5463" t="s">
        <v>7</v>
      </c>
      <c r="F5463" t="s">
        <v>931</v>
      </c>
      <c r="G5463" s="9" t="s">
        <v>930</v>
      </c>
      <c r="H5463" s="10">
        <v>118628.5</v>
      </c>
      <c r="I5463" cm="1">
        <f t="array" ref="I5463">_xlfn.IFS(B5463=$N$4,H5463/$O$4,B5463=$N$5,H5463/$O$5,B5463=$N$6,H5463/$O$6,B5463=$N$7,H5463/$O$7,B5463=$N$8,H5463/$O$8,B5463=$N$9,H5463/$O$9,B5463=$N$10,H5463/$O$10)</f>
        <v>9.1086173393062299E-4</v>
      </c>
      <c r="J5463" s="15" cm="1">
        <f t="array" ref="J5463">_xlfn.IFS(B5463=$N$4,I5463*$Q$4,B5463=$N$5,I5463*$Q$5,B5463=$N$6,I5463*$Q$6,B5463=$N$7,I5463*$Q$7,B5463=$N$8,I5463*$Q$8,B5463=$N$9,I5463*$Q$9,B5463=$N$10,I5463*$Q$10)</f>
        <v>3408872.0256827297</v>
      </c>
      <c r="K5463" s="4">
        <f>SUM(H5463,J5463)</f>
        <v>3527500.5256827297</v>
      </c>
      <c r="M5463">
        <v>1704260</v>
      </c>
    </row>
    <row r="5464" spans="1:13" x14ac:dyDescent="0.2">
      <c r="A5464">
        <v>1704260</v>
      </c>
      <c r="B5464">
        <v>2017</v>
      </c>
      <c r="C5464" t="s">
        <v>5</v>
      </c>
      <c r="D5464" t="s">
        <v>6</v>
      </c>
      <c r="E5464" t="s">
        <v>7</v>
      </c>
      <c r="F5464" t="s">
        <v>931</v>
      </c>
      <c r="G5464" s="8" t="s">
        <v>930</v>
      </c>
      <c r="H5464" s="11">
        <v>122202.78</v>
      </c>
      <c r="I5464" cm="1">
        <f t="array" ref="I5464">_xlfn.IFS(B5464=$N$4,H5464/$O$4,B5464=$N$5,H5464/$O$5,B5464=$N$6,H5464/$O$6,B5464=$N$7,H5464/$O$7,B5464=$N$8,H5464/$O$8,B5464=$N$9,H5464/$O$9,B5464=$N$10,H5464/$O$10)</f>
        <v>9.146874066342796E-4</v>
      </c>
      <c r="J5464" s="15" cm="1">
        <f t="array" ref="J5464">_xlfn.IFS(B5464=$N$4,I5464*$Q$4,B5464=$N$5,I5464*$Q$5,B5464=$N$6,I5464*$Q$6,B5464=$N$7,I5464*$Q$7,B5464=$N$8,I5464*$Q$8,B5464=$N$9,I5464*$Q$9,B5464=$N$10,I5464*$Q$10)</f>
        <v>3646276.6737393439</v>
      </c>
      <c r="K5464" s="4">
        <f>SUM(H5464,J5464)</f>
        <v>3768479.4537393437</v>
      </c>
      <c r="M5464">
        <v>1704260</v>
      </c>
    </row>
    <row r="5465" spans="1:13" x14ac:dyDescent="0.2">
      <c r="A5465">
        <v>1704260</v>
      </c>
      <c r="B5465">
        <v>2018</v>
      </c>
      <c r="C5465" t="s">
        <v>5</v>
      </c>
      <c r="D5465" t="s">
        <v>6</v>
      </c>
      <c r="E5465" t="s">
        <v>7</v>
      </c>
      <c r="F5465" t="s">
        <v>931</v>
      </c>
      <c r="G5465" s="8" t="s">
        <v>930</v>
      </c>
      <c r="H5465" s="11">
        <v>34487.440000000002</v>
      </c>
      <c r="I5465" cm="1">
        <f t="array" ref="I5465">_xlfn.IFS(B5465=$N$4,H5465/$O$4,B5465=$N$5,H5465/$O$5,B5465=$N$6,H5465/$O$6,B5465=$N$7,H5465/$O$7,B5465=$N$8,H5465/$O$8,B5465=$N$9,H5465/$O$9,B5465=$N$10,H5465/$O$10)</f>
        <v>5.7691376981939559E-4</v>
      </c>
      <c r="J5465" s="15" cm="1">
        <f t="array" ref="J5465">_xlfn.IFS(B5465=$N$4,I5465*$Q$4,B5465=$N$5,I5465*$Q$5,B5465=$N$6,I5465*$Q$6,B5465=$N$7,I5465*$Q$7,B5465=$N$8,I5465*$Q$8,B5465=$N$9,I5465*$Q$9,B5465=$N$10,I5465*$Q$10)</f>
        <v>2362534.2081667818</v>
      </c>
      <c r="K5465" s="4">
        <f>SUM(H5465,J5465)</f>
        <v>2397021.6481667818</v>
      </c>
      <c r="M5465">
        <v>1704260</v>
      </c>
    </row>
    <row r="5466" spans="1:13" x14ac:dyDescent="0.2">
      <c r="A5466">
        <v>1704260</v>
      </c>
      <c r="B5466">
        <v>2019</v>
      </c>
      <c r="C5466" t="s">
        <v>5</v>
      </c>
      <c r="D5466" t="s">
        <v>6</v>
      </c>
      <c r="E5466" t="s">
        <v>7</v>
      </c>
      <c r="F5466" t="s">
        <v>931</v>
      </c>
      <c r="G5466" s="25" t="s">
        <v>930</v>
      </c>
      <c r="H5466" s="26">
        <v>40194.67</v>
      </c>
      <c r="I5466" cm="1">
        <f t="array" ref="I5466">_xlfn.IFS(B5466=$N$4,H5466/$O$4,B5466=$N$5,H5466/$O$5,B5466=$N$6,H5466/$O$6,B5466=$N$7,H5466/$O$7,B5466=$N$8,H5466/$O$8,B5466=$N$9,H5466/$O$9,B5466=$N$10,H5466/$O$10)</f>
        <v>6.4052788745570853E-4</v>
      </c>
      <c r="J5466" s="15" cm="1">
        <f t="array" ref="J5466">_xlfn.IFS(B5466=$N$4,I5466*$Q$4,B5466=$N$5,I5466*$Q$5,B5466=$N$6,I5466*$Q$6,B5466=$N$7,I5466*$Q$7,B5466=$N$8,I5466*$Q$8,B5466=$N$9,I5466*$Q$9,B5466=$N$10,I5466*$Q$10)</f>
        <v>2860610.7991802418</v>
      </c>
      <c r="K5466" s="4">
        <f>SUM(H5466,J5466)</f>
        <v>2900805.4691802417</v>
      </c>
      <c r="M5466">
        <v>1704260</v>
      </c>
    </row>
    <row r="5467" spans="1:13" x14ac:dyDescent="0.2">
      <c r="A5467">
        <v>1704260</v>
      </c>
      <c r="B5467">
        <v>2020</v>
      </c>
      <c r="C5467" t="s">
        <v>5</v>
      </c>
      <c r="D5467" t="s">
        <v>6</v>
      </c>
      <c r="E5467" t="s">
        <v>7</v>
      </c>
      <c r="F5467" t="s">
        <v>931</v>
      </c>
      <c r="G5467" s="8" t="s">
        <v>930</v>
      </c>
      <c r="H5467" s="11">
        <v>37139.65</v>
      </c>
      <c r="I5467" cm="1">
        <f t="array" ref="I5467">_xlfn.IFS(B5467=$N$4,H5467/$O$4,B5467=$N$5,H5467/$O$5,B5467=$N$6,H5467/$O$6,B5467=$N$7,H5467/$O$7,B5467=$N$8,H5467/$O$8,B5467=$N$9,H5467/$O$9,B5467=$N$10,H5467/$O$10)</f>
        <v>6.0434185262062253E-4</v>
      </c>
      <c r="J5467" s="15" cm="1">
        <f t="array" ref="J5467">_xlfn.IFS(B5467=$N$4,I5467*$Q$4,B5467=$N$5,I5467*$Q$5,B5467=$N$6,I5467*$Q$6,B5467=$N$7,I5467*$Q$7,B5467=$N$8,I5467*$Q$8,B5467=$N$9,I5467*$Q$9,B5467=$N$10,I5467*$Q$10)</f>
        <v>2908970.3051867061</v>
      </c>
      <c r="K5467" s="4">
        <f>SUM(H5467,J5467)</f>
        <v>2946109.955186706</v>
      </c>
      <c r="M5467">
        <v>1704260</v>
      </c>
    </row>
    <row r="5468" spans="1:13" x14ac:dyDescent="0.2">
      <c r="A5468">
        <v>1704260</v>
      </c>
      <c r="B5468">
        <v>2021</v>
      </c>
      <c r="C5468" t="s">
        <v>5</v>
      </c>
      <c r="D5468" t="s">
        <v>6</v>
      </c>
      <c r="E5468" t="s">
        <v>7</v>
      </c>
      <c r="F5468" t="s">
        <v>931</v>
      </c>
      <c r="G5468" s="8" t="s">
        <v>930</v>
      </c>
      <c r="H5468" s="11">
        <v>37360.400000000001</v>
      </c>
      <c r="I5468" cm="1">
        <f t="array" ref="I5468">_xlfn.IFS(B5468=$N$4,H5468/$O$4,B5468=$N$5,H5468/$O$5,B5468=$N$6,H5468/$O$6,B5468=$N$7,H5468/$O$7,B5468=$N$8,H5468/$O$8,B5468=$N$9,H5468/$O$9,B5468=$N$10,H5468/$O$10)</f>
        <v>6.0910577120005019E-4</v>
      </c>
      <c r="J5468" s="15" cm="1">
        <f t="array" ref="J5468">_xlfn.IFS(B5468=$N$4,I5468*$Q$4,B5468=$N$5,I5468*$Q$5,B5468=$N$6,I5468*$Q$6,B5468=$N$7,I5468*$Q$7,B5468=$N$8,I5468*$Q$8,B5468=$N$9,I5468*$Q$9,B5468=$N$10,I5468*$Q$10)</f>
        <v>3131198.5813496504</v>
      </c>
      <c r="K5468" s="4">
        <f>SUM(H5468,J5468)</f>
        <v>3168558.9813496503</v>
      </c>
      <c r="M5468">
        <v>1704260</v>
      </c>
    </row>
    <row r="5469" spans="1:13" x14ac:dyDescent="0.2">
      <c r="A5469">
        <v>1704260</v>
      </c>
      <c r="B5469">
        <v>2022</v>
      </c>
      <c r="C5469" t="s">
        <v>5</v>
      </c>
      <c r="D5469" t="s">
        <v>6</v>
      </c>
      <c r="E5469" t="s">
        <v>7</v>
      </c>
      <c r="F5469" t="s">
        <v>931</v>
      </c>
      <c r="G5469" t="s">
        <v>930</v>
      </c>
      <c r="H5469">
        <v>38525.589999999997</v>
      </c>
      <c r="I5469" cm="1">
        <f t="array" ref="I5469">_xlfn.IFS(B5469=$N$4,H5469/$O$4,B5469=$N$5,H5469/$O$5,B5469=$N$6,H5469/$O$6,B5469=$N$7,H5469/$O$7,B5469=$N$8,H5469/$O$8,B5469=$N$9,H5469/$O$9,B5469=$N$10,H5469/$O$10)</f>
        <v>5.6961884520441116E-4</v>
      </c>
      <c r="J5469" s="15" cm="1">
        <f t="array" ref="J5469">_xlfn.IFS(B5469=$N$4,I5469*$Q$4,B5469=$N$5,I5469*$Q$5,B5469=$N$6,I5469*$Q$6,B5469=$N$7,I5469*$Q$7,B5469=$N$8,I5469*$Q$8,B5469=$N$9,I5469*$Q$9,B5469=$N$10,I5469*$Q$10)</f>
        <v>3341839.7476277486</v>
      </c>
      <c r="K5469" s="4">
        <f>SUM(H5469,J5469)</f>
        <v>3380365.3376277485</v>
      </c>
      <c r="M5469">
        <v>1704260</v>
      </c>
    </row>
    <row r="5470" spans="1:13" x14ac:dyDescent="0.2">
      <c r="A5470">
        <v>1704230</v>
      </c>
      <c r="B5470">
        <v>2016</v>
      </c>
      <c r="C5470" t="s">
        <v>5</v>
      </c>
      <c r="D5470" t="s">
        <v>6</v>
      </c>
      <c r="E5470" t="s">
        <v>7</v>
      </c>
      <c r="F5470" t="s">
        <v>3117</v>
      </c>
      <c r="G5470" s="9" t="s">
        <v>3116</v>
      </c>
      <c r="H5470" s="10">
        <v>24205.3</v>
      </c>
      <c r="I5470" cm="1">
        <f t="array" ref="I5470">_xlfn.IFS(B5470=$N$4,H5470/$O$4,B5470=$N$5,H5470/$O$5,B5470=$N$6,H5470/$O$6,B5470=$N$7,H5470/$O$7,B5470=$N$8,H5470/$O$8,B5470=$N$9,H5470/$O$9,B5470=$N$10,H5470/$O$10)</f>
        <v>1.8585484540654994E-4</v>
      </c>
      <c r="J5470" s="15" cm="1">
        <f t="array" ref="J5470">_xlfn.IFS(B5470=$N$4,I5470*$Q$4,B5470=$N$5,I5470*$Q$5,B5470=$N$6,I5470*$Q$6,B5470=$N$7,I5470*$Q$7,B5470=$N$8,I5470*$Q$8,B5470=$N$9,I5470*$Q$9,B5470=$N$10,I5470*$Q$10)</f>
        <v>695556.04296824266</v>
      </c>
      <c r="K5470" s="4">
        <f>SUM(H5470,J5470)</f>
        <v>719761.34296824271</v>
      </c>
      <c r="M5470">
        <v>1704230</v>
      </c>
    </row>
    <row r="5471" spans="1:13" x14ac:dyDescent="0.2">
      <c r="A5471">
        <v>1704230</v>
      </c>
      <c r="B5471">
        <v>2017</v>
      </c>
      <c r="C5471" t="s">
        <v>5</v>
      </c>
      <c r="D5471" t="s">
        <v>6</v>
      </c>
      <c r="E5471" t="s">
        <v>7</v>
      </c>
      <c r="F5471" t="s">
        <v>3117</v>
      </c>
      <c r="G5471" s="8" t="s">
        <v>3116</v>
      </c>
      <c r="H5471" s="11">
        <v>20480.04</v>
      </c>
      <c r="I5471" cm="1">
        <f t="array" ref="I5471">_xlfn.IFS(B5471=$N$4,H5471/$O$4,B5471=$N$5,H5471/$O$5,B5471=$N$6,H5471/$O$6,B5471=$N$7,H5471/$O$7,B5471=$N$8,H5471/$O$8,B5471=$N$9,H5471/$O$9,B5471=$N$10,H5471/$O$10)</f>
        <v>1.532930320845918E-4</v>
      </c>
      <c r="J5471" s="15" cm="1">
        <f t="array" ref="J5471">_xlfn.IFS(B5471=$N$4,I5471*$Q$4,B5471=$N$5,I5471*$Q$5,B5471=$N$6,I5471*$Q$6,B5471=$N$7,I5471*$Q$7,B5471=$N$8,I5471*$Q$8,B5471=$N$9,I5471*$Q$9,B5471=$N$10,I5471*$Q$10)</f>
        <v>611081.77841165906</v>
      </c>
      <c r="K5471" s="4">
        <f>SUM(H5471,J5471)</f>
        <v>631561.8184116591</v>
      </c>
      <c r="M5471">
        <v>1704230</v>
      </c>
    </row>
    <row r="5472" spans="1:13" x14ac:dyDescent="0.2">
      <c r="A5472">
        <v>1704230</v>
      </c>
      <c r="B5472">
        <v>2018</v>
      </c>
      <c r="C5472" t="s">
        <v>5</v>
      </c>
      <c r="D5472" t="s">
        <v>6</v>
      </c>
      <c r="E5472" t="s">
        <v>7</v>
      </c>
      <c r="F5472" t="s">
        <v>3117</v>
      </c>
      <c r="G5472" s="8" t="s">
        <v>3116</v>
      </c>
      <c r="H5472" s="11">
        <v>6397.89</v>
      </c>
      <c r="I5472" cm="1">
        <f t="array" ref="I5472">_xlfn.IFS(B5472=$N$4,H5472/$O$4,B5472=$N$5,H5472/$O$5,B5472=$N$6,H5472/$O$6,B5472=$N$7,H5472/$O$7,B5472=$N$8,H5472/$O$8,B5472=$N$9,H5472/$O$9,B5472=$N$10,H5472/$O$10)</f>
        <v>1.0702536456141171E-4</v>
      </c>
      <c r="J5472" s="15" cm="1">
        <f t="array" ref="J5472">_xlfn.IFS(B5472=$N$4,I5472*$Q$4,B5472=$N$5,I5472*$Q$5,B5472=$N$6,I5472*$Q$6,B5472=$N$7,I5472*$Q$7,B5472=$N$8,I5472*$Q$8,B5472=$N$9,I5472*$Q$9,B5472=$N$10,I5472*$Q$10)</f>
        <v>438282.28436463163</v>
      </c>
      <c r="K5472" s="4">
        <f>SUM(H5472,J5472)</f>
        <v>444680.17436463165</v>
      </c>
      <c r="M5472">
        <v>1704230</v>
      </c>
    </row>
    <row r="5473" spans="1:13" x14ac:dyDescent="0.2">
      <c r="A5473">
        <v>1704230</v>
      </c>
      <c r="B5473">
        <v>2019</v>
      </c>
      <c r="C5473" t="s">
        <v>5</v>
      </c>
      <c r="D5473" t="s">
        <v>6</v>
      </c>
      <c r="E5473" t="s">
        <v>7</v>
      </c>
      <c r="F5473" t="s">
        <v>3117</v>
      </c>
      <c r="G5473" s="25" t="s">
        <v>3116</v>
      </c>
      <c r="H5473" s="26">
        <v>1769.95</v>
      </c>
      <c r="I5473" cm="1">
        <f t="array" ref="I5473">_xlfn.IFS(B5473=$N$4,H5473/$O$4,B5473=$N$5,H5473/$O$5,B5473=$N$6,H5473/$O$6,B5473=$N$7,H5473/$O$7,B5473=$N$8,H5473/$O$8,B5473=$N$9,H5473/$O$9,B5473=$N$10,H5473/$O$10)</f>
        <v>2.8205290263665095E-5</v>
      </c>
      <c r="J5473" s="15" cm="1">
        <f t="array" ref="J5473">_xlfn.IFS(B5473=$N$4,I5473*$Q$4,B5473=$N$5,I5473*$Q$5,B5473=$N$6,I5473*$Q$6,B5473=$N$7,I5473*$Q$7,B5473=$N$8,I5473*$Q$8,B5473=$N$9,I5473*$Q$9,B5473=$N$10,I5473*$Q$10)</f>
        <v>125965.40994139445</v>
      </c>
      <c r="K5473" s="4">
        <f>SUM(H5473,J5473)</f>
        <v>127735.35994139445</v>
      </c>
      <c r="M5473">
        <v>1704230</v>
      </c>
    </row>
    <row r="5474" spans="1:13" x14ac:dyDescent="0.2">
      <c r="A5474">
        <v>1704230</v>
      </c>
      <c r="B5474">
        <v>2020</v>
      </c>
      <c r="C5474" t="s">
        <v>5</v>
      </c>
      <c r="D5474" t="s">
        <v>6</v>
      </c>
      <c r="E5474" t="s">
        <v>7</v>
      </c>
      <c r="F5474" t="s">
        <v>3117</v>
      </c>
      <c r="G5474" s="8" t="s">
        <v>3116</v>
      </c>
      <c r="H5474" s="11">
        <v>9506.2000000000007</v>
      </c>
      <c r="I5474" cm="1">
        <f t="array" ref="I5474">_xlfn.IFS(B5474=$N$4,H5474/$O$4,B5474=$N$5,H5474/$O$5,B5474=$N$6,H5474/$O$6,B5474=$N$7,H5474/$O$7,B5474=$N$8,H5474/$O$8,B5474=$N$9,H5474/$O$9,B5474=$N$10,H5474/$O$10)</f>
        <v>1.5468628593382443E-4</v>
      </c>
      <c r="J5474" s="15" cm="1">
        <f t="array" ref="J5474">_xlfn.IFS(B5474=$N$4,I5474*$Q$4,B5474=$N$5,I5474*$Q$5,B5474=$N$6,I5474*$Q$6,B5474=$N$7,I5474*$Q$7,B5474=$N$8,I5474*$Q$8,B5474=$N$9,I5474*$Q$9,B5474=$N$10,I5474*$Q$10)</f>
        <v>744574.96274644125</v>
      </c>
      <c r="K5474" s="4">
        <f>SUM(H5474,J5474)</f>
        <v>754081.1627464412</v>
      </c>
      <c r="M5474">
        <v>1704230</v>
      </c>
    </row>
    <row r="5475" spans="1:13" x14ac:dyDescent="0.2">
      <c r="A5475">
        <v>1704230</v>
      </c>
      <c r="B5475">
        <v>2021</v>
      </c>
      <c r="C5475" t="s">
        <v>5</v>
      </c>
      <c r="D5475" t="s">
        <v>6</v>
      </c>
      <c r="E5475" t="s">
        <v>7</v>
      </c>
      <c r="F5475" t="s">
        <v>3117</v>
      </c>
      <c r="G5475" s="8" t="s">
        <v>3116</v>
      </c>
      <c r="H5475" s="11">
        <v>4817.37</v>
      </c>
      <c r="I5475" cm="1">
        <f t="array" ref="I5475">_xlfn.IFS(B5475=$N$4,H5475/$O$4,B5475=$N$5,H5475/$O$5,B5475=$N$6,H5475/$O$6,B5475=$N$7,H5475/$O$7,B5475=$N$8,H5475/$O$8,B5475=$N$9,H5475/$O$9,B5475=$N$10,H5475/$O$10)</f>
        <v>7.8540054951392005E-5</v>
      </c>
      <c r="J5475" s="15" cm="1">
        <f t="array" ref="J5475">_xlfn.IFS(B5475=$N$4,I5475*$Q$4,B5475=$N$5,I5475*$Q$5,B5475=$N$6,I5475*$Q$6,B5475=$N$7,I5475*$Q$7,B5475=$N$8,I5475*$Q$8,B5475=$N$9,I5475*$Q$9,B5475=$N$10,I5475*$Q$10)</f>
        <v>403746.80436602299</v>
      </c>
      <c r="K5475" s="4">
        <f>SUM(H5475,J5475)</f>
        <v>408564.17436602298</v>
      </c>
      <c r="M5475">
        <v>1704230</v>
      </c>
    </row>
    <row r="5476" spans="1:13" x14ac:dyDescent="0.2">
      <c r="A5476">
        <v>1704230</v>
      </c>
      <c r="B5476">
        <v>2022</v>
      </c>
      <c r="C5476" t="s">
        <v>5</v>
      </c>
      <c r="D5476" t="s">
        <v>6</v>
      </c>
      <c r="E5476" t="s">
        <v>7</v>
      </c>
      <c r="F5476" t="s">
        <v>3117</v>
      </c>
      <c r="G5476" t="s">
        <v>3116</v>
      </c>
      <c r="H5476">
        <v>7190.14</v>
      </c>
      <c r="I5476" cm="1">
        <f t="array" ref="I5476">_xlfn.IFS(B5476=$N$4,H5476/$O$4,B5476=$N$5,H5476/$O$5,B5476=$N$6,H5476/$O$6,B5476=$N$7,H5476/$O$7,B5476=$N$8,H5476/$O$8,B5476=$N$9,H5476/$O$9,B5476=$N$10,H5476/$O$10)</f>
        <v>1.0630957874124822E-4</v>
      </c>
      <c r="J5476" s="15" cm="1">
        <f t="array" ref="J5476">_xlfn.IFS(B5476=$N$4,I5476*$Q$4,B5476=$N$5,I5476*$Q$5,B5476=$N$6,I5476*$Q$6,B5476=$N$7,I5476*$Q$7,B5476=$N$8,I5476*$Q$8,B5476=$N$9,I5476*$Q$9,B5476=$N$10,I5476*$Q$10)</f>
        <v>623697.01912438415</v>
      </c>
      <c r="K5476" s="4">
        <f>SUM(H5476,J5476)</f>
        <v>630887.15912438417</v>
      </c>
      <c r="M5476">
        <v>1704230</v>
      </c>
    </row>
    <row r="5477" spans="1:13" x14ac:dyDescent="0.2">
      <c r="A5477">
        <v>1704200</v>
      </c>
      <c r="B5477">
        <v>2016</v>
      </c>
      <c r="C5477" t="s">
        <v>5</v>
      </c>
      <c r="D5477" t="s">
        <v>6</v>
      </c>
      <c r="E5477" t="s">
        <v>7</v>
      </c>
      <c r="F5477" t="s">
        <v>3102</v>
      </c>
      <c r="G5477" s="9" t="s">
        <v>3101</v>
      </c>
      <c r="H5477" s="10">
        <v>18622.490000000002</v>
      </c>
      <c r="I5477" cm="1">
        <f t="array" ref="I5477">_xlfn.IFS(B5477=$N$4,H5477/$O$4,B5477=$N$5,H5477/$O$5,B5477=$N$6,H5477/$O$6,B5477=$N$7,H5477/$O$7,B5477=$N$8,H5477/$O$8,B5477=$N$9,H5477/$O$9,B5477=$N$10,H5477/$O$10)</f>
        <v>1.429885190447969E-4</v>
      </c>
      <c r="J5477" s="15" cm="1">
        <f t="array" ref="J5477">_xlfn.IFS(B5477=$N$4,I5477*$Q$4,B5477=$N$5,I5477*$Q$5,B5477=$N$6,I5477*$Q$6,B5477=$N$7,I5477*$Q$7,B5477=$N$8,I5477*$Q$8,B5477=$N$9,I5477*$Q$9,B5477=$N$10,I5477*$Q$10)</f>
        <v>535130.13491324917</v>
      </c>
      <c r="K5477" s="4">
        <f>SUM(H5477,J5477)</f>
        <v>553752.62491324916</v>
      </c>
      <c r="M5477">
        <v>1704200</v>
      </c>
    </row>
    <row r="5478" spans="1:13" x14ac:dyDescent="0.2">
      <c r="A5478">
        <v>1704200</v>
      </c>
      <c r="B5478">
        <v>2017</v>
      </c>
      <c r="C5478" t="s">
        <v>5</v>
      </c>
      <c r="D5478" t="s">
        <v>6</v>
      </c>
      <c r="E5478" t="s">
        <v>7</v>
      </c>
      <c r="F5478" t="s">
        <v>3102</v>
      </c>
      <c r="G5478" s="8" t="s">
        <v>3101</v>
      </c>
      <c r="H5478" s="11">
        <v>20284.7</v>
      </c>
      <c r="I5478" cm="1">
        <f t="array" ref="I5478">_xlfn.IFS(B5478=$N$4,H5478/$O$4,B5478=$N$5,H5478/$O$5,B5478=$N$6,H5478/$O$6,B5478=$N$7,H5478/$O$7,B5478=$N$8,H5478/$O$8,B5478=$N$9,H5478/$O$9,B5478=$N$10,H5478/$O$10)</f>
        <v>1.5183091282665068E-4</v>
      </c>
      <c r="J5478" s="15" cm="1">
        <f t="array" ref="J5478">_xlfn.IFS(B5478=$N$4,I5478*$Q$4,B5478=$N$5,I5478*$Q$5,B5478=$N$6,I5478*$Q$6,B5478=$N$7,I5478*$Q$7,B5478=$N$8,I5478*$Q$8,B5478=$N$9,I5478*$Q$9,B5478=$N$10,I5478*$Q$10)</f>
        <v>605253.2392781938</v>
      </c>
      <c r="K5478" s="4">
        <f>SUM(H5478,J5478)</f>
        <v>625537.93927819375</v>
      </c>
      <c r="M5478">
        <v>1704200</v>
      </c>
    </row>
    <row r="5479" spans="1:13" x14ac:dyDescent="0.2">
      <c r="A5479">
        <v>1704200</v>
      </c>
      <c r="B5479">
        <v>2018</v>
      </c>
      <c r="C5479" t="s">
        <v>5</v>
      </c>
      <c r="D5479" t="s">
        <v>6</v>
      </c>
      <c r="E5479" t="s">
        <v>7</v>
      </c>
      <c r="F5479" t="s">
        <v>3102</v>
      </c>
      <c r="G5479" s="8" t="s">
        <v>3101</v>
      </c>
      <c r="H5479" s="11">
        <v>4157.3</v>
      </c>
      <c r="I5479" cm="1">
        <f t="array" ref="I5479">_xlfn.IFS(B5479=$N$4,H5479/$O$4,B5479=$N$5,H5479/$O$5,B5479=$N$6,H5479/$O$6,B5479=$N$7,H5479/$O$7,B5479=$N$8,H5479/$O$8,B5479=$N$9,H5479/$O$9,B5479=$N$10,H5479/$O$10)</f>
        <v>6.9544263513620413E-5</v>
      </c>
      <c r="J5479" s="15" cm="1">
        <f t="array" ref="J5479">_xlfn.IFS(B5479=$N$4,I5479*$Q$4,B5479=$N$5,I5479*$Q$5,B5479=$N$6,I5479*$Q$6,B5479=$N$7,I5479*$Q$7,B5479=$N$8,I5479*$Q$8,B5479=$N$9,I5479*$Q$9,B5479=$N$10,I5479*$Q$10)</f>
        <v>284792.47701806115</v>
      </c>
      <c r="K5479" s="4">
        <f>SUM(H5479,J5479)</f>
        <v>288949.77701806114</v>
      </c>
      <c r="M5479">
        <v>1704200</v>
      </c>
    </row>
    <row r="5480" spans="1:13" x14ac:dyDescent="0.2">
      <c r="A5480">
        <v>1704200</v>
      </c>
      <c r="B5480">
        <v>2019</v>
      </c>
      <c r="C5480" t="s">
        <v>5</v>
      </c>
      <c r="D5480" t="s">
        <v>6</v>
      </c>
      <c r="E5480" t="s">
        <v>7</v>
      </c>
      <c r="F5480" t="s">
        <v>3102</v>
      </c>
      <c r="G5480" s="25" t="s">
        <v>3101</v>
      </c>
      <c r="H5480" s="26">
        <v>4049.1</v>
      </c>
      <c r="I5480" cm="1">
        <f t="array" ref="I5480">_xlfn.IFS(B5480=$N$4,H5480/$O$4,B5480=$N$5,H5480/$O$5,B5480=$N$6,H5480/$O$6,B5480=$N$7,H5480/$O$7,B5480=$N$8,H5480/$O$8,B5480=$N$9,H5480/$O$9,B5480=$N$10,H5480/$O$10)</f>
        <v>6.452500963677297E-5</v>
      </c>
      <c r="J5480" s="15" cm="1">
        <f t="array" ref="J5480">_xlfn.IFS(B5480=$N$4,I5480*$Q$4,B5480=$N$5,I5480*$Q$5,B5480=$N$6,I5480*$Q$6,B5480=$N$7,I5480*$Q$7,B5480=$N$8,I5480*$Q$8,B5480=$N$9,I5480*$Q$9,B5480=$N$10,I5480*$Q$10)</f>
        <v>288170.02818932751</v>
      </c>
      <c r="K5480" s="4">
        <f>SUM(H5480,J5480)</f>
        <v>292219.12818932749</v>
      </c>
      <c r="M5480">
        <v>1704200</v>
      </c>
    </row>
    <row r="5481" spans="1:13" x14ac:dyDescent="0.2">
      <c r="A5481">
        <v>1704200</v>
      </c>
      <c r="B5481">
        <v>2020</v>
      </c>
      <c r="C5481" t="s">
        <v>5</v>
      </c>
      <c r="D5481" t="s">
        <v>6</v>
      </c>
      <c r="E5481" t="s">
        <v>7</v>
      </c>
      <c r="F5481" t="s">
        <v>3102</v>
      </c>
      <c r="G5481" s="8" t="s">
        <v>3101</v>
      </c>
      <c r="H5481" s="11">
        <v>3931.6</v>
      </c>
      <c r="I5481" cm="1">
        <f t="array" ref="I5481">_xlfn.IFS(B5481=$N$4,H5481/$O$4,B5481=$N$5,H5481/$O$5,B5481=$N$6,H5481/$O$6,B5481=$N$7,H5481/$O$7,B5481=$N$8,H5481/$O$8,B5481=$N$9,H5481/$O$9,B5481=$N$10,H5481/$O$10)</f>
        <v>6.3975574022998049E-5</v>
      </c>
      <c r="J5481" s="15" cm="1">
        <f t="array" ref="J5481">_xlfn.IFS(B5481=$N$4,I5481*$Q$4,B5481=$N$5,I5481*$Q$5,B5481=$N$6,I5481*$Q$6,B5481=$N$7,I5481*$Q$7,B5481=$N$8,I5481*$Q$8,B5481=$N$9,I5481*$Q$9,B5481=$N$10,I5481*$Q$10)</f>
        <v>307943.33419598872</v>
      </c>
      <c r="K5481" s="4">
        <f>SUM(H5481,J5481)</f>
        <v>311874.9341959887</v>
      </c>
      <c r="M5481">
        <v>1704200</v>
      </c>
    </row>
    <row r="5482" spans="1:13" x14ac:dyDescent="0.2">
      <c r="A5482">
        <v>1704200</v>
      </c>
      <c r="B5482">
        <v>2021</v>
      </c>
      <c r="C5482" t="s">
        <v>5</v>
      </c>
      <c r="D5482" t="s">
        <v>6</v>
      </c>
      <c r="E5482" t="s">
        <v>7</v>
      </c>
      <c r="F5482" t="s">
        <v>3102</v>
      </c>
      <c r="G5482" s="8" t="s">
        <v>3101</v>
      </c>
      <c r="H5482" s="11">
        <v>4056.94</v>
      </c>
      <c r="I5482" cm="1">
        <f t="array" ref="I5482">_xlfn.IFS(B5482=$N$4,H5482/$O$4,B5482=$N$5,H5482/$O$5,B5482=$N$6,H5482/$O$6,B5482=$N$7,H5482/$O$7,B5482=$N$8,H5482/$O$8,B5482=$N$9,H5482/$O$9,B5482=$N$10,H5482/$O$10)</f>
        <v>6.614237447704874E-5</v>
      </c>
      <c r="J5482" s="15" cm="1">
        <f t="array" ref="J5482">_xlfn.IFS(B5482=$N$4,I5482*$Q$4,B5482=$N$5,I5482*$Q$5,B5482=$N$6,I5482*$Q$6,B5482=$N$7,I5482*$Q$7,B5482=$N$8,I5482*$Q$8,B5482=$N$9,I5482*$Q$9,B5482=$N$10,I5482*$Q$10)</f>
        <v>340014.68861737696</v>
      </c>
      <c r="K5482" s="4">
        <f>SUM(H5482,J5482)</f>
        <v>344071.62861737696</v>
      </c>
      <c r="M5482">
        <v>1704200</v>
      </c>
    </row>
    <row r="5483" spans="1:13" x14ac:dyDescent="0.2">
      <c r="A5483">
        <v>1704200</v>
      </c>
      <c r="B5483">
        <v>2022</v>
      </c>
      <c r="C5483" t="s">
        <v>5</v>
      </c>
      <c r="D5483" t="s">
        <v>6</v>
      </c>
      <c r="E5483" t="s">
        <v>7</v>
      </c>
      <c r="F5483" t="s">
        <v>3102</v>
      </c>
      <c r="G5483" t="s">
        <v>3101</v>
      </c>
      <c r="H5483">
        <v>3791.25</v>
      </c>
      <c r="I5483" cm="1">
        <f t="array" ref="I5483">_xlfn.IFS(B5483=$N$4,H5483/$O$4,B5483=$N$5,H5483/$O$5,B5483=$N$6,H5483/$O$6,B5483=$N$7,H5483/$O$7,B5483=$N$8,H5483/$O$8,B5483=$N$9,H5483/$O$9,B5483=$N$10,H5483/$O$10)</f>
        <v>5.6055402315220192E-5</v>
      </c>
      <c r="J5483" s="15" cm="1">
        <f t="array" ref="J5483">_xlfn.IFS(B5483=$N$4,I5483*$Q$4,B5483=$N$5,I5483*$Q$5,B5483=$N$6,I5483*$Q$6,B5483=$N$7,I5483*$Q$7,B5483=$N$8,I5483*$Q$8,B5483=$N$9,I5483*$Q$9,B5483=$N$10,I5483*$Q$10)</f>
        <v>328865.82510984782</v>
      </c>
      <c r="K5483" s="4">
        <f>SUM(H5483,J5483)</f>
        <v>332657.07510984782</v>
      </c>
      <c r="M5483">
        <v>1704200</v>
      </c>
    </row>
    <row r="5484" spans="1:13" x14ac:dyDescent="0.2">
      <c r="A5484">
        <v>1704170</v>
      </c>
      <c r="B5484">
        <v>2016</v>
      </c>
      <c r="C5484" t="s">
        <v>5</v>
      </c>
      <c r="D5484" t="s">
        <v>6</v>
      </c>
      <c r="E5484" t="s">
        <v>7</v>
      </c>
      <c r="F5484" t="s">
        <v>799</v>
      </c>
      <c r="G5484" s="9" t="s">
        <v>798</v>
      </c>
      <c r="H5484" s="10">
        <v>810848.47</v>
      </c>
      <c r="I5484" cm="1">
        <f t="array" ref="I5484">_xlfn.IFS(B5484=$N$4,H5484/$O$4,B5484=$N$5,H5484/$O$5,B5484=$N$6,H5484/$O$6,B5484=$N$7,H5484/$O$7,B5484=$N$8,H5484/$O$8,B5484=$N$9,H5484/$O$9,B5484=$N$10,H5484/$O$10)</f>
        <v>6.2259140370079088E-3</v>
      </c>
      <c r="J5484" s="15" cm="1">
        <f t="array" ref="J5484">_xlfn.IFS(B5484=$N$4,I5484*$Q$4,B5484=$N$5,I5484*$Q$5,B5484=$N$6,I5484*$Q$6,B5484=$N$7,I5484*$Q$7,B5484=$N$8,I5484*$Q$8,B5484=$N$9,I5484*$Q$9,B5484=$N$10,I5484*$Q$10)</f>
        <v>23300291.805515889</v>
      </c>
      <c r="K5484" s="4">
        <f>SUM(H5484,J5484)</f>
        <v>24111140.275515888</v>
      </c>
      <c r="M5484">
        <v>1704170</v>
      </c>
    </row>
    <row r="5485" spans="1:13" x14ac:dyDescent="0.2">
      <c r="A5485">
        <v>1704170</v>
      </c>
      <c r="B5485">
        <v>2017</v>
      </c>
      <c r="C5485" t="s">
        <v>5</v>
      </c>
      <c r="D5485" t="s">
        <v>6</v>
      </c>
      <c r="E5485" t="s">
        <v>7</v>
      </c>
      <c r="F5485" t="s">
        <v>799</v>
      </c>
      <c r="G5485" s="8" t="s">
        <v>798</v>
      </c>
      <c r="H5485" s="11">
        <v>780432.89</v>
      </c>
      <c r="I5485" cm="1">
        <f t="array" ref="I5485">_xlfn.IFS(B5485=$N$4,H5485/$O$4,B5485=$N$5,H5485/$O$5,B5485=$N$6,H5485/$O$6,B5485=$N$7,H5485/$O$7,B5485=$N$8,H5485/$O$8,B5485=$N$9,H5485/$O$9,B5485=$N$10,H5485/$O$10)</f>
        <v>5.8415376164617202E-3</v>
      </c>
      <c r="J5485" s="15" cm="1">
        <f t="array" ref="J5485">_xlfn.IFS(B5485=$N$4,I5485*$Q$4,B5485=$N$5,I5485*$Q$5,B5485=$N$6,I5485*$Q$6,B5485=$N$7,I5485*$Q$7,B5485=$N$8,I5485*$Q$8,B5485=$N$9,I5485*$Q$9,B5485=$N$10,I5485*$Q$10)</f>
        <v>23286493.500605986</v>
      </c>
      <c r="K5485" s="4">
        <f>SUM(H5485,J5485)</f>
        <v>24066926.390605986</v>
      </c>
      <c r="M5485">
        <v>1704170</v>
      </c>
    </row>
    <row r="5486" spans="1:13" x14ac:dyDescent="0.2">
      <c r="A5486">
        <v>1704170</v>
      </c>
      <c r="B5486">
        <v>2018</v>
      </c>
      <c r="C5486" t="s">
        <v>5</v>
      </c>
      <c r="D5486" t="s">
        <v>6</v>
      </c>
      <c r="E5486" t="s">
        <v>7</v>
      </c>
      <c r="F5486" t="s">
        <v>799</v>
      </c>
      <c r="G5486" s="8" t="s">
        <v>798</v>
      </c>
      <c r="H5486" s="11">
        <v>641412.37</v>
      </c>
      <c r="I5486" cm="1">
        <f t="array" ref="I5486">_xlfn.IFS(B5486=$N$4,H5486/$O$4,B5486=$N$5,H5486/$O$5,B5486=$N$6,H5486/$O$6,B5486=$N$7,H5486/$O$7,B5486=$N$8,H5486/$O$8,B5486=$N$9,H5486/$O$9,B5486=$N$10,H5486/$O$10)</f>
        <v>1.0729692560117335E-2</v>
      </c>
      <c r="J5486" s="15" cm="1">
        <f t="array" ref="J5486">_xlfn.IFS(B5486=$N$4,I5486*$Q$4,B5486=$N$5,I5486*$Q$5,B5486=$N$6,I5486*$Q$6,B5486=$N$7,I5486*$Q$7,B5486=$N$8,I5486*$Q$8,B5486=$N$9,I5486*$Q$9,B5486=$N$10,I5486*$Q$10)</f>
        <v>43939436.086480439</v>
      </c>
      <c r="K5486" s="4">
        <f>SUM(H5486,J5486)</f>
        <v>44580848.456480436</v>
      </c>
      <c r="M5486">
        <v>1704170</v>
      </c>
    </row>
    <row r="5487" spans="1:13" x14ac:dyDescent="0.2">
      <c r="A5487">
        <v>1704170</v>
      </c>
      <c r="B5487">
        <v>2019</v>
      </c>
      <c r="C5487" t="s">
        <v>5</v>
      </c>
      <c r="D5487" t="s">
        <v>6</v>
      </c>
      <c r="E5487" t="s">
        <v>7</v>
      </c>
      <c r="F5487" t="s">
        <v>799</v>
      </c>
      <c r="G5487" s="25" t="s">
        <v>798</v>
      </c>
      <c r="H5487" s="26">
        <v>638674.78</v>
      </c>
      <c r="I5487" cm="1">
        <f t="array" ref="I5487">_xlfn.IFS(B5487=$N$4,H5487/$O$4,B5487=$N$5,H5487/$O$5,B5487=$N$6,H5487/$O$6,B5487=$N$7,H5487/$O$7,B5487=$N$8,H5487/$O$8,B5487=$N$9,H5487/$O$9,B5487=$N$10,H5487/$O$10)</f>
        <v>1.0177692903179438E-2</v>
      </c>
      <c r="J5487" s="15" cm="1">
        <f t="array" ref="J5487">_xlfn.IFS(B5487=$N$4,I5487*$Q$4,B5487=$N$5,I5487*$Q$5,B5487=$N$6,I5487*$Q$6,B5487=$N$7,I5487*$Q$7,B5487=$N$8,I5487*$Q$8,B5487=$N$9,I5487*$Q$9,B5487=$N$10,I5487*$Q$10)</f>
        <v>45453787.102420919</v>
      </c>
      <c r="K5487" s="4">
        <f>SUM(H5487,J5487)</f>
        <v>46092461.88242092</v>
      </c>
      <c r="M5487">
        <v>1704170</v>
      </c>
    </row>
    <row r="5488" spans="1:13" x14ac:dyDescent="0.2">
      <c r="A5488">
        <v>1704170</v>
      </c>
      <c r="B5488">
        <v>2020</v>
      </c>
      <c r="C5488" t="s">
        <v>5</v>
      </c>
      <c r="D5488" t="s">
        <v>6</v>
      </c>
      <c r="E5488" t="s">
        <v>7</v>
      </c>
      <c r="F5488" t="s">
        <v>799</v>
      </c>
      <c r="G5488" s="8" t="s">
        <v>798</v>
      </c>
      <c r="H5488" s="11">
        <v>657292.68000000005</v>
      </c>
      <c r="I5488" cm="1">
        <f t="array" ref="I5488">_xlfn.IFS(B5488=$N$4,H5488/$O$4,B5488=$N$5,H5488/$O$5,B5488=$N$6,H5488/$O$6,B5488=$N$7,H5488/$O$7,B5488=$N$8,H5488/$O$8,B5488=$N$9,H5488/$O$9,B5488=$N$10,H5488/$O$10)</f>
        <v>1.0695563257735978E-2</v>
      </c>
      <c r="J5488" s="15" cm="1">
        <f t="array" ref="J5488">_xlfn.IFS(B5488=$N$4,I5488*$Q$4,B5488=$N$5,I5488*$Q$5,B5488=$N$6,I5488*$Q$6,B5488=$N$7,I5488*$Q$7,B5488=$N$8,I5488*$Q$8,B5488=$N$9,I5488*$Q$9,B5488=$N$10,I5488*$Q$10)</f>
        <v>51482576.920799956</v>
      </c>
      <c r="K5488" s="4">
        <f>SUM(H5488,J5488)</f>
        <v>52139869.600799955</v>
      </c>
      <c r="M5488">
        <v>1704170</v>
      </c>
    </row>
    <row r="5489" spans="1:13" x14ac:dyDescent="0.2">
      <c r="A5489">
        <v>1704170</v>
      </c>
      <c r="B5489">
        <v>2021</v>
      </c>
      <c r="C5489" t="s">
        <v>5</v>
      </c>
      <c r="D5489" t="s">
        <v>6</v>
      </c>
      <c r="E5489" t="s">
        <v>7</v>
      </c>
      <c r="F5489" t="s">
        <v>799</v>
      </c>
      <c r="G5489" s="8" t="s">
        <v>798</v>
      </c>
      <c r="H5489" s="11">
        <v>682403.09</v>
      </c>
      <c r="I5489" cm="1">
        <f t="array" ref="I5489">_xlfn.IFS(B5489=$N$4,H5489/$O$4,B5489=$N$5,H5489/$O$5,B5489=$N$6,H5489/$O$6,B5489=$N$7,H5489/$O$7,B5489=$N$8,H5489/$O$8,B5489=$N$9,H5489/$O$9,B5489=$N$10,H5489/$O$10)</f>
        <v>1.1125567724214603E-2</v>
      </c>
      <c r="J5489" s="15" cm="1">
        <f t="array" ref="J5489">_xlfn.IFS(B5489=$N$4,I5489*$Q$4,B5489=$N$5,I5489*$Q$5,B5489=$N$6,I5489*$Q$6,B5489=$N$7,I5489*$Q$7,B5489=$N$8,I5489*$Q$8,B5489=$N$9,I5489*$Q$9,B5489=$N$10,I5489*$Q$10)</f>
        <v>57192631.431050457</v>
      </c>
      <c r="K5489" s="4">
        <f>SUM(H5489,J5489)</f>
        <v>57875034.521050461</v>
      </c>
      <c r="M5489">
        <v>1704170</v>
      </c>
    </row>
    <row r="5490" spans="1:13" x14ac:dyDescent="0.2">
      <c r="A5490">
        <v>1704170</v>
      </c>
      <c r="B5490">
        <v>2022</v>
      </c>
      <c r="C5490" t="s">
        <v>5</v>
      </c>
      <c r="D5490" t="s">
        <v>6</v>
      </c>
      <c r="E5490" t="s">
        <v>7</v>
      </c>
      <c r="F5490" t="s">
        <v>799</v>
      </c>
      <c r="G5490" t="s">
        <v>798</v>
      </c>
      <c r="H5490">
        <v>713213.75</v>
      </c>
      <c r="I5490" cm="1">
        <f t="array" ref="I5490">_xlfn.IFS(B5490=$N$4,H5490/$O$4,B5490=$N$5,H5490/$O$5,B5490=$N$6,H5490/$O$6,B5490=$N$7,H5490/$O$7,B5490=$N$8,H5490/$O$8,B5490=$N$9,H5490/$O$9,B5490=$N$10,H5490/$O$10)</f>
        <v>1.0545198468314376E-2</v>
      </c>
      <c r="J5490" s="15" cm="1">
        <f t="array" ref="J5490">_xlfn.IFS(B5490=$N$4,I5490*$Q$4,B5490=$N$5,I5490*$Q$5,B5490=$N$6,I5490*$Q$6,B5490=$N$7,I5490*$Q$7,B5490=$N$8,I5490*$Q$8,B5490=$N$9,I5490*$Q$9,B5490=$N$10,I5490*$Q$10)</f>
        <v>61866568.644494228</v>
      </c>
      <c r="K5490" s="4">
        <f>SUM(H5490,J5490)</f>
        <v>62579782.394494228</v>
      </c>
      <c r="M5490">
        <v>1704170</v>
      </c>
    </row>
    <row r="5491" spans="1:13" x14ac:dyDescent="0.2">
      <c r="A5491">
        <v>1704140</v>
      </c>
      <c r="B5491">
        <v>2016</v>
      </c>
      <c r="C5491" t="s">
        <v>5</v>
      </c>
      <c r="D5491" t="s">
        <v>6</v>
      </c>
      <c r="E5491" t="s">
        <v>7</v>
      </c>
      <c r="F5491" t="s">
        <v>299</v>
      </c>
      <c r="G5491" s="9" t="s">
        <v>298</v>
      </c>
      <c r="H5491" s="10">
        <v>319185.68</v>
      </c>
      <c r="I5491" cm="1">
        <f t="array" ref="I5491">_xlfn.IFS(B5491=$N$4,H5491/$O$4,B5491=$N$5,H5491/$O$5,B5491=$N$6,H5491/$O$6,B5491=$N$7,H5491/$O$7,B5491=$N$8,H5491/$O$8,B5491=$N$9,H5491/$O$9,B5491=$N$10,H5491/$O$10)</f>
        <v>2.4507940497487954E-3</v>
      </c>
      <c r="J5491" s="15" cm="1">
        <f t="array" ref="J5491">_xlfn.IFS(B5491=$N$4,I5491*$Q$4,B5491=$N$5,I5491*$Q$5,B5491=$N$6,I5491*$Q$6,B5491=$N$7,I5491*$Q$7,B5491=$N$8,I5491*$Q$8,B5491=$N$9,I5491*$Q$9,B5491=$N$10,I5491*$Q$10)</f>
        <v>9172021.3570138663</v>
      </c>
      <c r="K5491" s="4">
        <f>SUM(H5491,J5491)</f>
        <v>9491207.037013866</v>
      </c>
      <c r="M5491">
        <v>1704140</v>
      </c>
    </row>
    <row r="5492" spans="1:13" x14ac:dyDescent="0.2">
      <c r="A5492">
        <v>1704140</v>
      </c>
      <c r="B5492">
        <v>2017</v>
      </c>
      <c r="C5492" t="s">
        <v>5</v>
      </c>
      <c r="D5492" t="s">
        <v>6</v>
      </c>
      <c r="E5492" t="s">
        <v>7</v>
      </c>
      <c r="F5492" t="s">
        <v>299</v>
      </c>
      <c r="G5492" s="8" t="s">
        <v>298</v>
      </c>
      <c r="H5492" s="11">
        <v>341925.92</v>
      </c>
      <c r="I5492" cm="1">
        <f t="array" ref="I5492">_xlfn.IFS(B5492=$N$4,H5492/$O$4,B5492=$N$5,H5492/$O$5,B5492=$N$6,H5492/$O$6,B5492=$N$7,H5492/$O$7,B5492=$N$8,H5492/$O$8,B5492=$N$9,H5492/$O$9,B5492=$N$10,H5492/$O$10)</f>
        <v>2.5593143873309603E-3</v>
      </c>
      <c r="J5492" s="15" cm="1">
        <f t="array" ref="J5492">_xlfn.IFS(B5492=$N$4,I5492*$Q$4,B5492=$N$5,I5492*$Q$5,B5492=$N$6,I5492*$Q$6,B5492=$N$7,I5492*$Q$7,B5492=$N$8,I5492*$Q$8,B5492=$N$9,I5492*$Q$9,B5492=$N$10,I5492*$Q$10)</f>
        <v>10202357.967984566</v>
      </c>
      <c r="K5492" s="4">
        <f>SUM(H5492,J5492)</f>
        <v>10544283.887984566</v>
      </c>
      <c r="M5492">
        <v>1704140</v>
      </c>
    </row>
    <row r="5493" spans="1:13" x14ac:dyDescent="0.2">
      <c r="A5493">
        <v>1704140</v>
      </c>
      <c r="B5493">
        <v>2018</v>
      </c>
      <c r="C5493" t="s">
        <v>5</v>
      </c>
      <c r="D5493" t="s">
        <v>6</v>
      </c>
      <c r="E5493" t="s">
        <v>7</v>
      </c>
      <c r="F5493" t="s">
        <v>299</v>
      </c>
      <c r="G5493" s="8" t="s">
        <v>298</v>
      </c>
      <c r="H5493" s="11">
        <v>224212.23</v>
      </c>
      <c r="I5493" cm="1">
        <f t="array" ref="I5493">_xlfn.IFS(B5493=$N$4,H5493/$O$4,B5493=$N$5,H5493/$O$5,B5493=$N$6,H5493/$O$6,B5493=$N$7,H5493/$O$7,B5493=$N$8,H5493/$O$8,B5493=$N$9,H5493/$O$9,B5493=$N$10,H5493/$O$10)</f>
        <v>3.7506733712016137E-3</v>
      </c>
      <c r="J5493" s="15" cm="1">
        <f t="array" ref="J5493">_xlfn.IFS(B5493=$N$4,I5493*$Q$4,B5493=$N$5,I5493*$Q$5,B5493=$N$6,I5493*$Q$6,B5493=$N$7,I5493*$Q$7,B5493=$N$8,I5493*$Q$8,B5493=$N$9,I5493*$Q$9,B5493=$N$10,I5493*$Q$10)</f>
        <v>15359477.631983075</v>
      </c>
      <c r="K5493" s="4">
        <f>SUM(H5493,J5493)</f>
        <v>15583689.861983076</v>
      </c>
      <c r="M5493">
        <v>1704140</v>
      </c>
    </row>
    <row r="5494" spans="1:13" x14ac:dyDescent="0.2">
      <c r="A5494">
        <v>1704140</v>
      </c>
      <c r="B5494">
        <v>2019</v>
      </c>
      <c r="C5494" t="s">
        <v>5</v>
      </c>
      <c r="D5494" t="s">
        <v>6</v>
      </c>
      <c r="E5494" t="s">
        <v>7</v>
      </c>
      <c r="F5494" t="s">
        <v>299</v>
      </c>
      <c r="G5494" s="25" t="s">
        <v>298</v>
      </c>
      <c r="H5494" s="26">
        <v>226511.8</v>
      </c>
      <c r="I5494" cm="1">
        <f t="array" ref="I5494">_xlfn.IFS(B5494=$N$4,H5494/$O$4,B5494=$N$5,H5494/$O$5,B5494=$N$6,H5494/$O$6,B5494=$N$7,H5494/$O$7,B5494=$N$8,H5494/$O$8,B5494=$N$9,H5494/$O$9,B5494=$N$10,H5494/$O$10)</f>
        <v>3.609611043896864E-3</v>
      </c>
      <c r="J5494" s="15" cm="1">
        <f t="array" ref="J5494">_xlfn.IFS(B5494=$N$4,I5494*$Q$4,B5494=$N$5,I5494*$Q$5,B5494=$N$6,I5494*$Q$6,B5494=$N$7,I5494*$Q$7,B5494=$N$8,I5494*$Q$8,B5494=$N$9,I5494*$Q$9,B5494=$N$10,I5494*$Q$10)</f>
        <v>16120597.612115115</v>
      </c>
      <c r="K5494" s="4">
        <f>SUM(H5494,J5494)</f>
        <v>16347109.412115116</v>
      </c>
      <c r="M5494">
        <v>1704140</v>
      </c>
    </row>
    <row r="5495" spans="1:13" x14ac:dyDescent="0.2">
      <c r="A5495">
        <v>1704140</v>
      </c>
      <c r="B5495">
        <v>2020</v>
      </c>
      <c r="C5495" t="s">
        <v>5</v>
      </c>
      <c r="D5495" t="s">
        <v>6</v>
      </c>
      <c r="E5495" t="s">
        <v>7</v>
      </c>
      <c r="F5495" t="s">
        <v>299</v>
      </c>
      <c r="G5495" s="8" t="s">
        <v>298</v>
      </c>
      <c r="H5495" s="11">
        <v>227539.11</v>
      </c>
      <c r="I5495" cm="1">
        <f t="array" ref="I5495">_xlfn.IFS(B5495=$N$4,H5495/$O$4,B5495=$N$5,H5495/$O$5,B5495=$N$6,H5495/$O$6,B5495=$N$7,H5495/$O$7,B5495=$N$8,H5495/$O$8,B5495=$N$9,H5495/$O$9,B5495=$N$10,H5495/$O$10)</f>
        <v>3.702549896971232E-3</v>
      </c>
      <c r="J5495" s="15" cm="1">
        <f t="array" ref="J5495">_xlfn.IFS(B5495=$N$4,I5495*$Q$4,B5495=$N$5,I5495*$Q$5,B5495=$N$6,I5495*$Q$6,B5495=$N$7,I5495*$Q$7,B5495=$N$8,I5495*$Q$8,B5495=$N$9,I5495*$Q$9,B5495=$N$10,I5495*$Q$10)</f>
        <v>17822045.018157452</v>
      </c>
      <c r="K5495" s="4">
        <f>SUM(H5495,J5495)</f>
        <v>18049584.128157452</v>
      </c>
      <c r="M5495">
        <v>1704140</v>
      </c>
    </row>
    <row r="5496" spans="1:13" x14ac:dyDescent="0.2">
      <c r="A5496">
        <v>1704140</v>
      </c>
      <c r="B5496">
        <v>2021</v>
      </c>
      <c r="C5496" t="s">
        <v>5</v>
      </c>
      <c r="D5496" t="s">
        <v>6</v>
      </c>
      <c r="E5496" t="s">
        <v>7</v>
      </c>
      <c r="F5496" t="s">
        <v>299</v>
      </c>
      <c r="G5496" s="8" t="s">
        <v>298</v>
      </c>
      <c r="H5496" s="11">
        <v>234717</v>
      </c>
      <c r="I5496" cm="1">
        <f t="array" ref="I5496">_xlfn.IFS(B5496=$N$4,H5496/$O$4,B5496=$N$5,H5496/$O$5,B5496=$N$6,H5496/$O$6,B5496=$N$7,H5496/$O$7,B5496=$N$8,H5496/$O$8,B5496=$N$9,H5496/$O$9,B5496=$N$10,H5496/$O$10)</f>
        <v>3.8267116866725782E-3</v>
      </c>
      <c r="J5496" s="15" cm="1">
        <f t="array" ref="J5496">_xlfn.IFS(B5496=$N$4,I5496*$Q$4,B5496=$N$5,I5496*$Q$5,B5496=$N$6,I5496*$Q$6,B5496=$N$7,I5496*$Q$7,B5496=$N$8,I5496*$Q$8,B5496=$N$9,I5496*$Q$9,B5496=$N$10,I5496*$Q$10)</f>
        <v>19671779.140979376</v>
      </c>
      <c r="K5496" s="4">
        <f>SUM(H5496,J5496)</f>
        <v>19906496.140979376</v>
      </c>
      <c r="M5496">
        <v>1704140</v>
      </c>
    </row>
    <row r="5497" spans="1:13" x14ac:dyDescent="0.2">
      <c r="A5497">
        <v>1704140</v>
      </c>
      <c r="B5497">
        <v>2022</v>
      </c>
      <c r="C5497" t="s">
        <v>5</v>
      </c>
      <c r="D5497" t="s">
        <v>6</v>
      </c>
      <c r="E5497" t="s">
        <v>7</v>
      </c>
      <c r="F5497" t="s">
        <v>299</v>
      </c>
      <c r="G5497" t="s">
        <v>298</v>
      </c>
      <c r="H5497">
        <v>239526.73</v>
      </c>
      <c r="I5497" cm="1">
        <f t="array" ref="I5497">_xlfn.IFS(B5497=$N$4,H5497/$O$4,B5497=$N$5,H5497/$O$5,B5497=$N$6,H5497/$O$6,B5497=$N$7,H5497/$O$7,B5497=$N$8,H5497/$O$8,B5497=$N$9,H5497/$O$9,B5497=$N$10,H5497/$O$10)</f>
        <v>3.5415145968741503E-3</v>
      </c>
      <c r="J5497" s="15" cm="1">
        <f t="array" ref="J5497">_xlfn.IFS(B5497=$N$4,I5497*$Q$4,B5497=$N$5,I5497*$Q$5,B5497=$N$6,I5497*$Q$6,B5497=$N$7,I5497*$Q$7,B5497=$N$8,I5497*$Q$8,B5497=$N$9,I5497*$Q$9,B5497=$N$10,I5497*$Q$10)</f>
        <v>20777357.256132871</v>
      </c>
      <c r="K5497" s="4">
        <f>SUM(H5497,J5497)</f>
        <v>21016883.986132871</v>
      </c>
      <c r="M5497">
        <v>1704140</v>
      </c>
    </row>
    <row r="5498" spans="1:13" x14ac:dyDescent="0.2">
      <c r="A5498">
        <v>1704050</v>
      </c>
      <c r="B5498">
        <v>2016</v>
      </c>
      <c r="C5498" t="s">
        <v>5</v>
      </c>
      <c r="D5498" t="s">
        <v>6</v>
      </c>
      <c r="E5498" t="s">
        <v>7</v>
      </c>
      <c r="F5498" t="s">
        <v>523</v>
      </c>
      <c r="G5498" s="9" t="s">
        <v>522</v>
      </c>
      <c r="H5498" s="10">
        <v>110854.61</v>
      </c>
      <c r="I5498" cm="1">
        <f t="array" ref="I5498">_xlfn.IFS(B5498=$N$4,H5498/$O$4,B5498=$N$5,H5498/$O$5,B5498=$N$6,H5498/$O$6,B5498=$N$7,H5498/$O$7,B5498=$N$8,H5498/$O$8,B5498=$N$9,H5498/$O$9,B5498=$N$10,H5498/$O$10)</f>
        <v>8.5117170223684003E-4</v>
      </c>
      <c r="J5498" s="15" cm="1">
        <f t="array" ref="J5498">_xlfn.IFS(B5498=$N$4,I5498*$Q$4,B5498=$N$5,I5498*$Q$5,B5498=$N$6,I5498*$Q$6,B5498=$N$7,I5498*$Q$7,B5498=$N$8,I5498*$Q$8,B5498=$N$9,I5498*$Q$9,B5498=$N$10,I5498*$Q$10)</f>
        <v>3185483.9178356715</v>
      </c>
      <c r="K5498" s="4">
        <f>SUM(H5498,J5498)</f>
        <v>3296338.5278356713</v>
      </c>
      <c r="M5498">
        <v>1704050</v>
      </c>
    </row>
    <row r="5499" spans="1:13" x14ac:dyDescent="0.2">
      <c r="A5499">
        <v>1704050</v>
      </c>
      <c r="B5499">
        <v>2017</v>
      </c>
      <c r="C5499" t="s">
        <v>5</v>
      </c>
      <c r="D5499" t="s">
        <v>6</v>
      </c>
      <c r="E5499" t="s">
        <v>7</v>
      </c>
      <c r="F5499" t="s">
        <v>523</v>
      </c>
      <c r="G5499" s="8" t="s">
        <v>522</v>
      </c>
      <c r="H5499" s="11">
        <v>164901.65</v>
      </c>
      <c r="I5499" cm="1">
        <f t="array" ref="I5499">_xlfn.IFS(B5499=$N$4,H5499/$O$4,B5499=$N$5,H5499/$O$5,B5499=$N$6,H5499/$O$6,B5499=$N$7,H5499/$O$7,B5499=$N$8,H5499/$O$8,B5499=$N$9,H5499/$O$9,B5499=$N$10,H5499/$O$10)</f>
        <v>1.2342883082382713E-3</v>
      </c>
      <c r="J5499" s="15" cm="1">
        <f t="array" ref="J5499">_xlfn.IFS(B5499=$N$4,I5499*$Q$4,B5499=$N$5,I5499*$Q$5,B5499=$N$6,I5499*$Q$6,B5499=$N$7,I5499*$Q$7,B5499=$N$8,I5499*$Q$8,B5499=$N$9,I5499*$Q$9,B5499=$N$10,I5499*$Q$10)</f>
        <v>4920322.1060611671</v>
      </c>
      <c r="K5499" s="4">
        <f>SUM(H5499,J5499)</f>
        <v>5085223.7560611675</v>
      </c>
      <c r="M5499">
        <v>1704050</v>
      </c>
    </row>
    <row r="5500" spans="1:13" x14ac:dyDescent="0.2">
      <c r="A5500">
        <v>1704050</v>
      </c>
      <c r="B5500">
        <v>2018</v>
      </c>
      <c r="C5500" t="s">
        <v>5</v>
      </c>
      <c r="D5500" t="s">
        <v>6</v>
      </c>
      <c r="E5500" t="s">
        <v>7</v>
      </c>
      <c r="F5500" t="s">
        <v>523</v>
      </c>
      <c r="G5500" s="8" t="s">
        <v>522</v>
      </c>
      <c r="H5500" s="11">
        <v>57292.1</v>
      </c>
      <c r="I5500" cm="1">
        <f t="array" ref="I5500">_xlfn.IFS(B5500=$N$4,H5500/$O$4,B5500=$N$5,H5500/$O$5,B5500=$N$6,H5500/$O$6,B5500=$N$7,H5500/$O$7,B5500=$N$8,H5500/$O$8,B5500=$N$9,H5500/$O$9,B5500=$N$10,H5500/$O$10)</f>
        <v>9.5839532861441131E-4</v>
      </c>
      <c r="J5500" s="15" cm="1">
        <f t="array" ref="J5500">_xlfn.IFS(B5500=$N$4,I5500*$Q$4,B5500=$N$5,I5500*$Q$5,B5500=$N$6,I5500*$Q$6,B5500=$N$7,I5500*$Q$7,B5500=$N$8,I5500*$Q$8,B5500=$N$9,I5500*$Q$9,B5500=$N$10,I5500*$Q$10)</f>
        <v>3924749.0131976185</v>
      </c>
      <c r="K5500" s="4">
        <f>SUM(H5500,J5500)</f>
        <v>3982041.1131976186</v>
      </c>
      <c r="M5500">
        <v>1704050</v>
      </c>
    </row>
    <row r="5501" spans="1:13" x14ac:dyDescent="0.2">
      <c r="A5501">
        <v>1704050</v>
      </c>
      <c r="B5501">
        <v>2019</v>
      </c>
      <c r="C5501" t="s">
        <v>5</v>
      </c>
      <c r="D5501" t="s">
        <v>6</v>
      </c>
      <c r="E5501" t="s">
        <v>7</v>
      </c>
      <c r="F5501" t="s">
        <v>523</v>
      </c>
      <c r="G5501" s="25" t="s">
        <v>522</v>
      </c>
      <c r="H5501" s="26">
        <v>65743.69</v>
      </c>
      <c r="I5501" cm="1">
        <f t="array" ref="I5501">_xlfn.IFS(B5501=$N$4,H5501/$O$4,B5501=$N$5,H5501/$O$5,B5501=$N$6,H5501/$O$6,B5501=$N$7,H5501/$O$7,B5501=$N$8,H5501/$O$8,B5501=$N$9,H5501/$O$9,B5501=$N$10,H5501/$O$10)</f>
        <v>1.0476679338141848E-3</v>
      </c>
      <c r="J5501" s="15" cm="1">
        <f t="array" ref="J5501">_xlfn.IFS(B5501=$N$4,I5501*$Q$4,B5501=$N$5,I5501*$Q$5,B5501=$N$6,I5501*$Q$6,B5501=$N$7,I5501*$Q$7,B5501=$N$8,I5501*$Q$8,B5501=$N$9,I5501*$Q$9,B5501=$N$10,I5501*$Q$10)</f>
        <v>4678906.6707590362</v>
      </c>
      <c r="K5501" s="4">
        <f>SUM(H5501,J5501)</f>
        <v>4744650.3607590366</v>
      </c>
      <c r="M5501">
        <v>1704050</v>
      </c>
    </row>
    <row r="5502" spans="1:13" x14ac:dyDescent="0.2">
      <c r="A5502">
        <v>1704050</v>
      </c>
      <c r="B5502">
        <v>2020</v>
      </c>
      <c r="C5502" t="s">
        <v>5</v>
      </c>
      <c r="D5502" t="s">
        <v>6</v>
      </c>
      <c r="E5502" t="s">
        <v>7</v>
      </c>
      <c r="F5502" t="s">
        <v>523</v>
      </c>
      <c r="G5502" s="8" t="s">
        <v>522</v>
      </c>
      <c r="H5502" s="11">
        <v>69305.070000000007</v>
      </c>
      <c r="I5502" cm="1">
        <f t="array" ref="I5502">_xlfn.IFS(B5502=$N$4,H5502/$O$4,B5502=$N$5,H5502/$O$5,B5502=$N$6,H5502/$O$6,B5502=$N$7,H5502/$O$7,B5502=$N$8,H5502/$O$8,B5502=$N$9,H5502/$O$9,B5502=$N$10,H5502/$O$10)</f>
        <v>1.1277423023588519E-3</v>
      </c>
      <c r="J5502" s="15" cm="1">
        <f t="array" ref="J5502">_xlfn.IFS(B5502=$N$4,I5502*$Q$4,B5502=$N$5,I5502*$Q$5,B5502=$N$6,I5502*$Q$6,B5502=$N$7,I5502*$Q$7,B5502=$N$8,I5502*$Q$8,B5502=$N$9,I5502*$Q$9,B5502=$N$10,I5502*$Q$10)</f>
        <v>5428333.0787685411</v>
      </c>
      <c r="K5502" s="4">
        <f>SUM(H5502,J5502)</f>
        <v>5497638.1487685414</v>
      </c>
      <c r="M5502">
        <v>1704050</v>
      </c>
    </row>
    <row r="5503" spans="1:13" x14ac:dyDescent="0.2">
      <c r="A5503">
        <v>1704050</v>
      </c>
      <c r="B5503">
        <v>2021</v>
      </c>
      <c r="C5503" t="s">
        <v>5</v>
      </c>
      <c r="D5503" t="s">
        <v>6</v>
      </c>
      <c r="E5503" t="s">
        <v>7</v>
      </c>
      <c r="F5503" t="s">
        <v>523</v>
      </c>
      <c r="G5503" s="8" t="s">
        <v>522</v>
      </c>
      <c r="H5503" s="11">
        <v>67390.070000000007</v>
      </c>
      <c r="I5503" cm="1">
        <f t="array" ref="I5503">_xlfn.IFS(B5503=$N$4,H5503/$O$4,B5503=$N$5,H5503/$O$5,B5503=$N$6,H5503/$O$6,B5503=$N$7,H5503/$O$7,B5503=$N$8,H5503/$O$8,B5503=$N$9,H5503/$O$9,B5503=$N$10,H5503/$O$10)</f>
        <v>1.0986948897382088E-3</v>
      </c>
      <c r="J5503" s="15" cm="1">
        <f t="array" ref="J5503">_xlfn.IFS(B5503=$N$4,I5503*$Q$4,B5503=$N$5,I5503*$Q$5,B5503=$N$6,I5503*$Q$6,B5503=$N$7,I5503*$Q$7,B5503=$N$8,I5503*$Q$8,B5503=$N$9,I5503*$Q$9,B5503=$N$10,I5503*$Q$10)</f>
        <v>5648004.0786783239</v>
      </c>
      <c r="K5503" s="4">
        <f>SUM(H5503,J5503)</f>
        <v>5715394.1486783242</v>
      </c>
      <c r="M5503">
        <v>1704050</v>
      </c>
    </row>
    <row r="5504" spans="1:13" x14ac:dyDescent="0.2">
      <c r="A5504">
        <v>1704050</v>
      </c>
      <c r="B5504">
        <v>2022</v>
      </c>
      <c r="C5504" t="s">
        <v>5</v>
      </c>
      <c r="D5504" t="s">
        <v>6</v>
      </c>
      <c r="E5504" t="s">
        <v>7</v>
      </c>
      <c r="F5504" t="s">
        <v>523</v>
      </c>
      <c r="G5504" t="s">
        <v>522</v>
      </c>
      <c r="H5504">
        <v>78324.789999999906</v>
      </c>
      <c r="I5504" cm="1">
        <f t="array" ref="I5504">_xlfn.IFS(B5504=$N$4,H5504/$O$4,B5504=$N$5,H5504/$O$5,B5504=$N$6,H5504/$O$6,B5504=$N$7,H5504/$O$7,B5504=$N$8,H5504/$O$8,B5504=$N$9,H5504/$O$9,B5504=$N$10,H5504/$O$10)</f>
        <v>1.1580686092199485E-3</v>
      </c>
      <c r="J5504" s="15" cm="1">
        <f t="array" ref="J5504">_xlfn.IFS(B5504=$N$4,I5504*$Q$4,B5504=$N$5,I5504*$Q$5,B5504=$N$6,I5504*$Q$6,B5504=$N$7,I5504*$Q$7,B5504=$N$8,I5504*$Q$8,B5504=$N$9,I5504*$Q$9,B5504=$N$10,I5504*$Q$10)</f>
        <v>6794156.7266483419</v>
      </c>
      <c r="K5504" s="4">
        <f>SUM(H5504,J5504)</f>
        <v>6872481.5166483419</v>
      </c>
      <c r="M5504">
        <v>1704050</v>
      </c>
    </row>
    <row r="5505" spans="1:13" x14ac:dyDescent="0.2">
      <c r="A5505">
        <v>1704020</v>
      </c>
      <c r="B5505">
        <v>2016</v>
      </c>
      <c r="C5505" t="s">
        <v>5</v>
      </c>
      <c r="D5505" t="s">
        <v>6</v>
      </c>
      <c r="E5505" t="s">
        <v>7</v>
      </c>
      <c r="F5505" t="s">
        <v>807</v>
      </c>
      <c r="G5505" s="9" t="s">
        <v>806</v>
      </c>
      <c r="H5505" s="10">
        <v>203170.46</v>
      </c>
      <c r="I5505" cm="1">
        <f t="array" ref="I5505">_xlfn.IFS(B5505=$N$4,H5505/$O$4,B5505=$N$5,H5505/$O$5,B5505=$N$6,H5505/$O$6,B5505=$N$7,H5505/$O$7,B5505=$N$8,H5505/$O$8,B5505=$N$9,H5505/$O$9,B5505=$N$10,H5505/$O$10)</f>
        <v>1.5599977870333207E-3</v>
      </c>
      <c r="J5505" s="15" cm="1">
        <f t="array" ref="J5505">_xlfn.IFS(B5505=$N$4,I5505*$Q$4,B5505=$N$5,I5505*$Q$5,B5505=$N$6,I5505*$Q$6,B5505=$N$7,I5505*$Q$7,B5505=$N$8,I5505*$Q$8,B5505=$N$9,I5505*$Q$9,B5505=$N$10,I5505*$Q$10)</f>
        <v>5838243.7402402628</v>
      </c>
      <c r="K5505" s="4">
        <f>SUM(H5505,J5505)</f>
        <v>6041414.2002402628</v>
      </c>
      <c r="M5505">
        <v>1704020</v>
      </c>
    </row>
    <row r="5506" spans="1:13" x14ac:dyDescent="0.2">
      <c r="A5506">
        <v>1704020</v>
      </c>
      <c r="B5506">
        <v>2017</v>
      </c>
      <c r="C5506" t="s">
        <v>5</v>
      </c>
      <c r="D5506" t="s">
        <v>6</v>
      </c>
      <c r="E5506" t="s">
        <v>7</v>
      </c>
      <c r="F5506" t="s">
        <v>807</v>
      </c>
      <c r="G5506" s="8" t="s">
        <v>806</v>
      </c>
      <c r="H5506" s="11">
        <v>161268.53</v>
      </c>
      <c r="I5506" cm="1">
        <f t="array" ref="I5506">_xlfn.IFS(B5506=$N$4,H5506/$O$4,B5506=$N$5,H5506/$O$5,B5506=$N$6,H5506/$O$6,B5506=$N$7,H5506/$O$7,B5506=$N$8,H5506/$O$8,B5506=$N$9,H5506/$O$9,B5506=$N$10,H5506/$O$10)</f>
        <v>1.2070944169798963E-3</v>
      </c>
      <c r="J5506" s="15" cm="1">
        <f t="array" ref="J5506">_xlfn.IFS(B5506=$N$4,I5506*$Q$4,B5506=$N$5,I5506*$Q$5,B5506=$N$6,I5506*$Q$6,B5506=$N$7,I5506*$Q$7,B5506=$N$8,I5506*$Q$8,B5506=$N$9,I5506*$Q$9,B5506=$N$10,I5506*$Q$10)</f>
        <v>4811917.3651142279</v>
      </c>
      <c r="K5506" s="4">
        <f>SUM(H5506,J5506)</f>
        <v>4973185.8951142281</v>
      </c>
      <c r="M5506">
        <v>1704020</v>
      </c>
    </row>
    <row r="5507" spans="1:13" x14ac:dyDescent="0.2">
      <c r="A5507">
        <v>1704020</v>
      </c>
      <c r="B5507">
        <v>2018</v>
      </c>
      <c r="C5507" t="s">
        <v>5</v>
      </c>
      <c r="D5507" t="s">
        <v>6</v>
      </c>
      <c r="E5507" t="s">
        <v>7</v>
      </c>
      <c r="F5507" t="s">
        <v>807</v>
      </c>
      <c r="G5507" s="8" t="s">
        <v>806</v>
      </c>
      <c r="H5507" s="11">
        <v>96901.75</v>
      </c>
      <c r="I5507" cm="1">
        <f t="array" ref="I5507">_xlfn.IFS(B5507=$N$4,H5507/$O$4,B5507=$N$5,H5507/$O$5,B5507=$N$6,H5507/$O$6,B5507=$N$7,H5507/$O$7,B5507=$N$8,H5507/$O$8,B5507=$N$9,H5507/$O$9,B5507=$N$10,H5507/$O$10)</f>
        <v>1.6209945967168514E-3</v>
      </c>
      <c r="J5507" s="15" cm="1">
        <f t="array" ref="J5507">_xlfn.IFS(B5507=$N$4,I5507*$Q$4,B5507=$N$5,I5507*$Q$5,B5507=$N$6,I5507*$Q$6,B5507=$N$7,I5507*$Q$7,B5507=$N$8,I5507*$Q$8,B5507=$N$9,I5507*$Q$9,B5507=$N$10,I5507*$Q$10)</f>
        <v>6638176.0781961624</v>
      </c>
      <c r="K5507" s="4">
        <f>SUM(H5507,J5507)</f>
        <v>6735077.8281961624</v>
      </c>
      <c r="M5507">
        <v>1704020</v>
      </c>
    </row>
    <row r="5508" spans="1:13" x14ac:dyDescent="0.2">
      <c r="A5508">
        <v>1704020</v>
      </c>
      <c r="B5508">
        <v>2019</v>
      </c>
      <c r="C5508" t="s">
        <v>5</v>
      </c>
      <c r="D5508" t="s">
        <v>6</v>
      </c>
      <c r="E5508" t="s">
        <v>7</v>
      </c>
      <c r="F5508" t="s">
        <v>807</v>
      </c>
      <c r="G5508" s="25" t="s">
        <v>806</v>
      </c>
      <c r="H5508" s="26">
        <v>101439.66</v>
      </c>
      <c r="I5508" cm="1">
        <f t="array" ref="I5508">_xlfn.IFS(B5508=$N$4,H5508/$O$4,B5508=$N$5,H5508/$O$5,B5508=$N$6,H5508/$O$6,B5508=$N$7,H5508/$O$7,B5508=$N$8,H5508/$O$8,B5508=$N$9,H5508/$O$9,B5508=$N$10,H5508/$O$10)</f>
        <v>1.616506146810643E-3</v>
      </c>
      <c r="J5508" s="15" cm="1">
        <f t="array" ref="J5508">_xlfn.IFS(B5508=$N$4,I5508*$Q$4,B5508=$N$5,I5508*$Q$5,B5508=$N$6,I5508*$Q$6,B5508=$N$7,I5508*$Q$7,B5508=$N$8,I5508*$Q$8,B5508=$N$9,I5508*$Q$9,B5508=$N$10,I5508*$Q$10)</f>
        <v>7219349.9004015215</v>
      </c>
      <c r="K5508" s="4">
        <f>SUM(H5508,J5508)</f>
        <v>7320789.5604015216</v>
      </c>
      <c r="M5508">
        <v>1704020</v>
      </c>
    </row>
    <row r="5509" spans="1:13" x14ac:dyDescent="0.2">
      <c r="A5509">
        <v>1704020</v>
      </c>
      <c r="B5509">
        <v>2020</v>
      </c>
      <c r="C5509" t="s">
        <v>5</v>
      </c>
      <c r="D5509" t="s">
        <v>6</v>
      </c>
      <c r="E5509" t="s">
        <v>7</v>
      </c>
      <c r="F5509" t="s">
        <v>807</v>
      </c>
      <c r="G5509" s="8" t="s">
        <v>806</v>
      </c>
      <c r="H5509" s="11">
        <v>106038.29</v>
      </c>
      <c r="I5509" cm="1">
        <f t="array" ref="I5509">_xlfn.IFS(B5509=$N$4,H5509/$O$4,B5509=$N$5,H5509/$O$5,B5509=$N$6,H5509/$O$6,B5509=$N$7,H5509/$O$7,B5509=$N$8,H5509/$O$8,B5509=$N$9,H5509/$O$9,B5509=$N$10,H5509/$O$10)</f>
        <v>1.7254706661835215E-3</v>
      </c>
      <c r="J5509" s="15" cm="1">
        <f t="array" ref="J5509">_xlfn.IFS(B5509=$N$4,I5509*$Q$4,B5509=$N$5,I5509*$Q$5,B5509=$N$6,I5509*$Q$6,B5509=$N$7,I5509*$Q$7,B5509=$N$8,I5509*$Q$8,B5509=$N$9,I5509*$Q$9,B5509=$N$10,I5509*$Q$10)</f>
        <v>8305469.6752063204</v>
      </c>
      <c r="K5509" s="4">
        <f>SUM(H5509,J5509)</f>
        <v>8411507.9652063195</v>
      </c>
      <c r="M5509">
        <v>1704020</v>
      </c>
    </row>
    <row r="5510" spans="1:13" x14ac:dyDescent="0.2">
      <c r="A5510">
        <v>1704020</v>
      </c>
      <c r="B5510">
        <v>2021</v>
      </c>
      <c r="C5510" t="s">
        <v>5</v>
      </c>
      <c r="D5510" t="s">
        <v>6</v>
      </c>
      <c r="E5510" t="s">
        <v>7</v>
      </c>
      <c r="F5510" t="s">
        <v>807</v>
      </c>
      <c r="G5510" s="8" t="s">
        <v>806</v>
      </c>
      <c r="H5510" s="11">
        <v>110122.35</v>
      </c>
      <c r="I5510" cm="1">
        <f t="array" ref="I5510">_xlfn.IFS(B5510=$N$4,H5510/$O$4,B5510=$N$5,H5510/$O$5,B5510=$N$6,H5510/$O$6,B5510=$N$7,H5510/$O$7,B5510=$N$8,H5510/$O$8,B5510=$N$9,H5510/$O$9,B5510=$N$10,H5510/$O$10)</f>
        <v>1.7953811769443543E-3</v>
      </c>
      <c r="J5510" s="15" cm="1">
        <f t="array" ref="J5510">_xlfn.IFS(B5510=$N$4,I5510*$Q$4,B5510=$N$5,I5510*$Q$5,B5510=$N$6,I5510*$Q$6,B5510=$N$7,I5510*$Q$7,B5510=$N$8,I5510*$Q$8,B5510=$N$9,I5510*$Q$9,B5510=$N$10,I5510*$Q$10)</f>
        <v>9229423.2956523392</v>
      </c>
      <c r="K5510" s="4">
        <f>SUM(H5510,J5510)</f>
        <v>9339545.6456523389</v>
      </c>
      <c r="M5510">
        <v>1704020</v>
      </c>
    </row>
    <row r="5511" spans="1:13" x14ac:dyDescent="0.2">
      <c r="A5511">
        <v>1704020</v>
      </c>
      <c r="B5511">
        <v>2022</v>
      </c>
      <c r="C5511" t="s">
        <v>5</v>
      </c>
      <c r="D5511" t="s">
        <v>6</v>
      </c>
      <c r="E5511" t="s">
        <v>7</v>
      </c>
      <c r="F5511" t="s">
        <v>807</v>
      </c>
      <c r="G5511" t="s">
        <v>806</v>
      </c>
      <c r="H5511">
        <v>116766.55</v>
      </c>
      <c r="I5511" cm="1">
        <f t="array" ref="I5511">_xlfn.IFS(B5511=$N$4,H5511/$O$4,B5511=$N$5,H5511/$O$5,B5511=$N$6,H5511/$O$6,B5511=$N$7,H5511/$O$7,B5511=$N$8,H5511/$O$8,B5511=$N$9,H5511/$O$9,B5511=$N$10,H5511/$O$10)</f>
        <v>1.7264479887135573E-3</v>
      </c>
      <c r="J5511" s="15" cm="1">
        <f t="array" ref="J5511">_xlfn.IFS(B5511=$N$4,I5511*$Q$4,B5511=$N$5,I5511*$Q$5,B5511=$N$6,I5511*$Q$6,B5511=$N$7,I5511*$Q$7,B5511=$N$8,I5511*$Q$8,B5511=$N$9,I5511*$Q$9,B5511=$N$10,I5511*$Q$10)</f>
        <v>10128724.777047228</v>
      </c>
      <c r="K5511" s="4">
        <f>SUM(H5511,J5511)</f>
        <v>10245491.327047229</v>
      </c>
      <c r="M5511">
        <v>1704020</v>
      </c>
    </row>
    <row r="5512" spans="1:13" x14ac:dyDescent="0.2">
      <c r="A5512">
        <v>1703990</v>
      </c>
      <c r="B5512">
        <v>2016</v>
      </c>
      <c r="C5512" t="s">
        <v>5</v>
      </c>
      <c r="D5512" t="s">
        <v>6</v>
      </c>
      <c r="E5512" t="s">
        <v>7</v>
      </c>
      <c r="F5512" t="s">
        <v>2108</v>
      </c>
      <c r="G5512" s="9" t="s">
        <v>2107</v>
      </c>
      <c r="H5512" s="10">
        <v>45908.99</v>
      </c>
      <c r="I5512" cm="1">
        <f t="array" ref="I5512">_xlfn.IFS(B5512=$N$4,H5512/$O$4,B5512=$N$5,H5512/$O$5,B5512=$N$6,H5512/$O$6,B5512=$N$7,H5512/$O$7,B5512=$N$8,H5512/$O$8,B5512=$N$9,H5512/$O$9,B5512=$N$10,H5512/$O$10)</f>
        <v>3.5250165208532206E-4</v>
      </c>
      <c r="J5512" s="15" cm="1">
        <f t="array" ref="J5512">_xlfn.IFS(B5512=$N$4,I5512*$Q$4,B5512=$N$5,I5512*$Q$5,B5512=$N$6,I5512*$Q$6,B5512=$N$7,I5512*$Q$7,B5512=$N$8,I5512*$Q$8,B5512=$N$9,I5512*$Q$9,B5512=$N$10,I5512*$Q$10)</f>
        <v>1319226.591741008</v>
      </c>
      <c r="K5512" s="4">
        <f>SUM(H5512,J5512)</f>
        <v>1365135.581741008</v>
      </c>
      <c r="M5512">
        <v>1703990</v>
      </c>
    </row>
    <row r="5513" spans="1:13" x14ac:dyDescent="0.2">
      <c r="A5513">
        <v>1703990</v>
      </c>
      <c r="B5513">
        <v>2017</v>
      </c>
      <c r="C5513" t="s">
        <v>5</v>
      </c>
      <c r="D5513" t="s">
        <v>6</v>
      </c>
      <c r="E5513" t="s">
        <v>7</v>
      </c>
      <c r="F5513" t="s">
        <v>2108</v>
      </c>
      <c r="G5513" s="8" t="s">
        <v>2107</v>
      </c>
      <c r="H5513" s="11">
        <v>50400.69</v>
      </c>
      <c r="I5513" cm="1">
        <f t="array" ref="I5513">_xlfn.IFS(B5513=$N$4,H5513/$O$4,B5513=$N$5,H5513/$O$5,B5513=$N$6,H5513/$O$6,B5513=$N$7,H5513/$O$7,B5513=$N$8,H5513/$O$8,B5513=$N$9,H5513/$O$9,B5513=$N$10,H5513/$O$10)</f>
        <v>3.7724899898904324E-4</v>
      </c>
      <c r="J5513" s="15" cm="1">
        <f t="array" ref="J5513">_xlfn.IFS(B5513=$N$4,I5513*$Q$4,B5513=$N$5,I5513*$Q$5,B5513=$N$6,I5513*$Q$6,B5513=$N$7,I5513*$Q$7,B5513=$N$8,I5513*$Q$8,B5513=$N$9,I5513*$Q$9,B5513=$N$10,I5513*$Q$10)</f>
        <v>1503851.7150540096</v>
      </c>
      <c r="K5513" s="4">
        <f>SUM(H5513,J5513)</f>
        <v>1554252.4050540095</v>
      </c>
      <c r="M5513">
        <v>1703990</v>
      </c>
    </row>
    <row r="5514" spans="1:13" x14ac:dyDescent="0.2">
      <c r="A5514">
        <v>1703990</v>
      </c>
      <c r="B5514">
        <v>2018</v>
      </c>
      <c r="C5514" t="s">
        <v>5</v>
      </c>
      <c r="D5514" t="s">
        <v>6</v>
      </c>
      <c r="E5514" t="s">
        <v>7</v>
      </c>
      <c r="F5514" t="s">
        <v>2108</v>
      </c>
      <c r="G5514" s="8" t="s">
        <v>2107</v>
      </c>
      <c r="H5514" s="11">
        <v>23362.15</v>
      </c>
      <c r="I5514" cm="1">
        <f t="array" ref="I5514">_xlfn.IFS(B5514=$N$4,H5514/$O$4,B5514=$N$5,H5514/$O$5,B5514=$N$6,H5514/$O$6,B5514=$N$7,H5514/$O$7,B5514=$N$8,H5514/$O$8,B5514=$N$9,H5514/$O$9,B5514=$N$10,H5514/$O$10)</f>
        <v>3.9080737879025504E-4</v>
      </c>
      <c r="J5514" s="15" cm="1">
        <f t="array" ref="J5514">_xlfn.IFS(B5514=$N$4,I5514*$Q$4,B5514=$N$5,I5514*$Q$5,B5514=$N$6,I5514*$Q$6,B5514=$N$7,I5514*$Q$7,B5514=$N$8,I5514*$Q$8,B5514=$N$9,I5514*$Q$9,B5514=$N$10,I5514*$Q$10)</f>
        <v>1600405.2069774847</v>
      </c>
      <c r="K5514" s="4">
        <f>SUM(H5514,J5514)</f>
        <v>1623767.3569774847</v>
      </c>
      <c r="M5514">
        <v>1703990</v>
      </c>
    </row>
    <row r="5515" spans="1:13" x14ac:dyDescent="0.2">
      <c r="A5515">
        <v>1703990</v>
      </c>
      <c r="B5515">
        <v>2019</v>
      </c>
      <c r="C5515" t="s">
        <v>5</v>
      </c>
      <c r="D5515" t="s">
        <v>6</v>
      </c>
      <c r="E5515" t="s">
        <v>7</v>
      </c>
      <c r="F5515" t="s">
        <v>2108</v>
      </c>
      <c r="G5515" s="25" t="s">
        <v>2107</v>
      </c>
      <c r="H5515" s="26">
        <v>25832.85</v>
      </c>
      <c r="I5515" cm="1">
        <f t="array" ref="I5515">_xlfn.IFS(B5515=$N$4,H5515/$O$4,B5515=$N$5,H5515/$O$5,B5515=$N$6,H5515/$O$6,B5515=$N$7,H5515/$O$7,B5515=$N$8,H5515/$O$8,B5515=$N$9,H5515/$O$9,B5515=$N$10,H5515/$O$10)</f>
        <v>4.1166305974051288E-4</v>
      </c>
      <c r="J5515" s="15" cm="1">
        <f t="array" ref="J5515">_xlfn.IFS(B5515=$N$4,I5515*$Q$4,B5515=$N$5,I5515*$Q$5,B5515=$N$6,I5515*$Q$6,B5515=$N$7,I5515*$Q$7,B5515=$N$8,I5515*$Q$8,B5515=$N$9,I5515*$Q$9,B5515=$N$10,I5515*$Q$10)</f>
        <v>1838495.7429331627</v>
      </c>
      <c r="K5515" s="4">
        <f>SUM(H5515,J5515)</f>
        <v>1864328.5929331628</v>
      </c>
      <c r="M5515">
        <v>1703990</v>
      </c>
    </row>
    <row r="5516" spans="1:13" x14ac:dyDescent="0.2">
      <c r="A5516">
        <v>1703990</v>
      </c>
      <c r="B5516">
        <v>2020</v>
      </c>
      <c r="C5516" t="s">
        <v>5</v>
      </c>
      <c r="D5516" t="s">
        <v>6</v>
      </c>
      <c r="E5516" t="s">
        <v>7</v>
      </c>
      <c r="F5516" t="s">
        <v>2108</v>
      </c>
      <c r="G5516" s="8" t="s">
        <v>2107</v>
      </c>
      <c r="H5516" s="11">
        <v>24766.98</v>
      </c>
      <c r="I5516" cm="1">
        <f t="array" ref="I5516">_xlfn.IFS(B5516=$N$4,H5516/$O$4,B5516=$N$5,H5516/$O$5,B5516=$N$6,H5516/$O$6,B5516=$N$7,H5516/$O$7,B5516=$N$8,H5516/$O$8,B5516=$N$9,H5516/$O$9,B5516=$N$10,H5516/$O$10)</f>
        <v>4.0301194483571888E-4</v>
      </c>
      <c r="J5516" s="15" cm="1">
        <f t="array" ref="J5516">_xlfn.IFS(B5516=$N$4,I5516*$Q$4,B5516=$N$5,I5516*$Q$5,B5516=$N$6,I5516*$Q$6,B5516=$N$7,I5516*$Q$7,B5516=$N$8,I5516*$Q$8,B5516=$N$9,I5516*$Q$9,B5516=$N$10,I5516*$Q$10)</f>
        <v>1939878.5225265464</v>
      </c>
      <c r="K5516" s="4">
        <f>SUM(H5516,J5516)</f>
        <v>1964645.5025265464</v>
      </c>
      <c r="M5516">
        <v>1703990</v>
      </c>
    </row>
    <row r="5517" spans="1:13" x14ac:dyDescent="0.2">
      <c r="A5517">
        <v>1703990</v>
      </c>
      <c r="B5517">
        <v>2021</v>
      </c>
      <c r="C5517" t="s">
        <v>5</v>
      </c>
      <c r="D5517" t="s">
        <v>6</v>
      </c>
      <c r="E5517" t="s">
        <v>7</v>
      </c>
      <c r="F5517" t="s">
        <v>2108</v>
      </c>
      <c r="G5517" s="8" t="s">
        <v>2107</v>
      </c>
      <c r="H5517" s="11">
        <v>25970.7</v>
      </c>
      <c r="I5517" cm="1">
        <f t="array" ref="I5517">_xlfn.IFS(B5517=$N$4,H5517/$O$4,B5517=$N$5,H5517/$O$5,B5517=$N$6,H5517/$O$6,B5517=$N$7,H5517/$O$7,B5517=$N$8,H5517/$O$8,B5517=$N$9,H5517/$O$9,B5517=$N$10,H5517/$O$10)</f>
        <v>4.2341364792949606E-4</v>
      </c>
      <c r="J5517" s="15" cm="1">
        <f t="array" ref="J5517">_xlfn.IFS(B5517=$N$4,I5517*$Q$4,B5517=$N$5,I5517*$Q$5,B5517=$N$6,I5517*$Q$6,B5517=$N$7,I5517*$Q$7,B5517=$N$8,I5517*$Q$8,B5517=$N$9,I5517*$Q$9,B5517=$N$10,I5517*$Q$10)</f>
        <v>2176620.673136727</v>
      </c>
      <c r="K5517" s="4">
        <f>SUM(H5517,J5517)</f>
        <v>2202591.3731367271</v>
      </c>
      <c r="M5517">
        <v>1703990</v>
      </c>
    </row>
    <row r="5518" spans="1:13" x14ac:dyDescent="0.2">
      <c r="A5518">
        <v>1703990</v>
      </c>
      <c r="B5518">
        <v>2022</v>
      </c>
      <c r="C5518" t="s">
        <v>5</v>
      </c>
      <c r="D5518" t="s">
        <v>6</v>
      </c>
      <c r="E5518" t="s">
        <v>7</v>
      </c>
      <c r="F5518" t="s">
        <v>2108</v>
      </c>
      <c r="G5518" t="s">
        <v>2107</v>
      </c>
      <c r="H5518">
        <v>26135.65</v>
      </c>
      <c r="I5518" cm="1">
        <f t="array" ref="I5518">_xlfn.IFS(B5518=$N$4,H5518/$O$4,B5518=$N$5,H5518/$O$5,B5518=$N$6,H5518/$O$6,B5518=$N$7,H5518/$O$7,B5518=$N$8,H5518/$O$8,B5518=$N$9,H5518/$O$9,B5518=$N$10,H5518/$O$10)</f>
        <v>3.8642779440020697E-4</v>
      </c>
      <c r="J5518" s="15" cm="1">
        <f t="array" ref="J5518">_xlfn.IFS(B5518=$N$4,I5518*$Q$4,B5518=$N$5,I5518*$Q$5,B5518=$N$6,I5518*$Q$6,B5518=$N$7,I5518*$Q$7,B5518=$N$8,I5518*$Q$8,B5518=$N$9,I5518*$Q$9,B5518=$N$10,I5518*$Q$10)</f>
        <v>2267094.5208129762</v>
      </c>
      <c r="K5518" s="4">
        <f>SUM(H5518,J5518)</f>
        <v>2293230.1708129761</v>
      </c>
      <c r="M5518">
        <v>1703990</v>
      </c>
    </row>
    <row r="5519" spans="1:13" x14ac:dyDescent="0.2">
      <c r="A5519">
        <v>1703960</v>
      </c>
      <c r="B5519">
        <v>2016</v>
      </c>
      <c r="C5519" t="s">
        <v>5</v>
      </c>
      <c r="D5519" t="s">
        <v>6</v>
      </c>
      <c r="E5519" t="s">
        <v>7</v>
      </c>
      <c r="F5519" t="s">
        <v>935</v>
      </c>
      <c r="G5519" s="9" t="s">
        <v>934</v>
      </c>
      <c r="H5519" s="10">
        <v>55913.17</v>
      </c>
      <c r="I5519" cm="1">
        <f t="array" ref="I5519">_xlfn.IFS(B5519=$N$4,H5519/$O$4,B5519=$N$5,H5519/$O$5,B5519=$N$6,H5519/$O$6,B5519=$N$7,H5519/$O$7,B5519=$N$8,H5519/$O$8,B5519=$N$9,H5519/$O$9,B5519=$N$10,H5519/$O$10)</f>
        <v>4.2931645410468556E-4</v>
      </c>
      <c r="J5519" s="15" cm="1">
        <f t="array" ref="J5519">_xlfn.IFS(B5519=$N$4,I5519*$Q$4,B5519=$N$5,I5519*$Q$5,B5519=$N$6,I5519*$Q$6,B5519=$N$7,I5519*$Q$7,B5519=$N$8,I5519*$Q$8,B5519=$N$9,I5519*$Q$9,B5519=$N$10,I5519*$Q$10)</f>
        <v>1606703.6258592396</v>
      </c>
      <c r="K5519" s="4">
        <f>SUM(H5519,J5519)</f>
        <v>1662616.7958592395</v>
      </c>
      <c r="M5519">
        <v>1703960</v>
      </c>
    </row>
    <row r="5520" spans="1:13" x14ac:dyDescent="0.2">
      <c r="A5520">
        <v>1703960</v>
      </c>
      <c r="B5520">
        <v>2017</v>
      </c>
      <c r="C5520" t="s">
        <v>5</v>
      </c>
      <c r="D5520" t="s">
        <v>6</v>
      </c>
      <c r="E5520" t="s">
        <v>7</v>
      </c>
      <c r="F5520" t="s">
        <v>935</v>
      </c>
      <c r="G5520" s="8" t="s">
        <v>934</v>
      </c>
      <c r="H5520" s="11">
        <v>63194.23</v>
      </c>
      <c r="I5520" cm="1">
        <f t="array" ref="I5520">_xlfn.IFS(B5520=$N$4,H5520/$O$4,B5520=$N$5,H5520/$O$5,B5520=$N$6,H5520/$O$6,B5520=$N$7,H5520/$O$7,B5520=$N$8,H5520/$O$8,B5520=$N$9,H5520/$O$9,B5520=$N$10,H5520/$O$10)</f>
        <v>4.7300860383822852E-4</v>
      </c>
      <c r="J5520" s="15" cm="1">
        <f t="array" ref="J5520">_xlfn.IFS(B5520=$N$4,I5520*$Q$4,B5520=$N$5,I5520*$Q$5,B5520=$N$6,I5520*$Q$6,B5520=$N$7,I5520*$Q$7,B5520=$N$8,I5520*$Q$8,B5520=$N$9,I5520*$Q$9,B5520=$N$10,I5520*$Q$10)</f>
        <v>1885584.3276553862</v>
      </c>
      <c r="K5520" s="4">
        <f>SUM(H5520,J5520)</f>
        <v>1948778.5576553862</v>
      </c>
      <c r="M5520">
        <v>1703960</v>
      </c>
    </row>
    <row r="5521" spans="1:13" x14ac:dyDescent="0.2">
      <c r="A5521">
        <v>1703960</v>
      </c>
      <c r="B5521">
        <v>2018</v>
      </c>
      <c r="C5521" t="s">
        <v>5</v>
      </c>
      <c r="D5521" t="s">
        <v>6</v>
      </c>
      <c r="E5521" t="s">
        <v>7</v>
      </c>
      <c r="F5521" t="s">
        <v>935</v>
      </c>
      <c r="G5521" s="8" t="s">
        <v>934</v>
      </c>
      <c r="H5521" s="11">
        <v>20323.12</v>
      </c>
      <c r="I5521" cm="1">
        <f t="array" ref="I5521">_xlfn.IFS(B5521=$N$4,H5521/$O$4,B5521=$N$5,H5521/$O$5,B5521=$N$6,H5521/$O$6,B5521=$N$7,H5521/$O$7,B5521=$N$8,H5521/$O$8,B5521=$N$9,H5521/$O$9,B5521=$N$10,H5521/$O$10)</f>
        <v>3.3996979113822174E-4</v>
      </c>
      <c r="J5521" s="15" cm="1">
        <f t="array" ref="J5521">_xlfn.IFS(B5521=$N$4,I5521*$Q$4,B5521=$N$5,I5521*$Q$5,B5521=$N$6,I5521*$Q$6,B5521=$N$7,I5521*$Q$7,B5521=$N$8,I5521*$Q$8,B5521=$N$9,I5521*$Q$9,B5521=$N$10,I5521*$Q$10)</f>
        <v>1392218.9126440955</v>
      </c>
      <c r="K5521" s="4">
        <f>SUM(H5521,J5521)</f>
        <v>1412542.0326440956</v>
      </c>
      <c r="M5521">
        <v>1703960</v>
      </c>
    </row>
    <row r="5522" spans="1:13" x14ac:dyDescent="0.2">
      <c r="A5522">
        <v>1703960</v>
      </c>
      <c r="B5522">
        <v>2019</v>
      </c>
      <c r="C5522" t="s">
        <v>5</v>
      </c>
      <c r="D5522" t="s">
        <v>6</v>
      </c>
      <c r="E5522" t="s">
        <v>7</v>
      </c>
      <c r="F5522" t="s">
        <v>935</v>
      </c>
      <c r="G5522" s="25" t="s">
        <v>934</v>
      </c>
      <c r="H5522" s="26">
        <v>23476.89</v>
      </c>
      <c r="I5522" cm="1">
        <f t="array" ref="I5522">_xlfn.IFS(B5522=$N$4,H5522/$O$4,B5522=$N$5,H5522/$O$5,B5522=$N$6,H5522/$O$6,B5522=$N$7,H5522/$O$7,B5522=$N$8,H5522/$O$8,B5522=$N$9,H5522/$O$9,B5522=$N$10,H5522/$O$10)</f>
        <v>3.7411932367475715E-4</v>
      </c>
      <c r="J5522" s="15" cm="1">
        <f t="array" ref="J5522">_xlfn.IFS(B5522=$N$4,I5522*$Q$4,B5522=$N$5,I5522*$Q$5,B5522=$N$6,I5522*$Q$6,B5522=$N$7,I5522*$Q$7,B5522=$N$8,I5522*$Q$8,B5522=$N$9,I5522*$Q$9,B5522=$N$10,I5522*$Q$10)</f>
        <v>1670824.6408085108</v>
      </c>
      <c r="K5522" s="4">
        <f>SUM(H5522,J5522)</f>
        <v>1694301.5308085107</v>
      </c>
      <c r="M5522">
        <v>1703960</v>
      </c>
    </row>
    <row r="5523" spans="1:13" x14ac:dyDescent="0.2">
      <c r="A5523">
        <v>1703960</v>
      </c>
      <c r="B5523">
        <v>2020</v>
      </c>
      <c r="C5523" t="s">
        <v>5</v>
      </c>
      <c r="D5523" t="s">
        <v>6</v>
      </c>
      <c r="E5523" t="s">
        <v>7</v>
      </c>
      <c r="F5523" t="s">
        <v>935</v>
      </c>
      <c r="G5523" s="8" t="s">
        <v>934</v>
      </c>
      <c r="H5523" s="11">
        <v>23934.55</v>
      </c>
      <c r="I5523" cm="1">
        <f t="array" ref="I5523">_xlfn.IFS(B5523=$N$4,H5523/$O$4,B5523=$N$5,H5523/$O$5,B5523=$N$6,H5523/$O$6,B5523=$N$7,H5523/$O$7,B5523=$N$8,H5523/$O$8,B5523=$N$9,H5523/$O$9,B5523=$N$10,H5523/$O$10)</f>
        <v>3.8946652132265436E-4</v>
      </c>
      <c r="J5523" s="15" cm="1">
        <f t="array" ref="J5523">_xlfn.IFS(B5523=$N$4,I5523*$Q$4,B5523=$N$5,I5523*$Q$5,B5523=$N$6,I5523*$Q$6,B5523=$N$7,I5523*$Q$7,B5523=$N$8,I5523*$Q$8,B5523=$N$9,I5523*$Q$9,B5523=$N$10,I5523*$Q$10)</f>
        <v>1874678.28097482</v>
      </c>
      <c r="K5523" s="4">
        <f>SUM(H5523,J5523)</f>
        <v>1898612.8309748201</v>
      </c>
      <c r="M5523">
        <v>1703960</v>
      </c>
    </row>
    <row r="5524" spans="1:13" x14ac:dyDescent="0.2">
      <c r="A5524">
        <v>1703960</v>
      </c>
      <c r="B5524">
        <v>2021</v>
      </c>
      <c r="C5524" t="s">
        <v>5</v>
      </c>
      <c r="D5524" t="s">
        <v>6</v>
      </c>
      <c r="E5524" t="s">
        <v>7</v>
      </c>
      <c r="F5524" t="s">
        <v>935</v>
      </c>
      <c r="G5524" s="8" t="s">
        <v>934</v>
      </c>
      <c r="H5524" s="11">
        <v>24559.59</v>
      </c>
      <c r="I5524" cm="1">
        <f t="array" ref="I5524">_xlfn.IFS(B5524=$N$4,H5524/$O$4,B5524=$N$5,H5524/$O$5,B5524=$N$6,H5524/$O$6,B5524=$N$7,H5524/$O$7,B5524=$N$8,H5524/$O$8,B5524=$N$9,H5524/$O$9,B5524=$N$10,H5524/$O$10)</f>
        <v>4.0040759754464731E-4</v>
      </c>
      <c r="J5524" s="15" cm="1">
        <f t="array" ref="J5524">_xlfn.IFS(B5524=$N$4,I5524*$Q$4,B5524=$N$5,I5524*$Q$5,B5524=$N$6,I5524*$Q$6,B5524=$N$7,I5524*$Q$7,B5524=$N$8,I5524*$Q$8,B5524=$N$9,I5524*$Q$9,B5524=$N$10,I5524*$Q$10)</f>
        <v>2058354.6580478009</v>
      </c>
      <c r="K5524" s="4">
        <f>SUM(H5524,J5524)</f>
        <v>2082914.248047801</v>
      </c>
      <c r="M5524">
        <v>1703960</v>
      </c>
    </row>
    <row r="5525" spans="1:13" x14ac:dyDescent="0.2">
      <c r="A5525">
        <v>1703960</v>
      </c>
      <c r="B5525">
        <v>2022</v>
      </c>
      <c r="C5525" t="s">
        <v>5</v>
      </c>
      <c r="D5525" t="s">
        <v>6</v>
      </c>
      <c r="E5525" t="s">
        <v>7</v>
      </c>
      <c r="F5525" t="s">
        <v>935</v>
      </c>
      <c r="G5525" t="s">
        <v>934</v>
      </c>
      <c r="H5525">
        <v>26291.46</v>
      </c>
      <c r="I5525" cm="1">
        <f t="array" ref="I5525">_xlfn.IFS(B5525=$N$4,H5525/$O$4,B5525=$N$5,H5525/$O$5,B5525=$N$6,H5525/$O$6,B5525=$N$7,H5525/$O$7,B5525=$N$8,H5525/$O$8,B5525=$N$9,H5525/$O$9,B5525=$N$10,H5525/$O$10)</f>
        <v>3.8873151803614086E-4</v>
      </c>
      <c r="J5525" s="15" cm="1">
        <f t="array" ref="J5525">_xlfn.IFS(B5525=$N$4,I5525*$Q$4,B5525=$N$5,I5525*$Q$5,B5525=$N$6,I5525*$Q$6,B5525=$N$7,I5525*$Q$7,B5525=$N$8,I5525*$Q$8,B5525=$N$9,I5525*$Q$9,B5525=$N$10,I5525*$Q$10)</f>
        <v>2280610.0062624621</v>
      </c>
      <c r="K5525" s="4">
        <f>SUM(H5525,J5525)</f>
        <v>2306901.4662624621</v>
      </c>
      <c r="M5525">
        <v>1703960</v>
      </c>
    </row>
    <row r="5526" spans="1:13" x14ac:dyDescent="0.2">
      <c r="A5526">
        <v>1703930</v>
      </c>
      <c r="B5526">
        <v>2016</v>
      </c>
      <c r="C5526" t="s">
        <v>5</v>
      </c>
      <c r="D5526" t="s">
        <v>6</v>
      </c>
      <c r="E5526" t="s">
        <v>7</v>
      </c>
      <c r="F5526" t="s">
        <v>635</v>
      </c>
      <c r="G5526" s="9" t="s">
        <v>634</v>
      </c>
      <c r="H5526" s="10">
        <v>47329.3</v>
      </c>
      <c r="I5526" cm="1">
        <f t="array" ref="I5526">_xlfn.IFS(B5526=$N$4,H5526/$O$4,B5526=$N$5,H5526/$O$5,B5526=$N$6,H5526/$O$6,B5526=$N$7,H5526/$O$7,B5526=$N$8,H5526/$O$8,B5526=$N$9,H5526/$O$9,B5526=$N$10,H5526/$O$10)</f>
        <v>3.6340717672163635E-4</v>
      </c>
      <c r="J5526" s="15" cm="1">
        <f t="array" ref="J5526">_xlfn.IFS(B5526=$N$4,I5526*$Q$4,B5526=$N$5,I5526*$Q$5,B5526=$N$6,I5526*$Q$6,B5526=$N$7,I5526*$Q$7,B5526=$N$8,I5526*$Q$8,B5526=$N$9,I5526*$Q$9,B5526=$N$10,I5526*$Q$10)</f>
        <v>1360040.1822930039</v>
      </c>
      <c r="K5526" s="4">
        <f>SUM(H5526,J5526)</f>
        <v>1407369.4822930039</v>
      </c>
      <c r="M5526">
        <v>1703930</v>
      </c>
    </row>
    <row r="5527" spans="1:13" x14ac:dyDescent="0.2">
      <c r="A5527">
        <v>1703930</v>
      </c>
      <c r="B5527">
        <v>2017</v>
      </c>
      <c r="C5527" t="s">
        <v>5</v>
      </c>
      <c r="D5527" t="s">
        <v>6</v>
      </c>
      <c r="E5527" t="s">
        <v>7</v>
      </c>
      <c r="F5527" t="s">
        <v>635</v>
      </c>
      <c r="G5527" s="8" t="s">
        <v>634</v>
      </c>
      <c r="H5527" s="11">
        <v>46025.34</v>
      </c>
      <c r="I5527" cm="1">
        <f t="array" ref="I5527">_xlfn.IFS(B5527=$N$4,H5527/$O$4,B5527=$N$5,H5527/$O$5,B5527=$N$6,H5527/$O$6,B5527=$N$7,H5527/$O$7,B5527=$N$8,H5527/$O$8,B5527=$N$9,H5527/$O$9,B5527=$N$10,H5527/$O$10)</f>
        <v>3.4449951862028811E-4</v>
      </c>
      <c r="J5527" s="15" cm="1">
        <f t="array" ref="J5527">_xlfn.IFS(B5527=$N$4,I5527*$Q$4,B5527=$N$5,I5527*$Q$5,B5527=$N$6,I5527*$Q$6,B5527=$N$7,I5527*$Q$7,B5527=$N$8,I5527*$Q$8,B5527=$N$9,I5527*$Q$9,B5527=$N$10,I5527*$Q$10)</f>
        <v>1373300.3753508911</v>
      </c>
      <c r="K5527" s="4">
        <f>SUM(H5527,J5527)</f>
        <v>1419325.7153508912</v>
      </c>
      <c r="M5527">
        <v>1703930</v>
      </c>
    </row>
    <row r="5528" spans="1:13" x14ac:dyDescent="0.2">
      <c r="A5528">
        <v>1703930</v>
      </c>
      <c r="B5528">
        <v>2018</v>
      </c>
      <c r="C5528" t="s">
        <v>5</v>
      </c>
      <c r="D5528" t="s">
        <v>6</v>
      </c>
      <c r="E5528" t="s">
        <v>7</v>
      </c>
      <c r="F5528" t="s">
        <v>635</v>
      </c>
      <c r="G5528" s="8" t="s">
        <v>634</v>
      </c>
      <c r="H5528" s="11">
        <v>36376.68</v>
      </c>
      <c r="I5528" cm="1">
        <f t="array" ref="I5528">_xlfn.IFS(B5528=$N$4,H5528/$O$4,B5528=$N$5,H5528/$O$5,B5528=$N$6,H5528/$O$6,B5528=$N$7,H5528/$O$7,B5528=$N$8,H5528/$O$8,B5528=$N$9,H5528/$O$9,B5528=$N$10,H5528/$O$10)</f>
        <v>6.0851740785381023E-4</v>
      </c>
      <c r="J5528" s="15" cm="1">
        <f t="array" ref="J5528">_xlfn.IFS(B5528=$N$4,I5528*$Q$4,B5528=$N$5,I5528*$Q$5,B5528=$N$6,I5528*$Q$6,B5528=$N$7,I5528*$Q$7,B5528=$N$8,I5528*$Q$8,B5528=$N$9,I5528*$Q$9,B5528=$N$10,I5528*$Q$10)</f>
        <v>2491955.0676865666</v>
      </c>
      <c r="K5528" s="4">
        <f>SUM(H5528,J5528)</f>
        <v>2528331.7476865668</v>
      </c>
      <c r="M5528">
        <v>1703930</v>
      </c>
    </row>
    <row r="5529" spans="1:13" x14ac:dyDescent="0.2">
      <c r="A5529">
        <v>1703930</v>
      </c>
      <c r="B5529">
        <v>2019</v>
      </c>
      <c r="C5529" t="s">
        <v>5</v>
      </c>
      <c r="D5529" t="s">
        <v>6</v>
      </c>
      <c r="E5529" t="s">
        <v>7</v>
      </c>
      <c r="F5529" t="s">
        <v>635</v>
      </c>
      <c r="G5529" s="25" t="s">
        <v>634</v>
      </c>
      <c r="H5529" s="26">
        <v>39412.559999999998</v>
      </c>
      <c r="I5529" cm="1">
        <f t="array" ref="I5529">_xlfn.IFS(B5529=$N$4,H5529/$O$4,B5529=$N$5,H5529/$O$5,B5529=$N$6,H5529/$O$6,B5529=$N$7,H5529/$O$7,B5529=$N$8,H5529/$O$8,B5529=$N$9,H5529/$O$9,B5529=$N$10,H5529/$O$10)</f>
        <v>6.2806446217922329E-4</v>
      </c>
      <c r="J5529" s="15" cm="1">
        <f t="array" ref="J5529">_xlfn.IFS(B5529=$N$4,I5529*$Q$4,B5529=$N$5,I5529*$Q$5,B5529=$N$6,I5529*$Q$6,B5529=$N$7,I5529*$Q$7,B5529=$N$8,I5529*$Q$8,B5529=$N$9,I5529*$Q$9,B5529=$N$10,I5529*$Q$10)</f>
        <v>2804948.8840022627</v>
      </c>
      <c r="K5529" s="4">
        <f>SUM(H5529,J5529)</f>
        <v>2844361.4440022628</v>
      </c>
      <c r="M5529">
        <v>1703930</v>
      </c>
    </row>
    <row r="5530" spans="1:13" x14ac:dyDescent="0.2">
      <c r="A5530">
        <v>1703930</v>
      </c>
      <c r="B5530">
        <v>2020</v>
      </c>
      <c r="C5530" t="s">
        <v>5</v>
      </c>
      <c r="D5530" t="s">
        <v>6</v>
      </c>
      <c r="E5530" t="s">
        <v>7</v>
      </c>
      <c r="F5530" t="s">
        <v>635</v>
      </c>
      <c r="G5530" s="8" t="s">
        <v>634</v>
      </c>
      <c r="H5530" s="11">
        <v>43625.53</v>
      </c>
      <c r="I5530" cm="1">
        <f t="array" ref="I5530">_xlfn.IFS(B5530=$N$4,H5530/$O$4,B5530=$N$5,H5530/$O$5,B5530=$N$6,H5530/$O$6,B5530=$N$7,H5530/$O$7,B5530=$N$8,H5530/$O$8,B5530=$N$9,H5530/$O$9,B5530=$N$10,H5530/$O$10)</f>
        <v>7.0988104685306796E-4</v>
      </c>
      <c r="J5530" s="15" cm="1">
        <f t="array" ref="J5530">_xlfn.IFS(B5530=$N$4,I5530*$Q$4,B5530=$N$5,I5530*$Q$5,B5530=$N$6,I5530*$Q$6,B5530=$N$7,I5530*$Q$7,B5530=$N$8,I5530*$Q$8,B5530=$N$9,I5530*$Q$9,B5530=$N$10,I5530*$Q$10)</f>
        <v>3416978.1168651776</v>
      </c>
      <c r="K5530" s="4">
        <f>SUM(H5530,J5530)</f>
        <v>3460603.6468651774</v>
      </c>
      <c r="M5530">
        <v>1703930</v>
      </c>
    </row>
    <row r="5531" spans="1:13" x14ac:dyDescent="0.2">
      <c r="A5531">
        <v>1703930</v>
      </c>
      <c r="B5531">
        <v>2021</v>
      </c>
      <c r="C5531" t="s">
        <v>5</v>
      </c>
      <c r="D5531" t="s">
        <v>6</v>
      </c>
      <c r="E5531" t="s">
        <v>7</v>
      </c>
      <c r="F5531" t="s">
        <v>635</v>
      </c>
      <c r="G5531" s="8" t="s">
        <v>634</v>
      </c>
      <c r="H5531" s="11">
        <v>44719.7</v>
      </c>
      <c r="I5531" cm="1">
        <f t="array" ref="I5531">_xlfn.IFS(B5531=$N$4,H5531/$O$4,B5531=$N$5,H5531/$O$5,B5531=$N$6,H5531/$O$6,B5531=$N$7,H5531/$O$7,B5531=$N$8,H5531/$O$8,B5531=$N$9,H5531/$O$9,B5531=$N$10,H5531/$O$10)</f>
        <v>7.2908821523149866E-4</v>
      </c>
      <c r="J5531" s="15" cm="1">
        <f t="array" ref="J5531">_xlfn.IFS(B5531=$N$4,I5531*$Q$4,B5531=$N$5,I5531*$Q$5,B5531=$N$6,I5531*$Q$6,B5531=$N$7,I5531*$Q$7,B5531=$N$8,I5531*$Q$8,B5531=$N$9,I5531*$Q$9,B5531=$N$10,I5531*$Q$10)</f>
        <v>3747986.135008778</v>
      </c>
      <c r="K5531" s="4">
        <f>SUM(H5531,J5531)</f>
        <v>3792705.8350087781</v>
      </c>
      <c r="M5531">
        <v>1703930</v>
      </c>
    </row>
    <row r="5532" spans="1:13" x14ac:dyDescent="0.2">
      <c r="A5532">
        <v>1703930</v>
      </c>
      <c r="B5532">
        <v>2022</v>
      </c>
      <c r="C5532" t="s">
        <v>5</v>
      </c>
      <c r="D5532" t="s">
        <v>6</v>
      </c>
      <c r="E5532" t="s">
        <v>7</v>
      </c>
      <c r="F5532" t="s">
        <v>635</v>
      </c>
      <c r="G5532" t="s">
        <v>634</v>
      </c>
      <c r="H5532">
        <v>44394.18</v>
      </c>
      <c r="I5532" cm="1">
        <f t="array" ref="I5532">_xlfn.IFS(B5532=$N$4,H5532/$O$4,B5532=$N$5,H5532/$O$5,B5532=$N$6,H5532/$O$6,B5532=$N$7,H5532/$O$7,B5532=$N$8,H5532/$O$8,B5532=$N$9,H5532/$O$9,B5532=$N$10,H5532/$O$10)</f>
        <v>6.5638868983957852E-4</v>
      </c>
      <c r="J5532" s="15" cm="1">
        <f t="array" ref="J5532">_xlfn.IFS(B5532=$N$4,I5532*$Q$4,B5532=$N$5,I5532*$Q$5,B5532=$N$6,I5532*$Q$6,B5532=$N$7,I5532*$Q$7,B5532=$N$8,I5532*$Q$8,B5532=$N$9,I5532*$Q$9,B5532=$N$10,I5532*$Q$10)</f>
        <v>3850901.0579030942</v>
      </c>
      <c r="K5532" s="4">
        <f>SUM(H5532,J5532)</f>
        <v>3895295.2379030944</v>
      </c>
      <c r="M5532">
        <v>1703930</v>
      </c>
    </row>
    <row r="5533" spans="1:13" x14ac:dyDescent="0.2">
      <c r="A5533">
        <v>1703900</v>
      </c>
      <c r="B5533">
        <v>2016</v>
      </c>
      <c r="C5533" t="s">
        <v>5</v>
      </c>
      <c r="D5533" t="s">
        <v>6</v>
      </c>
      <c r="E5533" t="s">
        <v>7</v>
      </c>
      <c r="F5533" t="s">
        <v>1817</v>
      </c>
      <c r="G5533" s="9" t="s">
        <v>1816</v>
      </c>
      <c r="H5533" s="10">
        <v>130508.63</v>
      </c>
      <c r="I5533" cm="1">
        <f t="array" ref="I5533">_xlfn.IFS(B5533=$N$4,H5533/$O$4,B5533=$N$5,H5533/$O$5,B5533=$N$6,H5533/$O$6,B5533=$N$7,H5533/$O$7,B5533=$N$8,H5533/$O$8,B5533=$N$9,H5533/$O$9,B5533=$N$10,H5533/$O$10)</f>
        <v>1.0020805878411185E-3</v>
      </c>
      <c r="J5533" s="15" cm="1">
        <f t="array" ref="J5533">_xlfn.IFS(B5533=$N$4,I5533*$Q$4,B5533=$N$5,I5533*$Q$5,B5533=$N$6,I5533*$Q$6,B5533=$N$7,I5533*$Q$7,B5533=$N$8,I5533*$Q$8,B5533=$N$9,I5533*$Q$9,B5533=$N$10,I5533*$Q$10)</f>
        <v>3750255.7810069066</v>
      </c>
      <c r="K5533" s="4">
        <f>SUM(H5533,J5533)</f>
        <v>3880764.4110069065</v>
      </c>
      <c r="M5533">
        <v>1703900</v>
      </c>
    </row>
    <row r="5534" spans="1:13" x14ac:dyDescent="0.2">
      <c r="A5534">
        <v>1703900</v>
      </c>
      <c r="B5534">
        <v>2017</v>
      </c>
      <c r="C5534" t="s">
        <v>5</v>
      </c>
      <c r="D5534" t="s">
        <v>6</v>
      </c>
      <c r="E5534" t="s">
        <v>7</v>
      </c>
      <c r="F5534" t="s">
        <v>1817</v>
      </c>
      <c r="G5534" s="8" t="s">
        <v>1816</v>
      </c>
      <c r="H5534" s="11">
        <v>151104.45000000001</v>
      </c>
      <c r="I5534" cm="1">
        <f t="array" ref="I5534">_xlfn.IFS(B5534=$N$4,H5534/$O$4,B5534=$N$5,H5534/$O$5,B5534=$N$6,H5534/$O$6,B5534=$N$7,H5534/$O$7,B5534=$N$8,H5534/$O$8,B5534=$N$9,H5534/$O$9,B5534=$N$10,H5534/$O$10)</f>
        <v>1.1310163115879949E-3</v>
      </c>
      <c r="J5534" s="15" cm="1">
        <f t="array" ref="J5534">_xlfn.IFS(B5534=$N$4,I5534*$Q$4,B5534=$N$5,I5534*$Q$5,B5534=$N$6,I5534*$Q$6,B5534=$N$7,I5534*$Q$7,B5534=$N$8,I5534*$Q$8,B5534=$N$9,I5534*$Q$9,B5534=$N$10,I5534*$Q$10)</f>
        <v>4508642.3674912555</v>
      </c>
      <c r="K5534" s="4">
        <f>SUM(H5534,J5534)</f>
        <v>4659746.8174912557</v>
      </c>
      <c r="M5534">
        <v>1703900</v>
      </c>
    </row>
    <row r="5535" spans="1:13" x14ac:dyDescent="0.2">
      <c r="A5535">
        <v>1703900</v>
      </c>
      <c r="B5535">
        <v>2018</v>
      </c>
      <c r="C5535" t="s">
        <v>5</v>
      </c>
      <c r="D5535" t="s">
        <v>6</v>
      </c>
      <c r="E5535" t="s">
        <v>7</v>
      </c>
      <c r="F5535" t="s">
        <v>1817</v>
      </c>
      <c r="G5535" s="8" t="s">
        <v>1816</v>
      </c>
      <c r="H5535" s="11">
        <v>106763.97</v>
      </c>
      <c r="I5535" cm="1">
        <f t="array" ref="I5535">_xlfn.IFS(B5535=$N$4,H5535/$O$4,B5535=$N$5,H5535/$O$5,B5535=$N$6,H5535/$O$6,B5535=$N$7,H5535/$O$7,B5535=$N$8,H5535/$O$8,B5535=$N$9,H5535/$O$9,B5535=$N$10,H5535/$O$10)</f>
        <v>1.7859720644264943E-3</v>
      </c>
      <c r="J5535" s="15" cm="1">
        <f t="array" ref="J5535">_xlfn.IFS(B5535=$N$4,I5535*$Q$4,B5535=$N$5,I5535*$Q$5,B5535=$N$6,I5535*$Q$6,B5535=$N$7,I5535*$Q$7,B5535=$N$8,I5535*$Q$8,B5535=$N$9,I5535*$Q$9,B5535=$N$10,I5535*$Q$10)</f>
        <v>7313779.4897125466</v>
      </c>
      <c r="K5535" s="4">
        <f>SUM(H5535,J5535)</f>
        <v>7420543.4597125463</v>
      </c>
      <c r="M5535">
        <v>1703900</v>
      </c>
    </row>
    <row r="5536" spans="1:13" x14ac:dyDescent="0.2">
      <c r="A5536">
        <v>1703900</v>
      </c>
      <c r="B5536">
        <v>2019</v>
      </c>
      <c r="C5536" t="s">
        <v>5</v>
      </c>
      <c r="D5536" t="s">
        <v>6</v>
      </c>
      <c r="E5536" t="s">
        <v>7</v>
      </c>
      <c r="F5536" t="s">
        <v>1817</v>
      </c>
      <c r="G5536" s="25" t="s">
        <v>1816</v>
      </c>
      <c r="H5536" s="26">
        <v>119377.74</v>
      </c>
      <c r="I5536" cm="1">
        <f t="array" ref="I5536">_xlfn.IFS(B5536=$N$4,H5536/$O$4,B5536=$N$5,H5536/$O$5,B5536=$N$6,H5536/$O$6,B5536=$N$7,H5536/$O$7,B5536=$N$8,H5536/$O$8,B5536=$N$9,H5536/$O$9,B5536=$N$10,H5536/$O$10)</f>
        <v>1.9023609750107875E-3</v>
      </c>
      <c r="J5536" s="15" cm="1">
        <f t="array" ref="J5536">_xlfn.IFS(B5536=$N$4,I5536*$Q$4,B5536=$N$5,I5536*$Q$5,B5536=$N$6,I5536*$Q$6,B5536=$N$7,I5536*$Q$7,B5536=$N$8,I5536*$Q$8,B5536=$N$9,I5536*$Q$9,B5536=$N$10,I5536*$Q$10)</f>
        <v>8495983.4780514725</v>
      </c>
      <c r="K5536" s="4">
        <f>SUM(H5536,J5536)</f>
        <v>8615361.2180514727</v>
      </c>
      <c r="M5536">
        <v>1703900</v>
      </c>
    </row>
    <row r="5537" spans="1:13" x14ac:dyDescent="0.2">
      <c r="A5537">
        <v>1703900</v>
      </c>
      <c r="B5537">
        <v>2020</v>
      </c>
      <c r="C5537" t="s">
        <v>5</v>
      </c>
      <c r="D5537" t="s">
        <v>6</v>
      </c>
      <c r="E5537" t="s">
        <v>7</v>
      </c>
      <c r="F5537" t="s">
        <v>1817</v>
      </c>
      <c r="G5537" s="8" t="s">
        <v>1816</v>
      </c>
      <c r="H5537" s="11">
        <v>115758</v>
      </c>
      <c r="I5537" cm="1">
        <f t="array" ref="I5537">_xlfn.IFS(B5537=$N$4,H5537/$O$4,B5537=$N$5,H5537/$O$5,B5537=$N$6,H5537/$O$6,B5537=$N$7,H5537/$O$7,B5537=$N$8,H5537/$O$8,B5537=$N$9,H5537/$O$9,B5537=$N$10,H5537/$O$10)</f>
        <v>1.8836312182709859E-3</v>
      </c>
      <c r="J5537" s="15" cm="1">
        <f t="array" ref="J5537">_xlfn.IFS(B5537=$N$4,I5537*$Q$4,B5537=$N$5,I5537*$Q$5,B5537=$N$6,I5537*$Q$6,B5537=$N$7,I5537*$Q$7,B5537=$N$8,I5537*$Q$8,B5537=$N$9,I5537*$Q$9,B5537=$N$10,I5537*$Q$10)</f>
        <v>9066767.8502032924</v>
      </c>
      <c r="K5537" s="4">
        <f>SUM(H5537,J5537)</f>
        <v>9182525.8502032924</v>
      </c>
      <c r="M5537">
        <v>1703900</v>
      </c>
    </row>
    <row r="5538" spans="1:13" x14ac:dyDescent="0.2">
      <c r="A5538">
        <v>1703900</v>
      </c>
      <c r="B5538">
        <v>2021</v>
      </c>
      <c r="C5538" t="s">
        <v>5</v>
      </c>
      <c r="D5538" t="s">
        <v>6</v>
      </c>
      <c r="E5538" t="s">
        <v>7</v>
      </c>
      <c r="F5538" t="s">
        <v>1817</v>
      </c>
      <c r="G5538" s="8" t="s">
        <v>1816</v>
      </c>
      <c r="H5538" s="11">
        <v>126343.84</v>
      </c>
      <c r="I5538" cm="1">
        <f t="array" ref="I5538">_xlfn.IFS(B5538=$N$4,H5538/$O$4,B5538=$N$5,H5538/$O$5,B5538=$N$6,H5538/$O$6,B5538=$N$7,H5538/$O$7,B5538=$N$8,H5538/$O$8,B5538=$N$9,H5538/$O$9,B5538=$N$10,H5538/$O$10)</f>
        <v>2.0598484518253484E-3</v>
      </c>
      <c r="J5538" s="15" cm="1">
        <f t="array" ref="J5538">_xlfn.IFS(B5538=$N$4,I5538*$Q$4,B5538=$N$5,I5538*$Q$5,B5538=$N$6,I5538*$Q$6,B5538=$N$7,I5538*$Q$7,B5538=$N$8,I5538*$Q$8,B5538=$N$9,I5538*$Q$9,B5538=$N$10,I5538*$Q$10)</f>
        <v>10588956.557485122</v>
      </c>
      <c r="K5538" s="4">
        <f>SUM(H5538,J5538)</f>
        <v>10715300.397485122</v>
      </c>
      <c r="M5538">
        <v>1703900</v>
      </c>
    </row>
    <row r="5539" spans="1:13" x14ac:dyDescent="0.2">
      <c r="A5539">
        <v>1703900</v>
      </c>
      <c r="B5539">
        <v>2022</v>
      </c>
      <c r="C5539" t="s">
        <v>5</v>
      </c>
      <c r="D5539" t="s">
        <v>6</v>
      </c>
      <c r="E5539" t="s">
        <v>7</v>
      </c>
      <c r="F5539" t="s">
        <v>1817</v>
      </c>
      <c r="G5539" t="s">
        <v>1816</v>
      </c>
      <c r="H5539">
        <v>132872.28</v>
      </c>
      <c r="I5539" cm="1">
        <f t="array" ref="I5539">_xlfn.IFS(B5539=$N$4,H5539/$O$4,B5539=$N$5,H5539/$O$5,B5539=$N$6,H5539/$O$6,B5539=$N$7,H5539/$O$7,B5539=$N$8,H5539/$O$8,B5539=$N$9,H5539/$O$9,B5539=$N$10,H5539/$O$10)</f>
        <v>1.9645787304821854E-3</v>
      </c>
      <c r="J5539" s="15" cm="1">
        <f t="array" ref="J5539">_xlfn.IFS(B5539=$N$4,I5539*$Q$4,B5539=$N$5,I5539*$Q$5,B5539=$N$6,I5539*$Q$6,B5539=$N$7,I5539*$Q$7,B5539=$N$8,I5539*$Q$8,B5539=$N$9,I5539*$Q$9,B5539=$N$10,I5539*$Q$10)</f>
        <v>11525790.173801973</v>
      </c>
      <c r="K5539" s="4">
        <f>SUM(H5539,J5539)</f>
        <v>11658662.453801973</v>
      </c>
      <c r="M5539">
        <v>1703900</v>
      </c>
    </row>
    <row r="5540" spans="1:13" x14ac:dyDescent="0.2">
      <c r="A5540">
        <v>1703870</v>
      </c>
      <c r="B5540">
        <v>2016</v>
      </c>
      <c r="C5540" t="s">
        <v>5</v>
      </c>
      <c r="D5540" t="s">
        <v>6</v>
      </c>
      <c r="E5540" t="s">
        <v>7</v>
      </c>
      <c r="F5540" t="s">
        <v>1853</v>
      </c>
      <c r="G5540" s="9" t="s">
        <v>1852</v>
      </c>
      <c r="H5540" s="10">
        <v>107291.7</v>
      </c>
      <c r="I5540" cm="1">
        <f t="array" ref="I5540">_xlfn.IFS(B5540=$N$4,H5540/$O$4,B5540=$N$5,H5540/$O$5,B5540=$N$6,H5540/$O$6,B5540=$N$7,H5540/$O$7,B5540=$N$8,H5540/$O$8,B5540=$N$9,H5540/$O$9,B5540=$N$10,H5540/$O$10)</f>
        <v>8.238147148312945E-4</v>
      </c>
      <c r="J5540" s="15" cm="1">
        <f t="array" ref="J5540">_xlfn.IFS(B5540=$N$4,I5540*$Q$4,B5540=$N$5,I5540*$Q$5,B5540=$N$6,I5540*$Q$6,B5540=$N$7,I5540*$Q$7,B5540=$N$8,I5540*$Q$8,B5540=$N$9,I5540*$Q$9,B5540=$N$10,I5540*$Q$10)</f>
        <v>3083101.2338345652</v>
      </c>
      <c r="K5540" s="4">
        <f>SUM(H5540,J5540)</f>
        <v>3190392.9338345653</v>
      </c>
      <c r="M5540">
        <v>1703870</v>
      </c>
    </row>
    <row r="5541" spans="1:13" x14ac:dyDescent="0.2">
      <c r="A5541">
        <v>1703870</v>
      </c>
      <c r="B5541">
        <v>2017</v>
      </c>
      <c r="C5541" t="s">
        <v>5</v>
      </c>
      <c r="D5541" t="s">
        <v>6</v>
      </c>
      <c r="E5541" t="s">
        <v>7</v>
      </c>
      <c r="F5541" t="s">
        <v>1853</v>
      </c>
      <c r="G5541" s="8" t="s">
        <v>1852</v>
      </c>
      <c r="H5541" s="11">
        <v>132056.03</v>
      </c>
      <c r="I5541" cm="1">
        <f t="array" ref="I5541">_xlfn.IFS(B5541=$N$4,H5541/$O$4,B5541=$N$5,H5541/$O$5,B5541=$N$6,H5541/$O$6,B5541=$N$7,H5541/$O$7,B5541=$N$8,H5541/$O$8,B5541=$N$9,H5541/$O$9,B5541=$N$10,H5541/$O$10)</f>
        <v>9.8843895049784158E-4</v>
      </c>
      <c r="J5541" s="15" cm="1">
        <f t="array" ref="J5541">_xlfn.IFS(B5541=$N$4,I5541*$Q$4,B5541=$N$5,I5541*$Q$5,B5541=$N$6,I5541*$Q$6,B5541=$N$7,I5541*$Q$7,B5541=$N$8,I5541*$Q$8,B5541=$N$9,I5541*$Q$9,B5541=$N$10,I5541*$Q$10)</f>
        <v>3940277.1509422539</v>
      </c>
      <c r="K5541" s="4">
        <f>SUM(H5541,J5541)</f>
        <v>4072333.1809422537</v>
      </c>
      <c r="M5541">
        <v>1703870</v>
      </c>
    </row>
    <row r="5542" spans="1:13" x14ac:dyDescent="0.2">
      <c r="A5542">
        <v>1703870</v>
      </c>
      <c r="B5542">
        <v>2018</v>
      </c>
      <c r="C5542" t="s">
        <v>5</v>
      </c>
      <c r="D5542" t="s">
        <v>6</v>
      </c>
      <c r="E5542" t="s">
        <v>7</v>
      </c>
      <c r="F5542" t="s">
        <v>1853</v>
      </c>
      <c r="G5542" s="8" t="s">
        <v>1852</v>
      </c>
      <c r="H5542" s="11">
        <v>104162.76</v>
      </c>
      <c r="I5542" cm="1">
        <f t="array" ref="I5542">_xlfn.IFS(B5542=$N$4,H5542/$O$4,B5542=$N$5,H5542/$O$5,B5542=$N$6,H5542/$O$6,B5542=$N$7,H5542/$O$7,B5542=$N$8,H5542/$O$8,B5542=$N$9,H5542/$O$9,B5542=$N$10,H5542/$O$10)</f>
        <v>1.7424584296889807E-3</v>
      </c>
      <c r="J5542" s="15" cm="1">
        <f t="array" ref="J5542">_xlfn.IFS(B5542=$N$4,I5542*$Q$4,B5542=$N$5,I5542*$Q$5,B5542=$N$6,I5542*$Q$6,B5542=$N$7,I5542*$Q$7,B5542=$N$8,I5542*$Q$8,B5542=$N$9,I5542*$Q$9,B5542=$N$10,I5542*$Q$10)</f>
        <v>7135585.7006802047</v>
      </c>
      <c r="K5542" s="4">
        <f>SUM(H5542,J5542)</f>
        <v>7239748.4606802044</v>
      </c>
      <c r="M5542">
        <v>1703870</v>
      </c>
    </row>
    <row r="5543" spans="1:13" x14ac:dyDescent="0.2">
      <c r="A5543">
        <v>1703870</v>
      </c>
      <c r="B5543">
        <v>2019</v>
      </c>
      <c r="C5543" t="s">
        <v>5</v>
      </c>
      <c r="D5543" t="s">
        <v>6</v>
      </c>
      <c r="E5543" t="s">
        <v>7</v>
      </c>
      <c r="F5543" t="s">
        <v>1853</v>
      </c>
      <c r="G5543" s="25" t="s">
        <v>1852</v>
      </c>
      <c r="H5543" s="26">
        <v>105445.22</v>
      </c>
      <c r="I5543" cm="1">
        <f t="array" ref="I5543">_xlfn.IFS(B5543=$N$4,H5543/$O$4,B5543=$N$5,H5543/$O$5,B5543=$N$6,H5543/$O$6,B5543=$N$7,H5543/$O$7,B5543=$N$8,H5543/$O$8,B5543=$N$9,H5543/$O$9,B5543=$N$10,H5543/$O$10)</f>
        <v>1.6803373185773744E-3</v>
      </c>
      <c r="J5543" s="15" cm="1">
        <f t="array" ref="J5543">_xlfn.IFS(B5543=$N$4,I5543*$Q$4,B5543=$N$5,I5543*$Q$5,B5543=$N$6,I5543*$Q$6,B5543=$N$7,I5543*$Q$7,B5543=$N$8,I5543*$Q$8,B5543=$N$9,I5543*$Q$9,B5543=$N$10,I5543*$Q$10)</f>
        <v>7504421.2343063504</v>
      </c>
      <c r="K5543" s="4">
        <f>SUM(H5543,J5543)</f>
        <v>7609866.4543063501</v>
      </c>
      <c r="M5543">
        <v>1703870</v>
      </c>
    </row>
    <row r="5544" spans="1:13" x14ac:dyDescent="0.2">
      <c r="A5544">
        <v>1703870</v>
      </c>
      <c r="B5544">
        <v>2020</v>
      </c>
      <c r="C5544" t="s">
        <v>5</v>
      </c>
      <c r="D5544" t="s">
        <v>6</v>
      </c>
      <c r="E5544" t="s">
        <v>7</v>
      </c>
      <c r="F5544" t="s">
        <v>1853</v>
      </c>
      <c r="G5544" s="8" t="s">
        <v>1852</v>
      </c>
      <c r="H5544" s="11">
        <v>107986.02</v>
      </c>
      <c r="I5544" cm="1">
        <f t="array" ref="I5544">_xlfn.IFS(B5544=$N$4,H5544/$O$4,B5544=$N$5,H5544/$O$5,B5544=$N$6,H5544/$O$6,B5544=$N$7,H5544/$O$7,B5544=$N$8,H5544/$O$8,B5544=$N$9,H5544/$O$9,B5544=$N$10,H5544/$O$10)</f>
        <v>1.7571644154946965E-3</v>
      </c>
      <c r="J5544" s="15" cm="1">
        <f t="array" ref="J5544">_xlfn.IFS(B5544=$N$4,I5544*$Q$4,B5544=$N$5,I5544*$Q$5,B5544=$N$6,I5544*$Q$6,B5544=$N$7,I5544*$Q$7,B5544=$N$8,I5544*$Q$8,B5544=$N$9,I5544*$Q$9,B5544=$N$10,I5544*$Q$10)</f>
        <v>8458026.0060419999</v>
      </c>
      <c r="K5544" s="4">
        <f>SUM(H5544,J5544)</f>
        <v>8566012.0260419995</v>
      </c>
      <c r="M5544">
        <v>1703870</v>
      </c>
    </row>
    <row r="5545" spans="1:13" x14ac:dyDescent="0.2">
      <c r="A5545">
        <v>1703870</v>
      </c>
      <c r="B5545">
        <v>2021</v>
      </c>
      <c r="C5545" t="s">
        <v>5</v>
      </c>
      <c r="D5545" t="s">
        <v>6</v>
      </c>
      <c r="E5545" t="s">
        <v>7</v>
      </c>
      <c r="F5545" t="s">
        <v>1853</v>
      </c>
      <c r="G5545" s="8" t="s">
        <v>1852</v>
      </c>
      <c r="H5545" s="11">
        <v>113842.24000000001</v>
      </c>
      <c r="I5545" cm="1">
        <f t="array" ref="I5545">_xlfn.IFS(B5545=$N$4,H5545/$O$4,B5545=$N$5,H5545/$O$5,B5545=$N$6,H5545/$O$6,B5545=$N$7,H5545/$O$7,B5545=$N$8,H5545/$O$8,B5545=$N$9,H5545/$O$9,B5545=$N$10,H5545/$O$10)</f>
        <v>1.8560284523276304E-3</v>
      </c>
      <c r="J5545" s="15" cm="1">
        <f t="array" ref="J5545">_xlfn.IFS(B5545=$N$4,I5545*$Q$4,B5545=$N$5,I5545*$Q$5,B5545=$N$6,I5545*$Q$6,B5545=$N$7,I5545*$Q$7,B5545=$N$8,I5545*$Q$8,B5545=$N$9,I5545*$Q$9,B5545=$N$10,I5545*$Q$10)</f>
        <v>9541189.6121472586</v>
      </c>
      <c r="K5545" s="4">
        <f>SUM(H5545,J5545)</f>
        <v>9655031.8521472588</v>
      </c>
      <c r="M5545">
        <v>1703870</v>
      </c>
    </row>
    <row r="5546" spans="1:13" x14ac:dyDescent="0.2">
      <c r="A5546">
        <v>1703870</v>
      </c>
      <c r="B5546">
        <v>2022</v>
      </c>
      <c r="C5546" t="s">
        <v>5</v>
      </c>
      <c r="D5546" t="s">
        <v>6</v>
      </c>
      <c r="E5546" t="s">
        <v>7</v>
      </c>
      <c r="F5546" t="s">
        <v>1853</v>
      </c>
      <c r="G5546" t="s">
        <v>1852</v>
      </c>
      <c r="H5546">
        <v>118390.74</v>
      </c>
      <c r="I5546" cm="1">
        <f t="array" ref="I5546">_xlfn.IFS(B5546=$N$4,H5546/$O$4,B5546=$N$5,H5546/$O$5,B5546=$N$6,H5546/$O$6,B5546=$N$7,H5546/$O$7,B5546=$N$8,H5546/$O$8,B5546=$N$9,H5546/$O$9,B5546=$N$10,H5546/$O$10)</f>
        <v>1.7504623965965398E-3</v>
      </c>
      <c r="J5546" s="15" cm="1">
        <f t="array" ref="J5546">_xlfn.IFS(B5546=$N$4,I5546*$Q$4,B5546=$N$5,I5546*$Q$5,B5546=$N$6,I5546*$Q$6,B5546=$N$7,I5546*$Q$7,B5546=$N$8,I5546*$Q$8,B5546=$N$9,I5546*$Q$9,B5546=$N$10,I5546*$Q$10)</f>
        <v>10269612.501276746</v>
      </c>
      <c r="K5546" s="4">
        <f>SUM(H5546,J5546)</f>
        <v>10388003.241276747</v>
      </c>
      <c r="M5546">
        <v>1703870</v>
      </c>
    </row>
    <row r="5547" spans="1:13" x14ac:dyDescent="0.2">
      <c r="A5547">
        <v>1703840</v>
      </c>
      <c r="B5547">
        <v>2016</v>
      </c>
      <c r="C5547" t="s">
        <v>5</v>
      </c>
      <c r="D5547" t="s">
        <v>6</v>
      </c>
      <c r="E5547" t="s">
        <v>7</v>
      </c>
      <c r="F5547" t="s">
        <v>1737</v>
      </c>
      <c r="G5547" s="9" t="s">
        <v>1736</v>
      </c>
      <c r="H5547" s="10">
        <v>104318.66</v>
      </c>
      <c r="I5547" cm="1">
        <f t="array" ref="I5547">_xlfn.IFS(B5547=$N$4,H5547/$O$4,B5547=$N$5,H5547/$O$5,B5547=$N$6,H5547/$O$6,B5547=$N$7,H5547/$O$7,B5547=$N$8,H5547/$O$8,B5547=$N$9,H5547/$O$9,B5547=$N$10,H5547/$O$10)</f>
        <v>8.0098690895458625E-4</v>
      </c>
      <c r="J5547" s="15" cm="1">
        <f t="array" ref="J5547">_xlfn.IFS(B5547=$N$4,I5547*$Q$4,B5547=$N$5,I5547*$Q$5,B5547=$N$6,I5547*$Q$6,B5547=$N$7,I5547*$Q$7,B5547=$N$8,I5547*$Q$8,B5547=$N$9,I5547*$Q$9,B5547=$N$10,I5547*$Q$10)</f>
        <v>2997668.872410154</v>
      </c>
      <c r="K5547" s="4">
        <f>SUM(H5547,J5547)</f>
        <v>3101987.5324101541</v>
      </c>
      <c r="M5547">
        <v>1703840</v>
      </c>
    </row>
    <row r="5548" spans="1:13" x14ac:dyDescent="0.2">
      <c r="A5548">
        <v>1703840</v>
      </c>
      <c r="B5548">
        <v>2017</v>
      </c>
      <c r="C5548" t="s">
        <v>5</v>
      </c>
      <c r="D5548" t="s">
        <v>6</v>
      </c>
      <c r="E5548" t="s">
        <v>7</v>
      </c>
      <c r="F5548" t="s">
        <v>1737</v>
      </c>
      <c r="G5548" s="8" t="s">
        <v>1736</v>
      </c>
      <c r="H5548" s="11">
        <v>77956.97</v>
      </c>
      <c r="I5548" cm="1">
        <f t="array" ref="I5548">_xlfn.IFS(B5548=$N$4,H5548/$O$4,B5548=$N$5,H5548/$O$5,B5548=$N$6,H5548/$O$6,B5548=$N$7,H5548/$O$7,B5548=$N$8,H5548/$O$8,B5548=$N$9,H5548/$O$9,B5548=$N$10,H5548/$O$10)</f>
        <v>5.8350766421489211E-4</v>
      </c>
      <c r="J5548" s="15" cm="1">
        <f t="array" ref="J5548">_xlfn.IFS(B5548=$N$4,I5548*$Q$4,B5548=$N$5,I5548*$Q$5,B5548=$N$6,I5548*$Q$6,B5548=$N$7,I5548*$Q$7,B5548=$N$8,I5548*$Q$8,B5548=$N$9,I5548*$Q$9,B5548=$N$10,I5548*$Q$10)</f>
        <v>2326073.7707145275</v>
      </c>
      <c r="K5548" s="4">
        <f>SUM(H5548,J5548)</f>
        <v>2404030.7407145277</v>
      </c>
      <c r="M5548">
        <v>1703840</v>
      </c>
    </row>
    <row r="5549" spans="1:13" x14ac:dyDescent="0.2">
      <c r="A5549">
        <v>1703840</v>
      </c>
      <c r="B5549">
        <v>2018</v>
      </c>
      <c r="C5549" t="s">
        <v>5</v>
      </c>
      <c r="D5549" t="s">
        <v>6</v>
      </c>
      <c r="E5549" t="s">
        <v>7</v>
      </c>
      <c r="F5549" t="s">
        <v>1737</v>
      </c>
      <c r="G5549" s="8" t="s">
        <v>1736</v>
      </c>
      <c r="H5549" s="11">
        <v>93767.66</v>
      </c>
      <c r="I5549" cm="1">
        <f t="array" ref="I5549">_xlfn.IFS(B5549=$N$4,H5549/$O$4,B5549=$N$5,H5549/$O$5,B5549=$N$6,H5549/$O$6,B5549=$N$7,H5549/$O$7,B5549=$N$8,H5549/$O$8,B5549=$N$9,H5549/$O$9,B5549=$N$10,H5549/$O$10)</f>
        <v>1.5685668236825739E-3</v>
      </c>
      <c r="J5549" s="15" cm="1">
        <f t="array" ref="J5549">_xlfn.IFS(B5549=$N$4,I5549*$Q$4,B5549=$N$5,I5549*$Q$5,B5549=$N$6,I5549*$Q$6,B5549=$N$7,I5549*$Q$7,B5549=$N$8,I5549*$Q$8,B5549=$N$9,I5549*$Q$9,B5549=$N$10,I5549*$Q$10)</f>
        <v>6423477.7753800238</v>
      </c>
      <c r="K5549" s="4">
        <f>SUM(H5549,J5549)</f>
        <v>6517245.4353800239</v>
      </c>
      <c r="M5549">
        <v>1703840</v>
      </c>
    </row>
    <row r="5550" spans="1:13" x14ac:dyDescent="0.2">
      <c r="A5550">
        <v>1703840</v>
      </c>
      <c r="B5550">
        <v>2019</v>
      </c>
      <c r="C5550" t="s">
        <v>5</v>
      </c>
      <c r="D5550" t="s">
        <v>6</v>
      </c>
      <c r="E5550" t="s">
        <v>7</v>
      </c>
      <c r="F5550" t="s">
        <v>1737</v>
      </c>
      <c r="G5550" s="25" t="s">
        <v>1736</v>
      </c>
      <c r="H5550" s="26">
        <v>94237.87</v>
      </c>
      <c r="I5550" cm="1">
        <f t="array" ref="I5550">_xlfn.IFS(B5550=$N$4,H5550/$O$4,B5550=$N$5,H5550/$O$5,B5550=$N$6,H5550/$O$6,B5550=$N$7,H5550/$O$7,B5550=$N$8,H5550/$O$8,B5550=$N$9,H5550/$O$9,B5550=$N$10,H5550/$O$10)</f>
        <v>1.5017409967397592E-3</v>
      </c>
      <c r="J5550" s="15" cm="1">
        <f t="array" ref="J5550">_xlfn.IFS(B5550=$N$4,I5550*$Q$4,B5550=$N$5,I5550*$Q$5,B5550=$N$6,I5550*$Q$6,B5550=$N$7,I5550*$Q$7,B5550=$N$8,I5550*$Q$8,B5550=$N$9,I5550*$Q$9,B5550=$N$10,I5550*$Q$10)</f>
        <v>6706806.3654644694</v>
      </c>
      <c r="K5550" s="4">
        <f>SUM(H5550,J5550)</f>
        <v>6801044.2354644695</v>
      </c>
      <c r="M5550">
        <v>1703840</v>
      </c>
    </row>
    <row r="5551" spans="1:13" x14ac:dyDescent="0.2">
      <c r="A5551">
        <v>1703840</v>
      </c>
      <c r="B5551">
        <v>2020</v>
      </c>
      <c r="C5551" t="s">
        <v>5</v>
      </c>
      <c r="D5551" t="s">
        <v>6</v>
      </c>
      <c r="E5551" t="s">
        <v>7</v>
      </c>
      <c r="F5551" t="s">
        <v>1737</v>
      </c>
      <c r="G5551" s="8" t="s">
        <v>1736</v>
      </c>
      <c r="H5551" s="11">
        <v>97624.26</v>
      </c>
      <c r="I5551" cm="1">
        <f t="array" ref="I5551">_xlfn.IFS(B5551=$N$4,H5551/$O$4,B5551=$N$5,H5551/$O$5,B5551=$N$6,H5551/$O$6,B5551=$N$7,H5551/$O$7,B5551=$N$8,H5551/$O$8,B5551=$N$9,H5551/$O$9,B5551=$N$10,H5551/$O$10)</f>
        <v>1.5885563312825332E-3</v>
      </c>
      <c r="J5551" s="15" cm="1">
        <f t="array" ref="J5551">_xlfn.IFS(B5551=$N$4,I5551*$Q$4,B5551=$N$5,I5551*$Q$5,B5551=$N$6,I5551*$Q$6,B5551=$N$7,I5551*$Q$7,B5551=$N$8,I5551*$Q$8,B5551=$N$9,I5551*$Q$9,B5551=$N$10,I5551*$Q$10)</f>
        <v>7646439.1399979899</v>
      </c>
      <c r="K5551" s="4">
        <f>SUM(H5551,J5551)</f>
        <v>7744063.3999979896</v>
      </c>
      <c r="M5551">
        <v>1703840</v>
      </c>
    </row>
    <row r="5552" spans="1:13" x14ac:dyDescent="0.2">
      <c r="A5552">
        <v>1703840</v>
      </c>
      <c r="B5552">
        <v>2021</v>
      </c>
      <c r="C5552" t="s">
        <v>5</v>
      </c>
      <c r="D5552" t="s">
        <v>6</v>
      </c>
      <c r="E5552" t="s">
        <v>7</v>
      </c>
      <c r="F5552" t="s">
        <v>1737</v>
      </c>
      <c r="G5552" s="8" t="s">
        <v>1736</v>
      </c>
      <c r="H5552" s="11">
        <v>101696.35</v>
      </c>
      <c r="I5552" cm="1">
        <f t="array" ref="I5552">_xlfn.IFS(B5552=$N$4,H5552/$O$4,B5552=$N$5,H5552/$O$5,B5552=$N$6,H5552/$O$6,B5552=$N$7,H5552/$O$7,B5552=$N$8,H5552/$O$8,B5552=$N$9,H5552/$O$9,B5552=$N$10,H5552/$O$10)</f>
        <v>1.6580077754783202E-3</v>
      </c>
      <c r="J5552" s="15" cm="1">
        <f t="array" ref="J5552">_xlfn.IFS(B5552=$N$4,I5552*$Q$4,B5552=$N$5,I5552*$Q$5,B5552=$N$6,I5552*$Q$6,B5552=$N$7,I5552*$Q$7,B5552=$N$8,I5552*$Q$8,B5552=$N$9,I5552*$Q$9,B5552=$N$10,I5552*$Q$10)</f>
        <v>8523234.9452478439</v>
      </c>
      <c r="K5552" s="4">
        <f>SUM(H5552,J5552)</f>
        <v>8624931.2952478435</v>
      </c>
      <c r="M5552">
        <v>1703840</v>
      </c>
    </row>
    <row r="5553" spans="1:13" x14ac:dyDescent="0.2">
      <c r="A5553">
        <v>1703840</v>
      </c>
      <c r="B5553">
        <v>2022</v>
      </c>
      <c r="C5553" t="s">
        <v>5</v>
      </c>
      <c r="D5553" t="s">
        <v>6</v>
      </c>
      <c r="E5553" t="s">
        <v>7</v>
      </c>
      <c r="F5553" t="s">
        <v>1737</v>
      </c>
      <c r="G5553" t="s">
        <v>1736</v>
      </c>
      <c r="H5553">
        <v>103894.2</v>
      </c>
      <c r="I5553" cm="1">
        <f t="array" ref="I5553">_xlfn.IFS(B5553=$N$4,H5553/$O$4,B5553=$N$5,H5553/$O$5,B5553=$N$6,H5553/$O$6,B5553=$N$7,H5553/$O$7,B5553=$N$8,H5553/$O$8,B5553=$N$9,H5553/$O$9,B5553=$N$10,H5553/$O$10)</f>
        <v>1.5361242807037123E-3</v>
      </c>
      <c r="J5553" s="15" cm="1">
        <f t="array" ref="J5553">_xlfn.IFS(B5553=$N$4,I5553*$Q$4,B5553=$N$5,I5553*$Q$5,B5553=$N$6,I5553*$Q$6,B5553=$N$7,I5553*$Q$7,B5553=$N$8,I5553*$Q$8,B5553=$N$9,I5553*$Q$9,B5553=$N$10,I5553*$Q$10)</f>
        <v>9012133.6781081576</v>
      </c>
      <c r="K5553" s="4">
        <f>SUM(H5553,J5553)</f>
        <v>9116027.8781081568</v>
      </c>
      <c r="M5553">
        <v>1703840</v>
      </c>
    </row>
    <row r="5554" spans="1:13" x14ac:dyDescent="0.2">
      <c r="A5554">
        <v>1703810</v>
      </c>
      <c r="B5554">
        <v>2016</v>
      </c>
      <c r="C5554" t="s">
        <v>5</v>
      </c>
      <c r="D5554" t="s">
        <v>6</v>
      </c>
      <c r="E5554" t="s">
        <v>7</v>
      </c>
      <c r="F5554" t="s">
        <v>1366</v>
      </c>
      <c r="G5554" s="9" t="s">
        <v>1365</v>
      </c>
      <c r="H5554" s="10">
        <v>25541.11</v>
      </c>
      <c r="I5554" cm="1">
        <f t="array" ref="I5554">_xlfn.IFS(B5554=$N$4,H5554/$O$4,B5554=$N$5,H5554/$O$5,B5554=$N$6,H5554/$O$6,B5554=$N$7,H5554/$O$7,B5554=$N$8,H5554/$O$8,B5554=$N$9,H5554/$O$9,B5554=$N$10,H5554/$O$10)</f>
        <v>1.9611155616999941E-4</v>
      </c>
      <c r="J5554" s="15" cm="1">
        <f t="array" ref="J5554">_xlfn.IFS(B5554=$N$4,I5554*$Q$4,B5554=$N$5,I5554*$Q$5,B5554=$N$6,I5554*$Q$6,B5554=$N$7,I5554*$Q$7,B5554=$N$8,I5554*$Q$8,B5554=$N$9,I5554*$Q$9,B5554=$N$10,I5554*$Q$10)</f>
        <v>733941.46755531279</v>
      </c>
      <c r="K5554" s="4">
        <f>SUM(H5554,J5554)</f>
        <v>759482.57755531278</v>
      </c>
      <c r="M5554">
        <v>1703810</v>
      </c>
    </row>
    <row r="5555" spans="1:13" x14ac:dyDescent="0.2">
      <c r="A5555">
        <v>1703810</v>
      </c>
      <c r="B5555">
        <v>2017</v>
      </c>
      <c r="C5555" t="s">
        <v>5</v>
      </c>
      <c r="D5555" t="s">
        <v>6</v>
      </c>
      <c r="E5555" t="s">
        <v>7</v>
      </c>
      <c r="F5555" t="s">
        <v>1366</v>
      </c>
      <c r="G5555" s="8" t="s">
        <v>1365</v>
      </c>
      <c r="H5555" s="11">
        <v>23106.69</v>
      </c>
      <c r="I5555" cm="1">
        <f t="array" ref="I5555">_xlfn.IFS(B5555=$N$4,H5555/$O$4,B5555=$N$5,H5555/$O$5,B5555=$N$6,H5555/$O$6,B5555=$N$7,H5555/$O$7,B5555=$N$8,H5555/$O$8,B5555=$N$9,H5555/$O$9,B5555=$N$10,H5555/$O$10)</f>
        <v>1.7295349870111171E-4</v>
      </c>
      <c r="J5555" s="15" cm="1">
        <f t="array" ref="J5555">_xlfn.IFS(B5555=$N$4,I5555*$Q$4,B5555=$N$5,I5555*$Q$5,B5555=$N$6,I5555*$Q$6,B5555=$N$7,I5555*$Q$7,B5555=$N$8,I5555*$Q$8,B5555=$N$9,I5555*$Q$9,B5555=$N$10,I5555*$Q$10)</f>
        <v>689455.54883715534</v>
      </c>
      <c r="K5555" s="4">
        <f>SUM(H5555,J5555)</f>
        <v>712562.23883715528</v>
      </c>
      <c r="M5555">
        <v>1703810</v>
      </c>
    </row>
    <row r="5556" spans="1:13" x14ac:dyDescent="0.2">
      <c r="A5556">
        <v>1703810</v>
      </c>
      <c r="B5556">
        <v>2018</v>
      </c>
      <c r="C5556" t="s">
        <v>5</v>
      </c>
      <c r="D5556" t="s">
        <v>6</v>
      </c>
      <c r="E5556" t="s">
        <v>7</v>
      </c>
      <c r="F5556" t="s">
        <v>1366</v>
      </c>
      <c r="G5556" s="8" t="s">
        <v>1365</v>
      </c>
      <c r="H5556" s="11">
        <v>10435.66</v>
      </c>
      <c r="I5556" cm="1">
        <f t="array" ref="I5556">_xlfn.IFS(B5556=$N$4,H5556/$O$4,B5556=$N$5,H5556/$O$5,B5556=$N$6,H5556/$O$6,B5556=$N$7,H5556/$O$7,B5556=$N$8,H5556/$O$8,B5556=$N$9,H5556/$O$9,B5556=$N$10,H5556/$O$10)</f>
        <v>1.7457010294627475E-4</v>
      </c>
      <c r="J5556" s="15" cm="1">
        <f t="array" ref="J5556">_xlfn.IFS(B5556=$N$4,I5556*$Q$4,B5556=$N$5,I5556*$Q$5,B5556=$N$6,I5556*$Q$6,B5556=$N$7,I5556*$Q$7,B5556=$N$8,I5556*$Q$8,B5556=$N$9,I5556*$Q$9,B5556=$N$10,I5556*$Q$10)</f>
        <v>714886.45532396017</v>
      </c>
      <c r="K5556" s="4">
        <f>SUM(H5556,J5556)</f>
        <v>725322.1153239602</v>
      </c>
      <c r="M5556">
        <v>1703810</v>
      </c>
    </row>
    <row r="5557" spans="1:13" x14ac:dyDescent="0.2">
      <c r="A5557">
        <v>1703810</v>
      </c>
      <c r="B5557">
        <v>2019</v>
      </c>
      <c r="C5557" t="s">
        <v>5</v>
      </c>
      <c r="D5557" t="s">
        <v>6</v>
      </c>
      <c r="E5557" t="s">
        <v>7</v>
      </c>
      <c r="F5557" t="s">
        <v>1366</v>
      </c>
      <c r="G5557" s="25" t="s">
        <v>1365</v>
      </c>
      <c r="H5557" s="26">
        <v>10688.7</v>
      </c>
      <c r="I5557" cm="1">
        <f t="array" ref="I5557">_xlfn.IFS(B5557=$N$4,H5557/$O$4,B5557=$N$5,H5557/$O$5,B5557=$N$6,H5557/$O$6,B5557=$N$7,H5557/$O$7,B5557=$N$8,H5557/$O$8,B5557=$N$9,H5557/$O$9,B5557=$N$10,H5557/$O$10)</f>
        <v>1.7033130090750423E-4</v>
      </c>
      <c r="J5557" s="15" cm="1">
        <f t="array" ref="J5557">_xlfn.IFS(B5557=$N$4,I5557*$Q$4,B5557=$N$5,I5557*$Q$5,B5557=$N$6,I5557*$Q$6,B5557=$N$7,I5557*$Q$7,B5557=$N$8,I5557*$Q$8,B5557=$N$9,I5557*$Q$9,B5557=$N$10,I5557*$Q$10)</f>
        <v>760703.11434819223</v>
      </c>
      <c r="K5557" s="4">
        <f>SUM(H5557,J5557)</f>
        <v>771391.81434819219</v>
      </c>
      <c r="M5557">
        <v>1703810</v>
      </c>
    </row>
    <row r="5558" spans="1:13" x14ac:dyDescent="0.2">
      <c r="A5558">
        <v>1703810</v>
      </c>
      <c r="B5558">
        <v>2020</v>
      </c>
      <c r="C5558" t="s">
        <v>5</v>
      </c>
      <c r="D5558" t="s">
        <v>6</v>
      </c>
      <c r="E5558" t="s">
        <v>7</v>
      </c>
      <c r="F5558" t="s">
        <v>1366</v>
      </c>
      <c r="G5558" s="8" t="s">
        <v>1365</v>
      </c>
      <c r="H5558" s="11">
        <v>10813.6</v>
      </c>
      <c r="I5558" cm="1">
        <f t="array" ref="I5558">_xlfn.IFS(B5558=$N$4,H5558/$O$4,B5558=$N$5,H5558/$O$5,B5558=$N$6,H5558/$O$6,B5558=$N$7,H5558/$O$7,B5558=$N$8,H5558/$O$8,B5558=$N$9,H5558/$O$9,B5558=$N$10,H5558/$O$10)</f>
        <v>1.7596049121352419E-4</v>
      </c>
      <c r="J5558" s="15" cm="1">
        <f t="array" ref="J5558">_xlfn.IFS(B5558=$N$4,I5558*$Q$4,B5558=$N$5,I5558*$Q$5,B5558=$N$6,I5558*$Q$6,B5558=$N$7,I5558*$Q$7,B5558=$N$8,I5558*$Q$8,B5558=$N$9,I5558*$Q$9,B5558=$N$10,I5558*$Q$10)</f>
        <v>846977.32186940277</v>
      </c>
      <c r="K5558" s="4">
        <f>SUM(H5558,J5558)</f>
        <v>857790.92186940275</v>
      </c>
      <c r="M5558">
        <v>1703810</v>
      </c>
    </row>
    <row r="5559" spans="1:13" x14ac:dyDescent="0.2">
      <c r="A5559">
        <v>1703810</v>
      </c>
      <c r="B5559">
        <v>2021</v>
      </c>
      <c r="C5559" t="s">
        <v>5</v>
      </c>
      <c r="D5559" t="s">
        <v>6</v>
      </c>
      <c r="E5559" t="s">
        <v>7</v>
      </c>
      <c r="F5559" t="s">
        <v>1366</v>
      </c>
      <c r="G5559" s="8" t="s">
        <v>1365</v>
      </c>
      <c r="H5559" s="11">
        <v>11157.1</v>
      </c>
      <c r="I5559" cm="1">
        <f t="array" ref="I5559">_xlfn.IFS(B5559=$N$4,H5559/$O$4,B5559=$N$5,H5559/$O$5,B5559=$N$6,H5559/$O$6,B5559=$N$7,H5559/$O$7,B5559=$N$8,H5559/$O$8,B5559=$N$9,H5559/$O$9,B5559=$N$10,H5559/$O$10)</f>
        <v>1.8189992612113577E-4</v>
      </c>
      <c r="J5559" s="15" cm="1">
        <f t="array" ref="J5559">_xlfn.IFS(B5559=$N$4,I5559*$Q$4,B5559=$N$5,I5559*$Q$5,B5559=$N$6,I5559*$Q$6,B5559=$N$7,I5559*$Q$7,B5559=$N$8,I5559*$Q$8,B5559=$N$9,I5559*$Q$9,B5559=$N$10,I5559*$Q$10)</f>
        <v>935083.55617113807</v>
      </c>
      <c r="K5559" s="4">
        <f>SUM(H5559,J5559)</f>
        <v>946240.65617113805</v>
      </c>
      <c r="M5559">
        <v>1703810</v>
      </c>
    </row>
    <row r="5560" spans="1:13" x14ac:dyDescent="0.2">
      <c r="A5560">
        <v>1703810</v>
      </c>
      <c r="B5560">
        <v>2022</v>
      </c>
      <c r="C5560" t="s">
        <v>5</v>
      </c>
      <c r="D5560" t="s">
        <v>6</v>
      </c>
      <c r="E5560" t="s">
        <v>7</v>
      </c>
      <c r="F5560" t="s">
        <v>1366</v>
      </c>
      <c r="G5560" t="s">
        <v>1365</v>
      </c>
      <c r="H5560">
        <v>11586.13</v>
      </c>
      <c r="I5560" cm="1">
        <f t="array" ref="I5560">_xlfn.IFS(B5560=$N$4,H5560/$O$4,B5560=$N$5,H5560/$O$5,B5560=$N$6,H5560/$O$6,B5560=$N$7,H5560/$O$7,B5560=$N$8,H5560/$O$8,B5560=$N$9,H5560/$O$9,B5560=$N$10,H5560/$O$10)</f>
        <v>1.7130634445801306E-4</v>
      </c>
      <c r="J5560" s="15" cm="1">
        <f t="array" ref="J5560">_xlfn.IFS(B5560=$N$4,I5560*$Q$4,B5560=$N$5,I5560*$Q$5,B5560=$N$6,I5560*$Q$6,B5560=$N$7,I5560*$Q$7,B5560=$N$8,I5560*$Q$8,B5560=$N$9,I5560*$Q$9,B5560=$N$10,I5560*$Q$10)</f>
        <v>1005020.0335720305</v>
      </c>
      <c r="K5560" s="4">
        <f>SUM(H5560,J5560)</f>
        <v>1016606.1635720305</v>
      </c>
      <c r="M5560">
        <v>1703810</v>
      </c>
    </row>
    <row r="5561" spans="1:13" x14ac:dyDescent="0.2">
      <c r="A5561">
        <v>1703780</v>
      </c>
      <c r="B5561">
        <v>2016</v>
      </c>
      <c r="C5561" t="s">
        <v>5</v>
      </c>
      <c r="D5561" t="s">
        <v>6</v>
      </c>
      <c r="E5561" t="s">
        <v>7</v>
      </c>
      <c r="F5561" t="s">
        <v>3058</v>
      </c>
      <c r="G5561" s="9" t="s">
        <v>3057</v>
      </c>
      <c r="H5561" s="10">
        <v>23015.4</v>
      </c>
      <c r="I5561" cm="1">
        <f t="array" ref="I5561">_xlfn.IFS(B5561=$N$4,H5561/$O$4,B5561=$N$5,H5561/$O$5,B5561=$N$6,H5561/$O$6,B5561=$N$7,H5561/$O$7,B5561=$N$8,H5561/$O$8,B5561=$N$9,H5561/$O$9,B5561=$N$10,H5561/$O$10)</f>
        <v>1.767184711187182E-4</v>
      </c>
      <c r="J5561" s="15" cm="1">
        <f t="array" ref="J5561">_xlfn.IFS(B5561=$N$4,I5561*$Q$4,B5561=$N$5,I5561*$Q$5,B5561=$N$6,I5561*$Q$6,B5561=$N$7,I5561*$Q$7,B5561=$N$8,I5561*$Q$8,B5561=$N$9,I5561*$Q$9,B5561=$N$10,I5561*$Q$10)</f>
        <v>661363.44318522362</v>
      </c>
      <c r="K5561" s="4">
        <f>SUM(H5561,J5561)</f>
        <v>684378.84318522364</v>
      </c>
      <c r="M5561">
        <v>1703780</v>
      </c>
    </row>
    <row r="5562" spans="1:13" x14ac:dyDescent="0.2">
      <c r="A5562">
        <v>1703780</v>
      </c>
      <c r="B5562">
        <v>2017</v>
      </c>
      <c r="C5562" t="s">
        <v>5</v>
      </c>
      <c r="D5562" t="s">
        <v>6</v>
      </c>
      <c r="E5562" t="s">
        <v>7</v>
      </c>
      <c r="F5562" t="s">
        <v>3058</v>
      </c>
      <c r="G5562" s="8" t="s">
        <v>3057</v>
      </c>
      <c r="H5562" s="11">
        <v>24602.14</v>
      </c>
      <c r="I5562" cm="1">
        <f t="array" ref="I5562">_xlfn.IFS(B5562=$N$4,H5562/$O$4,B5562=$N$5,H5562/$O$5,B5562=$N$6,H5562/$O$6,B5562=$N$7,H5562/$O$7,B5562=$N$8,H5562/$O$8,B5562=$N$9,H5562/$O$9,B5562=$N$10,H5562/$O$10)</f>
        <v>1.841469370357489E-4</v>
      </c>
      <c r="J5562" s="15" cm="1">
        <f t="array" ref="J5562">_xlfn.IFS(B5562=$N$4,I5562*$Q$4,B5562=$N$5,I5562*$Q$5,B5562=$N$6,I5562*$Q$6,B5562=$N$7,I5562*$Q$7,B5562=$N$8,I5562*$Q$8,B5562=$N$9,I5562*$Q$9,B5562=$N$10,I5562*$Q$10)</f>
        <v>734076.66508134804</v>
      </c>
      <c r="K5562" s="4">
        <f>SUM(H5562,J5562)</f>
        <v>758678.80508134805</v>
      </c>
      <c r="M5562">
        <v>1703780</v>
      </c>
    </row>
    <row r="5563" spans="1:13" x14ac:dyDescent="0.2">
      <c r="A5563">
        <v>1703780</v>
      </c>
      <c r="B5563">
        <v>2018</v>
      </c>
      <c r="C5563" t="s">
        <v>5</v>
      </c>
      <c r="D5563" t="s">
        <v>6</v>
      </c>
      <c r="E5563" t="s">
        <v>7</v>
      </c>
      <c r="F5563" t="s">
        <v>3058</v>
      </c>
      <c r="G5563" s="8" t="s">
        <v>3057</v>
      </c>
      <c r="H5563" s="11">
        <v>14419.87</v>
      </c>
      <c r="I5563" cm="1">
        <f t="array" ref="I5563">_xlfn.IFS(B5563=$N$4,H5563/$O$4,B5563=$N$5,H5563/$O$5,B5563=$N$6,H5563/$O$6,B5563=$N$7,H5563/$O$7,B5563=$N$8,H5563/$O$8,B5563=$N$9,H5563/$O$9,B5563=$N$10,H5563/$O$10)</f>
        <v>2.4121887742336364E-4</v>
      </c>
      <c r="J5563" s="15" cm="1">
        <f t="array" ref="J5563">_xlfn.IFS(B5563=$N$4,I5563*$Q$4,B5563=$N$5,I5563*$Q$5,B5563=$N$6,I5563*$Q$6,B5563=$N$7,I5563*$Q$7,B5563=$N$8,I5563*$Q$8,B5563=$N$9,I5563*$Q$9,B5563=$N$10,I5563*$Q$10)</f>
        <v>987821.5417647101</v>
      </c>
      <c r="K5563" s="4">
        <f>SUM(H5563,J5563)</f>
        <v>1002241.4117647101</v>
      </c>
      <c r="M5563">
        <v>1703780</v>
      </c>
    </row>
    <row r="5564" spans="1:13" x14ac:dyDescent="0.2">
      <c r="A5564">
        <v>1703780</v>
      </c>
      <c r="B5564">
        <v>2019</v>
      </c>
      <c r="C5564" t="s">
        <v>5</v>
      </c>
      <c r="D5564" t="s">
        <v>6</v>
      </c>
      <c r="E5564" t="s">
        <v>7</v>
      </c>
      <c r="F5564" t="s">
        <v>3058</v>
      </c>
      <c r="G5564" s="25" t="s">
        <v>3057</v>
      </c>
      <c r="H5564" s="26">
        <v>15373.57</v>
      </c>
      <c r="I5564" cm="1">
        <f t="array" ref="I5564">_xlfn.IFS(B5564=$N$4,H5564/$O$4,B5564=$N$5,H5564/$O$5,B5564=$N$6,H5564/$O$6,B5564=$N$7,H5564/$O$7,B5564=$N$8,H5564/$O$8,B5564=$N$9,H5564/$O$9,B5564=$N$10,H5564/$O$10)</f>
        <v>2.4498771391212961E-4</v>
      </c>
      <c r="J5564" s="15" cm="1">
        <f t="array" ref="J5564">_xlfn.IFS(B5564=$N$4,I5564*$Q$4,B5564=$N$5,I5564*$Q$5,B5564=$N$6,I5564*$Q$6,B5564=$N$7,I5564*$Q$7,B5564=$N$8,I5564*$Q$8,B5564=$N$9,I5564*$Q$9,B5564=$N$10,I5564*$Q$10)</f>
        <v>1094120.1996173472</v>
      </c>
      <c r="K5564" s="4">
        <f>SUM(H5564,J5564)</f>
        <v>1109493.7696173473</v>
      </c>
      <c r="M5564">
        <v>1703780</v>
      </c>
    </row>
    <row r="5565" spans="1:13" x14ac:dyDescent="0.2">
      <c r="A5565">
        <v>1703780</v>
      </c>
      <c r="B5565">
        <v>2020</v>
      </c>
      <c r="C5565" t="s">
        <v>5</v>
      </c>
      <c r="D5565" t="s">
        <v>6</v>
      </c>
      <c r="E5565" t="s">
        <v>7</v>
      </c>
      <c r="F5565" t="s">
        <v>3058</v>
      </c>
      <c r="G5565" s="8" t="s">
        <v>3057</v>
      </c>
      <c r="H5565" s="11">
        <v>15847.69</v>
      </c>
      <c r="I5565" cm="1">
        <f t="array" ref="I5565">_xlfn.IFS(B5565=$N$4,H5565/$O$4,B5565=$N$5,H5565/$O$5,B5565=$N$6,H5565/$O$6,B5565=$N$7,H5565/$O$7,B5565=$N$8,H5565/$O$8,B5565=$N$9,H5565/$O$9,B5565=$N$10,H5565/$O$10)</f>
        <v>2.5787594482870233E-4</v>
      </c>
      <c r="J5565" s="15" cm="1">
        <f t="array" ref="J5565">_xlfn.IFS(B5565=$N$4,I5565*$Q$4,B5565=$N$5,I5565*$Q$5,B5565=$N$6,I5565*$Q$6,B5565=$N$7,I5565*$Q$7,B5565=$N$8,I5565*$Q$8,B5565=$N$9,I5565*$Q$9,B5565=$N$10,I5565*$Q$10)</f>
        <v>1241273.3996094286</v>
      </c>
      <c r="K5565" s="4">
        <f>SUM(H5565,J5565)</f>
        <v>1257121.0896094285</v>
      </c>
      <c r="M5565">
        <v>1703780</v>
      </c>
    </row>
    <row r="5566" spans="1:13" x14ac:dyDescent="0.2">
      <c r="A5566">
        <v>1703780</v>
      </c>
      <c r="B5566">
        <v>2021</v>
      </c>
      <c r="C5566" t="s">
        <v>5</v>
      </c>
      <c r="D5566" t="s">
        <v>6</v>
      </c>
      <c r="E5566" t="s">
        <v>7</v>
      </c>
      <c r="F5566" t="s">
        <v>3058</v>
      </c>
      <c r="G5566" s="8" t="s">
        <v>3057</v>
      </c>
      <c r="H5566" s="11">
        <v>16938.240000000002</v>
      </c>
      <c r="I5566" cm="1">
        <f t="array" ref="I5566">_xlfn.IFS(B5566=$N$4,H5566/$O$4,B5566=$N$5,H5566/$O$5,B5566=$N$6,H5566/$O$6,B5566=$N$7,H5566/$O$7,B5566=$N$8,H5566/$O$8,B5566=$N$9,H5566/$O$9,B5566=$N$10,H5566/$O$10)</f>
        <v>2.7615281790268682E-4</v>
      </c>
      <c r="J5566" s="15" cm="1">
        <f t="array" ref="J5566">_xlfn.IFS(B5566=$N$4,I5566*$Q$4,B5566=$N$5,I5566*$Q$5,B5566=$N$6,I5566*$Q$6,B5566=$N$7,I5566*$Q$7,B5566=$N$8,I5566*$Q$8,B5566=$N$9,I5566*$Q$9,B5566=$N$10,I5566*$Q$10)</f>
        <v>1419604.5293562145</v>
      </c>
      <c r="K5566" s="4">
        <f>SUM(H5566,J5566)</f>
        <v>1436542.7693562144</v>
      </c>
      <c r="M5566">
        <v>1703780</v>
      </c>
    </row>
    <row r="5567" spans="1:13" x14ac:dyDescent="0.2">
      <c r="A5567">
        <v>1703780</v>
      </c>
      <c r="B5567">
        <v>2022</v>
      </c>
      <c r="C5567" t="s">
        <v>5</v>
      </c>
      <c r="D5567" t="s">
        <v>6</v>
      </c>
      <c r="E5567" t="s">
        <v>7</v>
      </c>
      <c r="F5567" t="s">
        <v>3058</v>
      </c>
      <c r="G5567" t="s">
        <v>3057</v>
      </c>
      <c r="H5567">
        <v>17659.580000000002</v>
      </c>
      <c r="I5567" cm="1">
        <f t="array" ref="I5567">_xlfn.IFS(B5567=$N$4,H5567/$O$4,B5567=$N$5,H5567/$O$5,B5567=$N$6,H5567/$O$6,B5567=$N$7,H5567/$O$7,B5567=$N$8,H5567/$O$8,B5567=$N$9,H5567/$O$9,B5567=$N$10,H5567/$O$10)</f>
        <v>2.6110513989259911E-4</v>
      </c>
      <c r="J5567" s="15" cm="1">
        <f t="array" ref="J5567">_xlfn.IFS(B5567=$N$4,I5567*$Q$4,B5567=$N$5,I5567*$Q$5,B5567=$N$6,I5567*$Q$6,B5567=$N$7,I5567*$Q$7,B5567=$N$8,I5567*$Q$8,B5567=$N$9,I5567*$Q$9,B5567=$N$10,I5567*$Q$10)</f>
        <v>1531851.5919006574</v>
      </c>
      <c r="K5567" s="4">
        <f>SUM(H5567,J5567)</f>
        <v>1549511.1719006575</v>
      </c>
      <c r="M5567">
        <v>1703780</v>
      </c>
    </row>
    <row r="5568" spans="1:13" x14ac:dyDescent="0.2">
      <c r="A5568">
        <v>1703750</v>
      </c>
      <c r="B5568">
        <v>2016</v>
      </c>
      <c r="C5568" t="s">
        <v>5</v>
      </c>
      <c r="D5568" t="s">
        <v>6</v>
      </c>
      <c r="E5568" t="s">
        <v>7</v>
      </c>
      <c r="F5568" t="s">
        <v>3046</v>
      </c>
      <c r="G5568" s="9" t="s">
        <v>3045</v>
      </c>
      <c r="H5568" s="10">
        <v>41206.92</v>
      </c>
      <c r="I5568" cm="1">
        <f t="array" ref="I5568">_xlfn.IFS(B5568=$N$4,H5568/$O$4,B5568=$N$5,H5568/$O$5,B5568=$N$6,H5568/$O$6,B5568=$N$7,H5568/$O$7,B5568=$N$8,H5568/$O$8,B5568=$N$9,H5568/$O$9,B5568=$N$10,H5568/$O$10)</f>
        <v>3.1639788584649105E-4</v>
      </c>
      <c r="J5568" s="15" cm="1">
        <f t="array" ref="J5568">_xlfn.IFS(B5568=$N$4,I5568*$Q$4,B5568=$N$5,I5568*$Q$5,B5568=$N$6,I5568*$Q$6,B5568=$N$7,I5568*$Q$7,B5568=$N$8,I5568*$Q$8,B5568=$N$9,I5568*$Q$9,B5568=$N$10,I5568*$Q$10)</f>
        <v>1184109.3569635137</v>
      </c>
      <c r="K5568" s="4">
        <f>SUM(H5568,J5568)</f>
        <v>1225316.2769635136</v>
      </c>
      <c r="M5568">
        <v>1703750</v>
      </c>
    </row>
    <row r="5569" spans="1:13" x14ac:dyDescent="0.2">
      <c r="A5569">
        <v>1703750</v>
      </c>
      <c r="B5569">
        <v>2017</v>
      </c>
      <c r="C5569" t="s">
        <v>5</v>
      </c>
      <c r="D5569" t="s">
        <v>6</v>
      </c>
      <c r="E5569" t="s">
        <v>7</v>
      </c>
      <c r="F5569" t="s">
        <v>3046</v>
      </c>
      <c r="G5569" s="8" t="s">
        <v>3045</v>
      </c>
      <c r="H5569" s="11">
        <v>43753.69</v>
      </c>
      <c r="I5569" cm="1">
        <f t="array" ref="I5569">_xlfn.IFS(B5569=$N$4,H5569/$O$4,B5569=$N$5,H5569/$O$5,B5569=$N$6,H5569/$O$6,B5569=$N$7,H5569/$O$7,B5569=$N$8,H5569/$O$8,B5569=$N$9,H5569/$O$9,B5569=$N$10,H5569/$O$10)</f>
        <v>3.2749622583692624E-4</v>
      </c>
      <c r="J5569" s="15" cm="1">
        <f t="array" ref="J5569">_xlfn.IFS(B5569=$N$4,I5569*$Q$4,B5569=$N$5,I5569*$Q$5,B5569=$N$6,I5569*$Q$6,B5569=$N$7,I5569*$Q$7,B5569=$N$8,I5569*$Q$8,B5569=$N$9,I5569*$Q$9,B5569=$N$10,I5569*$Q$10)</f>
        <v>1305519.0662358287</v>
      </c>
      <c r="K5569" s="4">
        <f>SUM(H5569,J5569)</f>
        <v>1349272.7562358286</v>
      </c>
      <c r="M5569">
        <v>1703750</v>
      </c>
    </row>
    <row r="5570" spans="1:13" x14ac:dyDescent="0.2">
      <c r="A5570">
        <v>1703750</v>
      </c>
      <c r="B5570">
        <v>2018</v>
      </c>
      <c r="C5570" t="s">
        <v>5</v>
      </c>
      <c r="D5570" t="s">
        <v>6</v>
      </c>
      <c r="E5570" t="s">
        <v>7</v>
      </c>
      <c r="F5570" t="s">
        <v>3046</v>
      </c>
      <c r="G5570" s="8" t="s">
        <v>3045</v>
      </c>
      <c r="H5570" s="11">
        <v>17532.23</v>
      </c>
      <c r="I5570" cm="1">
        <f t="array" ref="I5570">_xlfn.IFS(B5570=$N$4,H5570/$O$4,B5570=$N$5,H5570/$O$5,B5570=$N$6,H5570/$O$6,B5570=$N$7,H5570/$O$7,B5570=$N$8,H5570/$O$8,B5570=$N$9,H5570/$O$9,B5570=$N$10,H5570/$O$10)</f>
        <v>2.9328314605667167E-4</v>
      </c>
      <c r="J5570" s="15" cm="1">
        <f t="array" ref="J5570">_xlfn.IFS(B5570=$N$4,I5570*$Q$4,B5570=$N$5,I5570*$Q$5,B5570=$N$6,I5570*$Q$6,B5570=$N$7,I5570*$Q$7,B5570=$N$8,I5570*$Q$8,B5570=$N$9,I5570*$Q$9,B5570=$N$10,I5570*$Q$10)</f>
        <v>1201031.248490694</v>
      </c>
      <c r="K5570" s="4">
        <f>SUM(H5570,J5570)</f>
        <v>1218563.478490694</v>
      </c>
      <c r="M5570">
        <v>1703750</v>
      </c>
    </row>
    <row r="5571" spans="1:13" x14ac:dyDescent="0.2">
      <c r="A5571">
        <v>1703750</v>
      </c>
      <c r="B5571">
        <v>2019</v>
      </c>
      <c r="C5571" t="s">
        <v>5</v>
      </c>
      <c r="D5571" t="s">
        <v>6</v>
      </c>
      <c r="E5571" t="s">
        <v>7</v>
      </c>
      <c r="F5571" t="s">
        <v>3046</v>
      </c>
      <c r="G5571" s="25" t="s">
        <v>3045</v>
      </c>
      <c r="H5571" s="26">
        <v>18406.87</v>
      </c>
      <c r="I5571" cm="1">
        <f t="array" ref="I5571">_xlfn.IFS(B5571=$N$4,H5571/$O$4,B5571=$N$5,H5571/$O$5,B5571=$N$6,H5571/$O$6,B5571=$N$7,H5571/$O$7,B5571=$N$8,H5571/$O$8,B5571=$N$9,H5571/$O$9,B5571=$N$10,H5571/$O$10)</f>
        <v>2.9332529800025375E-4</v>
      </c>
      <c r="J5571" s="15" cm="1">
        <f t="array" ref="J5571">_xlfn.IFS(B5571=$N$4,I5571*$Q$4,B5571=$N$5,I5571*$Q$5,B5571=$N$6,I5571*$Q$6,B5571=$N$7,I5571*$Q$7,B5571=$N$8,I5571*$Q$8,B5571=$N$9,I5571*$Q$9,B5571=$N$10,I5571*$Q$10)</f>
        <v>1309996.8503561995</v>
      </c>
      <c r="K5571" s="4">
        <f>SUM(H5571,J5571)</f>
        <v>1328403.7203561997</v>
      </c>
      <c r="M5571">
        <v>1703750</v>
      </c>
    </row>
    <row r="5572" spans="1:13" x14ac:dyDescent="0.2">
      <c r="A5572">
        <v>1703750</v>
      </c>
      <c r="B5572">
        <v>2020</v>
      </c>
      <c r="C5572" t="s">
        <v>5</v>
      </c>
      <c r="D5572" t="s">
        <v>6</v>
      </c>
      <c r="E5572" t="s">
        <v>7</v>
      </c>
      <c r="F5572" t="s">
        <v>3046</v>
      </c>
      <c r="G5572" s="8" t="s">
        <v>3045</v>
      </c>
      <c r="H5572" s="11">
        <v>18735.72</v>
      </c>
      <c r="I5572" cm="1">
        <f t="array" ref="I5572">_xlfn.IFS(B5572=$N$4,H5572/$O$4,B5572=$N$5,H5572/$O$5,B5572=$N$6,H5572/$O$6,B5572=$N$7,H5572/$O$7,B5572=$N$8,H5572/$O$8,B5572=$N$9,H5572/$O$9,B5572=$N$10,H5572/$O$10)</f>
        <v>3.0487039417391524E-4</v>
      </c>
      <c r="J5572" s="15" cm="1">
        <f t="array" ref="J5572">_xlfn.IFS(B5572=$N$4,I5572*$Q$4,B5572=$N$5,I5572*$Q$5,B5572=$N$6,I5572*$Q$6,B5572=$N$7,I5572*$Q$7,B5572=$N$8,I5572*$Q$8,B5572=$N$9,I5572*$Q$9,B5572=$N$10,I5572*$Q$10)</f>
        <v>1467478.9107138242</v>
      </c>
      <c r="K5572" s="4">
        <f>SUM(H5572,J5572)</f>
        <v>1486214.6307138242</v>
      </c>
      <c r="M5572">
        <v>1703750</v>
      </c>
    </row>
    <row r="5573" spans="1:13" x14ac:dyDescent="0.2">
      <c r="A5573">
        <v>1703750</v>
      </c>
      <c r="B5573">
        <v>2021</v>
      </c>
      <c r="C5573" t="s">
        <v>5</v>
      </c>
      <c r="D5573" t="s">
        <v>6</v>
      </c>
      <c r="E5573" t="s">
        <v>7</v>
      </c>
      <c r="F5573" t="s">
        <v>3046</v>
      </c>
      <c r="G5573" s="8" t="s">
        <v>3045</v>
      </c>
      <c r="H5573" s="11">
        <v>19255.7</v>
      </c>
      <c r="I5573" cm="1">
        <f t="array" ref="I5573">_xlfn.IFS(B5573=$N$4,H5573/$O$4,B5573=$N$5,H5573/$O$5,B5573=$N$6,H5573/$O$6,B5573=$N$7,H5573/$O$7,B5573=$N$8,H5573/$O$8,B5573=$N$9,H5573/$O$9,B5573=$N$10,H5573/$O$10)</f>
        <v>3.1393555739491033E-4</v>
      </c>
      <c r="J5573" s="15" cm="1">
        <f t="array" ref="J5573">_xlfn.IFS(B5573=$N$4,I5573*$Q$4,B5573=$N$5,I5573*$Q$5,B5573=$N$6,I5573*$Q$6,B5573=$N$7,I5573*$Q$7,B5573=$N$8,I5573*$Q$8,B5573=$N$9,I5573*$Q$9,B5573=$N$10,I5573*$Q$10)</f>
        <v>1613832.3070120895</v>
      </c>
      <c r="K5573" s="4">
        <f>SUM(H5573,J5573)</f>
        <v>1633088.0070120895</v>
      </c>
      <c r="M5573">
        <v>1703750</v>
      </c>
    </row>
    <row r="5574" spans="1:13" x14ac:dyDescent="0.2">
      <c r="A5574">
        <v>1703750</v>
      </c>
      <c r="B5574">
        <v>2022</v>
      </c>
      <c r="C5574" t="s">
        <v>5</v>
      </c>
      <c r="D5574" t="s">
        <v>6</v>
      </c>
      <c r="E5574" t="s">
        <v>7</v>
      </c>
      <c r="F5574" t="s">
        <v>3046</v>
      </c>
      <c r="G5574" t="s">
        <v>3045</v>
      </c>
      <c r="H5574">
        <v>20440.259999999998</v>
      </c>
      <c r="I5574" cm="1">
        <f t="array" ref="I5574">_xlfn.IFS(B5574=$N$4,H5574/$O$4,B5574=$N$5,H5574/$O$5,B5574=$N$6,H5574/$O$6,B5574=$N$7,H5574/$O$7,B5574=$N$8,H5574/$O$8,B5574=$N$9,H5574/$O$9,B5574=$N$10,H5574/$O$10)</f>
        <v>3.0221879267463306E-4</v>
      </c>
      <c r="J5574" s="15" cm="1">
        <f t="array" ref="J5574">_xlfn.IFS(B5574=$N$4,I5574*$Q$4,B5574=$N$5,I5574*$Q$5,B5574=$N$6,I5574*$Q$6,B5574=$N$7,I5574*$Q$7,B5574=$N$8,I5574*$Q$8,B5574=$N$9,I5574*$Q$9,B5574=$N$10,I5574*$Q$10)</f>
        <v>1773057.1632996553</v>
      </c>
      <c r="K5574" s="4">
        <f>SUM(H5574,J5574)</f>
        <v>1793497.4232996553</v>
      </c>
      <c r="M5574">
        <v>1703750</v>
      </c>
    </row>
    <row r="5575" spans="1:13" x14ac:dyDescent="0.2">
      <c r="A5575">
        <v>1703690</v>
      </c>
      <c r="B5575">
        <v>2016</v>
      </c>
      <c r="C5575" t="s">
        <v>5</v>
      </c>
      <c r="D5575" t="s">
        <v>6</v>
      </c>
      <c r="E5575" t="s">
        <v>7</v>
      </c>
      <c r="F5575" t="s">
        <v>2024</v>
      </c>
      <c r="G5575" s="9" t="s">
        <v>2023</v>
      </c>
      <c r="H5575" s="10">
        <v>38887.47</v>
      </c>
      <c r="I5575" cm="1">
        <f t="array" ref="I5575">_xlfn.IFS(B5575=$N$4,H5575/$O$4,B5575=$N$5,H5575/$O$5,B5575=$N$6,H5575/$O$6,B5575=$N$7,H5575/$O$7,B5575=$N$8,H5575/$O$8,B5575=$N$9,H5575/$O$9,B5575=$N$10,H5575/$O$10)</f>
        <v>2.9858852090665469E-4</v>
      </c>
      <c r="J5575" s="15" cm="1">
        <f t="array" ref="J5575">_xlfn.IFS(B5575=$N$4,I5575*$Q$4,B5575=$N$5,I5575*$Q$5,B5575=$N$6,I5575*$Q$6,B5575=$N$7,I5575*$Q$7,B5575=$N$8,I5575*$Q$8,B5575=$N$9,I5575*$Q$9,B5575=$N$10,I5575*$Q$10)</f>
        <v>1117458.3564031946</v>
      </c>
      <c r="K5575" s="4">
        <f>SUM(H5575,J5575)</f>
        <v>1156345.8264031946</v>
      </c>
      <c r="M5575">
        <v>1703690</v>
      </c>
    </row>
    <row r="5576" spans="1:13" x14ac:dyDescent="0.2">
      <c r="A5576">
        <v>1703690</v>
      </c>
      <c r="B5576">
        <v>2017</v>
      </c>
      <c r="C5576" t="s">
        <v>5</v>
      </c>
      <c r="D5576" t="s">
        <v>6</v>
      </c>
      <c r="E5576" t="s">
        <v>7</v>
      </c>
      <c r="F5576" t="s">
        <v>2024</v>
      </c>
      <c r="G5576" s="8" t="s">
        <v>2023</v>
      </c>
      <c r="H5576" s="11">
        <v>42491.86</v>
      </c>
      <c r="I5576" cm="1">
        <f t="array" ref="I5576">_xlfn.IFS(B5576=$N$4,H5576/$O$4,B5576=$N$5,H5576/$O$5,B5576=$N$6,H5576/$O$6,B5576=$N$7,H5576/$O$7,B5576=$N$8,H5576/$O$8,B5576=$N$9,H5576/$O$9,B5576=$N$10,H5576/$O$10)</f>
        <v>3.1805143243440845E-4</v>
      </c>
      <c r="J5576" s="15" cm="1">
        <f t="array" ref="J5576">_xlfn.IFS(B5576=$N$4,I5576*$Q$4,B5576=$N$5,I5576*$Q$5,B5576=$N$6,I5576*$Q$6,B5576=$N$7,I5576*$Q$7,B5576=$N$8,I5576*$Q$8,B5576=$N$9,I5576*$Q$9,B5576=$N$10,I5576*$Q$10)</f>
        <v>1267868.6846714769</v>
      </c>
      <c r="K5576" s="4">
        <f>SUM(H5576,J5576)</f>
        <v>1310360.5446714771</v>
      </c>
      <c r="M5576">
        <v>1703690</v>
      </c>
    </row>
    <row r="5577" spans="1:13" x14ac:dyDescent="0.2">
      <c r="A5577">
        <v>1703690</v>
      </c>
      <c r="B5577">
        <v>2018</v>
      </c>
      <c r="C5577" t="s">
        <v>5</v>
      </c>
      <c r="D5577" t="s">
        <v>6</v>
      </c>
      <c r="E5577" t="s">
        <v>7</v>
      </c>
      <c r="F5577" t="s">
        <v>2024</v>
      </c>
      <c r="G5577" s="8" t="s">
        <v>2023</v>
      </c>
      <c r="H5577" s="11">
        <v>22813.279999999999</v>
      </c>
      <c r="I5577" cm="1">
        <f t="array" ref="I5577">_xlfn.IFS(B5577=$N$4,H5577/$O$4,B5577=$N$5,H5577/$O$5,B5577=$N$6,H5577/$O$6,B5577=$N$7,H5577/$O$7,B5577=$N$8,H5577/$O$8,B5577=$N$9,H5577/$O$9,B5577=$N$10,H5577/$O$10)</f>
        <v>3.8162575612296591E-4</v>
      </c>
      <c r="J5577" s="15" cm="1">
        <f t="array" ref="J5577">_xlfn.IFS(B5577=$N$4,I5577*$Q$4,B5577=$N$5,I5577*$Q$5,B5577=$N$6,I5577*$Q$6,B5577=$N$7,I5577*$Q$7,B5577=$N$8,I5577*$Q$8,B5577=$N$9,I5577*$Q$9,B5577=$N$10,I5577*$Q$10)</f>
        <v>1562805.3111650816</v>
      </c>
      <c r="K5577" s="4">
        <f>SUM(H5577,J5577)</f>
        <v>1585618.5911650816</v>
      </c>
      <c r="M5577">
        <v>1703690</v>
      </c>
    </row>
    <row r="5578" spans="1:13" x14ac:dyDescent="0.2">
      <c r="A5578">
        <v>1703690</v>
      </c>
      <c r="B5578">
        <v>2019</v>
      </c>
      <c r="C5578" t="s">
        <v>5</v>
      </c>
      <c r="D5578" t="s">
        <v>6</v>
      </c>
      <c r="E5578" t="s">
        <v>7</v>
      </c>
      <c r="F5578" t="s">
        <v>2024</v>
      </c>
      <c r="G5578" s="25" t="s">
        <v>2023</v>
      </c>
      <c r="H5578" s="26">
        <v>21007.16</v>
      </c>
      <c r="I5578" cm="1">
        <f t="array" ref="I5578">_xlfn.IFS(B5578=$N$4,H5578/$O$4,B5578=$N$5,H5578/$O$5,B5578=$N$6,H5578/$O$6,B5578=$N$7,H5578/$O$7,B5578=$N$8,H5578/$O$8,B5578=$N$9,H5578/$O$9,B5578=$N$10,H5578/$O$10)</f>
        <v>3.3476258957329573E-4</v>
      </c>
      <c r="J5578" s="15" cm="1">
        <f t="array" ref="J5578">_xlfn.IFS(B5578=$N$4,I5578*$Q$4,B5578=$N$5,I5578*$Q$5,B5578=$N$6,I5578*$Q$6,B5578=$N$7,I5578*$Q$7,B5578=$N$8,I5578*$Q$8,B5578=$N$9,I5578*$Q$9,B5578=$N$10,I5578*$Q$10)</f>
        <v>1495056.6519418422</v>
      </c>
      <c r="K5578" s="4">
        <f>SUM(H5578,J5578)</f>
        <v>1516063.8119418421</v>
      </c>
      <c r="M5578">
        <v>1703690</v>
      </c>
    </row>
    <row r="5579" spans="1:13" x14ac:dyDescent="0.2">
      <c r="A5579">
        <v>1703690</v>
      </c>
      <c r="B5579">
        <v>2020</v>
      </c>
      <c r="C5579" t="s">
        <v>5</v>
      </c>
      <c r="D5579" t="s">
        <v>6</v>
      </c>
      <c r="E5579" t="s">
        <v>7</v>
      </c>
      <c r="F5579" t="s">
        <v>2024</v>
      </c>
      <c r="G5579" s="8" t="s">
        <v>2023</v>
      </c>
      <c r="H5579" s="11">
        <v>24858.959999999999</v>
      </c>
      <c r="I5579" cm="1">
        <f t="array" ref="I5579">_xlfn.IFS(B5579=$N$4,H5579/$O$4,B5579=$N$5,H5579/$O$5,B5579=$N$6,H5579/$O$6,B5579=$N$7,H5579/$O$7,B5579=$N$8,H5579/$O$8,B5579=$N$9,H5579/$O$9,B5579=$N$10,H5579/$O$10)</f>
        <v>4.0450865693731497E-4</v>
      </c>
      <c r="J5579" s="15" cm="1">
        <f t="array" ref="J5579">_xlfn.IFS(B5579=$N$4,I5579*$Q$4,B5579=$N$5,I5579*$Q$5,B5579=$N$6,I5579*$Q$6,B5579=$N$7,I5579*$Q$7,B5579=$N$8,I5579*$Q$8,B5579=$N$9,I5579*$Q$9,B5579=$N$10,I5579*$Q$10)</f>
        <v>1947082.8739049537</v>
      </c>
      <c r="K5579" s="4">
        <f>SUM(H5579,J5579)</f>
        <v>1971941.8339049537</v>
      </c>
      <c r="M5579">
        <v>1703690</v>
      </c>
    </row>
    <row r="5580" spans="1:13" x14ac:dyDescent="0.2">
      <c r="A5580">
        <v>1703690</v>
      </c>
      <c r="B5580">
        <v>2021</v>
      </c>
      <c r="C5580" t="s">
        <v>5</v>
      </c>
      <c r="D5580" t="s">
        <v>6</v>
      </c>
      <c r="E5580" t="s">
        <v>7</v>
      </c>
      <c r="F5580" t="s">
        <v>2024</v>
      </c>
      <c r="G5580" s="8" t="s">
        <v>2023</v>
      </c>
      <c r="H5580" s="11">
        <v>24512.95</v>
      </c>
      <c r="I5580" cm="1">
        <f t="array" ref="I5580">_xlfn.IFS(B5580=$N$4,H5580/$O$4,B5580=$N$5,H5580/$O$5,B5580=$N$6,H5580/$O$6,B5580=$N$7,H5580/$O$7,B5580=$N$8,H5580/$O$8,B5580=$N$9,H5580/$O$9,B5580=$N$10,H5580/$O$10)</f>
        <v>3.9964720169319041E-4</v>
      </c>
      <c r="J5580" s="15" cm="1">
        <f t="array" ref="J5580">_xlfn.IFS(B5580=$N$4,I5580*$Q$4,B5580=$N$5,I5580*$Q$5,B5580=$N$6,I5580*$Q$6,B5580=$N$7,I5580*$Q$7,B5580=$N$8,I5580*$Q$8,B5580=$N$9,I5580*$Q$9,B5580=$N$10,I5580*$Q$10)</f>
        <v>2054445.7303640996</v>
      </c>
      <c r="K5580" s="4">
        <f>SUM(H5580,J5580)</f>
        <v>2078958.6803640996</v>
      </c>
      <c r="M5580">
        <v>1703690</v>
      </c>
    </row>
    <row r="5581" spans="1:13" x14ac:dyDescent="0.2">
      <c r="A5581">
        <v>1703690</v>
      </c>
      <c r="B5581">
        <v>2022</v>
      </c>
      <c r="C5581" t="s">
        <v>5</v>
      </c>
      <c r="D5581" t="s">
        <v>6</v>
      </c>
      <c r="E5581" t="s">
        <v>7</v>
      </c>
      <c r="F5581" t="s">
        <v>2024</v>
      </c>
      <c r="G5581" t="s">
        <v>2023</v>
      </c>
      <c r="H5581">
        <v>23408.41</v>
      </c>
      <c r="I5581" cm="1">
        <f t="array" ref="I5581">_xlfn.IFS(B5581=$N$4,H5581/$O$4,B5581=$N$5,H5581/$O$5,B5581=$N$6,H5581/$O$6,B5581=$N$7,H5581/$O$7,B5581=$N$8,H5581/$O$8,B5581=$N$9,H5581/$O$9,B5581=$N$10,H5581/$O$10)</f>
        <v>3.4610427698242622E-4</v>
      </c>
      <c r="J5581" s="15" cm="1">
        <f t="array" ref="J5581">_xlfn.IFS(B5581=$N$4,I5581*$Q$4,B5581=$N$5,I5581*$Q$5,B5581=$N$6,I5581*$Q$6,B5581=$N$7,I5581*$Q$7,B5581=$N$8,I5581*$Q$8,B5581=$N$9,I5581*$Q$9,B5581=$N$10,I5581*$Q$10)</f>
        <v>2030524.5154393967</v>
      </c>
      <c r="K5581" s="4">
        <f>SUM(H5581,J5581)</f>
        <v>2053932.9254393966</v>
      </c>
      <c r="M5581">
        <v>1703690</v>
      </c>
    </row>
    <row r="5582" spans="1:13" x14ac:dyDescent="0.2">
      <c r="A5582">
        <v>1703660</v>
      </c>
      <c r="B5582">
        <v>2016</v>
      </c>
      <c r="C5582" t="s">
        <v>5</v>
      </c>
      <c r="D5582" t="s">
        <v>6</v>
      </c>
      <c r="E5582" t="s">
        <v>7</v>
      </c>
      <c r="F5582" t="s">
        <v>1362</v>
      </c>
      <c r="G5582" s="9" t="s">
        <v>1361</v>
      </c>
      <c r="H5582" s="10">
        <v>39788.769999999997</v>
      </c>
      <c r="I5582" cm="1">
        <f t="array" ref="I5582">_xlfn.IFS(B5582=$N$4,H5582/$O$4,B5582=$N$5,H5582/$O$5,B5582=$N$6,H5582/$O$6,B5582=$N$7,H5582/$O$7,B5582=$N$8,H5582/$O$8,B5582=$N$9,H5582/$O$9,B5582=$N$10,H5582/$O$10)</f>
        <v>3.0550894627485596E-4</v>
      </c>
      <c r="J5582" s="15" cm="1">
        <f t="array" ref="J5582">_xlfn.IFS(B5582=$N$4,I5582*$Q$4,B5582=$N$5,I5582*$Q$5,B5582=$N$6,I5582*$Q$6,B5582=$N$7,I5582*$Q$7,B5582=$N$8,I5582*$Q$8,B5582=$N$9,I5582*$Q$9,B5582=$N$10,I5582*$Q$10)</f>
        <v>1143357.8355060057</v>
      </c>
      <c r="K5582" s="4">
        <f>SUM(H5582,J5582)</f>
        <v>1183146.6055060057</v>
      </c>
      <c r="M5582">
        <v>1703660</v>
      </c>
    </row>
    <row r="5583" spans="1:13" x14ac:dyDescent="0.2">
      <c r="A5583">
        <v>1703660</v>
      </c>
      <c r="B5583">
        <v>2017</v>
      </c>
      <c r="C5583" t="s">
        <v>5</v>
      </c>
      <c r="D5583" t="s">
        <v>6</v>
      </c>
      <c r="E5583" t="s">
        <v>7</v>
      </c>
      <c r="F5583" t="s">
        <v>1362</v>
      </c>
      <c r="G5583" s="8" t="s">
        <v>1361</v>
      </c>
      <c r="H5583" s="11">
        <v>41493.269999999997</v>
      </c>
      <c r="I5583" cm="1">
        <f t="array" ref="I5583">_xlfn.IFS(B5583=$N$4,H5583/$O$4,B5583=$N$5,H5583/$O$5,B5583=$N$6,H5583/$O$6,B5583=$N$7,H5583/$O$7,B5583=$N$8,H5583/$O$8,B5583=$N$9,H5583/$O$9,B5583=$N$10,H5583/$O$10)</f>
        <v>3.1057698956665265E-4</v>
      </c>
      <c r="J5583" s="15" cm="1">
        <f t="array" ref="J5583">_xlfn.IFS(B5583=$N$4,I5583*$Q$4,B5583=$N$5,I5583*$Q$5,B5583=$N$6,I5583*$Q$6,B5583=$N$7,I5583*$Q$7,B5583=$N$8,I5583*$Q$8,B5583=$N$9,I5583*$Q$9,B5583=$N$10,I5583*$Q$10)</f>
        <v>1238072.8369532058</v>
      </c>
      <c r="K5583" s="4">
        <f>SUM(H5583,J5583)</f>
        <v>1279566.1069532058</v>
      </c>
      <c r="M5583">
        <v>1703660</v>
      </c>
    </row>
    <row r="5584" spans="1:13" x14ac:dyDescent="0.2">
      <c r="A5584">
        <v>1703660</v>
      </c>
      <c r="B5584">
        <v>2018</v>
      </c>
      <c r="C5584" t="s">
        <v>5</v>
      </c>
      <c r="D5584" t="s">
        <v>6</v>
      </c>
      <c r="E5584" t="s">
        <v>7</v>
      </c>
      <c r="F5584" t="s">
        <v>1362</v>
      </c>
      <c r="G5584" s="8" t="s">
        <v>1361</v>
      </c>
      <c r="H5584" s="11">
        <v>12990.81</v>
      </c>
      <c r="I5584" cm="1">
        <f t="array" ref="I5584">_xlfn.IFS(B5584=$N$4,H5584/$O$4,B5584=$N$5,H5584/$O$5,B5584=$N$6,H5584/$O$6,B5584=$N$7,H5584/$O$7,B5584=$N$8,H5584/$O$8,B5584=$N$9,H5584/$O$9,B5584=$N$10,H5584/$O$10)</f>
        <v>2.1731323548826768E-4</v>
      </c>
      <c r="J5584" s="15" cm="1">
        <f t="array" ref="J5584">_xlfn.IFS(B5584=$N$4,I5584*$Q$4,B5584=$N$5,I5584*$Q$5,B5584=$N$6,I5584*$Q$6,B5584=$N$7,I5584*$Q$7,B5584=$N$8,I5584*$Q$8,B5584=$N$9,I5584*$Q$9,B5584=$N$10,I5584*$Q$10)</f>
        <v>889924.94127703051</v>
      </c>
      <c r="K5584" s="4">
        <f>SUM(H5584,J5584)</f>
        <v>902915.75127703056</v>
      </c>
      <c r="M5584">
        <v>1703660</v>
      </c>
    </row>
    <row r="5585" spans="1:13" x14ac:dyDescent="0.2">
      <c r="A5585">
        <v>1703660</v>
      </c>
      <c r="B5585">
        <v>2019</v>
      </c>
      <c r="C5585" t="s">
        <v>5</v>
      </c>
      <c r="D5585" t="s">
        <v>6</v>
      </c>
      <c r="E5585" t="s">
        <v>7</v>
      </c>
      <c r="F5585" t="s">
        <v>1362</v>
      </c>
      <c r="G5585" s="25" t="s">
        <v>1361</v>
      </c>
      <c r="H5585" s="26">
        <v>14193.53</v>
      </c>
      <c r="I5585" cm="1">
        <f t="array" ref="I5585">_xlfn.IFS(B5585=$N$4,H5585/$O$4,B5585=$N$5,H5585/$O$5,B5585=$N$6,H5585/$O$6,B5585=$N$7,H5585/$O$7,B5585=$N$8,H5585/$O$8,B5585=$N$9,H5585/$O$9,B5585=$N$10,H5585/$O$10)</f>
        <v>2.261830184559103E-4</v>
      </c>
      <c r="J5585" s="15" cm="1">
        <f t="array" ref="J5585">_xlfn.IFS(B5585=$N$4,I5585*$Q$4,B5585=$N$5,I5585*$Q$5,B5585=$N$6,I5585*$Q$6,B5585=$N$7,I5585*$Q$7,B5585=$N$8,I5585*$Q$8,B5585=$N$9,I5585*$Q$9,B5585=$N$10,I5585*$Q$10)</f>
        <v>1010138.0406031132</v>
      </c>
      <c r="K5585" s="4">
        <f>SUM(H5585,J5585)</f>
        <v>1024331.5706031133</v>
      </c>
      <c r="M5585">
        <v>1703660</v>
      </c>
    </row>
    <row r="5586" spans="1:13" x14ac:dyDescent="0.2">
      <c r="A5586">
        <v>1703660</v>
      </c>
      <c r="B5586">
        <v>2020</v>
      </c>
      <c r="C5586" t="s">
        <v>5</v>
      </c>
      <c r="D5586" t="s">
        <v>6</v>
      </c>
      <c r="E5586" t="s">
        <v>7</v>
      </c>
      <c r="F5586" t="s">
        <v>1362</v>
      </c>
      <c r="G5586" s="8" t="s">
        <v>1361</v>
      </c>
      <c r="H5586" s="11">
        <v>15449.52</v>
      </c>
      <c r="I5586" cm="1">
        <f t="array" ref="I5586">_xlfn.IFS(B5586=$N$4,H5586/$O$4,B5586=$N$5,H5586/$O$5,B5586=$N$6,H5586/$O$6,B5586=$N$7,H5586/$O$7,B5586=$N$8,H5586/$O$8,B5586=$N$9,H5586/$O$9,B5586=$N$10,H5586/$O$10)</f>
        <v>2.5139686396881395E-4</v>
      </c>
      <c r="J5586" s="15" cm="1">
        <f t="array" ref="J5586">_xlfn.IFS(B5586=$N$4,I5586*$Q$4,B5586=$N$5,I5586*$Q$5,B5586=$N$6,I5586*$Q$6,B5586=$N$7,I5586*$Q$7,B5586=$N$8,I5586*$Q$8,B5586=$N$9,I5586*$Q$9,B5586=$N$10,I5586*$Q$10)</f>
        <v>1210086.6569660222</v>
      </c>
      <c r="K5586" s="4">
        <f>SUM(H5586,J5586)</f>
        <v>1225536.1769660222</v>
      </c>
      <c r="M5586">
        <v>1703660</v>
      </c>
    </row>
    <row r="5587" spans="1:13" x14ac:dyDescent="0.2">
      <c r="A5587">
        <v>1703660</v>
      </c>
      <c r="B5587">
        <v>2021</v>
      </c>
      <c r="C5587" t="s">
        <v>5</v>
      </c>
      <c r="D5587" t="s">
        <v>6</v>
      </c>
      <c r="E5587" t="s">
        <v>7</v>
      </c>
      <c r="F5587" t="s">
        <v>1362</v>
      </c>
      <c r="G5587" s="8" t="s">
        <v>1361</v>
      </c>
      <c r="H5587" s="11">
        <v>15608.05</v>
      </c>
      <c r="I5587" cm="1">
        <f t="array" ref="I5587">_xlfn.IFS(B5587=$N$4,H5587/$O$4,B5587=$N$5,H5587/$O$5,B5587=$N$6,H5587/$O$6,B5587=$N$7,H5587/$O$7,B5587=$N$8,H5587/$O$8,B5587=$N$9,H5587/$O$9,B5587=$N$10,H5587/$O$10)</f>
        <v>2.5446604779871048E-4</v>
      </c>
      <c r="J5587" s="15" cm="1">
        <f t="array" ref="J5587">_xlfn.IFS(B5587=$N$4,I5587*$Q$4,B5587=$N$5,I5587*$Q$5,B5587=$N$6,I5587*$Q$6,B5587=$N$7,I5587*$Q$7,B5587=$N$8,I5587*$Q$8,B5587=$N$9,I5587*$Q$9,B5587=$N$10,I5587*$Q$10)</f>
        <v>1308120.4702742584</v>
      </c>
      <c r="K5587" s="4">
        <f>SUM(H5587,J5587)</f>
        <v>1323728.5202742585</v>
      </c>
      <c r="M5587">
        <v>1703660</v>
      </c>
    </row>
    <row r="5588" spans="1:13" x14ac:dyDescent="0.2">
      <c r="A5588">
        <v>1703660</v>
      </c>
      <c r="B5588">
        <v>2022</v>
      </c>
      <c r="C5588" t="s">
        <v>5</v>
      </c>
      <c r="D5588" t="s">
        <v>6</v>
      </c>
      <c r="E5588" t="s">
        <v>7</v>
      </c>
      <c r="F5588" t="s">
        <v>1362</v>
      </c>
      <c r="G5588" t="s">
        <v>1361</v>
      </c>
      <c r="H5588">
        <v>16528.02</v>
      </c>
      <c r="I5588" cm="1">
        <f t="array" ref="I5588">_xlfn.IFS(B5588=$N$4,H5588/$O$4,B5588=$N$5,H5588/$O$5,B5588=$N$6,H5588/$O$6,B5588=$N$7,H5588/$O$7,B5588=$N$8,H5588/$O$8,B5588=$N$9,H5588/$O$9,B5588=$N$10,H5588/$O$10)</f>
        <v>2.4437449668948387E-4</v>
      </c>
      <c r="J5588" s="15" cm="1">
        <f t="array" ref="J5588">_xlfn.IFS(B5588=$N$4,I5588*$Q$4,B5588=$N$5,I5588*$Q$5,B5588=$N$6,I5588*$Q$6,B5588=$N$7,I5588*$Q$7,B5588=$N$8,I5588*$Q$8,B5588=$N$9,I5588*$Q$9,B5588=$N$10,I5588*$Q$10)</f>
        <v>1433696.2571004466</v>
      </c>
      <c r="K5588" s="4">
        <f>SUM(H5588,J5588)</f>
        <v>1450224.2771004466</v>
      </c>
      <c r="M5588">
        <v>1703660</v>
      </c>
    </row>
    <row r="5589" spans="1:13" x14ac:dyDescent="0.2">
      <c r="A5589">
        <v>1703600</v>
      </c>
      <c r="B5589">
        <v>2016</v>
      </c>
      <c r="C5589" t="s">
        <v>5</v>
      </c>
      <c r="D5589" t="s">
        <v>6</v>
      </c>
      <c r="E5589" t="s">
        <v>7</v>
      </c>
      <c r="F5589" t="s">
        <v>2200</v>
      </c>
      <c r="G5589" s="9" t="s">
        <v>2199</v>
      </c>
      <c r="H5589" s="10">
        <v>843220.98</v>
      </c>
      <c r="I5589" cm="1">
        <f t="array" ref="I5589">_xlfn.IFS(B5589=$N$4,H5589/$O$4,B5589=$N$5,H5589/$O$5,B5589=$N$6,H5589/$O$6,B5589=$N$7,H5589/$O$7,B5589=$N$8,H5589/$O$8,B5589=$N$9,H5589/$O$9,B5589=$N$10,H5589/$O$10)</f>
        <v>6.4744789315339833E-3</v>
      </c>
      <c r="J5589" s="15" cm="1">
        <f t="array" ref="J5589">_xlfn.IFS(B5589=$N$4,I5589*$Q$4,B5589=$N$5,I5589*$Q$5,B5589=$N$6,I5589*$Q$6,B5589=$N$7,I5589*$Q$7,B5589=$N$8,I5589*$Q$8,B5589=$N$9,I5589*$Q$9,B5589=$N$10,I5589*$Q$10)</f>
        <v>24230538.278666392</v>
      </c>
      <c r="K5589" s="4">
        <f>SUM(H5589,J5589)</f>
        <v>25073759.258666392</v>
      </c>
      <c r="M5589">
        <v>1703600</v>
      </c>
    </row>
    <row r="5590" spans="1:13" x14ac:dyDescent="0.2">
      <c r="A5590">
        <v>1703600</v>
      </c>
      <c r="B5590">
        <v>2017</v>
      </c>
      <c r="C5590" t="s">
        <v>5</v>
      </c>
      <c r="D5590" t="s">
        <v>6</v>
      </c>
      <c r="E5590" t="s">
        <v>7</v>
      </c>
      <c r="F5590" t="s">
        <v>2200</v>
      </c>
      <c r="G5590" s="8" t="s">
        <v>2199</v>
      </c>
      <c r="H5590" s="11">
        <v>753234.06</v>
      </c>
      <c r="I5590" cm="1">
        <f t="array" ref="I5590">_xlfn.IFS(B5590=$N$4,H5590/$O$4,B5590=$N$5,H5590/$O$5,B5590=$N$6,H5590/$O$6,B5590=$N$7,H5590/$O$7,B5590=$N$8,H5590/$O$8,B5590=$N$9,H5590/$O$9,B5590=$N$10,H5590/$O$10)</f>
        <v>5.637954463310977E-3</v>
      </c>
      <c r="J5590" s="15" cm="1">
        <f t="array" ref="J5590">_xlfn.IFS(B5590=$N$4,I5590*$Q$4,B5590=$N$5,I5590*$Q$5,B5590=$N$6,I5590*$Q$6,B5590=$N$7,I5590*$Q$7,B5590=$N$8,I5590*$Q$8,B5590=$N$9,I5590*$Q$9,B5590=$N$10,I5590*$Q$10)</f>
        <v>22474937.009157907</v>
      </c>
      <c r="K5590" s="4">
        <f>SUM(H5590,J5590)</f>
        <v>23228171.069157906</v>
      </c>
      <c r="M5590">
        <v>1703600</v>
      </c>
    </row>
    <row r="5591" spans="1:13" x14ac:dyDescent="0.2">
      <c r="A5591">
        <v>1703600</v>
      </c>
      <c r="B5591">
        <v>2018</v>
      </c>
      <c r="C5591" t="s">
        <v>5</v>
      </c>
      <c r="D5591" t="s">
        <v>6</v>
      </c>
      <c r="E5591" t="s">
        <v>7</v>
      </c>
      <c r="F5591" t="s">
        <v>2200</v>
      </c>
      <c r="G5591" s="8" t="s">
        <v>2199</v>
      </c>
      <c r="H5591" s="11">
        <v>174674.46</v>
      </c>
      <c r="I5591" cm="1">
        <f t="array" ref="I5591">_xlfn.IFS(B5591=$N$4,H5591/$O$4,B5591=$N$5,H5591/$O$5,B5591=$N$6,H5591/$O$6,B5591=$N$7,H5591/$O$7,B5591=$N$8,H5591/$O$8,B5591=$N$9,H5591/$O$9,B5591=$N$10,H5591/$O$10)</f>
        <v>2.9219942451445282E-3</v>
      </c>
      <c r="J5591" s="15" cm="1">
        <f t="array" ref="J5591">_xlfn.IFS(B5591=$N$4,I5591*$Q$4,B5591=$N$5,I5591*$Q$5,B5591=$N$6,I5591*$Q$6,B5591=$N$7,I5591*$Q$7,B5591=$N$8,I5591*$Q$8,B5591=$N$9,I5591*$Q$9,B5591=$N$10,I5591*$Q$10)</f>
        <v>11965932.729221426</v>
      </c>
      <c r="K5591" s="4">
        <f>SUM(H5591,J5591)</f>
        <v>12140607.189221427</v>
      </c>
      <c r="M5591">
        <v>1703600</v>
      </c>
    </row>
    <row r="5592" spans="1:13" x14ac:dyDescent="0.2">
      <c r="A5592">
        <v>1703600</v>
      </c>
      <c r="B5592">
        <v>2019</v>
      </c>
      <c r="C5592" t="s">
        <v>5</v>
      </c>
      <c r="D5592" t="s">
        <v>6</v>
      </c>
      <c r="E5592" t="s">
        <v>7</v>
      </c>
      <c r="F5592" t="s">
        <v>2200</v>
      </c>
      <c r="G5592" s="25" t="s">
        <v>2199</v>
      </c>
      <c r="H5592" s="26">
        <v>174867.28</v>
      </c>
      <c r="I5592" cm="1">
        <f t="array" ref="I5592">_xlfn.IFS(B5592=$N$4,H5592/$O$4,B5592=$N$5,H5592/$O$5,B5592=$N$6,H5592/$O$6,B5592=$N$7,H5592/$O$7,B5592=$N$8,H5592/$O$8,B5592=$N$9,H5592/$O$9,B5592=$N$10,H5592/$O$10)</f>
        <v>2.786622441321844E-3</v>
      </c>
      <c r="J5592" s="15" cm="1">
        <f t="array" ref="J5592">_xlfn.IFS(B5592=$N$4,I5592*$Q$4,B5592=$N$5,I5592*$Q$5,B5592=$N$6,I5592*$Q$6,B5592=$N$7,I5592*$Q$7,B5592=$N$8,I5592*$Q$8,B5592=$N$9,I5592*$Q$9,B5592=$N$10,I5592*$Q$10)</f>
        <v>12445113.483734911</v>
      </c>
      <c r="K5592" s="4">
        <f>SUM(H5592,J5592)</f>
        <v>12619980.763734911</v>
      </c>
      <c r="M5592">
        <v>1703600</v>
      </c>
    </row>
    <row r="5593" spans="1:13" x14ac:dyDescent="0.2">
      <c r="A5593">
        <v>1703600</v>
      </c>
      <c r="B5593">
        <v>2020</v>
      </c>
      <c r="C5593" t="s">
        <v>5</v>
      </c>
      <c r="D5593" t="s">
        <v>6</v>
      </c>
      <c r="E5593" t="s">
        <v>7</v>
      </c>
      <c r="F5593" t="s">
        <v>2200</v>
      </c>
      <c r="G5593" s="8" t="s">
        <v>2199</v>
      </c>
      <c r="H5593" s="11">
        <v>179318.88</v>
      </c>
      <c r="I5593" cm="1">
        <f t="array" ref="I5593">_xlfn.IFS(B5593=$N$4,H5593/$O$4,B5593=$N$5,H5593/$O$5,B5593=$N$6,H5593/$O$6,B5593=$N$7,H5593/$O$7,B5593=$N$8,H5593/$O$8,B5593=$N$9,H5593/$O$9,B5593=$N$10,H5593/$O$10)</f>
        <v>2.9179032152714173E-3</v>
      </c>
      <c r="J5593" s="15" cm="1">
        <f t="array" ref="J5593">_xlfn.IFS(B5593=$N$4,I5593*$Q$4,B5593=$N$5,I5593*$Q$5,B5593=$N$6,I5593*$Q$6,B5593=$N$7,I5593*$Q$7,B5593=$N$8,I5593*$Q$8,B5593=$N$9,I5593*$Q$9,B5593=$N$10,I5593*$Q$10)</f>
        <v>14045186.130707702</v>
      </c>
      <c r="K5593" s="4">
        <f>SUM(H5593,J5593)</f>
        <v>14224505.010707702</v>
      </c>
      <c r="M5593">
        <v>1703600</v>
      </c>
    </row>
    <row r="5594" spans="1:13" x14ac:dyDescent="0.2">
      <c r="A5594">
        <v>1703600</v>
      </c>
      <c r="B5594">
        <v>2021</v>
      </c>
      <c r="C5594" t="s">
        <v>5</v>
      </c>
      <c r="D5594" t="s">
        <v>6</v>
      </c>
      <c r="E5594" t="s">
        <v>7</v>
      </c>
      <c r="F5594" t="s">
        <v>2200</v>
      </c>
      <c r="G5594" s="8" t="s">
        <v>2199</v>
      </c>
      <c r="H5594" s="11">
        <v>187386.78</v>
      </c>
      <c r="I5594" cm="1">
        <f t="array" ref="I5594">_xlfn.IFS(B5594=$N$4,H5594/$O$4,B5594=$N$5,H5594/$O$5,B5594=$N$6,H5594/$O$6,B5594=$N$7,H5594/$O$7,B5594=$N$8,H5594/$O$8,B5594=$N$9,H5594/$O$9,B5594=$N$10,H5594/$O$10)</f>
        <v>3.0550628243967985E-3</v>
      </c>
      <c r="J5594" s="15" cm="1">
        <f t="array" ref="J5594">_xlfn.IFS(B5594=$N$4,I5594*$Q$4,B5594=$N$5,I5594*$Q$5,B5594=$N$6,I5594*$Q$6,B5594=$N$7,I5594*$Q$7,B5594=$N$8,I5594*$Q$8,B5594=$N$9,I5594*$Q$9,B5594=$N$10,I5594*$Q$10)</f>
        <v>15705003.68571212</v>
      </c>
      <c r="K5594" s="4">
        <f>SUM(H5594,J5594)</f>
        <v>15892390.465712119</v>
      </c>
      <c r="M5594">
        <v>1703600</v>
      </c>
    </row>
    <row r="5595" spans="1:13" x14ac:dyDescent="0.2">
      <c r="A5595">
        <v>1703600</v>
      </c>
      <c r="B5595">
        <v>2022</v>
      </c>
      <c r="C5595" t="s">
        <v>5</v>
      </c>
      <c r="D5595" t="s">
        <v>6</v>
      </c>
      <c r="E5595" t="s">
        <v>7</v>
      </c>
      <c r="F5595" t="s">
        <v>2200</v>
      </c>
      <c r="G5595" t="s">
        <v>2199</v>
      </c>
      <c r="H5595">
        <v>195419.73</v>
      </c>
      <c r="I5595" cm="1">
        <f t="array" ref="I5595">_xlfn.IFS(B5595=$N$4,H5595/$O$4,B5595=$N$5,H5595/$O$5,B5595=$N$6,H5595/$O$6,B5595=$N$7,H5595/$O$7,B5595=$N$8,H5595/$O$8,B5595=$N$9,H5595/$O$9,B5595=$N$10,H5595/$O$10)</f>
        <v>2.8893719974894044E-3</v>
      </c>
      <c r="J5595" s="15" cm="1">
        <f t="array" ref="J5595">_xlfn.IFS(B5595=$N$4,I5595*$Q$4,B5595=$N$5,I5595*$Q$5,B5595=$N$6,I5595*$Q$6,B5595=$N$7,I5595*$Q$7,B5595=$N$8,I5595*$Q$8,B5595=$N$9,I5595*$Q$9,B5595=$N$10,I5595*$Q$10)</f>
        <v>16951367.16101383</v>
      </c>
      <c r="K5595" s="4">
        <f>SUM(H5595,J5595)</f>
        <v>17146786.891013831</v>
      </c>
      <c r="M5595">
        <v>1703600</v>
      </c>
    </row>
    <row r="5596" spans="1:13" x14ac:dyDescent="0.2">
      <c r="A5596">
        <v>1703510</v>
      </c>
      <c r="B5596">
        <v>2016</v>
      </c>
      <c r="C5596" t="s">
        <v>5</v>
      </c>
      <c r="D5596" t="s">
        <v>6</v>
      </c>
      <c r="E5596" t="s">
        <v>7</v>
      </c>
      <c r="F5596" t="s">
        <v>1135</v>
      </c>
      <c r="G5596" s="9" t="s">
        <v>1134</v>
      </c>
      <c r="H5596" s="10">
        <v>63164.959999999999</v>
      </c>
      <c r="I5596" cm="1">
        <f t="array" ref="I5596">_xlfn.IFS(B5596=$N$4,H5596/$O$4,B5596=$N$5,H5596/$O$5,B5596=$N$6,H5596/$O$6,B5596=$N$7,H5596/$O$7,B5596=$N$8,H5596/$O$8,B5596=$N$9,H5596/$O$9,B5596=$N$10,H5596/$O$10)</f>
        <v>4.8499766067393963E-4</v>
      </c>
      <c r="J5596" s="15" cm="1">
        <f t="array" ref="J5596">_xlfn.IFS(B5596=$N$4,I5596*$Q$4,B5596=$N$5,I5596*$Q$5,B5596=$N$6,I5596*$Q$6,B5596=$N$7,I5596*$Q$7,B5596=$N$8,I5596*$Q$8,B5596=$N$9,I5596*$Q$9,B5596=$N$10,I5596*$Q$10)</f>
        <v>1815088.828969165</v>
      </c>
      <c r="K5596" s="4">
        <f>SUM(H5596,J5596)</f>
        <v>1878253.7889691649</v>
      </c>
      <c r="M5596">
        <v>1703510</v>
      </c>
    </row>
    <row r="5597" spans="1:13" x14ac:dyDescent="0.2">
      <c r="A5597">
        <v>1703510</v>
      </c>
      <c r="B5597">
        <v>2017</v>
      </c>
      <c r="C5597" t="s">
        <v>5</v>
      </c>
      <c r="D5597" t="s">
        <v>6</v>
      </c>
      <c r="E5597" t="s">
        <v>7</v>
      </c>
      <c r="F5597" t="s">
        <v>1135</v>
      </c>
      <c r="G5597" s="8" t="s">
        <v>1134</v>
      </c>
      <c r="H5597" s="11">
        <v>68891.039999999994</v>
      </c>
      <c r="I5597" cm="1">
        <f t="array" ref="I5597">_xlfn.IFS(B5597=$N$4,H5597/$O$4,B5597=$N$5,H5597/$O$5,B5597=$N$6,H5597/$O$6,B5597=$N$7,H5597/$O$7,B5597=$N$8,H5597/$O$8,B5597=$N$9,H5597/$O$9,B5597=$N$10,H5597/$O$10)</f>
        <v>5.1564920796350468E-4</v>
      </c>
      <c r="J5597" s="15" cm="1">
        <f t="array" ref="J5597">_xlfn.IFS(B5597=$N$4,I5597*$Q$4,B5597=$N$5,I5597*$Q$5,B5597=$N$6,I5597*$Q$6,B5597=$N$7,I5597*$Q$7,B5597=$N$8,I5597*$Q$8,B5597=$N$9,I5597*$Q$9,B5597=$N$10,I5597*$Q$10)</f>
        <v>2055565.2840438168</v>
      </c>
      <c r="K5597" s="4">
        <f>SUM(H5597,J5597)</f>
        <v>2124456.3240438169</v>
      </c>
      <c r="M5597">
        <v>1703510</v>
      </c>
    </row>
    <row r="5598" spans="1:13" x14ac:dyDescent="0.2">
      <c r="A5598">
        <v>1703510</v>
      </c>
      <c r="B5598">
        <v>2018</v>
      </c>
      <c r="C5598" t="s">
        <v>5</v>
      </c>
      <c r="D5598" t="s">
        <v>6</v>
      </c>
      <c r="E5598" t="s">
        <v>7</v>
      </c>
      <c r="F5598" t="s">
        <v>1135</v>
      </c>
      <c r="G5598" s="8" t="s">
        <v>1134</v>
      </c>
      <c r="H5598" s="11">
        <v>19877.36</v>
      </c>
      <c r="I5598" cm="1">
        <f t="array" ref="I5598">_xlfn.IFS(B5598=$N$4,H5598/$O$4,B5598=$N$5,H5598/$O$5,B5598=$N$6,H5598/$O$6,B5598=$N$7,H5598/$O$7,B5598=$N$8,H5598/$O$8,B5598=$N$9,H5598/$O$9,B5598=$N$10,H5598/$O$10)</f>
        <v>3.3251301609099604E-4</v>
      </c>
      <c r="J5598" s="15" cm="1">
        <f t="array" ref="J5598">_xlfn.IFS(B5598=$N$4,I5598*$Q$4,B5598=$N$5,I5598*$Q$5,B5598=$N$6,I5598*$Q$6,B5598=$N$7,I5598*$Q$7,B5598=$N$8,I5598*$Q$8,B5598=$N$9,I5598*$Q$9,B5598=$N$10,I5598*$Q$10)</f>
        <v>1361682.4840592998</v>
      </c>
      <c r="K5598" s="4">
        <f>SUM(H5598,J5598)</f>
        <v>1381559.8440592999</v>
      </c>
      <c r="M5598">
        <v>1703510</v>
      </c>
    </row>
    <row r="5599" spans="1:13" x14ac:dyDescent="0.2">
      <c r="A5599">
        <v>1703510</v>
      </c>
      <c r="B5599">
        <v>2019</v>
      </c>
      <c r="C5599" t="s">
        <v>5</v>
      </c>
      <c r="D5599" t="s">
        <v>6</v>
      </c>
      <c r="E5599" t="s">
        <v>7</v>
      </c>
      <c r="F5599" t="s">
        <v>1135</v>
      </c>
      <c r="G5599" s="25" t="s">
        <v>1134</v>
      </c>
      <c r="H5599" s="26">
        <v>20067.169999999998</v>
      </c>
      <c r="I5599" cm="1">
        <f t="array" ref="I5599">_xlfn.IFS(B5599=$N$4,H5599/$O$4,B5599=$N$5,H5599/$O$5,B5599=$N$6,H5599/$O$6,B5599=$N$7,H5599/$O$7,B5599=$N$8,H5599/$O$8,B5599=$N$9,H5599/$O$9,B5599=$N$10,H5599/$O$10)</f>
        <v>3.19783245074896E-4</v>
      </c>
      <c r="J5599" s="15" cm="1">
        <f t="array" ref="J5599">_xlfn.IFS(B5599=$N$4,I5599*$Q$4,B5599=$N$5,I5599*$Q$5,B5599=$N$6,I5599*$Q$6,B5599=$N$7,I5599*$Q$7,B5599=$N$8,I5599*$Q$8,B5599=$N$9,I5599*$Q$9,B5599=$N$10,I5599*$Q$10)</f>
        <v>1428158.5894593927</v>
      </c>
      <c r="K5599" s="4">
        <f>SUM(H5599,J5599)</f>
        <v>1448225.7594593926</v>
      </c>
      <c r="M5599">
        <v>1703510</v>
      </c>
    </row>
    <row r="5600" spans="1:13" x14ac:dyDescent="0.2">
      <c r="A5600">
        <v>1703510</v>
      </c>
      <c r="B5600">
        <v>2020</v>
      </c>
      <c r="C5600" t="s">
        <v>5</v>
      </c>
      <c r="D5600" t="s">
        <v>6</v>
      </c>
      <c r="E5600" t="s">
        <v>7</v>
      </c>
      <c r="F5600" t="s">
        <v>1135</v>
      </c>
      <c r="G5600" s="8" t="s">
        <v>1134</v>
      </c>
      <c r="H5600" s="11">
        <v>19634.78</v>
      </c>
      <c r="I5600" cm="1">
        <f t="array" ref="I5600">_xlfn.IFS(B5600=$N$4,H5600/$O$4,B5600=$N$5,H5600/$O$5,B5600=$N$6,H5600/$O$6,B5600=$N$7,H5600/$O$7,B5600=$N$8,H5600/$O$8,B5600=$N$9,H5600/$O$9,B5600=$N$10,H5600/$O$10)</f>
        <v>3.19500030856466E-4</v>
      </c>
      <c r="J5600" s="15" cm="1">
        <f t="array" ref="J5600">_xlfn.IFS(B5600=$N$4,I5600*$Q$4,B5600=$N$5,I5600*$Q$5,B5600=$N$6,I5600*$Q$6,B5600=$N$7,I5600*$Q$7,B5600=$N$8,I5600*$Q$8,B5600=$N$9,I5600*$Q$9,B5600=$N$10,I5600*$Q$10)</f>
        <v>1537897.9599666081</v>
      </c>
      <c r="K5600" s="4">
        <f>SUM(H5600,J5600)</f>
        <v>1557532.7399666081</v>
      </c>
      <c r="M5600">
        <v>1703510</v>
      </c>
    </row>
    <row r="5601" spans="1:13" x14ac:dyDescent="0.2">
      <c r="A5601">
        <v>1703510</v>
      </c>
      <c r="B5601">
        <v>2021</v>
      </c>
      <c r="C5601" t="s">
        <v>5</v>
      </c>
      <c r="D5601" t="s">
        <v>6</v>
      </c>
      <c r="E5601" t="s">
        <v>7</v>
      </c>
      <c r="F5601" t="s">
        <v>1135</v>
      </c>
      <c r="G5601" s="8" t="s">
        <v>1134</v>
      </c>
      <c r="H5601" s="11">
        <v>19650.830000000002</v>
      </c>
      <c r="I5601" cm="1">
        <f t="array" ref="I5601">_xlfn.IFS(B5601=$N$4,H5601/$O$4,B5601=$N$5,H5601/$O$5,B5601=$N$6,H5601/$O$6,B5601=$N$7,H5601/$O$7,B5601=$N$8,H5601/$O$8,B5601=$N$9,H5601/$O$9,B5601=$N$10,H5601/$O$10)</f>
        <v>3.203775645301197E-4</v>
      </c>
      <c r="J5601" s="15" cm="1">
        <f t="array" ref="J5601">_xlfn.IFS(B5601=$N$4,I5601*$Q$4,B5601=$N$5,I5601*$Q$5,B5601=$N$6,I5601*$Q$6,B5601=$N$7,I5601*$Q$7,B5601=$N$8,I5601*$Q$8,B5601=$N$9,I5601*$Q$9,B5601=$N$10,I5601*$Q$10)</f>
        <v>1646948.4004010437</v>
      </c>
      <c r="K5601" s="4">
        <f>SUM(H5601,J5601)</f>
        <v>1666599.2304010438</v>
      </c>
      <c r="M5601">
        <v>1703510</v>
      </c>
    </row>
    <row r="5602" spans="1:13" x14ac:dyDescent="0.2">
      <c r="A5602">
        <v>1703510</v>
      </c>
      <c r="B5602">
        <v>2022</v>
      </c>
      <c r="C5602" t="s">
        <v>5</v>
      </c>
      <c r="D5602" t="s">
        <v>6</v>
      </c>
      <c r="E5602" t="s">
        <v>7</v>
      </c>
      <c r="F5602" t="s">
        <v>1135</v>
      </c>
      <c r="G5602" t="s">
        <v>1134</v>
      </c>
      <c r="H5602">
        <v>20538.88</v>
      </c>
      <c r="I5602" cm="1">
        <f t="array" ref="I5602">_xlfn.IFS(B5602=$N$4,H5602/$O$4,B5602=$N$5,H5602/$O$5,B5602=$N$6,H5602/$O$6,B5602=$N$7,H5602/$O$7,B5602=$N$8,H5602/$O$8,B5602=$N$9,H5602/$O$9,B5602=$N$10,H5602/$O$10)</f>
        <v>3.0367693544451824E-4</v>
      </c>
      <c r="J5602" s="15" cm="1">
        <f t="array" ref="J5602">_xlfn.IFS(B5602=$N$4,I5602*$Q$4,B5602=$N$5,I5602*$Q$5,B5602=$N$6,I5602*$Q$6,B5602=$N$7,I5602*$Q$7,B5602=$N$8,I5602*$Q$8,B5602=$N$9,I5602*$Q$9,B5602=$N$10,I5602*$Q$10)</f>
        <v>1781611.7950628821</v>
      </c>
      <c r="K5602" s="4">
        <f>SUM(H5602,J5602)</f>
        <v>1802150.675062882</v>
      </c>
      <c r="M5602">
        <v>1703510</v>
      </c>
    </row>
    <row r="5603" spans="1:13" x14ac:dyDescent="0.2">
      <c r="A5603">
        <v>1703480</v>
      </c>
      <c r="B5603">
        <v>2016</v>
      </c>
      <c r="C5603" t="s">
        <v>5</v>
      </c>
      <c r="D5603" t="s">
        <v>6</v>
      </c>
      <c r="E5603" t="s">
        <v>7</v>
      </c>
      <c r="F5603" t="s">
        <v>583</v>
      </c>
      <c r="G5603" s="9" t="s">
        <v>582</v>
      </c>
      <c r="H5603" s="10">
        <v>126213.85</v>
      </c>
      <c r="I5603" cm="1">
        <f t="array" ref="I5603">_xlfn.IFS(B5603=$N$4,H5603/$O$4,B5603=$N$5,H5603/$O$5,B5603=$N$6,H5603/$O$6,B5603=$N$7,H5603/$O$7,B5603=$N$8,H5603/$O$8,B5603=$N$9,H5603/$O$9,B5603=$N$10,H5603/$O$10)</f>
        <v>9.691041044694957E-4</v>
      </c>
      <c r="J5603" s="15" cm="1">
        <f t="array" ref="J5603">_xlfn.IFS(B5603=$N$4,I5603*$Q$4,B5603=$N$5,I5603*$Q$5,B5603=$N$6,I5603*$Q$6,B5603=$N$7,I5603*$Q$7,B5603=$N$8,I5603*$Q$8,B5603=$N$9,I5603*$Q$9,B5603=$N$10,I5603*$Q$10)</f>
        <v>3626842.3061803547</v>
      </c>
      <c r="K5603" s="4">
        <f>SUM(H5603,J5603)</f>
        <v>3753056.1561803548</v>
      </c>
      <c r="M5603">
        <v>1703480</v>
      </c>
    </row>
    <row r="5604" spans="1:13" x14ac:dyDescent="0.2">
      <c r="A5604">
        <v>1703480</v>
      </c>
      <c r="B5604">
        <v>2017</v>
      </c>
      <c r="C5604" t="s">
        <v>5</v>
      </c>
      <c r="D5604" t="s">
        <v>6</v>
      </c>
      <c r="E5604" t="s">
        <v>7</v>
      </c>
      <c r="F5604" t="s">
        <v>583</v>
      </c>
      <c r="G5604" s="8" t="s">
        <v>582</v>
      </c>
      <c r="H5604" s="11">
        <v>181319.66</v>
      </c>
      <c r="I5604" cm="1">
        <f t="array" ref="I5604">_xlfn.IFS(B5604=$N$4,H5604/$O$4,B5604=$N$5,H5604/$O$5,B5604=$N$6,H5604/$O$6,B5604=$N$7,H5604/$O$7,B5604=$N$8,H5604/$O$8,B5604=$N$9,H5604/$O$9,B5604=$N$10,H5604/$O$10)</f>
        <v>1.3571770591242632E-3</v>
      </c>
      <c r="J5604" s="15" cm="1">
        <f t="array" ref="J5604">_xlfn.IFS(B5604=$N$4,I5604*$Q$4,B5604=$N$5,I5604*$Q$5,B5604=$N$6,I5604*$Q$6,B5604=$N$7,I5604*$Q$7,B5604=$N$8,I5604*$Q$8,B5604=$N$9,I5604*$Q$9,B5604=$N$10,I5604*$Q$10)</f>
        <v>5410201.3616085397</v>
      </c>
      <c r="K5604" s="4">
        <f>SUM(H5604,J5604)</f>
        <v>5591521.0216085399</v>
      </c>
      <c r="M5604">
        <v>1703480</v>
      </c>
    </row>
    <row r="5605" spans="1:13" x14ac:dyDescent="0.2">
      <c r="A5605">
        <v>1703480</v>
      </c>
      <c r="B5605">
        <v>2018</v>
      </c>
      <c r="C5605" t="s">
        <v>5</v>
      </c>
      <c r="D5605" t="s">
        <v>6</v>
      </c>
      <c r="E5605" t="s">
        <v>7</v>
      </c>
      <c r="F5605" t="s">
        <v>583</v>
      </c>
      <c r="G5605" s="8" t="s">
        <v>582</v>
      </c>
      <c r="H5605" s="11">
        <v>55649.63</v>
      </c>
      <c r="I5605" cm="1">
        <f t="array" ref="I5605">_xlfn.IFS(B5605=$N$4,H5605/$O$4,B5605=$N$5,H5605/$O$5,B5605=$N$6,H5605/$O$6,B5605=$N$7,H5605/$O$7,B5605=$N$8,H5605/$O$8,B5605=$N$9,H5605/$O$9,B5605=$N$10,H5605/$O$10)</f>
        <v>9.3091971547770811E-4</v>
      </c>
      <c r="J5605" s="15" cm="1">
        <f t="array" ref="J5605">_xlfn.IFS(B5605=$N$4,I5605*$Q$4,B5605=$N$5,I5605*$Q$5,B5605=$N$6,I5605*$Q$6,B5605=$N$7,I5605*$Q$7,B5605=$N$8,I5605*$Q$8,B5605=$N$9,I5605*$Q$9,B5605=$N$10,I5605*$Q$10)</f>
        <v>3812232.9331149077</v>
      </c>
      <c r="K5605" s="4">
        <f>SUM(H5605,J5605)</f>
        <v>3867882.5631149076</v>
      </c>
      <c r="M5605">
        <v>1703480</v>
      </c>
    </row>
    <row r="5606" spans="1:13" x14ac:dyDescent="0.2">
      <c r="A5606">
        <v>1703480</v>
      </c>
      <c r="B5606">
        <v>2019</v>
      </c>
      <c r="C5606" t="s">
        <v>5</v>
      </c>
      <c r="D5606" t="s">
        <v>6</v>
      </c>
      <c r="E5606" t="s">
        <v>7</v>
      </c>
      <c r="F5606" t="s">
        <v>583</v>
      </c>
      <c r="G5606" s="25" t="s">
        <v>582</v>
      </c>
      <c r="H5606" s="26">
        <v>56595.33</v>
      </c>
      <c r="I5606" cm="1">
        <f t="array" ref="I5606">_xlfn.IFS(B5606=$N$4,H5606/$O$4,B5606=$N$5,H5606/$O$5,B5606=$N$6,H5606/$O$6,B5606=$N$7,H5606/$O$7,B5606=$N$8,H5606/$O$8,B5606=$N$9,H5606/$O$9,B5606=$N$10,H5606/$O$10)</f>
        <v>9.0188294031916889E-4</v>
      </c>
      <c r="J5606" s="15" cm="1">
        <f t="array" ref="J5606">_xlfn.IFS(B5606=$N$4,I5606*$Q$4,B5606=$N$5,I5606*$Q$5,B5606=$N$6,I5606*$Q$6,B5606=$N$7,I5606*$Q$7,B5606=$N$8,I5606*$Q$8,B5606=$N$9,I5606*$Q$9,B5606=$N$10,I5606*$Q$10)</f>
        <v>4027827.8732272093</v>
      </c>
      <c r="K5606" s="4">
        <f>SUM(H5606,J5606)</f>
        <v>4084423.2032272094</v>
      </c>
      <c r="M5606">
        <v>1703480</v>
      </c>
    </row>
    <row r="5607" spans="1:13" x14ac:dyDescent="0.2">
      <c r="A5607">
        <v>1703480</v>
      </c>
      <c r="B5607">
        <v>2020</v>
      </c>
      <c r="C5607" t="s">
        <v>5</v>
      </c>
      <c r="D5607" t="s">
        <v>6</v>
      </c>
      <c r="E5607" t="s">
        <v>7</v>
      </c>
      <c r="F5607" t="s">
        <v>583</v>
      </c>
      <c r="G5607" s="8" t="s">
        <v>582</v>
      </c>
      <c r="H5607" s="11">
        <v>58288.12</v>
      </c>
      <c r="I5607" cm="1">
        <f t="array" ref="I5607">_xlfn.IFS(B5607=$N$4,H5607/$O$4,B5607=$N$5,H5607/$O$5,B5607=$N$6,H5607/$O$6,B5607=$N$7,H5607/$O$7,B5607=$N$8,H5607/$O$8,B5607=$N$9,H5607/$O$9,B5607=$N$10,H5607/$O$10)</f>
        <v>9.4847287000747623E-4</v>
      </c>
      <c r="J5607" s="15" cm="1">
        <f t="array" ref="J5607">_xlfn.IFS(B5607=$N$4,I5607*$Q$4,B5607=$N$5,I5607*$Q$5,B5607=$N$6,I5607*$Q$6,B5607=$N$7,I5607*$Q$7,B5607=$N$8,I5607*$Q$8,B5607=$N$9,I5607*$Q$9,B5607=$N$10,I5607*$Q$10)</f>
        <v>4565428.3286234355</v>
      </c>
      <c r="K5607" s="4">
        <f>SUM(H5607,J5607)</f>
        <v>4623716.4486234356</v>
      </c>
      <c r="M5607">
        <v>1703480</v>
      </c>
    </row>
    <row r="5608" spans="1:13" x14ac:dyDescent="0.2">
      <c r="A5608">
        <v>1703480</v>
      </c>
      <c r="B5608">
        <v>2021</v>
      </c>
      <c r="C5608" t="s">
        <v>5</v>
      </c>
      <c r="D5608" t="s">
        <v>6</v>
      </c>
      <c r="E5608" t="s">
        <v>7</v>
      </c>
      <c r="F5608" t="s">
        <v>583</v>
      </c>
      <c r="G5608" s="8" t="s">
        <v>582</v>
      </c>
      <c r="H5608" s="11">
        <v>60293.27</v>
      </c>
      <c r="I5608" cm="1">
        <f t="array" ref="I5608">_xlfn.IFS(B5608=$N$4,H5608/$O$4,B5608=$N$5,H5608/$O$5,B5608=$N$6,H5608/$O$6,B5608=$N$7,H5608/$O$7,B5608=$N$8,H5608/$O$8,B5608=$N$9,H5608/$O$9,B5608=$N$10,H5608/$O$10)</f>
        <v>9.829921178981715E-4</v>
      </c>
      <c r="J5608" s="15" cm="1">
        <f t="array" ref="J5608">_xlfn.IFS(B5608=$N$4,I5608*$Q$4,B5608=$N$5,I5608*$Q$5,B5608=$N$6,I5608*$Q$6,B5608=$N$7,I5608*$Q$7,B5608=$N$8,I5608*$Q$8,B5608=$N$9,I5608*$Q$9,B5608=$N$10,I5608*$Q$10)</f>
        <v>5053216.8148341933</v>
      </c>
      <c r="K5608" s="4">
        <f>SUM(H5608,J5608)</f>
        <v>5113510.0848341929</v>
      </c>
      <c r="M5608">
        <v>1703480</v>
      </c>
    </row>
    <row r="5609" spans="1:13" x14ac:dyDescent="0.2">
      <c r="A5609">
        <v>1703480</v>
      </c>
      <c r="B5609">
        <v>2022</v>
      </c>
      <c r="C5609" t="s">
        <v>5</v>
      </c>
      <c r="D5609" t="s">
        <v>6</v>
      </c>
      <c r="E5609" t="s">
        <v>7</v>
      </c>
      <c r="F5609" t="s">
        <v>583</v>
      </c>
      <c r="G5609" t="s">
        <v>582</v>
      </c>
      <c r="H5609">
        <v>61892.73</v>
      </c>
      <c r="I5609" cm="1">
        <f t="array" ref="I5609">_xlfn.IFS(B5609=$N$4,H5609/$O$4,B5609=$N$5,H5609/$O$5,B5609=$N$6,H5609/$O$6,B5609=$N$7,H5609/$O$7,B5609=$N$8,H5609/$O$8,B5609=$N$9,H5609/$O$9,B5609=$N$10,H5609/$O$10)</f>
        <v>9.1511292595774433E-4</v>
      </c>
      <c r="J5609" s="15" cm="1">
        <f t="array" ref="J5609">_xlfn.IFS(B5609=$N$4,I5609*$Q$4,B5609=$N$5,I5609*$Q$5,B5609=$N$6,I5609*$Q$6,B5609=$N$7,I5609*$Q$7,B5609=$N$8,I5609*$Q$8,B5609=$N$9,I5609*$Q$9,B5609=$N$10,I5609*$Q$10)</f>
        <v>5368784.3639303744</v>
      </c>
      <c r="K5609" s="4">
        <f>SUM(H5609,J5609)</f>
        <v>5430677.0939303748</v>
      </c>
      <c r="M5609">
        <v>1703480</v>
      </c>
    </row>
    <row r="5610" spans="1:13" x14ac:dyDescent="0.2">
      <c r="A5610">
        <v>1703450</v>
      </c>
      <c r="B5610">
        <v>2016</v>
      </c>
      <c r="C5610" t="s">
        <v>5</v>
      </c>
      <c r="D5610" t="s">
        <v>6</v>
      </c>
      <c r="E5610" t="s">
        <v>7</v>
      </c>
      <c r="F5610" t="s">
        <v>3127</v>
      </c>
      <c r="G5610" s="9" t="s">
        <v>3126</v>
      </c>
      <c r="H5610" s="10">
        <v>8815.68</v>
      </c>
      <c r="I5610" cm="1">
        <f t="array" ref="I5610">_xlfn.IFS(B5610=$N$4,H5610/$O$4,B5610=$N$5,H5610/$O$5,B5610=$N$6,H5610/$O$6,B5610=$N$7,H5610/$O$7,B5610=$N$8,H5610/$O$8,B5610=$N$9,H5610/$O$9,B5610=$N$10,H5610/$O$10)</f>
        <v>6.7689177310490436E-5</v>
      </c>
      <c r="J5610" s="15" cm="1">
        <f t="array" ref="J5610">_xlfn.IFS(B5610=$N$4,I5610*$Q$4,B5610=$N$5,I5610*$Q$5,B5610=$N$6,I5610*$Q$6,B5610=$N$7,I5610*$Q$7,B5610=$N$8,I5610*$Q$8,B5610=$N$9,I5610*$Q$9,B5610=$N$10,I5610*$Q$10)</f>
        <v>253324.66430386229</v>
      </c>
      <c r="K5610" s="4">
        <f>SUM(H5610,J5610)</f>
        <v>262140.34430386228</v>
      </c>
      <c r="M5610">
        <v>1703450</v>
      </c>
    </row>
    <row r="5611" spans="1:13" x14ac:dyDescent="0.2">
      <c r="A5611">
        <v>1703450</v>
      </c>
      <c r="B5611">
        <v>2017</v>
      </c>
      <c r="C5611" t="s">
        <v>5</v>
      </c>
      <c r="D5611" t="s">
        <v>6</v>
      </c>
      <c r="E5611" t="s">
        <v>7</v>
      </c>
      <c r="F5611" t="s">
        <v>3127</v>
      </c>
      <c r="G5611" s="8" t="s">
        <v>3126</v>
      </c>
      <c r="H5611" s="11">
        <v>6943.5</v>
      </c>
      <c r="I5611" cm="1">
        <f t="array" ref="I5611">_xlfn.IFS(B5611=$N$4,H5611/$O$4,B5611=$N$5,H5611/$O$5,B5611=$N$6,H5611/$O$6,B5611=$N$7,H5611/$O$7,B5611=$N$8,H5611/$O$8,B5611=$N$9,H5611/$O$9,B5611=$N$10,H5611/$O$10)</f>
        <v>5.1972074677557422E-5</v>
      </c>
      <c r="J5611" s="15" cm="1">
        <f t="array" ref="J5611">_xlfn.IFS(B5611=$N$4,I5611*$Q$4,B5611=$N$5,I5611*$Q$5,B5611=$N$6,I5611*$Q$6,B5611=$N$7,I5611*$Q$7,B5611=$N$8,I5611*$Q$8,B5611=$N$9,I5611*$Q$9,B5611=$N$10,I5611*$Q$10)</f>
        <v>207179.59185633203</v>
      </c>
      <c r="K5611" s="4">
        <f>SUM(H5611,J5611)</f>
        <v>214123.09185633203</v>
      </c>
      <c r="M5611">
        <v>1703450</v>
      </c>
    </row>
    <row r="5612" spans="1:13" x14ac:dyDescent="0.2">
      <c r="A5612">
        <v>1703450</v>
      </c>
      <c r="B5612">
        <v>2018</v>
      </c>
      <c r="C5612" t="s">
        <v>5</v>
      </c>
      <c r="D5612" t="s">
        <v>6</v>
      </c>
      <c r="E5612" t="s">
        <v>7</v>
      </c>
      <c r="F5612" t="s">
        <v>3127</v>
      </c>
      <c r="G5612" s="8" t="s">
        <v>3126</v>
      </c>
      <c r="H5612" s="11">
        <v>3228.23</v>
      </c>
      <c r="I5612" cm="1">
        <f t="array" ref="I5612">_xlfn.IFS(B5612=$N$4,H5612/$O$4,B5612=$N$5,H5612/$O$5,B5612=$N$6,H5612/$O$6,B5612=$N$7,H5612/$O$7,B5612=$N$8,H5612/$O$8,B5612=$N$9,H5612/$O$9,B5612=$N$10,H5612/$O$10)</f>
        <v>5.4002568446485659E-5</v>
      </c>
      <c r="J5612" s="15" cm="1">
        <f t="array" ref="J5612">_xlfn.IFS(B5612=$N$4,I5612*$Q$4,B5612=$N$5,I5612*$Q$5,B5612=$N$6,I5612*$Q$6,B5612=$N$7,I5612*$Q$7,B5612=$N$8,I5612*$Q$8,B5612=$N$9,I5612*$Q$9,B5612=$N$10,I5612*$Q$10)</f>
        <v>221147.28744233408</v>
      </c>
      <c r="K5612" s="4">
        <f>SUM(H5612,J5612)</f>
        <v>224375.51744233409</v>
      </c>
      <c r="M5612">
        <v>1703450</v>
      </c>
    </row>
    <row r="5613" spans="1:13" x14ac:dyDescent="0.2">
      <c r="A5613">
        <v>1703450</v>
      </c>
      <c r="B5613">
        <v>2019</v>
      </c>
      <c r="C5613" t="s">
        <v>5</v>
      </c>
      <c r="D5613" t="s">
        <v>6</v>
      </c>
      <c r="E5613" t="s">
        <v>7</v>
      </c>
      <c r="F5613" t="s">
        <v>3127</v>
      </c>
      <c r="G5613" s="25" t="s">
        <v>3126</v>
      </c>
      <c r="H5613" s="26">
        <v>3291.05</v>
      </c>
      <c r="I5613" cm="1">
        <f t="array" ref="I5613">_xlfn.IFS(B5613=$N$4,H5613/$O$4,B5613=$N$5,H5613/$O$5,B5613=$N$6,H5613/$O$6,B5613=$N$7,H5613/$O$7,B5613=$N$8,H5613/$O$8,B5613=$N$9,H5613/$O$9,B5613=$N$10,H5613/$O$10)</f>
        <v>5.2444995916401601E-5</v>
      </c>
      <c r="J5613" s="15" cm="1">
        <f t="array" ref="J5613">_xlfn.IFS(B5613=$N$4,I5613*$Q$4,B5613=$N$5,I5613*$Q$5,B5613=$N$6,I5613*$Q$6,B5613=$N$7,I5613*$Q$7,B5613=$N$8,I5613*$Q$8,B5613=$N$9,I5613*$Q$9,B5613=$N$10,I5613*$Q$10)</f>
        <v>234220.43695450504</v>
      </c>
      <c r="K5613" s="4">
        <f>SUM(H5613,J5613)</f>
        <v>237511.48695450503</v>
      </c>
      <c r="M5613">
        <v>1703450</v>
      </c>
    </row>
    <row r="5614" spans="1:13" x14ac:dyDescent="0.2">
      <c r="A5614">
        <v>1703450</v>
      </c>
      <c r="B5614">
        <v>2020</v>
      </c>
      <c r="C5614" t="s">
        <v>5</v>
      </c>
      <c r="D5614" t="s">
        <v>6</v>
      </c>
      <c r="E5614" t="s">
        <v>7</v>
      </c>
      <c r="F5614" t="s">
        <v>3127</v>
      </c>
      <c r="G5614" s="8" t="s">
        <v>3126</v>
      </c>
      <c r="H5614" s="11">
        <v>3335.47</v>
      </c>
      <c r="I5614" cm="1">
        <f t="array" ref="I5614">_xlfn.IFS(B5614=$N$4,H5614/$O$4,B5614=$N$5,H5614/$O$5,B5614=$N$6,H5614/$O$6,B5614=$N$7,H5614/$O$7,B5614=$N$8,H5614/$O$8,B5614=$N$9,H5614/$O$9,B5614=$N$10,H5614/$O$10)</f>
        <v>5.4275258898791665E-5</v>
      </c>
      <c r="J5614" s="15" cm="1">
        <f t="array" ref="J5614">_xlfn.IFS(B5614=$N$4,I5614*$Q$4,B5614=$N$5,I5614*$Q$5,B5614=$N$6,I5614*$Q$6,B5614=$N$7,I5614*$Q$7,B5614=$N$8,I5614*$Q$8,B5614=$N$9,I5614*$Q$9,B5614=$N$10,I5614*$Q$10)</f>
        <v>261251.33607454842</v>
      </c>
      <c r="K5614" s="4">
        <f>SUM(H5614,J5614)</f>
        <v>264586.8060745484</v>
      </c>
      <c r="M5614">
        <v>1703450</v>
      </c>
    </row>
    <row r="5615" spans="1:13" x14ac:dyDescent="0.2">
      <c r="A5615">
        <v>1703450</v>
      </c>
      <c r="B5615">
        <v>2021</v>
      </c>
      <c r="C5615" t="s">
        <v>5</v>
      </c>
      <c r="D5615" t="s">
        <v>6</v>
      </c>
      <c r="E5615" t="s">
        <v>7</v>
      </c>
      <c r="F5615" t="s">
        <v>3127</v>
      </c>
      <c r="G5615" s="8" t="s">
        <v>3126</v>
      </c>
      <c r="H5615" s="11">
        <v>3738.39</v>
      </c>
      <c r="I5615" cm="1">
        <f t="array" ref="I5615">_xlfn.IFS(B5615=$N$4,H5615/$O$4,B5615=$N$5,H5615/$O$5,B5615=$N$6,H5615/$O$6,B5615=$N$7,H5615/$O$7,B5615=$N$8,H5615/$O$8,B5615=$N$9,H5615/$O$9,B5615=$N$10,H5615/$O$10)</f>
        <v>6.0948890375813849E-5</v>
      </c>
      <c r="J5615" s="15" cm="1">
        <f t="array" ref="J5615">_xlfn.IFS(B5615=$N$4,I5615*$Q$4,B5615=$N$5,I5615*$Q$5,B5615=$N$6,I5615*$Q$6,B5615=$N$7,I5615*$Q$7,B5615=$N$8,I5615*$Q$8,B5615=$N$9,I5615*$Q$9,B5615=$N$10,I5615*$Q$10)</f>
        <v>313316.81311045168</v>
      </c>
      <c r="K5615" s="4">
        <f>SUM(H5615,J5615)</f>
        <v>317055.20311045169</v>
      </c>
      <c r="M5615">
        <v>1703450</v>
      </c>
    </row>
    <row r="5616" spans="1:13" x14ac:dyDescent="0.2">
      <c r="A5616">
        <v>1703450</v>
      </c>
      <c r="B5616">
        <v>2022</v>
      </c>
      <c r="C5616" t="s">
        <v>5</v>
      </c>
      <c r="D5616" t="s">
        <v>6</v>
      </c>
      <c r="E5616" t="s">
        <v>7</v>
      </c>
      <c r="F5616" t="s">
        <v>3127</v>
      </c>
      <c r="G5616" t="s">
        <v>3126</v>
      </c>
      <c r="H5616">
        <v>3801.78</v>
      </c>
      <c r="I5616" cm="1">
        <f t="array" ref="I5616">_xlfn.IFS(B5616=$N$4,H5616/$O$4,B5616=$N$5,H5616/$O$5,B5616=$N$6,H5616/$O$6,B5616=$N$7,H5616/$O$7,B5616=$N$8,H5616/$O$8,B5616=$N$9,H5616/$O$9,B5616=$N$10,H5616/$O$10)</f>
        <v>5.6211093284261874E-5</v>
      </c>
      <c r="J5616" s="15" cm="1">
        <f t="array" ref="J5616">_xlfn.IFS(B5616=$N$4,I5616*$Q$4,B5616=$N$5,I5616*$Q$5,B5616=$N$6,I5616*$Q$6,B5616=$N$7,I5616*$Q$7,B5616=$N$8,I5616*$Q$8,B5616=$N$9,I5616*$Q$9,B5616=$N$10,I5616*$Q$10)</f>
        <v>329779.23286148824</v>
      </c>
      <c r="K5616" s="4">
        <f>SUM(H5616,J5616)</f>
        <v>333581.01286148827</v>
      </c>
      <c r="M5616">
        <v>1703450</v>
      </c>
    </row>
    <row r="5617" spans="1:13" x14ac:dyDescent="0.2">
      <c r="A5617">
        <v>1703420</v>
      </c>
      <c r="B5617">
        <v>2016</v>
      </c>
      <c r="C5617" t="s">
        <v>5</v>
      </c>
      <c r="D5617" t="s">
        <v>6</v>
      </c>
      <c r="E5617" t="s">
        <v>7</v>
      </c>
      <c r="F5617" t="s">
        <v>1917</v>
      </c>
      <c r="G5617" s="9" t="s">
        <v>1916</v>
      </c>
      <c r="H5617" s="10">
        <v>5796.05</v>
      </c>
      <c r="I5617" cm="1">
        <f t="array" ref="I5617">_xlfn.IFS(B5617=$N$4,H5617/$O$4,B5617=$N$5,H5617/$O$5,B5617=$N$6,H5617/$O$6,B5617=$N$7,H5617/$O$7,B5617=$N$8,H5617/$O$8,B5617=$N$9,H5617/$O$9,B5617=$N$10,H5617/$O$10)</f>
        <v>4.4503640802577692E-5</v>
      </c>
      <c r="J5617" s="15" cm="1">
        <f t="array" ref="J5617">_xlfn.IFS(B5617=$N$4,I5617*$Q$4,B5617=$N$5,I5617*$Q$5,B5617=$N$6,I5617*$Q$6,B5617=$N$7,I5617*$Q$7,B5617=$N$8,I5617*$Q$8,B5617=$N$9,I5617*$Q$9,B5617=$N$10,I5617*$Q$10)</f>
        <v>166553.50699417412</v>
      </c>
      <c r="K5617" s="4">
        <f>SUM(H5617,J5617)</f>
        <v>172349.55699417411</v>
      </c>
      <c r="M5617">
        <v>1703420</v>
      </c>
    </row>
    <row r="5618" spans="1:13" x14ac:dyDescent="0.2">
      <c r="A5618">
        <v>1703420</v>
      </c>
      <c r="B5618">
        <v>2017</v>
      </c>
      <c r="C5618" t="s">
        <v>5</v>
      </c>
      <c r="D5618" t="s">
        <v>6</v>
      </c>
      <c r="E5618" t="s">
        <v>7</v>
      </c>
      <c r="F5618" t="s">
        <v>1917</v>
      </c>
      <c r="G5618" s="8" t="s">
        <v>1916</v>
      </c>
      <c r="H5618" s="11">
        <v>6118.74</v>
      </c>
      <c r="I5618" cm="1">
        <f t="array" ref="I5618">_xlfn.IFS(B5618=$N$4,H5618/$O$4,B5618=$N$5,H5618/$O$5,B5618=$N$6,H5618/$O$6,B5618=$N$7,H5618/$O$7,B5618=$N$8,H5618/$O$8,B5618=$N$9,H5618/$O$9,B5618=$N$10,H5618/$O$10)</f>
        <v>4.5798748788443533E-5</v>
      </c>
      <c r="J5618" s="15" cm="1">
        <f t="array" ref="J5618">_xlfn.IFS(B5618=$N$4,I5618*$Q$4,B5618=$N$5,I5618*$Q$5,B5618=$N$6,I5618*$Q$6,B5618=$N$7,I5618*$Q$7,B5618=$N$8,I5618*$Q$8,B5618=$N$9,I5618*$Q$9,B5618=$N$10,I5618*$Q$10)</f>
        <v>182570.46962987154</v>
      </c>
      <c r="K5618" s="4">
        <f>SUM(H5618,J5618)</f>
        <v>188689.20962987153</v>
      </c>
      <c r="M5618">
        <v>1703420</v>
      </c>
    </row>
    <row r="5619" spans="1:13" x14ac:dyDescent="0.2">
      <c r="A5619">
        <v>1703420</v>
      </c>
      <c r="B5619">
        <v>2018</v>
      </c>
      <c r="C5619" t="s">
        <v>5</v>
      </c>
      <c r="D5619" t="s">
        <v>6</v>
      </c>
      <c r="E5619" t="s">
        <v>7</v>
      </c>
      <c r="F5619" t="s">
        <v>1917</v>
      </c>
      <c r="G5619" s="8" t="s">
        <v>1916</v>
      </c>
      <c r="H5619" s="11">
        <v>4351.8599999999997</v>
      </c>
      <c r="I5619" cm="1">
        <f t="array" ref="I5619">_xlfn.IFS(B5619=$N$4,H5619/$O$4,B5619=$N$5,H5619/$O$5,B5619=$N$6,H5619/$O$6,B5619=$N$7,H5619/$O$7,B5619=$N$8,H5619/$O$8,B5619=$N$9,H5619/$O$9,B5619=$N$10,H5619/$O$10)</f>
        <v>7.2798907611763432E-5</v>
      </c>
      <c r="J5619" s="15" cm="1">
        <f t="array" ref="J5619">_xlfn.IFS(B5619=$N$4,I5619*$Q$4,B5619=$N$5,I5619*$Q$5,B5619=$N$6,I5619*$Q$6,B5619=$N$7,I5619*$Q$7,B5619=$N$8,I5619*$Q$8,B5619=$N$9,I5619*$Q$9,B5619=$N$10,I5619*$Q$10)</f>
        <v>298120.65259563166</v>
      </c>
      <c r="K5619" s="4">
        <f>SUM(H5619,J5619)</f>
        <v>302472.51259563165</v>
      </c>
      <c r="M5619">
        <v>1703420</v>
      </c>
    </row>
    <row r="5620" spans="1:13" x14ac:dyDescent="0.2">
      <c r="A5620">
        <v>1703420</v>
      </c>
      <c r="B5620">
        <v>2019</v>
      </c>
      <c r="C5620" t="s">
        <v>5</v>
      </c>
      <c r="D5620" t="s">
        <v>6</v>
      </c>
      <c r="E5620" t="s">
        <v>7</v>
      </c>
      <c r="F5620" t="s">
        <v>1917</v>
      </c>
      <c r="G5620" s="25" t="s">
        <v>1916</v>
      </c>
      <c r="H5620" s="26">
        <v>4801.3500000000004</v>
      </c>
      <c r="I5620" cm="1">
        <f t="array" ref="I5620">_xlfn.IFS(B5620=$N$4,H5620/$O$4,B5620=$N$5,H5620/$O$5,B5620=$N$6,H5620/$O$6,B5620=$N$7,H5620/$O$7,B5620=$N$8,H5620/$O$8,B5620=$N$9,H5620/$O$9,B5620=$N$10,H5620/$O$10)</f>
        <v>7.6512596631231618E-5</v>
      </c>
      <c r="J5620" s="15" cm="1">
        <f t="array" ref="J5620">_xlfn.IFS(B5620=$N$4,I5620*$Q$4,B5620=$N$5,I5620*$Q$5,B5620=$N$6,I5620*$Q$6,B5620=$N$7,I5620*$Q$7,B5620=$N$8,I5620*$Q$8,B5620=$N$9,I5620*$Q$9,B5620=$N$10,I5620*$Q$10)</f>
        <v>341706.83975372987</v>
      </c>
      <c r="K5620" s="4">
        <f>SUM(H5620,J5620)</f>
        <v>346508.18975372985</v>
      </c>
      <c r="M5620">
        <v>1703420</v>
      </c>
    </row>
    <row r="5621" spans="1:13" x14ac:dyDescent="0.2">
      <c r="A5621">
        <v>1703420</v>
      </c>
      <c r="B5621">
        <v>2020</v>
      </c>
      <c r="C5621" t="s">
        <v>5</v>
      </c>
      <c r="D5621" t="s">
        <v>6</v>
      </c>
      <c r="E5621" t="s">
        <v>7</v>
      </c>
      <c r="F5621" t="s">
        <v>1917</v>
      </c>
      <c r="G5621" s="8" t="s">
        <v>1916</v>
      </c>
      <c r="H5621" s="11">
        <v>7682.4</v>
      </c>
      <c r="I5621" cm="1">
        <f t="array" ref="I5621">_xlfn.IFS(B5621=$N$4,H5621/$O$4,B5621=$N$5,H5621/$O$5,B5621=$N$6,H5621/$O$6,B5621=$N$7,H5621/$O$7,B5621=$N$8,H5621/$O$8,B5621=$N$9,H5621/$O$9,B5621=$N$10,H5621/$O$10)</f>
        <v>1.2500914382802936E-4</v>
      </c>
      <c r="J5621" s="15" cm="1">
        <f t="array" ref="J5621">_xlfn.IFS(B5621=$N$4,I5621*$Q$4,B5621=$N$5,I5621*$Q$5,B5621=$N$6,I5621*$Q$6,B5621=$N$7,I5621*$Q$7,B5621=$N$8,I5621*$Q$8,B5621=$N$9,I5621*$Q$9,B5621=$N$10,I5621*$Q$10)</f>
        <v>601725.47324938036</v>
      </c>
      <c r="K5621" s="4">
        <f>SUM(H5621,J5621)</f>
        <v>609407.87324938038</v>
      </c>
      <c r="M5621">
        <v>1703420</v>
      </c>
    </row>
    <row r="5622" spans="1:13" x14ac:dyDescent="0.2">
      <c r="A5622">
        <v>1703420</v>
      </c>
      <c r="B5622">
        <v>2021</v>
      </c>
      <c r="C5622" t="s">
        <v>5</v>
      </c>
      <c r="D5622" t="s">
        <v>6</v>
      </c>
      <c r="E5622" t="s">
        <v>7</v>
      </c>
      <c r="F5622" t="s">
        <v>1917</v>
      </c>
      <c r="G5622" s="8" t="s">
        <v>1916</v>
      </c>
      <c r="H5622" s="8">
        <v>974.99</v>
      </c>
      <c r="I5622" cm="1">
        <f t="array" ref="I5622">_xlfn.IFS(B5622=$N$4,H5622/$O$4,B5622=$N$5,H5622/$O$5,B5622=$N$6,H5622/$O$6,B5622=$N$7,H5622/$O$7,B5622=$N$8,H5622/$O$8,B5622=$N$9,H5622/$O$9,B5622=$N$10,H5622/$O$10)</f>
        <v>1.5895762247254766E-5</v>
      </c>
      <c r="J5622" s="15" cm="1">
        <f t="array" ref="J5622">_xlfn.IFS(B5622=$N$4,I5622*$Q$4,B5622=$N$5,I5622*$Q$5,B5622=$N$6,I5622*$Q$6,B5622=$N$7,I5622*$Q$7,B5622=$N$8,I5622*$Q$8,B5622=$N$9,I5622*$Q$9,B5622=$N$10,I5622*$Q$10)</f>
        <v>81714.524063717079</v>
      </c>
      <c r="K5622" s="4">
        <f>SUM(H5622,J5622)</f>
        <v>82689.514063717084</v>
      </c>
      <c r="M5622">
        <v>1703420</v>
      </c>
    </row>
    <row r="5623" spans="1:13" x14ac:dyDescent="0.2">
      <c r="A5623">
        <v>1703420</v>
      </c>
      <c r="B5623">
        <v>2022</v>
      </c>
      <c r="C5623" t="s">
        <v>5</v>
      </c>
      <c r="D5623" t="s">
        <v>6</v>
      </c>
      <c r="E5623" t="s">
        <v>7</v>
      </c>
      <c r="F5623" t="s">
        <v>1917</v>
      </c>
      <c r="G5623" t="s">
        <v>1916</v>
      </c>
      <c r="H5623">
        <v>3935.04</v>
      </c>
      <c r="I5623" cm="1">
        <f t="array" ref="I5623">_xlfn.IFS(B5623=$N$4,H5623/$O$4,B5623=$N$5,H5623/$O$5,B5623=$N$6,H5623/$O$6,B5623=$N$7,H5623/$O$7,B5623=$N$8,H5623/$O$8,B5623=$N$9,H5623/$O$9,B5623=$N$10,H5623/$O$10)</f>
        <v>5.8181404636065693E-5</v>
      </c>
      <c r="J5623" s="15" cm="1">
        <f t="array" ref="J5623">_xlfn.IFS(B5623=$N$4,I5623*$Q$4,B5623=$N$5,I5623*$Q$5,B5623=$N$6,I5623*$Q$6,B5623=$N$7,I5623*$Q$7,B5623=$N$8,I5623*$Q$8,B5623=$N$9,I5623*$Q$9,B5623=$N$10,I5623*$Q$10)</f>
        <v>341338.65517711983</v>
      </c>
      <c r="K5623" s="4">
        <f>SUM(H5623,J5623)</f>
        <v>345273.69517711981</v>
      </c>
      <c r="M5623">
        <v>1703420</v>
      </c>
    </row>
    <row r="5624" spans="1:13" x14ac:dyDescent="0.2">
      <c r="A5624">
        <v>1703300</v>
      </c>
      <c r="B5624">
        <v>2016</v>
      </c>
      <c r="C5624" t="s">
        <v>5</v>
      </c>
      <c r="D5624" t="s">
        <v>6</v>
      </c>
      <c r="E5624" t="s">
        <v>7</v>
      </c>
      <c r="F5624" t="s">
        <v>2332</v>
      </c>
      <c r="G5624" s="9" t="s">
        <v>2331</v>
      </c>
      <c r="H5624" s="10">
        <v>9285.2000000000007</v>
      </c>
      <c r="I5624" cm="1">
        <f t="array" ref="I5624">_xlfn.IFS(B5624=$N$4,H5624/$O$4,B5624=$N$5,H5624/$O$5,B5624=$N$6,H5624/$O$6,B5624=$N$7,H5624/$O$7,B5624=$N$8,H5624/$O$8,B5624=$N$9,H5624/$O$9,B5624=$N$10,H5624/$O$10)</f>
        <v>7.1294278962413091E-5</v>
      </c>
      <c r="J5624" s="15" cm="1">
        <f t="array" ref="J5624">_xlfn.IFS(B5624=$N$4,I5624*$Q$4,B5624=$N$5,I5624*$Q$5,B5624=$N$6,I5624*$Q$6,B5624=$N$7,I5624*$Q$7,B5624=$N$8,I5624*$Q$8,B5624=$N$9,I5624*$Q$9,B5624=$N$10,I5624*$Q$10)</f>
        <v>266816.64636128151</v>
      </c>
      <c r="K5624" s="4">
        <f>SUM(H5624,J5624)</f>
        <v>276101.84636128152</v>
      </c>
      <c r="M5624">
        <v>1703300</v>
      </c>
    </row>
    <row r="5625" spans="1:13" x14ac:dyDescent="0.2">
      <c r="A5625">
        <v>1703300</v>
      </c>
      <c r="B5625">
        <v>2017</v>
      </c>
      <c r="C5625" t="s">
        <v>5</v>
      </c>
      <c r="D5625" t="s">
        <v>6</v>
      </c>
      <c r="E5625" t="s">
        <v>7</v>
      </c>
      <c r="F5625" t="s">
        <v>2332</v>
      </c>
      <c r="G5625" s="8" t="s">
        <v>2331</v>
      </c>
      <c r="H5625" s="11">
        <v>16284.45</v>
      </c>
      <c r="I5625" cm="1">
        <f t="array" ref="I5625">_xlfn.IFS(B5625=$N$4,H5625/$O$4,B5625=$N$5,H5625/$O$5,B5625=$N$6,H5625/$O$6,B5625=$N$7,H5625/$O$7,B5625=$N$8,H5625/$O$8,B5625=$N$9,H5625/$O$9,B5625=$N$10,H5625/$O$10)</f>
        <v>1.218890547249874E-4</v>
      </c>
      <c r="J5625" s="15" cm="1">
        <f t="array" ref="J5625">_xlfn.IFS(B5625=$N$4,I5625*$Q$4,B5625=$N$5,I5625*$Q$5,B5625=$N$6,I5625*$Q$6,B5625=$N$7,I5625*$Q$7,B5625=$N$8,I5625*$Q$8,B5625=$N$9,I5625*$Q$9,B5625=$N$10,I5625*$Q$10)</f>
        <v>485894.10306111421</v>
      </c>
      <c r="K5625" s="4">
        <f>SUM(H5625,J5625)</f>
        <v>502178.55306111422</v>
      </c>
      <c r="M5625">
        <v>1703300</v>
      </c>
    </row>
    <row r="5626" spans="1:13" x14ac:dyDescent="0.2">
      <c r="A5626">
        <v>1703300</v>
      </c>
      <c r="B5626">
        <v>2018</v>
      </c>
      <c r="C5626" t="s">
        <v>5</v>
      </c>
      <c r="D5626" t="s">
        <v>6</v>
      </c>
      <c r="E5626" t="s">
        <v>7</v>
      </c>
      <c r="F5626" t="s">
        <v>2332</v>
      </c>
      <c r="G5626" s="8" t="s">
        <v>2331</v>
      </c>
      <c r="H5626" s="11">
        <v>14517.38</v>
      </c>
      <c r="I5626" cm="1">
        <f t="array" ref="I5626">_xlfn.IFS(B5626=$N$4,H5626/$O$4,B5626=$N$5,H5626/$O$5,B5626=$N$6,H5626/$O$6,B5626=$N$7,H5626/$O$7,B5626=$N$8,H5626/$O$8,B5626=$N$9,H5626/$O$9,B5626=$N$10,H5626/$O$10)</f>
        <v>2.4285004696494424E-4</v>
      </c>
      <c r="J5626" s="15" cm="1">
        <f t="array" ref="J5626">_xlfn.IFS(B5626=$N$4,I5626*$Q$4,B5626=$N$5,I5626*$Q$5,B5626=$N$6,I5626*$Q$6,B5626=$N$7,I5626*$Q$7,B5626=$N$8,I5626*$Q$8,B5626=$N$9,I5626*$Q$9,B5626=$N$10,I5626*$Q$10)</f>
        <v>994501.3855176341</v>
      </c>
      <c r="K5626" s="4">
        <f>SUM(H5626,J5626)</f>
        <v>1009018.7655176341</v>
      </c>
      <c r="M5626">
        <v>1703300</v>
      </c>
    </row>
    <row r="5627" spans="1:13" x14ac:dyDescent="0.2">
      <c r="A5627">
        <v>1703300</v>
      </c>
      <c r="B5627">
        <v>2019</v>
      </c>
      <c r="C5627" t="s">
        <v>5</v>
      </c>
      <c r="D5627" t="s">
        <v>6</v>
      </c>
      <c r="E5627" t="s">
        <v>7</v>
      </c>
      <c r="F5627" t="s">
        <v>2332</v>
      </c>
      <c r="G5627" s="25" t="s">
        <v>2331</v>
      </c>
      <c r="H5627" s="26">
        <v>16795.53</v>
      </c>
      <c r="I5627" cm="1">
        <f t="array" ref="I5627">_xlfn.IFS(B5627=$N$4,H5627/$O$4,B5627=$N$5,H5627/$O$5,B5627=$N$6,H5627/$O$6,B5627=$N$7,H5627/$O$7,B5627=$N$8,H5627/$O$8,B5627=$N$9,H5627/$O$9,B5627=$N$10,H5627/$O$10)</f>
        <v>2.6764755997745414E-4</v>
      </c>
      <c r="J5627" s="15" cm="1">
        <f t="array" ref="J5627">_xlfn.IFS(B5627=$N$4,I5627*$Q$4,B5627=$N$5,I5627*$Q$5,B5627=$N$6,I5627*$Q$6,B5627=$N$7,I5627*$Q$7,B5627=$N$8,I5627*$Q$8,B5627=$N$9,I5627*$Q$9,B5627=$N$10,I5627*$Q$10)</f>
        <v>1195319.5410226213</v>
      </c>
      <c r="K5627" s="4">
        <f>SUM(H5627,J5627)</f>
        <v>1212115.0710226214</v>
      </c>
      <c r="M5627">
        <v>1703300</v>
      </c>
    </row>
    <row r="5628" spans="1:13" x14ac:dyDescent="0.2">
      <c r="A5628">
        <v>1703300</v>
      </c>
      <c r="B5628">
        <v>2020</v>
      </c>
      <c r="C5628" t="s">
        <v>5</v>
      </c>
      <c r="D5628" t="s">
        <v>6</v>
      </c>
      <c r="E5628" t="s">
        <v>7</v>
      </c>
      <c r="F5628" t="s">
        <v>2332</v>
      </c>
      <c r="G5628" s="8" t="s">
        <v>2331</v>
      </c>
      <c r="H5628" s="11">
        <v>16524.82</v>
      </c>
      <c r="I5628" cm="1">
        <f t="array" ref="I5628">_xlfn.IFS(B5628=$N$4,H5628/$O$4,B5628=$N$5,H5628/$O$5,B5628=$N$6,H5628/$O$6,B5628=$N$7,H5628/$O$7,B5628=$N$8,H5628/$O$8,B5628=$N$9,H5628/$O$9,B5628=$N$10,H5628/$O$10)</f>
        <v>2.6889430387799334E-4</v>
      </c>
      <c r="J5628" s="15" cm="1">
        <f t="array" ref="J5628">_xlfn.IFS(B5628=$N$4,I5628*$Q$4,B5628=$N$5,I5628*$Q$5,B5628=$N$6,I5628*$Q$6,B5628=$N$7,I5628*$Q$7,B5628=$N$8,I5628*$Q$8,B5628=$N$9,I5628*$Q$9,B5628=$N$10,I5628*$Q$10)</f>
        <v>1294309.7384750634</v>
      </c>
      <c r="K5628" s="4">
        <f>SUM(H5628,J5628)</f>
        <v>1310834.5584750634</v>
      </c>
      <c r="M5628">
        <v>1703300</v>
      </c>
    </row>
    <row r="5629" spans="1:13" x14ac:dyDescent="0.2">
      <c r="A5629">
        <v>1703300</v>
      </c>
      <c r="B5629">
        <v>2021</v>
      </c>
      <c r="C5629" t="s">
        <v>5</v>
      </c>
      <c r="D5629" t="s">
        <v>6</v>
      </c>
      <c r="E5629" t="s">
        <v>7</v>
      </c>
      <c r="F5629" t="s">
        <v>2332</v>
      </c>
      <c r="G5629" s="8" t="s">
        <v>2331</v>
      </c>
      <c r="H5629" s="11">
        <v>16568.39</v>
      </c>
      <c r="I5629" cm="1">
        <f t="array" ref="I5629">_xlfn.IFS(B5629=$N$4,H5629/$O$4,B5629=$N$5,H5629/$O$5,B5629=$N$6,H5629/$O$6,B5629=$N$7,H5629/$O$7,B5629=$N$8,H5629/$O$8,B5629=$N$9,H5629/$O$9,B5629=$N$10,H5629/$O$10)</f>
        <v>2.701229635789017E-4</v>
      </c>
      <c r="J5629" s="15" cm="1">
        <f t="array" ref="J5629">_xlfn.IFS(B5629=$N$4,I5629*$Q$4,B5629=$N$5,I5629*$Q$5,B5629=$N$6,I5629*$Q$6,B5629=$N$7,I5629*$Q$7,B5629=$N$8,I5629*$Q$8,B5629=$N$9,I5629*$Q$9,B5629=$N$10,I5629*$Q$10)</f>
        <v>1388607.1686397288</v>
      </c>
      <c r="K5629" s="4">
        <f>SUM(H5629,J5629)</f>
        <v>1405175.5586397287</v>
      </c>
      <c r="M5629">
        <v>1703300</v>
      </c>
    </row>
    <row r="5630" spans="1:13" x14ac:dyDescent="0.2">
      <c r="A5630">
        <v>1703300</v>
      </c>
      <c r="B5630">
        <v>2022</v>
      </c>
      <c r="C5630" t="s">
        <v>5</v>
      </c>
      <c r="D5630" t="s">
        <v>6</v>
      </c>
      <c r="E5630" t="s">
        <v>7</v>
      </c>
      <c r="F5630" t="s">
        <v>2332</v>
      </c>
      <c r="G5630" t="s">
        <v>2331</v>
      </c>
      <c r="H5630">
        <v>18217.990000000002</v>
      </c>
      <c r="I5630" cm="1">
        <f t="array" ref="I5630">_xlfn.IFS(B5630=$N$4,H5630/$O$4,B5630=$N$5,H5630/$O$5,B5630=$N$6,H5630/$O$6,B5630=$N$7,H5630/$O$7,B5630=$N$8,H5630/$O$8,B5630=$N$9,H5630/$O$9,B5630=$N$10,H5630/$O$10)</f>
        <v>2.6936149260129463E-4</v>
      </c>
      <c r="J5630" s="15" cm="1">
        <f t="array" ref="J5630">_xlfn.IFS(B5630=$N$4,I5630*$Q$4,B5630=$N$5,I5630*$Q$5,B5630=$N$6,I5630*$Q$6,B5630=$N$7,I5630*$Q$7,B5630=$N$8,I5630*$Q$8,B5630=$N$9,I5630*$Q$9,B5630=$N$10,I5630*$Q$10)</f>
        <v>1580289.9606179905</v>
      </c>
      <c r="K5630" s="4">
        <f>SUM(H5630,J5630)</f>
        <v>1598507.9506179905</v>
      </c>
      <c r="M5630">
        <v>1703300</v>
      </c>
    </row>
    <row r="5631" spans="1:13" x14ac:dyDescent="0.2">
      <c r="A5631">
        <v>1703270</v>
      </c>
      <c r="B5631">
        <v>2016</v>
      </c>
      <c r="C5631" t="s">
        <v>5</v>
      </c>
      <c r="D5631" t="s">
        <v>6</v>
      </c>
      <c r="E5631" t="s">
        <v>7</v>
      </c>
      <c r="F5631" t="s">
        <v>263</v>
      </c>
      <c r="G5631" s="9" t="s">
        <v>262</v>
      </c>
      <c r="H5631" s="10">
        <v>4210.2</v>
      </c>
      <c r="I5631" cm="1">
        <f t="array" ref="I5631">_xlfn.IFS(B5631=$N$4,H5631/$O$4,B5631=$N$5,H5631/$O$5,B5631=$N$6,H5631/$O$6,B5631=$N$7,H5631/$O$7,B5631=$N$8,H5631/$O$8,B5631=$N$9,H5631/$O$9,B5631=$N$10,H5631/$O$10)</f>
        <v>3.23270552371033E-5</v>
      </c>
      <c r="J5631" s="15" cm="1">
        <f t="array" ref="J5631">_xlfn.IFS(B5631=$N$4,I5631*$Q$4,B5631=$N$5,I5631*$Q$5,B5631=$N$6,I5631*$Q$6,B5631=$N$7,I5631*$Q$7,B5631=$N$8,I5631*$Q$8,B5631=$N$9,I5631*$Q$9,B5631=$N$10,I5631*$Q$10)</f>
        <v>120983.01000627529</v>
      </c>
      <c r="K5631" s="4">
        <f>SUM(H5631,J5631)</f>
        <v>125193.21000627529</v>
      </c>
      <c r="M5631">
        <v>1703270</v>
      </c>
    </row>
    <row r="5632" spans="1:13" x14ac:dyDescent="0.2">
      <c r="A5632">
        <v>1703270</v>
      </c>
      <c r="B5632">
        <v>2017</v>
      </c>
      <c r="C5632" t="s">
        <v>5</v>
      </c>
      <c r="D5632" t="s">
        <v>6</v>
      </c>
      <c r="E5632" t="s">
        <v>7</v>
      </c>
      <c r="F5632" t="s">
        <v>263</v>
      </c>
      <c r="G5632" s="8" t="s">
        <v>262</v>
      </c>
      <c r="H5632" s="11">
        <v>3672.03</v>
      </c>
      <c r="I5632" cm="1">
        <f t="array" ref="I5632">_xlfn.IFS(B5632=$N$4,H5632/$O$4,B5632=$N$5,H5632/$O$5,B5632=$N$6,H5632/$O$6,B5632=$N$7,H5632/$O$7,B5632=$N$8,H5632/$O$8,B5632=$N$9,H5632/$O$9,B5632=$N$10,H5632/$O$10)</f>
        <v>2.7485132480482637E-5</v>
      </c>
      <c r="J5632" s="15" cm="1">
        <f t="array" ref="J5632">_xlfn.IFS(B5632=$N$4,I5632*$Q$4,B5632=$N$5,I5632*$Q$5,B5632=$N$6,I5632*$Q$6,B5632=$N$7,I5632*$Q$7,B5632=$N$8,I5632*$Q$8,B5632=$N$9,I5632*$Q$9,B5632=$N$10,I5632*$Q$10)</f>
        <v>109565.73438240182</v>
      </c>
      <c r="K5632" s="4">
        <f>SUM(H5632,J5632)</f>
        <v>113237.76438240182</v>
      </c>
      <c r="M5632">
        <v>1703270</v>
      </c>
    </row>
    <row r="5633" spans="1:13" x14ac:dyDescent="0.2">
      <c r="A5633">
        <v>1703270</v>
      </c>
      <c r="B5633">
        <v>2018</v>
      </c>
      <c r="C5633" t="s">
        <v>5</v>
      </c>
      <c r="D5633" t="s">
        <v>6</v>
      </c>
      <c r="E5633" t="s">
        <v>7</v>
      </c>
      <c r="F5633" t="s">
        <v>263</v>
      </c>
      <c r="G5633" s="8" t="s">
        <v>262</v>
      </c>
      <c r="H5633" s="11">
        <v>4194.53</v>
      </c>
      <c r="I5633" cm="1">
        <f t="array" ref="I5633">_xlfn.IFS(B5633=$N$4,H5633/$O$4,B5633=$N$5,H5633/$O$5,B5633=$N$6,H5633/$O$6,B5633=$N$7,H5633/$O$7,B5633=$N$8,H5633/$O$8,B5633=$N$9,H5633/$O$9,B5633=$N$10,H5633/$O$10)</f>
        <v>7.0167055453247592E-5</v>
      </c>
      <c r="J5633" s="15" cm="1">
        <f t="array" ref="J5633">_xlfn.IFS(B5633=$N$4,I5633*$Q$4,B5633=$N$5,I5633*$Q$5,B5633=$N$6,I5633*$Q$6,B5633=$N$7,I5633*$Q$7,B5633=$N$8,I5633*$Q$8,B5633=$N$9,I5633*$Q$9,B5633=$N$10,I5633*$Q$10)</f>
        <v>287342.8880827864</v>
      </c>
      <c r="K5633" s="4">
        <f>SUM(H5633,J5633)</f>
        <v>291537.41808278643</v>
      </c>
      <c r="M5633">
        <v>1703270</v>
      </c>
    </row>
    <row r="5634" spans="1:13" x14ac:dyDescent="0.2">
      <c r="A5634">
        <v>1703270</v>
      </c>
      <c r="B5634">
        <v>2019</v>
      </c>
      <c r="C5634" t="s">
        <v>5</v>
      </c>
      <c r="D5634" t="s">
        <v>6</v>
      </c>
      <c r="E5634" t="s">
        <v>7</v>
      </c>
      <c r="F5634" t="s">
        <v>263</v>
      </c>
      <c r="G5634" s="25" t="s">
        <v>262</v>
      </c>
      <c r="H5634" s="26">
        <v>4478.1499999999996</v>
      </c>
      <c r="I5634" cm="1">
        <f t="array" ref="I5634">_xlfn.IFS(B5634=$N$4,H5634/$O$4,B5634=$N$5,H5634/$O$5,B5634=$N$6,H5634/$O$6,B5634=$N$7,H5634/$O$7,B5634=$N$8,H5634/$O$8,B5634=$N$9,H5634/$O$9,B5634=$N$10,H5634/$O$10)</f>
        <v>7.1362197007956063E-5</v>
      </c>
      <c r="J5634" s="15" cm="1">
        <f t="array" ref="J5634">_xlfn.IFS(B5634=$N$4,I5634*$Q$4,B5634=$N$5,I5634*$Q$5,B5634=$N$6,I5634*$Q$6,B5634=$N$7,I5634*$Q$7,B5634=$N$8,I5634*$Q$8,B5634=$N$9,I5634*$Q$9,B5634=$N$10,I5634*$Q$10)</f>
        <v>318705.04846411227</v>
      </c>
      <c r="K5634" s="4">
        <f>SUM(H5634,J5634)</f>
        <v>323183.1984641123</v>
      </c>
      <c r="M5634">
        <v>1703270</v>
      </c>
    </row>
    <row r="5635" spans="1:13" x14ac:dyDescent="0.2">
      <c r="A5635">
        <v>1703270</v>
      </c>
      <c r="B5635">
        <v>2020</v>
      </c>
      <c r="C5635" t="s">
        <v>5</v>
      </c>
      <c r="D5635" t="s">
        <v>6</v>
      </c>
      <c r="E5635" t="s">
        <v>7</v>
      </c>
      <c r="F5635" t="s">
        <v>263</v>
      </c>
      <c r="G5635" s="8" t="s">
        <v>262</v>
      </c>
      <c r="H5635" s="11">
        <v>3913.26</v>
      </c>
      <c r="I5635" cm="1">
        <f t="array" ref="I5635">_xlfn.IFS(B5635=$N$4,H5635/$O$4,B5635=$N$5,H5635/$O$5,B5635=$N$6,H5635/$O$6,B5635=$N$7,H5635/$O$7,B5635=$N$8,H5635/$O$8,B5635=$N$9,H5635/$O$9,B5635=$N$10,H5635/$O$10)</f>
        <v>6.3677142842923329E-5</v>
      </c>
      <c r="J5635" s="15" cm="1">
        <f t="array" ref="J5635">_xlfn.IFS(B5635=$N$4,I5635*$Q$4,B5635=$N$5,I5635*$Q$5,B5635=$N$6,I5635*$Q$6,B5635=$N$7,I5635*$Q$7,B5635=$N$8,I5635*$Q$8,B5635=$N$9,I5635*$Q$9,B5635=$N$10,I5635*$Q$10)</f>
        <v>306506.85013119213</v>
      </c>
      <c r="K5635" s="4">
        <f>SUM(H5635,J5635)</f>
        <v>310420.11013119214</v>
      </c>
      <c r="M5635">
        <v>1703270</v>
      </c>
    </row>
    <row r="5636" spans="1:13" x14ac:dyDescent="0.2">
      <c r="A5636">
        <v>1703270</v>
      </c>
      <c r="B5636">
        <v>2021</v>
      </c>
      <c r="C5636" t="s">
        <v>5</v>
      </c>
      <c r="D5636" t="s">
        <v>6</v>
      </c>
      <c r="E5636" t="s">
        <v>7</v>
      </c>
      <c r="F5636" t="s">
        <v>263</v>
      </c>
      <c r="G5636" s="8" t="s">
        <v>262</v>
      </c>
      <c r="H5636" s="11">
        <v>4549.78</v>
      </c>
      <c r="I5636" cm="1">
        <f t="array" ref="I5636">_xlfn.IFS(B5636=$N$4,H5636/$O$4,B5636=$N$5,H5636/$O$5,B5636=$N$6,H5636/$O$6,B5636=$N$7,H5636/$O$7,B5636=$N$8,H5636/$O$8,B5636=$N$9,H5636/$O$9,B5636=$N$10,H5636/$O$10)</f>
        <v>7.4177397878249815E-5</v>
      </c>
      <c r="J5636" s="15" cm="1">
        <f t="array" ref="J5636">_xlfn.IFS(B5636=$N$4,I5636*$Q$4,B5636=$N$5,I5636*$Q$5,B5636=$N$6,I5636*$Q$6,B5636=$N$7,I5636*$Q$7,B5636=$N$8,I5636*$Q$8,B5636=$N$9,I5636*$Q$9,B5636=$N$10,I5636*$Q$10)</f>
        <v>381319.91845518281</v>
      </c>
      <c r="K5636" s="4">
        <f>SUM(H5636,J5636)</f>
        <v>385869.69845518284</v>
      </c>
      <c r="M5636">
        <v>1703270</v>
      </c>
    </row>
    <row r="5637" spans="1:13" x14ac:dyDescent="0.2">
      <c r="A5637">
        <v>1703270</v>
      </c>
      <c r="B5637">
        <v>2022</v>
      </c>
      <c r="C5637" t="s">
        <v>5</v>
      </c>
      <c r="D5637" t="s">
        <v>6</v>
      </c>
      <c r="E5637" t="s">
        <v>7</v>
      </c>
      <c r="F5637" t="s">
        <v>263</v>
      </c>
      <c r="G5637" t="s">
        <v>262</v>
      </c>
      <c r="H5637">
        <v>4607.3</v>
      </c>
      <c r="I5637" cm="1">
        <f t="array" ref="I5637">_xlfn.IFS(B5637=$N$4,H5637/$O$4,B5637=$N$5,H5637/$O$5,B5637=$N$6,H5637/$O$6,B5637=$N$7,H5637/$O$7,B5637=$N$8,H5637/$O$8,B5637=$N$9,H5637/$O$9,B5637=$N$10,H5637/$O$10)</f>
        <v>6.8121082779271739E-5</v>
      </c>
      <c r="J5637" s="15" cm="1">
        <f t="array" ref="J5637">_xlfn.IFS(B5637=$N$4,I5637*$Q$4,B5637=$N$5,I5637*$Q$5,B5637=$N$6,I5637*$Q$6,B5637=$N$7,I5637*$Q$7,B5637=$N$8,I5637*$Q$8,B5637=$N$9,I5637*$Q$9,B5637=$N$10,I5637*$Q$10)</f>
        <v>399652.75727757387</v>
      </c>
      <c r="K5637" s="4">
        <f>SUM(H5637,J5637)</f>
        <v>404260.05727757385</v>
      </c>
      <c r="M5637">
        <v>1703270</v>
      </c>
    </row>
    <row r="5638" spans="1:13" x14ac:dyDescent="0.2">
      <c r="A5638">
        <v>1703210</v>
      </c>
      <c r="B5638">
        <v>2016</v>
      </c>
      <c r="C5638" t="s">
        <v>5</v>
      </c>
      <c r="D5638" t="s">
        <v>6</v>
      </c>
      <c r="E5638" t="s">
        <v>7</v>
      </c>
      <c r="F5638" t="s">
        <v>1183</v>
      </c>
      <c r="G5638" s="9" t="s">
        <v>1182</v>
      </c>
      <c r="H5638" s="10">
        <v>6361.36</v>
      </c>
      <c r="I5638" cm="1">
        <f t="array" ref="I5638">_xlfn.IFS(B5638=$N$4,H5638/$O$4,B5638=$N$5,H5638/$O$5,B5638=$N$6,H5638/$O$6,B5638=$N$7,H5638/$O$7,B5638=$N$8,H5638/$O$8,B5638=$N$9,H5638/$O$9,B5638=$N$10,H5638/$O$10)</f>
        <v>4.8844244003396381E-5</v>
      </c>
      <c r="J5638" s="15" cm="1">
        <f t="array" ref="J5638">_xlfn.IFS(B5638=$N$4,I5638*$Q$4,B5638=$N$5,I5638*$Q$5,B5638=$N$6,I5638*$Q$6,B5638=$N$7,I5638*$Q$7,B5638=$N$8,I5638*$Q$8,B5638=$N$9,I5638*$Q$9,B5638=$N$10,I5638*$Q$10)</f>
        <v>182798.08097798662</v>
      </c>
      <c r="K5638" s="4">
        <f>SUM(H5638,J5638)</f>
        <v>189159.44097798661</v>
      </c>
      <c r="M5638">
        <v>1703210</v>
      </c>
    </row>
    <row r="5639" spans="1:13" x14ac:dyDescent="0.2">
      <c r="A5639">
        <v>1703210</v>
      </c>
      <c r="B5639">
        <v>2017</v>
      </c>
      <c r="C5639" t="s">
        <v>5</v>
      </c>
      <c r="D5639" t="s">
        <v>6</v>
      </c>
      <c r="E5639" t="s">
        <v>7</v>
      </c>
      <c r="F5639" t="s">
        <v>1183</v>
      </c>
      <c r="G5639" s="8" t="s">
        <v>1182</v>
      </c>
      <c r="H5639" s="11">
        <v>5278.06</v>
      </c>
      <c r="I5639" cm="1">
        <f t="array" ref="I5639">_xlfn.IFS(B5639=$N$4,H5639/$O$4,B5639=$N$5,H5639/$O$5,B5639=$N$6,H5639/$O$6,B5639=$N$7,H5639/$O$7,B5639=$N$8,H5639/$O$8,B5639=$N$9,H5639/$O$9,B5639=$N$10,H5639/$O$10)</f>
        <v>3.9506261751656764E-5</v>
      </c>
      <c r="J5639" s="15" cm="1">
        <f t="array" ref="J5639">_xlfn.IFS(B5639=$N$4,I5639*$Q$4,B5639=$N$5,I5639*$Q$5,B5639=$N$6,I5639*$Q$6,B5639=$N$7,I5639*$Q$7,B5639=$N$8,I5639*$Q$8,B5639=$N$9,I5639*$Q$9,B5639=$N$10,I5639*$Q$10)</f>
        <v>157486.32772999667</v>
      </c>
      <c r="K5639" s="4">
        <f>SUM(H5639,J5639)</f>
        <v>162764.38772999667</v>
      </c>
      <c r="M5639">
        <v>1703210</v>
      </c>
    </row>
    <row r="5640" spans="1:13" x14ac:dyDescent="0.2">
      <c r="A5640">
        <v>1703210</v>
      </c>
      <c r="B5640">
        <v>2018</v>
      </c>
      <c r="C5640" t="s">
        <v>5</v>
      </c>
      <c r="D5640" t="s">
        <v>6</v>
      </c>
      <c r="E5640" t="s">
        <v>7</v>
      </c>
      <c r="F5640" t="s">
        <v>1183</v>
      </c>
      <c r="G5640" s="8" t="s">
        <v>1182</v>
      </c>
      <c r="H5640" s="11">
        <v>4134.7299999999996</v>
      </c>
      <c r="I5640" cm="1">
        <f t="array" ref="I5640">_xlfn.IFS(B5640=$N$4,H5640/$O$4,B5640=$N$5,H5640/$O$5,B5640=$N$6,H5640/$O$6,B5640=$N$7,H5640/$O$7,B5640=$N$8,H5640/$O$8,B5640=$N$9,H5640/$O$9,B5640=$N$10,H5640/$O$10)</f>
        <v>6.9166707400878389E-5</v>
      </c>
      <c r="J5640" s="15" cm="1">
        <f t="array" ref="J5640">_xlfn.IFS(B5640=$N$4,I5640*$Q$4,B5640=$N$5,I5640*$Q$5,B5640=$N$6,I5640*$Q$6,B5640=$N$7,I5640*$Q$7,B5640=$N$8,I5640*$Q$8,B5640=$N$9,I5640*$Q$9,B5640=$N$10,I5640*$Q$10)</f>
        <v>283246.33740670339</v>
      </c>
      <c r="K5640" s="4">
        <f>SUM(H5640,J5640)</f>
        <v>287381.06740670337</v>
      </c>
      <c r="M5640">
        <v>1703210</v>
      </c>
    </row>
    <row r="5641" spans="1:13" x14ac:dyDescent="0.2">
      <c r="A5641">
        <v>1703210</v>
      </c>
      <c r="B5641">
        <v>2019</v>
      </c>
      <c r="C5641" t="s">
        <v>5</v>
      </c>
      <c r="D5641" t="s">
        <v>6</v>
      </c>
      <c r="E5641" t="s">
        <v>7</v>
      </c>
      <c r="F5641" t="s">
        <v>1183</v>
      </c>
      <c r="G5641" s="25" t="s">
        <v>1182</v>
      </c>
      <c r="H5641" s="26">
        <v>4013.2</v>
      </c>
      <c r="I5641" cm="1">
        <f t="array" ref="I5641">_xlfn.IFS(B5641=$N$4,H5641/$O$4,B5641=$N$5,H5641/$O$5,B5641=$N$6,H5641/$O$6,B5641=$N$7,H5641/$O$7,B5641=$N$8,H5641/$O$8,B5641=$N$9,H5641/$O$9,B5641=$N$10,H5641/$O$10)</f>
        <v>6.3952920074657901E-5</v>
      </c>
      <c r="J5641" s="15" cm="1">
        <f t="array" ref="J5641">_xlfn.IFS(B5641=$N$4,I5641*$Q$4,B5641=$N$5,I5641*$Q$5,B5641=$N$6,I5641*$Q$6,B5641=$N$7,I5641*$Q$7,B5641=$N$8,I5641*$Q$8,B5641=$N$9,I5641*$Q$9,B5641=$N$10,I5641*$Q$10)</f>
        <v>285615.06436724437</v>
      </c>
      <c r="K5641" s="4">
        <f>SUM(H5641,J5641)</f>
        <v>289628.26436724438</v>
      </c>
      <c r="M5641">
        <v>1703210</v>
      </c>
    </row>
    <row r="5642" spans="1:13" x14ac:dyDescent="0.2">
      <c r="A5642">
        <v>1703210</v>
      </c>
      <c r="B5642">
        <v>2020</v>
      </c>
      <c r="C5642" t="s">
        <v>5</v>
      </c>
      <c r="D5642" t="s">
        <v>6</v>
      </c>
      <c r="E5642" t="s">
        <v>7</v>
      </c>
      <c r="F5642" t="s">
        <v>1183</v>
      </c>
      <c r="G5642" s="8" t="s">
        <v>1182</v>
      </c>
      <c r="H5642" s="11">
        <v>4747.2</v>
      </c>
      <c r="I5642" cm="1">
        <f t="array" ref="I5642">_xlfn.IFS(B5642=$N$4,H5642/$O$4,B5642=$N$5,H5642/$O$5,B5642=$N$6,H5642/$O$6,B5642=$N$7,H5642/$O$7,B5642=$N$8,H5642/$O$8,B5642=$N$9,H5642/$O$9,B5642=$N$10,H5642/$O$10)</f>
        <v>7.7247137298294927E-5</v>
      </c>
      <c r="J5642" s="15" cm="1">
        <f t="array" ref="J5642">_xlfn.IFS(B5642=$N$4,I5642*$Q$4,B5642=$N$5,I5642*$Q$5,B5642=$N$6,I5642*$Q$6,B5642=$N$7,I5642*$Q$7,B5642=$N$8,I5642*$Q$8,B5642=$N$9,I5642*$Q$9,B5642=$N$10,I5642*$Q$10)</f>
        <v>371825.36272642121</v>
      </c>
      <c r="K5642" s="4">
        <f>SUM(H5642,J5642)</f>
        <v>376572.56272642122</v>
      </c>
      <c r="M5642">
        <v>1703210</v>
      </c>
    </row>
    <row r="5643" spans="1:13" x14ac:dyDescent="0.2">
      <c r="A5643">
        <v>1703210</v>
      </c>
      <c r="B5643">
        <v>2021</v>
      </c>
      <c r="C5643" t="s">
        <v>5</v>
      </c>
      <c r="D5643" t="s">
        <v>6</v>
      </c>
      <c r="E5643" t="s">
        <v>7</v>
      </c>
      <c r="F5643" t="s">
        <v>1183</v>
      </c>
      <c r="G5643" s="8" t="s">
        <v>1182</v>
      </c>
      <c r="H5643" s="11">
        <v>4313.33</v>
      </c>
      <c r="I5643" cm="1">
        <f t="array" ref="I5643">_xlfn.IFS(B5643=$N$4,H5643/$O$4,B5643=$N$5,H5643/$O$5,B5643=$N$6,H5643/$O$6,B5643=$N$7,H5643/$O$7,B5643=$N$8,H5643/$O$8,B5643=$N$9,H5643/$O$9,B5643=$N$10,H5643/$O$10)</f>
        <v>7.0322432203357368E-5</v>
      </c>
      <c r="J5643" s="15" cm="1">
        <f t="array" ref="J5643">_xlfn.IFS(B5643=$N$4,I5643*$Q$4,B5643=$N$5,I5643*$Q$5,B5643=$N$6,I5643*$Q$6,B5643=$N$7,I5643*$Q$7,B5643=$N$8,I5643*$Q$8,B5643=$N$9,I5643*$Q$9,B5643=$N$10,I5643*$Q$10)</f>
        <v>361502.89549611049</v>
      </c>
      <c r="K5643" s="4">
        <f>SUM(H5643,J5643)</f>
        <v>365816.22549611051</v>
      </c>
      <c r="M5643">
        <v>1703210</v>
      </c>
    </row>
    <row r="5644" spans="1:13" x14ac:dyDescent="0.2">
      <c r="A5644">
        <v>1703210</v>
      </c>
      <c r="B5644">
        <v>2022</v>
      </c>
      <c r="C5644" t="s">
        <v>5</v>
      </c>
      <c r="D5644" t="s">
        <v>6</v>
      </c>
      <c r="E5644" t="s">
        <v>7</v>
      </c>
      <c r="F5644" t="s">
        <v>1183</v>
      </c>
      <c r="G5644" t="s">
        <v>1182</v>
      </c>
      <c r="H5644">
        <v>4283.05</v>
      </c>
      <c r="I5644" cm="1">
        <f t="array" ref="I5644">_xlfn.IFS(B5644=$N$4,H5644/$O$4,B5644=$N$5,H5644/$O$5,B5644=$N$6,H5644/$O$6,B5644=$N$7,H5644/$O$7,B5644=$N$8,H5644/$O$8,B5644=$N$9,H5644/$O$9,B5644=$N$10,H5644/$O$10)</f>
        <v>6.3326895057356773E-5</v>
      </c>
      <c r="J5644" s="15" cm="1">
        <f t="array" ref="J5644">_xlfn.IFS(B5644=$N$4,I5644*$Q$4,B5644=$N$5,I5644*$Q$5,B5644=$N$6,I5644*$Q$6,B5644=$N$7,I5644*$Q$7,B5644=$N$8,I5644*$Q$8,B5644=$N$9,I5644*$Q$9,B5644=$N$10,I5644*$Q$10)</f>
        <v>371526.21753688995</v>
      </c>
      <c r="K5644" s="4">
        <f>SUM(H5644,J5644)</f>
        <v>375809.26753688994</v>
      </c>
      <c r="M5644">
        <v>1703210</v>
      </c>
    </row>
    <row r="5645" spans="1:13" x14ac:dyDescent="0.2">
      <c r="A5645">
        <v>1703150</v>
      </c>
      <c r="B5645">
        <v>2016</v>
      </c>
      <c r="C5645" t="s">
        <v>5</v>
      </c>
      <c r="D5645" t="s">
        <v>6</v>
      </c>
      <c r="E5645" t="s">
        <v>7</v>
      </c>
      <c r="F5645" t="s">
        <v>943</v>
      </c>
      <c r="G5645" s="9" t="s">
        <v>942</v>
      </c>
      <c r="H5645" s="10">
        <v>258742.43</v>
      </c>
      <c r="I5645" cm="1">
        <f t="array" ref="I5645">_xlfn.IFS(B5645=$N$4,H5645/$O$4,B5645=$N$5,H5645/$O$5,B5645=$N$6,H5645/$O$6,B5645=$N$7,H5645/$O$7,B5645=$N$8,H5645/$O$8,B5645=$N$9,H5645/$O$9,B5645=$N$10,H5645/$O$10)</f>
        <v>1.986694415180356E-3</v>
      </c>
      <c r="J5645" s="15" cm="1">
        <f t="array" ref="J5645">_xlfn.IFS(B5645=$N$4,I5645*$Q$4,B5645=$N$5,I5645*$Q$5,B5645=$N$6,I5645*$Q$6,B5645=$N$7,I5645*$Q$7,B5645=$N$8,I5645*$Q$8,B5645=$N$9,I5645*$Q$9,B5645=$N$10,I5645*$Q$10)</f>
        <v>7435142.7480257433</v>
      </c>
      <c r="K5645" s="4">
        <f>SUM(H5645,J5645)</f>
        <v>7693885.178025743</v>
      </c>
      <c r="M5645">
        <v>1703150</v>
      </c>
    </row>
    <row r="5646" spans="1:13" x14ac:dyDescent="0.2">
      <c r="A5646">
        <v>1703150</v>
      </c>
      <c r="B5646">
        <v>2017</v>
      </c>
      <c r="C5646" t="s">
        <v>5</v>
      </c>
      <c r="D5646" t="s">
        <v>6</v>
      </c>
      <c r="E5646" t="s">
        <v>7</v>
      </c>
      <c r="F5646" t="s">
        <v>943</v>
      </c>
      <c r="G5646" s="8" t="s">
        <v>942</v>
      </c>
      <c r="H5646" s="11">
        <v>195488.61</v>
      </c>
      <c r="I5646" cm="1">
        <f t="array" ref="I5646">_xlfn.IFS(B5646=$N$4,H5646/$O$4,B5646=$N$5,H5646/$O$5,B5646=$N$6,H5646/$O$6,B5646=$N$7,H5646/$O$7,B5646=$N$8,H5646/$O$8,B5646=$N$9,H5646/$O$9,B5646=$N$10,H5646/$O$10)</f>
        <v>1.4632316033026424E-3</v>
      </c>
      <c r="J5646" s="15" cm="1">
        <f t="array" ref="J5646">_xlfn.IFS(B5646=$N$4,I5646*$Q$4,B5646=$N$5,I5646*$Q$5,B5646=$N$6,I5646*$Q$6,B5646=$N$7,I5646*$Q$7,B5646=$N$8,I5646*$Q$8,B5646=$N$9,I5646*$Q$9,B5646=$N$10,I5646*$Q$10)</f>
        <v>5832973.3466352224</v>
      </c>
      <c r="K5646" s="4">
        <f>SUM(H5646,J5646)</f>
        <v>6028461.9566352228</v>
      </c>
      <c r="M5646">
        <v>1703150</v>
      </c>
    </row>
    <row r="5647" spans="1:13" x14ac:dyDescent="0.2">
      <c r="A5647">
        <v>1703150</v>
      </c>
      <c r="B5647">
        <v>2018</v>
      </c>
      <c r="C5647" t="s">
        <v>5</v>
      </c>
      <c r="D5647" t="s">
        <v>6</v>
      </c>
      <c r="E5647" t="s">
        <v>7</v>
      </c>
      <c r="F5647" t="s">
        <v>943</v>
      </c>
      <c r="G5647" s="8" t="s">
        <v>942</v>
      </c>
      <c r="H5647" s="11">
        <v>133237.44</v>
      </c>
      <c r="I5647" cm="1">
        <f t="array" ref="I5647">_xlfn.IFS(B5647=$N$4,H5647/$O$4,B5647=$N$5,H5647/$O$5,B5647=$N$6,H5647/$O$6,B5647=$N$7,H5647/$O$7,B5647=$N$8,H5647/$O$8,B5647=$N$9,H5647/$O$9,B5647=$N$10,H5647/$O$10)</f>
        <v>2.2288263144926248E-3</v>
      </c>
      <c r="J5647" s="15" cm="1">
        <f t="array" ref="J5647">_xlfn.IFS(B5647=$N$4,I5647*$Q$4,B5647=$N$5,I5647*$Q$5,B5647=$N$6,I5647*$Q$6,B5647=$N$7,I5647*$Q$7,B5647=$N$8,I5647*$Q$8,B5647=$N$9,I5647*$Q$9,B5647=$N$10,I5647*$Q$10)</f>
        <v>9127323.1590564307</v>
      </c>
      <c r="K5647" s="4">
        <f>SUM(H5647,J5647)</f>
        <v>9260560.5990564302</v>
      </c>
      <c r="M5647">
        <v>1703150</v>
      </c>
    </row>
    <row r="5648" spans="1:13" x14ac:dyDescent="0.2">
      <c r="A5648">
        <v>1703150</v>
      </c>
      <c r="B5648">
        <v>2019</v>
      </c>
      <c r="C5648" t="s">
        <v>5</v>
      </c>
      <c r="D5648" t="s">
        <v>6</v>
      </c>
      <c r="E5648" t="s">
        <v>7</v>
      </c>
      <c r="F5648" t="s">
        <v>943</v>
      </c>
      <c r="G5648" s="25" t="s">
        <v>942</v>
      </c>
      <c r="H5648" s="26">
        <v>141440.73000000001</v>
      </c>
      <c r="I5648" cm="1">
        <f t="array" ref="I5648">_xlfn.IFS(B5648=$N$4,H5648/$O$4,B5648=$N$5,H5648/$O$5,B5648=$N$6,H5648/$O$6,B5648=$N$7,H5648/$O$7,B5648=$N$8,H5648/$O$8,B5648=$N$9,H5648/$O$9,B5648=$N$10,H5648/$O$10)</f>
        <v>2.2539488938979539E-3</v>
      </c>
      <c r="J5648" s="15" cm="1">
        <f t="array" ref="J5648">_xlfn.IFS(B5648=$N$4,I5648*$Q$4,B5648=$N$5,I5648*$Q$5,B5648=$N$6,I5648*$Q$6,B5648=$N$7,I5648*$Q$7,B5648=$N$8,I5648*$Q$8,B5648=$N$9,I5648*$Q$9,B5648=$N$10,I5648*$Q$10)</f>
        <v>10066182.398858774</v>
      </c>
      <c r="K5648" s="4">
        <f>SUM(H5648,J5648)</f>
        <v>10207623.128858775</v>
      </c>
      <c r="M5648">
        <v>1703150</v>
      </c>
    </row>
    <row r="5649" spans="1:13" x14ac:dyDescent="0.2">
      <c r="A5649">
        <v>1703150</v>
      </c>
      <c r="B5649">
        <v>2020</v>
      </c>
      <c r="C5649" t="s">
        <v>5</v>
      </c>
      <c r="D5649" t="s">
        <v>6</v>
      </c>
      <c r="E5649" t="s">
        <v>7</v>
      </c>
      <c r="F5649" t="s">
        <v>943</v>
      </c>
      <c r="G5649" s="8" t="s">
        <v>942</v>
      </c>
      <c r="H5649" s="11">
        <v>146686.81</v>
      </c>
      <c r="I5649" cm="1">
        <f t="array" ref="I5649">_xlfn.IFS(B5649=$N$4,H5649/$O$4,B5649=$N$5,H5649/$O$5,B5649=$N$6,H5649/$O$6,B5649=$N$7,H5649/$O$7,B5649=$N$8,H5649/$O$8,B5649=$N$9,H5649/$O$9,B5649=$N$10,H5649/$O$10)</f>
        <v>2.3869093680314504E-3</v>
      </c>
      <c r="J5649" s="15" cm="1">
        <f t="array" ref="J5649">_xlfn.IFS(B5649=$N$4,I5649*$Q$4,B5649=$N$5,I5649*$Q$5,B5649=$N$6,I5649*$Q$6,B5649=$N$7,I5649*$Q$7,B5649=$N$8,I5649*$Q$8,B5649=$N$9,I5649*$Q$9,B5649=$N$10,I5649*$Q$10)</f>
        <v>11489272.905171813</v>
      </c>
      <c r="K5649" s="4">
        <f>SUM(H5649,J5649)</f>
        <v>11635959.715171814</v>
      </c>
      <c r="M5649">
        <v>1703150</v>
      </c>
    </row>
    <row r="5650" spans="1:13" x14ac:dyDescent="0.2">
      <c r="A5650">
        <v>1703150</v>
      </c>
      <c r="B5650">
        <v>2021</v>
      </c>
      <c r="C5650" t="s">
        <v>5</v>
      </c>
      <c r="D5650" t="s">
        <v>6</v>
      </c>
      <c r="E5650" t="s">
        <v>7</v>
      </c>
      <c r="F5650" t="s">
        <v>943</v>
      </c>
      <c r="G5650" s="8" t="s">
        <v>942</v>
      </c>
      <c r="H5650" s="11">
        <v>147284.69</v>
      </c>
      <c r="I5650" cm="1">
        <f t="array" ref="I5650">_xlfn.IFS(B5650=$N$4,H5650/$O$4,B5650=$N$5,H5650/$O$5,B5650=$N$6,H5650/$O$6,B5650=$N$7,H5650/$O$7,B5650=$N$8,H5650/$O$8,B5650=$N$9,H5650/$O$9,B5650=$N$10,H5650/$O$10)</f>
        <v>2.4012578743378104E-3</v>
      </c>
      <c r="J5650" s="15" cm="1">
        <f t="array" ref="J5650">_xlfn.IFS(B5650=$N$4,I5650*$Q$4,B5650=$N$5,I5650*$Q$5,B5650=$N$6,I5650*$Q$6,B5650=$N$7,I5650*$Q$7,B5650=$N$8,I5650*$Q$8,B5650=$N$9,I5650*$Q$9,B5650=$N$10,I5650*$Q$10)</f>
        <v>12344022.344046719</v>
      </c>
      <c r="K5650" s="4">
        <f>SUM(H5650,J5650)</f>
        <v>12491307.034046719</v>
      </c>
      <c r="M5650">
        <v>1703150</v>
      </c>
    </row>
    <row r="5651" spans="1:13" x14ac:dyDescent="0.2">
      <c r="A5651">
        <v>1703150</v>
      </c>
      <c r="B5651">
        <v>2022</v>
      </c>
      <c r="C5651" t="s">
        <v>5</v>
      </c>
      <c r="D5651" t="s">
        <v>6</v>
      </c>
      <c r="E5651" t="s">
        <v>7</v>
      </c>
      <c r="F5651" t="s">
        <v>943</v>
      </c>
      <c r="G5651" t="s">
        <v>942</v>
      </c>
      <c r="H5651">
        <v>158715.91</v>
      </c>
      <c r="I5651" cm="1">
        <f t="array" ref="I5651">_xlfn.IFS(B5651=$N$4,H5651/$O$4,B5651=$N$5,H5651/$O$5,B5651=$N$6,H5651/$O$6,B5651=$N$7,H5651/$O$7,B5651=$N$8,H5651/$O$8,B5651=$N$9,H5651/$O$9,B5651=$N$10,H5651/$O$10)</f>
        <v>2.3466888727665756E-3</v>
      </c>
      <c r="J5651" s="15" cm="1">
        <f t="array" ref="J5651">_xlfn.IFS(B5651=$N$4,I5651*$Q$4,B5651=$N$5,I5651*$Q$5,B5651=$N$6,I5651*$Q$6,B5651=$N$7,I5651*$Q$7,B5651=$N$8,I5651*$Q$8,B5651=$N$9,I5651*$Q$9,B5651=$N$10,I5651*$Q$10)</f>
        <v>13767553.893889971</v>
      </c>
      <c r="K5651" s="4">
        <f>SUM(H5651,J5651)</f>
        <v>13926269.803889971</v>
      </c>
      <c r="M5651">
        <v>1703150</v>
      </c>
    </row>
    <row r="5652" spans="1:13" x14ac:dyDescent="0.2">
      <c r="A5652">
        <v>1703090</v>
      </c>
      <c r="B5652">
        <v>2016</v>
      </c>
      <c r="C5652" t="s">
        <v>5</v>
      </c>
      <c r="D5652" t="s">
        <v>6</v>
      </c>
      <c r="E5652" t="s">
        <v>7</v>
      </c>
      <c r="F5652" t="s">
        <v>1710</v>
      </c>
      <c r="G5652" s="9" t="s">
        <v>1709</v>
      </c>
      <c r="H5652" s="9"/>
      <c r="I5652" cm="1">
        <f t="array" ref="I5652">_xlfn.IFS(B5652=$N$4,H5652/$O$4,B5652=$N$5,H5652/$O$5,B5652=$N$6,H5652/$O$6,B5652=$N$7,H5652/$O$7,B5652=$N$8,H5652/$O$8,B5652=$N$9,H5652/$O$9,B5652=$N$10,H5652/$O$10)</f>
        <v>0</v>
      </c>
      <c r="J5652" s="15" cm="1">
        <f t="array" ref="J5652">_xlfn.IFS(B5652=$N$4,I5652*$Q$4,B5652=$N$5,I5652*$Q$5,B5652=$N$6,I5652*$Q$6,B5652=$N$7,I5652*$Q$7,B5652=$N$8,I5652*$Q$8,B5652=$N$9,I5652*$Q$9,B5652=$N$10,I5652*$Q$10)</f>
        <v>0</v>
      </c>
      <c r="K5652" s="4">
        <f>SUM(H5652,J5652)</f>
        <v>0</v>
      </c>
      <c r="M5652">
        <v>1703090</v>
      </c>
    </row>
    <row r="5653" spans="1:13" x14ac:dyDescent="0.2">
      <c r="A5653">
        <v>1703090</v>
      </c>
      <c r="B5653">
        <v>2017</v>
      </c>
      <c r="C5653" t="s">
        <v>5</v>
      </c>
      <c r="D5653" t="s">
        <v>6</v>
      </c>
      <c r="E5653" t="s">
        <v>7</v>
      </c>
      <c r="F5653" t="s">
        <v>1710</v>
      </c>
      <c r="G5653" s="8" t="s">
        <v>1709</v>
      </c>
      <c r="H5653" s="8"/>
      <c r="I5653" cm="1">
        <f t="array" ref="I5653">_xlfn.IFS(B5653=$N$4,H5653/$O$4,B5653=$N$5,H5653/$O$5,B5653=$N$6,H5653/$O$6,B5653=$N$7,H5653/$O$7,B5653=$N$8,H5653/$O$8,B5653=$N$9,H5653/$O$9,B5653=$N$10,H5653/$O$10)</f>
        <v>0</v>
      </c>
      <c r="J5653" s="15" cm="1">
        <f t="array" ref="J5653">_xlfn.IFS(B5653=$N$4,I5653*$Q$4,B5653=$N$5,I5653*$Q$5,B5653=$N$6,I5653*$Q$6,B5653=$N$7,I5653*$Q$7,B5653=$N$8,I5653*$Q$8,B5653=$N$9,I5653*$Q$9,B5653=$N$10,I5653*$Q$10)</f>
        <v>0</v>
      </c>
      <c r="K5653" s="4">
        <f>SUM(H5653,J5653)</f>
        <v>0</v>
      </c>
      <c r="M5653">
        <v>1703090</v>
      </c>
    </row>
    <row r="5654" spans="1:13" x14ac:dyDescent="0.2">
      <c r="A5654">
        <v>1703090</v>
      </c>
      <c r="B5654">
        <v>2018</v>
      </c>
      <c r="C5654" t="s">
        <v>5</v>
      </c>
      <c r="D5654" t="s">
        <v>6</v>
      </c>
      <c r="E5654" t="s">
        <v>7</v>
      </c>
      <c r="F5654" t="s">
        <v>1710</v>
      </c>
      <c r="G5654" s="8" t="s">
        <v>1709</v>
      </c>
      <c r="H5654" s="8"/>
      <c r="I5654" cm="1">
        <f t="array" ref="I5654">_xlfn.IFS(B5654=$N$4,H5654/$O$4,B5654=$N$5,H5654/$O$5,B5654=$N$6,H5654/$O$6,B5654=$N$7,H5654/$O$7,B5654=$N$8,H5654/$O$8,B5654=$N$9,H5654/$O$9,B5654=$N$10,H5654/$O$10)</f>
        <v>0</v>
      </c>
      <c r="J5654" s="15" cm="1">
        <f t="array" ref="J5654">_xlfn.IFS(B5654=$N$4,I5654*$Q$4,B5654=$N$5,I5654*$Q$5,B5654=$N$6,I5654*$Q$6,B5654=$N$7,I5654*$Q$7,B5654=$N$8,I5654*$Q$8,B5654=$N$9,I5654*$Q$9,B5654=$N$10,I5654*$Q$10)</f>
        <v>0</v>
      </c>
      <c r="K5654" s="4">
        <f>SUM(H5654,J5654)</f>
        <v>0</v>
      </c>
      <c r="M5654">
        <v>1703090</v>
      </c>
    </row>
    <row r="5655" spans="1:13" x14ac:dyDescent="0.2">
      <c r="A5655">
        <v>1703090</v>
      </c>
      <c r="B5655">
        <v>2019</v>
      </c>
      <c r="C5655" t="s">
        <v>5</v>
      </c>
      <c r="D5655" t="s">
        <v>6</v>
      </c>
      <c r="E5655" t="s">
        <v>7</v>
      </c>
      <c r="F5655" t="s">
        <v>1710</v>
      </c>
      <c r="G5655" s="25" t="s">
        <v>1709</v>
      </c>
      <c r="H5655" s="25"/>
      <c r="I5655" cm="1">
        <f t="array" ref="I5655">_xlfn.IFS(B5655=$N$4,H5655/$O$4,B5655=$N$5,H5655/$O$5,B5655=$N$6,H5655/$O$6,B5655=$N$7,H5655/$O$7,B5655=$N$8,H5655/$O$8,B5655=$N$9,H5655/$O$9,B5655=$N$10,H5655/$O$10)</f>
        <v>0</v>
      </c>
      <c r="J5655" s="15" cm="1">
        <f t="array" ref="J5655">_xlfn.IFS(B5655=$N$4,I5655*$Q$4,B5655=$N$5,I5655*$Q$5,B5655=$N$6,I5655*$Q$6,B5655=$N$7,I5655*$Q$7,B5655=$N$8,I5655*$Q$8,B5655=$N$9,I5655*$Q$9,B5655=$N$10,I5655*$Q$10)</f>
        <v>0</v>
      </c>
      <c r="K5655" s="4">
        <f>SUM(H5655,J5655)</f>
        <v>0</v>
      </c>
      <c r="M5655">
        <v>1703090</v>
      </c>
    </row>
    <row r="5656" spans="1:13" x14ac:dyDescent="0.2">
      <c r="A5656">
        <v>1703090</v>
      </c>
      <c r="B5656">
        <v>2020</v>
      </c>
      <c r="C5656" t="s">
        <v>5</v>
      </c>
      <c r="D5656" t="s">
        <v>6</v>
      </c>
      <c r="E5656" t="s">
        <v>7</v>
      </c>
      <c r="F5656" t="s">
        <v>1710</v>
      </c>
      <c r="G5656" s="8" t="s">
        <v>1709</v>
      </c>
      <c r="H5656" s="8"/>
      <c r="I5656" cm="1">
        <f t="array" ref="I5656">_xlfn.IFS(B5656=$N$4,H5656/$O$4,B5656=$N$5,H5656/$O$5,B5656=$N$6,H5656/$O$6,B5656=$N$7,H5656/$O$7,B5656=$N$8,H5656/$O$8,B5656=$N$9,H5656/$O$9,B5656=$N$10,H5656/$O$10)</f>
        <v>0</v>
      </c>
      <c r="J5656" s="15" cm="1">
        <f t="array" ref="J5656">_xlfn.IFS(B5656=$N$4,I5656*$Q$4,B5656=$N$5,I5656*$Q$5,B5656=$N$6,I5656*$Q$6,B5656=$N$7,I5656*$Q$7,B5656=$N$8,I5656*$Q$8,B5656=$N$9,I5656*$Q$9,B5656=$N$10,I5656*$Q$10)</f>
        <v>0</v>
      </c>
      <c r="K5656" s="4">
        <f>SUM(H5656,J5656)</f>
        <v>0</v>
      </c>
      <c r="M5656">
        <v>1703090</v>
      </c>
    </row>
    <row r="5657" spans="1:13" x14ac:dyDescent="0.2">
      <c r="A5657">
        <v>1703090</v>
      </c>
      <c r="B5657">
        <v>2021</v>
      </c>
      <c r="C5657" t="s">
        <v>5</v>
      </c>
      <c r="D5657" t="s">
        <v>6</v>
      </c>
      <c r="E5657" t="s">
        <v>7</v>
      </c>
      <c r="F5657" t="s">
        <v>1710</v>
      </c>
      <c r="G5657" s="8" t="s">
        <v>1709</v>
      </c>
      <c r="H5657" s="8"/>
      <c r="I5657" cm="1">
        <f t="array" ref="I5657">_xlfn.IFS(B5657=$N$4,H5657/$O$4,B5657=$N$5,H5657/$O$5,B5657=$N$6,H5657/$O$6,B5657=$N$7,H5657/$O$7,B5657=$N$8,H5657/$O$8,B5657=$N$9,H5657/$O$9,B5657=$N$10,H5657/$O$10)</f>
        <v>0</v>
      </c>
      <c r="J5657" s="15" cm="1">
        <f t="array" ref="J5657">_xlfn.IFS(B5657=$N$4,I5657*$Q$4,B5657=$N$5,I5657*$Q$5,B5657=$N$6,I5657*$Q$6,B5657=$N$7,I5657*$Q$7,B5657=$N$8,I5657*$Q$8,B5657=$N$9,I5657*$Q$9,B5657=$N$10,I5657*$Q$10)</f>
        <v>0</v>
      </c>
      <c r="K5657" s="4">
        <f>SUM(H5657,J5657)</f>
        <v>0</v>
      </c>
      <c r="M5657">
        <v>1703090</v>
      </c>
    </row>
    <row r="5658" spans="1:13" x14ac:dyDescent="0.2">
      <c r="A5658">
        <v>1701417</v>
      </c>
      <c r="B5658">
        <v>2016</v>
      </c>
      <c r="C5658" t="s">
        <v>5</v>
      </c>
      <c r="D5658" t="s">
        <v>6</v>
      </c>
      <c r="E5658" t="s">
        <v>7</v>
      </c>
      <c r="F5658" t="s">
        <v>1530</v>
      </c>
      <c r="G5658" s="9" t="s">
        <v>1529</v>
      </c>
      <c r="H5658" s="10">
        <v>28687.96</v>
      </c>
      <c r="I5658" cm="1">
        <f t="array" ref="I5658">_xlfn.IFS(B5658=$N$4,H5658/$O$4,B5658=$N$5,H5658/$O$5,B5658=$N$6,H5658/$O$6,B5658=$N$7,H5658/$O$7,B5658=$N$8,H5658/$O$8,B5658=$N$9,H5658/$O$9,B5658=$N$10,H5658/$O$10)</f>
        <v>2.2027392227443114E-4</v>
      </c>
      <c r="J5658" s="15" cm="1">
        <f t="array" ref="J5658">_xlfn.IFS(B5658=$N$4,I5658*$Q$4,B5658=$N$5,I5658*$Q$5,B5658=$N$6,I5658*$Q$6,B5658=$N$7,I5658*$Q$7,B5658=$N$8,I5658*$Q$8,B5658=$N$9,I5658*$Q$9,B5658=$N$10,I5658*$Q$10)</f>
        <v>824368.37958757894</v>
      </c>
      <c r="K5658" s="4">
        <f>SUM(H5658,J5658)</f>
        <v>853056.3395875789</v>
      </c>
      <c r="M5658">
        <v>1701417</v>
      </c>
    </row>
    <row r="5659" spans="1:13" x14ac:dyDescent="0.2">
      <c r="A5659">
        <v>1701417</v>
      </c>
      <c r="B5659">
        <v>2017</v>
      </c>
      <c r="C5659" t="s">
        <v>5</v>
      </c>
      <c r="D5659" t="s">
        <v>6</v>
      </c>
      <c r="E5659" t="s">
        <v>7</v>
      </c>
      <c r="F5659" t="s">
        <v>1530</v>
      </c>
      <c r="G5659" s="8" t="s">
        <v>1529</v>
      </c>
      <c r="H5659" s="11">
        <v>22139.89</v>
      </c>
      <c r="I5659" cm="1">
        <f t="array" ref="I5659">_xlfn.IFS(B5659=$N$4,H5659/$O$4,B5659=$N$5,H5659/$O$5,B5659=$N$6,H5659/$O$6,B5659=$N$7,H5659/$O$7,B5659=$N$8,H5659/$O$8,B5659=$N$9,H5659/$O$9,B5659=$N$10,H5659/$O$10)</f>
        <v>1.657170038788661E-4</v>
      </c>
      <c r="J5659" s="15" cm="1">
        <f t="array" ref="J5659">_xlfn.IFS(B5659=$N$4,I5659*$Q$4,B5659=$N$5,I5659*$Q$5,B5659=$N$6,I5659*$Q$6,B5659=$N$7,I5659*$Q$7,B5659=$N$8,I5659*$Q$8,B5659=$N$9,I5659*$Q$9,B5659=$N$10,I5659*$Q$10)</f>
        <v>660608.24856975407</v>
      </c>
      <c r="K5659" s="4">
        <f>SUM(H5659,J5659)</f>
        <v>682748.13856975408</v>
      </c>
      <c r="M5659">
        <v>1701417</v>
      </c>
    </row>
    <row r="5660" spans="1:13" x14ac:dyDescent="0.2">
      <c r="A5660">
        <v>1701417</v>
      </c>
      <c r="B5660">
        <v>2018</v>
      </c>
      <c r="C5660" t="s">
        <v>5</v>
      </c>
      <c r="D5660" t="s">
        <v>6</v>
      </c>
      <c r="E5660" t="s">
        <v>7</v>
      </c>
      <c r="F5660" t="s">
        <v>1530</v>
      </c>
      <c r="G5660" s="8" t="s">
        <v>1529</v>
      </c>
      <c r="H5660" s="11">
        <v>-9906.8799999999992</v>
      </c>
      <c r="I5660" cm="1">
        <f t="array" ref="I5660">_xlfn.IFS(B5660=$N$4,H5660/$O$4,B5660=$N$5,H5660/$O$5,B5660=$N$6,H5660/$O$6,B5660=$N$7,H5660/$O$7,B5660=$N$8,H5660/$O$8,B5660=$N$9,H5660/$O$9,B5660=$N$10,H5660/$O$10)</f>
        <v>-1.6572455038554247E-4</v>
      </c>
      <c r="J5660" s="15" cm="1">
        <f t="array" ref="J5660">_xlfn.IFS(B5660=$N$4,I5660*$Q$4,B5660=$N$5,I5660*$Q$5,B5660=$N$6,I5660*$Q$6,B5660=$N$7,I5660*$Q$7,B5660=$N$8,I5660*$Q$8,B5660=$N$9,I5660*$Q$9,B5660=$N$10,I5660*$Q$10)</f>
        <v>-678662.80872698361</v>
      </c>
      <c r="K5660" s="4">
        <f>SUM(H5660,J5660)</f>
        <v>-688569.68872698362</v>
      </c>
      <c r="M5660">
        <v>1701417</v>
      </c>
    </row>
    <row r="5661" spans="1:13" x14ac:dyDescent="0.2">
      <c r="A5661">
        <v>1701417</v>
      </c>
      <c r="B5661">
        <v>2019</v>
      </c>
      <c r="C5661" t="s">
        <v>5</v>
      </c>
      <c r="D5661" t="s">
        <v>6</v>
      </c>
      <c r="E5661" t="s">
        <v>7</v>
      </c>
      <c r="F5661" t="s">
        <v>1530</v>
      </c>
      <c r="G5661" s="25" t="s">
        <v>1529</v>
      </c>
      <c r="H5661" s="26">
        <v>11905.42</v>
      </c>
      <c r="I5661" cm="1">
        <f t="array" ref="I5661">_xlfn.IFS(B5661=$N$4,H5661/$O$4,B5661=$N$5,H5661/$O$5,B5661=$N$6,H5661/$O$6,B5661=$N$7,H5661/$O$7,B5661=$N$8,H5661/$O$8,B5661=$N$9,H5661/$O$9,B5661=$N$10,H5661/$O$10)</f>
        <v>1.8972051572690963E-4</v>
      </c>
      <c r="J5661" s="15" cm="1">
        <f t="array" ref="J5661">_xlfn.IFS(B5661=$N$4,I5661*$Q$4,B5661=$N$5,I5661*$Q$5,B5661=$N$6,I5661*$Q$6,B5661=$N$7,I5661*$Q$7,B5661=$N$8,I5661*$Q$8,B5661=$N$9,I5661*$Q$9,B5661=$N$10,I5661*$Q$10)</f>
        <v>847295.74893328978</v>
      </c>
      <c r="K5661" s="4">
        <f>SUM(H5661,J5661)</f>
        <v>859201.16893328982</v>
      </c>
      <c r="M5661">
        <v>1701417</v>
      </c>
    </row>
    <row r="5662" spans="1:13" x14ac:dyDescent="0.2">
      <c r="A5662">
        <v>1701417</v>
      </c>
      <c r="B5662">
        <v>2020</v>
      </c>
      <c r="C5662" t="s">
        <v>5</v>
      </c>
      <c r="D5662" t="s">
        <v>6</v>
      </c>
      <c r="E5662" t="s">
        <v>7</v>
      </c>
      <c r="F5662" t="s">
        <v>1530</v>
      </c>
      <c r="G5662" s="8" t="s">
        <v>1529</v>
      </c>
      <c r="H5662" s="11">
        <v>5607.6</v>
      </c>
      <c r="I5662" cm="1">
        <f t="array" ref="I5662">_xlfn.IFS(B5662=$N$4,H5662/$O$4,B5662=$N$5,H5662/$O$5,B5662=$N$6,H5662/$O$6,B5662=$N$7,H5662/$O$7,B5662=$N$8,H5662/$O$8,B5662=$N$9,H5662/$O$9,B5662=$N$10,H5662/$O$10)</f>
        <v>9.1247692769194199E-5</v>
      </c>
      <c r="J5662" s="15" cm="1">
        <f t="array" ref="J5662">_xlfn.IFS(B5662=$N$4,I5662*$Q$4,B5662=$N$5,I5662*$Q$5,B5662=$N$6,I5662*$Q$6,B5662=$N$7,I5662*$Q$7,B5662=$N$8,I5662*$Q$8,B5662=$N$9,I5662*$Q$9,B5662=$N$10,I5662*$Q$10)</f>
        <v>439216.35996475397</v>
      </c>
      <c r="K5662" s="4">
        <f>SUM(H5662,J5662)</f>
        <v>444823.95996475394</v>
      </c>
      <c r="M5662">
        <v>1701417</v>
      </c>
    </row>
    <row r="5663" spans="1:13" x14ac:dyDescent="0.2">
      <c r="A5663">
        <v>1701417</v>
      </c>
      <c r="B5663">
        <v>2021</v>
      </c>
      <c r="C5663" t="s">
        <v>5</v>
      </c>
      <c r="D5663" t="s">
        <v>6</v>
      </c>
      <c r="E5663" t="s">
        <v>7</v>
      </c>
      <c r="F5663" t="s">
        <v>1530</v>
      </c>
      <c r="G5663" s="8" t="s">
        <v>1529</v>
      </c>
      <c r="H5663" s="11">
        <v>6315.68</v>
      </c>
      <c r="I5663" cm="1">
        <f t="array" ref="I5663">_xlfn.IFS(B5663=$N$4,H5663/$O$4,B5663=$N$5,H5663/$O$5,B5663=$N$6,H5663/$O$6,B5663=$N$7,H5663/$O$7,B5663=$N$8,H5663/$O$8,B5663=$N$9,H5663/$O$9,B5663=$N$10,H5663/$O$10)</f>
        <v>1.029677716794449E-4</v>
      </c>
      <c r="J5663" s="15" cm="1">
        <f t="array" ref="J5663">_xlfn.IFS(B5663=$N$4,I5663*$Q$4,B5663=$N$5,I5663*$Q$5,B5663=$N$6,I5663*$Q$6,B5663=$N$7,I5663*$Q$7,B5663=$N$8,I5663*$Q$8,B5663=$N$9,I5663*$Q$9,B5663=$N$10,I5663*$Q$10)</f>
        <v>529321.10620492185</v>
      </c>
      <c r="K5663" s="4">
        <f>SUM(H5663,J5663)</f>
        <v>535636.7862049219</v>
      </c>
      <c r="M5663">
        <v>1701417</v>
      </c>
    </row>
    <row r="5664" spans="1:13" x14ac:dyDescent="0.2">
      <c r="A5664">
        <v>1701417</v>
      </c>
      <c r="B5664">
        <v>2022</v>
      </c>
      <c r="C5664" t="s">
        <v>5</v>
      </c>
      <c r="D5664" t="s">
        <v>6</v>
      </c>
      <c r="E5664" t="s">
        <v>7</v>
      </c>
      <c r="F5664" t="s">
        <v>1530</v>
      </c>
      <c r="G5664" t="s">
        <v>1529</v>
      </c>
      <c r="H5664">
        <v>13107.15</v>
      </c>
      <c r="I5664" cm="1">
        <f t="array" ref="I5664">_xlfn.IFS(B5664=$N$4,H5664/$O$4,B5664=$N$5,H5664/$O$5,B5664=$N$6,H5664/$O$6,B5664=$N$7,H5664/$O$7,B5664=$N$8,H5664/$O$8,B5664=$N$9,H5664/$O$9,B5664=$N$10,H5664/$O$10)</f>
        <v>1.9379533569559862E-4</v>
      </c>
      <c r="J5664" s="15" cm="1">
        <f t="array" ref="J5664">_xlfn.IFS(B5664=$N$4,I5664*$Q$4,B5664=$N$5,I5664*$Q$5,B5664=$N$6,I5664*$Q$6,B5664=$N$7,I5664*$Q$7,B5664=$N$8,I5664*$Q$8,B5664=$N$9,I5664*$Q$9,B5664=$N$10,I5664*$Q$10)</f>
        <v>1136958.4436765029</v>
      </c>
      <c r="K5664" s="4">
        <f>SUM(H5664,J5664)</f>
        <v>1150065.5936765028</v>
      </c>
      <c r="M5664">
        <v>1701417</v>
      </c>
    </row>
    <row r="5665" spans="1:13" x14ac:dyDescent="0.2">
      <c r="A5665">
        <v>1701397</v>
      </c>
      <c r="B5665">
        <v>2016</v>
      </c>
      <c r="C5665" t="s">
        <v>5</v>
      </c>
      <c r="D5665" t="s">
        <v>6</v>
      </c>
      <c r="E5665" t="s">
        <v>7</v>
      </c>
      <c r="F5665" t="s">
        <v>1127</v>
      </c>
      <c r="G5665" s="9" t="s">
        <v>1126</v>
      </c>
      <c r="H5665" s="10">
        <v>14371.26</v>
      </c>
      <c r="I5665" cm="1">
        <f t="array" ref="I5665">_xlfn.IFS(B5665=$N$4,H5665/$O$4,B5665=$N$5,H5665/$O$5,B5665=$N$6,H5665/$O$6,B5665=$N$7,H5665/$O$7,B5665=$N$8,H5665/$O$8,B5665=$N$9,H5665/$O$9,B5665=$N$10,H5665/$O$10)</f>
        <v>1.1034642436149666E-4</v>
      </c>
      <c r="J5665" s="15" cm="1">
        <f t="array" ref="J5665">_xlfn.IFS(B5665=$N$4,I5665*$Q$4,B5665=$N$5,I5665*$Q$5,B5665=$N$6,I5665*$Q$6,B5665=$N$7,I5665*$Q$7,B5665=$N$8,I5665*$Q$8,B5665=$N$9,I5665*$Q$9,B5665=$N$10,I5665*$Q$10)</f>
        <v>412968.09946862003</v>
      </c>
      <c r="K5665" s="4">
        <f>SUM(H5665,J5665)</f>
        <v>427339.35946862004</v>
      </c>
      <c r="M5665">
        <v>1701397</v>
      </c>
    </row>
    <row r="5666" spans="1:13" x14ac:dyDescent="0.2">
      <c r="A5666">
        <v>1701397</v>
      </c>
      <c r="B5666">
        <v>2017</v>
      </c>
      <c r="C5666" t="s">
        <v>5</v>
      </c>
      <c r="D5666" t="s">
        <v>6</v>
      </c>
      <c r="E5666" t="s">
        <v>7</v>
      </c>
      <c r="F5666" t="s">
        <v>1127</v>
      </c>
      <c r="G5666" s="8" t="s">
        <v>1126</v>
      </c>
      <c r="H5666" s="11">
        <v>14609.03</v>
      </c>
      <c r="I5666" cm="1">
        <f t="array" ref="I5666">_xlfn.IFS(B5666=$N$4,H5666/$O$4,B5666=$N$5,H5666/$O$5,B5666=$N$6,H5666/$O$6,B5666=$N$7,H5666/$O$7,B5666=$N$8,H5666/$O$8,B5666=$N$9,H5666/$O$9,B5666=$N$10,H5666/$O$10)</f>
        <v>1.0934854153188979E-4</v>
      </c>
      <c r="J5666" s="15" cm="1">
        <f t="array" ref="J5666">_xlfn.IFS(B5666=$N$4,I5666*$Q$4,B5666=$N$5,I5666*$Q$5,B5666=$N$6,I5666*$Q$6,B5666=$N$7,I5666*$Q$7,B5666=$N$8,I5666*$Q$8,B5666=$N$9,I5666*$Q$9,B5666=$N$10,I5666*$Q$10)</f>
        <v>435903.05650131928</v>
      </c>
      <c r="K5666" s="4">
        <f>SUM(H5666,J5666)</f>
        <v>450512.08650131931</v>
      </c>
      <c r="M5666">
        <v>1701397</v>
      </c>
    </row>
    <row r="5667" spans="1:13" x14ac:dyDescent="0.2">
      <c r="A5667">
        <v>1701397</v>
      </c>
      <c r="B5667">
        <v>2018</v>
      </c>
      <c r="C5667" t="s">
        <v>5</v>
      </c>
      <c r="D5667" t="s">
        <v>6</v>
      </c>
      <c r="E5667" t="s">
        <v>7</v>
      </c>
      <c r="F5667" t="s">
        <v>1127</v>
      </c>
      <c r="G5667" s="8" t="s">
        <v>1126</v>
      </c>
      <c r="H5667" s="11">
        <v>12389.8</v>
      </c>
      <c r="I5667" cm="1">
        <f t="array" ref="I5667">_xlfn.IFS(B5667=$N$4,H5667/$O$4,B5667=$N$5,H5667/$O$5,B5667=$N$6,H5667/$O$6,B5667=$N$7,H5667/$O$7,B5667=$N$8,H5667/$O$8,B5667=$N$9,H5667/$O$9,B5667=$N$10,H5667/$O$10)</f>
        <v>2.0725940299739113E-4</v>
      </c>
      <c r="J5667" s="15" cm="1">
        <f t="array" ref="J5667">_xlfn.IFS(B5667=$N$4,I5667*$Q$4,B5667=$N$5,I5667*$Q$5,B5667=$N$6,I5667*$Q$6,B5667=$N$7,I5667*$Q$7,B5667=$N$8,I5667*$Q$8,B5667=$N$9,I5667*$Q$9,B5667=$N$10,I5667*$Q$10)</f>
        <v>848753.23689855763</v>
      </c>
      <c r="K5667" s="4">
        <f>SUM(H5667,J5667)</f>
        <v>861143.03689855768</v>
      </c>
      <c r="M5667">
        <v>1701397</v>
      </c>
    </row>
    <row r="5668" spans="1:13" x14ac:dyDescent="0.2">
      <c r="A5668">
        <v>1701397</v>
      </c>
      <c r="B5668">
        <v>2019</v>
      </c>
      <c r="C5668" t="s">
        <v>5</v>
      </c>
      <c r="D5668" t="s">
        <v>6</v>
      </c>
      <c r="E5668" t="s">
        <v>7</v>
      </c>
      <c r="F5668" t="s">
        <v>1127</v>
      </c>
      <c r="G5668" s="25" t="s">
        <v>1126</v>
      </c>
      <c r="H5668" s="26">
        <v>11737.01</v>
      </c>
      <c r="I5668" cm="1">
        <f t="array" ref="I5668">_xlfn.IFS(B5668=$N$4,H5668/$O$4,B5668=$N$5,H5668/$O$5,B5668=$N$6,H5668/$O$6,B5668=$N$7,H5668/$O$7,B5668=$N$8,H5668/$O$8,B5668=$N$9,H5668/$O$9,B5668=$N$10,H5668/$O$10)</f>
        <v>1.8703679419053638E-4</v>
      </c>
      <c r="J5668" s="15" cm="1">
        <f t="array" ref="J5668">_xlfn.IFS(B5668=$N$4,I5668*$Q$4,B5668=$N$5,I5668*$Q$5,B5668=$N$6,I5668*$Q$6,B5668=$N$7,I5668*$Q$7,B5668=$N$8,I5668*$Q$8,B5668=$N$9,I5668*$Q$9,B5668=$N$10,I5668*$Q$10)</f>
        <v>835310.1930202808</v>
      </c>
      <c r="K5668" s="4">
        <f>SUM(H5668,J5668)</f>
        <v>847047.20302028081</v>
      </c>
      <c r="M5668">
        <v>1701397</v>
      </c>
    </row>
    <row r="5669" spans="1:13" x14ac:dyDescent="0.2">
      <c r="A5669">
        <v>1701397</v>
      </c>
      <c r="B5669">
        <v>2020</v>
      </c>
      <c r="C5669" t="s">
        <v>5</v>
      </c>
      <c r="D5669" t="s">
        <v>6</v>
      </c>
      <c r="E5669" t="s">
        <v>7</v>
      </c>
      <c r="F5669" t="s">
        <v>1127</v>
      </c>
      <c r="G5669" s="8" t="s">
        <v>1126</v>
      </c>
      <c r="H5669" s="11">
        <v>12668.88</v>
      </c>
      <c r="I5669" cm="1">
        <f t="array" ref="I5669">_xlfn.IFS(B5669=$N$4,H5669/$O$4,B5669=$N$5,H5669/$O$5,B5669=$N$6,H5669/$O$6,B5669=$N$7,H5669/$O$7,B5669=$N$8,H5669/$O$8,B5669=$N$9,H5669/$O$9,B5669=$N$10,H5669/$O$10)</f>
        <v>2.061498805139077E-4</v>
      </c>
      <c r="J5669" s="15" cm="1">
        <f t="array" ref="J5669">_xlfn.IFS(B5669=$N$4,I5669*$Q$4,B5669=$N$5,I5669*$Q$5,B5669=$N$6,I5669*$Q$6,B5669=$N$7,I5669*$Q$7,B5669=$N$8,I5669*$Q$8,B5669=$N$9,I5669*$Q$9,B5669=$N$10,I5669*$Q$10)</f>
        <v>992292.48848531838</v>
      </c>
      <c r="K5669" s="4">
        <f>SUM(H5669,J5669)</f>
        <v>1004961.3684853184</v>
      </c>
      <c r="M5669">
        <v>1701397</v>
      </c>
    </row>
    <row r="5670" spans="1:13" x14ac:dyDescent="0.2">
      <c r="A5670">
        <v>1701397</v>
      </c>
      <c r="B5670">
        <v>2021</v>
      </c>
      <c r="C5670" t="s">
        <v>5</v>
      </c>
      <c r="D5670" t="s">
        <v>6</v>
      </c>
      <c r="E5670" t="s">
        <v>7</v>
      </c>
      <c r="F5670" t="s">
        <v>1127</v>
      </c>
      <c r="G5670" s="8" t="s">
        <v>1126</v>
      </c>
      <c r="H5670" s="11">
        <v>11436.56</v>
      </c>
      <c r="I5670" cm="1">
        <f t="array" ref="I5670">_xlfn.IFS(B5670=$N$4,H5670/$O$4,B5670=$N$5,H5670/$O$5,B5670=$N$6,H5670/$O$6,B5670=$N$7,H5670/$O$7,B5670=$N$8,H5670/$O$8,B5670=$N$9,H5670/$O$9,B5670=$N$10,H5670/$O$10)</f>
        <v>1.864561058948953E-4</v>
      </c>
      <c r="J5670" s="15" cm="1">
        <f t="array" ref="J5670">_xlfn.IFS(B5670=$N$4,I5670*$Q$4,B5670=$N$5,I5670*$Q$5,B5670=$N$6,I5670*$Q$6,B5670=$N$7,I5670*$Q$7,B5670=$N$8,I5670*$Q$8,B5670=$N$9,I5670*$Q$9,B5670=$N$10,I5670*$Q$10)</f>
        <v>958505.27423475543</v>
      </c>
      <c r="K5670" s="4">
        <f>SUM(H5670,J5670)</f>
        <v>969941.83423475549</v>
      </c>
      <c r="M5670">
        <v>1701397</v>
      </c>
    </row>
    <row r="5671" spans="1:13" x14ac:dyDescent="0.2">
      <c r="A5671">
        <v>1701397</v>
      </c>
      <c r="B5671">
        <v>2022</v>
      </c>
      <c r="C5671" t="s">
        <v>5</v>
      </c>
      <c r="D5671" t="s">
        <v>6</v>
      </c>
      <c r="E5671" t="s">
        <v>7</v>
      </c>
      <c r="F5671" t="s">
        <v>1127</v>
      </c>
      <c r="G5671" t="s">
        <v>1126</v>
      </c>
      <c r="H5671">
        <v>13032.85</v>
      </c>
      <c r="I5671" cm="1">
        <f t="array" ref="I5671">_xlfn.IFS(B5671=$N$4,H5671/$O$4,B5671=$N$5,H5671/$O$5,B5671=$N$6,H5671/$O$6,B5671=$N$7,H5671/$O$7,B5671=$N$8,H5671/$O$8,B5671=$N$9,H5671/$O$9,B5671=$N$10,H5671/$O$10)</f>
        <v>1.9269677548669107E-4</v>
      </c>
      <c r="J5671" s="15" cm="1">
        <f t="array" ref="J5671">_xlfn.IFS(B5671=$N$4,I5671*$Q$4,B5671=$N$5,I5671*$Q$5,B5671=$N$6,I5671*$Q$6,B5671=$N$7,I5671*$Q$7,B5671=$N$8,I5671*$Q$8,B5671=$N$9,I5671*$Q$9,B5671=$N$10,I5671*$Q$10)</f>
        <v>1130513.4108230481</v>
      </c>
      <c r="K5671" s="4">
        <f>SUM(H5671,J5671)</f>
        <v>1143546.2608230482</v>
      </c>
      <c r="M5671">
        <v>1701397</v>
      </c>
    </row>
    <row r="5672" spans="1:13" x14ac:dyDescent="0.2">
      <c r="A5672">
        <v>1701395</v>
      </c>
      <c r="B5672">
        <v>2016</v>
      </c>
      <c r="C5672" t="s">
        <v>5</v>
      </c>
      <c r="D5672" t="s">
        <v>6</v>
      </c>
      <c r="E5672" t="s">
        <v>7</v>
      </c>
      <c r="F5672" t="s">
        <v>2428</v>
      </c>
      <c r="G5672" s="9" t="s">
        <v>2427</v>
      </c>
      <c r="H5672" s="10">
        <v>79206.789999999994</v>
      </c>
      <c r="I5672" cm="1">
        <f t="array" ref="I5672">_xlfn.IFS(B5672=$N$4,H5672/$O$4,B5672=$N$5,H5672/$O$5,B5672=$N$6,H5672/$O$6,B5672=$N$7,H5672/$O$7,B5672=$N$8,H5672/$O$8,B5672=$N$9,H5672/$O$9,B5672=$N$10,H5672/$O$10)</f>
        <v>6.0817117369332601E-4</v>
      </c>
      <c r="J5672" s="15" cm="1">
        <f t="array" ref="J5672">_xlfn.IFS(B5672=$N$4,I5672*$Q$4,B5672=$N$5,I5672*$Q$5,B5672=$N$6,I5672*$Q$6,B5672=$N$7,I5672*$Q$7,B5672=$N$8,I5672*$Q$8,B5672=$N$9,I5672*$Q$9,B5672=$N$10,I5672*$Q$10)</f>
        <v>2276061.9132428258</v>
      </c>
      <c r="K5672" s="4">
        <f>SUM(H5672,J5672)</f>
        <v>2355268.7032428258</v>
      </c>
      <c r="M5672">
        <v>1701395</v>
      </c>
    </row>
    <row r="5673" spans="1:13" x14ac:dyDescent="0.2">
      <c r="A5673">
        <v>1701395</v>
      </c>
      <c r="B5673">
        <v>2017</v>
      </c>
      <c r="C5673" t="s">
        <v>5</v>
      </c>
      <c r="D5673" t="s">
        <v>6</v>
      </c>
      <c r="E5673" t="s">
        <v>7</v>
      </c>
      <c r="F5673" t="s">
        <v>2428</v>
      </c>
      <c r="G5673" s="8" t="s">
        <v>2427</v>
      </c>
      <c r="H5673" s="11">
        <v>95171.41</v>
      </c>
      <c r="I5673" cm="1">
        <f t="array" ref="I5673">_xlfn.IFS(B5673=$N$4,H5673/$O$4,B5673=$N$5,H5673/$O$5,B5673=$N$6,H5673/$O$6,B5673=$N$7,H5673/$O$7,B5673=$N$8,H5673/$O$8,B5673=$N$9,H5673/$O$9,B5673=$N$10,H5673/$O$10)</f>
        <v>7.1235769103311522E-4</v>
      </c>
      <c r="J5673" s="15" cm="1">
        <f t="array" ref="J5673">_xlfn.IFS(B5673=$N$4,I5673*$Q$4,B5673=$N$5,I5673*$Q$5,B5673=$N$6,I5673*$Q$6,B5673=$N$7,I5673*$Q$7,B5673=$N$8,I5673*$Q$8,B5673=$N$9,I5673*$Q$9,B5673=$N$10,I5673*$Q$10)</f>
        <v>2839716.8402378685</v>
      </c>
      <c r="K5673" s="4">
        <f>SUM(H5673,J5673)</f>
        <v>2934888.2502378686</v>
      </c>
      <c r="M5673">
        <v>1701395</v>
      </c>
    </row>
    <row r="5674" spans="1:13" x14ac:dyDescent="0.2">
      <c r="A5674">
        <v>1701395</v>
      </c>
      <c r="B5674">
        <v>2018</v>
      </c>
      <c r="C5674" t="s">
        <v>5</v>
      </c>
      <c r="D5674" t="s">
        <v>6</v>
      </c>
      <c r="E5674" t="s">
        <v>7</v>
      </c>
      <c r="F5674" t="s">
        <v>2428</v>
      </c>
      <c r="G5674" s="8" t="s">
        <v>2427</v>
      </c>
      <c r="H5674" s="11">
        <v>31518.28</v>
      </c>
      <c r="I5674" cm="1">
        <f t="array" ref="I5674">_xlfn.IFS(B5674=$N$4,H5674/$O$4,B5674=$N$5,H5674/$O$5,B5674=$N$6,H5674/$O$6,B5674=$N$7,H5674/$O$7,B5674=$N$8,H5674/$O$8,B5674=$N$9,H5674/$O$9,B5674=$N$10,H5674/$O$10)</f>
        <v>5.2724498347871747E-4</v>
      </c>
      <c r="J5674" s="15" cm="1">
        <f t="array" ref="J5674">_xlfn.IFS(B5674=$N$4,I5674*$Q$4,B5674=$N$5,I5674*$Q$5,B5674=$N$6,I5674*$Q$6,B5674=$N$7,I5674*$Q$7,B5674=$N$8,I5674*$Q$8,B5674=$N$9,I5674*$Q$9,B5674=$N$10,I5674*$Q$10)</f>
        <v>2159134.3017219868</v>
      </c>
      <c r="K5674" s="4">
        <f>SUM(H5674,J5674)</f>
        <v>2190652.5817219866</v>
      </c>
      <c r="M5674">
        <v>1701395</v>
      </c>
    </row>
    <row r="5675" spans="1:13" x14ac:dyDescent="0.2">
      <c r="A5675">
        <v>1701395</v>
      </c>
      <c r="B5675">
        <v>2019</v>
      </c>
      <c r="C5675" t="s">
        <v>5</v>
      </c>
      <c r="D5675" t="s">
        <v>6</v>
      </c>
      <c r="E5675" t="s">
        <v>7</v>
      </c>
      <c r="F5675" t="s">
        <v>2428</v>
      </c>
      <c r="G5675" s="25" t="s">
        <v>2427</v>
      </c>
      <c r="H5675" s="26">
        <v>36115.15</v>
      </c>
      <c r="I5675" cm="1">
        <f t="array" ref="I5675">_xlfn.IFS(B5675=$N$4,H5675/$O$4,B5675=$N$5,H5675/$O$5,B5675=$N$6,H5675/$O$6,B5675=$N$7,H5675/$O$7,B5675=$N$8,H5675/$O$8,B5675=$N$9,H5675/$O$9,B5675=$N$10,H5675/$O$10)</f>
        <v>5.7551811557716569E-4</v>
      </c>
      <c r="J5675" s="15" cm="1">
        <f t="array" ref="J5675">_xlfn.IFS(B5675=$N$4,I5675*$Q$4,B5675=$N$5,I5675*$Q$5,B5675=$N$6,I5675*$Q$6,B5675=$N$7,I5675*$Q$7,B5675=$N$8,I5675*$Q$8,B5675=$N$9,I5675*$Q$9,B5675=$N$10,I5675*$Q$10)</f>
        <v>2570275.8127884697</v>
      </c>
      <c r="K5675" s="4">
        <f>SUM(H5675,J5675)</f>
        <v>2606390.9627884696</v>
      </c>
      <c r="M5675">
        <v>1701395</v>
      </c>
    </row>
    <row r="5676" spans="1:13" x14ac:dyDescent="0.2">
      <c r="A5676">
        <v>1701395</v>
      </c>
      <c r="B5676">
        <v>2020</v>
      </c>
      <c r="C5676" t="s">
        <v>5</v>
      </c>
      <c r="D5676" t="s">
        <v>6</v>
      </c>
      <c r="E5676" t="s">
        <v>7</v>
      </c>
      <c r="F5676" t="s">
        <v>2428</v>
      </c>
      <c r="G5676" s="8" t="s">
        <v>2427</v>
      </c>
      <c r="H5676" s="11">
        <v>36530.519999999997</v>
      </c>
      <c r="I5676" cm="1">
        <f t="array" ref="I5676">_xlfn.IFS(B5676=$N$4,H5676/$O$4,B5676=$N$5,H5676/$O$5,B5676=$N$6,H5676/$O$6,B5676=$N$7,H5676/$O$7,B5676=$N$8,H5676/$O$8,B5676=$N$9,H5676/$O$9,B5676=$N$10,H5676/$O$10)</f>
        <v>5.944299995825136E-4</v>
      </c>
      <c r="J5676" s="15" cm="1">
        <f t="array" ref="J5676">_xlfn.IFS(B5676=$N$4,I5676*$Q$4,B5676=$N$5,I5676*$Q$5,B5676=$N$6,I5676*$Q$6,B5676=$N$7,I5676*$Q$7,B5676=$N$8,I5676*$Q$8,B5676=$N$9,I5676*$Q$9,B5676=$N$10,I5676*$Q$10)</f>
        <v>2861260.0795384194</v>
      </c>
      <c r="K5676" s="4">
        <f>SUM(H5676,J5676)</f>
        <v>2897790.5995384194</v>
      </c>
      <c r="M5676">
        <v>1701395</v>
      </c>
    </row>
    <row r="5677" spans="1:13" x14ac:dyDescent="0.2">
      <c r="A5677">
        <v>1701395</v>
      </c>
      <c r="B5677">
        <v>2021</v>
      </c>
      <c r="C5677" t="s">
        <v>5</v>
      </c>
      <c r="D5677" t="s">
        <v>6</v>
      </c>
      <c r="E5677" t="s">
        <v>7</v>
      </c>
      <c r="F5677" t="s">
        <v>2428</v>
      </c>
      <c r="G5677" s="8" t="s">
        <v>2427</v>
      </c>
      <c r="H5677" s="11">
        <v>38638.03</v>
      </c>
      <c r="I5677" cm="1">
        <f t="array" ref="I5677">_xlfn.IFS(B5677=$N$4,H5677/$O$4,B5677=$N$5,H5677/$O$5,B5677=$N$6,H5677/$O$6,B5677=$N$7,H5677/$O$7,B5677=$N$8,H5677/$O$8,B5677=$N$9,H5677/$O$9,B5677=$N$10,H5677/$O$10)</f>
        <v>6.299356286549575E-4</v>
      </c>
      <c r="J5677" s="15" cm="1">
        <f t="array" ref="J5677">_xlfn.IFS(B5677=$N$4,I5677*$Q$4,B5677=$N$5,I5677*$Q$5,B5677=$N$6,I5677*$Q$6,B5677=$N$7,I5677*$Q$7,B5677=$N$8,I5677*$Q$8,B5677=$N$9,I5677*$Q$9,B5677=$N$10,I5677*$Q$10)</f>
        <v>3238277.5538309338</v>
      </c>
      <c r="K5677" s="4">
        <f>SUM(H5677,J5677)</f>
        <v>3276915.5838309336</v>
      </c>
      <c r="M5677">
        <v>1701395</v>
      </c>
    </row>
    <row r="5678" spans="1:13" x14ac:dyDescent="0.2">
      <c r="A5678">
        <v>1701395</v>
      </c>
      <c r="B5678">
        <v>2022</v>
      </c>
      <c r="C5678" t="s">
        <v>5</v>
      </c>
      <c r="D5678" t="s">
        <v>6</v>
      </c>
      <c r="E5678" t="s">
        <v>7</v>
      </c>
      <c r="F5678" t="s">
        <v>2428</v>
      </c>
      <c r="G5678" t="s">
        <v>2427</v>
      </c>
      <c r="H5678">
        <v>42013.53</v>
      </c>
      <c r="I5678" cm="1">
        <f t="array" ref="I5678">_xlfn.IFS(B5678=$N$4,H5678/$O$4,B5678=$N$5,H5678/$O$5,B5678=$N$6,H5678/$O$6,B5678=$N$7,H5678/$O$7,B5678=$N$8,H5678/$O$8,B5678=$N$9,H5678/$O$9,B5678=$N$10,H5678/$O$10)</f>
        <v>6.2118966747974223E-4</v>
      </c>
      <c r="J5678" s="15" cm="1">
        <f t="array" ref="J5678">_xlfn.IFS(B5678=$N$4,I5678*$Q$4,B5678=$N$5,I5678*$Q$5,B5678=$N$6,I5678*$Q$6,B5678=$N$7,I5678*$Q$7,B5678=$N$8,I5678*$Q$8,B5678=$N$9,I5678*$Q$9,B5678=$N$10,I5678*$Q$10)</f>
        <v>3644395.439295046</v>
      </c>
      <c r="K5678" s="4">
        <f>SUM(H5678,J5678)</f>
        <v>3686408.9692950458</v>
      </c>
      <c r="M5678">
        <v>1701395</v>
      </c>
    </row>
    <row r="5679" spans="1:13" x14ac:dyDescent="0.2">
      <c r="A5679">
        <v>1701392</v>
      </c>
      <c r="B5679">
        <v>2016</v>
      </c>
      <c r="C5679" t="s">
        <v>5</v>
      </c>
      <c r="D5679" t="s">
        <v>6</v>
      </c>
      <c r="E5679" t="s">
        <v>7</v>
      </c>
      <c r="F5679" t="s">
        <v>3739</v>
      </c>
      <c r="G5679" s="9" t="s">
        <v>3738</v>
      </c>
      <c r="H5679" s="10">
        <v>147543.07</v>
      </c>
      <c r="I5679" cm="1">
        <f t="array" ref="I5679">_xlfn.IFS(B5679=$N$4,H5679/$O$4,B5679=$N$5,H5679/$O$5,B5679=$N$6,H5679/$O$6,B5679=$N$7,H5679/$O$7,B5679=$N$8,H5679/$O$8,B5679=$N$9,H5679/$O$9,B5679=$N$10,H5679/$O$10)</f>
        <v>1.1328756291249344E-3</v>
      </c>
      <c r="J5679" s="15" cm="1">
        <f t="array" ref="J5679">_xlfn.IFS(B5679=$N$4,I5679*$Q$4,B5679=$N$5,I5679*$Q$5,B5679=$N$6,I5679*$Q$6,B5679=$N$7,I5679*$Q$7,B5679=$N$8,I5679*$Q$8,B5679=$N$9,I5679*$Q$9,B5679=$N$10,I5679*$Q$10)</f>
        <v>4239752.2004100932</v>
      </c>
      <c r="K5679" s="4">
        <f>SUM(H5679,J5679)</f>
        <v>4387295.2704100935</v>
      </c>
      <c r="M5679">
        <v>1701392</v>
      </c>
    </row>
    <row r="5680" spans="1:13" x14ac:dyDescent="0.2">
      <c r="A5680">
        <v>1701392</v>
      </c>
      <c r="B5680">
        <v>2017</v>
      </c>
      <c r="C5680" t="s">
        <v>5</v>
      </c>
      <c r="D5680" t="s">
        <v>6</v>
      </c>
      <c r="E5680" t="s">
        <v>7</v>
      </c>
      <c r="F5680" t="s">
        <v>3739</v>
      </c>
      <c r="G5680" s="8" t="s">
        <v>3738</v>
      </c>
      <c r="H5680" s="11">
        <v>138999.20000000001</v>
      </c>
      <c r="I5680" cm="1">
        <f t="array" ref="I5680">_xlfn.IFS(B5680=$N$4,H5680/$O$4,B5680=$N$5,H5680/$O$5,B5680=$N$6,H5680/$O$6,B5680=$N$7,H5680/$O$7,B5680=$N$8,H5680/$O$8,B5680=$N$9,H5680/$O$9,B5680=$N$10,H5680/$O$10)</f>
        <v>1.0404085551264837E-3</v>
      </c>
      <c r="J5680" s="15" cm="1">
        <f t="array" ref="J5680">_xlfn.IFS(B5680=$N$4,I5680*$Q$4,B5680=$N$5,I5680*$Q$5,B5680=$N$6,I5680*$Q$6,B5680=$N$7,I5680*$Q$7,B5680=$N$8,I5680*$Q$8,B5680=$N$9,I5680*$Q$9,B5680=$N$10,I5680*$Q$10)</f>
        <v>4147446.896285255</v>
      </c>
      <c r="K5680" s="4">
        <f>SUM(H5680,J5680)</f>
        <v>4286446.0962852547</v>
      </c>
      <c r="M5680">
        <v>1701392</v>
      </c>
    </row>
    <row r="5681" spans="1:13" x14ac:dyDescent="0.2">
      <c r="A5681">
        <v>1701392</v>
      </c>
      <c r="B5681">
        <v>2018</v>
      </c>
      <c r="C5681" t="s">
        <v>5</v>
      </c>
      <c r="D5681" t="s">
        <v>6</v>
      </c>
      <c r="E5681" t="s">
        <v>7</v>
      </c>
      <c r="F5681" t="s">
        <v>3739</v>
      </c>
      <c r="G5681" s="8" t="s">
        <v>3738</v>
      </c>
      <c r="H5681" s="11">
        <v>53840.28</v>
      </c>
      <c r="I5681" cm="1">
        <f t="array" ref="I5681">_xlfn.IFS(B5681=$N$4,H5681/$O$4,B5681=$N$5,H5681/$O$5,B5681=$N$6,H5681/$O$6,B5681=$N$7,H5681/$O$7,B5681=$N$8,H5681/$O$8,B5681=$N$9,H5681/$O$9,B5681=$N$10,H5681/$O$10)</f>
        <v>9.0065249560221947E-4</v>
      </c>
      <c r="J5681" s="15" cm="1">
        <f t="array" ref="J5681">_xlfn.IFS(B5681=$N$4,I5681*$Q$4,B5681=$N$5,I5681*$Q$5,B5681=$N$6,I5681*$Q$6,B5681=$N$7,I5681*$Q$7,B5681=$N$8,I5681*$Q$8,B5681=$N$9,I5681*$Q$9,B5681=$N$10,I5681*$Q$10)</f>
        <v>3688284.8734866325</v>
      </c>
      <c r="K5681" s="4">
        <f>SUM(H5681,J5681)</f>
        <v>3742125.1534866323</v>
      </c>
      <c r="M5681">
        <v>1701392</v>
      </c>
    </row>
    <row r="5682" spans="1:13" x14ac:dyDescent="0.2">
      <c r="A5682">
        <v>1701392</v>
      </c>
      <c r="B5682">
        <v>2019</v>
      </c>
      <c r="C5682" t="s">
        <v>5</v>
      </c>
      <c r="D5682" t="s">
        <v>6</v>
      </c>
      <c r="E5682" t="s">
        <v>7</v>
      </c>
      <c r="F5682" t="s">
        <v>3739</v>
      </c>
      <c r="G5682" s="25" t="s">
        <v>3738</v>
      </c>
      <c r="H5682" s="26">
        <v>58439.5</v>
      </c>
      <c r="I5682" cm="1">
        <f t="array" ref="I5682">_xlfn.IFS(B5682=$N$4,H5682/$O$4,B5682=$N$5,H5682/$O$5,B5682=$N$6,H5682/$O$6,B5682=$N$7,H5682/$O$7,B5682=$N$8,H5682/$O$8,B5682=$N$9,H5682/$O$9,B5682=$N$10,H5682/$O$10)</f>
        <v>9.3127097396166912E-4</v>
      </c>
      <c r="J5682" s="15" cm="1">
        <f t="array" ref="J5682">_xlfn.IFS(B5682=$N$4,I5682*$Q$4,B5682=$N$5,I5682*$Q$5,B5682=$N$6,I5682*$Q$6,B5682=$N$7,I5682*$Q$7,B5682=$N$8,I5682*$Q$8,B5682=$N$9,I5682*$Q$9,B5682=$N$10,I5682*$Q$10)</f>
        <v>4159075.4395718076</v>
      </c>
      <c r="K5682" s="4">
        <f>SUM(H5682,J5682)</f>
        <v>4217514.9395718072</v>
      </c>
      <c r="M5682">
        <v>1701392</v>
      </c>
    </row>
    <row r="5683" spans="1:13" x14ac:dyDescent="0.2">
      <c r="A5683">
        <v>1701392</v>
      </c>
      <c r="B5683">
        <v>2020</v>
      </c>
      <c r="C5683" t="s">
        <v>5</v>
      </c>
      <c r="D5683" t="s">
        <v>6</v>
      </c>
      <c r="E5683" t="s">
        <v>7</v>
      </c>
      <c r="F5683" t="s">
        <v>3739</v>
      </c>
      <c r="G5683" s="8" t="s">
        <v>3738</v>
      </c>
      <c r="H5683" s="11">
        <v>62850.71</v>
      </c>
      <c r="I5683" cm="1">
        <f t="array" ref="I5683">_xlfn.IFS(B5683=$N$4,H5683/$O$4,B5683=$N$5,H5683/$O$5,B5683=$N$6,H5683/$O$6,B5683=$N$7,H5683/$O$7,B5683=$N$8,H5683/$O$8,B5683=$N$9,H5683/$O$9,B5683=$N$10,H5683/$O$10)</f>
        <v>1.0227160062068837E-3</v>
      </c>
      <c r="J5683" s="15" cm="1">
        <f t="array" ref="J5683">_xlfn.IFS(B5683=$N$4,I5683*$Q$4,B5683=$N$5,I5683*$Q$5,B5683=$N$6,I5683*$Q$6,B5683=$N$7,I5683*$Q$7,B5683=$N$8,I5683*$Q$8,B5683=$N$9,I5683*$Q$9,B5683=$N$10,I5683*$Q$10)</f>
        <v>4922794.0772166988</v>
      </c>
      <c r="K5683" s="4">
        <f>SUM(H5683,J5683)</f>
        <v>4985644.7872166988</v>
      </c>
      <c r="M5683">
        <v>1701392</v>
      </c>
    </row>
    <row r="5684" spans="1:13" x14ac:dyDescent="0.2">
      <c r="A5684">
        <v>1701392</v>
      </c>
      <c r="B5684">
        <v>2021</v>
      </c>
      <c r="C5684" t="s">
        <v>5</v>
      </c>
      <c r="D5684" t="s">
        <v>6</v>
      </c>
      <c r="E5684" t="s">
        <v>7</v>
      </c>
      <c r="F5684" t="s">
        <v>3739</v>
      </c>
      <c r="G5684" s="8" t="s">
        <v>3738</v>
      </c>
      <c r="H5684" s="11">
        <v>66841.39</v>
      </c>
      <c r="I5684" cm="1">
        <f t="array" ref="I5684">_xlfn.IFS(B5684=$N$4,H5684/$O$4,B5684=$N$5,H5684/$O$5,B5684=$N$6,H5684/$O$6,B5684=$N$7,H5684/$O$7,B5684=$N$8,H5684/$O$8,B5684=$N$9,H5684/$O$9,B5684=$N$10,H5684/$O$10)</f>
        <v>1.0897494781649374E-3</v>
      </c>
      <c r="J5684" s="15" cm="1">
        <f t="array" ref="J5684">_xlfn.IFS(B5684=$N$4,I5684*$Q$4,B5684=$N$5,I5684*$Q$5,B5684=$N$6,I5684*$Q$6,B5684=$N$7,I5684*$Q$7,B5684=$N$8,I5684*$Q$8,B5684=$N$9,I5684*$Q$9,B5684=$N$10,I5684*$Q$10)</f>
        <v>5602018.8633804433</v>
      </c>
      <c r="K5684" s="4">
        <f>SUM(H5684,J5684)</f>
        <v>5668860.253380443</v>
      </c>
      <c r="M5684">
        <v>1701392</v>
      </c>
    </row>
    <row r="5685" spans="1:13" x14ac:dyDescent="0.2">
      <c r="A5685">
        <v>1701392</v>
      </c>
      <c r="B5685">
        <v>2022</v>
      </c>
      <c r="C5685" t="s">
        <v>5</v>
      </c>
      <c r="D5685" t="s">
        <v>6</v>
      </c>
      <c r="E5685" t="s">
        <v>7</v>
      </c>
      <c r="F5685" t="s">
        <v>3739</v>
      </c>
      <c r="G5685" t="s">
        <v>3738</v>
      </c>
      <c r="H5685">
        <v>68889.899999999907</v>
      </c>
      <c r="I5685" cm="1">
        <f t="array" ref="I5685">_xlfn.IFS(B5685=$N$4,H5685/$O$4,B5685=$N$5,H5685/$O$5,B5685=$N$6,H5685/$O$6,B5685=$N$7,H5685/$O$7,B5685=$N$8,H5685/$O$8,B5685=$N$9,H5685/$O$9,B5685=$N$10,H5685/$O$10)</f>
        <v>1.0185693531039319E-3</v>
      </c>
      <c r="J5685" s="15" cm="1">
        <f t="array" ref="J5685">_xlfn.IFS(B5685=$N$4,I5685*$Q$4,B5685=$N$5,I5685*$Q$5,B5685=$N$6,I5685*$Q$6,B5685=$N$7,I5685*$Q$7,B5685=$N$8,I5685*$Q$8,B5685=$N$9,I5685*$Q$9,B5685=$N$10,I5685*$Q$10)</f>
        <v>5975742.5137447743</v>
      </c>
      <c r="K5685" s="4">
        <f>SUM(H5685,J5685)</f>
        <v>6044632.4137447737</v>
      </c>
      <c r="M5685">
        <v>1701392</v>
      </c>
    </row>
    <row r="5686" spans="1:13" x14ac:dyDescent="0.2">
      <c r="A5686">
        <v>1701390</v>
      </c>
      <c r="B5686">
        <v>2016</v>
      </c>
      <c r="C5686" t="s">
        <v>5</v>
      </c>
      <c r="D5686" t="s">
        <v>6</v>
      </c>
      <c r="E5686" t="s">
        <v>7</v>
      </c>
      <c r="F5686" t="s">
        <v>2044</v>
      </c>
      <c r="G5686" s="9" t="s">
        <v>2043</v>
      </c>
      <c r="H5686" s="10">
        <v>14051.34</v>
      </c>
      <c r="I5686" cm="1">
        <f t="array" ref="I5686">_xlfn.IFS(B5686=$N$4,H5686/$O$4,B5686=$N$5,H5686/$O$5,B5686=$N$6,H5686/$O$6,B5686=$N$7,H5686/$O$7,B5686=$N$8,H5686/$O$8,B5686=$N$9,H5686/$O$9,B5686=$N$10,H5686/$O$10)</f>
        <v>1.078899920040186E-4</v>
      </c>
      <c r="J5686" s="15" cm="1">
        <f t="array" ref="J5686">_xlfn.IFS(B5686=$N$4,I5686*$Q$4,B5686=$N$5,I5686*$Q$5,B5686=$N$6,I5686*$Q$6,B5686=$N$7,I5686*$Q$7,B5686=$N$8,I5686*$Q$8,B5686=$N$9,I5686*$Q$9,B5686=$N$10,I5686*$Q$10)</f>
        <v>403774.97691833554</v>
      </c>
      <c r="K5686" s="4">
        <f>SUM(H5686,J5686)</f>
        <v>417826.31691833556</v>
      </c>
      <c r="M5686">
        <v>1701390</v>
      </c>
    </row>
    <row r="5687" spans="1:13" x14ac:dyDescent="0.2">
      <c r="A5687">
        <v>1701390</v>
      </c>
      <c r="B5687">
        <v>2017</v>
      </c>
      <c r="C5687" t="s">
        <v>5</v>
      </c>
      <c r="D5687" t="s">
        <v>6</v>
      </c>
      <c r="E5687" t="s">
        <v>7</v>
      </c>
      <c r="F5687" t="s">
        <v>2044</v>
      </c>
      <c r="G5687" s="8" t="s">
        <v>2043</v>
      </c>
      <c r="H5687" s="11">
        <v>22690.05</v>
      </c>
      <c r="I5687" cm="1">
        <f t="array" ref="I5687">_xlfn.IFS(B5687=$N$4,H5687/$O$4,B5687=$N$5,H5687/$O$5,B5687=$N$6,H5687/$O$6,B5687=$N$7,H5687/$O$7,B5687=$N$8,H5687/$O$8,B5687=$N$9,H5687/$O$9,B5687=$N$10,H5687/$O$10)</f>
        <v>1.6983494967055688E-4</v>
      </c>
      <c r="J5687" s="15" cm="1">
        <f t="array" ref="J5687">_xlfn.IFS(B5687=$N$4,I5687*$Q$4,B5687=$N$5,I5687*$Q$5,B5687=$N$6,I5687*$Q$6,B5687=$N$7,I5687*$Q$7,B5687=$N$8,I5687*$Q$8,B5687=$N$9,I5687*$Q$9,B5687=$N$10,I5687*$Q$10)</f>
        <v>677023.87818819995</v>
      </c>
      <c r="K5687" s="4">
        <f>SUM(H5687,J5687)</f>
        <v>699713.92818819999</v>
      </c>
      <c r="M5687">
        <v>1701390</v>
      </c>
    </row>
    <row r="5688" spans="1:13" x14ac:dyDescent="0.2">
      <c r="A5688">
        <v>1701390</v>
      </c>
      <c r="B5688">
        <v>2018</v>
      </c>
      <c r="C5688" t="s">
        <v>5</v>
      </c>
      <c r="D5688" t="s">
        <v>6</v>
      </c>
      <c r="E5688" t="s">
        <v>7</v>
      </c>
      <c r="F5688" t="s">
        <v>2044</v>
      </c>
      <c r="G5688" s="8" t="s">
        <v>2043</v>
      </c>
      <c r="H5688" s="11">
        <v>12245.93</v>
      </c>
      <c r="I5688" cm="1">
        <f t="array" ref="I5688">_xlfn.IFS(B5688=$N$4,H5688/$O$4,B5688=$N$5,H5688/$O$5,B5688=$N$6,H5688/$O$6,B5688=$N$7,H5688/$O$7,B5688=$N$8,H5688/$O$8,B5688=$N$9,H5688/$O$9,B5688=$N$10,H5688/$O$10)</f>
        <v>2.0485271279179989E-4</v>
      </c>
      <c r="J5688" s="15" cm="1">
        <f t="array" ref="J5688">_xlfn.IFS(B5688=$N$4,I5688*$Q$4,B5688=$N$5,I5688*$Q$5,B5688=$N$6,I5688*$Q$6,B5688=$N$7,I5688*$Q$7,B5688=$N$8,I5688*$Q$8,B5688=$N$9,I5688*$Q$9,B5688=$N$10,I5688*$Q$10)</f>
        <v>838897.53880879073</v>
      </c>
      <c r="K5688" s="4">
        <f>SUM(H5688,J5688)</f>
        <v>851143.46880879079</v>
      </c>
      <c r="M5688">
        <v>1701390</v>
      </c>
    </row>
    <row r="5689" spans="1:13" x14ac:dyDescent="0.2">
      <c r="A5689">
        <v>1701390</v>
      </c>
      <c r="B5689">
        <v>2019</v>
      </c>
      <c r="C5689" t="s">
        <v>5</v>
      </c>
      <c r="D5689" t="s">
        <v>6</v>
      </c>
      <c r="E5689" t="s">
        <v>7</v>
      </c>
      <c r="F5689" t="s">
        <v>2044</v>
      </c>
      <c r="G5689" s="25" t="s">
        <v>2043</v>
      </c>
      <c r="H5689" s="26">
        <v>11830.91</v>
      </c>
      <c r="I5689" cm="1">
        <f t="array" ref="I5689">_xlfn.IFS(B5689=$N$4,H5689/$O$4,B5689=$N$5,H5689/$O$5,B5689=$N$6,H5689/$O$6,B5689=$N$7,H5689/$O$7,B5689=$N$8,H5689/$O$8,B5689=$N$9,H5689/$O$9,B5689=$N$10,H5689/$O$10)</f>
        <v>1.8853315101177885E-4</v>
      </c>
      <c r="J5689" s="15" cm="1">
        <f t="array" ref="J5689">_xlfn.IFS(B5689=$N$4,I5689*$Q$4,B5689=$N$5,I5689*$Q$5,B5689=$N$6,I5689*$Q$6,B5689=$N$7,I5689*$Q$7,B5689=$N$8,I5689*$Q$8,B5689=$N$9,I5689*$Q$9,B5689=$N$10,I5689*$Q$10)</f>
        <v>841992.95354656514</v>
      </c>
      <c r="K5689" s="4">
        <f>SUM(H5689,J5689)</f>
        <v>853823.86354656518</v>
      </c>
      <c r="M5689">
        <v>1701390</v>
      </c>
    </row>
    <row r="5690" spans="1:13" x14ac:dyDescent="0.2">
      <c r="A5690">
        <v>1701390</v>
      </c>
      <c r="B5690">
        <v>2020</v>
      </c>
      <c r="C5690" t="s">
        <v>5</v>
      </c>
      <c r="D5690" t="s">
        <v>6</v>
      </c>
      <c r="E5690" t="s">
        <v>7</v>
      </c>
      <c r="F5690" t="s">
        <v>2044</v>
      </c>
      <c r="G5690" s="8" t="s">
        <v>2043</v>
      </c>
      <c r="H5690" s="11">
        <v>12049.53</v>
      </c>
      <c r="I5690" cm="1">
        <f t="array" ref="I5690">_xlfn.IFS(B5690=$N$4,H5690/$O$4,B5690=$N$5,H5690/$O$5,B5690=$N$6,H5690/$O$6,B5690=$N$7,H5690/$O$7,B5690=$N$8,H5690/$O$8,B5690=$N$9,H5690/$O$9,B5690=$N$10,H5690/$O$10)</f>
        <v>1.9607172613117708E-4</v>
      </c>
      <c r="J5690" s="15" cm="1">
        <f t="array" ref="J5690">_xlfn.IFS(B5690=$N$4,I5690*$Q$4,B5690=$N$5,I5690*$Q$5,B5690=$N$6,I5690*$Q$6,B5690=$N$7,I5690*$Q$7,B5690=$N$8,I5690*$Q$8,B5690=$N$9,I5690*$Q$9,B5690=$N$10,I5690*$Q$10)</f>
        <v>943781.77935054246</v>
      </c>
      <c r="K5690" s="4">
        <f>SUM(H5690,J5690)</f>
        <v>955831.30935054249</v>
      </c>
      <c r="M5690">
        <v>1701390</v>
      </c>
    </row>
    <row r="5691" spans="1:13" x14ac:dyDescent="0.2">
      <c r="A5691">
        <v>1701390</v>
      </c>
      <c r="B5691">
        <v>2021</v>
      </c>
      <c r="C5691" t="s">
        <v>5</v>
      </c>
      <c r="D5691" t="s">
        <v>6</v>
      </c>
      <c r="E5691" t="s">
        <v>7</v>
      </c>
      <c r="F5691" t="s">
        <v>2044</v>
      </c>
      <c r="G5691" s="8" t="s">
        <v>2043</v>
      </c>
      <c r="H5691" s="11">
        <v>12215.49</v>
      </c>
      <c r="I5691" cm="1">
        <f t="array" ref="I5691">_xlfn.IFS(B5691=$N$4,H5691/$O$4,B5691=$N$5,H5691/$O$5,B5691=$N$6,H5691/$O$6,B5691=$N$7,H5691/$O$7,B5691=$N$8,H5691/$O$8,B5691=$N$9,H5691/$O$9,B5691=$N$10,H5691/$O$10)</f>
        <v>1.9915540136177613E-4</v>
      </c>
      <c r="J5691" s="15" cm="1">
        <f t="array" ref="J5691">_xlfn.IFS(B5691=$N$4,I5691*$Q$4,B5691=$N$5,I5691*$Q$5,B5691=$N$6,I5691*$Q$6,B5691=$N$7,I5691*$Q$7,B5691=$N$8,I5691*$Q$8,B5691=$N$9,I5691*$Q$9,B5691=$N$10,I5691*$Q$10)</f>
        <v>1023787.8865989347</v>
      </c>
      <c r="K5691" s="4">
        <f>SUM(H5691,J5691)</f>
        <v>1036003.3765989346</v>
      </c>
      <c r="M5691">
        <v>1701390</v>
      </c>
    </row>
    <row r="5692" spans="1:13" x14ac:dyDescent="0.2">
      <c r="A5692">
        <v>1701390</v>
      </c>
      <c r="B5692">
        <v>2022</v>
      </c>
      <c r="C5692" t="s">
        <v>5</v>
      </c>
      <c r="D5692" t="s">
        <v>6</v>
      </c>
      <c r="E5692" t="s">
        <v>7</v>
      </c>
      <c r="F5692" t="s">
        <v>2044</v>
      </c>
      <c r="G5692" t="s">
        <v>2043</v>
      </c>
      <c r="H5692">
        <v>14586.87</v>
      </c>
      <c r="I5692" cm="1">
        <f t="array" ref="I5692">_xlfn.IFS(B5692=$N$4,H5692/$O$4,B5692=$N$5,H5692/$O$5,B5692=$N$6,H5692/$O$6,B5692=$N$7,H5692/$O$7,B5692=$N$8,H5692/$O$8,B5692=$N$9,H5692/$O$9,B5692=$N$10,H5692/$O$10)</f>
        <v>2.1567368714007677E-4</v>
      </c>
      <c r="J5692" s="15" cm="1">
        <f t="array" ref="J5692">_xlfn.IFS(B5692=$N$4,I5692*$Q$4,B5692=$N$5,I5692*$Q$5,B5692=$N$6,I5692*$Q$6,B5692=$N$7,I5692*$Q$7,B5692=$N$8,I5692*$Q$8,B5692=$N$9,I5692*$Q$9,B5692=$N$10,I5692*$Q$10)</f>
        <v>1265314.3523429176</v>
      </c>
      <c r="K5692" s="4">
        <f>SUM(H5692,J5692)</f>
        <v>1279901.2223429177</v>
      </c>
      <c r="M5692">
        <v>1701390</v>
      </c>
    </row>
    <row r="5693" spans="1:13" x14ac:dyDescent="0.2">
      <c r="A5693">
        <v>1701388</v>
      </c>
      <c r="B5693">
        <v>2016</v>
      </c>
      <c r="C5693" t="s">
        <v>5</v>
      </c>
      <c r="D5693" t="s">
        <v>6</v>
      </c>
      <c r="E5693" t="s">
        <v>7</v>
      </c>
      <c r="F5693" t="s">
        <v>1326</v>
      </c>
      <c r="G5693" s="9" t="s">
        <v>1325</v>
      </c>
      <c r="H5693" s="10">
        <v>7654.85</v>
      </c>
      <c r="I5693" cm="1">
        <f t="array" ref="I5693">_xlfn.IFS(B5693=$N$4,H5693/$O$4,B5693=$N$5,H5693/$O$5,B5693=$N$6,H5693/$O$6,B5693=$N$7,H5693/$O$7,B5693=$N$8,H5693/$O$8,B5693=$N$9,H5693/$O$9,B5693=$N$10,H5693/$O$10)</f>
        <v>5.8776010351465542E-5</v>
      </c>
      <c r="J5693" s="15" cm="1">
        <f t="array" ref="J5693">_xlfn.IFS(B5693=$N$4,I5693*$Q$4,B5693=$N$5,I5693*$Q$5,B5693=$N$6,I5693*$Q$6,B5693=$N$7,I5693*$Q$7,B5693=$N$8,I5693*$Q$8,B5693=$N$9,I5693*$Q$9,B5693=$N$10,I5693*$Q$10)</f>
        <v>219967.41108416143</v>
      </c>
      <c r="K5693" s="4">
        <f>SUM(H5693,J5693)</f>
        <v>227622.26108416144</v>
      </c>
      <c r="M5693">
        <v>1701388</v>
      </c>
    </row>
    <row r="5694" spans="1:13" x14ac:dyDescent="0.2">
      <c r="A5694">
        <v>1701388</v>
      </c>
      <c r="B5694">
        <v>2017</v>
      </c>
      <c r="C5694" t="s">
        <v>5</v>
      </c>
      <c r="D5694" t="s">
        <v>6</v>
      </c>
      <c r="E5694" t="s">
        <v>7</v>
      </c>
      <c r="F5694" t="s">
        <v>1326</v>
      </c>
      <c r="G5694" s="8" t="s">
        <v>1325</v>
      </c>
      <c r="H5694" s="11">
        <v>8495.2800000000007</v>
      </c>
      <c r="I5694" cm="1">
        <f t="array" ref="I5694">_xlfn.IFS(B5694=$N$4,H5694/$O$4,B5694=$N$5,H5694/$O$5,B5694=$N$6,H5694/$O$6,B5694=$N$7,H5694/$O$7,B5694=$N$8,H5694/$O$8,B5694=$N$9,H5694/$O$9,B5694=$N$10,H5694/$O$10)</f>
        <v>6.3587142877044722E-5</v>
      </c>
      <c r="J5694" s="15" cm="1">
        <f t="array" ref="J5694">_xlfn.IFS(B5694=$N$4,I5694*$Q$4,B5694=$N$5,I5694*$Q$5,B5694=$N$6,I5694*$Q$6,B5694=$N$7,I5694*$Q$7,B5694=$N$8,I5694*$Q$8,B5694=$N$9,I5694*$Q$9,B5694=$N$10,I5694*$Q$10)</f>
        <v>253481.47808817751</v>
      </c>
      <c r="K5694" s="4">
        <f>SUM(H5694,J5694)</f>
        <v>261976.75808817751</v>
      </c>
      <c r="M5694">
        <v>1701388</v>
      </c>
    </row>
    <row r="5695" spans="1:13" x14ac:dyDescent="0.2">
      <c r="A5695">
        <v>1701388</v>
      </c>
      <c r="B5695">
        <v>2018</v>
      </c>
      <c r="C5695" t="s">
        <v>5</v>
      </c>
      <c r="D5695" t="s">
        <v>6</v>
      </c>
      <c r="E5695" t="s">
        <v>7</v>
      </c>
      <c r="F5695" t="s">
        <v>1326</v>
      </c>
      <c r="G5695" s="8" t="s">
        <v>1325</v>
      </c>
      <c r="H5695" s="11">
        <v>4896.16</v>
      </c>
      <c r="I5695" cm="1">
        <f t="array" ref="I5695">_xlfn.IFS(B5695=$N$4,H5695/$O$4,B5695=$N$5,H5695/$O$5,B5695=$N$6,H5695/$O$6,B5695=$N$7,H5695/$O$7,B5695=$N$8,H5695/$O$8,B5695=$N$9,H5695/$O$9,B5695=$N$10,H5695/$O$10)</f>
        <v>8.1904082275719272E-5</v>
      </c>
      <c r="J5695" s="15" cm="1">
        <f t="array" ref="J5695">_xlfn.IFS(B5695=$N$4,I5695*$Q$4,B5695=$N$5,I5695*$Q$5,B5695=$N$6,I5695*$Q$6,B5695=$N$7,I5695*$Q$7,B5695=$N$8,I5695*$Q$8,B5695=$N$9,I5695*$Q$9,B5695=$N$10,I5695*$Q$10)</f>
        <v>335407.48425101634</v>
      </c>
      <c r="K5695" s="4">
        <f>SUM(H5695,J5695)</f>
        <v>340303.64425101632</v>
      </c>
      <c r="M5695">
        <v>1701388</v>
      </c>
    </row>
    <row r="5696" spans="1:13" x14ac:dyDescent="0.2">
      <c r="A5696">
        <v>1701388</v>
      </c>
      <c r="B5696">
        <v>2019</v>
      </c>
      <c r="C5696" t="s">
        <v>5</v>
      </c>
      <c r="D5696" t="s">
        <v>6</v>
      </c>
      <c r="E5696" t="s">
        <v>7</v>
      </c>
      <c r="F5696" t="s">
        <v>1326</v>
      </c>
      <c r="G5696" s="25" t="s">
        <v>1325</v>
      </c>
      <c r="H5696" s="26">
        <v>4929.1499999999996</v>
      </c>
      <c r="I5696" cm="1">
        <f t="array" ref="I5696">_xlfn.IFS(B5696=$N$4,H5696/$O$4,B5696=$N$5,H5696/$O$5,B5696=$N$6,H5696/$O$6,B5696=$N$7,H5696/$O$7,B5696=$N$8,H5696/$O$8,B5696=$N$9,H5696/$O$9,B5696=$N$10,H5696/$O$10)</f>
        <v>7.8549171729791679E-5</v>
      </c>
      <c r="J5696" s="15" cm="1">
        <f t="array" ref="J5696">_xlfn.IFS(B5696=$N$4,I5696*$Q$4,B5696=$N$5,I5696*$Q$5,B5696=$N$6,I5696*$Q$6,B5696=$N$7,I5696*$Q$7,B5696=$N$8,I5696*$Q$8,B5696=$N$9,I5696*$Q$9,B5696=$N$10,I5696*$Q$10)</f>
        <v>350802.2262847111</v>
      </c>
      <c r="K5696" s="4">
        <f>SUM(H5696,J5696)</f>
        <v>355731.37628471112</v>
      </c>
      <c r="M5696">
        <v>1701388</v>
      </c>
    </row>
    <row r="5697" spans="1:13" x14ac:dyDescent="0.2">
      <c r="A5697">
        <v>1701388</v>
      </c>
      <c r="B5697">
        <v>2020</v>
      </c>
      <c r="C5697" t="s">
        <v>5</v>
      </c>
      <c r="D5697" t="s">
        <v>6</v>
      </c>
      <c r="E5697" t="s">
        <v>7</v>
      </c>
      <c r="F5697" t="s">
        <v>1326</v>
      </c>
      <c r="G5697" s="8" t="s">
        <v>1325</v>
      </c>
      <c r="H5697" s="11">
        <v>4544.4799999999996</v>
      </c>
      <c r="I5697" cm="1">
        <f t="array" ref="I5697">_xlfn.IFS(B5697=$N$4,H5697/$O$4,B5697=$N$5,H5697/$O$5,B5697=$N$6,H5697/$O$6,B5697=$N$7,H5697/$O$7,B5697=$N$8,H5697/$O$8,B5697=$N$9,H5697/$O$9,B5697=$N$10,H5697/$O$10)</f>
        <v>7.3948447613194154E-5</v>
      </c>
      <c r="J5697" s="15" cm="1">
        <f t="array" ref="J5697">_xlfn.IFS(B5697=$N$4,I5697*$Q$4,B5697=$N$5,I5697*$Q$5,B5697=$N$6,I5697*$Q$6,B5697=$N$7,I5697*$Q$7,B5697=$N$8,I5697*$Q$8,B5697=$N$9,I5697*$Q$9,B5697=$N$10,I5697*$Q$10)</f>
        <v>355947.27932317293</v>
      </c>
      <c r="K5697" s="4">
        <f>SUM(H5697,J5697)</f>
        <v>360491.75932317291</v>
      </c>
      <c r="M5697">
        <v>1701388</v>
      </c>
    </row>
    <row r="5698" spans="1:13" x14ac:dyDescent="0.2">
      <c r="A5698">
        <v>1701388</v>
      </c>
      <c r="B5698">
        <v>2021</v>
      </c>
      <c r="C5698" t="s">
        <v>5</v>
      </c>
      <c r="D5698" t="s">
        <v>6</v>
      </c>
      <c r="E5698" t="s">
        <v>7</v>
      </c>
      <c r="F5698" t="s">
        <v>1326</v>
      </c>
      <c r="G5698" s="8" t="s">
        <v>1325</v>
      </c>
      <c r="H5698" s="11">
        <v>5368.72</v>
      </c>
      <c r="I5698" cm="1">
        <f t="array" ref="I5698">_xlfn.IFS(B5698=$N$4,H5698/$O$4,B5698=$N$5,H5698/$O$5,B5698=$N$6,H5698/$O$6,B5698=$N$7,H5698/$O$7,B5698=$N$8,H5698/$O$8,B5698=$N$9,H5698/$O$9,B5698=$N$10,H5698/$O$10)</f>
        <v>8.7528996904667343E-5</v>
      </c>
      <c r="J5698" s="15" cm="1">
        <f t="array" ref="J5698">_xlfn.IFS(B5698=$N$4,I5698*$Q$4,B5698=$N$5,I5698*$Q$5,B5698=$N$6,I5698*$Q$6,B5698=$N$7,I5698*$Q$7,B5698=$N$8,I5698*$Q$8,B5698=$N$9,I5698*$Q$9,B5698=$N$10,I5698*$Q$10)</f>
        <v>449955.79404030729</v>
      </c>
      <c r="K5698" s="4">
        <f>SUM(H5698,J5698)</f>
        <v>455324.51404030726</v>
      </c>
      <c r="M5698">
        <v>1701388</v>
      </c>
    </row>
    <row r="5699" spans="1:13" x14ac:dyDescent="0.2">
      <c r="A5699">
        <v>1701388</v>
      </c>
      <c r="B5699">
        <v>2022</v>
      </c>
      <c r="C5699" t="s">
        <v>5</v>
      </c>
      <c r="D5699" t="s">
        <v>6</v>
      </c>
      <c r="E5699" t="s">
        <v>7</v>
      </c>
      <c r="F5699" t="s">
        <v>1326</v>
      </c>
      <c r="G5699" t="s">
        <v>1325</v>
      </c>
      <c r="H5699">
        <v>5292.13</v>
      </c>
      <c r="I5699" cm="1">
        <f t="array" ref="I5699">_xlfn.IFS(B5699=$N$4,H5699/$O$4,B5699=$N$5,H5699/$O$5,B5699=$N$6,H5699/$O$6,B5699=$N$7,H5699/$O$7,B5699=$N$8,H5699/$O$8,B5699=$N$9,H5699/$O$9,B5699=$N$10,H5699/$O$10)</f>
        <v>7.8246614244496205E-5</v>
      </c>
      <c r="J5699" s="15" cm="1">
        <f t="array" ref="J5699">_xlfn.IFS(B5699=$N$4,I5699*$Q$4,B5699=$N$5,I5699*$Q$5,B5699=$N$6,I5699*$Q$6,B5699=$N$7,I5699*$Q$7,B5699=$N$8,I5699*$Q$8,B5699=$N$9,I5699*$Q$9,B5699=$N$10,I5699*$Q$10)</f>
        <v>459057.22361716558</v>
      </c>
      <c r="K5699" s="4">
        <f>SUM(H5699,J5699)</f>
        <v>464349.35361716559</v>
      </c>
      <c r="M5699">
        <v>1701388</v>
      </c>
    </row>
    <row r="5700" spans="1:13" x14ac:dyDescent="0.2">
      <c r="A5700">
        <v>1701387</v>
      </c>
      <c r="B5700">
        <v>2016</v>
      </c>
      <c r="C5700" t="s">
        <v>5</v>
      </c>
      <c r="D5700" t="s">
        <v>6</v>
      </c>
      <c r="E5700" t="s">
        <v>7</v>
      </c>
      <c r="F5700" t="s">
        <v>2651</v>
      </c>
      <c r="G5700" s="9" t="s">
        <v>2650</v>
      </c>
      <c r="H5700" s="10">
        <v>37481.17</v>
      </c>
      <c r="I5700" cm="1">
        <f t="array" ref="I5700">_xlfn.IFS(B5700=$N$4,H5700/$O$4,B5700=$N$5,H5700/$O$5,B5700=$N$6,H5700/$O$6,B5700=$N$7,H5700/$O$7,B5700=$N$8,H5700/$O$8,B5700=$N$9,H5700/$O$9,B5700=$N$10,H5700/$O$10)</f>
        <v>2.8779056884263435E-4</v>
      </c>
      <c r="J5700" s="15" cm="1">
        <f t="array" ref="J5700">_xlfn.IFS(B5700=$N$4,I5700*$Q$4,B5700=$N$5,I5700*$Q$5,B5700=$N$6,I5700*$Q$6,B5700=$N$7,I5700*$Q$7,B5700=$N$8,I5700*$Q$8,B5700=$N$9,I5700*$Q$9,B5700=$N$10,I5700*$Q$10)</f>
        <v>1077047.3528946142</v>
      </c>
      <c r="K5700" s="4">
        <f>SUM(H5700,J5700)</f>
        <v>1114528.5228946141</v>
      </c>
      <c r="M5700">
        <v>1701387</v>
      </c>
    </row>
    <row r="5701" spans="1:13" x14ac:dyDescent="0.2">
      <c r="A5701">
        <v>1701387</v>
      </c>
      <c r="B5701">
        <v>2017</v>
      </c>
      <c r="C5701" t="s">
        <v>5</v>
      </c>
      <c r="D5701" t="s">
        <v>6</v>
      </c>
      <c r="E5701" t="s">
        <v>7</v>
      </c>
      <c r="F5701" t="s">
        <v>2651</v>
      </c>
      <c r="G5701" s="8" t="s">
        <v>2650</v>
      </c>
      <c r="H5701" s="11">
        <v>39016.83</v>
      </c>
      <c r="I5701" cm="1">
        <f t="array" ref="I5701">_xlfn.IFS(B5701=$N$4,H5701/$O$4,B5701=$N$5,H5701/$O$5,B5701=$N$6,H5701/$O$6,B5701=$N$7,H5701/$O$7,B5701=$N$8,H5701/$O$8,B5701=$N$9,H5701/$O$9,B5701=$N$10,H5701/$O$10)</f>
        <v>2.9204084430641073E-4</v>
      </c>
      <c r="J5701" s="15" cm="1">
        <f t="array" ref="J5701">_xlfn.IFS(B5701=$N$4,I5701*$Q$4,B5701=$N$5,I5701*$Q$5,B5701=$N$6,I5701*$Q$6,B5701=$N$7,I5701*$Q$7,B5701=$N$8,I5701*$Q$8,B5701=$N$9,I5701*$Q$9,B5701=$N$10,I5701*$Q$10)</f>
        <v>1164181.0203683865</v>
      </c>
      <c r="K5701" s="4">
        <f>SUM(H5701,J5701)</f>
        <v>1203197.8503683866</v>
      </c>
      <c r="M5701">
        <v>1701387</v>
      </c>
    </row>
    <row r="5702" spans="1:13" x14ac:dyDescent="0.2">
      <c r="A5702">
        <v>1701387</v>
      </c>
      <c r="B5702">
        <v>2018</v>
      </c>
      <c r="C5702" t="s">
        <v>5</v>
      </c>
      <c r="D5702" t="s">
        <v>6</v>
      </c>
      <c r="E5702" t="s">
        <v>7</v>
      </c>
      <c r="F5702" t="s">
        <v>2651</v>
      </c>
      <c r="G5702" s="8" t="s">
        <v>2650</v>
      </c>
      <c r="H5702" s="11">
        <v>12190.66</v>
      </c>
      <c r="I5702" cm="1">
        <f t="array" ref="I5702">_xlfn.IFS(B5702=$N$4,H5702/$O$4,B5702=$N$5,H5702/$O$5,B5702=$N$6,H5702/$O$6,B5702=$N$7,H5702/$O$7,B5702=$N$8,H5702/$O$8,B5702=$N$9,H5702/$O$9,B5702=$N$10,H5702/$O$10)</f>
        <v>2.0392814361363189E-4</v>
      </c>
      <c r="J5702" s="15" cm="1">
        <f t="array" ref="J5702">_xlfn.IFS(B5702=$N$4,I5702*$Q$4,B5702=$N$5,I5702*$Q$5,B5702=$N$6,I5702*$Q$6,B5702=$N$7,I5702*$Q$7,B5702=$N$8,I5702*$Q$8,B5702=$N$9,I5702*$Q$9,B5702=$N$10,I5702*$Q$10)</f>
        <v>835111.31212204974</v>
      </c>
      <c r="K5702" s="4">
        <f>SUM(H5702,J5702)</f>
        <v>847301.97212204977</v>
      </c>
      <c r="M5702">
        <v>1701387</v>
      </c>
    </row>
    <row r="5703" spans="1:13" x14ac:dyDescent="0.2">
      <c r="A5703">
        <v>1701387</v>
      </c>
      <c r="B5703">
        <v>2019</v>
      </c>
      <c r="C5703" t="s">
        <v>5</v>
      </c>
      <c r="D5703" t="s">
        <v>6</v>
      </c>
      <c r="E5703" t="s">
        <v>7</v>
      </c>
      <c r="F5703" t="s">
        <v>2651</v>
      </c>
      <c r="G5703" s="25" t="s">
        <v>2650</v>
      </c>
      <c r="H5703" s="26">
        <v>13232.96</v>
      </c>
      <c r="I5703" cm="1">
        <f t="array" ref="I5703">_xlfn.IFS(B5703=$N$4,H5703/$O$4,B5703=$N$5,H5703/$O$5,B5703=$N$6,H5703/$O$6,B5703=$N$7,H5703/$O$7,B5703=$N$8,H5703/$O$8,B5703=$N$9,H5703/$O$9,B5703=$N$10,H5703/$O$10)</f>
        <v>2.1087571843694434E-4</v>
      </c>
      <c r="J5703" s="15" cm="1">
        <f t="array" ref="J5703">_xlfn.IFS(B5703=$N$4,I5703*$Q$4,B5703=$N$5,I5703*$Q$5,B5703=$N$6,I5703*$Q$6,B5703=$N$7,I5703*$Q$7,B5703=$N$8,I5703*$Q$8,B5703=$N$9,I5703*$Q$9,B5703=$N$10,I5703*$Q$10)</f>
        <v>941775.32197975926</v>
      </c>
      <c r="K5703" s="4">
        <f>SUM(H5703,J5703)</f>
        <v>955008.28197975922</v>
      </c>
      <c r="M5703">
        <v>1701387</v>
      </c>
    </row>
    <row r="5704" spans="1:13" x14ac:dyDescent="0.2">
      <c r="A5704">
        <v>1701387</v>
      </c>
      <c r="B5704">
        <v>2020</v>
      </c>
      <c r="C5704" t="s">
        <v>5</v>
      </c>
      <c r="D5704" t="s">
        <v>6</v>
      </c>
      <c r="E5704" t="s">
        <v>7</v>
      </c>
      <c r="F5704" t="s">
        <v>2651</v>
      </c>
      <c r="G5704" s="8" t="s">
        <v>2650</v>
      </c>
      <c r="H5704" s="11">
        <v>13450.74</v>
      </c>
      <c r="I5704" cm="1">
        <f t="array" ref="I5704">_xlfn.IFS(B5704=$N$4,H5704/$O$4,B5704=$N$5,H5704/$O$5,B5704=$N$6,H5704/$O$6,B5704=$N$7,H5704/$O$7,B5704=$N$8,H5704/$O$8,B5704=$N$9,H5704/$O$9,B5704=$N$10,H5704/$O$10)</f>
        <v>2.1887242154189154E-4</v>
      </c>
      <c r="J5704" s="15" cm="1">
        <f t="array" ref="J5704">_xlfn.IFS(B5704=$N$4,I5704*$Q$4,B5704=$N$5,I5704*$Q$5,B5704=$N$6,I5704*$Q$6,B5704=$N$7,I5704*$Q$7,B5704=$N$8,I5704*$Q$8,B5704=$N$9,I5704*$Q$9,B5704=$N$10,I5704*$Q$10)</f>
        <v>1053531.8249576136</v>
      </c>
      <c r="K5704" s="4">
        <f>SUM(H5704,J5704)</f>
        <v>1066982.5649576136</v>
      </c>
      <c r="M5704">
        <v>1701387</v>
      </c>
    </row>
    <row r="5705" spans="1:13" x14ac:dyDescent="0.2">
      <c r="A5705">
        <v>1701387</v>
      </c>
      <c r="B5705">
        <v>2021</v>
      </c>
      <c r="C5705" t="s">
        <v>5</v>
      </c>
      <c r="D5705" t="s">
        <v>6</v>
      </c>
      <c r="E5705" t="s">
        <v>7</v>
      </c>
      <c r="F5705" t="s">
        <v>2651</v>
      </c>
      <c r="G5705" s="8" t="s">
        <v>2650</v>
      </c>
      <c r="H5705" s="11">
        <v>14125.73</v>
      </c>
      <c r="I5705" cm="1">
        <f t="array" ref="I5705">_xlfn.IFS(B5705=$N$4,H5705/$O$4,B5705=$N$5,H5705/$O$5,B5705=$N$6,H5705/$O$6,B5705=$N$7,H5705/$O$7,B5705=$N$8,H5705/$O$8,B5705=$N$9,H5705/$O$9,B5705=$N$10,H5705/$O$10)</f>
        <v>2.3029902424528875E-4</v>
      </c>
      <c r="J5705" s="15" cm="1">
        <f t="array" ref="J5705">_xlfn.IFS(B5705=$N$4,I5705*$Q$4,B5705=$N$5,I5705*$Q$5,B5705=$N$6,I5705*$Q$6,B5705=$N$7,I5705*$Q$7,B5705=$N$8,I5705*$Q$8,B5705=$N$9,I5705*$Q$9,B5705=$N$10,I5705*$Q$10)</f>
        <v>1183886.3003749477</v>
      </c>
      <c r="K5705" s="4">
        <f>SUM(H5705,J5705)</f>
        <v>1198012.0303749477</v>
      </c>
      <c r="M5705">
        <v>1701387</v>
      </c>
    </row>
    <row r="5706" spans="1:13" x14ac:dyDescent="0.2">
      <c r="A5706">
        <v>1701387</v>
      </c>
      <c r="B5706">
        <v>2022</v>
      </c>
      <c r="C5706" t="s">
        <v>5</v>
      </c>
      <c r="D5706" t="s">
        <v>6</v>
      </c>
      <c r="E5706" t="s">
        <v>7</v>
      </c>
      <c r="F5706" t="s">
        <v>2651</v>
      </c>
      <c r="G5706" t="s">
        <v>2650</v>
      </c>
      <c r="H5706">
        <v>15198.39</v>
      </c>
      <c r="I5706" cm="1">
        <f t="array" ref="I5706">_xlfn.IFS(B5706=$N$4,H5706/$O$4,B5706=$N$5,H5706/$O$5,B5706=$N$6,H5706/$O$6,B5706=$N$7,H5706/$O$7,B5706=$N$8,H5706/$O$8,B5706=$N$9,H5706/$O$9,B5706=$N$10,H5706/$O$10)</f>
        <v>2.2471529600886762E-4</v>
      </c>
      <c r="J5706" s="15" cm="1">
        <f t="array" ref="J5706">_xlfn.IFS(B5706=$N$4,I5706*$Q$4,B5706=$N$5,I5706*$Q$5,B5706=$N$6,I5706*$Q$6,B5706=$N$7,I5706*$Q$7,B5706=$N$8,I5706*$Q$8,B5706=$N$9,I5706*$Q$9,B5706=$N$10,I5706*$Q$10)</f>
        <v>1318359.6617715161</v>
      </c>
      <c r="K5706" s="4">
        <f>SUM(H5706,J5706)</f>
        <v>1333558.051771516</v>
      </c>
      <c r="M5706">
        <v>1701387</v>
      </c>
    </row>
    <row r="5707" spans="1:13" x14ac:dyDescent="0.2">
      <c r="A5707">
        <v>1701386</v>
      </c>
      <c r="B5707">
        <v>2016</v>
      </c>
      <c r="C5707" t="s">
        <v>5</v>
      </c>
      <c r="D5707" t="s">
        <v>6</v>
      </c>
      <c r="E5707" t="s">
        <v>7</v>
      </c>
      <c r="F5707" t="s">
        <v>3787</v>
      </c>
      <c r="G5707" s="9" t="s">
        <v>3786</v>
      </c>
      <c r="H5707" s="10">
        <v>24475.439999999999</v>
      </c>
      <c r="I5707" cm="1">
        <f t="array" ref="I5707">_xlfn.IFS(B5707=$N$4,H5707/$O$4,B5707=$N$5,H5707/$O$5,B5707=$N$6,H5707/$O$6,B5707=$N$7,H5707/$O$7,B5707=$N$8,H5707/$O$8,B5707=$N$9,H5707/$O$9,B5707=$N$10,H5707/$O$10)</f>
        <v>1.8792905344933912E-4</v>
      </c>
      <c r="J5707" s="15" cm="1">
        <f t="array" ref="J5707">_xlfn.IFS(B5707=$N$4,I5707*$Q$4,B5707=$N$5,I5707*$Q$5,B5707=$N$6,I5707*$Q$6,B5707=$N$7,I5707*$Q$7,B5707=$N$8,I5707*$Q$8,B5707=$N$9,I5707*$Q$9,B5707=$N$10,I5707*$Q$10)</f>
        <v>703318.70277611283</v>
      </c>
      <c r="K5707" s="4">
        <f>SUM(H5707,J5707)</f>
        <v>727794.14277611277</v>
      </c>
      <c r="M5707">
        <v>1701386</v>
      </c>
    </row>
    <row r="5708" spans="1:13" x14ac:dyDescent="0.2">
      <c r="A5708">
        <v>1701386</v>
      </c>
      <c r="B5708">
        <v>2017</v>
      </c>
      <c r="C5708" t="s">
        <v>5</v>
      </c>
      <c r="D5708" t="s">
        <v>6</v>
      </c>
      <c r="E5708" t="s">
        <v>7</v>
      </c>
      <c r="F5708" t="s">
        <v>3787</v>
      </c>
      <c r="G5708" s="8" t="s">
        <v>3786</v>
      </c>
      <c r="H5708" s="11">
        <v>63663.57</v>
      </c>
      <c r="I5708" cm="1">
        <f t="array" ref="I5708">_xlfn.IFS(B5708=$N$4,H5708/$O$4,B5708=$N$5,H5708/$O$5,B5708=$N$6,H5708/$O$6,B5708=$N$7,H5708/$O$7,B5708=$N$8,H5708/$O$8,B5708=$N$9,H5708/$O$9,B5708=$N$10,H5708/$O$10)</f>
        <v>4.7652161219556479E-4</v>
      </c>
      <c r="J5708" s="15" cm="1">
        <f t="array" ref="J5708">_xlfn.IFS(B5708=$N$4,I5708*$Q$4,B5708=$N$5,I5708*$Q$5,B5708=$N$6,I5708*$Q$6,B5708=$N$7,I5708*$Q$7,B5708=$N$8,I5708*$Q$8,B5708=$N$9,I5708*$Q$9,B5708=$N$10,I5708*$Q$10)</f>
        <v>1899588.4566453551</v>
      </c>
      <c r="K5708" s="4">
        <f>SUM(H5708,J5708)</f>
        <v>1963252.0266453552</v>
      </c>
      <c r="M5708">
        <v>1701386</v>
      </c>
    </row>
    <row r="5709" spans="1:13" x14ac:dyDescent="0.2">
      <c r="A5709">
        <v>1701386</v>
      </c>
      <c r="B5709">
        <v>2018</v>
      </c>
      <c r="C5709" t="s">
        <v>5</v>
      </c>
      <c r="D5709" t="s">
        <v>6</v>
      </c>
      <c r="E5709" t="s">
        <v>7</v>
      </c>
      <c r="F5709" t="s">
        <v>3787</v>
      </c>
      <c r="G5709" s="8" t="s">
        <v>3786</v>
      </c>
      <c r="H5709" s="11">
        <v>48360.63</v>
      </c>
      <c r="I5709" cm="1">
        <f t="array" ref="I5709">_xlfn.IFS(B5709=$N$4,H5709/$O$4,B5709=$N$5,H5709/$O$5,B5709=$N$6,H5709/$O$6,B5709=$N$7,H5709/$O$7,B5709=$N$8,H5709/$O$8,B5709=$N$9,H5709/$O$9,B5709=$N$10,H5709/$O$10)</f>
        <v>8.0898765939544813E-4</v>
      </c>
      <c r="J5709" s="15" cm="1">
        <f t="array" ref="J5709">_xlfn.IFS(B5709=$N$4,I5709*$Q$4,B5709=$N$5,I5709*$Q$5,B5709=$N$6,I5709*$Q$6,B5709=$N$7,I5709*$Q$7,B5709=$N$8,I5709*$Q$8,B5709=$N$9,I5709*$Q$9,B5709=$N$10,I5709*$Q$10)</f>
        <v>3312905.8782993667</v>
      </c>
      <c r="K5709" s="4">
        <f>SUM(H5709,J5709)</f>
        <v>3361266.5082993666</v>
      </c>
      <c r="M5709">
        <v>1701386</v>
      </c>
    </row>
    <row r="5710" spans="1:13" x14ac:dyDescent="0.2">
      <c r="A5710">
        <v>1701386</v>
      </c>
      <c r="B5710">
        <v>2019</v>
      </c>
      <c r="C5710" t="s">
        <v>5</v>
      </c>
      <c r="D5710" t="s">
        <v>6</v>
      </c>
      <c r="E5710" t="s">
        <v>7</v>
      </c>
      <c r="F5710" t="s">
        <v>3787</v>
      </c>
      <c r="G5710" s="25" t="s">
        <v>3786</v>
      </c>
      <c r="H5710" s="26">
        <v>51043.33</v>
      </c>
      <c r="I5710" cm="1">
        <f t="array" ref="I5710">_xlfn.IFS(B5710=$N$4,H5710/$O$4,B5710=$N$5,H5710/$O$5,B5710=$N$6,H5710/$O$6,B5710=$N$7,H5710/$O$7,B5710=$N$8,H5710/$O$8,B5710=$N$9,H5710/$O$9,B5710=$N$10,H5710/$O$10)</f>
        <v>8.1340825372131669E-4</v>
      </c>
      <c r="J5710" s="15" cm="1">
        <f t="array" ref="J5710">_xlfn.IFS(B5710=$N$4,I5710*$Q$4,B5710=$N$5,I5710*$Q$5,B5710=$N$6,I5710*$Q$6,B5710=$N$7,I5710*$Q$7,B5710=$N$8,I5710*$Q$8,B5710=$N$9,I5710*$Q$9,B5710=$N$10,I5710*$Q$10)</f>
        <v>3632698.0921629863</v>
      </c>
      <c r="K5710" s="4">
        <f>SUM(H5710,J5710)</f>
        <v>3683741.4221629864</v>
      </c>
      <c r="M5710">
        <v>1701386</v>
      </c>
    </row>
    <row r="5711" spans="1:13" x14ac:dyDescent="0.2">
      <c r="A5711">
        <v>1701386</v>
      </c>
      <c r="B5711">
        <v>2020</v>
      </c>
      <c r="C5711" t="s">
        <v>5</v>
      </c>
      <c r="D5711" t="s">
        <v>6</v>
      </c>
      <c r="E5711" t="s">
        <v>7</v>
      </c>
      <c r="F5711" t="s">
        <v>3787</v>
      </c>
      <c r="G5711" s="8" t="s">
        <v>3786</v>
      </c>
      <c r="H5711" s="11">
        <v>197331.23</v>
      </c>
      <c r="I5711" cm="1">
        <f t="array" ref="I5711">_xlfn.IFS(B5711=$N$4,H5711/$O$4,B5711=$N$5,H5711/$O$5,B5711=$N$6,H5711/$O$6,B5711=$N$7,H5711/$O$7,B5711=$N$8,H5711/$O$8,B5711=$N$9,H5711/$O$9,B5711=$N$10,H5711/$O$10)</f>
        <v>3.211002826308438E-3</v>
      </c>
      <c r="J5711" s="15" cm="1">
        <f t="array" ref="J5711">_xlfn.IFS(B5711=$N$4,I5711*$Q$4,B5711=$N$5,I5711*$Q$5,B5711=$N$6,I5711*$Q$6,B5711=$N$7,I5711*$Q$7,B5711=$N$8,I5711*$Q$8,B5711=$N$9,I5711*$Q$9,B5711=$N$10,I5711*$Q$10)</f>
        <v>15456006.945568096</v>
      </c>
      <c r="K5711" s="4">
        <f>SUM(H5711,J5711)</f>
        <v>15653338.175568096</v>
      </c>
      <c r="M5711">
        <v>1701386</v>
      </c>
    </row>
    <row r="5712" spans="1:13" x14ac:dyDescent="0.2">
      <c r="A5712">
        <v>1701386</v>
      </c>
      <c r="B5712">
        <v>2021</v>
      </c>
      <c r="C5712" t="s">
        <v>5</v>
      </c>
      <c r="D5712" t="s">
        <v>6</v>
      </c>
      <c r="E5712" t="s">
        <v>7</v>
      </c>
      <c r="F5712" t="s">
        <v>3787</v>
      </c>
      <c r="G5712" s="8" t="s">
        <v>3786</v>
      </c>
      <c r="H5712" s="11">
        <v>-86288.17</v>
      </c>
      <c r="I5712" cm="1">
        <f t="array" ref="I5712">_xlfn.IFS(B5712=$N$4,H5712/$O$4,B5712=$N$5,H5712/$O$5,B5712=$N$6,H5712/$O$6,B5712=$N$7,H5712/$O$7,B5712=$N$8,H5712/$O$8,B5712=$N$9,H5712/$O$9,B5712=$N$10,H5712/$O$10)</f>
        <v>-1.4068003108449331E-3</v>
      </c>
      <c r="J5712" s="15" cm="1">
        <f t="array" ref="J5712">_xlfn.IFS(B5712=$N$4,I5712*$Q$4,B5712=$N$5,I5712*$Q$5,B5712=$N$6,I5712*$Q$6,B5712=$N$7,I5712*$Q$7,B5712=$N$8,I5712*$Q$8,B5712=$N$9,I5712*$Q$9,B5712=$N$10,I5712*$Q$10)</f>
        <v>-7231865.705165294</v>
      </c>
      <c r="K5712" s="4">
        <f>SUM(H5712,J5712)</f>
        <v>-7318153.8751652939</v>
      </c>
      <c r="M5712">
        <v>1701386</v>
      </c>
    </row>
    <row r="5713" spans="1:13" x14ac:dyDescent="0.2">
      <c r="A5713">
        <v>1701386</v>
      </c>
      <c r="B5713">
        <v>2022</v>
      </c>
      <c r="C5713" t="s">
        <v>5</v>
      </c>
      <c r="D5713" t="s">
        <v>6</v>
      </c>
      <c r="E5713" t="s">
        <v>7</v>
      </c>
      <c r="F5713" t="s">
        <v>3787</v>
      </c>
      <c r="G5713" t="s">
        <v>3786</v>
      </c>
      <c r="H5713">
        <v>61838.69</v>
      </c>
      <c r="I5713" cm="1">
        <f t="array" ref="I5713">_xlfn.IFS(B5713=$N$4,H5713/$O$4,B5713=$N$5,H5713/$O$5,B5713=$N$6,H5713/$O$6,B5713=$N$7,H5713/$O$7,B5713=$N$8,H5713/$O$8,B5713=$N$9,H5713/$O$9,B5713=$N$10,H5713/$O$10)</f>
        <v>9.1431391931320373E-4</v>
      </c>
      <c r="J5713" s="15" cm="1">
        <f t="array" ref="J5713">_xlfn.IFS(B5713=$N$4,I5713*$Q$4,B5713=$N$5,I5713*$Q$5,B5713=$N$6,I5713*$Q$6,B5713=$N$7,I5713*$Q$7,B5713=$N$8,I5713*$Q$8,B5713=$N$9,I5713*$Q$9,B5713=$N$10,I5713*$Q$10)</f>
        <v>5364096.7518792208</v>
      </c>
      <c r="K5713" s="4">
        <f>SUM(H5713,J5713)</f>
        <v>5425935.4418792212</v>
      </c>
      <c r="M5713">
        <v>1701386</v>
      </c>
    </row>
    <row r="5714" spans="1:13" x14ac:dyDescent="0.2">
      <c r="A5714">
        <v>1701385</v>
      </c>
      <c r="B5714">
        <v>2016</v>
      </c>
      <c r="C5714" t="s">
        <v>5</v>
      </c>
      <c r="D5714" t="s">
        <v>6</v>
      </c>
      <c r="E5714" t="s">
        <v>7</v>
      </c>
      <c r="F5714" t="s">
        <v>1318</v>
      </c>
      <c r="G5714" s="9" t="s">
        <v>1317</v>
      </c>
      <c r="H5714" s="10">
        <v>9079.91</v>
      </c>
      <c r="I5714" cm="1">
        <f t="array" ref="I5714">_xlfn.IFS(B5714=$N$4,H5714/$O$4,B5714=$N$5,H5714/$O$5,B5714=$N$6,H5714/$O$6,B5714=$N$7,H5714/$O$7,B5714=$N$8,H5714/$O$8,B5714=$N$9,H5714/$O$9,B5714=$N$10,H5714/$O$10)</f>
        <v>6.9718006773532526E-5</v>
      </c>
      <c r="J5714" s="15" cm="1">
        <f t="array" ref="J5714">_xlfn.IFS(B5714=$N$4,I5714*$Q$4,B5714=$N$5,I5714*$Q$5,B5714=$N$6,I5714*$Q$6,B5714=$N$7,I5714*$Q$7,B5714=$N$8,I5714*$Q$8,B5714=$N$9,I5714*$Q$9,B5714=$N$10,I5714*$Q$10)</f>
        <v>260917.49617264717</v>
      </c>
      <c r="K5714" s="4">
        <f>SUM(H5714,J5714)</f>
        <v>269997.40617264714</v>
      </c>
      <c r="M5714">
        <v>1701385</v>
      </c>
    </row>
    <row r="5715" spans="1:13" x14ac:dyDescent="0.2">
      <c r="A5715">
        <v>1701385</v>
      </c>
      <c r="B5715">
        <v>2017</v>
      </c>
      <c r="C5715" t="s">
        <v>5</v>
      </c>
      <c r="D5715" t="s">
        <v>6</v>
      </c>
      <c r="E5715" t="s">
        <v>7</v>
      </c>
      <c r="F5715" t="s">
        <v>1318</v>
      </c>
      <c r="G5715" s="8" t="s">
        <v>1317</v>
      </c>
      <c r="H5715" s="11">
        <v>20259.060000000001</v>
      </c>
      <c r="I5715" cm="1">
        <f t="array" ref="I5715">_xlfn.IFS(B5715=$N$4,H5715/$O$4,B5715=$N$5,H5715/$O$5,B5715=$N$6,H5715/$O$6,B5715=$N$7,H5715/$O$7,B5715=$N$8,H5715/$O$8,B5715=$N$9,H5715/$O$9,B5715=$N$10,H5715/$O$10)</f>
        <v>1.5163899751092626E-4</v>
      </c>
      <c r="J5715" s="15" cm="1">
        <f t="array" ref="J5715">_xlfn.IFS(B5715=$N$4,I5715*$Q$4,B5715=$N$5,I5715*$Q$5,B5715=$N$6,I5715*$Q$6,B5715=$N$7,I5715*$Q$7,B5715=$N$8,I5715*$Q$8,B5715=$N$9,I5715*$Q$9,B5715=$N$10,I5715*$Q$10)</f>
        <v>604488.19503030786</v>
      </c>
      <c r="K5715" s="4">
        <f>SUM(H5715,J5715)</f>
        <v>624747.25503030792</v>
      </c>
      <c r="M5715">
        <v>1701385</v>
      </c>
    </row>
    <row r="5716" spans="1:13" x14ac:dyDescent="0.2">
      <c r="A5716">
        <v>1701385</v>
      </c>
      <c r="B5716">
        <v>2018</v>
      </c>
      <c r="C5716" t="s">
        <v>5</v>
      </c>
      <c r="D5716" t="s">
        <v>6</v>
      </c>
      <c r="E5716" t="s">
        <v>7</v>
      </c>
      <c r="F5716" t="s">
        <v>1318</v>
      </c>
      <c r="G5716" s="8" t="s">
        <v>1317</v>
      </c>
      <c r="H5716" s="11">
        <v>8999.32</v>
      </c>
      <c r="I5716" cm="1">
        <f t="array" ref="I5716">_xlfn.IFS(B5716=$N$4,H5716/$O$4,B5716=$N$5,H5716/$O$5,B5716=$N$6,H5716/$O$6,B5716=$N$7,H5716/$O$7,B5716=$N$8,H5716/$O$8,B5716=$N$9,H5716/$O$9,B5716=$N$10,H5716/$O$10)</f>
        <v>1.5054267950915124E-4</v>
      </c>
      <c r="J5716" s="15" cm="1">
        <f t="array" ref="J5716">_xlfn.IFS(B5716=$N$4,I5716*$Q$4,B5716=$N$5,I5716*$Q$5,B5716=$N$6,I5716*$Q$6,B5716=$N$7,I5716*$Q$7,B5716=$N$8,I5716*$Q$8,B5716=$N$9,I5716*$Q$9,B5716=$N$10,I5716*$Q$10)</f>
        <v>616491.14431919227</v>
      </c>
      <c r="K5716" s="4">
        <f>SUM(H5716,J5716)</f>
        <v>625490.46431919222</v>
      </c>
      <c r="M5716">
        <v>1701385</v>
      </c>
    </row>
    <row r="5717" spans="1:13" x14ac:dyDescent="0.2">
      <c r="A5717">
        <v>1701385</v>
      </c>
      <c r="B5717">
        <v>2019</v>
      </c>
      <c r="C5717" t="s">
        <v>5</v>
      </c>
      <c r="D5717" t="s">
        <v>6</v>
      </c>
      <c r="E5717" t="s">
        <v>7</v>
      </c>
      <c r="F5717" t="s">
        <v>1318</v>
      </c>
      <c r="G5717" s="25" t="s">
        <v>1317</v>
      </c>
      <c r="H5717" s="26">
        <v>8469.42</v>
      </c>
      <c r="I5717" cm="1">
        <f t="array" ref="I5717">_xlfn.IFS(B5717=$N$4,H5717/$O$4,B5717=$N$5,H5717/$O$5,B5717=$N$6,H5717/$O$6,B5717=$N$7,H5717/$O$7,B5717=$N$8,H5717/$O$8,B5717=$N$9,H5717/$O$9,B5717=$N$10,H5717/$O$10)</f>
        <v>1.3496564844480942E-4</v>
      </c>
      <c r="J5717" s="15" cm="1">
        <f t="array" ref="J5717">_xlfn.IFS(B5717=$N$4,I5717*$Q$4,B5717=$N$5,I5717*$Q$5,B5717=$N$6,I5717*$Q$6,B5717=$N$7,I5717*$Q$7,B5717=$N$8,I5717*$Q$8,B5717=$N$9,I5717*$Q$9,B5717=$N$10,I5717*$Q$10)</f>
        <v>602759.37866371649</v>
      </c>
      <c r="K5717" s="4">
        <f>SUM(H5717,J5717)</f>
        <v>611228.79866371653</v>
      </c>
      <c r="M5717">
        <v>1701385</v>
      </c>
    </row>
    <row r="5718" spans="1:13" x14ac:dyDescent="0.2">
      <c r="A5718">
        <v>1701385</v>
      </c>
      <c r="B5718">
        <v>2020</v>
      </c>
      <c r="C5718" t="s">
        <v>5</v>
      </c>
      <c r="D5718" t="s">
        <v>6</v>
      </c>
      <c r="E5718" t="s">
        <v>7</v>
      </c>
      <c r="F5718" t="s">
        <v>1318</v>
      </c>
      <c r="G5718" s="8" t="s">
        <v>1317</v>
      </c>
      <c r="H5718" s="11">
        <v>8564.43</v>
      </c>
      <c r="I5718" cm="1">
        <f t="array" ref="I5718">_xlfn.IFS(B5718=$N$4,H5718/$O$4,B5718=$N$5,H5718/$O$5,B5718=$N$6,H5718/$O$6,B5718=$N$7,H5718/$O$7,B5718=$N$8,H5718/$O$8,B5718=$N$9,H5718/$O$9,B5718=$N$10,H5718/$O$10)</f>
        <v>1.3936166584336789E-4</v>
      </c>
      <c r="J5718" s="15" cm="1">
        <f t="array" ref="J5718">_xlfn.IFS(B5718=$N$4,I5718*$Q$4,B5718=$N$5,I5718*$Q$5,B5718=$N$6,I5718*$Q$6,B5718=$N$7,I5718*$Q$7,B5718=$N$8,I5718*$Q$8,B5718=$N$9,I5718*$Q$9,B5718=$N$10,I5718*$Q$10)</f>
        <v>670810.64444199612</v>
      </c>
      <c r="K5718" s="4">
        <f>SUM(H5718,J5718)</f>
        <v>679375.07444199617</v>
      </c>
      <c r="M5718">
        <v>1701385</v>
      </c>
    </row>
    <row r="5719" spans="1:13" x14ac:dyDescent="0.2">
      <c r="A5719">
        <v>1701385</v>
      </c>
      <c r="B5719">
        <v>2021</v>
      </c>
      <c r="C5719" t="s">
        <v>5</v>
      </c>
      <c r="D5719" t="s">
        <v>6</v>
      </c>
      <c r="E5719" t="s">
        <v>7</v>
      </c>
      <c r="F5719" t="s">
        <v>1318</v>
      </c>
      <c r="G5719" s="8" t="s">
        <v>1317</v>
      </c>
      <c r="H5719" s="11">
        <v>8160.31</v>
      </c>
      <c r="I5719" cm="1">
        <f t="array" ref="I5719">_xlfn.IFS(B5719=$N$4,H5719/$O$4,B5719=$N$5,H5719/$O$5,B5719=$N$6,H5719/$O$6,B5719=$N$7,H5719/$O$7,B5719=$N$8,H5719/$O$8,B5719=$N$9,H5719/$O$9,B5719=$N$10,H5719/$O$10)</f>
        <v>1.3304172106780126E-4</v>
      </c>
      <c r="J5719" s="15" cm="1">
        <f t="array" ref="J5719">_xlfn.IFS(B5719=$N$4,I5719*$Q$4,B5719=$N$5,I5719*$Q$5,B5719=$N$6,I5719*$Q$6,B5719=$N$7,I5719*$Q$7,B5719=$N$8,I5719*$Q$8,B5719=$N$9,I5719*$Q$9,B5719=$N$10,I5719*$Q$10)</f>
        <v>683920.70468660304</v>
      </c>
      <c r="K5719" s="4">
        <f>SUM(H5719,J5719)</f>
        <v>692081.0146866031</v>
      </c>
      <c r="M5719">
        <v>1701385</v>
      </c>
    </row>
    <row r="5720" spans="1:13" x14ac:dyDescent="0.2">
      <c r="A5720">
        <v>1701385</v>
      </c>
      <c r="B5720">
        <v>2022</v>
      </c>
      <c r="C5720" t="s">
        <v>5</v>
      </c>
      <c r="D5720" t="s">
        <v>6</v>
      </c>
      <c r="E5720" t="s">
        <v>7</v>
      </c>
      <c r="F5720" t="s">
        <v>1318</v>
      </c>
      <c r="G5720" t="s">
        <v>1317</v>
      </c>
      <c r="H5720">
        <v>9120.5499999999902</v>
      </c>
      <c r="I5720" cm="1">
        <f t="array" ref="I5720">_xlfn.IFS(B5720=$N$4,H5720/$O$4,B5720=$N$5,H5720/$O$5,B5720=$N$6,H5720/$O$6,B5720=$N$7,H5720/$O$7,B5720=$N$8,H5720/$O$8,B5720=$N$9,H5720/$O$9,B5720=$N$10,H5720/$O$10)</f>
        <v>1.3485159237351294E-4</v>
      </c>
      <c r="J5720" s="15" cm="1">
        <f t="array" ref="J5720">_xlfn.IFS(B5720=$N$4,I5720*$Q$4,B5720=$N$5,I5720*$Q$5,B5720=$N$6,I5720*$Q$6,B5720=$N$7,I5720*$Q$7,B5720=$N$8,I5720*$Q$8,B5720=$N$9,I5720*$Q$9,B5720=$N$10,I5720*$Q$10)</f>
        <v>791147.30002126459</v>
      </c>
      <c r="K5720" s="4">
        <f>SUM(H5720,J5720)</f>
        <v>800267.85002126463</v>
      </c>
      <c r="M5720">
        <v>1701385</v>
      </c>
    </row>
    <row r="5721" spans="1:13" x14ac:dyDescent="0.2">
      <c r="A5721">
        <v>1701384</v>
      </c>
      <c r="B5721">
        <v>2016</v>
      </c>
      <c r="C5721" t="s">
        <v>5</v>
      </c>
      <c r="D5721" t="s">
        <v>6</v>
      </c>
      <c r="E5721" t="s">
        <v>7</v>
      </c>
      <c r="F5721" t="s">
        <v>1310</v>
      </c>
      <c r="G5721" s="9" t="s">
        <v>1309</v>
      </c>
      <c r="H5721" s="10">
        <v>2484.02</v>
      </c>
      <c r="I5721" cm="1">
        <f t="array" ref="I5721">_xlfn.IFS(B5721=$N$4,H5721/$O$4,B5721=$N$5,H5721/$O$5,B5721=$N$6,H5721/$O$6,B5721=$N$7,H5721/$O$7,B5721=$N$8,H5721/$O$8,B5721=$N$9,H5721/$O$9,B5721=$N$10,H5721/$O$10)</f>
        <v>1.9072977946432317E-5</v>
      </c>
      <c r="J5721" s="15" cm="1">
        <f t="array" ref="J5721">_xlfn.IFS(B5721=$N$4,I5721*$Q$4,B5721=$N$5,I5721*$Q$5,B5721=$N$6,I5721*$Q$6,B5721=$N$7,I5721*$Q$7,B5721=$N$8,I5721*$Q$8,B5721=$N$9,I5721*$Q$9,B5721=$N$10,I5721*$Q$10)</f>
        <v>71380.033375086205</v>
      </c>
      <c r="K5721" s="4">
        <f>SUM(H5721,J5721)</f>
        <v>73864.053375086209</v>
      </c>
      <c r="M5721">
        <v>1701384</v>
      </c>
    </row>
    <row r="5722" spans="1:13" x14ac:dyDescent="0.2">
      <c r="A5722">
        <v>1701384</v>
      </c>
      <c r="B5722">
        <v>2017</v>
      </c>
      <c r="C5722" t="s">
        <v>5</v>
      </c>
      <c r="D5722" t="s">
        <v>6</v>
      </c>
      <c r="E5722" t="s">
        <v>7</v>
      </c>
      <c r="F5722" t="s">
        <v>1310</v>
      </c>
      <c r="G5722" s="8" t="s">
        <v>1309</v>
      </c>
      <c r="H5722" s="11">
        <v>9207.2000000000007</v>
      </c>
      <c r="I5722" cm="1">
        <f t="array" ref="I5722">_xlfn.IFS(B5722=$N$4,H5722/$O$4,B5722=$N$5,H5722/$O$5,B5722=$N$6,H5722/$O$6,B5722=$N$7,H5722/$O$7,B5722=$N$8,H5722/$O$8,B5722=$N$9,H5722/$O$9,B5722=$N$10,H5722/$O$10)</f>
        <v>6.8915861737050004E-5</v>
      </c>
      <c r="J5722" s="15" cm="1">
        <f t="array" ref="J5722">_xlfn.IFS(B5722=$N$4,I5722*$Q$4,B5722=$N$5,I5722*$Q$5,B5722=$N$6,I5722*$Q$6,B5722=$N$7,I5722*$Q$7,B5722=$N$8,I5722*$Q$8,B5722=$N$9,I5722*$Q$9,B5722=$N$10,I5722*$Q$10)</f>
        <v>274723.68951387925</v>
      </c>
      <c r="K5722" s="4">
        <f>SUM(H5722,J5722)</f>
        <v>283930.88951387926</v>
      </c>
      <c r="M5722">
        <v>1701384</v>
      </c>
    </row>
    <row r="5723" spans="1:13" x14ac:dyDescent="0.2">
      <c r="A5723">
        <v>1701384</v>
      </c>
      <c r="B5723">
        <v>2018</v>
      </c>
      <c r="C5723" t="s">
        <v>5</v>
      </c>
      <c r="D5723" t="s">
        <v>6</v>
      </c>
      <c r="E5723" t="s">
        <v>7</v>
      </c>
      <c r="F5723" t="s">
        <v>1310</v>
      </c>
      <c r="G5723" s="8" t="s">
        <v>1309</v>
      </c>
      <c r="H5723" s="11">
        <v>9582.08</v>
      </c>
      <c r="I5723" cm="1">
        <f t="array" ref="I5723">_xlfn.IFS(B5723=$N$4,H5723/$O$4,B5723=$N$5,H5723/$O$5,B5723=$N$6,H5723/$O$6,B5723=$N$7,H5723/$O$7,B5723=$N$8,H5723/$O$8,B5723=$N$9,H5723/$O$9,B5723=$N$10,H5723/$O$10)</f>
        <v>1.6029122183354387E-4</v>
      </c>
      <c r="J5723" s="15" cm="1">
        <f t="array" ref="J5723">_xlfn.IFS(B5723=$N$4,I5723*$Q$4,B5723=$N$5,I5723*$Q$5,B5723=$N$6,I5723*$Q$6,B5723=$N$7,I5723*$Q$7,B5723=$N$8,I5723*$Q$8,B5723=$N$9,I5723*$Q$9,B5723=$N$10,I5723*$Q$10)</f>
        <v>656412.64719534875</v>
      </c>
      <c r="K5723" s="4">
        <f>SUM(H5723,J5723)</f>
        <v>665994.72719534871</v>
      </c>
      <c r="M5723">
        <v>1701384</v>
      </c>
    </row>
    <row r="5724" spans="1:13" x14ac:dyDescent="0.2">
      <c r="A5724">
        <v>1701384</v>
      </c>
      <c r="B5724">
        <v>2019</v>
      </c>
      <c r="C5724" t="s">
        <v>5</v>
      </c>
      <c r="D5724" t="s">
        <v>6</v>
      </c>
      <c r="E5724" t="s">
        <v>7</v>
      </c>
      <c r="F5724" t="s">
        <v>1310</v>
      </c>
      <c r="G5724" s="25" t="s">
        <v>1309</v>
      </c>
      <c r="H5724" s="26">
        <v>10230.549999999999</v>
      </c>
      <c r="I5724" cm="1">
        <f t="array" ref="I5724">_xlfn.IFS(B5724=$N$4,H5724/$O$4,B5724=$N$5,H5724/$O$5,B5724=$N$6,H5724/$O$6,B5724=$N$7,H5724/$O$7,B5724=$N$8,H5724/$O$8,B5724=$N$9,H5724/$O$9,B5724=$N$10,H5724/$O$10)</f>
        <v>1.6303038634251754E-4</v>
      </c>
      <c r="J5724" s="15" cm="1">
        <f t="array" ref="J5724">_xlfn.IFS(B5724=$N$4,I5724*$Q$4,B5724=$N$5,I5724*$Q$5,B5724=$N$6,I5724*$Q$6,B5724=$N$7,I5724*$Q$7,B5724=$N$8,I5724*$Q$8,B5724=$N$9,I5724*$Q$9,B5724=$N$10,I5724*$Q$10)</f>
        <v>728097.0788304375</v>
      </c>
      <c r="K5724" s="4">
        <f>SUM(H5724,J5724)</f>
        <v>738327.62883043755</v>
      </c>
      <c r="M5724">
        <v>1701384</v>
      </c>
    </row>
    <row r="5725" spans="1:13" x14ac:dyDescent="0.2">
      <c r="A5725">
        <v>1701384</v>
      </c>
      <c r="B5725">
        <v>2020</v>
      </c>
      <c r="C5725" t="s">
        <v>5</v>
      </c>
      <c r="D5725" t="s">
        <v>6</v>
      </c>
      <c r="E5725" t="s">
        <v>7</v>
      </c>
      <c r="F5725" t="s">
        <v>1310</v>
      </c>
      <c r="G5725" s="8" t="s">
        <v>1309</v>
      </c>
      <c r="H5725" s="11">
        <v>10776.98</v>
      </c>
      <c r="I5725" cm="1">
        <f t="array" ref="I5725">_xlfn.IFS(B5725=$N$4,H5725/$O$4,B5725=$N$5,H5725/$O$5,B5725=$N$6,H5725/$O$6,B5725=$N$7,H5725/$O$7,B5725=$N$8,H5725/$O$8,B5725=$N$9,H5725/$O$9,B5725=$N$10,H5725/$O$10)</f>
        <v>1.7536460518220815E-4</v>
      </c>
      <c r="J5725" s="15" cm="1">
        <f t="array" ref="J5725">_xlfn.IFS(B5725=$N$4,I5725*$Q$4,B5725=$N$5,I5725*$Q$5,B5725=$N$6,I5725*$Q$6,B5725=$N$7,I5725*$Q$7,B5725=$N$8,I5725*$Q$8,B5725=$N$9,I5725*$Q$9,B5725=$N$10,I5725*$Q$10)</f>
        <v>844109.05325147195</v>
      </c>
      <c r="K5725" s="4">
        <f>SUM(H5725,J5725)</f>
        <v>854886.03325147193</v>
      </c>
      <c r="M5725">
        <v>1701384</v>
      </c>
    </row>
    <row r="5726" spans="1:13" x14ac:dyDescent="0.2">
      <c r="A5726">
        <v>1701384</v>
      </c>
      <c r="B5726">
        <v>2021</v>
      </c>
      <c r="C5726" t="s">
        <v>5</v>
      </c>
      <c r="D5726" t="s">
        <v>6</v>
      </c>
      <c r="E5726" t="s">
        <v>7</v>
      </c>
      <c r="F5726" t="s">
        <v>1310</v>
      </c>
      <c r="G5726" s="8" t="s">
        <v>1309</v>
      </c>
      <c r="H5726" s="11">
        <v>10983.41</v>
      </c>
      <c r="I5726" cm="1">
        <f t="array" ref="I5726">_xlfn.IFS(B5726=$N$4,H5726/$O$4,B5726=$N$5,H5726/$O$5,B5726=$N$6,H5726/$O$6,B5726=$N$7,H5726/$O$7,B5726=$N$8,H5726/$O$8,B5726=$N$9,H5726/$O$9,B5726=$N$10,H5726/$O$10)</f>
        <v>1.7906816892903564E-4</v>
      </c>
      <c r="J5726" s="15" cm="1">
        <f t="array" ref="J5726">_xlfn.IFS(B5726=$N$4,I5726*$Q$4,B5726=$N$5,I5726*$Q$5,B5726=$N$6,I5726*$Q$6,B5726=$N$7,I5726*$Q$7,B5726=$N$8,I5726*$Q$8,B5726=$N$9,I5726*$Q$9,B5726=$N$10,I5726*$Q$10)</f>
        <v>920526.48821697733</v>
      </c>
      <c r="K5726" s="4">
        <f>SUM(H5726,J5726)</f>
        <v>931509.89821697737</v>
      </c>
      <c r="M5726">
        <v>1701384</v>
      </c>
    </row>
    <row r="5727" spans="1:13" x14ac:dyDescent="0.2">
      <c r="A5727">
        <v>1701384</v>
      </c>
      <c r="B5727">
        <v>2022</v>
      </c>
      <c r="C5727" t="s">
        <v>5</v>
      </c>
      <c r="D5727" t="s">
        <v>6</v>
      </c>
      <c r="E5727" t="s">
        <v>7</v>
      </c>
      <c r="F5727" t="s">
        <v>1310</v>
      </c>
      <c r="G5727" t="s">
        <v>1309</v>
      </c>
      <c r="H5727">
        <v>10539.17</v>
      </c>
      <c r="I5727" cm="1">
        <f t="array" ref="I5727">_xlfn.IFS(B5727=$N$4,H5727/$O$4,B5727=$N$5,H5727/$O$5,B5727=$N$6,H5727/$O$6,B5727=$N$7,H5727/$O$7,B5727=$N$8,H5727/$O$8,B5727=$N$9,H5727/$O$9,B5727=$N$10,H5727/$O$10)</f>
        <v>1.5582655177540368E-4</v>
      </c>
      <c r="J5727" s="15" cm="1">
        <f t="array" ref="J5727">_xlfn.IFS(B5727=$N$4,I5727*$Q$4,B5727=$N$5,I5727*$Q$5,B5727=$N$6,I5727*$Q$6,B5727=$N$7,I5727*$Q$7,B5727=$N$8,I5727*$Q$8,B5727=$N$9,I5727*$Q$9,B5727=$N$10,I5727*$Q$10)</f>
        <v>914203.18840038381</v>
      </c>
      <c r="K5727" s="4">
        <f>SUM(H5727,J5727)</f>
        <v>924742.35840038385</v>
      </c>
      <c r="M5727">
        <v>1701384</v>
      </c>
    </row>
    <row r="5728" spans="1:13" x14ac:dyDescent="0.2">
      <c r="A5728">
        <v>1701382</v>
      </c>
      <c r="B5728">
        <v>2016</v>
      </c>
      <c r="C5728" t="s">
        <v>5</v>
      </c>
      <c r="D5728" t="s">
        <v>6</v>
      </c>
      <c r="E5728" t="s">
        <v>7</v>
      </c>
      <c r="F5728" t="s">
        <v>1203</v>
      </c>
      <c r="G5728" s="9" t="s">
        <v>1202</v>
      </c>
      <c r="H5728" s="10">
        <v>9972.94</v>
      </c>
      <c r="I5728" cm="1">
        <f t="array" ref="I5728">_xlfn.IFS(B5728=$N$4,H5728/$O$4,B5728=$N$5,H5728/$O$5,B5728=$N$6,H5728/$O$6,B5728=$N$7,H5728/$O$7,B5728=$N$8,H5728/$O$8,B5728=$N$9,H5728/$O$9,B5728=$N$10,H5728/$O$10)</f>
        <v>7.6574932843170631E-5</v>
      </c>
      <c r="J5728" s="15" cm="1">
        <f t="array" ref="J5728">_xlfn.IFS(B5728=$N$4,I5728*$Q$4,B5728=$N$5,I5728*$Q$5,B5728=$N$6,I5728*$Q$6,B5728=$N$7,I5728*$Q$7,B5728=$N$8,I5728*$Q$8,B5728=$N$9,I5728*$Q$9,B5728=$N$10,I5728*$Q$10)</f>
        <v>286579.3311035065</v>
      </c>
      <c r="K5728" s="4">
        <f>SUM(H5728,J5728)</f>
        <v>296552.2711035065</v>
      </c>
      <c r="M5728">
        <v>1701382</v>
      </c>
    </row>
    <row r="5729" spans="1:13" x14ac:dyDescent="0.2">
      <c r="A5729">
        <v>1701382</v>
      </c>
      <c r="B5729">
        <v>2017</v>
      </c>
      <c r="C5729" t="s">
        <v>5</v>
      </c>
      <c r="D5729" t="s">
        <v>6</v>
      </c>
      <c r="E5729" t="s">
        <v>7</v>
      </c>
      <c r="F5729" t="s">
        <v>1203</v>
      </c>
      <c r="G5729" s="8" t="s">
        <v>1202</v>
      </c>
      <c r="H5729" s="11">
        <v>7965.67</v>
      </c>
      <c r="I5729" cm="1">
        <f t="array" ref="I5729">_xlfn.IFS(B5729=$N$4,H5729/$O$4,B5729=$N$5,H5729/$O$5,B5729=$N$6,H5729/$O$6,B5729=$N$7,H5729/$O$7,B5729=$N$8,H5729/$O$8,B5729=$N$9,H5729/$O$9,B5729=$N$10,H5729/$O$10)</f>
        <v>5.962301376780857E-5</v>
      </c>
      <c r="J5729" s="15" cm="1">
        <f t="array" ref="J5729">_xlfn.IFS(B5729=$N$4,I5729*$Q$4,B5729=$N$5,I5729*$Q$5,B5729=$N$6,I5729*$Q$6,B5729=$N$7,I5729*$Q$7,B5729=$N$8,I5729*$Q$8,B5729=$N$9,I5729*$Q$9,B5729=$N$10,I5729*$Q$10)</f>
        <v>237679.0177089693</v>
      </c>
      <c r="K5729" s="4">
        <f>SUM(H5729,J5729)</f>
        <v>245644.68770896932</v>
      </c>
      <c r="M5729">
        <v>1701382</v>
      </c>
    </row>
    <row r="5730" spans="1:13" x14ac:dyDescent="0.2">
      <c r="A5730">
        <v>1701382</v>
      </c>
      <c r="B5730">
        <v>2018</v>
      </c>
      <c r="C5730" t="s">
        <v>5</v>
      </c>
      <c r="D5730" t="s">
        <v>6</v>
      </c>
      <c r="E5730" t="s">
        <v>7</v>
      </c>
      <c r="F5730" t="s">
        <v>1203</v>
      </c>
      <c r="G5730" s="8" t="s">
        <v>1202</v>
      </c>
      <c r="H5730" s="11">
        <v>7883.6</v>
      </c>
      <c r="I5730" cm="1">
        <f t="array" ref="I5730">_xlfn.IFS(B5730=$N$4,H5730/$O$4,B5730=$N$5,H5730/$O$5,B5730=$N$6,H5730/$O$6,B5730=$N$7,H5730/$O$7,B5730=$N$8,H5730/$O$8,B5730=$N$9,H5730/$O$9,B5730=$N$10,H5730/$O$10)</f>
        <v>1.3187866062973032E-4</v>
      </c>
      <c r="J5730" s="15" cm="1">
        <f t="array" ref="J5730">_xlfn.IFS(B5730=$N$4,I5730*$Q$4,B5730=$N$5,I5730*$Q$5,B5730=$N$6,I5730*$Q$6,B5730=$N$7,I5730*$Q$7,B5730=$N$8,I5730*$Q$8,B5730=$N$9,I5730*$Q$9,B5730=$N$10,I5730*$Q$10)</f>
        <v>540059.64732388488</v>
      </c>
      <c r="K5730" s="4">
        <f>SUM(H5730,J5730)</f>
        <v>547943.24732388486</v>
      </c>
      <c r="M5730">
        <v>1701382</v>
      </c>
    </row>
    <row r="5731" spans="1:13" x14ac:dyDescent="0.2">
      <c r="A5731">
        <v>1701382</v>
      </c>
      <c r="B5731">
        <v>2019</v>
      </c>
      <c r="C5731" t="s">
        <v>5</v>
      </c>
      <c r="D5731" t="s">
        <v>6</v>
      </c>
      <c r="E5731" t="s">
        <v>7</v>
      </c>
      <c r="F5731" t="s">
        <v>1203</v>
      </c>
      <c r="G5731" s="25" t="s">
        <v>1202</v>
      </c>
      <c r="H5731" s="26">
        <v>8459.57</v>
      </c>
      <c r="I5731" cm="1">
        <f t="array" ref="I5731">_xlfn.IFS(B5731=$N$4,H5731/$O$4,B5731=$N$5,H5731/$O$5,B5731=$N$6,H5731/$O$6,B5731=$N$7,H5731/$O$7,B5731=$N$8,H5731/$O$8,B5731=$N$9,H5731/$O$9,B5731=$N$10,H5731/$O$10)</f>
        <v>1.3480868236718174E-4</v>
      </c>
      <c r="J5731" s="15" cm="1">
        <f t="array" ref="J5731">_xlfn.IFS(B5731=$N$4,I5731*$Q$4,B5731=$N$5,I5731*$Q$5,B5731=$N$6,I5731*$Q$6,B5731=$N$7,I5731*$Q$7,B5731=$N$8,I5731*$Q$8,B5731=$N$9,I5731*$Q$9,B5731=$N$10,I5731*$Q$10)</f>
        <v>602058.3649130892</v>
      </c>
      <c r="K5731" s="4">
        <f>SUM(H5731,J5731)</f>
        <v>610517.93491308915</v>
      </c>
      <c r="M5731">
        <v>1701382</v>
      </c>
    </row>
    <row r="5732" spans="1:13" x14ac:dyDescent="0.2">
      <c r="A5732">
        <v>1701382</v>
      </c>
      <c r="B5732">
        <v>2020</v>
      </c>
      <c r="C5732" t="s">
        <v>5</v>
      </c>
      <c r="D5732" t="s">
        <v>6</v>
      </c>
      <c r="E5732" t="s">
        <v>7</v>
      </c>
      <c r="F5732" t="s">
        <v>1203</v>
      </c>
      <c r="G5732" s="8" t="s">
        <v>1202</v>
      </c>
      <c r="H5732" s="11">
        <v>8051.55</v>
      </c>
      <c r="I5732" cm="1">
        <f t="array" ref="I5732">_xlfn.IFS(B5732=$N$4,H5732/$O$4,B5732=$N$5,H5732/$O$5,B5732=$N$6,H5732/$O$6,B5732=$N$7,H5732/$O$7,B5732=$N$8,H5732/$O$8,B5732=$N$9,H5732/$O$9,B5732=$N$10,H5732/$O$10)</f>
        <v>1.3101600697549851E-4</v>
      </c>
      <c r="J5732" s="15" cm="1">
        <f t="array" ref="J5732">_xlfn.IFS(B5732=$N$4,I5732*$Q$4,B5732=$N$5,I5732*$Q$5,B5732=$N$6,I5732*$Q$6,B5732=$N$7,I5732*$Q$7,B5732=$N$8,I5732*$Q$8,B5732=$N$9,I5732*$Q$9,B5732=$N$10,I5732*$Q$10)</f>
        <v>630639.21875208907</v>
      </c>
      <c r="K5732" s="4">
        <f>SUM(H5732,J5732)</f>
        <v>638690.76875208912</v>
      </c>
      <c r="M5732">
        <v>1701382</v>
      </c>
    </row>
    <row r="5733" spans="1:13" x14ac:dyDescent="0.2">
      <c r="A5733">
        <v>1701382</v>
      </c>
      <c r="B5733">
        <v>2021</v>
      </c>
      <c r="C5733" t="s">
        <v>5</v>
      </c>
      <c r="D5733" t="s">
        <v>6</v>
      </c>
      <c r="E5733" t="s">
        <v>7</v>
      </c>
      <c r="F5733" t="s">
        <v>1203</v>
      </c>
      <c r="G5733" s="8" t="s">
        <v>1202</v>
      </c>
      <c r="H5733" s="11">
        <v>8697.92</v>
      </c>
      <c r="I5733" cm="1">
        <f t="array" ref="I5733">_xlfn.IFS(B5733=$N$4,H5733/$O$4,B5733=$N$5,H5733/$O$5,B5733=$N$6,H5733/$O$6,B5733=$N$7,H5733/$O$7,B5733=$N$8,H5733/$O$8,B5733=$N$9,H5733/$O$9,B5733=$N$10,H5733/$O$10)</f>
        <v>1.4180665275094327E-4</v>
      </c>
      <c r="J5733" s="15" cm="1">
        <f t="array" ref="J5733">_xlfn.IFS(B5733=$N$4,I5733*$Q$4,B5733=$N$5,I5733*$Q$5,B5733=$N$6,I5733*$Q$6,B5733=$N$7,I5733*$Q$7,B5733=$N$8,I5733*$Q$8,B5733=$N$9,I5733*$Q$9,B5733=$N$10,I5733*$Q$10)</f>
        <v>728978.13633399934</v>
      </c>
      <c r="K5733" s="4">
        <f>SUM(H5733,J5733)</f>
        <v>737676.05633399938</v>
      </c>
      <c r="M5733">
        <v>1701382</v>
      </c>
    </row>
    <row r="5734" spans="1:13" x14ac:dyDescent="0.2">
      <c r="A5734">
        <v>1701382</v>
      </c>
      <c r="B5734">
        <v>2022</v>
      </c>
      <c r="C5734" t="s">
        <v>5</v>
      </c>
      <c r="D5734" t="s">
        <v>6</v>
      </c>
      <c r="E5734" t="s">
        <v>7</v>
      </c>
      <c r="F5734" t="s">
        <v>1203</v>
      </c>
      <c r="G5734" t="s">
        <v>1202</v>
      </c>
      <c r="H5734">
        <v>8966.23</v>
      </c>
      <c r="I5734" cm="1">
        <f t="array" ref="I5734">_xlfn.IFS(B5734=$N$4,H5734/$O$4,B5734=$N$5,H5734/$O$5,B5734=$N$6,H5734/$O$6,B5734=$N$7,H5734/$O$7,B5734=$N$8,H5734/$O$8,B5734=$N$9,H5734/$O$9,B5734=$N$10,H5734/$O$10)</f>
        <v>1.3256989908362591E-4</v>
      </c>
      <c r="J5734" s="15" cm="1">
        <f t="array" ref="J5734">_xlfn.IFS(B5734=$N$4,I5734*$Q$4,B5734=$N$5,I5734*$Q$5,B5734=$N$6,I5734*$Q$6,B5734=$N$7,I5734*$Q$7,B5734=$N$8,I5734*$Q$8,B5734=$N$9,I5734*$Q$9,B5734=$N$10,I5734*$Q$10)</f>
        <v>777761.06220235303</v>
      </c>
      <c r="K5734" s="4">
        <f>SUM(H5734,J5734)</f>
        <v>786727.29220235301</v>
      </c>
      <c r="M5734">
        <v>1701382</v>
      </c>
    </row>
    <row r="5735" spans="1:13" x14ac:dyDescent="0.2">
      <c r="A5735">
        <v>1701381</v>
      </c>
      <c r="B5735">
        <v>2016</v>
      </c>
      <c r="C5735" t="s">
        <v>5</v>
      </c>
      <c r="D5735" t="s">
        <v>6</v>
      </c>
      <c r="E5735" t="s">
        <v>7</v>
      </c>
      <c r="F5735" t="s">
        <v>1338</v>
      </c>
      <c r="G5735" s="9" t="s">
        <v>1337</v>
      </c>
      <c r="H5735" s="10">
        <v>7834.18</v>
      </c>
      <c r="I5735" cm="1">
        <f t="array" ref="I5735">_xlfn.IFS(B5735=$N$4,H5735/$O$4,B5735=$N$5,H5735/$O$5,B5735=$N$6,H5735/$O$6,B5735=$N$7,H5735/$O$7,B5735=$N$8,H5735/$O$8,B5735=$N$9,H5735/$O$9,B5735=$N$10,H5735/$O$10)</f>
        <v>6.0152954633368953E-5</v>
      </c>
      <c r="J5735" s="15" cm="1">
        <f t="array" ref="J5735">_xlfn.IFS(B5735=$N$4,I5735*$Q$4,B5735=$N$5,I5735*$Q$5,B5735=$N$6,I5735*$Q$6,B5735=$N$7,I5735*$Q$7,B5735=$N$8,I5735*$Q$8,B5735=$N$9,I5735*$Q$9,B5735=$N$10,I5735*$Q$10)</f>
        <v>225120.58271126356</v>
      </c>
      <c r="K5735" s="4">
        <f>SUM(H5735,J5735)</f>
        <v>232954.76271126355</v>
      </c>
      <c r="M5735">
        <v>1701381</v>
      </c>
    </row>
    <row r="5736" spans="1:13" x14ac:dyDescent="0.2">
      <c r="A5736">
        <v>1701381</v>
      </c>
      <c r="B5736">
        <v>2017</v>
      </c>
      <c r="C5736" t="s">
        <v>5</v>
      </c>
      <c r="D5736" t="s">
        <v>6</v>
      </c>
      <c r="E5736" t="s">
        <v>7</v>
      </c>
      <c r="F5736" t="s">
        <v>1338</v>
      </c>
      <c r="G5736" s="8" t="s">
        <v>1337</v>
      </c>
      <c r="H5736" s="11">
        <v>10369.99</v>
      </c>
      <c r="I5736" cm="1">
        <f t="array" ref="I5736">_xlfn.IFS(B5736=$N$4,H5736/$O$4,B5736=$N$5,H5736/$O$5,B5736=$N$6,H5736/$O$6,B5736=$N$7,H5736/$O$7,B5736=$N$8,H5736/$O$8,B5736=$N$9,H5736/$O$9,B5736=$N$10,H5736/$O$10)</f>
        <v>7.7619341065100265E-5</v>
      </c>
      <c r="J5736" s="15" cm="1">
        <f t="array" ref="J5736">_xlfn.IFS(B5736=$N$4,I5736*$Q$4,B5736=$N$5,I5736*$Q$5,B5736=$N$6,I5736*$Q$6,B5736=$N$7,I5736*$Q$7,B5736=$N$8,I5736*$Q$8,B5736=$N$9,I5736*$Q$9,B5736=$N$10,I5736*$Q$10)</f>
        <v>309418.9235622157</v>
      </c>
      <c r="K5736" s="4">
        <f>SUM(H5736,J5736)</f>
        <v>319788.91356221569</v>
      </c>
      <c r="M5736">
        <v>1701381</v>
      </c>
    </row>
    <row r="5737" spans="1:13" x14ac:dyDescent="0.2">
      <c r="A5737">
        <v>1701381</v>
      </c>
      <c r="B5737">
        <v>2018</v>
      </c>
      <c r="C5737" t="s">
        <v>5</v>
      </c>
      <c r="D5737" t="s">
        <v>6</v>
      </c>
      <c r="E5737" t="s">
        <v>7</v>
      </c>
      <c r="F5737" t="s">
        <v>1338</v>
      </c>
      <c r="G5737" s="8" t="s">
        <v>1337</v>
      </c>
      <c r="H5737" s="11">
        <v>5800.81</v>
      </c>
      <c r="I5737" cm="1">
        <f t="array" ref="I5737">_xlfn.IFS(B5737=$N$4,H5737/$O$4,B5737=$N$5,H5737/$O$5,B5737=$N$6,H5737/$O$6,B5737=$N$7,H5737/$O$7,B5737=$N$8,H5737/$O$8,B5737=$N$9,H5737/$O$9,B5737=$N$10,H5737/$O$10)</f>
        <v>9.70372740077561E-5</v>
      </c>
      <c r="J5737" s="15" cm="1">
        <f t="array" ref="J5737">_xlfn.IFS(B5737=$N$4,I5737*$Q$4,B5737=$N$5,I5737*$Q$5,B5737=$N$6,I5737*$Q$6,B5737=$N$7,I5737*$Q$7,B5737=$N$8,I5737*$Q$8,B5737=$N$9,I5737*$Q$9,B5737=$N$10,I5737*$Q$10)</f>
        <v>397379.80146035628</v>
      </c>
      <c r="K5737" s="4">
        <f>SUM(H5737,J5737)</f>
        <v>403180.61146035627</v>
      </c>
      <c r="M5737">
        <v>1701381</v>
      </c>
    </row>
    <row r="5738" spans="1:13" x14ac:dyDescent="0.2">
      <c r="A5738">
        <v>1701381</v>
      </c>
      <c r="B5738">
        <v>2019</v>
      </c>
      <c r="C5738" t="s">
        <v>5</v>
      </c>
      <c r="D5738" t="s">
        <v>6</v>
      </c>
      <c r="E5738" t="s">
        <v>7</v>
      </c>
      <c r="F5738" t="s">
        <v>1338</v>
      </c>
      <c r="G5738" s="25" t="s">
        <v>1337</v>
      </c>
      <c r="H5738" s="26">
        <v>5464.71</v>
      </c>
      <c r="I5738" cm="1">
        <f t="array" ref="I5738">_xlfn.IFS(B5738=$N$4,H5738/$O$4,B5738=$N$5,H5738/$O$5,B5738=$N$6,H5738/$O$6,B5738=$N$7,H5738/$O$7,B5738=$N$8,H5738/$O$8,B5738=$N$9,H5738/$O$9,B5738=$N$10,H5738/$O$10)</f>
        <v>8.7083664372865485E-5</v>
      </c>
      <c r="J5738" s="15" cm="1">
        <f t="array" ref="J5738">_xlfn.IFS(B5738=$N$4,I5738*$Q$4,B5738=$N$5,I5738*$Q$5,B5738=$N$6,I5738*$Q$6,B5738=$N$7,I5738*$Q$7,B5738=$N$8,I5738*$Q$8,B5738=$N$9,I5738*$Q$9,B5738=$N$10,I5738*$Q$10)</f>
        <v>388917.44702440046</v>
      </c>
      <c r="K5738" s="4">
        <f>SUM(H5738,J5738)</f>
        <v>394382.15702440048</v>
      </c>
      <c r="M5738">
        <v>1701381</v>
      </c>
    </row>
    <row r="5739" spans="1:13" x14ac:dyDescent="0.2">
      <c r="A5739">
        <v>1701381</v>
      </c>
      <c r="B5739">
        <v>2020</v>
      </c>
      <c r="C5739" t="s">
        <v>5</v>
      </c>
      <c r="D5739" t="s">
        <v>6</v>
      </c>
      <c r="E5739" t="s">
        <v>7</v>
      </c>
      <c r="F5739" t="s">
        <v>1338</v>
      </c>
      <c r="G5739" s="8" t="s">
        <v>1337</v>
      </c>
      <c r="H5739" s="11">
        <v>7842.98</v>
      </c>
      <c r="I5739" cm="1">
        <f t="array" ref="I5739">_xlfn.IFS(B5739=$N$4,H5739/$O$4,B5739=$N$5,H5739/$O$5,B5739=$N$6,H5739/$O$6,B5739=$N$7,H5739/$O$7,B5739=$N$8,H5739/$O$8,B5739=$N$9,H5739/$O$9,B5739=$N$10,H5739/$O$10)</f>
        <v>1.2762212522914162E-4</v>
      </c>
      <c r="J5739" s="15" cm="1">
        <f t="array" ref="J5739">_xlfn.IFS(B5739=$N$4,I5739*$Q$4,B5739=$N$5,I5739*$Q$5,B5739=$N$6,I5739*$Q$6,B5739=$N$7,I5739*$Q$7,B5739=$N$8,I5739*$Q$8,B5739=$N$9,I5739*$Q$9,B5739=$N$10,I5739*$Q$10)</f>
        <v>614302.93296175997</v>
      </c>
      <c r="K5739" s="4">
        <f>SUM(H5739,J5739)</f>
        <v>622145.91296175995</v>
      </c>
      <c r="M5739">
        <v>1701381</v>
      </c>
    </row>
    <row r="5740" spans="1:13" x14ac:dyDescent="0.2">
      <c r="A5740">
        <v>1701381</v>
      </c>
      <c r="B5740">
        <v>2021</v>
      </c>
      <c r="C5740" t="s">
        <v>5</v>
      </c>
      <c r="D5740" t="s">
        <v>6</v>
      </c>
      <c r="E5740" t="s">
        <v>7</v>
      </c>
      <c r="F5740" t="s">
        <v>1338</v>
      </c>
      <c r="G5740" s="8" t="s">
        <v>1337</v>
      </c>
      <c r="H5740" s="11">
        <v>3612.19</v>
      </c>
      <c r="I5740" cm="1">
        <f t="array" ref="I5740">_xlfn.IFS(B5740=$N$4,H5740/$O$4,B5740=$N$5,H5740/$O$5,B5740=$N$6,H5740/$O$6,B5740=$N$7,H5740/$O$7,B5740=$N$8,H5740/$O$8,B5740=$N$9,H5740/$O$9,B5740=$N$10,H5740/$O$10)</f>
        <v>5.8891387021314264E-5</v>
      </c>
      <c r="J5740" s="15" cm="1">
        <f t="array" ref="J5740">_xlfn.IFS(B5740=$N$4,I5740*$Q$4,B5740=$N$5,I5740*$Q$5,B5740=$N$6,I5740*$Q$6,B5740=$N$7,I5740*$Q$7,B5740=$N$8,I5740*$Q$8,B5740=$N$9,I5740*$Q$9,B5740=$N$10,I5740*$Q$10)</f>
        <v>302739.91187367891</v>
      </c>
      <c r="K5740" s="4">
        <f>SUM(H5740,J5740)</f>
        <v>306352.10187367891</v>
      </c>
      <c r="M5740">
        <v>1701381</v>
      </c>
    </row>
    <row r="5741" spans="1:13" x14ac:dyDescent="0.2">
      <c r="A5741">
        <v>1701381</v>
      </c>
      <c r="B5741">
        <v>2022</v>
      </c>
      <c r="C5741" t="s">
        <v>5</v>
      </c>
      <c r="D5741" t="s">
        <v>6</v>
      </c>
      <c r="E5741" t="s">
        <v>7</v>
      </c>
      <c r="F5741" t="s">
        <v>1338</v>
      </c>
      <c r="G5741" t="s">
        <v>1337</v>
      </c>
      <c r="H5741">
        <v>5267.49</v>
      </c>
      <c r="I5741" cm="1">
        <f t="array" ref="I5741">_xlfn.IFS(B5741=$N$4,H5741/$O$4,B5741=$N$5,H5741/$O$5,B5741=$N$6,H5741/$O$6,B5741=$N$7,H5741/$O$7,B5741=$N$8,H5741/$O$8,B5741=$N$9,H5741/$O$9,B5741=$N$10,H5741/$O$10)</f>
        <v>7.7882300334032096E-5</v>
      </c>
      <c r="J5741" s="15" cm="1">
        <f t="array" ref="J5741">_xlfn.IFS(B5741=$N$4,I5741*$Q$4,B5741=$N$5,I5741*$Q$5,B5741=$N$6,I5741*$Q$6,B5741=$N$7,I5741*$Q$7,B5741=$N$8,I5741*$Q$8,B5741=$N$9,I5741*$Q$9,B5741=$N$10,I5741*$Q$10)</f>
        <v>456919.86682700226</v>
      </c>
      <c r="K5741" s="4">
        <f>SUM(H5741,J5741)</f>
        <v>462187.35682700225</v>
      </c>
      <c r="M5741">
        <v>1701381</v>
      </c>
    </row>
    <row r="5742" spans="1:13" x14ac:dyDescent="0.2">
      <c r="A5742">
        <v>1700332</v>
      </c>
      <c r="B5742">
        <v>2016</v>
      </c>
      <c r="C5742" t="s">
        <v>5</v>
      </c>
      <c r="D5742" t="s">
        <v>6</v>
      </c>
      <c r="E5742" t="s">
        <v>7</v>
      </c>
      <c r="F5742" t="s">
        <v>2906</v>
      </c>
      <c r="G5742" s="9" t="s">
        <v>2905</v>
      </c>
      <c r="H5742" s="10">
        <v>56260.46</v>
      </c>
      <c r="I5742" cm="1">
        <f t="array" ref="I5742">_xlfn.IFS(B5742=$N$4,H5742/$O$4,B5742=$N$5,H5742/$O$5,B5742=$N$6,H5742/$O$6,B5742=$N$7,H5742/$O$7,B5742=$N$8,H5742/$O$8,B5742=$N$9,H5742/$O$9,B5742=$N$10,H5742/$O$10)</f>
        <v>4.319830407308063E-4</v>
      </c>
      <c r="J5742" s="15" cm="1">
        <f t="array" ref="J5742">_xlfn.IFS(B5742=$N$4,I5742*$Q$4,B5742=$N$5,I5742*$Q$5,B5742=$N$6,I5742*$Q$6,B5742=$N$7,I5742*$Q$7,B5742=$N$8,I5742*$Q$8,B5742=$N$9,I5742*$Q$9,B5742=$N$10,I5742*$Q$10)</f>
        <v>1616683.244296625</v>
      </c>
      <c r="K5742" s="4">
        <f>SUM(H5742,J5742)</f>
        <v>1672943.704296625</v>
      </c>
      <c r="M5742">
        <v>1700332</v>
      </c>
    </row>
    <row r="5743" spans="1:13" x14ac:dyDescent="0.2">
      <c r="A5743">
        <v>1700332</v>
      </c>
      <c r="B5743">
        <v>2017</v>
      </c>
      <c r="C5743" t="s">
        <v>5</v>
      </c>
      <c r="D5743" t="s">
        <v>6</v>
      </c>
      <c r="E5743" t="s">
        <v>7</v>
      </c>
      <c r="F5743" t="s">
        <v>2906</v>
      </c>
      <c r="G5743" s="8" t="s">
        <v>2905</v>
      </c>
      <c r="H5743" s="11">
        <v>61820.69</v>
      </c>
      <c r="I5743" cm="1">
        <f t="array" ref="I5743">_xlfn.IFS(B5743=$N$4,H5743/$O$4,B5743=$N$5,H5743/$O$5,B5743=$N$6,H5743/$O$6,B5743=$N$7,H5743/$O$7,B5743=$N$8,H5743/$O$8,B5743=$N$9,H5743/$O$9,B5743=$N$10,H5743/$O$10)</f>
        <v>4.6272766145288792E-4</v>
      </c>
      <c r="J5743" s="15" cm="1">
        <f t="array" ref="J5743">_xlfn.IFS(B5743=$N$4,I5743*$Q$4,B5743=$N$5,I5743*$Q$5,B5743=$N$6,I5743*$Q$6,B5743=$N$7,I5743*$Q$7,B5743=$N$8,I5743*$Q$8,B5743=$N$9,I5743*$Q$9,B5743=$N$10,I5743*$Q$10)</f>
        <v>1844600.7521389541</v>
      </c>
      <c r="K5743" s="4">
        <f>SUM(H5743,J5743)</f>
        <v>1906421.4421389541</v>
      </c>
      <c r="M5743">
        <v>1700332</v>
      </c>
    </row>
    <row r="5744" spans="1:13" x14ac:dyDescent="0.2">
      <c r="A5744">
        <v>1700332</v>
      </c>
      <c r="B5744">
        <v>2018</v>
      </c>
      <c r="C5744" t="s">
        <v>5</v>
      </c>
      <c r="D5744" t="s">
        <v>6</v>
      </c>
      <c r="E5744" t="s">
        <v>7</v>
      </c>
      <c r="F5744" t="s">
        <v>2906</v>
      </c>
      <c r="G5744" s="8" t="s">
        <v>2905</v>
      </c>
      <c r="H5744" s="11">
        <v>24364.54</v>
      </c>
      <c r="I5744" cm="1">
        <f t="array" ref="I5744">_xlfn.IFS(B5744=$N$4,H5744/$O$4,B5744=$N$5,H5744/$O$5,B5744=$N$6,H5744/$O$6,B5744=$N$7,H5744/$O$7,B5744=$N$8,H5744/$O$8,B5744=$N$9,H5744/$O$9,B5744=$N$10,H5744/$O$10)</f>
        <v>4.0757558755638161E-4</v>
      </c>
      <c r="J5744" s="15" cm="1">
        <f t="array" ref="J5744">_xlfn.IFS(B5744=$N$4,I5744*$Q$4,B5744=$N$5,I5744*$Q$5,B5744=$N$6,I5744*$Q$6,B5744=$N$7,I5744*$Q$7,B5744=$N$8,I5744*$Q$8,B5744=$N$9,I5744*$Q$9,B5744=$N$10,I5744*$Q$10)</f>
        <v>1669073.1239038876</v>
      </c>
      <c r="K5744" s="4">
        <f>SUM(H5744,J5744)</f>
        <v>1693437.6639038876</v>
      </c>
      <c r="M5744">
        <v>1700332</v>
      </c>
    </row>
    <row r="5745" spans="1:13" x14ac:dyDescent="0.2">
      <c r="A5745">
        <v>1700332</v>
      </c>
      <c r="B5745">
        <v>2019</v>
      </c>
      <c r="C5745" t="s">
        <v>5</v>
      </c>
      <c r="D5745" t="s">
        <v>6</v>
      </c>
      <c r="E5745" t="s">
        <v>7</v>
      </c>
      <c r="F5745" t="s">
        <v>2906</v>
      </c>
      <c r="G5745" s="25" t="s">
        <v>2905</v>
      </c>
      <c r="H5745" s="26">
        <v>24522.09</v>
      </c>
      <c r="I5745" cm="1">
        <f t="array" ref="I5745">_xlfn.IFS(B5745=$N$4,H5745/$O$4,B5745=$N$5,H5745/$O$5,B5745=$N$6,H5745/$O$6,B5745=$N$7,H5745/$O$7,B5745=$N$8,H5745/$O$8,B5745=$N$9,H5745/$O$9,B5745=$N$10,H5745/$O$10)</f>
        <v>3.9077525710992921E-4</v>
      </c>
      <c r="J5745" s="15" cm="1">
        <f t="array" ref="J5745">_xlfn.IFS(B5745=$N$4,I5745*$Q$4,B5745=$N$5,I5745*$Q$5,B5745=$N$6,I5745*$Q$6,B5745=$N$7,I5745*$Q$7,B5745=$N$8,I5745*$Q$8,B5745=$N$9,I5745*$Q$9,B5745=$N$10,I5745*$Q$10)</f>
        <v>1745210.3841745639</v>
      </c>
      <c r="K5745" s="4">
        <f>SUM(H5745,J5745)</f>
        <v>1769732.474174564</v>
      </c>
      <c r="M5745">
        <v>1700332</v>
      </c>
    </row>
    <row r="5746" spans="1:13" x14ac:dyDescent="0.2">
      <c r="A5746">
        <v>1700332</v>
      </c>
      <c r="B5746">
        <v>2020</v>
      </c>
      <c r="C5746" t="s">
        <v>5</v>
      </c>
      <c r="D5746" t="s">
        <v>6</v>
      </c>
      <c r="E5746" t="s">
        <v>7</v>
      </c>
      <c r="F5746" t="s">
        <v>2906</v>
      </c>
      <c r="G5746" s="8" t="s">
        <v>2905</v>
      </c>
      <c r="H5746" s="11">
        <v>25560</v>
      </c>
      <c r="I5746" cm="1">
        <f t="array" ref="I5746">_xlfn.IFS(B5746=$N$4,H5746/$O$4,B5746=$N$5,H5746/$O$5,B5746=$N$6,H5746/$O$6,B5746=$N$7,H5746/$O$7,B5746=$N$8,H5746/$O$8,B5746=$N$9,H5746/$O$9,B5746=$N$10,H5746/$O$10)</f>
        <v>4.1591608302671436E-4</v>
      </c>
      <c r="J5746" s="15" cm="1">
        <f t="array" ref="J5746">_xlfn.IFS(B5746=$N$4,I5746*$Q$4,B5746=$N$5,I5746*$Q$5,B5746=$N$6,I5746*$Q$6,B5746=$N$7,I5746*$Q$7,B5746=$N$8,I5746*$Q$8,B5746=$N$9,I5746*$Q$9,B5746=$N$10,I5746*$Q$10)</f>
        <v>2001991.9681680417</v>
      </c>
      <c r="K5746" s="4">
        <f>SUM(H5746,J5746)</f>
        <v>2027551.9681680417</v>
      </c>
      <c r="M5746">
        <v>1700332</v>
      </c>
    </row>
    <row r="5747" spans="1:13" x14ac:dyDescent="0.2">
      <c r="A5747">
        <v>1700332</v>
      </c>
      <c r="B5747">
        <v>2021</v>
      </c>
      <c r="C5747" t="s">
        <v>5</v>
      </c>
      <c r="D5747" t="s">
        <v>6</v>
      </c>
      <c r="E5747" t="s">
        <v>7</v>
      </c>
      <c r="F5747" t="s">
        <v>2906</v>
      </c>
      <c r="G5747" s="8" t="s">
        <v>2905</v>
      </c>
      <c r="H5747" s="11">
        <v>25712.06</v>
      </c>
      <c r="I5747" cm="1">
        <f t="array" ref="I5747">_xlfn.IFS(B5747=$N$4,H5747/$O$4,B5747=$N$5,H5747/$O$5,B5747=$N$6,H5747/$O$6,B5747=$N$7,H5747/$O$7,B5747=$N$8,H5747/$O$8,B5747=$N$9,H5747/$O$9,B5747=$N$10,H5747/$O$10)</f>
        <v>4.1919690729868962E-4</v>
      </c>
      <c r="J5747" s="15" cm="1">
        <f t="array" ref="J5747">_xlfn.IFS(B5747=$N$4,I5747*$Q$4,B5747=$N$5,I5747*$Q$5,B5747=$N$6,I5747*$Q$6,B5747=$N$7,I5747*$Q$7,B5747=$N$8,I5747*$Q$8,B5747=$N$9,I5747*$Q$9,B5747=$N$10,I5747*$Q$10)</f>
        <v>2154943.892345293</v>
      </c>
      <c r="K5747" s="4">
        <f>SUM(H5747,J5747)</f>
        <v>2180655.952345293</v>
      </c>
      <c r="M5747">
        <v>1700332</v>
      </c>
    </row>
    <row r="5748" spans="1:13" x14ac:dyDescent="0.2">
      <c r="A5748">
        <v>1700332</v>
      </c>
      <c r="B5748">
        <v>2022</v>
      </c>
      <c r="C5748" t="s">
        <v>5</v>
      </c>
      <c r="D5748" t="s">
        <v>6</v>
      </c>
      <c r="E5748" t="s">
        <v>7</v>
      </c>
      <c r="F5748" t="s">
        <v>2906</v>
      </c>
      <c r="G5748" t="s">
        <v>2905</v>
      </c>
      <c r="H5748">
        <v>27568.77</v>
      </c>
      <c r="I5748" cm="1">
        <f t="array" ref="I5748">_xlfn.IFS(B5748=$N$4,H5748/$O$4,B5748=$N$5,H5748/$O$5,B5748=$N$6,H5748/$O$6,B5748=$N$7,H5748/$O$7,B5748=$N$8,H5748/$O$8,B5748=$N$9,H5748/$O$9,B5748=$N$10,H5748/$O$10)</f>
        <v>4.076171430757067E-4</v>
      </c>
      <c r="J5748" s="15" cm="1">
        <f t="array" ref="J5748">_xlfn.IFS(B5748=$N$4,I5748*$Q$4,B5748=$N$5,I5748*$Q$5,B5748=$N$6,I5748*$Q$6,B5748=$N$7,I5748*$Q$7,B5748=$N$8,I5748*$Q$8,B5748=$N$9,I5748*$Q$9,B5748=$N$10,I5748*$Q$10)</f>
        <v>2391408.1881473446</v>
      </c>
      <c r="K5748" s="4">
        <f>SUM(H5748,J5748)</f>
        <v>2418976.9581473446</v>
      </c>
      <c r="M5748">
        <v>1700332</v>
      </c>
    </row>
    <row r="5749" spans="1:13" x14ac:dyDescent="0.2">
      <c r="A5749">
        <v>1700330</v>
      </c>
      <c r="B5749">
        <v>2016</v>
      </c>
      <c r="C5749" t="s">
        <v>5</v>
      </c>
      <c r="D5749" t="s">
        <v>6</v>
      </c>
      <c r="E5749" t="s">
        <v>7</v>
      </c>
      <c r="F5749" t="s">
        <v>175</v>
      </c>
      <c r="G5749" s="9" t="s">
        <v>174</v>
      </c>
      <c r="H5749" s="10">
        <v>7192.32</v>
      </c>
      <c r="I5749" cm="1">
        <f t="array" ref="I5749">_xlfn.IFS(B5749=$N$4,H5749/$O$4,B5749=$N$5,H5749/$O$5,B5749=$N$6,H5749/$O$6,B5749=$N$7,H5749/$O$7,B5749=$N$8,H5749/$O$8,B5749=$N$9,H5749/$O$9,B5749=$N$10,H5749/$O$10)</f>
        <v>5.5224579811629568E-5</v>
      </c>
      <c r="J5749" s="15" cm="1">
        <f t="array" ref="J5749">_xlfn.IFS(B5749=$N$4,I5749*$Q$4,B5749=$N$5,I5749*$Q$5,B5749=$N$6,I5749*$Q$6,B5749=$N$7,I5749*$Q$7,B5749=$N$8,I5749*$Q$8,B5749=$N$9,I5749*$Q$9,B5749=$N$10,I5749*$Q$10)</f>
        <v>206676.29151307154</v>
      </c>
      <c r="K5749" s="4">
        <f>SUM(H5749,J5749)</f>
        <v>213868.61151307155</v>
      </c>
      <c r="M5749">
        <v>1700330</v>
      </c>
    </row>
    <row r="5750" spans="1:13" x14ac:dyDescent="0.2">
      <c r="A5750">
        <v>1700330</v>
      </c>
      <c r="B5750">
        <v>2017</v>
      </c>
      <c r="C5750" t="s">
        <v>5</v>
      </c>
      <c r="D5750" t="s">
        <v>6</v>
      </c>
      <c r="E5750" t="s">
        <v>7</v>
      </c>
      <c r="F5750" t="s">
        <v>175</v>
      </c>
      <c r="G5750" s="8" t="s">
        <v>174</v>
      </c>
      <c r="H5750" s="11">
        <v>7092.42</v>
      </c>
      <c r="I5750" cm="1">
        <f t="array" ref="I5750">_xlfn.IFS(B5750=$N$4,H5750/$O$4,B5750=$N$5,H5750/$O$5,B5750=$N$6,H5750/$O$6,B5750=$N$7,H5750/$O$7,B5750=$N$8,H5750/$O$8,B5750=$N$9,H5750/$O$9,B5750=$N$10,H5750/$O$10)</f>
        <v>5.308674038807544E-5</v>
      </c>
      <c r="J5750" s="15" cm="1">
        <f t="array" ref="J5750">_xlfn.IFS(B5750=$N$4,I5750*$Q$4,B5750=$N$5,I5750*$Q$5,B5750=$N$6,I5750*$Q$6,B5750=$N$7,I5750*$Q$7,B5750=$N$8,I5750*$Q$8,B5750=$N$9,I5750*$Q$9,B5750=$N$10,I5750*$Q$10)</f>
        <v>211623.0547812611</v>
      </c>
      <c r="K5750" s="4">
        <f>SUM(H5750,J5750)</f>
        <v>218715.47478126112</v>
      </c>
      <c r="M5750">
        <v>1700330</v>
      </c>
    </row>
    <row r="5751" spans="1:13" x14ac:dyDescent="0.2">
      <c r="A5751">
        <v>1700330</v>
      </c>
      <c r="B5751">
        <v>2018</v>
      </c>
      <c r="C5751" t="s">
        <v>5</v>
      </c>
      <c r="D5751" t="s">
        <v>6</v>
      </c>
      <c r="E5751" t="s">
        <v>7</v>
      </c>
      <c r="F5751" t="s">
        <v>175</v>
      </c>
      <c r="G5751" s="8" t="s">
        <v>174</v>
      </c>
      <c r="H5751" s="11">
        <v>7577.3</v>
      </c>
      <c r="I5751" cm="1">
        <f t="array" ref="I5751">_xlfn.IFS(B5751=$N$4,H5751/$O$4,B5751=$N$5,H5751/$O$5,B5751=$N$6,H5751/$O$6,B5751=$N$7,H5751/$O$7,B5751=$N$8,H5751/$O$8,B5751=$N$9,H5751/$O$9,B5751=$N$10,H5751/$O$10)</f>
        <v>1.2675480430129074E-4</v>
      </c>
      <c r="J5751" s="15" cm="1">
        <f t="array" ref="J5751">_xlfn.IFS(B5751=$N$4,I5751*$Q$4,B5751=$N$5,I5751*$Q$5,B5751=$N$6,I5751*$Q$6,B5751=$N$7,I5751*$Q$7,B5751=$N$8,I5751*$Q$8,B5751=$N$9,I5751*$Q$9,B5751=$N$10,I5751*$Q$10)</f>
        <v>519076.8133425432</v>
      </c>
      <c r="K5751" s="4">
        <f>SUM(H5751,J5751)</f>
        <v>526654.11334254325</v>
      </c>
      <c r="M5751">
        <v>1700330</v>
      </c>
    </row>
    <row r="5752" spans="1:13" x14ac:dyDescent="0.2">
      <c r="A5752">
        <v>1700330</v>
      </c>
      <c r="B5752">
        <v>2019</v>
      </c>
      <c r="C5752" t="s">
        <v>5</v>
      </c>
      <c r="D5752" t="s">
        <v>6</v>
      </c>
      <c r="E5752" t="s">
        <v>7</v>
      </c>
      <c r="F5752" t="s">
        <v>175</v>
      </c>
      <c r="G5752" s="25" t="s">
        <v>174</v>
      </c>
      <c r="H5752" s="26">
        <v>7843.19</v>
      </c>
      <c r="I5752" cm="1">
        <f t="array" ref="I5752">_xlfn.IFS(B5752=$N$4,H5752/$O$4,B5752=$N$5,H5752/$O$5,B5752=$N$6,H5752/$O$6,B5752=$N$7,H5752/$O$7,B5752=$N$8,H5752/$O$8,B5752=$N$9,H5752/$O$9,B5752=$N$10,H5752/$O$10)</f>
        <v>1.2498627110544107E-4</v>
      </c>
      <c r="J5752" s="15" cm="1">
        <f t="array" ref="J5752">_xlfn.IFS(B5752=$N$4,I5752*$Q$4,B5752=$N$5,I5752*$Q$5,B5752=$N$6,I5752*$Q$6,B5752=$N$7,I5752*$Q$7,B5752=$N$8,I5752*$Q$8,B5752=$N$9,I5752*$Q$9,B5752=$N$10,I5752*$Q$10)</f>
        <v>558191.27297282161</v>
      </c>
      <c r="K5752" s="4">
        <f>SUM(H5752,J5752)</f>
        <v>566034.46297282155</v>
      </c>
      <c r="M5752">
        <v>1700330</v>
      </c>
    </row>
    <row r="5753" spans="1:13" x14ac:dyDescent="0.2">
      <c r="A5753">
        <v>1700330</v>
      </c>
      <c r="B5753">
        <v>2020</v>
      </c>
      <c r="C5753" t="s">
        <v>5</v>
      </c>
      <c r="D5753" t="s">
        <v>6</v>
      </c>
      <c r="E5753" t="s">
        <v>7</v>
      </c>
      <c r="F5753" t="s">
        <v>175</v>
      </c>
      <c r="G5753" s="8" t="s">
        <v>174</v>
      </c>
      <c r="H5753" s="11">
        <v>8243.33</v>
      </c>
      <c r="I5753" cm="1">
        <f t="array" ref="I5753">_xlfn.IFS(B5753=$N$4,H5753/$O$4,B5753=$N$5,H5753/$O$5,B5753=$N$6,H5753/$O$6,B5753=$N$7,H5753/$O$7,B5753=$N$8,H5753/$O$8,B5753=$N$9,H5753/$O$9,B5753=$N$10,H5753/$O$10)</f>
        <v>1.3413667936997673E-4</v>
      </c>
      <c r="J5753" s="15" cm="1">
        <f t="array" ref="J5753">_xlfn.IFS(B5753=$N$4,I5753*$Q$4,B5753=$N$5,I5753*$Q$5,B5753=$N$6,I5753*$Q$6,B5753=$N$7,I5753*$Q$7,B5753=$N$8,I5753*$Q$8,B5753=$N$9,I5753*$Q$9,B5753=$N$10,I5753*$Q$10)</f>
        <v>645660.42452889914</v>
      </c>
      <c r="K5753" s="4">
        <f>SUM(H5753,J5753)</f>
        <v>653903.7545288991</v>
      </c>
      <c r="M5753">
        <v>1700330</v>
      </c>
    </row>
    <row r="5754" spans="1:13" x14ac:dyDescent="0.2">
      <c r="A5754">
        <v>1700330</v>
      </c>
      <c r="B5754">
        <v>2021</v>
      </c>
      <c r="C5754" t="s">
        <v>5</v>
      </c>
      <c r="D5754" t="s">
        <v>6</v>
      </c>
      <c r="E5754" t="s">
        <v>7</v>
      </c>
      <c r="F5754" t="s">
        <v>175</v>
      </c>
      <c r="G5754" s="8" t="s">
        <v>174</v>
      </c>
      <c r="H5754" s="11">
        <v>7688.34</v>
      </c>
      <c r="I5754" cm="1">
        <f t="array" ref="I5754">_xlfn.IFS(B5754=$N$4,H5754/$O$4,B5754=$N$5,H5754/$O$5,B5754=$N$6,H5754/$O$6,B5754=$N$7,H5754/$O$7,B5754=$N$8,H5754/$O$8,B5754=$N$9,H5754/$O$9,B5754=$N$10,H5754/$O$10)</f>
        <v>1.2534695198520879E-4</v>
      </c>
      <c r="J5754" s="15" cm="1">
        <f t="array" ref="J5754">_xlfn.IFS(B5754=$N$4,I5754*$Q$4,B5754=$N$5,I5754*$Q$5,B5754=$N$6,I5754*$Q$6,B5754=$N$7,I5754*$Q$7,B5754=$N$8,I5754*$Q$8,B5754=$N$9,I5754*$Q$9,B5754=$N$10,I5754*$Q$10)</f>
        <v>644364.60265237454</v>
      </c>
      <c r="K5754" s="4">
        <f>SUM(H5754,J5754)</f>
        <v>652052.94265237451</v>
      </c>
      <c r="M5754">
        <v>1700330</v>
      </c>
    </row>
    <row r="5755" spans="1:13" x14ac:dyDescent="0.2">
      <c r="A5755">
        <v>1700330</v>
      </c>
      <c r="B5755">
        <v>2022</v>
      </c>
      <c r="C5755" t="s">
        <v>5</v>
      </c>
      <c r="D5755" t="s">
        <v>6</v>
      </c>
      <c r="E5755" t="s">
        <v>7</v>
      </c>
      <c r="F5755" t="s">
        <v>175</v>
      </c>
      <c r="G5755" t="s">
        <v>174</v>
      </c>
      <c r="H5755">
        <v>8043.49</v>
      </c>
      <c r="I5755" cm="1">
        <f t="array" ref="I5755">_xlfn.IFS(B5755=$N$4,H5755/$O$4,B5755=$N$5,H5755/$O$5,B5755=$N$6,H5755/$O$6,B5755=$N$7,H5755/$O$7,B5755=$N$8,H5755/$O$8,B5755=$N$9,H5755/$O$9,B5755=$N$10,H5755/$O$10)</f>
        <v>1.1892675712982537E-4</v>
      </c>
      <c r="J5755" s="15" cm="1">
        <f t="array" ref="J5755">_xlfn.IFS(B5755=$N$4,I5755*$Q$4,B5755=$N$5,I5755*$Q$5,B5755=$N$6,I5755*$Q$6,B5755=$N$7,I5755*$Q$7,B5755=$N$8,I5755*$Q$8,B5755=$N$9,I5755*$Q$9,B5755=$N$10,I5755*$Q$10)</f>
        <v>697719.47922527127</v>
      </c>
      <c r="K5755" s="4">
        <f>SUM(H5755,J5755)</f>
        <v>705762.96922527126</v>
      </c>
      <c r="M5755">
        <v>1700330</v>
      </c>
    </row>
    <row r="5756" spans="1:13" x14ac:dyDescent="0.2">
      <c r="A5756">
        <v>1700328</v>
      </c>
      <c r="B5756">
        <v>2016</v>
      </c>
      <c r="C5756" t="s">
        <v>5</v>
      </c>
      <c r="D5756" t="s">
        <v>6</v>
      </c>
      <c r="E5756" t="s">
        <v>7</v>
      </c>
      <c r="F5756" t="s">
        <v>4154</v>
      </c>
      <c r="G5756" s="9" t="s">
        <v>4153</v>
      </c>
      <c r="H5756" s="10">
        <v>7677.12</v>
      </c>
      <c r="I5756" cm="1">
        <f t="array" ref="I5756">_xlfn.IFS(B5756=$N$4,H5756/$O$4,B5756=$N$5,H5756/$O$5,B5756=$N$6,H5756/$O$6,B5756=$N$7,H5756/$O$7,B5756=$N$8,H5756/$O$8,B5756=$N$9,H5756/$O$9,B5756=$N$10,H5756/$O$10)</f>
        <v>5.8947005439615816E-5</v>
      </c>
      <c r="J5756" s="15" cm="1">
        <f t="array" ref="J5756">_xlfn.IFS(B5756=$N$4,I5756*$Q$4,B5756=$N$5,I5756*$Q$5,B5756=$N$6,I5756*$Q$6,B5756=$N$7,I5756*$Q$7,B5756=$N$8,I5756*$Q$8,B5756=$N$9,I5756*$Q$9,B5756=$N$10,I5756*$Q$10)</f>
        <v>220607.35494260991</v>
      </c>
      <c r="K5756" s="4">
        <f>SUM(H5756,J5756)</f>
        <v>228284.4749426099</v>
      </c>
      <c r="M5756">
        <v>1700328</v>
      </c>
    </row>
    <row r="5757" spans="1:13" x14ac:dyDescent="0.2">
      <c r="A5757">
        <v>1700328</v>
      </c>
      <c r="B5757">
        <v>2017</v>
      </c>
      <c r="C5757" t="s">
        <v>5</v>
      </c>
      <c r="D5757" t="s">
        <v>6</v>
      </c>
      <c r="E5757" t="s">
        <v>7</v>
      </c>
      <c r="F5757" t="s">
        <v>4154</v>
      </c>
      <c r="G5757" s="8" t="s">
        <v>4153</v>
      </c>
      <c r="H5757" s="11">
        <v>7851.24</v>
      </c>
      <c r="I5757" cm="1">
        <f t="array" ref="I5757">_xlfn.IFS(B5757=$N$4,H5757/$O$4,B5757=$N$5,H5757/$O$5,B5757=$N$6,H5757/$O$6,B5757=$N$7,H5757/$O$7,B5757=$N$8,H5757/$O$8,B5757=$N$9,H5757/$O$9,B5757=$N$10,H5757/$O$10)</f>
        <v>5.8766505593926107E-5</v>
      </c>
      <c r="J5757" s="15" cm="1">
        <f t="array" ref="J5757">_xlfn.IFS(B5757=$N$4,I5757*$Q$4,B5757=$N$5,I5757*$Q$5,B5757=$N$6,I5757*$Q$6,B5757=$N$7,I5757*$Q$7,B5757=$N$8,I5757*$Q$8,B5757=$N$9,I5757*$Q$9,B5757=$N$10,I5757*$Q$10)</f>
        <v>234264.66461670748</v>
      </c>
      <c r="K5757" s="4">
        <f>SUM(H5757,J5757)</f>
        <v>242115.90461670747</v>
      </c>
      <c r="M5757">
        <v>1700328</v>
      </c>
    </row>
    <row r="5758" spans="1:13" x14ac:dyDescent="0.2">
      <c r="A5758">
        <v>1700328</v>
      </c>
      <c r="B5758">
        <v>2018</v>
      </c>
      <c r="C5758" t="s">
        <v>5</v>
      </c>
      <c r="D5758" t="s">
        <v>6</v>
      </c>
      <c r="E5758" t="s">
        <v>7</v>
      </c>
      <c r="F5758" t="s">
        <v>4154</v>
      </c>
      <c r="G5758" s="8" t="s">
        <v>4153</v>
      </c>
      <c r="H5758" s="11">
        <v>7593.97</v>
      </c>
      <c r="I5758" cm="1">
        <f t="array" ref="I5758">_xlfn.IFS(B5758=$N$4,H5758/$O$4,B5758=$N$5,H5758/$O$5,B5758=$N$6,H5758/$O$6,B5758=$N$7,H5758/$O$7,B5758=$N$8,H5758/$O$8,B5758=$N$9,H5758/$O$9,B5758=$N$10,H5758/$O$10)</f>
        <v>1.2703366386705988E-4</v>
      </c>
      <c r="J5758" s="15" cm="1">
        <f t="array" ref="J5758">_xlfn.IFS(B5758=$N$4,I5758*$Q$4,B5758=$N$5,I5758*$Q$5,B5758=$N$6,I5758*$Q$6,B5758=$N$7,I5758*$Q$7,B5758=$N$8,I5758*$Q$8,B5758=$N$9,I5758*$Q$9,B5758=$N$10,I5758*$Q$10)</f>
        <v>520218.77822164522</v>
      </c>
      <c r="K5758" s="4">
        <f>SUM(H5758,J5758)</f>
        <v>527812.74822164525</v>
      </c>
      <c r="M5758">
        <v>1700328</v>
      </c>
    </row>
    <row r="5759" spans="1:13" x14ac:dyDescent="0.2">
      <c r="A5759">
        <v>1700328</v>
      </c>
      <c r="B5759">
        <v>2019</v>
      </c>
      <c r="C5759" t="s">
        <v>5</v>
      </c>
      <c r="D5759" t="s">
        <v>6</v>
      </c>
      <c r="E5759" t="s">
        <v>7</v>
      </c>
      <c r="F5759" t="s">
        <v>4154</v>
      </c>
      <c r="G5759" s="25" t="s">
        <v>4153</v>
      </c>
      <c r="H5759" s="26">
        <v>7858.42</v>
      </c>
      <c r="I5759" cm="1">
        <f t="array" ref="I5759">_xlfn.IFS(B5759=$N$4,H5759/$O$4,B5759=$N$5,H5759/$O$5,B5759=$N$6,H5759/$O$6,B5759=$N$7,H5759/$O$7,B5759=$N$8,H5759/$O$8,B5759=$N$9,H5759/$O$9,B5759=$N$10,H5759/$O$10)</f>
        <v>1.2522897093917402E-4</v>
      </c>
      <c r="J5759" s="15" cm="1">
        <f t="array" ref="J5759">_xlfn.IFS(B5759=$N$4,I5759*$Q$4,B5759=$N$5,I5759*$Q$5,B5759=$N$6,I5759*$Q$6,B5759=$N$7,I5759*$Q$7,B5759=$N$8,I5759*$Q$8,B5759=$N$9,I5759*$Q$9,B5759=$N$10,I5759*$Q$10)</f>
        <v>559275.17545221781</v>
      </c>
      <c r="K5759" s="4">
        <f>SUM(H5759,J5759)</f>
        <v>567133.59545221785</v>
      </c>
      <c r="M5759">
        <v>1700328</v>
      </c>
    </row>
    <row r="5760" spans="1:13" x14ac:dyDescent="0.2">
      <c r="A5760">
        <v>1700328</v>
      </c>
      <c r="B5760">
        <v>2020</v>
      </c>
      <c r="C5760" t="s">
        <v>5</v>
      </c>
      <c r="D5760" t="s">
        <v>6</v>
      </c>
      <c r="E5760" t="s">
        <v>7</v>
      </c>
      <c r="F5760" t="s">
        <v>4154</v>
      </c>
      <c r="G5760" s="8" t="s">
        <v>4153</v>
      </c>
      <c r="H5760" s="11">
        <v>7129.41</v>
      </c>
      <c r="I5760" cm="1">
        <f t="array" ref="I5760">_xlfn.IFS(B5760=$N$4,H5760/$O$4,B5760=$N$5,H5760/$O$5,B5760=$N$6,H5760/$O$6,B5760=$N$7,H5760/$O$7,B5760=$N$8,H5760/$O$8,B5760=$N$9,H5760/$O$9,B5760=$N$10,H5760/$O$10)</f>
        <v>1.1601080913503473E-4</v>
      </c>
      <c r="J5760" s="15" cm="1">
        <f t="array" ref="J5760">_xlfn.IFS(B5760=$N$4,I5760*$Q$4,B5760=$N$5,I5760*$Q$5,B5760=$N$6,I5760*$Q$6,B5760=$N$7,I5760*$Q$7,B5760=$N$8,I5760*$Q$8,B5760=$N$9,I5760*$Q$9,B5760=$N$10,I5760*$Q$10)</f>
        <v>558412.42401318147</v>
      </c>
      <c r="K5760" s="4">
        <f>SUM(H5760,J5760)</f>
        <v>565541.83401318151</v>
      </c>
      <c r="M5760">
        <v>1700328</v>
      </c>
    </row>
    <row r="5761" spans="1:13" x14ac:dyDescent="0.2">
      <c r="A5761">
        <v>1700328</v>
      </c>
      <c r="B5761">
        <v>2021</v>
      </c>
      <c r="C5761" t="s">
        <v>5</v>
      </c>
      <c r="D5761" t="s">
        <v>6</v>
      </c>
      <c r="E5761" t="s">
        <v>7</v>
      </c>
      <c r="F5761" t="s">
        <v>4154</v>
      </c>
      <c r="G5761" s="8" t="s">
        <v>4153</v>
      </c>
      <c r="H5761" s="11">
        <v>9095.25</v>
      </c>
      <c r="I5761" cm="1">
        <f t="array" ref="I5761">_xlfn.IFS(B5761=$N$4,H5761/$O$4,B5761=$N$5,H5761/$O$5,B5761=$N$6,H5761/$O$6,B5761=$N$7,H5761/$O$7,B5761=$N$8,H5761/$O$8,B5761=$N$9,H5761/$O$9,B5761=$N$10,H5761/$O$10)</f>
        <v>1.4828452761499493E-4</v>
      </c>
      <c r="J5761" s="15" cm="1">
        <f t="array" ref="J5761">_xlfn.IFS(B5761=$N$4,I5761*$Q$4,B5761=$N$5,I5761*$Q$5,B5761=$N$6,I5761*$Q$6,B5761=$N$7,I5761*$Q$7,B5761=$N$8,I5761*$Q$8,B5761=$N$9,I5761*$Q$9,B5761=$N$10,I5761*$Q$10)</f>
        <v>762278.61310426029</v>
      </c>
      <c r="K5761" s="4">
        <f>SUM(H5761,J5761)</f>
        <v>771373.86310426029</v>
      </c>
      <c r="M5761">
        <v>1700328</v>
      </c>
    </row>
    <row r="5762" spans="1:13" x14ac:dyDescent="0.2">
      <c r="A5762">
        <v>1700328</v>
      </c>
      <c r="B5762">
        <v>2022</v>
      </c>
      <c r="C5762" t="s">
        <v>5</v>
      </c>
      <c r="D5762" t="s">
        <v>6</v>
      </c>
      <c r="E5762" t="s">
        <v>7</v>
      </c>
      <c r="F5762" t="s">
        <v>4154</v>
      </c>
      <c r="G5762" t="s">
        <v>4153</v>
      </c>
      <c r="H5762">
        <v>9595.24</v>
      </c>
      <c r="I5762" cm="1">
        <f t="array" ref="I5762">_xlfn.IFS(B5762=$N$4,H5762/$O$4,B5762=$N$5,H5762/$O$5,B5762=$N$6,H5762/$O$6,B5762=$N$7,H5762/$O$7,B5762=$N$8,H5762/$O$8,B5762=$N$9,H5762/$O$9,B5762=$N$10,H5762/$O$10)</f>
        <v>1.4187010577279086E-4</v>
      </c>
      <c r="J5762" s="15" cm="1">
        <f t="array" ref="J5762">_xlfn.IFS(B5762=$N$4,I5762*$Q$4,B5762=$N$5,I5762*$Q$5,B5762=$N$6,I5762*$Q$6,B5762=$N$7,I5762*$Q$7,B5762=$N$8,I5762*$Q$8,B5762=$N$9,I5762*$Q$9,B5762=$N$10,I5762*$Q$10)</f>
        <v>832323.51328111207</v>
      </c>
      <c r="K5762" s="4">
        <f>SUM(H5762,J5762)</f>
        <v>841918.75328111206</v>
      </c>
      <c r="M5762">
        <v>1700328</v>
      </c>
    </row>
    <row r="5763" spans="1:13" x14ac:dyDescent="0.2">
      <c r="A5763">
        <v>1700327</v>
      </c>
      <c r="B5763">
        <v>2016</v>
      </c>
      <c r="C5763" t="s">
        <v>5</v>
      </c>
      <c r="D5763" t="s">
        <v>6</v>
      </c>
      <c r="E5763" t="s">
        <v>7</v>
      </c>
      <c r="F5763" t="s">
        <v>4139</v>
      </c>
      <c r="G5763" s="9" t="s">
        <v>4138</v>
      </c>
      <c r="H5763" s="9">
        <v>298.69</v>
      </c>
      <c r="I5763" cm="1">
        <f t="array" ref="I5763">_xlfn.IFS(B5763=$N$4,H5763/$O$4,B5763=$N$5,H5763/$O$5,B5763=$N$6,H5763/$O$6,B5763=$N$7,H5763/$O$7,B5763=$N$8,H5763/$O$8,B5763=$N$9,H5763/$O$9,B5763=$N$10,H5763/$O$10)</f>
        <v>2.2934226708399566E-6</v>
      </c>
      <c r="J5763" s="15" cm="1">
        <f t="array" ref="J5763">_xlfn.IFS(B5763=$N$4,I5763*$Q$4,B5763=$N$5,I5763*$Q$5,B5763=$N$6,I5763*$Q$6,B5763=$N$7,I5763*$Q$7,B5763=$N$8,I5763*$Q$8,B5763=$N$9,I5763*$Q$9,B5763=$N$10,I5763*$Q$10)</f>
        <v>8583.0638114042958</v>
      </c>
      <c r="K5763" s="4">
        <f>SUM(H5763,J5763)</f>
        <v>8881.7538114042964</v>
      </c>
      <c r="M5763">
        <v>1700327</v>
      </c>
    </row>
    <row r="5764" spans="1:13" x14ac:dyDescent="0.2">
      <c r="A5764">
        <v>1700327</v>
      </c>
      <c r="B5764">
        <v>2017</v>
      </c>
      <c r="C5764" t="s">
        <v>5</v>
      </c>
      <c r="D5764" t="s">
        <v>6</v>
      </c>
      <c r="E5764" t="s">
        <v>7</v>
      </c>
      <c r="F5764" t="s">
        <v>4139</v>
      </c>
      <c r="G5764" s="8" t="s">
        <v>4138</v>
      </c>
      <c r="H5764" s="8"/>
      <c r="I5764" cm="1">
        <f t="array" ref="I5764">_xlfn.IFS(B5764=$N$4,H5764/$O$4,B5764=$N$5,H5764/$O$5,B5764=$N$6,H5764/$O$6,B5764=$N$7,H5764/$O$7,B5764=$N$8,H5764/$O$8,B5764=$N$9,H5764/$O$9,B5764=$N$10,H5764/$O$10)</f>
        <v>0</v>
      </c>
      <c r="J5764" s="15" cm="1">
        <f t="array" ref="J5764">_xlfn.IFS(B5764=$N$4,I5764*$Q$4,B5764=$N$5,I5764*$Q$5,B5764=$N$6,I5764*$Q$6,B5764=$N$7,I5764*$Q$7,B5764=$N$8,I5764*$Q$8,B5764=$N$9,I5764*$Q$9,B5764=$N$10,I5764*$Q$10)</f>
        <v>0</v>
      </c>
      <c r="K5764" s="4">
        <f>SUM(H5764,J5764)</f>
        <v>0</v>
      </c>
      <c r="M5764">
        <v>1700327</v>
      </c>
    </row>
    <row r="5765" spans="1:13" x14ac:dyDescent="0.2">
      <c r="A5765">
        <v>1700327</v>
      </c>
      <c r="B5765">
        <v>2018</v>
      </c>
      <c r="C5765" t="s">
        <v>5</v>
      </c>
      <c r="D5765" t="s">
        <v>6</v>
      </c>
      <c r="E5765" t="s">
        <v>7</v>
      </c>
      <c r="F5765" t="s">
        <v>4139</v>
      </c>
      <c r="G5765" s="8" t="s">
        <v>4138</v>
      </c>
      <c r="H5765" s="8"/>
      <c r="I5765" cm="1">
        <f t="array" ref="I5765">_xlfn.IFS(B5765=$N$4,H5765/$O$4,B5765=$N$5,H5765/$O$5,B5765=$N$6,H5765/$O$6,B5765=$N$7,H5765/$O$7,B5765=$N$8,H5765/$O$8,B5765=$N$9,H5765/$O$9,B5765=$N$10,H5765/$O$10)</f>
        <v>0</v>
      </c>
      <c r="J5765" s="15" cm="1">
        <f t="array" ref="J5765">_xlfn.IFS(B5765=$N$4,I5765*$Q$4,B5765=$N$5,I5765*$Q$5,B5765=$N$6,I5765*$Q$6,B5765=$N$7,I5765*$Q$7,B5765=$N$8,I5765*$Q$8,B5765=$N$9,I5765*$Q$9,B5765=$N$10,I5765*$Q$10)</f>
        <v>0</v>
      </c>
      <c r="K5765" s="4">
        <f>SUM(H5765,J5765)</f>
        <v>0</v>
      </c>
      <c r="M5765">
        <v>1700327</v>
      </c>
    </row>
    <row r="5766" spans="1:13" x14ac:dyDescent="0.2">
      <c r="A5766">
        <v>1700327</v>
      </c>
      <c r="B5766">
        <v>2019</v>
      </c>
      <c r="C5766" t="s">
        <v>5</v>
      </c>
      <c r="D5766" t="s">
        <v>6</v>
      </c>
      <c r="E5766" t="s">
        <v>7</v>
      </c>
      <c r="F5766" t="s">
        <v>4139</v>
      </c>
      <c r="G5766" s="25" t="s">
        <v>4138</v>
      </c>
      <c r="H5766" s="25"/>
      <c r="I5766" cm="1">
        <f t="array" ref="I5766">_xlfn.IFS(B5766=$N$4,H5766/$O$4,B5766=$N$5,H5766/$O$5,B5766=$N$6,H5766/$O$6,B5766=$N$7,H5766/$O$7,B5766=$N$8,H5766/$O$8,B5766=$N$9,H5766/$O$9,B5766=$N$10,H5766/$O$10)</f>
        <v>0</v>
      </c>
      <c r="J5766" s="15" cm="1">
        <f t="array" ref="J5766">_xlfn.IFS(B5766=$N$4,I5766*$Q$4,B5766=$N$5,I5766*$Q$5,B5766=$N$6,I5766*$Q$6,B5766=$N$7,I5766*$Q$7,B5766=$N$8,I5766*$Q$8,B5766=$N$9,I5766*$Q$9,B5766=$N$10,I5766*$Q$10)</f>
        <v>0</v>
      </c>
      <c r="K5766" s="4">
        <f>SUM(H5766,J5766)</f>
        <v>0</v>
      </c>
      <c r="M5766">
        <v>1700327</v>
      </c>
    </row>
    <row r="5767" spans="1:13" x14ac:dyDescent="0.2">
      <c r="A5767">
        <v>1700327</v>
      </c>
      <c r="B5767">
        <v>2020</v>
      </c>
      <c r="C5767" t="s">
        <v>5</v>
      </c>
      <c r="D5767" t="s">
        <v>6</v>
      </c>
      <c r="E5767" t="s">
        <v>7</v>
      </c>
      <c r="F5767" t="s">
        <v>4139</v>
      </c>
      <c r="G5767" s="8" t="s">
        <v>4138</v>
      </c>
      <c r="H5767" s="8"/>
      <c r="I5767" cm="1">
        <f t="array" ref="I5767">_xlfn.IFS(B5767=$N$4,H5767/$O$4,B5767=$N$5,H5767/$O$5,B5767=$N$6,H5767/$O$6,B5767=$N$7,H5767/$O$7,B5767=$N$8,H5767/$O$8,B5767=$N$9,H5767/$O$9,B5767=$N$10,H5767/$O$10)</f>
        <v>0</v>
      </c>
      <c r="J5767" s="15" cm="1">
        <f t="array" ref="J5767">_xlfn.IFS(B5767=$N$4,I5767*$Q$4,B5767=$N$5,I5767*$Q$5,B5767=$N$6,I5767*$Q$6,B5767=$N$7,I5767*$Q$7,B5767=$N$8,I5767*$Q$8,B5767=$N$9,I5767*$Q$9,B5767=$N$10,I5767*$Q$10)</f>
        <v>0</v>
      </c>
      <c r="K5767" s="4">
        <f>SUM(H5767,J5767)</f>
        <v>0</v>
      </c>
      <c r="M5767">
        <v>1700327</v>
      </c>
    </row>
    <row r="5768" spans="1:13" x14ac:dyDescent="0.2">
      <c r="A5768">
        <v>1700327</v>
      </c>
      <c r="B5768">
        <v>2021</v>
      </c>
      <c r="C5768" t="s">
        <v>5</v>
      </c>
      <c r="D5768" t="s">
        <v>6</v>
      </c>
      <c r="E5768" t="s">
        <v>7</v>
      </c>
      <c r="F5768" t="s">
        <v>4139</v>
      </c>
      <c r="G5768" s="8" t="s">
        <v>4138</v>
      </c>
      <c r="H5768" s="8"/>
      <c r="I5768" cm="1">
        <f t="array" ref="I5768">_xlfn.IFS(B5768=$N$4,H5768/$O$4,B5768=$N$5,H5768/$O$5,B5768=$N$6,H5768/$O$6,B5768=$N$7,H5768/$O$7,B5768=$N$8,H5768/$O$8,B5768=$N$9,H5768/$O$9,B5768=$N$10,H5768/$O$10)</f>
        <v>0</v>
      </c>
      <c r="J5768" s="15" cm="1">
        <f t="array" ref="J5768">_xlfn.IFS(B5768=$N$4,I5768*$Q$4,B5768=$N$5,I5768*$Q$5,B5768=$N$6,I5768*$Q$6,B5768=$N$7,I5768*$Q$7,B5768=$N$8,I5768*$Q$8,B5768=$N$9,I5768*$Q$9,B5768=$N$10,I5768*$Q$10)</f>
        <v>0</v>
      </c>
      <c r="K5768" s="4">
        <f>SUM(H5768,J5768)</f>
        <v>0</v>
      </c>
      <c r="M5768">
        <v>1700327</v>
      </c>
    </row>
    <row r="5769" spans="1:13" x14ac:dyDescent="0.2">
      <c r="A5769">
        <v>1700327</v>
      </c>
      <c r="B5769">
        <v>2022</v>
      </c>
      <c r="C5769" t="s">
        <v>5</v>
      </c>
      <c r="D5769" t="s">
        <v>6</v>
      </c>
      <c r="E5769" t="s">
        <v>7</v>
      </c>
      <c r="F5769" t="s">
        <v>4139</v>
      </c>
      <c r="G5769" t="s">
        <v>4138</v>
      </c>
      <c r="I5769" cm="1">
        <f t="array" ref="I5769">_xlfn.IFS(B5769=$N$4,H5769/$O$4,B5769=$N$5,H5769/$O$5,B5769=$N$6,H5769/$O$6,B5769=$N$7,H5769/$O$7,B5769=$N$8,H5769/$O$8,B5769=$N$9,H5769/$O$9,B5769=$N$10,H5769/$O$10)</f>
        <v>0</v>
      </c>
      <c r="J5769" s="15" cm="1">
        <f t="array" ref="J5769">_xlfn.IFS(B5769=$N$4,I5769*$Q$4,B5769=$N$5,I5769*$Q$5,B5769=$N$6,I5769*$Q$6,B5769=$N$7,I5769*$Q$7,B5769=$N$8,I5769*$Q$8,B5769=$N$9,I5769*$Q$9,B5769=$N$10,I5769*$Q$10)</f>
        <v>0</v>
      </c>
      <c r="K5769" s="4">
        <f>SUM(H5769,J5769)</f>
        <v>0</v>
      </c>
      <c r="M5769">
        <v>1700327</v>
      </c>
    </row>
    <row r="5770" spans="1:13" x14ac:dyDescent="0.2">
      <c r="A5770">
        <v>1700326</v>
      </c>
      <c r="B5770">
        <v>2016</v>
      </c>
      <c r="C5770" t="s">
        <v>5</v>
      </c>
      <c r="D5770" t="s">
        <v>6</v>
      </c>
      <c r="E5770" t="s">
        <v>7</v>
      </c>
      <c r="F5770" t="s">
        <v>3521</v>
      </c>
      <c r="G5770" s="9" t="s">
        <v>3520</v>
      </c>
      <c r="H5770" s="10">
        <v>35698.339999999997</v>
      </c>
      <c r="I5770" cm="1">
        <f t="array" ref="I5770">_xlfn.IFS(B5770=$N$4,H5770/$O$4,B5770=$N$5,H5770/$O$5,B5770=$N$6,H5770/$O$6,B5770=$N$7,H5770/$O$7,B5770=$N$8,H5770/$O$8,B5770=$N$9,H5770/$O$9,B5770=$N$10,H5770/$O$10)</f>
        <v>2.7410151751767E-4</v>
      </c>
      <c r="J5770" s="15" cm="1">
        <f t="array" ref="J5770">_xlfn.IFS(B5770=$N$4,I5770*$Q$4,B5770=$N$5,I5770*$Q$5,B5770=$N$6,I5770*$Q$6,B5770=$N$7,I5770*$Q$7,B5770=$N$8,I5770*$Q$8,B5770=$N$9,I5770*$Q$9,B5770=$N$10,I5770*$Q$10)</f>
        <v>1025816.4993177088</v>
      </c>
      <c r="K5770" s="4">
        <f>SUM(H5770,J5770)</f>
        <v>1061514.8393177087</v>
      </c>
      <c r="M5770">
        <v>1700326</v>
      </c>
    </row>
    <row r="5771" spans="1:13" x14ac:dyDescent="0.2">
      <c r="A5771">
        <v>1700326</v>
      </c>
      <c r="B5771">
        <v>2017</v>
      </c>
      <c r="C5771" t="s">
        <v>5</v>
      </c>
      <c r="D5771" t="s">
        <v>6</v>
      </c>
      <c r="E5771" t="s">
        <v>7</v>
      </c>
      <c r="F5771" t="s">
        <v>3521</v>
      </c>
      <c r="G5771" s="8" t="s">
        <v>3520</v>
      </c>
      <c r="H5771" s="11">
        <v>36440.35</v>
      </c>
      <c r="I5771" cm="1">
        <f t="array" ref="I5771">_xlfn.IFS(B5771=$N$4,H5771/$O$4,B5771=$N$5,H5771/$O$5,B5771=$N$6,H5771/$O$6,B5771=$N$7,H5771/$O$7,B5771=$N$8,H5771/$O$8,B5771=$N$9,H5771/$O$9,B5771=$N$10,H5771/$O$10)</f>
        <v>2.7275589997498805E-4</v>
      </c>
      <c r="J5771" s="15" cm="1">
        <f t="array" ref="J5771">_xlfn.IFS(B5771=$N$4,I5771*$Q$4,B5771=$N$5,I5771*$Q$5,B5771=$N$6,I5771*$Q$6,B5771=$N$7,I5771*$Q$7,B5771=$N$8,I5771*$Q$8,B5771=$N$9,I5771*$Q$9,B5771=$N$10,I5771*$Q$10)</f>
        <v>1087304.2183483674</v>
      </c>
      <c r="K5771" s="4">
        <f>SUM(H5771,J5771)</f>
        <v>1123744.5683483675</v>
      </c>
      <c r="M5771">
        <v>1700326</v>
      </c>
    </row>
    <row r="5772" spans="1:13" x14ac:dyDescent="0.2">
      <c r="A5772">
        <v>1700326</v>
      </c>
      <c r="B5772">
        <v>2018</v>
      </c>
      <c r="C5772" t="s">
        <v>5</v>
      </c>
      <c r="D5772" t="s">
        <v>6</v>
      </c>
      <c r="E5772" t="s">
        <v>7</v>
      </c>
      <c r="F5772" t="s">
        <v>3521</v>
      </c>
      <c r="G5772" s="8" t="s">
        <v>3520</v>
      </c>
      <c r="H5772" s="11">
        <v>36390.21</v>
      </c>
      <c r="I5772" cm="1">
        <f t="array" ref="I5772">_xlfn.IFS(B5772=$N$4,H5772/$O$4,B5772=$N$5,H5772/$O$5,B5772=$N$6,H5772/$O$6,B5772=$N$7,H5772/$O$7,B5772=$N$8,H5772/$O$8,B5772=$N$9,H5772/$O$9,B5772=$N$10,H5772/$O$10)</f>
        <v>6.087437407827159E-4</v>
      </c>
      <c r="J5772" s="15" cm="1">
        <f t="array" ref="J5772">_xlfn.IFS(B5772=$N$4,I5772*$Q$4,B5772=$N$5,I5772*$Q$5,B5772=$N$6,I5772*$Q$6,B5772=$N$7,I5772*$Q$7,B5772=$N$8,I5772*$Q$8,B5772=$N$9,I5772*$Q$9,B5772=$N$10,I5772*$Q$10)</f>
        <v>2492881.9294030787</v>
      </c>
      <c r="K5772" s="4">
        <f>SUM(H5772,J5772)</f>
        <v>2529272.1394030787</v>
      </c>
      <c r="M5772">
        <v>1700326</v>
      </c>
    </row>
    <row r="5773" spans="1:13" x14ac:dyDescent="0.2">
      <c r="A5773">
        <v>1700326</v>
      </c>
      <c r="B5773">
        <v>2019</v>
      </c>
      <c r="C5773" t="s">
        <v>5</v>
      </c>
      <c r="D5773" t="s">
        <v>6</v>
      </c>
      <c r="E5773" t="s">
        <v>7</v>
      </c>
      <c r="F5773" t="s">
        <v>3521</v>
      </c>
      <c r="G5773" s="25" t="s">
        <v>3520</v>
      </c>
      <c r="H5773" s="26">
        <v>37693.089999999997</v>
      </c>
      <c r="I5773" cm="1">
        <f t="array" ref="I5773">_xlfn.IFS(B5773=$N$4,H5773/$O$4,B5773=$N$5,H5773/$O$5,B5773=$N$6,H5773/$O$6,B5773=$N$7,H5773/$O$7,B5773=$N$8,H5773/$O$8,B5773=$N$9,H5773/$O$9,B5773=$N$10,H5773/$O$10)</f>
        <v>6.0066360314384702E-4</v>
      </c>
      <c r="J5773" s="15" cm="1">
        <f t="array" ref="J5773">_xlfn.IFS(B5773=$N$4,I5773*$Q$4,B5773=$N$5,I5773*$Q$5,B5773=$N$6,I5773*$Q$6,B5773=$N$7,I5773*$Q$7,B5773=$N$8,I5773*$Q$8,B5773=$N$9,I5773*$Q$9,B5773=$N$10,I5773*$Q$10)</f>
        <v>2682576.0805716971</v>
      </c>
      <c r="K5773" s="4">
        <f>SUM(H5773,J5773)</f>
        <v>2720269.1705716969</v>
      </c>
      <c r="M5773">
        <v>1700326</v>
      </c>
    </row>
    <row r="5774" spans="1:13" x14ac:dyDescent="0.2">
      <c r="A5774">
        <v>1700326</v>
      </c>
      <c r="B5774">
        <v>2020</v>
      </c>
      <c r="C5774" t="s">
        <v>5</v>
      </c>
      <c r="D5774" t="s">
        <v>6</v>
      </c>
      <c r="E5774" t="s">
        <v>7</v>
      </c>
      <c r="F5774" t="s">
        <v>3521</v>
      </c>
      <c r="G5774" s="8" t="s">
        <v>3520</v>
      </c>
      <c r="H5774" s="11">
        <v>36204.43</v>
      </c>
      <c r="I5774" cm="1">
        <f t="array" ref="I5774">_xlfn.IFS(B5774=$N$4,H5774/$O$4,B5774=$N$5,H5774/$O$5,B5774=$N$6,H5774/$O$6,B5774=$N$7,H5774/$O$7,B5774=$N$8,H5774/$O$8,B5774=$N$9,H5774/$O$9,B5774=$N$10,H5774/$O$10)</f>
        <v>5.8912381509447845E-4</v>
      </c>
      <c r="J5774" s="15" cm="1">
        <f t="array" ref="J5774">_xlfn.IFS(B5774=$N$4,I5774*$Q$4,B5774=$N$5,I5774*$Q$5,B5774=$N$6,I5774*$Q$6,B5774=$N$7,I5774*$Q$7,B5774=$N$8,I5774*$Q$8,B5774=$N$9,I5774*$Q$9,B5774=$N$10,I5774*$Q$10)</f>
        <v>2835719.0169054028</v>
      </c>
      <c r="K5774" s="4">
        <f>SUM(H5774,J5774)</f>
        <v>2871923.4469054029</v>
      </c>
      <c r="M5774">
        <v>1700326</v>
      </c>
    </row>
    <row r="5775" spans="1:13" x14ac:dyDescent="0.2">
      <c r="A5775">
        <v>1700326</v>
      </c>
      <c r="B5775">
        <v>2021</v>
      </c>
      <c r="C5775" t="s">
        <v>5</v>
      </c>
      <c r="D5775" t="s">
        <v>6</v>
      </c>
      <c r="E5775" t="s">
        <v>7</v>
      </c>
      <c r="F5775" t="s">
        <v>3521</v>
      </c>
      <c r="G5775" s="8" t="s">
        <v>3520</v>
      </c>
      <c r="H5775" s="11">
        <v>40935.5</v>
      </c>
      <c r="I5775" cm="1">
        <f t="array" ref="I5775">_xlfn.IFS(B5775=$N$4,H5775/$O$4,B5775=$N$5,H5775/$O$5,B5775=$N$6,H5775/$O$6,B5775=$N$7,H5775/$O$7,B5775=$N$8,H5775/$O$8,B5775=$N$9,H5775/$O$9,B5775=$N$10,H5775/$O$10)</f>
        <v>6.6739246092010942E-4</v>
      </c>
      <c r="J5775" s="15" cm="1">
        <f t="array" ref="J5775">_xlfn.IFS(B5775=$N$4,I5775*$Q$4,B5775=$N$5,I5775*$Q$5,B5775=$N$6,I5775*$Q$6,B5775=$N$7,I5775*$Q$7,B5775=$N$8,I5775*$Q$8,B5775=$N$9,I5775*$Q$9,B5775=$N$10,I5775*$Q$10)</f>
        <v>3430829.9570357548</v>
      </c>
      <c r="K5775" s="4">
        <f>SUM(H5775,J5775)</f>
        <v>3471765.4570357548</v>
      </c>
      <c r="M5775">
        <v>1700326</v>
      </c>
    </row>
    <row r="5776" spans="1:13" x14ac:dyDescent="0.2">
      <c r="A5776">
        <v>1700326</v>
      </c>
      <c r="B5776">
        <v>2022</v>
      </c>
      <c r="C5776" t="s">
        <v>5</v>
      </c>
      <c r="D5776" t="s">
        <v>6</v>
      </c>
      <c r="E5776" t="s">
        <v>7</v>
      </c>
      <c r="F5776" t="s">
        <v>3521</v>
      </c>
      <c r="G5776" t="s">
        <v>3520</v>
      </c>
      <c r="H5776">
        <v>34310.85</v>
      </c>
      <c r="I5776" cm="1">
        <f t="array" ref="I5776">_xlfn.IFS(B5776=$N$4,H5776/$O$4,B5776=$N$5,H5776/$O$5,B5776=$N$6,H5776/$O$6,B5776=$N$7,H5776/$O$7,B5776=$N$8,H5776/$O$8,B5776=$N$9,H5776/$O$9,B5776=$N$10,H5776/$O$10)</f>
        <v>5.0730194540776069E-4</v>
      </c>
      <c r="J5776" s="15" cm="1">
        <f t="array" ref="J5776">_xlfn.IFS(B5776=$N$4,I5776*$Q$4,B5776=$N$5,I5776*$Q$5,B5776=$N$6,I5776*$Q$6,B5776=$N$7,I5776*$Q$7,B5776=$N$8,I5776*$Q$8,B5776=$N$9,I5776*$Q$9,B5776=$N$10,I5776*$Q$10)</f>
        <v>2976238.9701207313</v>
      </c>
      <c r="K5776" s="4">
        <f>SUM(H5776,J5776)</f>
        <v>3010549.8201207314</v>
      </c>
      <c r="M5776">
        <v>1700326</v>
      </c>
    </row>
    <row r="5777" spans="1:13" x14ac:dyDescent="0.2">
      <c r="A5777">
        <v>1700324</v>
      </c>
      <c r="B5777">
        <v>2016</v>
      </c>
      <c r="C5777" t="s">
        <v>5</v>
      </c>
      <c r="D5777" t="s">
        <v>6</v>
      </c>
      <c r="E5777" t="s">
        <v>7</v>
      </c>
      <c r="F5777" t="s">
        <v>2120</v>
      </c>
      <c r="G5777" s="9" t="s">
        <v>2119</v>
      </c>
      <c r="H5777" s="10">
        <v>70722</v>
      </c>
      <c r="I5777" cm="1">
        <f t="array" ref="I5777">_xlfn.IFS(B5777=$N$4,H5777/$O$4,B5777=$N$5,H5777/$O$5,B5777=$N$6,H5777/$O$6,B5777=$N$7,H5777/$O$7,B5777=$N$8,H5777/$O$8,B5777=$N$9,H5777/$O$9,B5777=$N$10,H5777/$O$10)</f>
        <v>5.430226593697258E-4</v>
      </c>
      <c r="J5777" s="15" cm="1">
        <f t="array" ref="J5777">_xlfn.IFS(B5777=$N$4,I5777*$Q$4,B5777=$N$5,I5777*$Q$5,B5777=$N$6,I5777*$Q$6,B5777=$N$7,I5777*$Q$7,B5777=$N$8,I5777*$Q$8,B5777=$N$9,I5777*$Q$9,B5777=$N$10,I5777*$Q$10)</f>
        <v>2032245.6020293098</v>
      </c>
      <c r="K5777" s="4">
        <f>SUM(H5777,J5777)</f>
        <v>2102967.6020293096</v>
      </c>
      <c r="M5777">
        <v>1700324</v>
      </c>
    </row>
    <row r="5778" spans="1:13" x14ac:dyDescent="0.2">
      <c r="A5778">
        <v>1700324</v>
      </c>
      <c r="B5778">
        <v>2017</v>
      </c>
      <c r="C5778" t="s">
        <v>5</v>
      </c>
      <c r="D5778" t="s">
        <v>6</v>
      </c>
      <c r="E5778" t="s">
        <v>7</v>
      </c>
      <c r="F5778" t="s">
        <v>2120</v>
      </c>
      <c r="G5778" s="8" t="s">
        <v>2119</v>
      </c>
      <c r="H5778" s="11">
        <v>60280.37</v>
      </c>
      <c r="I5778" cm="1">
        <f t="array" ref="I5778">_xlfn.IFS(B5778=$N$4,H5778/$O$4,B5778=$N$5,H5778/$O$5,B5778=$N$6,H5778/$O$6,B5778=$N$7,H5778/$O$7,B5778=$N$8,H5778/$O$8,B5778=$N$9,H5778/$O$9,B5778=$N$10,H5778/$O$10)</f>
        <v>4.5119837131573303E-4</v>
      </c>
      <c r="J5778" s="15" cm="1">
        <f t="array" ref="J5778">_xlfn.IFS(B5778=$N$4,I5778*$Q$4,B5778=$N$5,I5778*$Q$5,B5778=$N$6,I5778*$Q$6,B5778=$N$7,I5778*$Q$7,B5778=$N$8,I5778*$Q$8,B5778=$N$9,I5778*$Q$9,B5778=$N$10,I5778*$Q$10)</f>
        <v>1798640.8084609611</v>
      </c>
      <c r="K5778" s="4">
        <f>SUM(H5778,J5778)</f>
        <v>1858921.1784609612</v>
      </c>
      <c r="M5778">
        <v>1700324</v>
      </c>
    </row>
    <row r="5779" spans="1:13" x14ac:dyDescent="0.2">
      <c r="A5779">
        <v>1700324</v>
      </c>
      <c r="B5779">
        <v>2018</v>
      </c>
      <c r="C5779" t="s">
        <v>5</v>
      </c>
      <c r="D5779" t="s">
        <v>6</v>
      </c>
      <c r="E5779" t="s">
        <v>7</v>
      </c>
      <c r="F5779" t="s">
        <v>2120</v>
      </c>
      <c r="G5779" s="8" t="s">
        <v>2119</v>
      </c>
      <c r="H5779" s="11">
        <v>20194.62</v>
      </c>
      <c r="I5779" cm="1">
        <f t="array" ref="I5779">_xlfn.IFS(B5779=$N$4,H5779/$O$4,B5779=$N$5,H5779/$O$5,B5779=$N$6,H5779/$O$6,B5779=$N$7,H5779/$O$7,B5779=$N$8,H5779/$O$8,B5779=$N$9,H5779/$O$9,B5779=$N$10,H5779/$O$10)</f>
        <v>3.3782021380160897E-4</v>
      </c>
      <c r="J5779" s="15" cm="1">
        <f t="array" ref="J5779">_xlfn.IFS(B5779=$N$4,I5779*$Q$4,B5779=$N$5,I5779*$Q$5,B5779=$N$6,I5779*$Q$6,B5779=$N$7,I5779*$Q$7,B5779=$N$8,I5779*$Q$8,B5779=$N$9,I5779*$Q$9,B5779=$N$10,I5779*$Q$10)</f>
        <v>1383416.1239839506</v>
      </c>
      <c r="K5779" s="4">
        <f>SUM(H5779,J5779)</f>
        <v>1403610.7439839507</v>
      </c>
      <c r="M5779">
        <v>1700324</v>
      </c>
    </row>
    <row r="5780" spans="1:13" x14ac:dyDescent="0.2">
      <c r="A5780">
        <v>1700324</v>
      </c>
      <c r="B5780">
        <v>2019</v>
      </c>
      <c r="C5780" t="s">
        <v>5</v>
      </c>
      <c r="D5780" t="s">
        <v>6</v>
      </c>
      <c r="E5780" t="s">
        <v>7</v>
      </c>
      <c r="F5780" t="s">
        <v>2120</v>
      </c>
      <c r="G5780" s="25" t="s">
        <v>2119</v>
      </c>
      <c r="H5780" s="26">
        <v>20748.02</v>
      </c>
      <c r="I5780" cm="1">
        <f t="array" ref="I5780">_xlfn.IFS(B5780=$N$4,H5780/$O$4,B5780=$N$5,H5780/$O$5,B5780=$N$6,H5780/$O$6,B5780=$N$7,H5780/$O$7,B5780=$N$8,H5780/$O$8,B5780=$N$9,H5780/$O$9,B5780=$N$10,H5780/$O$10)</f>
        <v>3.3063302720208405E-4</v>
      </c>
      <c r="J5780" s="15" cm="1">
        <f t="array" ref="J5780">_xlfn.IFS(B5780=$N$4,I5780*$Q$4,B5780=$N$5,I5780*$Q$5,B5780=$N$6,I5780*$Q$6,B5780=$N$7,I5780*$Q$7,B5780=$N$8,I5780*$Q$8,B5780=$N$9,I5780*$Q$9,B5780=$N$10,I5780*$Q$10)</f>
        <v>1476613.9409431063</v>
      </c>
      <c r="K5780" s="4">
        <f>SUM(H5780,J5780)</f>
        <v>1497361.9609431063</v>
      </c>
      <c r="M5780">
        <v>1700324</v>
      </c>
    </row>
    <row r="5781" spans="1:13" x14ac:dyDescent="0.2">
      <c r="A5781">
        <v>1700324</v>
      </c>
      <c r="B5781">
        <v>2020</v>
      </c>
      <c r="C5781" t="s">
        <v>5</v>
      </c>
      <c r="D5781" t="s">
        <v>6</v>
      </c>
      <c r="E5781" t="s">
        <v>7</v>
      </c>
      <c r="F5781" t="s">
        <v>2120</v>
      </c>
      <c r="G5781" s="8" t="s">
        <v>2119</v>
      </c>
      <c r="H5781" s="11">
        <v>21991.4</v>
      </c>
      <c r="I5781" cm="1">
        <f t="array" ref="I5781">_xlfn.IFS(B5781=$N$4,H5781/$O$4,B5781=$N$5,H5781/$O$5,B5781=$N$6,H5781/$O$6,B5781=$N$7,H5781/$O$7,B5781=$N$8,H5781/$O$8,B5781=$N$9,H5781/$O$9,B5781=$N$10,H5781/$O$10)</f>
        <v>3.5784729844576241E-4</v>
      </c>
      <c r="J5781" s="15" cm="1">
        <f t="array" ref="J5781">_xlfn.IFS(B5781=$N$4,I5781*$Q$4,B5781=$N$5,I5781*$Q$5,B5781=$N$6,I5781*$Q$6,B5781=$N$7,I5781*$Q$7,B5781=$N$8,I5781*$Q$8,B5781=$N$9,I5781*$Q$9,B5781=$N$10,I5781*$Q$10)</f>
        <v>1722480.6795293691</v>
      </c>
      <c r="K5781" s="4">
        <f>SUM(H5781,J5781)</f>
        <v>1744472.079529369</v>
      </c>
      <c r="M5781">
        <v>1700324</v>
      </c>
    </row>
    <row r="5782" spans="1:13" x14ac:dyDescent="0.2">
      <c r="A5782">
        <v>1700324</v>
      </c>
      <c r="B5782">
        <v>2021</v>
      </c>
      <c r="C5782" t="s">
        <v>5</v>
      </c>
      <c r="D5782" t="s">
        <v>6</v>
      </c>
      <c r="E5782" t="s">
        <v>7</v>
      </c>
      <c r="F5782" t="s">
        <v>2120</v>
      </c>
      <c r="G5782" s="8" t="s">
        <v>2119</v>
      </c>
      <c r="H5782" s="11">
        <v>21350.3</v>
      </c>
      <c r="I5782" cm="1">
        <f t="array" ref="I5782">_xlfn.IFS(B5782=$N$4,H5782/$O$4,B5782=$N$5,H5782/$O$5,B5782=$N$6,H5782/$O$6,B5782=$N$7,H5782/$O$7,B5782=$N$8,H5782/$O$8,B5782=$N$9,H5782/$O$9,B5782=$N$10,H5782/$O$10)</f>
        <v>3.480848959554082E-4</v>
      </c>
      <c r="J5782" s="15" cm="1">
        <f t="array" ref="J5782">_xlfn.IFS(B5782=$N$4,I5782*$Q$4,B5782=$N$5,I5782*$Q$5,B5782=$N$6,I5782*$Q$6,B5782=$N$7,I5782*$Q$7,B5782=$N$8,I5782*$Q$8,B5782=$N$9,I5782*$Q$9,B5782=$N$10,I5782*$Q$10)</f>
        <v>1789382.0481416001</v>
      </c>
      <c r="K5782" s="4">
        <f>SUM(H5782,J5782)</f>
        <v>1810732.3481416001</v>
      </c>
      <c r="M5782">
        <v>1700324</v>
      </c>
    </row>
    <row r="5783" spans="1:13" x14ac:dyDescent="0.2">
      <c r="A5783">
        <v>1700324</v>
      </c>
      <c r="B5783">
        <v>2022</v>
      </c>
      <c r="C5783" t="s">
        <v>5</v>
      </c>
      <c r="D5783" t="s">
        <v>6</v>
      </c>
      <c r="E5783" t="s">
        <v>7</v>
      </c>
      <c r="F5783" t="s">
        <v>2120</v>
      </c>
      <c r="G5783" t="s">
        <v>2119</v>
      </c>
      <c r="H5783">
        <v>22862.04</v>
      </c>
      <c r="I5783" cm="1">
        <f t="array" ref="I5783">_xlfn.IFS(B5783=$N$4,H5783/$O$4,B5783=$N$5,H5783/$O$5,B5783=$N$6,H5783/$O$6,B5783=$N$7,H5783/$O$7,B5783=$N$8,H5783/$O$8,B5783=$N$9,H5783/$O$9,B5783=$N$10,H5783/$O$10)</f>
        <v>3.3802594129816202E-4</v>
      </c>
      <c r="J5783" s="15" cm="1">
        <f t="array" ref="J5783">_xlfn.IFS(B5783=$N$4,I5783*$Q$4,B5783=$N$5,I5783*$Q$5,B5783=$N$6,I5783*$Q$6,B5783=$N$7,I5783*$Q$7,B5783=$N$8,I5783*$Q$8,B5783=$N$9,I5783*$Q$9,B5783=$N$10,I5783*$Q$10)</f>
        <v>1983130.5369718026</v>
      </c>
      <c r="K5783" s="4">
        <f>SUM(H5783,J5783)</f>
        <v>2005992.5769718026</v>
      </c>
      <c r="M5783">
        <v>1700324</v>
      </c>
    </row>
    <row r="5784" spans="1:13" x14ac:dyDescent="0.2">
      <c r="A5784">
        <v>1700323</v>
      </c>
      <c r="B5784">
        <v>2016</v>
      </c>
      <c r="C5784" t="s">
        <v>5</v>
      </c>
      <c r="D5784" t="s">
        <v>6</v>
      </c>
      <c r="E5784" t="s">
        <v>7</v>
      </c>
      <c r="F5784" t="s">
        <v>1413</v>
      </c>
      <c r="G5784" s="9" t="s">
        <v>1412</v>
      </c>
      <c r="H5784" s="10">
        <v>11166.9</v>
      </c>
      <c r="I5784" cm="1">
        <f t="array" ref="I5784">_xlfn.IFS(B5784=$N$4,H5784/$O$4,B5784=$N$5,H5784/$O$5,B5784=$N$6,H5784/$O$6,B5784=$N$7,H5784/$O$7,B5784=$N$8,H5784/$O$8,B5784=$N$9,H5784/$O$9,B5784=$N$10,H5784/$O$10)</f>
        <v>8.574248090998262E-5</v>
      </c>
      <c r="J5784" s="15" cm="1">
        <f t="array" ref="J5784">_xlfn.IFS(B5784=$N$4,I5784*$Q$4,B5784=$N$5,I5784*$Q$5,B5784=$N$6,I5784*$Q$6,B5784=$N$7,I5784*$Q$7,B5784=$N$8,I5784*$Q$8,B5784=$N$9,I5784*$Q$9,B5784=$N$10,I5784*$Q$10)</f>
        <v>320888.59779560956</v>
      </c>
      <c r="K5784" s="4">
        <f>SUM(H5784,J5784)</f>
        <v>332055.49779560958</v>
      </c>
      <c r="M5784">
        <v>1700323</v>
      </c>
    </row>
    <row r="5785" spans="1:13" x14ac:dyDescent="0.2">
      <c r="A5785">
        <v>1700323</v>
      </c>
      <c r="B5785">
        <v>2017</v>
      </c>
      <c r="C5785" t="s">
        <v>5</v>
      </c>
      <c r="D5785" t="s">
        <v>6</v>
      </c>
      <c r="E5785" t="s">
        <v>7</v>
      </c>
      <c r="F5785" t="s">
        <v>1413</v>
      </c>
      <c r="G5785" s="8" t="s">
        <v>1412</v>
      </c>
      <c r="H5785" s="11">
        <v>13091.74</v>
      </c>
      <c r="I5785" cm="1">
        <f t="array" ref="I5785">_xlfn.IFS(B5785=$N$4,H5785/$O$4,B5785=$N$5,H5785/$O$5,B5785=$N$6,H5785/$O$6,B5785=$N$7,H5785/$O$7,B5785=$N$8,H5785/$O$8,B5785=$N$9,H5785/$O$9,B5785=$N$10,H5785/$O$10)</f>
        <v>9.7991630869038031E-5</v>
      </c>
      <c r="J5785" s="15" cm="1">
        <f t="array" ref="J5785">_xlfn.IFS(B5785=$N$4,I5785*$Q$4,B5785=$N$5,I5785*$Q$5,B5785=$N$6,I5785*$Q$6,B5785=$N$7,I5785*$Q$7,B5785=$N$8,I5785*$Q$8,B5785=$N$9,I5785*$Q$9,B5785=$N$10,I5785*$Q$10)</f>
        <v>390630.28010214103</v>
      </c>
      <c r="K5785" s="4">
        <f>SUM(H5785,J5785)</f>
        <v>403722.02010214102</v>
      </c>
      <c r="M5785">
        <v>1700323</v>
      </c>
    </row>
    <row r="5786" spans="1:13" x14ac:dyDescent="0.2">
      <c r="A5786">
        <v>1700323</v>
      </c>
      <c r="B5786">
        <v>2018</v>
      </c>
      <c r="C5786" t="s">
        <v>5</v>
      </c>
      <c r="D5786" t="s">
        <v>6</v>
      </c>
      <c r="E5786" t="s">
        <v>7</v>
      </c>
      <c r="F5786" t="s">
        <v>1413</v>
      </c>
      <c r="G5786" s="8" t="s">
        <v>1412</v>
      </c>
      <c r="H5786" s="11">
        <v>103.18</v>
      </c>
      <c r="I5786" cm="1">
        <f t="array" ref="I5786">_xlfn.IFS(B5786=$N$4,H5786/$O$4,B5786=$N$5,H5786/$O$5,B5786=$N$6,H5786/$O$6,B5786=$N$7,H5786/$O$7,B5786=$N$8,H5786/$O$8,B5786=$N$9,H5786/$O$9,B5786=$N$10,H5786/$O$10)</f>
        <v>1.726018596044393E-6</v>
      </c>
      <c r="J5786" s="15" cm="1">
        <f t="array" ref="J5786">_xlfn.IFS(B5786=$N$4,I5786*$Q$4,B5786=$N$5,I5786*$Q$5,B5786=$N$6,I5786*$Q$6,B5786=$N$7,I5786*$Q$7,B5786=$N$8,I5786*$Q$8,B5786=$N$9,I5786*$Q$9,B5786=$N$10,I5786*$Q$10)</f>
        <v>7068.2625210409524</v>
      </c>
      <c r="K5786" s="4">
        <f>SUM(H5786,J5786)</f>
        <v>7171.4425210409527</v>
      </c>
      <c r="M5786">
        <v>1700323</v>
      </c>
    </row>
    <row r="5787" spans="1:13" x14ac:dyDescent="0.2">
      <c r="A5787">
        <v>1700323</v>
      </c>
      <c r="B5787">
        <v>2019</v>
      </c>
      <c r="C5787" t="s">
        <v>5</v>
      </c>
      <c r="D5787" t="s">
        <v>6</v>
      </c>
      <c r="E5787" t="s">
        <v>7</v>
      </c>
      <c r="F5787" t="s">
        <v>1413</v>
      </c>
      <c r="G5787" s="25" t="s">
        <v>1412</v>
      </c>
      <c r="H5787" s="26">
        <v>5987.91</v>
      </c>
      <c r="I5787" cm="1">
        <f t="array" ref="I5787">_xlfn.IFS(B5787=$N$4,H5787/$O$4,B5787=$N$5,H5787/$O$5,B5787=$N$6,H5787/$O$6,B5787=$N$7,H5787/$O$7,B5787=$N$8,H5787/$O$8,B5787=$N$9,H5787/$O$9,B5787=$N$10,H5787/$O$10)</f>
        <v>9.5421192475890755E-5</v>
      </c>
      <c r="J5787" s="15" cm="1">
        <f t="array" ref="J5787">_xlfn.IFS(B5787=$N$4,I5787*$Q$4,B5787=$N$5,I5787*$Q$5,B5787=$N$6,I5787*$Q$6,B5787=$N$7,I5787*$Q$7,B5787=$N$8,I5787*$Q$8,B5787=$N$9,I5787*$Q$9,B5787=$N$10,I5787*$Q$10)</f>
        <v>426153.02005264285</v>
      </c>
      <c r="K5787" s="4">
        <f>SUM(H5787,J5787)</f>
        <v>432140.93005264283</v>
      </c>
      <c r="M5787">
        <v>1700323</v>
      </c>
    </row>
    <row r="5788" spans="1:13" x14ac:dyDescent="0.2">
      <c r="A5788">
        <v>1700323</v>
      </c>
      <c r="B5788">
        <v>2020</v>
      </c>
      <c r="C5788" t="s">
        <v>5</v>
      </c>
      <c r="D5788" t="s">
        <v>6</v>
      </c>
      <c r="E5788" t="s">
        <v>7</v>
      </c>
      <c r="F5788" t="s">
        <v>1413</v>
      </c>
      <c r="G5788" s="8" t="s">
        <v>1412</v>
      </c>
      <c r="H5788" s="12">
        <v>-1113.0899999999999</v>
      </c>
      <c r="I5788" cm="1">
        <f t="array" ref="I5788">_xlfn.IFS(B5788=$N$4,H5788/$O$4,B5788=$N$5,H5788/$O$5,B5788=$N$6,H5788/$O$6,B5788=$N$7,H5788/$O$7,B5788=$N$8,H5788/$O$8,B5788=$N$9,H5788/$O$9,B5788=$N$10,H5788/$O$10)</f>
        <v>-1.8112364352746692E-5</v>
      </c>
      <c r="J5788" s="15" cm="1">
        <f t="array" ref="J5788">_xlfn.IFS(B5788=$N$4,I5788*$Q$4,B5788=$N$5,I5788*$Q$5,B5788=$N$6,I5788*$Q$6,B5788=$N$7,I5788*$Q$7,B5788=$N$8,I5788*$Q$8,B5788=$N$9,I5788*$Q$9,B5788=$N$10,I5788*$Q$10)</f>
        <v>-87182.990604388309</v>
      </c>
      <c r="K5788" s="4">
        <f>SUM(H5788,J5788)</f>
        <v>-88296.080604388306</v>
      </c>
      <c r="M5788">
        <v>1700323</v>
      </c>
    </row>
    <row r="5789" spans="1:13" x14ac:dyDescent="0.2">
      <c r="A5789">
        <v>1700323</v>
      </c>
      <c r="B5789">
        <v>2021</v>
      </c>
      <c r="C5789" t="s">
        <v>5</v>
      </c>
      <c r="D5789" t="s">
        <v>6</v>
      </c>
      <c r="E5789" t="s">
        <v>7</v>
      </c>
      <c r="F5789" t="s">
        <v>1413</v>
      </c>
      <c r="G5789" s="8" t="s">
        <v>1412</v>
      </c>
      <c r="H5789" s="11">
        <v>3262.38</v>
      </c>
      <c r="I5789" cm="1">
        <f t="array" ref="I5789">_xlfn.IFS(B5789=$N$4,H5789/$O$4,B5789=$N$5,H5789/$O$5,B5789=$N$6,H5789/$O$6,B5789=$N$7,H5789/$O$7,B5789=$N$8,H5789/$O$8,B5789=$N$9,H5789/$O$9,B5789=$N$10,H5789/$O$10)</f>
        <v>5.3188255100256416E-5</v>
      </c>
      <c r="J5789" s="15" cm="1">
        <f t="array" ref="J5789">_xlfn.IFS(B5789=$N$4,I5789*$Q$4,B5789=$N$5,I5789*$Q$5,B5789=$N$6,I5789*$Q$6,B5789=$N$7,I5789*$Q$7,B5789=$N$8,I5789*$Q$8,B5789=$N$9,I5789*$Q$9,B5789=$N$10,I5789*$Q$10)</f>
        <v>273422.11613964179</v>
      </c>
      <c r="K5789" s="4">
        <f>SUM(H5789,J5789)</f>
        <v>276684.49613964179</v>
      </c>
      <c r="M5789">
        <v>1700323</v>
      </c>
    </row>
    <row r="5790" spans="1:13" x14ac:dyDescent="0.2">
      <c r="A5790">
        <v>1700323</v>
      </c>
      <c r="B5790">
        <v>2022</v>
      </c>
      <c r="C5790" t="s">
        <v>5</v>
      </c>
      <c r="D5790" t="s">
        <v>6</v>
      </c>
      <c r="E5790" t="s">
        <v>7</v>
      </c>
      <c r="F5790" t="s">
        <v>1413</v>
      </c>
      <c r="G5790" t="s">
        <v>1412</v>
      </c>
      <c r="H5790">
        <v>2892.64</v>
      </c>
      <c r="I5790" cm="1">
        <f t="array" ref="I5790">_xlfn.IFS(B5790=$N$4,H5790/$O$4,B5790=$N$5,H5790/$O$5,B5790=$N$6,H5790/$O$6,B5790=$N$7,H5790/$O$7,B5790=$N$8,H5790/$O$8,B5790=$N$9,H5790/$O$9,B5790=$N$10,H5790/$O$10)</f>
        <v>4.2769033683639574E-5</v>
      </c>
      <c r="J5790" s="15" cm="1">
        <f t="array" ref="J5790">_xlfn.IFS(B5790=$N$4,I5790*$Q$4,B5790=$N$5,I5790*$Q$5,B5790=$N$6,I5790*$Q$6,B5790=$N$7,I5790*$Q$7,B5790=$N$8,I5790*$Q$8,B5790=$N$9,I5790*$Q$9,B5790=$N$10,I5790*$Q$10)</f>
        <v>250917.35980105514</v>
      </c>
      <c r="K5790" s="4">
        <f>SUM(H5790,J5790)</f>
        <v>253809.99980105515</v>
      </c>
      <c r="M5790">
        <v>1700323</v>
      </c>
    </row>
    <row r="5791" spans="1:13" x14ac:dyDescent="0.2">
      <c r="A5791">
        <v>1700321</v>
      </c>
      <c r="B5791">
        <v>2016</v>
      </c>
      <c r="C5791" t="s">
        <v>5</v>
      </c>
      <c r="D5791" t="s">
        <v>6</v>
      </c>
      <c r="E5791" t="s">
        <v>7</v>
      </c>
      <c r="F5791" t="s">
        <v>3142</v>
      </c>
      <c r="G5791" s="9" t="s">
        <v>3141</v>
      </c>
      <c r="H5791" s="10">
        <v>26047.38</v>
      </c>
      <c r="I5791" cm="1">
        <f t="array" ref="I5791">_xlfn.IFS(B5791=$N$4,H5791/$O$4,B5791=$N$5,H5791/$O$5,B5791=$N$6,H5791/$O$6,B5791=$N$7,H5791/$O$7,B5791=$N$8,H5791/$O$8,B5791=$N$9,H5791/$O$9,B5791=$N$10,H5791/$O$10)</f>
        <v>1.999988342695881E-4</v>
      </c>
      <c r="J5791" s="15" cm="1">
        <f t="array" ref="J5791">_xlfn.IFS(B5791=$N$4,I5791*$Q$4,B5791=$N$5,I5791*$Q$5,B5791=$N$6,I5791*$Q$6,B5791=$N$7,I5791*$Q$7,B5791=$N$8,I5791*$Q$8,B5791=$N$9,I5791*$Q$9,B5791=$N$10,I5791*$Q$10)</f>
        <v>748489.48628978548</v>
      </c>
      <c r="K5791" s="4">
        <f>SUM(H5791,J5791)</f>
        <v>774536.86628978548</v>
      </c>
      <c r="M5791">
        <v>1700321</v>
      </c>
    </row>
    <row r="5792" spans="1:13" x14ac:dyDescent="0.2">
      <c r="A5792">
        <v>1700321</v>
      </c>
      <c r="B5792">
        <v>2017</v>
      </c>
      <c r="C5792" t="s">
        <v>5</v>
      </c>
      <c r="D5792" t="s">
        <v>6</v>
      </c>
      <c r="E5792" t="s">
        <v>7</v>
      </c>
      <c r="F5792" t="s">
        <v>3142</v>
      </c>
      <c r="G5792" s="8" t="s">
        <v>3141</v>
      </c>
      <c r="H5792" s="11">
        <v>24161.42</v>
      </c>
      <c r="I5792" cm="1">
        <f t="array" ref="I5792">_xlfn.IFS(B5792=$N$4,H5792/$O$4,B5792=$N$5,H5792/$O$5,B5792=$N$6,H5792/$O$6,B5792=$N$7,H5792/$O$7,B5792=$N$8,H5792/$O$8,B5792=$N$9,H5792/$O$9,B5792=$N$10,H5792/$O$10)</f>
        <v>1.808481492843421E-4</v>
      </c>
      <c r="J5792" s="15" cm="1">
        <f t="array" ref="J5792">_xlfn.IFS(B5792=$N$4,I5792*$Q$4,B5792=$N$5,I5792*$Q$5,B5792=$N$6,I5792*$Q$6,B5792=$N$7,I5792*$Q$7,B5792=$N$8,I5792*$Q$8,B5792=$N$9,I5792*$Q$9,B5792=$N$10,I5792*$Q$10)</f>
        <v>720926.49733843422</v>
      </c>
      <c r="K5792" s="4">
        <f>SUM(H5792,J5792)</f>
        <v>745087.91733843426</v>
      </c>
      <c r="M5792">
        <v>1700321</v>
      </c>
    </row>
    <row r="5793" spans="1:13" x14ac:dyDescent="0.2">
      <c r="A5793">
        <v>1700321</v>
      </c>
      <c r="B5793">
        <v>2018</v>
      </c>
      <c r="C5793" t="s">
        <v>5</v>
      </c>
      <c r="D5793" t="s">
        <v>6</v>
      </c>
      <c r="E5793" t="s">
        <v>7</v>
      </c>
      <c r="F5793" t="s">
        <v>3142</v>
      </c>
      <c r="G5793" s="8" t="s">
        <v>3141</v>
      </c>
      <c r="H5793" s="11">
        <v>26300.240000000002</v>
      </c>
      <c r="I5793" cm="1">
        <f t="array" ref="I5793">_xlfn.IFS(B5793=$N$4,H5793/$O$4,B5793=$N$5,H5793/$O$5,B5793=$N$6,H5793/$O$6,B5793=$N$7,H5793/$O$7,B5793=$N$8,H5793/$O$8,B5793=$N$9,H5793/$O$9,B5793=$N$10,H5793/$O$10)</f>
        <v>4.3995641907763699E-4</v>
      </c>
      <c r="J5793" s="15" cm="1">
        <f t="array" ref="J5793">_xlfn.IFS(B5793=$N$4,I5793*$Q$4,B5793=$N$5,I5793*$Q$5,B5793=$N$6,I5793*$Q$6,B5793=$N$7,I5793*$Q$7,B5793=$N$8,I5793*$Q$8,B5793=$N$9,I5793*$Q$9,B5793=$N$10,I5793*$Q$10)</f>
        <v>1801676.6881797062</v>
      </c>
      <c r="K5793" s="4">
        <f>SUM(H5793,J5793)</f>
        <v>1827976.9281797062</v>
      </c>
      <c r="M5793">
        <v>1700321</v>
      </c>
    </row>
    <row r="5794" spans="1:13" x14ac:dyDescent="0.2">
      <c r="A5794">
        <v>1700321</v>
      </c>
      <c r="B5794">
        <v>2019</v>
      </c>
      <c r="C5794" t="s">
        <v>5</v>
      </c>
      <c r="D5794" t="s">
        <v>6</v>
      </c>
      <c r="E5794" t="s">
        <v>7</v>
      </c>
      <c r="F5794" t="s">
        <v>3142</v>
      </c>
      <c r="G5794" s="25" t="s">
        <v>3141</v>
      </c>
      <c r="H5794" s="26">
        <v>28927.98</v>
      </c>
      <c r="I5794" cm="1">
        <f t="array" ref="I5794">_xlfn.IFS(B5794=$N$4,H5794/$O$4,B5794=$N$5,H5794/$O$5,B5794=$N$6,H5794/$O$6,B5794=$N$7,H5794/$O$7,B5794=$N$8,H5794/$O$8,B5794=$N$9,H5794/$O$9,B5794=$N$10,H5794/$O$10)</f>
        <v>4.6098594459815167E-4</v>
      </c>
      <c r="J5794" s="15" cm="1">
        <f t="array" ref="J5794">_xlfn.IFS(B5794=$N$4,I5794*$Q$4,B5794=$N$5,I5794*$Q$5,B5794=$N$6,I5794*$Q$6,B5794=$N$7,I5794*$Q$7,B5794=$N$8,I5794*$Q$8,B5794=$N$9,I5794*$Q$9,B5794=$N$10,I5794*$Q$10)</f>
        <v>2058772.767296511</v>
      </c>
      <c r="K5794" s="4">
        <f>SUM(H5794,J5794)</f>
        <v>2087700.747296511</v>
      </c>
      <c r="M5794">
        <v>1700321</v>
      </c>
    </row>
    <row r="5795" spans="1:13" x14ac:dyDescent="0.2">
      <c r="A5795">
        <v>1700321</v>
      </c>
      <c r="B5795">
        <v>2020</v>
      </c>
      <c r="C5795" t="s">
        <v>5</v>
      </c>
      <c r="D5795" t="s">
        <v>6</v>
      </c>
      <c r="E5795" t="s">
        <v>7</v>
      </c>
      <c r="F5795" t="s">
        <v>3142</v>
      </c>
      <c r="G5795" s="8" t="s">
        <v>3141</v>
      </c>
      <c r="H5795" s="11">
        <v>28141.07</v>
      </c>
      <c r="I5795" cm="1">
        <f t="array" ref="I5795">_xlfn.IFS(B5795=$N$4,H5795/$O$4,B5795=$N$5,H5795/$O$5,B5795=$N$6,H5795/$O$6,B5795=$N$7,H5795/$O$7,B5795=$N$8,H5795/$O$8,B5795=$N$9,H5795/$O$9,B5795=$N$10,H5795/$O$10)</f>
        <v>4.5791563406027313E-4</v>
      </c>
      <c r="J5795" s="15" cm="1">
        <f t="array" ref="J5795">_xlfn.IFS(B5795=$N$4,I5795*$Q$4,B5795=$N$5,I5795*$Q$5,B5795=$N$6,I5795*$Q$6,B5795=$N$7,I5795*$Q$7,B5795=$N$8,I5795*$Q$8,B5795=$N$9,I5795*$Q$9,B5795=$N$10,I5795*$Q$10)</f>
        <v>2204154.7776077711</v>
      </c>
      <c r="K5795" s="4">
        <f>SUM(H5795,J5795)</f>
        <v>2232295.8476077709</v>
      </c>
      <c r="M5795">
        <v>1700321</v>
      </c>
    </row>
    <row r="5796" spans="1:13" x14ac:dyDescent="0.2">
      <c r="A5796">
        <v>1700321</v>
      </c>
      <c r="B5796">
        <v>2021</v>
      </c>
      <c r="C5796" t="s">
        <v>5</v>
      </c>
      <c r="D5796" t="s">
        <v>6</v>
      </c>
      <c r="E5796" t="s">
        <v>7</v>
      </c>
      <c r="F5796" t="s">
        <v>3142</v>
      </c>
      <c r="G5796" s="8" t="s">
        <v>3141</v>
      </c>
      <c r="H5796" s="11">
        <v>29030.87</v>
      </c>
      <c r="I5796" cm="1">
        <f t="array" ref="I5796">_xlfn.IFS(B5796=$N$4,H5796/$O$4,B5796=$N$5,H5796/$O$5,B5796=$N$6,H5796/$O$6,B5796=$N$7,H5796/$O$7,B5796=$N$8,H5796/$O$8,B5796=$N$9,H5796/$O$9,B5796=$N$10,H5796/$O$10)</f>
        <v>4.7330516964375118E-4</v>
      </c>
      <c r="J5796" s="15" cm="1">
        <f t="array" ref="J5796">_xlfn.IFS(B5796=$N$4,I5796*$Q$4,B5796=$N$5,I5796*$Q$5,B5796=$N$6,I5796*$Q$6,B5796=$N$7,I5796*$Q$7,B5796=$N$8,I5796*$Q$8,B5796=$N$9,I5796*$Q$9,B5796=$N$10,I5796*$Q$10)</f>
        <v>2433095.4422154506</v>
      </c>
      <c r="K5796" s="4">
        <f>SUM(H5796,J5796)</f>
        <v>2462126.3122154507</v>
      </c>
      <c r="M5796">
        <v>1700321</v>
      </c>
    </row>
    <row r="5797" spans="1:13" x14ac:dyDescent="0.2">
      <c r="A5797">
        <v>1700321</v>
      </c>
      <c r="B5797">
        <v>2022</v>
      </c>
      <c r="C5797" t="s">
        <v>5</v>
      </c>
      <c r="D5797" t="s">
        <v>6</v>
      </c>
      <c r="E5797" t="s">
        <v>7</v>
      </c>
      <c r="F5797" t="s">
        <v>3142</v>
      </c>
      <c r="G5797" t="s">
        <v>3141</v>
      </c>
      <c r="H5797">
        <v>30446.16</v>
      </c>
      <c r="I5797" cm="1">
        <f t="array" ref="I5797">_xlfn.IFS(B5797=$N$4,H5797/$O$4,B5797=$N$5,H5797/$O$5,B5797=$N$6,H5797/$O$6,B5797=$N$7,H5797/$O$7,B5797=$N$8,H5797/$O$8,B5797=$N$9,H5797/$O$9,B5797=$N$10,H5797/$O$10)</f>
        <v>4.5016069838537802E-4</v>
      </c>
      <c r="J5797" s="15" cm="1">
        <f t="array" ref="J5797">_xlfn.IFS(B5797=$N$4,I5797*$Q$4,B5797=$N$5,I5797*$Q$5,B5797=$N$6,I5797*$Q$6,B5797=$N$7,I5797*$Q$7,B5797=$N$8,I5797*$Q$8,B5797=$N$9,I5797*$Q$9,B5797=$N$10,I5797*$Q$10)</f>
        <v>2641002.7114609811</v>
      </c>
      <c r="K5797" s="4">
        <f>SUM(H5797,J5797)</f>
        <v>2671448.8714609812</v>
      </c>
      <c r="M5797">
        <v>1700321</v>
      </c>
    </row>
    <row r="5798" spans="1:13" x14ac:dyDescent="0.2">
      <c r="A5798">
        <v>1700320</v>
      </c>
      <c r="B5798">
        <v>2016</v>
      </c>
      <c r="C5798" t="s">
        <v>5</v>
      </c>
      <c r="D5798" t="s">
        <v>6</v>
      </c>
      <c r="E5798" t="s">
        <v>7</v>
      </c>
      <c r="F5798" t="s">
        <v>3137</v>
      </c>
      <c r="G5798" s="9" t="s">
        <v>3136</v>
      </c>
      <c r="H5798" s="10">
        <v>136978</v>
      </c>
      <c r="I5798" cm="1">
        <f t="array" ref="I5798">_xlfn.IFS(B5798=$N$4,H5798/$O$4,B5798=$N$5,H5798/$O$5,B5798=$N$6,H5798/$O$6,B5798=$N$7,H5798/$O$7,B5798=$N$8,H5798/$O$8,B5798=$N$9,H5798/$O$9,B5798=$N$10,H5798/$O$10)</f>
        <v>1.051754161861179E-3</v>
      </c>
      <c r="J5798" s="15" cm="1">
        <f t="array" ref="J5798">_xlfn.IFS(B5798=$N$4,I5798*$Q$4,B5798=$N$5,I5798*$Q$5,B5798=$N$6,I5798*$Q$6,B5798=$N$7,I5798*$Q$7,B5798=$N$8,I5798*$Q$8,B5798=$N$9,I5798*$Q$9,B5798=$N$10,I5798*$Q$10)</f>
        <v>3936157.6040662145</v>
      </c>
      <c r="K5798" s="4">
        <f>SUM(H5798,J5798)</f>
        <v>4073135.6040662145</v>
      </c>
      <c r="M5798">
        <v>1700320</v>
      </c>
    </row>
    <row r="5799" spans="1:13" x14ac:dyDescent="0.2">
      <c r="A5799">
        <v>1700320</v>
      </c>
      <c r="B5799">
        <v>2017</v>
      </c>
      <c r="C5799" t="s">
        <v>5</v>
      </c>
      <c r="D5799" t="s">
        <v>6</v>
      </c>
      <c r="E5799" t="s">
        <v>7</v>
      </c>
      <c r="F5799" t="s">
        <v>3137</v>
      </c>
      <c r="G5799" s="8" t="s">
        <v>3136</v>
      </c>
      <c r="H5799" s="11">
        <v>152461.74</v>
      </c>
      <c r="I5799" cm="1">
        <f t="array" ref="I5799">_xlfn.IFS(B5799=$N$4,H5799/$O$4,B5799=$N$5,H5799/$O$5,B5799=$N$6,H5799/$O$6,B5799=$N$7,H5799/$O$7,B5799=$N$8,H5799/$O$8,B5799=$N$9,H5799/$O$9,B5799=$N$10,H5799/$O$10)</f>
        <v>1.141175622776747E-3</v>
      </c>
      <c r="J5799" s="15" cm="1">
        <f t="array" ref="J5799">_xlfn.IFS(B5799=$N$4,I5799*$Q$4,B5799=$N$5,I5799*$Q$5,B5799=$N$6,I5799*$Q$6,B5799=$N$7,I5799*$Q$7,B5799=$N$8,I5799*$Q$8,B5799=$N$9,I5799*$Q$9,B5799=$N$10,I5799*$Q$10)</f>
        <v>4549141.0768209416</v>
      </c>
      <c r="K5799" s="4">
        <f>SUM(H5799,J5799)</f>
        <v>4701602.8168209419</v>
      </c>
      <c r="M5799">
        <v>1700320</v>
      </c>
    </row>
    <row r="5800" spans="1:13" x14ac:dyDescent="0.2">
      <c r="A5800">
        <v>1700320</v>
      </c>
      <c r="B5800">
        <v>2018</v>
      </c>
      <c r="C5800" t="s">
        <v>5</v>
      </c>
      <c r="D5800" t="s">
        <v>6</v>
      </c>
      <c r="E5800" t="s">
        <v>7</v>
      </c>
      <c r="F5800" t="s">
        <v>3137</v>
      </c>
      <c r="G5800" s="8" t="s">
        <v>3136</v>
      </c>
      <c r="H5800" s="11">
        <v>38191.33</v>
      </c>
      <c r="I5800" cm="1">
        <f t="array" ref="I5800">_xlfn.IFS(B5800=$N$4,H5800/$O$4,B5800=$N$5,H5800/$O$5,B5800=$N$6,H5800/$O$6,B5800=$N$7,H5800/$O$7,B5800=$N$8,H5800/$O$8,B5800=$N$9,H5800/$O$9,B5800=$N$10,H5800/$O$10)</f>
        <v>6.3887328733929155E-4</v>
      </c>
      <c r="J5800" s="15" cm="1">
        <f t="array" ref="J5800">_xlfn.IFS(B5800=$N$4,I5800*$Q$4,B5800=$N$5,I5800*$Q$5,B5800=$N$6,I5800*$Q$6,B5800=$N$7,I5800*$Q$7,B5800=$N$8,I5800*$Q$8,B5800=$N$9,I5800*$Q$9,B5800=$N$10,I5800*$Q$10)</f>
        <v>2616266.1995319533</v>
      </c>
      <c r="K5800" s="4">
        <f>SUM(H5800,J5800)</f>
        <v>2654457.5295319534</v>
      </c>
      <c r="M5800">
        <v>1700320</v>
      </c>
    </row>
    <row r="5801" spans="1:13" x14ac:dyDescent="0.2">
      <c r="A5801">
        <v>1700320</v>
      </c>
      <c r="B5801">
        <v>2019</v>
      </c>
      <c r="C5801" t="s">
        <v>5</v>
      </c>
      <c r="D5801" t="s">
        <v>6</v>
      </c>
      <c r="E5801" t="s">
        <v>7</v>
      </c>
      <c r="F5801" t="s">
        <v>3137</v>
      </c>
      <c r="G5801" s="25" t="s">
        <v>3136</v>
      </c>
      <c r="H5801" s="26">
        <v>40249.440000000002</v>
      </c>
      <c r="I5801" cm="1">
        <f t="array" ref="I5801">_xlfn.IFS(B5801=$N$4,H5801/$O$4,B5801=$N$5,H5801/$O$5,B5801=$N$6,H5801/$O$6,B5801=$N$7,H5801/$O$7,B5801=$N$8,H5801/$O$8,B5801=$N$9,H5801/$O$9,B5801=$N$10,H5801/$O$10)</f>
        <v>6.4140068258988813E-4</v>
      </c>
      <c r="J5801" s="15" cm="1">
        <f t="array" ref="J5801">_xlfn.IFS(B5801=$N$4,I5801*$Q$4,B5801=$N$5,I5801*$Q$5,B5801=$N$6,I5801*$Q$6,B5801=$N$7,I5801*$Q$7,B5801=$N$8,I5801*$Q$8,B5801=$N$9,I5801*$Q$9,B5801=$N$10,I5801*$Q$10)</f>
        <v>2864508.7203093646</v>
      </c>
      <c r="K5801" s="4">
        <f>SUM(H5801,J5801)</f>
        <v>2904758.1603093646</v>
      </c>
      <c r="M5801">
        <v>1700320</v>
      </c>
    </row>
    <row r="5802" spans="1:13" x14ac:dyDescent="0.2">
      <c r="A5802">
        <v>1700320</v>
      </c>
      <c r="B5802">
        <v>2020</v>
      </c>
      <c r="C5802" t="s">
        <v>5</v>
      </c>
      <c r="D5802" t="s">
        <v>6</v>
      </c>
      <c r="E5802" t="s">
        <v>7</v>
      </c>
      <c r="F5802" t="s">
        <v>3137</v>
      </c>
      <c r="G5802" s="8" t="s">
        <v>3136</v>
      </c>
      <c r="H5802" s="11">
        <v>41272.089999999997</v>
      </c>
      <c r="I5802" cm="1">
        <f t="array" ref="I5802">_xlfn.IFS(B5802=$N$4,H5802/$O$4,B5802=$N$5,H5802/$O$5,B5802=$N$6,H5802/$O$6,B5802=$N$7,H5802/$O$7,B5802=$N$8,H5802/$O$8,B5802=$N$9,H5802/$O$9,B5802=$N$10,H5802/$O$10)</f>
        <v>6.7158552469194152E-4</v>
      </c>
      <c r="J5802" s="15" cm="1">
        <f t="array" ref="J5802">_xlfn.IFS(B5802=$N$4,I5802*$Q$4,B5802=$N$5,I5802*$Q$5,B5802=$N$6,I5802*$Q$6,B5802=$N$7,I5802*$Q$7,B5802=$N$8,I5802*$Q$8,B5802=$N$9,I5802*$Q$9,B5802=$N$10,I5802*$Q$10)</f>
        <v>3232644.4714205218</v>
      </c>
      <c r="K5802" s="4">
        <f>SUM(H5802,J5802)</f>
        <v>3273916.5614205217</v>
      </c>
      <c r="M5802">
        <v>1700320</v>
      </c>
    </row>
    <row r="5803" spans="1:13" x14ac:dyDescent="0.2">
      <c r="A5803">
        <v>1700320</v>
      </c>
      <c r="B5803">
        <v>2021</v>
      </c>
      <c r="C5803" t="s">
        <v>5</v>
      </c>
      <c r="D5803" t="s">
        <v>6</v>
      </c>
      <c r="E5803" t="s">
        <v>7</v>
      </c>
      <c r="F5803" t="s">
        <v>3137</v>
      </c>
      <c r="G5803" s="8" t="s">
        <v>3136</v>
      </c>
      <c r="H5803" s="11">
        <v>40438.879999999997</v>
      </c>
      <c r="I5803" cm="1">
        <f t="array" ref="I5803">_xlfn.IFS(B5803=$N$4,H5803/$O$4,B5803=$N$5,H5803/$O$5,B5803=$N$6,H5803/$O$6,B5803=$N$7,H5803/$O$7,B5803=$N$8,H5803/$O$8,B5803=$N$9,H5803/$O$9,B5803=$N$10,H5803/$O$10)</f>
        <v>6.5929581023935202E-4</v>
      </c>
      <c r="J5803" s="15" cm="1">
        <f t="array" ref="J5803">_xlfn.IFS(B5803=$N$4,I5803*$Q$4,B5803=$N$5,I5803*$Q$5,B5803=$N$6,I5803*$Q$6,B5803=$N$7,I5803*$Q$7,B5803=$N$8,I5803*$Q$8,B5803=$N$9,I5803*$Q$9,B5803=$N$10,I5803*$Q$10)</f>
        <v>3389207.9230246129</v>
      </c>
      <c r="K5803" s="4">
        <f>SUM(H5803,J5803)</f>
        <v>3429646.8030246128</v>
      </c>
      <c r="M5803">
        <v>1700320</v>
      </c>
    </row>
    <row r="5804" spans="1:13" x14ac:dyDescent="0.2">
      <c r="A5804">
        <v>1700320</v>
      </c>
      <c r="B5804">
        <v>2022</v>
      </c>
      <c r="C5804" t="s">
        <v>5</v>
      </c>
      <c r="D5804" t="s">
        <v>6</v>
      </c>
      <c r="E5804" t="s">
        <v>7</v>
      </c>
      <c r="F5804" t="s">
        <v>3137</v>
      </c>
      <c r="G5804" t="s">
        <v>3136</v>
      </c>
      <c r="H5804">
        <v>42476.25</v>
      </c>
      <c r="I5804" cm="1">
        <f t="array" ref="I5804">_xlfn.IFS(B5804=$N$4,H5804/$O$4,B5804=$N$5,H5804/$O$5,B5804=$N$6,H5804/$O$6,B5804=$N$7,H5804/$O$7,B5804=$N$8,H5804/$O$8,B5804=$N$9,H5804/$O$9,B5804=$N$10,H5804/$O$10)</f>
        <v>6.280311988372889E-4</v>
      </c>
      <c r="J5804" s="15" cm="1">
        <f t="array" ref="J5804">_xlfn.IFS(B5804=$N$4,I5804*$Q$4,B5804=$N$5,I5804*$Q$5,B5804=$N$6,I5804*$Q$6,B5804=$N$7,I5804*$Q$7,B5804=$N$8,I5804*$Q$8,B5804=$N$9,I5804*$Q$9,B5804=$N$10,I5804*$Q$10)</f>
        <v>3684533.3343414897</v>
      </c>
      <c r="K5804" s="4">
        <f>SUM(H5804,J5804)</f>
        <v>3727009.5843414897</v>
      </c>
      <c r="M5804">
        <v>1700320</v>
      </c>
    </row>
    <row r="5805" spans="1:13" x14ac:dyDescent="0.2">
      <c r="A5805">
        <v>1700319</v>
      </c>
      <c r="B5805">
        <v>2016</v>
      </c>
      <c r="C5805" t="s">
        <v>5</v>
      </c>
      <c r="D5805" t="s">
        <v>6</v>
      </c>
      <c r="E5805" t="s">
        <v>7</v>
      </c>
      <c r="F5805" t="s">
        <v>1346</v>
      </c>
      <c r="G5805" s="9" t="s">
        <v>1345</v>
      </c>
      <c r="H5805" s="10">
        <v>85101.67</v>
      </c>
      <c r="I5805" cm="1">
        <f t="array" ref="I5805">_xlfn.IFS(B5805=$N$4,H5805/$O$4,B5805=$N$5,H5805/$O$5,B5805=$N$6,H5805/$O$6,B5805=$N$7,H5805/$O$7,B5805=$N$8,H5805/$O$8,B5805=$N$9,H5805/$O$9,B5805=$N$10,H5805/$O$10)</f>
        <v>6.5343365798768151E-4</v>
      </c>
      <c r="J5805" s="15" cm="1">
        <f t="array" ref="J5805">_xlfn.IFS(B5805=$N$4,I5805*$Q$4,B5805=$N$5,I5805*$Q$5,B5805=$N$6,I5805*$Q$6,B5805=$N$7,I5805*$Q$7,B5805=$N$8,I5805*$Q$8,B5805=$N$9,I5805*$Q$9,B5805=$N$10,I5805*$Q$10)</f>
        <v>2445455.3686667467</v>
      </c>
      <c r="K5805" s="4">
        <f>SUM(H5805,J5805)</f>
        <v>2530557.0386667466</v>
      </c>
      <c r="M5805">
        <v>1700319</v>
      </c>
    </row>
    <row r="5806" spans="1:13" x14ac:dyDescent="0.2">
      <c r="A5806">
        <v>1700319</v>
      </c>
      <c r="B5806">
        <v>2017</v>
      </c>
      <c r="C5806" t="s">
        <v>5</v>
      </c>
      <c r="D5806" t="s">
        <v>6</v>
      </c>
      <c r="E5806" t="s">
        <v>7</v>
      </c>
      <c r="F5806" t="s">
        <v>1346</v>
      </c>
      <c r="G5806" s="8" t="s">
        <v>1345</v>
      </c>
      <c r="H5806" s="11">
        <v>38039.19</v>
      </c>
      <c r="I5806" cm="1">
        <f t="array" ref="I5806">_xlfn.IFS(B5806=$N$4,H5806/$O$4,B5806=$N$5,H5806/$O$5,B5806=$N$6,H5806/$O$6,B5806=$N$7,H5806/$O$7,B5806=$N$8,H5806/$O$8,B5806=$N$9,H5806/$O$9,B5806=$N$10,H5806/$O$10)</f>
        <v>2.8472321211979484E-4</v>
      </c>
      <c r="J5806" s="15" cm="1">
        <f t="array" ref="J5806">_xlfn.IFS(B5806=$N$4,I5806*$Q$4,B5806=$N$5,I5806*$Q$5,B5806=$N$6,I5806*$Q$6,B5806=$N$7,I5806*$Q$7,B5806=$N$8,I5806*$Q$8,B5806=$N$9,I5806*$Q$9,B5806=$N$10,I5806*$Q$10)</f>
        <v>1135010.277057027</v>
      </c>
      <c r="K5806" s="4">
        <f>SUM(H5806,J5806)</f>
        <v>1173049.4670570269</v>
      </c>
      <c r="M5806">
        <v>1700319</v>
      </c>
    </row>
    <row r="5807" spans="1:13" x14ac:dyDescent="0.2">
      <c r="A5807">
        <v>1700319</v>
      </c>
      <c r="B5807">
        <v>2018</v>
      </c>
      <c r="C5807" t="s">
        <v>5</v>
      </c>
      <c r="D5807" t="s">
        <v>6</v>
      </c>
      <c r="E5807" t="s">
        <v>7</v>
      </c>
      <c r="F5807" t="s">
        <v>1346</v>
      </c>
      <c r="G5807" s="8" t="s">
        <v>1345</v>
      </c>
      <c r="H5807" s="11">
        <v>22098.34</v>
      </c>
      <c r="I5807" cm="1">
        <f t="array" ref="I5807">_xlfn.IFS(B5807=$N$4,H5807/$O$4,B5807=$N$5,H5807/$O$5,B5807=$N$6,H5807/$O$6,B5807=$N$7,H5807/$O$7,B5807=$N$8,H5807/$O$8,B5807=$N$9,H5807/$O$9,B5807=$N$10,H5807/$O$10)</f>
        <v>3.6966607658181478E-4</v>
      </c>
      <c r="J5807" s="15" cm="1">
        <f t="array" ref="J5807">_xlfn.IFS(B5807=$N$4,I5807*$Q$4,B5807=$N$5,I5807*$Q$5,B5807=$N$6,I5807*$Q$6,B5807=$N$7,I5807*$Q$7,B5807=$N$8,I5807*$Q$8,B5807=$N$9,I5807*$Q$9,B5807=$N$10,I5807*$Q$10)</f>
        <v>1513828.9242025597</v>
      </c>
      <c r="K5807" s="4">
        <f>SUM(H5807,J5807)</f>
        <v>1535927.2642025598</v>
      </c>
      <c r="M5807">
        <v>1700319</v>
      </c>
    </row>
    <row r="5808" spans="1:13" x14ac:dyDescent="0.2">
      <c r="A5808">
        <v>1700319</v>
      </c>
      <c r="B5808">
        <v>2019</v>
      </c>
      <c r="C5808" t="s">
        <v>5</v>
      </c>
      <c r="D5808" t="s">
        <v>6</v>
      </c>
      <c r="E5808" t="s">
        <v>7</v>
      </c>
      <c r="F5808" t="s">
        <v>1346</v>
      </c>
      <c r="G5808" s="25" t="s">
        <v>1345</v>
      </c>
      <c r="H5808" s="26">
        <v>23449.05</v>
      </c>
      <c r="I5808" cm="1">
        <f t="array" ref="I5808">_xlfn.IFS(B5808=$N$4,H5808/$O$4,B5808=$N$5,H5808/$O$5,B5808=$N$6,H5808/$O$6,B5808=$N$7,H5808/$O$7,B5808=$N$8,H5808/$O$8,B5808=$N$9,H5808/$O$9,B5808=$N$10,H5808/$O$10)</f>
        <v>3.7367567539037597E-4</v>
      </c>
      <c r="J5808" s="15" cm="1">
        <f t="array" ref="J5808">_xlfn.IFS(B5808=$N$4,I5808*$Q$4,B5808=$N$5,I5808*$Q$5,B5808=$N$6,I5808*$Q$6,B5808=$N$7,I5808*$Q$7,B5808=$N$8,I5808*$Q$8,B5808=$N$9,I5808*$Q$9,B5808=$N$10,I5808*$Q$10)</f>
        <v>1668843.2983904942</v>
      </c>
      <c r="K5808" s="4">
        <f>SUM(H5808,J5808)</f>
        <v>1692292.3483904942</v>
      </c>
      <c r="M5808">
        <v>1700319</v>
      </c>
    </row>
    <row r="5809" spans="1:13" x14ac:dyDescent="0.2">
      <c r="A5809">
        <v>1700319</v>
      </c>
      <c r="B5809">
        <v>2020</v>
      </c>
      <c r="C5809" t="s">
        <v>5</v>
      </c>
      <c r="D5809" t="s">
        <v>6</v>
      </c>
      <c r="E5809" t="s">
        <v>7</v>
      </c>
      <c r="F5809" t="s">
        <v>1346</v>
      </c>
      <c r="G5809" s="8" t="s">
        <v>1345</v>
      </c>
      <c r="H5809" s="11">
        <v>24853.05</v>
      </c>
      <c r="I5809" cm="1">
        <f t="array" ref="I5809">_xlfn.IFS(B5809=$N$4,H5809/$O$4,B5809=$N$5,H5809/$O$5,B5809=$N$6,H5809/$O$6,B5809=$N$7,H5809/$O$7,B5809=$N$8,H5809/$O$8,B5809=$N$9,H5809/$O$9,B5809=$N$10,H5809/$O$10)</f>
        <v>4.0441248854722551E-4</v>
      </c>
      <c r="J5809" s="15" cm="1">
        <f t="array" ref="J5809">_xlfn.IFS(B5809=$N$4,I5809*$Q$4,B5809=$N$5,I5809*$Q$5,B5809=$N$6,I5809*$Q$6,B5809=$N$7,I5809*$Q$7,B5809=$N$8,I5809*$Q$8,B5809=$N$9,I5809*$Q$9,B5809=$N$10,I5809*$Q$10)</f>
        <v>1946619.9720062108</v>
      </c>
      <c r="K5809" s="4">
        <f>SUM(H5809,J5809)</f>
        <v>1971473.0220062109</v>
      </c>
      <c r="M5809">
        <v>1700319</v>
      </c>
    </row>
    <row r="5810" spans="1:13" x14ac:dyDescent="0.2">
      <c r="A5810">
        <v>1700319</v>
      </c>
      <c r="B5810">
        <v>2021</v>
      </c>
      <c r="C5810" t="s">
        <v>5</v>
      </c>
      <c r="D5810" t="s">
        <v>6</v>
      </c>
      <c r="E5810" t="s">
        <v>7</v>
      </c>
      <c r="F5810" t="s">
        <v>1346</v>
      </c>
      <c r="G5810" s="8" t="s">
        <v>1345</v>
      </c>
      <c r="H5810" s="11">
        <v>25334.6</v>
      </c>
      <c r="I5810" cm="1">
        <f t="array" ref="I5810">_xlfn.IFS(B5810=$N$4,H5810/$O$4,B5810=$N$5,H5810/$O$5,B5810=$N$6,H5810/$O$6,B5810=$N$7,H5810/$O$7,B5810=$N$8,H5810/$O$8,B5810=$N$9,H5810/$O$9,B5810=$N$10,H5810/$O$10)</f>
        <v>4.1304298324013641E-4</v>
      </c>
      <c r="J5810" s="15" cm="1">
        <f t="array" ref="J5810">_xlfn.IFS(B5810=$N$4,I5810*$Q$4,B5810=$N$5,I5810*$Q$5,B5810=$N$6,I5810*$Q$6,B5810=$N$7,I5810*$Q$7,B5810=$N$8,I5810*$Q$8,B5810=$N$9,I5810*$Q$9,B5810=$N$10,I5810*$Q$10)</f>
        <v>2123308.7327507427</v>
      </c>
      <c r="K5810" s="4">
        <f>SUM(H5810,J5810)</f>
        <v>2148643.3327507428</v>
      </c>
      <c r="M5810">
        <v>1700319</v>
      </c>
    </row>
    <row r="5811" spans="1:13" x14ac:dyDescent="0.2">
      <c r="A5811">
        <v>1700319</v>
      </c>
      <c r="B5811">
        <v>2022</v>
      </c>
      <c r="C5811" t="s">
        <v>5</v>
      </c>
      <c r="D5811" t="s">
        <v>6</v>
      </c>
      <c r="E5811" t="s">
        <v>7</v>
      </c>
      <c r="F5811" t="s">
        <v>1346</v>
      </c>
      <c r="G5811" t="s">
        <v>1345</v>
      </c>
      <c r="H5811">
        <v>24936.23</v>
      </c>
      <c r="I5811" cm="1">
        <f t="array" ref="I5811">_xlfn.IFS(B5811=$N$4,H5811/$O$4,B5811=$N$5,H5811/$O$5,B5811=$N$6,H5811/$O$6,B5811=$N$7,H5811/$O$7,B5811=$N$8,H5811/$O$8,B5811=$N$9,H5811/$O$9,B5811=$N$10,H5811/$O$10)</f>
        <v>3.6869380939660092E-4</v>
      </c>
      <c r="J5811" s="15" cm="1">
        <f t="array" ref="J5811">_xlfn.IFS(B5811=$N$4,I5811*$Q$4,B5811=$N$5,I5811*$Q$5,B5811=$N$6,I5811*$Q$6,B5811=$N$7,I5811*$Q$7,B5811=$N$8,I5811*$Q$8,B5811=$N$9,I5811*$Q$9,B5811=$N$10,I5811*$Q$10)</f>
        <v>2163052.7805021936</v>
      </c>
      <c r="K5811" s="4">
        <f>SUM(H5811,J5811)</f>
        <v>2187989.0105021936</v>
      </c>
      <c r="M5811">
        <v>1700319</v>
      </c>
    </row>
    <row r="5812" spans="1:13" x14ac:dyDescent="0.2">
      <c r="A5812">
        <v>1700314</v>
      </c>
      <c r="B5812">
        <v>2016</v>
      </c>
      <c r="C5812" t="s">
        <v>5</v>
      </c>
      <c r="D5812" t="s">
        <v>6</v>
      </c>
      <c r="E5812" t="s">
        <v>7</v>
      </c>
      <c r="F5812" t="s">
        <v>2300</v>
      </c>
      <c r="G5812" s="9" t="s">
        <v>2299</v>
      </c>
      <c r="H5812" s="10">
        <v>45544.32</v>
      </c>
      <c r="I5812" cm="1">
        <f t="array" ref="I5812">_xlfn.IFS(B5812=$N$4,H5812/$O$4,B5812=$N$5,H5812/$O$5,B5812=$N$6,H5812/$O$6,B5812=$N$7,H5812/$O$7,B5812=$N$8,H5812/$O$8,B5812=$N$9,H5812/$O$9,B5812=$N$10,H5812/$O$10)</f>
        <v>3.4970161711469968E-4</v>
      </c>
      <c r="J5812" s="15" cm="1">
        <f t="array" ref="J5812">_xlfn.IFS(B5812=$N$4,I5812*$Q$4,B5812=$N$5,I5812*$Q$5,B5812=$N$6,I5812*$Q$6,B5812=$N$7,I5812*$Q$7,B5812=$N$8,I5812*$Q$8,B5812=$N$9,I5812*$Q$9,B5812=$N$10,I5812*$Q$10)</f>
        <v>1308747.5469785291</v>
      </c>
      <c r="K5812" s="4">
        <f>SUM(H5812,J5812)</f>
        <v>1354291.8669785291</v>
      </c>
      <c r="M5812">
        <v>1700314</v>
      </c>
    </row>
    <row r="5813" spans="1:13" x14ac:dyDescent="0.2">
      <c r="A5813">
        <v>1700314</v>
      </c>
      <c r="B5813">
        <v>2017</v>
      </c>
      <c r="C5813" t="s">
        <v>5</v>
      </c>
      <c r="D5813" t="s">
        <v>6</v>
      </c>
      <c r="E5813" t="s">
        <v>7</v>
      </c>
      <c r="F5813" t="s">
        <v>2300</v>
      </c>
      <c r="G5813" s="8" t="s">
        <v>2299</v>
      </c>
      <c r="H5813" s="11">
        <v>44218.95</v>
      </c>
      <c r="I5813" cm="1">
        <f t="array" ref="I5813">_xlfn.IFS(B5813=$N$4,H5813/$O$4,B5813=$N$5,H5813/$O$5,B5813=$N$6,H5813/$O$6,B5813=$N$7,H5813/$O$7,B5813=$N$8,H5813/$O$8,B5813=$N$9,H5813/$O$9,B5813=$N$10,H5813/$O$10)</f>
        <v>3.3097869540767302E-4</v>
      </c>
      <c r="J5813" s="15" cm="1">
        <f t="array" ref="J5813">_xlfn.IFS(B5813=$N$4,I5813*$Q$4,B5813=$N$5,I5813*$Q$5,B5813=$N$6,I5813*$Q$6,B5813=$N$7,I5813*$Q$7,B5813=$N$8,I5813*$Q$8,B5813=$N$9,I5813*$Q$9,B5813=$N$10,I5813*$Q$10)</f>
        <v>1319401.4565155257</v>
      </c>
      <c r="K5813" s="4">
        <f>SUM(H5813,J5813)</f>
        <v>1363620.4065155257</v>
      </c>
      <c r="M5813">
        <v>1700314</v>
      </c>
    </row>
    <row r="5814" spans="1:13" x14ac:dyDescent="0.2">
      <c r="A5814">
        <v>1700314</v>
      </c>
      <c r="B5814">
        <v>2018</v>
      </c>
      <c r="C5814" t="s">
        <v>5</v>
      </c>
      <c r="D5814" t="s">
        <v>6</v>
      </c>
      <c r="E5814" t="s">
        <v>7</v>
      </c>
      <c r="F5814" t="s">
        <v>2300</v>
      </c>
      <c r="G5814" s="8" t="s">
        <v>2299</v>
      </c>
      <c r="H5814" s="11">
        <v>18140.78</v>
      </c>
      <c r="I5814" cm="1">
        <f t="array" ref="I5814">_xlfn.IFS(B5814=$N$4,H5814/$O$4,B5814=$N$5,H5814/$O$5,B5814=$N$6,H5814/$O$6,B5814=$N$7,H5814/$O$7,B5814=$N$8,H5814/$O$8,B5814=$N$9,H5814/$O$9,B5814=$N$10,H5814/$O$10)</f>
        <v>3.0346310938893391E-4</v>
      </c>
      <c r="J5814" s="15" cm="1">
        <f t="array" ref="J5814">_xlfn.IFS(B5814=$N$4,I5814*$Q$4,B5814=$N$5,I5814*$Q$5,B5814=$N$6,I5814*$Q$6,B5814=$N$7,I5814*$Q$7,B5814=$N$8,I5814*$Q$8,B5814=$N$9,I5814*$Q$9,B5814=$N$10,I5814*$Q$10)</f>
        <v>1242719.4744761512</v>
      </c>
      <c r="K5814" s="4">
        <f>SUM(H5814,J5814)</f>
        <v>1260860.2544761512</v>
      </c>
      <c r="M5814">
        <v>1700314</v>
      </c>
    </row>
    <row r="5815" spans="1:13" x14ac:dyDescent="0.2">
      <c r="A5815">
        <v>1700314</v>
      </c>
      <c r="B5815">
        <v>2019</v>
      </c>
      <c r="C5815" t="s">
        <v>5</v>
      </c>
      <c r="D5815" t="s">
        <v>6</v>
      </c>
      <c r="E5815" t="s">
        <v>7</v>
      </c>
      <c r="F5815" t="s">
        <v>2300</v>
      </c>
      <c r="G5815" s="25" t="s">
        <v>2299</v>
      </c>
      <c r="H5815" s="26">
        <v>18872.75</v>
      </c>
      <c r="I5815" cm="1">
        <f t="array" ref="I5815">_xlfn.IFS(B5815=$N$4,H5815/$O$4,B5815=$N$5,H5815/$O$5,B5815=$N$6,H5815/$O$6,B5815=$N$7,H5815/$O$7,B5815=$N$8,H5815/$O$8,B5815=$N$9,H5815/$O$9,B5815=$N$10,H5815/$O$10)</f>
        <v>3.0074939508098274E-4</v>
      </c>
      <c r="J5815" s="15" cm="1">
        <f t="array" ref="J5815">_xlfn.IFS(B5815=$N$4,I5815*$Q$4,B5815=$N$5,I5815*$Q$5,B5815=$N$6,I5815*$Q$6,B5815=$N$7,I5815*$Q$7,B5815=$N$8,I5815*$Q$8,B5815=$N$9,I5815*$Q$9,B5815=$N$10,I5815*$Q$10)</f>
        <v>1343153.0215381519</v>
      </c>
      <c r="K5815" s="4">
        <f>SUM(H5815,J5815)</f>
        <v>1362025.7715381519</v>
      </c>
      <c r="M5815">
        <v>1700314</v>
      </c>
    </row>
    <row r="5816" spans="1:13" x14ac:dyDescent="0.2">
      <c r="A5816">
        <v>1700314</v>
      </c>
      <c r="B5816">
        <v>2020</v>
      </c>
      <c r="C5816" t="s">
        <v>5</v>
      </c>
      <c r="D5816" t="s">
        <v>6</v>
      </c>
      <c r="E5816" t="s">
        <v>7</v>
      </c>
      <c r="F5816" t="s">
        <v>2300</v>
      </c>
      <c r="G5816" s="8" t="s">
        <v>2299</v>
      </c>
      <c r="H5816" s="11">
        <v>18944.63</v>
      </c>
      <c r="I5816" cm="1">
        <f t="array" ref="I5816">_xlfn.IFS(B5816=$N$4,H5816/$O$4,B5816=$N$5,H5816/$O$5,B5816=$N$6,H5816/$O$6,B5816=$N$7,H5816/$O$7,B5816=$N$8,H5816/$O$8,B5816=$N$9,H5816/$O$9,B5816=$N$10,H5816/$O$10)</f>
        <v>3.0826980845032802E-4</v>
      </c>
      <c r="J5816" s="15" cm="1">
        <f t="array" ref="J5816">_xlfn.IFS(B5816=$N$4,I5816*$Q$4,B5816=$N$5,I5816*$Q$5,B5816=$N$6,I5816*$Q$6,B5816=$N$7,I5816*$Q$7,B5816=$N$8,I5816*$Q$8,B5816=$N$9,I5816*$Q$9,B5816=$N$10,I5816*$Q$10)</f>
        <v>1483841.8270702397</v>
      </c>
      <c r="K5816" s="4">
        <f>SUM(H5816,J5816)</f>
        <v>1502786.4570702396</v>
      </c>
      <c r="M5816">
        <v>1700314</v>
      </c>
    </row>
    <row r="5817" spans="1:13" x14ac:dyDescent="0.2">
      <c r="A5817">
        <v>1700314</v>
      </c>
      <c r="B5817">
        <v>2021</v>
      </c>
      <c r="C5817" t="s">
        <v>5</v>
      </c>
      <c r="D5817" t="s">
        <v>6</v>
      </c>
      <c r="E5817" t="s">
        <v>7</v>
      </c>
      <c r="F5817" t="s">
        <v>2300</v>
      </c>
      <c r="G5817" s="8" t="s">
        <v>2299</v>
      </c>
      <c r="H5817" s="11">
        <v>19482.38</v>
      </c>
      <c r="I5817" cm="1">
        <f t="array" ref="I5817">_xlfn.IFS(B5817=$N$4,H5817/$O$4,B5817=$N$5,H5817/$O$5,B5817=$N$6,H5817/$O$6,B5817=$N$7,H5817/$O$7,B5817=$N$8,H5817/$O$8,B5817=$N$9,H5817/$O$9,B5817=$N$10,H5817/$O$10)</f>
        <v>3.176312377467167E-4</v>
      </c>
      <c r="J5817" s="15" cm="1">
        <f t="array" ref="J5817">_xlfn.IFS(B5817=$N$4,I5817*$Q$4,B5817=$N$5,I5817*$Q$5,B5817=$N$6,I5817*$Q$6,B5817=$N$7,I5817*$Q$7,B5817=$N$8,I5817*$Q$8,B5817=$N$9,I5817*$Q$9,B5817=$N$10,I5817*$Q$10)</f>
        <v>1632830.5001369044</v>
      </c>
      <c r="K5817" s="4">
        <f>SUM(H5817,J5817)</f>
        <v>1652312.8801369043</v>
      </c>
      <c r="M5817">
        <v>1700314</v>
      </c>
    </row>
    <row r="5818" spans="1:13" x14ac:dyDescent="0.2">
      <c r="A5818">
        <v>1700314</v>
      </c>
      <c r="B5818">
        <v>2022</v>
      </c>
      <c r="C5818" t="s">
        <v>5</v>
      </c>
      <c r="D5818" t="s">
        <v>6</v>
      </c>
      <c r="E5818" t="s">
        <v>7</v>
      </c>
      <c r="F5818" t="s">
        <v>2300</v>
      </c>
      <c r="G5818" t="s">
        <v>2299</v>
      </c>
      <c r="H5818">
        <v>19827.23</v>
      </c>
      <c r="I5818" cm="1">
        <f t="array" ref="I5818">_xlfn.IFS(B5818=$N$4,H5818/$O$4,B5818=$N$5,H5818/$O$5,B5818=$N$6,H5818/$O$6,B5818=$N$7,H5818/$O$7,B5818=$N$8,H5818/$O$8,B5818=$N$9,H5818/$O$9,B5818=$N$10,H5818/$O$10)</f>
        <v>2.9315485775045254E-4</v>
      </c>
      <c r="J5818" s="15" cm="1">
        <f t="array" ref="J5818">_xlfn.IFS(B5818=$N$4,I5818*$Q$4,B5818=$N$5,I5818*$Q$5,B5818=$N$6,I5818*$Q$6,B5818=$N$7,I5818*$Q$7,B5818=$N$8,I5818*$Q$8,B5818=$N$9,I5818*$Q$9,B5818=$N$10,I5818*$Q$10)</f>
        <v>1719880.8713729582</v>
      </c>
      <c r="K5818" s="4">
        <f>SUM(H5818,J5818)</f>
        <v>1739708.1013729582</v>
      </c>
      <c r="M5818">
        <v>1700314</v>
      </c>
    </row>
    <row r="5819" spans="1:13" x14ac:dyDescent="0.2">
      <c r="A5819">
        <v>1700313</v>
      </c>
      <c r="B5819">
        <v>2016</v>
      </c>
      <c r="C5819" t="s">
        <v>5</v>
      </c>
      <c r="D5819" t="s">
        <v>6</v>
      </c>
      <c r="E5819" t="s">
        <v>7</v>
      </c>
      <c r="F5819" t="s">
        <v>4062</v>
      </c>
      <c r="G5819" s="9" t="s">
        <v>4061</v>
      </c>
      <c r="H5819" s="10">
        <v>11976.91</v>
      </c>
      <c r="I5819" cm="1">
        <f t="array" ref="I5819">_xlfn.IFS(B5819=$N$4,H5819/$O$4,B5819=$N$5,H5819/$O$5,B5819=$N$6,H5819/$O$6,B5819=$N$7,H5819/$O$7,B5819=$N$8,H5819/$O$8,B5819=$N$9,H5819/$O$9,B5819=$N$10,H5819/$O$10)</f>
        <v>9.1961956947369459E-5</v>
      </c>
      <c r="J5819" s="15" cm="1">
        <f t="array" ref="J5819">_xlfn.IFS(B5819=$N$4,I5819*$Q$4,B5819=$N$5,I5819*$Q$5,B5819=$N$6,I5819*$Q$6,B5819=$N$7,I5819*$Q$7,B5819=$N$8,I5819*$Q$8,B5819=$N$9,I5819*$Q$9,B5819=$N$10,I5819*$Q$10)</f>
        <v>344164.79558554426</v>
      </c>
      <c r="K5819" s="4">
        <f>SUM(H5819,J5819)</f>
        <v>356141.70558554423</v>
      </c>
      <c r="M5819">
        <v>1700313</v>
      </c>
    </row>
    <row r="5820" spans="1:13" x14ac:dyDescent="0.2">
      <c r="A5820">
        <v>1700313</v>
      </c>
      <c r="B5820">
        <v>2017</v>
      </c>
      <c r="C5820" t="s">
        <v>5</v>
      </c>
      <c r="D5820" t="s">
        <v>6</v>
      </c>
      <c r="E5820" t="s">
        <v>7</v>
      </c>
      <c r="F5820" t="s">
        <v>4062</v>
      </c>
      <c r="G5820" s="8" t="s">
        <v>4061</v>
      </c>
      <c r="H5820" s="11">
        <v>8880.0300000000007</v>
      </c>
      <c r="I5820" cm="1">
        <f t="array" ref="I5820">_xlfn.IFS(B5820=$N$4,H5820/$O$4,B5820=$N$5,H5820/$O$5,B5820=$N$6,H5820/$O$6,B5820=$N$7,H5820/$O$7,B5820=$N$8,H5820/$O$8,B5820=$N$9,H5820/$O$9,B5820=$N$10,H5820/$O$10)</f>
        <v>6.6466995362418122E-5</v>
      </c>
      <c r="J5820" s="15" cm="1">
        <f t="array" ref="J5820">_xlfn.IFS(B5820=$N$4,I5820*$Q$4,B5820=$N$5,I5820*$Q$5,B5820=$N$6,I5820*$Q$6,B5820=$N$7,I5820*$Q$7,B5820=$N$8,I5820*$Q$8,B5820=$N$9,I5820*$Q$9,B5820=$N$10,I5820*$Q$10)</f>
        <v>264961.61749434494</v>
      </c>
      <c r="K5820" s="4">
        <f>SUM(H5820,J5820)</f>
        <v>273841.64749434497</v>
      </c>
      <c r="M5820">
        <v>1700313</v>
      </c>
    </row>
    <row r="5821" spans="1:13" x14ac:dyDescent="0.2">
      <c r="A5821">
        <v>1700313</v>
      </c>
      <c r="B5821">
        <v>2018</v>
      </c>
      <c r="C5821" t="s">
        <v>5</v>
      </c>
      <c r="D5821" t="s">
        <v>6</v>
      </c>
      <c r="E5821" t="s">
        <v>7</v>
      </c>
      <c r="F5821" t="s">
        <v>4062</v>
      </c>
      <c r="G5821" s="8" t="s">
        <v>4061</v>
      </c>
      <c r="H5821" s="8">
        <v>611.1</v>
      </c>
      <c r="I5821" cm="1">
        <f t="array" ref="I5821">_xlfn.IFS(B5821=$N$4,H5821/$O$4,B5821=$N$5,H5821/$O$5,B5821=$N$6,H5821/$O$6,B5821=$N$7,H5821/$O$7,B5821=$N$8,H5821/$O$8,B5821=$N$9,H5821/$O$9,B5821=$N$10,H5821/$O$10)</f>
        <v>1.022262031442846E-5</v>
      </c>
      <c r="J5821" s="15" cm="1">
        <f t="array" ref="J5821">_xlfn.IFS(B5821=$N$4,I5821*$Q$4,B5821=$N$5,I5821*$Q$5,B5821=$N$6,I5821*$Q$6,B5821=$N$7,I5821*$Q$7,B5821=$N$8,I5821*$Q$8,B5821=$N$9,I5821*$Q$9,B5821=$N$10,I5821*$Q$10)</f>
        <v>41862.911674821917</v>
      </c>
      <c r="K5821" s="4">
        <f>SUM(H5821,J5821)</f>
        <v>42474.011674821915</v>
      </c>
      <c r="M5821">
        <v>1700313</v>
      </c>
    </row>
    <row r="5822" spans="1:13" x14ac:dyDescent="0.2">
      <c r="A5822">
        <v>1700313</v>
      </c>
      <c r="B5822">
        <v>2019</v>
      </c>
      <c r="C5822" t="s">
        <v>5</v>
      </c>
      <c r="D5822" t="s">
        <v>6</v>
      </c>
      <c r="E5822" t="s">
        <v>7</v>
      </c>
      <c r="F5822" t="s">
        <v>4062</v>
      </c>
      <c r="G5822" s="25" t="s">
        <v>4061</v>
      </c>
      <c r="H5822" s="25">
        <v>630.96</v>
      </c>
      <c r="I5822" cm="1">
        <f t="array" ref="I5822">_xlfn.IFS(B5822=$N$4,H5822/$O$4,B5822=$N$5,H5822/$O$5,B5822=$N$6,H5822/$O$6,B5822=$N$7,H5822/$O$7,B5822=$N$8,H5822/$O$8,B5822=$N$9,H5822/$O$9,B5822=$N$10,H5822/$O$10)</f>
        <v>1.005475292791442E-5</v>
      </c>
      <c r="J5822" s="15" cm="1">
        <f t="array" ref="J5822">_xlfn.IFS(B5822=$N$4,I5822*$Q$4,B5822=$N$5,I5822*$Q$5,B5822=$N$6,I5822*$Q$6,B5822=$N$7,I5822*$Q$7,B5822=$N$8,I5822*$Q$8,B5822=$N$9,I5822*$Q$9,B5822=$N$10,I5822*$Q$10)</f>
        <v>44904.734629013386</v>
      </c>
      <c r="K5822" s="4">
        <f>SUM(H5822,J5822)</f>
        <v>45535.694629013386</v>
      </c>
      <c r="M5822">
        <v>1700313</v>
      </c>
    </row>
    <row r="5823" spans="1:13" x14ac:dyDescent="0.2">
      <c r="A5823">
        <v>1700313</v>
      </c>
      <c r="B5823">
        <v>2020</v>
      </c>
      <c r="C5823" t="s">
        <v>5</v>
      </c>
      <c r="D5823" t="s">
        <v>6</v>
      </c>
      <c r="E5823" t="s">
        <v>7</v>
      </c>
      <c r="F5823" t="s">
        <v>4062</v>
      </c>
      <c r="G5823" s="8" t="s">
        <v>4061</v>
      </c>
      <c r="H5823" s="8">
        <v>651.47</v>
      </c>
      <c r="I5823" cm="1">
        <f t="array" ref="I5823">_xlfn.IFS(B5823=$N$4,H5823/$O$4,B5823=$N$5,H5823/$O$5,B5823=$N$6,H5823/$O$6,B5823=$N$7,H5823/$O$7,B5823=$N$8,H5823/$O$8,B5823=$N$9,H5823/$O$9,B5823=$N$10,H5823/$O$10)</f>
        <v>1.0600815751542003E-5</v>
      </c>
      <c r="J5823" s="15" cm="1">
        <f t="array" ref="J5823">_xlfn.IFS(B5823=$N$4,I5823*$Q$4,B5823=$N$5,I5823*$Q$5,B5823=$N$6,I5823*$Q$6,B5823=$N$7,I5823*$Q$7,B5823=$N$8,I5823*$Q$8,B5823=$N$9,I5823*$Q$9,B5823=$N$10,I5823*$Q$10)</f>
        <v>51026.514378029504</v>
      </c>
      <c r="K5823" s="4">
        <f>SUM(H5823,J5823)</f>
        <v>51677.984378029505</v>
      </c>
      <c r="M5823">
        <v>1700313</v>
      </c>
    </row>
    <row r="5824" spans="1:13" x14ac:dyDescent="0.2">
      <c r="A5824">
        <v>1700313</v>
      </c>
      <c r="B5824">
        <v>2021</v>
      </c>
      <c r="C5824" t="s">
        <v>5</v>
      </c>
      <c r="D5824" t="s">
        <v>6</v>
      </c>
      <c r="E5824" t="s">
        <v>7</v>
      </c>
      <c r="F5824" t="s">
        <v>4062</v>
      </c>
      <c r="G5824" s="8" t="s">
        <v>4061</v>
      </c>
      <c r="H5824" s="8">
        <v>663.82</v>
      </c>
      <c r="I5824" cm="1">
        <f t="array" ref="I5824">_xlfn.IFS(B5824=$N$4,H5824/$O$4,B5824=$N$5,H5824/$O$5,B5824=$N$6,H5824/$O$6,B5824=$N$7,H5824/$O$7,B5824=$N$8,H5824/$O$8,B5824=$N$9,H5824/$O$9,B5824=$N$10,H5824/$O$10)</f>
        <v>1.0822598072772705E-5</v>
      </c>
      <c r="J5824" s="15" cm="1">
        <f t="array" ref="J5824">_xlfn.IFS(B5824=$N$4,I5824*$Q$4,B5824=$N$5,I5824*$Q$5,B5824=$N$6,I5824*$Q$6,B5824=$N$7,I5824*$Q$7,B5824=$N$8,I5824*$Q$8,B5824=$N$9,I5824*$Q$9,B5824=$N$10,I5824*$Q$10)</f>
        <v>55635.170990447776</v>
      </c>
      <c r="K5824" s="4">
        <f>SUM(H5824,J5824)</f>
        <v>56298.990990447775</v>
      </c>
      <c r="M5824">
        <v>1700313</v>
      </c>
    </row>
    <row r="5825" spans="1:13" x14ac:dyDescent="0.2">
      <c r="A5825">
        <v>1700313</v>
      </c>
      <c r="B5825">
        <v>2022</v>
      </c>
      <c r="C5825" t="s">
        <v>5</v>
      </c>
      <c r="D5825" t="s">
        <v>6</v>
      </c>
      <c r="E5825" t="s">
        <v>7</v>
      </c>
      <c r="F5825" t="s">
        <v>4062</v>
      </c>
      <c r="G5825" t="s">
        <v>4061</v>
      </c>
      <c r="H5825">
        <v>661.5</v>
      </c>
      <c r="I5825" cm="1">
        <f t="array" ref="I5825">_xlfn.IFS(B5825=$N$4,H5825/$O$4,B5825=$N$5,H5825/$O$5,B5825=$N$6,H5825/$O$6,B5825=$N$7,H5825/$O$7,B5825=$N$8,H5825/$O$8,B5825=$N$9,H5825/$O$9,B5825=$N$10,H5825/$O$10)</f>
        <v>9.7805865167209121E-6</v>
      </c>
      <c r="J5825" s="15" cm="1">
        <f t="array" ref="J5825">_xlfn.IFS(B5825=$N$4,I5825*$Q$4,B5825=$N$5,I5825*$Q$5,B5825=$N$6,I5825*$Q$6,B5825=$N$7,I5825*$Q$7,B5825=$N$8,I5825*$Q$8,B5825=$N$9,I5825*$Q$9,B5825=$N$10,I5825*$Q$10)</f>
        <v>57380.743372282057</v>
      </c>
      <c r="K5825" s="4">
        <f>SUM(H5825,J5825)</f>
        <v>58042.243372282057</v>
      </c>
      <c r="M5825">
        <v>1700313</v>
      </c>
    </row>
    <row r="5826" spans="1:13" x14ac:dyDescent="0.2">
      <c r="A5826">
        <v>1700312</v>
      </c>
      <c r="B5826">
        <v>2016</v>
      </c>
      <c r="C5826" t="s">
        <v>5</v>
      </c>
      <c r="D5826" t="s">
        <v>6</v>
      </c>
      <c r="E5826" t="s">
        <v>7</v>
      </c>
      <c r="F5826" t="s">
        <v>3952</v>
      </c>
      <c r="G5826" s="9" t="s">
        <v>3951</v>
      </c>
      <c r="H5826" s="10">
        <v>25028.34</v>
      </c>
      <c r="I5826" cm="1">
        <f t="array" ref="I5826">_xlfn.IFS(B5826=$N$4,H5826/$O$4,B5826=$N$5,H5826/$O$5,B5826=$N$6,H5826/$O$6,B5826=$N$7,H5826/$O$7,B5826=$N$8,H5826/$O$8,B5826=$N$9,H5826/$O$9,B5826=$N$10,H5826/$O$10)</f>
        <v>1.9217436931095959E-4</v>
      </c>
      <c r="J5826" s="15" cm="1">
        <f t="array" ref="J5826">_xlfn.IFS(B5826=$N$4,I5826*$Q$4,B5826=$N$5,I5826*$Q$5,B5826=$N$6,I5826*$Q$6,B5826=$N$7,I5826*$Q$7,B5826=$N$8,I5826*$Q$8,B5826=$N$9,I5826*$Q$9,B5826=$N$10,I5826*$Q$10)</f>
        <v>719206.66682353814</v>
      </c>
      <c r="K5826" s="4">
        <f>SUM(H5826,J5826)</f>
        <v>744235.0068235381</v>
      </c>
      <c r="M5826">
        <v>1700312</v>
      </c>
    </row>
    <row r="5827" spans="1:13" x14ac:dyDescent="0.2">
      <c r="A5827">
        <v>1700312</v>
      </c>
      <c r="B5827">
        <v>2017</v>
      </c>
      <c r="C5827" t="s">
        <v>5</v>
      </c>
      <c r="D5827" t="s">
        <v>6</v>
      </c>
      <c r="E5827" t="s">
        <v>7</v>
      </c>
      <c r="F5827" t="s">
        <v>3952</v>
      </c>
      <c r="G5827" s="8" t="s">
        <v>3951</v>
      </c>
      <c r="H5827" s="11">
        <v>24997.75</v>
      </c>
      <c r="I5827" cm="1">
        <f t="array" ref="I5827">_xlfn.IFS(B5827=$N$4,H5827/$O$4,B5827=$N$5,H5827/$O$5,B5827=$N$6,H5827/$O$6,B5827=$N$7,H5827/$O$7,B5827=$N$8,H5827/$O$8,B5827=$N$9,H5827/$O$9,B5827=$N$10,H5827/$O$10)</f>
        <v>1.8710807658542681E-4</v>
      </c>
      <c r="J5827" s="15" cm="1">
        <f t="array" ref="J5827">_xlfn.IFS(B5827=$N$4,I5827*$Q$4,B5827=$N$5,I5827*$Q$5,B5827=$N$6,I5827*$Q$6,B5827=$N$7,I5827*$Q$7,B5827=$N$8,I5827*$Q$8,B5827=$N$9,I5827*$Q$9,B5827=$N$10,I5827*$Q$10)</f>
        <v>745880.84428985731</v>
      </c>
      <c r="K5827" s="4">
        <f>SUM(H5827,J5827)</f>
        <v>770878.59428985731</v>
      </c>
      <c r="M5827">
        <v>1700312</v>
      </c>
    </row>
    <row r="5828" spans="1:13" x14ac:dyDescent="0.2">
      <c r="A5828">
        <v>1700312</v>
      </c>
      <c r="B5828">
        <v>2018</v>
      </c>
      <c r="C5828" t="s">
        <v>5</v>
      </c>
      <c r="D5828" t="s">
        <v>6</v>
      </c>
      <c r="E5828" t="s">
        <v>7</v>
      </c>
      <c r="F5828" t="s">
        <v>3952</v>
      </c>
      <c r="G5828" s="8" t="s">
        <v>3951</v>
      </c>
      <c r="H5828" s="11">
        <v>26281.55</v>
      </c>
      <c r="I5828" cm="1">
        <f t="array" ref="I5828">_xlfn.IFS(B5828=$N$4,H5828/$O$4,B5828=$N$5,H5828/$O$5,B5828=$N$6,H5828/$O$6,B5828=$N$7,H5828/$O$7,B5828=$N$8,H5828/$O$8,B5828=$N$9,H5828/$O$9,B5828=$N$10,H5828/$O$10)</f>
        <v>4.3964376849070085E-4</v>
      </c>
      <c r="J5828" s="15" cm="1">
        <f t="array" ref="J5828">_xlfn.IFS(B5828=$N$4,I5828*$Q$4,B5828=$N$5,I5828*$Q$5,B5828=$N$6,I5828*$Q$6,B5828=$N$7,I5828*$Q$7,B5828=$N$8,I5828*$Q$8,B5828=$N$9,I5828*$Q$9,B5828=$N$10,I5828*$Q$10)</f>
        <v>1800396.3448329505</v>
      </c>
      <c r="K5828" s="4">
        <f>SUM(H5828,J5828)</f>
        <v>1826677.8948329506</v>
      </c>
      <c r="M5828">
        <v>1700312</v>
      </c>
    </row>
    <row r="5829" spans="1:13" x14ac:dyDescent="0.2">
      <c r="A5829">
        <v>1700312</v>
      </c>
      <c r="B5829">
        <v>2019</v>
      </c>
      <c r="C5829" t="s">
        <v>5</v>
      </c>
      <c r="D5829" t="s">
        <v>6</v>
      </c>
      <c r="E5829" t="s">
        <v>7</v>
      </c>
      <c r="F5829" t="s">
        <v>3952</v>
      </c>
      <c r="G5829" s="25" t="s">
        <v>3951</v>
      </c>
      <c r="H5829" s="26">
        <v>27973.29</v>
      </c>
      <c r="I5829" cm="1">
        <f t="array" ref="I5829">_xlfn.IFS(B5829=$N$4,H5829/$O$4,B5829=$N$5,H5829/$O$5,B5829=$N$6,H5829/$O$6,B5829=$N$7,H5829/$O$7,B5829=$N$8,H5829/$O$8,B5829=$N$9,H5829/$O$9,B5829=$N$10,H5829/$O$10)</f>
        <v>4.4577234615649039E-4</v>
      </c>
      <c r="J5829" s="15" cm="1">
        <f t="array" ref="J5829">_xlfn.IFS(B5829=$N$4,I5829*$Q$4,B5829=$N$5,I5829*$Q$5,B5829=$N$6,I5829*$Q$6,B5829=$N$7,I5829*$Q$7,B5829=$N$8,I5829*$Q$8,B5829=$N$9,I5829*$Q$9,B5829=$N$10,I5829*$Q$10)</f>
        <v>1990828.5218562728</v>
      </c>
      <c r="K5829" s="4">
        <f>SUM(H5829,J5829)</f>
        <v>2018801.8118562729</v>
      </c>
      <c r="M5829">
        <v>1700312</v>
      </c>
    </row>
    <row r="5830" spans="1:13" x14ac:dyDescent="0.2">
      <c r="A5830">
        <v>1700312</v>
      </c>
      <c r="B5830">
        <v>2020</v>
      </c>
      <c r="C5830" t="s">
        <v>5</v>
      </c>
      <c r="D5830" t="s">
        <v>6</v>
      </c>
      <c r="E5830" t="s">
        <v>7</v>
      </c>
      <c r="F5830" t="s">
        <v>3952</v>
      </c>
      <c r="G5830" s="8" t="s">
        <v>3951</v>
      </c>
      <c r="H5830" s="11">
        <v>28927.33</v>
      </c>
      <c r="I5830" cm="1">
        <f t="array" ref="I5830">_xlfn.IFS(B5830=$N$4,H5830/$O$4,B5830=$N$5,H5830/$O$5,B5830=$N$6,H5830/$O$6,B5830=$N$7,H5830/$O$7,B5830=$N$8,H5830/$O$8,B5830=$N$9,H5830/$O$9,B5830=$N$10,H5830/$O$10)</f>
        <v>4.7070977253603935E-4</v>
      </c>
      <c r="J5830" s="15" cm="1">
        <f t="array" ref="J5830">_xlfn.IFS(B5830=$N$4,I5830*$Q$4,B5830=$N$5,I5830*$Q$5,B5830=$N$6,I5830*$Q$6,B5830=$N$7,I5830*$Q$7,B5830=$N$8,I5830*$Q$8,B5830=$N$9,I5830*$Q$9,B5830=$N$10,I5830*$Q$10)</f>
        <v>2265738.7449353067</v>
      </c>
      <c r="K5830" s="4">
        <f>SUM(H5830,J5830)</f>
        <v>2294666.0749353068</v>
      </c>
      <c r="M5830">
        <v>1700312</v>
      </c>
    </row>
    <row r="5831" spans="1:13" x14ac:dyDescent="0.2">
      <c r="A5831">
        <v>1700312</v>
      </c>
      <c r="B5831">
        <v>2021</v>
      </c>
      <c r="C5831" t="s">
        <v>5</v>
      </c>
      <c r="D5831" t="s">
        <v>6</v>
      </c>
      <c r="E5831" t="s">
        <v>7</v>
      </c>
      <c r="F5831" t="s">
        <v>3952</v>
      </c>
      <c r="G5831" s="8" t="s">
        <v>3951</v>
      </c>
      <c r="H5831" s="11">
        <v>31239.26</v>
      </c>
      <c r="I5831" cm="1">
        <f t="array" ref="I5831">_xlfn.IFS(B5831=$N$4,H5831/$O$4,B5831=$N$5,H5831/$O$5,B5831=$N$6,H5831/$O$6,B5831=$N$7,H5831/$O$7,B5831=$N$8,H5831/$O$8,B5831=$N$9,H5831/$O$9,B5831=$N$10,H5831/$O$10)</f>
        <v>5.0930968496105185E-4</v>
      </c>
      <c r="J5831" s="15" cm="1">
        <f t="array" ref="J5831">_xlfn.IFS(B5831=$N$4,I5831*$Q$4,B5831=$N$5,I5831*$Q$5,B5831=$N$6,I5831*$Q$6,B5831=$N$7,I5831*$Q$7,B5831=$N$8,I5831*$Q$8,B5831=$N$9,I5831*$Q$9,B5831=$N$10,I5831*$Q$10)</f>
        <v>2618181.9946899093</v>
      </c>
      <c r="K5831" s="4">
        <f>SUM(H5831,J5831)</f>
        <v>2649421.2546899091</v>
      </c>
      <c r="M5831">
        <v>1700312</v>
      </c>
    </row>
    <row r="5832" spans="1:13" x14ac:dyDescent="0.2">
      <c r="A5832">
        <v>1700312</v>
      </c>
      <c r="B5832">
        <v>2022</v>
      </c>
      <c r="C5832" t="s">
        <v>5</v>
      </c>
      <c r="D5832" t="s">
        <v>6</v>
      </c>
      <c r="E5832" t="s">
        <v>7</v>
      </c>
      <c r="F5832" t="s">
        <v>3952</v>
      </c>
      <c r="G5832" t="s">
        <v>3951</v>
      </c>
      <c r="H5832">
        <v>32928.68</v>
      </c>
      <c r="I5832" cm="1">
        <f t="array" ref="I5832">_xlfn.IFS(B5832=$N$4,H5832/$O$4,B5832=$N$5,H5832/$O$5,B5832=$N$6,H5832/$O$6,B5832=$N$7,H5832/$O$7,B5832=$N$8,H5832/$O$8,B5832=$N$9,H5832/$O$9,B5832=$N$10,H5832/$O$10)</f>
        <v>4.8686591628332207E-4</v>
      </c>
      <c r="J5832" s="15" cm="1">
        <f t="array" ref="J5832">_xlfn.IFS(B5832=$N$4,I5832*$Q$4,B5832=$N$5,I5832*$Q$5,B5832=$N$6,I5832*$Q$6,B5832=$N$7,I5832*$Q$7,B5832=$N$8,I5832*$Q$8,B5832=$N$9,I5832*$Q$9,B5832=$N$10,I5832*$Q$10)</f>
        <v>2856344.8778049834</v>
      </c>
      <c r="K5832" s="4">
        <f>SUM(H5832,J5832)</f>
        <v>2889273.5578049836</v>
      </c>
      <c r="M5832">
        <v>1700312</v>
      </c>
    </row>
    <row r="5833" spans="1:13" x14ac:dyDescent="0.2">
      <c r="A5833">
        <v>1700310</v>
      </c>
      <c r="B5833">
        <v>2016</v>
      </c>
      <c r="C5833" t="s">
        <v>5</v>
      </c>
      <c r="D5833" t="s">
        <v>6</v>
      </c>
      <c r="E5833" t="s">
        <v>7</v>
      </c>
      <c r="F5833" t="s">
        <v>107</v>
      </c>
      <c r="G5833" s="9" t="s">
        <v>106</v>
      </c>
      <c r="H5833" s="10">
        <v>85561.78</v>
      </c>
      <c r="I5833" cm="1">
        <f t="array" ref="I5833">_xlfn.IFS(B5833=$N$4,H5833/$O$4,B5833=$N$5,H5833/$O$5,B5833=$N$6,H5833/$O$6,B5833=$N$7,H5833/$O$7,B5833=$N$8,H5833/$O$8,B5833=$N$9,H5833/$O$9,B5833=$N$10,H5833/$O$10)</f>
        <v>6.5696650711246035E-4</v>
      </c>
      <c r="J5833" s="15" cm="1">
        <f t="array" ref="J5833">_xlfn.IFS(B5833=$N$4,I5833*$Q$4,B5833=$N$5,I5833*$Q$5,B5833=$N$6,I5833*$Q$6,B5833=$N$7,I5833*$Q$7,B5833=$N$8,I5833*$Q$8,B5833=$N$9,I5833*$Q$9,B5833=$N$10,I5833*$Q$10)</f>
        <v>2458676.9478634568</v>
      </c>
      <c r="K5833" s="4">
        <f>SUM(H5833,J5833)</f>
        <v>2544238.7278634566</v>
      </c>
      <c r="M5833">
        <v>1700310</v>
      </c>
    </row>
    <row r="5834" spans="1:13" x14ac:dyDescent="0.2">
      <c r="A5834">
        <v>1700310</v>
      </c>
      <c r="B5834">
        <v>2017</v>
      </c>
      <c r="C5834" t="s">
        <v>5</v>
      </c>
      <c r="D5834" t="s">
        <v>6</v>
      </c>
      <c r="E5834" t="s">
        <v>7</v>
      </c>
      <c r="F5834" t="s">
        <v>107</v>
      </c>
      <c r="G5834" s="8" t="s">
        <v>106</v>
      </c>
      <c r="H5834" s="11">
        <v>99801.08</v>
      </c>
      <c r="I5834" cm="1">
        <f t="array" ref="I5834">_xlfn.IFS(B5834=$N$4,H5834/$O$4,B5834=$N$5,H5834/$O$5,B5834=$N$6,H5834/$O$6,B5834=$N$7,H5834/$O$7,B5834=$N$8,H5834/$O$8,B5834=$N$9,H5834/$O$9,B5834=$N$10,H5834/$O$10)</f>
        <v>7.4701075576595122E-4</v>
      </c>
      <c r="J5834" s="15" cm="1">
        <f t="array" ref="J5834">_xlfn.IFS(B5834=$N$4,I5834*$Q$4,B5834=$N$5,I5834*$Q$5,B5834=$N$6,I5834*$Q$6,B5834=$N$7,I5834*$Q$7,B5834=$N$8,I5834*$Q$8,B5834=$N$9,I5834*$Q$9,B5834=$N$10,I5834*$Q$10)</f>
        <v>2977856.5595479431</v>
      </c>
      <c r="K5834" s="4">
        <f>SUM(H5834,J5834)</f>
        <v>3077657.6395479431</v>
      </c>
      <c r="M5834">
        <v>1700310</v>
      </c>
    </row>
    <row r="5835" spans="1:13" x14ac:dyDescent="0.2">
      <c r="A5835">
        <v>1700310</v>
      </c>
      <c r="B5835">
        <v>2018</v>
      </c>
      <c r="C5835" t="s">
        <v>5</v>
      </c>
      <c r="D5835" t="s">
        <v>6</v>
      </c>
      <c r="E5835" t="s">
        <v>7</v>
      </c>
      <c r="F5835" t="s">
        <v>107</v>
      </c>
      <c r="G5835" s="8" t="s">
        <v>106</v>
      </c>
      <c r="H5835" s="11">
        <v>28190.33</v>
      </c>
      <c r="I5835" cm="1">
        <f t="array" ref="I5835">_xlfn.IFS(B5835=$N$4,H5835/$O$4,B5835=$N$5,H5835/$O$5,B5835=$N$6,H5835/$O$6,B5835=$N$7,H5835/$O$7,B5835=$N$8,H5835/$O$8,B5835=$N$9,H5835/$O$9,B5835=$N$10,H5835/$O$10)</f>
        <v>4.715742761061071E-4</v>
      </c>
      <c r="J5835" s="15" cm="1">
        <f t="array" ref="J5835">_xlfn.IFS(B5835=$N$4,I5835*$Q$4,B5835=$N$5,I5835*$Q$5,B5835=$N$6,I5835*$Q$6,B5835=$N$7,I5835*$Q$7,B5835=$N$8,I5835*$Q$8,B5835=$N$9,I5835*$Q$9,B5835=$N$10,I5835*$Q$10)</f>
        <v>1931155.7762626128</v>
      </c>
      <c r="K5835" s="4">
        <f>SUM(H5835,J5835)</f>
        <v>1959346.1062626129</v>
      </c>
      <c r="M5835">
        <v>1700310</v>
      </c>
    </row>
    <row r="5836" spans="1:13" x14ac:dyDescent="0.2">
      <c r="A5836">
        <v>1700310</v>
      </c>
      <c r="B5836">
        <v>2019</v>
      </c>
      <c r="C5836" t="s">
        <v>5</v>
      </c>
      <c r="D5836" t="s">
        <v>6</v>
      </c>
      <c r="E5836" t="s">
        <v>7</v>
      </c>
      <c r="F5836" t="s">
        <v>107</v>
      </c>
      <c r="G5836" s="25" t="s">
        <v>106</v>
      </c>
      <c r="H5836" s="26">
        <v>26676.55</v>
      </c>
      <c r="I5836" cm="1">
        <f t="array" ref="I5836">_xlfn.IFS(B5836=$N$4,H5836/$O$4,B5836=$N$5,H5836/$O$5,B5836=$N$6,H5836/$O$6,B5836=$N$7,H5836/$O$7,B5836=$N$8,H5836/$O$8,B5836=$N$9,H5836/$O$9,B5836=$N$10,H5836/$O$10)</f>
        <v>4.2510796123233709E-4</v>
      </c>
      <c r="J5836" s="15" cm="1">
        <f t="array" ref="J5836">_xlfn.IFS(B5836=$N$4,I5836*$Q$4,B5836=$N$5,I5836*$Q$5,B5836=$N$6,I5836*$Q$6,B5836=$N$7,I5836*$Q$7,B5836=$N$8,I5836*$Q$8,B5836=$N$9,I5836*$Q$9,B5836=$N$10,I5836*$Q$10)</f>
        <v>1898540.9511975513</v>
      </c>
      <c r="K5836" s="4">
        <f>SUM(H5836,J5836)</f>
        <v>1925217.5011975514</v>
      </c>
      <c r="M5836">
        <v>1700310</v>
      </c>
    </row>
    <row r="5837" spans="1:13" x14ac:dyDescent="0.2">
      <c r="A5837">
        <v>1700310</v>
      </c>
      <c r="B5837">
        <v>2020</v>
      </c>
      <c r="C5837" t="s">
        <v>5</v>
      </c>
      <c r="D5837" t="s">
        <v>6</v>
      </c>
      <c r="E5837" t="s">
        <v>7</v>
      </c>
      <c r="F5837" t="s">
        <v>107</v>
      </c>
      <c r="G5837" s="8" t="s">
        <v>106</v>
      </c>
      <c r="H5837" s="11">
        <v>27250.95</v>
      </c>
      <c r="I5837" cm="1">
        <f t="array" ref="I5837">_xlfn.IFS(B5837=$N$4,H5837/$O$4,B5837=$N$5,H5837/$O$5,B5837=$N$6,H5837/$O$6,B5837=$N$7,H5837/$O$7,B5837=$N$8,H5837/$O$8,B5837=$N$9,H5837/$O$9,B5837=$N$10,H5837/$O$10)</f>
        <v>4.4343147037389835E-4</v>
      </c>
      <c r="J5837" s="15" cm="1">
        <f t="array" ref="J5837">_xlfn.IFS(B5837=$N$4,I5837*$Q$4,B5837=$N$5,I5837*$Q$5,B5837=$N$6,I5837*$Q$6,B5837=$N$7,I5837*$Q$7,B5837=$N$8,I5837*$Q$8,B5837=$N$9,I5837*$Q$9,B5837=$N$10,I5837*$Q$10)</f>
        <v>2134435.9555926798</v>
      </c>
      <c r="K5837" s="4">
        <f>SUM(H5837,J5837)</f>
        <v>2161686.90559268</v>
      </c>
      <c r="M5837">
        <v>1700310</v>
      </c>
    </row>
    <row r="5838" spans="1:13" x14ac:dyDescent="0.2">
      <c r="A5838">
        <v>1700310</v>
      </c>
      <c r="B5838">
        <v>2021</v>
      </c>
      <c r="C5838" t="s">
        <v>5</v>
      </c>
      <c r="D5838" t="s">
        <v>6</v>
      </c>
      <c r="E5838" t="s">
        <v>7</v>
      </c>
      <c r="F5838" t="s">
        <v>107</v>
      </c>
      <c r="G5838" s="8" t="s">
        <v>106</v>
      </c>
      <c r="H5838" s="11">
        <v>25698.75</v>
      </c>
      <c r="I5838" cm="1">
        <f t="array" ref="I5838">_xlfn.IFS(B5838=$N$4,H5838/$O$4,B5838=$N$5,H5838/$O$5,B5838=$N$6,H5838/$O$6,B5838=$N$7,H5838/$O$7,B5838=$N$8,H5838/$O$8,B5838=$N$9,H5838/$O$9,B5838=$N$10,H5838/$O$10)</f>
        <v>4.1897990753919363E-4</v>
      </c>
      <c r="J5838" s="15" cm="1">
        <f t="array" ref="J5838">_xlfn.IFS(B5838=$N$4,I5838*$Q$4,B5838=$N$5,I5838*$Q$5,B5838=$N$6,I5838*$Q$6,B5838=$N$7,I5838*$Q$7,B5838=$N$8,I5838*$Q$8,B5838=$N$9,I5838*$Q$9,B5838=$N$10,I5838*$Q$10)</f>
        <v>2153828.3728883876</v>
      </c>
      <c r="K5838" s="4">
        <f>SUM(H5838,J5838)</f>
        <v>2179527.1228883876</v>
      </c>
      <c r="M5838">
        <v>1700310</v>
      </c>
    </row>
    <row r="5839" spans="1:13" x14ac:dyDescent="0.2">
      <c r="A5839">
        <v>1700310</v>
      </c>
      <c r="B5839">
        <v>2022</v>
      </c>
      <c r="C5839" t="s">
        <v>5</v>
      </c>
      <c r="D5839" t="s">
        <v>6</v>
      </c>
      <c r="E5839" t="s">
        <v>7</v>
      </c>
      <c r="F5839" t="s">
        <v>107</v>
      </c>
      <c r="G5839" t="s">
        <v>106</v>
      </c>
      <c r="H5839">
        <v>26609.03</v>
      </c>
      <c r="I5839" cm="1">
        <f t="array" ref="I5839">_xlfn.IFS(B5839=$N$4,H5839/$O$4,B5839=$N$5,H5839/$O$5,B5839=$N$6,H5839/$O$6,B5839=$N$7,H5839/$O$7,B5839=$N$8,H5839/$O$8,B5839=$N$9,H5839/$O$9,B5839=$N$10,H5839/$O$10)</f>
        <v>3.9342693883752416E-4</v>
      </c>
      <c r="J5839" s="15" cm="1">
        <f t="array" ref="J5839">_xlfn.IFS(B5839=$N$4,I5839*$Q$4,B5839=$N$5,I5839*$Q$5,B5839=$N$6,I5839*$Q$6,B5839=$N$7,I5839*$Q$7,B5839=$N$8,I5839*$Q$8,B5839=$N$9,I5839*$Q$9,B5839=$N$10,I5839*$Q$10)</f>
        <v>2308157.1002499689</v>
      </c>
      <c r="K5839" s="4">
        <f>SUM(H5839,J5839)</f>
        <v>2334766.1302499687</v>
      </c>
      <c r="M5839">
        <v>1700310</v>
      </c>
    </row>
    <row r="5840" spans="1:13" x14ac:dyDescent="0.2">
      <c r="A5840">
        <v>1700307</v>
      </c>
      <c r="B5840">
        <v>2016</v>
      </c>
      <c r="C5840" t="s">
        <v>5</v>
      </c>
      <c r="D5840" t="s">
        <v>6</v>
      </c>
      <c r="E5840" t="s">
        <v>7</v>
      </c>
      <c r="F5840" t="s">
        <v>4168</v>
      </c>
      <c r="G5840" s="9" t="s">
        <v>4167</v>
      </c>
      <c r="H5840" s="10">
        <v>6765.36</v>
      </c>
      <c r="I5840" cm="1">
        <f t="array" ref="I5840">_xlfn.IFS(B5840=$N$4,H5840/$O$4,B5840=$N$5,H5840/$O$5,B5840=$N$6,H5840/$O$6,B5840=$N$7,H5840/$O$7,B5840=$N$8,H5840/$O$8,B5840=$N$9,H5840/$O$9,B5840=$N$10,H5840/$O$10)</f>
        <v>5.1946265360051587E-5</v>
      </c>
      <c r="J5840" s="15" cm="1">
        <f t="array" ref="J5840">_xlfn.IFS(B5840=$N$4,I5840*$Q$4,B5840=$N$5,I5840*$Q$5,B5840=$N$6,I5840*$Q$6,B5840=$N$7,I5840*$Q$7,B5840=$N$8,I5840*$Q$8,B5840=$N$9,I5840*$Q$9,B5840=$N$10,I5840*$Q$10)</f>
        <v>194407.30050260192</v>
      </c>
      <c r="K5840" s="4">
        <f>SUM(H5840,J5840)</f>
        <v>201172.66050260191</v>
      </c>
      <c r="M5840">
        <v>1700307</v>
      </c>
    </row>
    <row r="5841" spans="1:13" x14ac:dyDescent="0.2">
      <c r="A5841">
        <v>1700307</v>
      </c>
      <c r="B5841">
        <v>2017</v>
      </c>
      <c r="C5841" t="s">
        <v>5</v>
      </c>
      <c r="D5841" t="s">
        <v>6</v>
      </c>
      <c r="E5841" t="s">
        <v>7</v>
      </c>
      <c r="F5841" t="s">
        <v>4168</v>
      </c>
      <c r="G5841" s="8" t="s">
        <v>4167</v>
      </c>
      <c r="H5841" s="11">
        <v>7673.37</v>
      </c>
      <c r="I5841" cm="1">
        <f t="array" ref="I5841">_xlfn.IFS(B5841=$N$4,H5841/$O$4,B5841=$N$5,H5841/$O$5,B5841=$N$6,H5841/$O$6,B5841=$N$7,H5841/$O$7,B5841=$N$8,H5841/$O$8,B5841=$N$9,H5841/$O$9,B5841=$N$10,H5841/$O$10)</f>
        <v>5.7435149228563231E-5</v>
      </c>
      <c r="J5841" s="15" cm="1">
        <f t="array" ref="J5841">_xlfn.IFS(B5841=$N$4,I5841*$Q$4,B5841=$N$5,I5841*$Q$5,B5841=$N$6,I5841*$Q$6,B5841=$N$7,I5841*$Q$7,B5841=$N$8,I5841*$Q$8,B5841=$N$9,I5841*$Q$9,B5841=$N$10,I5841*$Q$10)</f>
        <v>228957.39393139232</v>
      </c>
      <c r="K5841" s="4">
        <f>SUM(H5841,J5841)</f>
        <v>236630.76393139231</v>
      </c>
      <c r="M5841">
        <v>1700307</v>
      </c>
    </row>
    <row r="5842" spans="1:13" x14ac:dyDescent="0.2">
      <c r="A5842">
        <v>1700307</v>
      </c>
      <c r="B5842">
        <v>2018</v>
      </c>
      <c r="C5842" t="s">
        <v>5</v>
      </c>
      <c r="D5842" t="s">
        <v>6</v>
      </c>
      <c r="E5842" t="s">
        <v>7</v>
      </c>
      <c r="F5842" t="s">
        <v>4168</v>
      </c>
      <c r="G5842" s="8" t="s">
        <v>4167</v>
      </c>
      <c r="H5842" s="11">
        <v>8104.23</v>
      </c>
      <c r="I5842" cm="1">
        <f t="array" ref="I5842">_xlfn.IFS(B5842=$N$4,H5842/$O$4,B5842=$N$5,H5842/$O$5,B5842=$N$6,H5842/$O$6,B5842=$N$7,H5842/$O$7,B5842=$N$8,H5842/$O$8,B5842=$N$9,H5842/$O$9,B5842=$N$10,H5842/$O$10)</f>
        <v>1.3556940963966707E-4</v>
      </c>
      <c r="J5842" s="15" cm="1">
        <f t="array" ref="J5842">_xlfn.IFS(B5842=$N$4,I5842*$Q$4,B5842=$N$5,I5842*$Q$5,B5842=$N$6,I5842*$Q$6,B5842=$N$7,I5842*$Q$7,B5842=$N$8,I5842*$Q$8,B5842=$N$9,I5842*$Q$9,B5842=$N$10,I5842*$Q$10)</f>
        <v>555173.7271844903</v>
      </c>
      <c r="K5842" s="4">
        <f>SUM(H5842,J5842)</f>
        <v>563277.95718449028</v>
      </c>
      <c r="M5842">
        <v>1700307</v>
      </c>
    </row>
    <row r="5843" spans="1:13" x14ac:dyDescent="0.2">
      <c r="A5843">
        <v>1700307</v>
      </c>
      <c r="B5843">
        <v>2019</v>
      </c>
      <c r="C5843" t="s">
        <v>5</v>
      </c>
      <c r="D5843" t="s">
        <v>6</v>
      </c>
      <c r="E5843" t="s">
        <v>7</v>
      </c>
      <c r="F5843" t="s">
        <v>4168</v>
      </c>
      <c r="G5843" s="25" t="s">
        <v>4167</v>
      </c>
      <c r="H5843" s="26">
        <v>8347.89</v>
      </c>
      <c r="I5843" cm="1">
        <f t="array" ref="I5843">_xlfn.IFS(B5843=$N$4,H5843/$O$4,B5843=$N$5,H5843/$O$5,B5843=$N$6,H5843/$O$6,B5843=$N$7,H5843/$O$7,B5843=$N$8,H5843/$O$8,B5843=$N$9,H5843/$O$9,B5843=$N$10,H5843/$O$10)</f>
        <v>1.3302898982408949E-4</v>
      </c>
      <c r="J5843" s="15" cm="1">
        <f t="array" ref="J5843">_xlfn.IFS(B5843=$N$4,I5843*$Q$4,B5843=$N$5,I5843*$Q$5,B5843=$N$6,I5843*$Q$6,B5843=$N$7,I5843*$Q$7,B5843=$N$8,I5843*$Q$8,B5843=$N$9,I5843*$Q$9,B5843=$N$10,I5843*$Q$10)</f>
        <v>594110.22119024105</v>
      </c>
      <c r="K5843" s="4">
        <f>SUM(H5843,J5843)</f>
        <v>602458.11119024106</v>
      </c>
      <c r="M5843">
        <v>1700307</v>
      </c>
    </row>
    <row r="5844" spans="1:13" x14ac:dyDescent="0.2">
      <c r="A5844">
        <v>1700307</v>
      </c>
      <c r="B5844">
        <v>2020</v>
      </c>
      <c r="C5844" t="s">
        <v>5</v>
      </c>
      <c r="D5844" t="s">
        <v>6</v>
      </c>
      <c r="E5844" t="s">
        <v>7</v>
      </c>
      <c r="F5844" t="s">
        <v>4168</v>
      </c>
      <c r="G5844" s="8" t="s">
        <v>4167</v>
      </c>
      <c r="H5844" s="11">
        <v>8642.11</v>
      </c>
      <c r="I5844" cm="1">
        <f t="array" ref="I5844">_xlfn.IFS(B5844=$N$4,H5844/$O$4,B5844=$N$5,H5844/$O$5,B5844=$N$6,H5844/$O$6,B5844=$N$7,H5844/$O$7,B5844=$N$8,H5844/$O$8,B5844=$N$9,H5844/$O$9,B5844=$N$10,H5844/$O$10)</f>
        <v>1.4062568623967131E-4</v>
      </c>
      <c r="J5844" s="15" cm="1">
        <f t="array" ref="J5844">_xlfn.IFS(B5844=$N$4,I5844*$Q$4,B5844=$N$5,I5844*$Q$5,B5844=$N$6,I5844*$Q$6,B5844=$N$7,I5844*$Q$7,B5844=$N$8,I5844*$Q$8,B5844=$N$9,I5844*$Q$9,B5844=$N$10,I5844*$Q$10)</f>
        <v>676894.9455408731</v>
      </c>
      <c r="K5844" s="4">
        <f>SUM(H5844,J5844)</f>
        <v>685537.05554087309</v>
      </c>
      <c r="M5844">
        <v>1700307</v>
      </c>
    </row>
    <row r="5845" spans="1:13" x14ac:dyDescent="0.2">
      <c r="A5845">
        <v>1700307</v>
      </c>
      <c r="B5845">
        <v>2021</v>
      </c>
      <c r="C5845" t="s">
        <v>5</v>
      </c>
      <c r="D5845" t="s">
        <v>6</v>
      </c>
      <c r="E5845" t="s">
        <v>7</v>
      </c>
      <c r="F5845" t="s">
        <v>4168</v>
      </c>
      <c r="G5845" s="8" t="s">
        <v>4167</v>
      </c>
      <c r="H5845" s="11">
        <v>9611.4</v>
      </c>
      <c r="I5845" cm="1">
        <f t="array" ref="I5845">_xlfn.IFS(B5845=$N$4,H5845/$O$4,B5845=$N$5,H5845/$O$5,B5845=$N$6,H5845/$O$6,B5845=$N$7,H5845/$O$7,B5845=$N$8,H5845/$O$8,B5845=$N$9,H5845/$O$9,B5845=$N$10,H5845/$O$10)</f>
        <v>1.5669958590679335E-4</v>
      </c>
      <c r="J5845" s="15" cm="1">
        <f t="array" ref="J5845">_xlfn.IFS(B5845=$N$4,I5845*$Q$4,B5845=$N$5,I5845*$Q$5,B5845=$N$6,I5845*$Q$6,B5845=$N$7,I5845*$Q$7,B5845=$N$8,I5845*$Q$8,B5845=$N$9,I5845*$Q$9,B5845=$N$10,I5845*$Q$10)</f>
        <v>805537.46867763798</v>
      </c>
      <c r="K5845" s="4">
        <f>SUM(H5845,J5845)</f>
        <v>815148.86867763801</v>
      </c>
      <c r="M5845">
        <v>1700307</v>
      </c>
    </row>
    <row r="5846" spans="1:13" x14ac:dyDescent="0.2">
      <c r="A5846">
        <v>1700307</v>
      </c>
      <c r="B5846">
        <v>2022</v>
      </c>
      <c r="C5846" t="s">
        <v>5</v>
      </c>
      <c r="D5846" t="s">
        <v>6</v>
      </c>
      <c r="E5846" t="s">
        <v>7</v>
      </c>
      <c r="F5846" t="s">
        <v>4168</v>
      </c>
      <c r="G5846" t="s">
        <v>4167</v>
      </c>
      <c r="H5846">
        <v>9518.1200000000008</v>
      </c>
      <c r="I5846" cm="1">
        <f t="array" ref="I5846">_xlfn.IFS(B5846=$N$4,H5846/$O$4,B5846=$N$5,H5846/$O$5,B5846=$N$6,H5846/$O$6,B5846=$N$7,H5846/$O$7,B5846=$N$8,H5846/$O$8,B5846=$N$9,H5846/$O$9,B5846=$N$10,H5846/$O$10)</f>
        <v>1.4072985054653311E-4</v>
      </c>
      <c r="J5846" s="15" cm="1">
        <f t="array" ref="J5846">_xlfn.IFS(B5846=$N$4,I5846*$Q$4,B5846=$N$5,I5846*$Q$5,B5846=$N$6,I5846*$Q$6,B5846=$N$7,I5846*$Q$7,B5846=$N$8,I5846*$Q$8,B5846=$N$9,I5846*$Q$9,B5846=$N$10,I5846*$Q$10)</f>
        <v>825633.86410670495</v>
      </c>
      <c r="K5846" s="4">
        <f>SUM(H5846,J5846)</f>
        <v>835151.98410670494</v>
      </c>
      <c r="M5846">
        <v>1700307</v>
      </c>
    </row>
    <row r="5847" spans="1:13" x14ac:dyDescent="0.2">
      <c r="A5847">
        <v>1700304</v>
      </c>
      <c r="B5847">
        <v>2016</v>
      </c>
      <c r="C5847" t="s">
        <v>5</v>
      </c>
      <c r="D5847" t="s">
        <v>6</v>
      </c>
      <c r="E5847" t="s">
        <v>7</v>
      </c>
      <c r="F5847" t="s">
        <v>4081</v>
      </c>
      <c r="G5847" s="9" t="s">
        <v>4080</v>
      </c>
      <c r="H5847" s="10">
        <v>2542.11</v>
      </c>
      <c r="I5847" cm="1">
        <f t="array" ref="I5847">_xlfn.IFS(B5847=$N$4,H5847/$O$4,B5847=$N$5,H5847/$O$5,B5847=$N$6,H5847/$O$6,B5847=$N$7,H5847/$O$7,B5847=$N$8,H5847/$O$8,B5847=$N$9,H5847/$O$9,B5847=$N$10,H5847/$O$10)</f>
        <v>1.9519008690511775E-5</v>
      </c>
      <c r="J5847" s="15" cm="1">
        <f t="array" ref="J5847">_xlfn.IFS(B5847=$N$4,I5847*$Q$4,B5847=$N$5,I5847*$Q$5,B5847=$N$6,I5847*$Q$6,B5847=$N$7,I5847*$Q$7,B5847=$N$8,I5847*$Q$8,B5847=$N$9,I5847*$Q$9,B5847=$N$10,I5847*$Q$10)</f>
        <v>73049.289717128035</v>
      </c>
      <c r="K5847" s="4">
        <f>SUM(H5847,J5847)</f>
        <v>75591.399717128035</v>
      </c>
      <c r="M5847">
        <v>1700304</v>
      </c>
    </row>
    <row r="5848" spans="1:13" x14ac:dyDescent="0.2">
      <c r="A5848">
        <v>1700304</v>
      </c>
      <c r="B5848">
        <v>2017</v>
      </c>
      <c r="C5848" t="s">
        <v>5</v>
      </c>
      <c r="D5848" t="s">
        <v>6</v>
      </c>
      <c r="E5848" t="s">
        <v>7</v>
      </c>
      <c r="F5848" t="s">
        <v>4081</v>
      </c>
      <c r="G5848" s="8" t="s">
        <v>4080</v>
      </c>
      <c r="H5848" s="11">
        <v>2632.62</v>
      </c>
      <c r="I5848" cm="1">
        <f t="array" ref="I5848">_xlfn.IFS(B5848=$N$4,H5848/$O$4,B5848=$N$5,H5848/$O$5,B5848=$N$6,H5848/$O$6,B5848=$N$7,H5848/$O$7,B5848=$N$8,H5848/$O$8,B5848=$N$9,H5848/$O$9,B5848=$N$10,H5848/$O$10)</f>
        <v>1.9705152046897271E-5</v>
      </c>
      <c r="J5848" s="15" cm="1">
        <f t="array" ref="J5848">_xlfn.IFS(B5848=$N$4,I5848*$Q$4,B5848=$N$5,I5848*$Q$5,B5848=$N$6,I5848*$Q$6,B5848=$N$7,I5848*$Q$7,B5848=$N$8,I5848*$Q$8,B5848=$N$9,I5848*$Q$9,B5848=$N$10,I5848*$Q$10)</f>
        <v>78551.902803026824</v>
      </c>
      <c r="K5848" s="4">
        <f>SUM(H5848,J5848)</f>
        <v>81184.522803026819</v>
      </c>
      <c r="M5848">
        <v>1700304</v>
      </c>
    </row>
    <row r="5849" spans="1:13" x14ac:dyDescent="0.2">
      <c r="A5849">
        <v>1700304</v>
      </c>
      <c r="B5849">
        <v>2018</v>
      </c>
      <c r="C5849" t="s">
        <v>5</v>
      </c>
      <c r="D5849" t="s">
        <v>6</v>
      </c>
      <c r="E5849" t="s">
        <v>7</v>
      </c>
      <c r="F5849" t="s">
        <v>4081</v>
      </c>
      <c r="G5849" s="8" t="s">
        <v>4080</v>
      </c>
      <c r="H5849" s="8">
        <v>626.24</v>
      </c>
      <c r="I5849" cm="1">
        <f t="array" ref="I5849">_xlfn.IFS(B5849=$N$4,H5849/$O$4,B5849=$N$5,H5849/$O$5,B5849=$N$6,H5849/$O$6,B5849=$N$7,H5849/$O$7,B5849=$N$8,H5849/$O$8,B5849=$N$9,H5849/$O$9,B5849=$N$10,H5849/$O$10)</f>
        <v>1.0475885690897854E-5</v>
      </c>
      <c r="J5849" s="15" cm="1">
        <f t="array" ref="J5849">_xlfn.IFS(B5849=$N$4,I5849*$Q$4,B5849=$N$5,I5849*$Q$5,B5849=$N$6,I5849*$Q$6,B5849=$N$7,I5849*$Q$7,B5849=$N$8,I5849*$Q$8,B5849=$N$9,I5849*$Q$9,B5849=$N$10,I5849*$Q$10)</f>
        <v>42900.065140305152</v>
      </c>
      <c r="K5849" s="4">
        <f>SUM(H5849,J5849)</f>
        <v>43526.30514030515</v>
      </c>
      <c r="M5849">
        <v>1700304</v>
      </c>
    </row>
    <row r="5850" spans="1:13" x14ac:dyDescent="0.2">
      <c r="A5850">
        <v>1700304</v>
      </c>
      <c r="B5850">
        <v>2019</v>
      </c>
      <c r="C5850" t="s">
        <v>5</v>
      </c>
      <c r="D5850" t="s">
        <v>6</v>
      </c>
      <c r="E5850" t="s">
        <v>7</v>
      </c>
      <c r="F5850" t="s">
        <v>4081</v>
      </c>
      <c r="G5850" s="25" t="s">
        <v>4080</v>
      </c>
      <c r="H5850" s="25">
        <v>645.78</v>
      </c>
      <c r="I5850" cm="1">
        <f t="array" ref="I5850">_xlfn.IFS(B5850=$N$4,H5850/$O$4,B5850=$N$5,H5850/$O$5,B5850=$N$6,H5850/$O$6,B5850=$N$7,H5850/$O$7,B5850=$N$8,H5850/$O$8,B5850=$N$9,H5850/$O$9,B5850=$N$10,H5850/$O$10)</f>
        <v>1.0290919148263873E-5</v>
      </c>
      <c r="J5850" s="15" cm="1">
        <f t="array" ref="J5850">_xlfn.IFS(B5850=$N$4,I5850*$Q$4,B5850=$N$5,I5850*$Q$5,B5850=$N$6,I5850*$Q$6,B5850=$N$7,I5850*$Q$7,B5850=$N$8,I5850*$Q$8,B5850=$N$9,I5850*$Q$9,B5850=$N$10,I5850*$Q$10)</f>
        <v>45959.457855845474</v>
      </c>
      <c r="K5850" s="4">
        <f>SUM(H5850,J5850)</f>
        <v>46605.237855845473</v>
      </c>
      <c r="M5850">
        <v>1700304</v>
      </c>
    </row>
    <row r="5851" spans="1:13" x14ac:dyDescent="0.2">
      <c r="A5851">
        <v>1700304</v>
      </c>
      <c r="B5851">
        <v>2020</v>
      </c>
      <c r="C5851" t="s">
        <v>5</v>
      </c>
      <c r="D5851" t="s">
        <v>6</v>
      </c>
      <c r="E5851" t="s">
        <v>7</v>
      </c>
      <c r="F5851" t="s">
        <v>4081</v>
      </c>
      <c r="G5851" s="8" t="s">
        <v>4080</v>
      </c>
      <c r="H5851" s="8">
        <v>663.99</v>
      </c>
      <c r="I5851" cm="1">
        <f t="array" ref="I5851">_xlfn.IFS(B5851=$N$4,H5851/$O$4,B5851=$N$5,H5851/$O$5,B5851=$N$6,H5851/$O$6,B5851=$N$7,H5851/$O$7,B5851=$N$8,H5851/$O$8,B5851=$N$9,H5851/$O$9,B5851=$N$10,H5851/$O$10)</f>
        <v>1.0804543034777312E-5</v>
      </c>
      <c r="J5851" s="15" cm="1">
        <f t="array" ref="J5851">_xlfn.IFS(B5851=$N$4,I5851*$Q$4,B5851=$N$5,I5851*$Q$5,B5851=$N$6,I5851*$Q$6,B5851=$N$7,I5851*$Q$7,B5851=$N$8,I5851*$Q$8,B5851=$N$9,I5851*$Q$9,B5851=$N$10,I5851*$Q$10)</f>
        <v>52007.145811576607</v>
      </c>
      <c r="K5851" s="4">
        <f>SUM(H5851,J5851)</f>
        <v>52671.135811576605</v>
      </c>
      <c r="M5851">
        <v>1700304</v>
      </c>
    </row>
    <row r="5852" spans="1:13" x14ac:dyDescent="0.2">
      <c r="A5852">
        <v>1700304</v>
      </c>
      <c r="B5852">
        <v>2021</v>
      </c>
      <c r="C5852" t="s">
        <v>5</v>
      </c>
      <c r="D5852" t="s">
        <v>6</v>
      </c>
      <c r="E5852" t="s">
        <v>7</v>
      </c>
      <c r="F5852" t="s">
        <v>4081</v>
      </c>
      <c r="G5852" s="8" t="s">
        <v>4080</v>
      </c>
      <c r="H5852" s="8">
        <v>682.76</v>
      </c>
      <c r="I5852" cm="1">
        <f t="array" ref="I5852">_xlfn.IFS(B5852=$N$4,H5852/$O$4,B5852=$N$5,H5852/$O$5,B5852=$N$6,H5852/$O$6,B5852=$N$7,H5852/$O$7,B5852=$N$8,H5852/$O$8,B5852=$N$9,H5852/$O$9,B5852=$N$10,H5852/$O$10)</f>
        <v>1.1131386611078743E-5</v>
      </c>
      <c r="J5852" s="15" cm="1">
        <f t="array" ref="J5852">_xlfn.IFS(B5852=$N$4,I5852*$Q$4,B5852=$N$5,I5852*$Q$5,B5852=$N$6,I5852*$Q$6,B5852=$N$7,I5852*$Q$7,B5852=$N$8,I5852*$Q$8,B5852=$N$9,I5852*$Q$9,B5852=$N$10,I5852*$Q$10)</f>
        <v>57222.54428224235</v>
      </c>
      <c r="K5852" s="4">
        <f>SUM(H5852,J5852)</f>
        <v>57905.304282242352</v>
      </c>
      <c r="M5852">
        <v>1700304</v>
      </c>
    </row>
    <row r="5853" spans="1:13" x14ac:dyDescent="0.2">
      <c r="A5853">
        <v>1700304</v>
      </c>
      <c r="B5853">
        <v>2022</v>
      </c>
      <c r="C5853" t="s">
        <v>5</v>
      </c>
      <c r="D5853" t="s">
        <v>6</v>
      </c>
      <c r="E5853" t="s">
        <v>7</v>
      </c>
      <c r="F5853" t="s">
        <v>4081</v>
      </c>
      <c r="G5853" t="s">
        <v>4080</v>
      </c>
      <c r="H5853">
        <v>714.97</v>
      </c>
      <c r="I5853" cm="1">
        <f t="array" ref="I5853">_xlfn.IFS(B5853=$N$4,H5853/$O$4,B5853=$N$5,H5853/$O$5,B5853=$N$6,H5853/$O$6,B5853=$N$7,H5853/$O$7,B5853=$N$8,H5853/$O$8,B5853=$N$9,H5853/$O$9,B5853=$N$10,H5853/$O$10)</f>
        <v>1.0571165444988587E-5</v>
      </c>
      <c r="J5853" s="15" cm="1">
        <f t="array" ref="J5853">_xlfn.IFS(B5853=$N$4,I5853*$Q$4,B5853=$N$5,I5853*$Q$5,B5853=$N$6,I5853*$Q$6,B5853=$N$7,I5853*$Q$7,B5853=$N$8,I5853*$Q$8,B5853=$N$9,I5853*$Q$9,B5853=$N$10,I5853*$Q$10)</f>
        <v>62018.911698987904</v>
      </c>
      <c r="K5853" s="4">
        <f>SUM(H5853,J5853)</f>
        <v>62733.881698987905</v>
      </c>
      <c r="M5853">
        <v>1700304</v>
      </c>
    </row>
    <row r="5854" spans="1:13" x14ac:dyDescent="0.2">
      <c r="A5854">
        <v>1700289</v>
      </c>
      <c r="B5854">
        <v>2020</v>
      </c>
      <c r="C5854" t="s">
        <v>5</v>
      </c>
      <c r="D5854" t="s">
        <v>6</v>
      </c>
      <c r="E5854" t="s">
        <v>7</v>
      </c>
      <c r="F5854" t="s">
        <v>4078</v>
      </c>
      <c r="G5854" s="8" t="s">
        <v>4077</v>
      </c>
      <c r="H5854" s="8">
        <v>163.31</v>
      </c>
      <c r="I5854" cm="1">
        <f t="array" ref="I5854">_xlfn.IFS(B5854=$N$4,H5854/$O$4,B5854=$N$5,H5854/$O$5,B5854=$N$6,H5854/$O$6,B5854=$N$7,H5854/$O$7,B5854=$N$8,H5854/$O$8,B5854=$N$9,H5854/$O$9,B5854=$N$10,H5854/$O$10)</f>
        <v>2.6574043630317968E-6</v>
      </c>
      <c r="J5854" s="15" cm="1">
        <f t="array" ref="J5854">_xlfn.IFS(B5854=$N$4,I5854*$Q$4,B5854=$N$5,I5854*$Q$5,B5854=$N$6,I5854*$Q$6,B5854=$N$7,I5854*$Q$7,B5854=$N$8,I5854*$Q$8,B5854=$N$9,I5854*$Q$9,B5854=$N$10,I5854*$Q$10)</f>
        <v>12791.287493017328</v>
      </c>
      <c r="K5854" s="4">
        <f>SUM(H5854,J5854)</f>
        <v>12954.597493017327</v>
      </c>
      <c r="M5854">
        <v>1700289</v>
      </c>
    </row>
    <row r="5855" spans="1:13" x14ac:dyDescent="0.2">
      <c r="A5855">
        <v>1700289</v>
      </c>
      <c r="B5855">
        <v>2021</v>
      </c>
      <c r="C5855" t="s">
        <v>5</v>
      </c>
      <c r="D5855" t="s">
        <v>6</v>
      </c>
      <c r="E5855" t="s">
        <v>7</v>
      </c>
      <c r="F5855" t="s">
        <v>4078</v>
      </c>
      <c r="G5855" s="8" t="s">
        <v>4077</v>
      </c>
      <c r="H5855" s="8">
        <v>158.85</v>
      </c>
      <c r="I5855" cm="1">
        <f t="array" ref="I5855">_xlfn.IFS(B5855=$N$4,H5855/$O$4,B5855=$N$5,H5855/$O$5,B5855=$N$6,H5855/$O$6,B5855=$N$7,H5855/$O$7,B5855=$N$8,H5855/$O$8,B5855=$N$9,H5855/$O$9,B5855=$N$10,H5855/$O$10)</f>
        <v>2.5898130575456358E-6</v>
      </c>
      <c r="J5855" s="15" cm="1">
        <f t="array" ref="J5855">_xlfn.IFS(B5855=$N$4,I5855*$Q$4,B5855=$N$5,I5855*$Q$5,B5855=$N$6,I5855*$Q$6,B5855=$N$7,I5855*$Q$7,B5855=$N$8,I5855*$Q$8,B5855=$N$9,I5855*$Q$9,B5855=$N$10,I5855*$Q$10)</f>
        <v>13313.318236619305</v>
      </c>
      <c r="K5855" s="4">
        <f>SUM(H5855,J5855)</f>
        <v>13472.168236619305</v>
      </c>
      <c r="M5855">
        <v>1700289</v>
      </c>
    </row>
    <row r="5856" spans="1:13" x14ac:dyDescent="0.2">
      <c r="A5856">
        <v>1700289</v>
      </c>
      <c r="B5856">
        <v>2022</v>
      </c>
      <c r="C5856" t="s">
        <v>5</v>
      </c>
      <c r="D5856" t="s">
        <v>6</v>
      </c>
      <c r="E5856" t="s">
        <v>7</v>
      </c>
      <c r="F5856" t="s">
        <v>4078</v>
      </c>
      <c r="G5856" t="s">
        <v>4077</v>
      </c>
      <c r="H5856">
        <v>152.69</v>
      </c>
      <c r="I5856" cm="1">
        <f t="array" ref="I5856">_xlfn.IFS(B5856=$N$4,H5856/$O$4,B5856=$N$5,H5856/$O$5,B5856=$N$6,H5856/$O$6,B5856=$N$7,H5856/$O$7,B5856=$N$8,H5856/$O$8,B5856=$N$9,H5856/$O$9,B5856=$N$10,H5856/$O$10)</f>
        <v>2.2575929784400848E-6</v>
      </c>
      <c r="J5856" s="15" cm="1">
        <f t="array" ref="J5856">_xlfn.IFS(B5856=$N$4,I5856*$Q$4,B5856=$N$5,I5856*$Q$5,B5856=$N$6,I5856*$Q$6,B5856=$N$7,I5856*$Q$7,B5856=$N$8,I5856*$Q$8,B5856=$N$9,I5856*$Q$9,B5856=$N$10,I5856*$Q$10)</f>
        <v>13244.846115667042</v>
      </c>
      <c r="K5856" s="4">
        <f>SUM(H5856,J5856)</f>
        <v>13397.536115667042</v>
      </c>
      <c r="M5856">
        <v>1700289</v>
      </c>
    </row>
    <row r="5857" spans="1:13" x14ac:dyDescent="0.2">
      <c r="A5857">
        <v>1700280</v>
      </c>
      <c r="B5857">
        <v>2016</v>
      </c>
      <c r="C5857" t="s">
        <v>5</v>
      </c>
      <c r="D5857" t="s">
        <v>6</v>
      </c>
      <c r="E5857" t="s">
        <v>7</v>
      </c>
      <c r="F5857" t="s">
        <v>4124</v>
      </c>
      <c r="G5857" s="9" t="s">
        <v>4123</v>
      </c>
      <c r="H5857" s="10">
        <v>38728.43</v>
      </c>
      <c r="I5857" cm="1">
        <f t="array" ref="I5857">_xlfn.IFS(B5857=$N$4,H5857/$O$4,B5857=$N$5,H5857/$O$5,B5857=$N$6,H5857/$O$6,B5857=$N$7,H5857/$O$7,B5857=$N$8,H5857/$O$8,B5857=$N$9,H5857/$O$9,B5857=$N$10,H5857/$O$10)</f>
        <v>2.9736736873694564E-4</v>
      </c>
      <c r="J5857" s="15" cm="1">
        <f t="array" ref="J5857">_xlfn.IFS(B5857=$N$4,I5857*$Q$4,B5857=$N$5,I5857*$Q$5,B5857=$N$6,I5857*$Q$6,B5857=$N$7,I5857*$Q$7,B5857=$N$8,I5857*$Q$8,B5857=$N$9,I5857*$Q$9,B5857=$N$10,I5857*$Q$10)</f>
        <v>1112888.2319645935</v>
      </c>
      <c r="K5857" s="4">
        <f>SUM(H5857,J5857)</f>
        <v>1151616.6619645935</v>
      </c>
      <c r="M5857">
        <v>1700280</v>
      </c>
    </row>
    <row r="5858" spans="1:13" x14ac:dyDescent="0.2">
      <c r="A5858">
        <v>1700280</v>
      </c>
      <c r="B5858">
        <v>2017</v>
      </c>
      <c r="C5858" t="s">
        <v>5</v>
      </c>
      <c r="D5858" t="s">
        <v>6</v>
      </c>
      <c r="E5858" t="s">
        <v>7</v>
      </c>
      <c r="F5858" t="s">
        <v>4124</v>
      </c>
      <c r="G5858" s="8" t="s">
        <v>4123</v>
      </c>
      <c r="H5858" s="11">
        <v>44655.88</v>
      </c>
      <c r="I5858" cm="1">
        <f t="array" ref="I5858">_xlfn.IFS(B5858=$N$4,H5858/$O$4,B5858=$N$5,H5858/$O$5,B5858=$N$6,H5858/$O$6,B5858=$N$7,H5858/$O$7,B5858=$N$8,H5858/$O$8,B5858=$N$9,H5858/$O$9,B5858=$N$10,H5858/$O$10)</f>
        <v>3.3424911502153706E-4</v>
      </c>
      <c r="J5858" s="15" cm="1">
        <f t="array" ref="J5858">_xlfn.IFS(B5858=$N$4,I5858*$Q$4,B5858=$N$5,I5858*$Q$5,B5858=$N$6,I5858*$Q$6,B5858=$N$7,I5858*$Q$7,B5858=$N$8,I5858*$Q$8,B5858=$N$9,I5858*$Q$9,B5858=$N$10,I5858*$Q$10)</f>
        <v>1332438.538544731</v>
      </c>
      <c r="K5858" s="4">
        <f>SUM(H5858,J5858)</f>
        <v>1377094.4185447309</v>
      </c>
      <c r="M5858">
        <v>1700280</v>
      </c>
    </row>
    <row r="5859" spans="1:13" x14ac:dyDescent="0.2">
      <c r="A5859">
        <v>1700280</v>
      </c>
      <c r="B5859">
        <v>2018</v>
      </c>
      <c r="C5859" t="s">
        <v>5</v>
      </c>
      <c r="D5859" t="s">
        <v>6</v>
      </c>
      <c r="E5859" t="s">
        <v>7</v>
      </c>
      <c r="F5859" t="s">
        <v>4124</v>
      </c>
      <c r="G5859" s="8" t="s">
        <v>4123</v>
      </c>
      <c r="H5859" s="11">
        <v>16048.74</v>
      </c>
      <c r="I5859" cm="1">
        <f t="array" ref="I5859">_xlfn.IFS(B5859=$N$4,H5859/$O$4,B5859=$N$5,H5859/$O$5,B5859=$N$6,H5859/$O$6,B5859=$N$7,H5859/$O$7,B5859=$N$8,H5859/$O$8,B5859=$N$9,H5859/$O$9,B5859=$N$10,H5859/$O$10)</f>
        <v>2.6846698665518017E-4</v>
      </c>
      <c r="J5859" s="15" cm="1">
        <f t="array" ref="J5859">_xlfn.IFS(B5859=$N$4,I5859*$Q$4,B5859=$N$5,I5859*$Q$5,B5859=$N$6,I5859*$Q$6,B5859=$N$7,I5859*$Q$7,B5859=$N$8,I5859*$Q$8,B5859=$N$9,I5859*$Q$9,B5859=$N$10,I5859*$Q$10)</f>
        <v>1099405.9648374759</v>
      </c>
      <c r="K5859" s="4">
        <f>SUM(H5859,J5859)</f>
        <v>1115454.7048374759</v>
      </c>
      <c r="M5859">
        <v>1700280</v>
      </c>
    </row>
    <row r="5860" spans="1:13" x14ac:dyDescent="0.2">
      <c r="A5860">
        <v>1700280</v>
      </c>
      <c r="B5860">
        <v>2019</v>
      </c>
      <c r="C5860" t="s">
        <v>5</v>
      </c>
      <c r="D5860" t="s">
        <v>6</v>
      </c>
      <c r="E5860" t="s">
        <v>7</v>
      </c>
      <c r="F5860" t="s">
        <v>4124</v>
      </c>
      <c r="G5860" s="25" t="s">
        <v>4123</v>
      </c>
      <c r="H5860" s="26">
        <v>16549.02</v>
      </c>
      <c r="I5860" cm="1">
        <f t="array" ref="I5860">_xlfn.IFS(B5860=$N$4,H5860/$O$4,B5860=$N$5,H5860/$O$5,B5860=$N$6,H5860/$O$6,B5860=$N$7,H5860/$O$7,B5860=$N$8,H5860/$O$8,B5860=$N$9,H5860/$O$9,B5860=$N$10,H5860/$O$10)</f>
        <v>2.6371926476973867E-4</v>
      </c>
      <c r="J5860" s="15" cm="1">
        <f t="array" ref="J5860">_xlfn.IFS(B5860=$N$4,I5860*$Q$4,B5860=$N$5,I5860*$Q$5,B5860=$N$6,I5860*$Q$6,B5860=$N$7,I5860*$Q$7,B5860=$N$8,I5860*$Q$8,B5860=$N$9,I5860*$Q$9,B5860=$N$10,I5860*$Q$10)</f>
        <v>1177775.6933406796</v>
      </c>
      <c r="K5860" s="4">
        <f>SUM(H5860,J5860)</f>
        <v>1194324.7133406796</v>
      </c>
      <c r="M5860">
        <v>1700280</v>
      </c>
    </row>
    <row r="5861" spans="1:13" x14ac:dyDescent="0.2">
      <c r="A5861">
        <v>1700280</v>
      </c>
      <c r="B5861">
        <v>2020</v>
      </c>
      <c r="C5861" t="s">
        <v>5</v>
      </c>
      <c r="D5861" t="s">
        <v>6</v>
      </c>
      <c r="E5861" t="s">
        <v>7</v>
      </c>
      <c r="F5861" t="s">
        <v>4124</v>
      </c>
      <c r="G5861" s="8" t="s">
        <v>4123</v>
      </c>
      <c r="H5861" s="11">
        <v>18722.96</v>
      </c>
      <c r="I5861" cm="1">
        <f t="array" ref="I5861">_xlfn.IFS(B5861=$N$4,H5861/$O$4,B5861=$N$5,H5861/$O$5,B5861=$N$6,H5861/$O$6,B5861=$N$7,H5861/$O$7,B5861=$N$8,H5861/$O$8,B5861=$N$9,H5861/$O$9,B5861=$N$10,H5861/$O$10)</f>
        <v>3.0466276157534633E-4</v>
      </c>
      <c r="J5861" s="15" cm="1">
        <f t="array" ref="J5861">_xlfn.IFS(B5861=$N$4,I5861*$Q$4,B5861=$N$5,I5861*$Q$5,B5861=$N$6,I5861*$Q$6,B5861=$N$7,I5861*$Q$7,B5861=$N$8,I5861*$Q$8,B5861=$N$9,I5861*$Q$9,B5861=$N$10,I5861*$Q$10)</f>
        <v>1466479.4812336275</v>
      </c>
      <c r="K5861" s="4">
        <f>SUM(H5861,J5861)</f>
        <v>1485202.4412336275</v>
      </c>
      <c r="M5861">
        <v>1700280</v>
      </c>
    </row>
    <row r="5862" spans="1:13" x14ac:dyDescent="0.2">
      <c r="A5862">
        <v>1700280</v>
      </c>
      <c r="B5862">
        <v>2021</v>
      </c>
      <c r="C5862" t="s">
        <v>5</v>
      </c>
      <c r="D5862" t="s">
        <v>6</v>
      </c>
      <c r="E5862" t="s">
        <v>7</v>
      </c>
      <c r="F5862" t="s">
        <v>4124</v>
      </c>
      <c r="G5862" s="8" t="s">
        <v>4123</v>
      </c>
      <c r="H5862" s="11">
        <v>18083.23</v>
      </c>
      <c r="I5862" cm="1">
        <f t="array" ref="I5862">_xlfn.IFS(B5862=$N$4,H5862/$O$4,B5862=$N$5,H5862/$O$5,B5862=$N$6,H5862/$O$6,B5862=$N$7,H5862/$O$7,B5862=$N$8,H5862/$O$8,B5862=$N$9,H5862/$O$9,B5862=$N$10,H5862/$O$10)</f>
        <v>2.948201773786652E-4</v>
      </c>
      <c r="J5862" s="15" cm="1">
        <f t="array" ref="J5862">_xlfn.IFS(B5862=$N$4,I5862*$Q$4,B5862=$N$5,I5862*$Q$5,B5862=$N$6,I5862*$Q$6,B5862=$N$7,I5862*$Q$7,B5862=$N$8,I5862*$Q$8,B5862=$N$9,I5862*$Q$9,B5862=$N$10,I5862*$Q$10)</f>
        <v>1515566.8601572637</v>
      </c>
      <c r="K5862" s="4">
        <f>SUM(H5862,J5862)</f>
        <v>1533650.0901572637</v>
      </c>
      <c r="M5862">
        <v>1700280</v>
      </c>
    </row>
    <row r="5863" spans="1:13" x14ac:dyDescent="0.2">
      <c r="A5863">
        <v>1700280</v>
      </c>
      <c r="B5863">
        <v>2022</v>
      </c>
      <c r="C5863" t="s">
        <v>5</v>
      </c>
      <c r="D5863" t="s">
        <v>6</v>
      </c>
      <c r="E5863" t="s">
        <v>7</v>
      </c>
      <c r="F5863" t="s">
        <v>4124</v>
      </c>
      <c r="G5863" t="s">
        <v>4123</v>
      </c>
      <c r="H5863">
        <v>17814.37</v>
      </c>
      <c r="I5863" cm="1">
        <f t="array" ref="I5863">_xlfn.IFS(B5863=$N$4,H5863/$O$4,B5863=$N$5,H5863/$O$5,B5863=$N$6,H5863/$O$6,B5863=$N$7,H5863/$O$7,B5863=$N$8,H5863/$O$8,B5863=$N$9,H5863/$O$9,B5863=$N$10,H5863/$O$10)</f>
        <v>2.6339378235204459E-4</v>
      </c>
      <c r="J5863" s="15" cm="1">
        <f t="array" ref="J5863">_xlfn.IFS(B5863=$N$4,I5863*$Q$4,B5863=$N$5,I5863*$Q$5,B5863=$N$6,I5863*$Q$6,B5863=$N$7,I5863*$Q$7,B5863=$N$8,I5863*$Q$8,B5863=$N$9,I5863*$Q$9,B5863=$N$10,I5863*$Q$10)</f>
        <v>1545278.5991063949</v>
      </c>
      <c r="K5863" s="4">
        <f>SUM(H5863,J5863)</f>
        <v>1563092.969106395</v>
      </c>
      <c r="M5863">
        <v>1700280</v>
      </c>
    </row>
    <row r="5864" spans="1:13" x14ac:dyDescent="0.2">
      <c r="A5864">
        <v>1700277</v>
      </c>
      <c r="B5864">
        <v>2022</v>
      </c>
      <c r="C5864" t="s">
        <v>5</v>
      </c>
      <c r="D5864" t="s">
        <v>6</v>
      </c>
      <c r="E5864" t="s">
        <v>7</v>
      </c>
      <c r="F5864" t="s">
        <v>4112</v>
      </c>
      <c r="G5864" t="s">
        <v>4111</v>
      </c>
      <c r="H5864">
        <v>567.25</v>
      </c>
      <c r="I5864" cm="1">
        <f t="array" ref="I5864">_xlfn.IFS(B5864=$N$4,H5864/$O$4,B5864=$N$5,H5864/$O$5,B5864=$N$6,H5864/$O$6,B5864=$N$7,H5864/$O$7,B5864=$N$8,H5864/$O$8,B5864=$N$9,H5864/$O$9,B5864=$N$10,H5864/$O$10)</f>
        <v>8.3870562382614312E-6</v>
      </c>
      <c r="J5864" s="15" cm="1">
        <f t="array" ref="J5864">_xlfn.IFS(B5864=$N$4,I5864*$Q$4,B5864=$N$5,I5864*$Q$5,B5864=$N$6,I5864*$Q$6,B5864=$N$7,I5864*$Q$7,B5864=$N$8,I5864*$Q$8,B5864=$N$9,I5864*$Q$9,B5864=$N$10,I5864*$Q$10)</f>
        <v>49205.180163154939</v>
      </c>
      <c r="K5864" s="4">
        <f>SUM(H5864,J5864)</f>
        <v>49772.430163154939</v>
      </c>
      <c r="M5864">
        <v>1700277</v>
      </c>
    </row>
    <row r="5865" spans="1:13" x14ac:dyDescent="0.2">
      <c r="A5865">
        <v>1700275</v>
      </c>
      <c r="B5865">
        <v>2016</v>
      </c>
      <c r="C5865" t="s">
        <v>5</v>
      </c>
      <c r="D5865" t="s">
        <v>6</v>
      </c>
      <c r="E5865" t="s">
        <v>7</v>
      </c>
      <c r="F5865" t="s">
        <v>4119</v>
      </c>
      <c r="G5865" s="9" t="s">
        <v>4118</v>
      </c>
      <c r="H5865" s="10">
        <v>7040.25</v>
      </c>
      <c r="I5865" cm="1">
        <f t="array" ref="I5865">_xlfn.IFS(B5865=$N$4,H5865/$O$4,B5865=$N$5,H5865/$O$5,B5865=$N$6,H5865/$O$6,B5865=$N$7,H5865/$O$7,B5865=$N$8,H5865/$O$8,B5865=$N$9,H5865/$O$9,B5865=$N$10,H5865/$O$10)</f>
        <v>5.4056945188593536E-5</v>
      </c>
      <c r="J5865" s="15" cm="1">
        <f t="array" ref="J5865">_xlfn.IFS(B5865=$N$4,I5865*$Q$4,B5865=$N$5,I5865*$Q$5,B5865=$N$6,I5865*$Q$6,B5865=$N$7,I5865*$Q$7,B5865=$N$8,I5865*$Q$8,B5865=$N$9,I5865*$Q$9,B5865=$N$10,I5865*$Q$10)</f>
        <v>202306.45484696203</v>
      </c>
      <c r="K5865" s="4">
        <f>SUM(H5865,J5865)</f>
        <v>209346.70484696203</v>
      </c>
      <c r="M5865">
        <v>1700275</v>
      </c>
    </row>
    <row r="5866" spans="1:13" x14ac:dyDescent="0.2">
      <c r="A5866">
        <v>1700275</v>
      </c>
      <c r="B5866">
        <v>2017</v>
      </c>
      <c r="C5866" t="s">
        <v>5</v>
      </c>
      <c r="D5866" t="s">
        <v>6</v>
      </c>
      <c r="E5866" t="s">
        <v>7</v>
      </c>
      <c r="F5866" t="s">
        <v>4119</v>
      </c>
      <c r="G5866" s="8" t="s">
        <v>4118</v>
      </c>
      <c r="H5866" s="11">
        <v>7438.15</v>
      </c>
      <c r="I5866" cm="1">
        <f t="array" ref="I5866">_xlfn.IFS(B5866=$N$4,H5866/$O$4,B5866=$N$5,H5866/$O$5,B5866=$N$6,H5866/$O$6,B5866=$N$7,H5866/$O$7,B5866=$N$8,H5866/$O$8,B5866=$N$9,H5866/$O$9,B5866=$N$10,H5866/$O$10)</f>
        <v>5.5674528301702843E-5</v>
      </c>
      <c r="J5866" s="15" cm="1">
        <f t="array" ref="J5866">_xlfn.IFS(B5866=$N$4,I5866*$Q$4,B5866=$N$5,I5866*$Q$5,B5866=$N$6,I5866*$Q$6,B5866=$N$7,I5866*$Q$7,B5866=$N$8,I5866*$Q$8,B5866=$N$9,I5866*$Q$9,B5866=$N$10,I5866*$Q$10)</f>
        <v>221938.91858085632</v>
      </c>
      <c r="K5866" s="4">
        <f>SUM(H5866,J5866)</f>
        <v>229377.06858085631</v>
      </c>
      <c r="M5866">
        <v>1700275</v>
      </c>
    </row>
    <row r="5867" spans="1:13" x14ac:dyDescent="0.2">
      <c r="A5867">
        <v>1700275</v>
      </c>
      <c r="B5867">
        <v>2018</v>
      </c>
      <c r="C5867" t="s">
        <v>5</v>
      </c>
      <c r="D5867" t="s">
        <v>6</v>
      </c>
      <c r="E5867" t="s">
        <v>7</v>
      </c>
      <c r="F5867" t="s">
        <v>4119</v>
      </c>
      <c r="G5867" s="8" t="s">
        <v>4118</v>
      </c>
      <c r="H5867" s="11">
        <v>6992.79</v>
      </c>
      <c r="I5867" cm="1">
        <f t="array" ref="I5867">_xlfn.IFS(B5867=$N$4,H5867/$O$4,B5867=$N$5,H5867/$O$5,B5867=$N$6,H5867/$O$6,B5867=$N$7,H5867/$O$7,B5867=$N$8,H5867/$O$8,B5867=$N$9,H5867/$O$9,B5867=$N$10,H5867/$O$10)</f>
        <v>1.1697698757737226E-4</v>
      </c>
      <c r="J5867" s="15" cm="1">
        <f t="array" ref="J5867">_xlfn.IFS(B5867=$N$4,I5867*$Q$4,B5867=$N$5,I5867*$Q$5,B5867=$N$6,I5867*$Q$6,B5867=$N$7,I5867*$Q$7,B5867=$N$8,I5867*$Q$8,B5867=$N$9,I5867*$Q$9,B5867=$N$10,I5867*$Q$10)</f>
        <v>479035.4281305481</v>
      </c>
      <c r="K5867" s="4">
        <f>SUM(H5867,J5867)</f>
        <v>486028.21813054808</v>
      </c>
      <c r="M5867">
        <v>1700275</v>
      </c>
    </row>
    <row r="5868" spans="1:13" x14ac:dyDescent="0.2">
      <c r="A5868">
        <v>1700275</v>
      </c>
      <c r="B5868">
        <v>2019</v>
      </c>
      <c r="C5868" t="s">
        <v>5</v>
      </c>
      <c r="D5868" t="s">
        <v>6</v>
      </c>
      <c r="E5868" t="s">
        <v>7</v>
      </c>
      <c r="F5868" t="s">
        <v>4119</v>
      </c>
      <c r="G5868" s="25" t="s">
        <v>4118</v>
      </c>
      <c r="H5868" s="26">
        <v>6832.55</v>
      </c>
      <c r="I5868" cm="1">
        <f t="array" ref="I5868">_xlfn.IFS(B5868=$N$4,H5868/$O$4,B5868=$N$5,H5868/$O$5,B5868=$N$6,H5868/$O$6,B5868=$N$7,H5868/$O$7,B5868=$N$8,H5868/$O$8,B5868=$N$9,H5868/$O$9,B5868=$N$10,H5868/$O$10)</f>
        <v>1.0888107347156979E-4</v>
      </c>
      <c r="J5868" s="15" cm="1">
        <f t="array" ref="J5868">_xlfn.IFS(B5868=$N$4,I5868*$Q$4,B5868=$N$5,I5868*$Q$5,B5868=$N$6,I5868*$Q$6,B5868=$N$7,I5868*$Q$7,B5868=$N$8,I5868*$Q$8,B5868=$N$9,I5868*$Q$9,B5868=$N$10,I5868*$Q$10)</f>
        <v>486265.12709120294</v>
      </c>
      <c r="K5868" s="4">
        <f>SUM(H5868,J5868)</f>
        <v>493097.67709120293</v>
      </c>
      <c r="M5868">
        <v>1700275</v>
      </c>
    </row>
    <row r="5869" spans="1:13" x14ac:dyDescent="0.2">
      <c r="A5869">
        <v>1700275</v>
      </c>
      <c r="B5869">
        <v>2020</v>
      </c>
      <c r="C5869" t="s">
        <v>5</v>
      </c>
      <c r="D5869" t="s">
        <v>6</v>
      </c>
      <c r="E5869" t="s">
        <v>7</v>
      </c>
      <c r="F5869" t="s">
        <v>4119</v>
      </c>
      <c r="G5869" s="8" t="s">
        <v>4118</v>
      </c>
      <c r="H5869" s="11">
        <v>7007.1</v>
      </c>
      <c r="I5869" cm="1">
        <f t="array" ref="I5869">_xlfn.IFS(B5869=$N$4,H5869/$O$4,B5869=$N$5,H5869/$O$5,B5869=$N$6,H5869/$O$6,B5869=$N$7,H5869/$O$7,B5869=$N$8,H5869/$O$8,B5869=$N$9,H5869/$O$9,B5869=$N$10,H5869/$O$10)</f>
        <v>1.140205628081569E-4</v>
      </c>
      <c r="J5869" s="15" cm="1">
        <f t="array" ref="J5869">_xlfn.IFS(B5869=$N$4,I5869*$Q$4,B5869=$N$5,I5869*$Q$5,B5869=$N$6,I5869*$Q$6,B5869=$N$7,I5869*$Q$7,B5869=$N$8,I5869*$Q$8,B5869=$N$9,I5869*$Q$9,B5869=$N$10,I5869*$Q$10)</f>
        <v>548832.46948944777</v>
      </c>
      <c r="K5869" s="4">
        <f>SUM(H5869,J5869)</f>
        <v>555839.56948944775</v>
      </c>
      <c r="M5869">
        <v>1700275</v>
      </c>
    </row>
    <row r="5870" spans="1:13" x14ac:dyDescent="0.2">
      <c r="A5870">
        <v>1700275</v>
      </c>
      <c r="B5870">
        <v>2021</v>
      </c>
      <c r="C5870" t="s">
        <v>5</v>
      </c>
      <c r="D5870" t="s">
        <v>6</v>
      </c>
      <c r="E5870" t="s">
        <v>7</v>
      </c>
      <c r="F5870" t="s">
        <v>4119</v>
      </c>
      <c r="G5870" s="8" t="s">
        <v>4118</v>
      </c>
      <c r="H5870" s="11">
        <v>7336.18</v>
      </c>
      <c r="I5870" cm="1">
        <f t="array" ref="I5870">_xlfn.IFS(B5870=$N$4,H5870/$O$4,B5870=$N$5,H5870/$O$5,B5870=$N$6,H5870/$O$6,B5870=$N$7,H5870/$O$7,B5870=$N$8,H5870/$O$8,B5870=$N$9,H5870/$O$9,B5870=$N$10,H5870/$O$10)</f>
        <v>1.1960550680834211E-4</v>
      </c>
      <c r="J5870" s="15" cm="1">
        <f t="array" ref="J5870">_xlfn.IFS(B5870=$N$4,I5870*$Q$4,B5870=$N$5,I5870*$Q$5,B5870=$N$6,I5870*$Q$6,B5870=$N$7,I5870*$Q$7,B5870=$N$8,I5870*$Q$8,B5870=$N$9,I5870*$Q$9,B5870=$N$10,I5870*$Q$10)</f>
        <v>614849.85194285063</v>
      </c>
      <c r="K5870" s="4">
        <f>SUM(H5870,J5870)</f>
        <v>622186.03194285068</v>
      </c>
      <c r="M5870">
        <v>1700275</v>
      </c>
    </row>
    <row r="5871" spans="1:13" x14ac:dyDescent="0.2">
      <c r="A5871">
        <v>1700275</v>
      </c>
      <c r="B5871">
        <v>2022</v>
      </c>
      <c r="C5871" t="s">
        <v>5</v>
      </c>
      <c r="D5871" t="s">
        <v>6</v>
      </c>
      <c r="E5871" t="s">
        <v>7</v>
      </c>
      <c r="F5871" t="s">
        <v>4119</v>
      </c>
      <c r="G5871" t="s">
        <v>4118</v>
      </c>
      <c r="H5871">
        <v>7793.24</v>
      </c>
      <c r="I5871" cm="1">
        <f t="array" ref="I5871">_xlfn.IFS(B5871=$N$4,H5871/$O$4,B5871=$N$5,H5871/$O$5,B5871=$N$6,H5871/$O$6,B5871=$N$7,H5871/$O$7,B5871=$N$8,H5871/$O$8,B5871=$N$9,H5871/$O$9,B5871=$N$10,H5871/$O$10)</f>
        <v>1.1522669397667434E-4</v>
      </c>
      <c r="J5871" s="15" cm="1">
        <f t="array" ref="J5871">_xlfn.IFS(B5871=$N$4,I5871*$Q$4,B5871=$N$5,I5871*$Q$5,B5871=$N$6,I5871*$Q$6,B5871=$N$7,I5871*$Q$7,B5871=$N$8,I5871*$Q$8,B5871=$N$9,I5871*$Q$9,B5871=$N$10,I5871*$Q$10)</f>
        <v>676011.94932517526</v>
      </c>
      <c r="K5871" s="4">
        <f>SUM(H5871,J5871)</f>
        <v>683805.18932517525</v>
      </c>
      <c r="M5871">
        <v>1700275</v>
      </c>
    </row>
    <row r="5872" spans="1:13" x14ac:dyDescent="0.2">
      <c r="A5872">
        <v>1700272</v>
      </c>
      <c r="B5872">
        <v>2016</v>
      </c>
      <c r="C5872" t="s">
        <v>5</v>
      </c>
      <c r="D5872" t="s">
        <v>6</v>
      </c>
      <c r="E5872" t="s">
        <v>7</v>
      </c>
      <c r="F5872" t="s">
        <v>3769</v>
      </c>
      <c r="G5872" s="9" t="s">
        <v>3768</v>
      </c>
      <c r="H5872" s="10">
        <v>240089.06</v>
      </c>
      <c r="I5872" cm="1">
        <f t="array" ref="I5872">_xlfn.IFS(B5872=$N$4,H5872/$O$4,B5872=$N$5,H5872/$O$5,B5872=$N$6,H5872/$O$6,B5872=$N$7,H5872/$O$7,B5872=$N$8,H5872/$O$8,B5872=$N$9,H5872/$O$9,B5872=$N$10,H5872/$O$10)</f>
        <v>1.8434687911368128E-3</v>
      </c>
      <c r="J5872" s="15" cm="1">
        <f t="array" ref="J5872">_xlfn.IFS(B5872=$N$4,I5872*$Q$4,B5872=$N$5,I5872*$Q$5,B5872=$N$6,I5872*$Q$6,B5872=$N$7,I5872*$Q$7,B5872=$N$8,I5872*$Q$8,B5872=$N$9,I5872*$Q$9,B5872=$N$10,I5872*$Q$10)</f>
        <v>6899125.2549468502</v>
      </c>
      <c r="K5872" s="4">
        <f>SUM(H5872,J5872)</f>
        <v>7139214.3149468498</v>
      </c>
      <c r="M5872">
        <v>1700272</v>
      </c>
    </row>
    <row r="5873" spans="1:13" x14ac:dyDescent="0.2">
      <c r="A5873">
        <v>1700272</v>
      </c>
      <c r="B5873">
        <v>2017</v>
      </c>
      <c r="C5873" t="s">
        <v>5</v>
      </c>
      <c r="D5873" t="s">
        <v>6</v>
      </c>
      <c r="E5873" t="s">
        <v>7</v>
      </c>
      <c r="F5873" t="s">
        <v>3769</v>
      </c>
      <c r="G5873" s="8" t="s">
        <v>3768</v>
      </c>
      <c r="H5873" s="11">
        <v>229978.45</v>
      </c>
      <c r="I5873" cm="1">
        <f t="array" ref="I5873">_xlfn.IFS(B5873=$N$4,H5873/$O$4,B5873=$N$5,H5873/$O$5,B5873=$N$6,H5873/$O$6,B5873=$N$7,H5873/$O$7,B5873=$N$8,H5873/$O$8,B5873=$N$9,H5873/$O$9,B5873=$N$10,H5873/$O$10)</f>
        <v>1.7213879423387205E-3</v>
      </c>
      <c r="J5873" s="15" cm="1">
        <f t="array" ref="J5873">_xlfn.IFS(B5873=$N$4,I5873*$Q$4,B5873=$N$5,I5873*$Q$5,B5873=$N$6,I5873*$Q$6,B5873=$N$7,I5873*$Q$7,B5873=$N$8,I5873*$Q$8,B5873=$N$9,I5873*$Q$9,B5873=$N$10,I5873*$Q$10)</f>
        <v>6862078.4052353809</v>
      </c>
      <c r="K5873" s="4">
        <f>SUM(H5873,J5873)</f>
        <v>7092056.8552353811</v>
      </c>
      <c r="M5873">
        <v>1700272</v>
      </c>
    </row>
    <row r="5874" spans="1:13" x14ac:dyDescent="0.2">
      <c r="A5874">
        <v>1700272</v>
      </c>
      <c r="B5874">
        <v>2018</v>
      </c>
      <c r="C5874" t="s">
        <v>5</v>
      </c>
      <c r="D5874" t="s">
        <v>6</v>
      </c>
      <c r="E5874" t="s">
        <v>7</v>
      </c>
      <c r="F5874" t="s">
        <v>3769</v>
      </c>
      <c r="G5874" s="8" t="s">
        <v>3768</v>
      </c>
      <c r="H5874" s="11">
        <v>19402.560000000001</v>
      </c>
      <c r="I5874" cm="1">
        <f t="array" ref="I5874">_xlfn.IFS(B5874=$N$4,H5874/$O$4,B5874=$N$5,H5874/$O$5,B5874=$N$6,H5874/$O$6,B5874=$N$7,H5874/$O$7,B5874=$N$8,H5874/$O$8,B5874=$N$9,H5874/$O$9,B5874=$N$10,H5874/$O$10)</f>
        <v>3.245704532939242E-4</v>
      </c>
      <c r="J5874" s="15" cm="1">
        <f t="array" ref="J5874">_xlfn.IFS(B5874=$N$4,I5874*$Q$4,B5874=$N$5,I5874*$Q$5,B5874=$N$6,I5874*$Q$6,B5874=$N$7,I5874*$Q$7,B5874=$N$8,I5874*$Q$8,B5874=$N$9,I5874*$Q$9,B5874=$N$10,I5874*$Q$10)</f>
        <v>1329156.6937415036</v>
      </c>
      <c r="K5874" s="4">
        <f>SUM(H5874,J5874)</f>
        <v>1348559.2537415037</v>
      </c>
      <c r="M5874">
        <v>1700272</v>
      </c>
    </row>
    <row r="5875" spans="1:13" x14ac:dyDescent="0.2">
      <c r="A5875">
        <v>1700272</v>
      </c>
      <c r="B5875">
        <v>2019</v>
      </c>
      <c r="C5875" t="s">
        <v>5</v>
      </c>
      <c r="D5875" t="s">
        <v>6</v>
      </c>
      <c r="E5875" t="s">
        <v>7</v>
      </c>
      <c r="F5875" t="s">
        <v>3769</v>
      </c>
      <c r="G5875" s="25" t="s">
        <v>3768</v>
      </c>
      <c r="H5875" s="26">
        <v>41440.230000000003</v>
      </c>
      <c r="I5875" cm="1">
        <f t="array" ref="I5875">_xlfn.IFS(B5875=$N$4,H5875/$O$4,B5875=$N$5,H5875/$O$5,B5875=$N$6,H5875/$O$6,B5875=$N$7,H5875/$O$7,B5875=$N$8,H5875/$O$8,B5875=$N$9,H5875/$O$9,B5875=$N$10,H5875/$O$10)</f>
        <v>6.6037668620189398E-4</v>
      </c>
      <c r="J5875" s="15" cm="1">
        <f t="array" ref="J5875">_xlfn.IFS(B5875=$N$4,I5875*$Q$4,B5875=$N$5,I5875*$Q$5,B5875=$N$6,I5875*$Q$6,B5875=$N$7,I5875*$Q$7,B5875=$N$8,I5875*$Q$8,B5875=$N$9,I5875*$Q$9,B5875=$N$10,I5875*$Q$10)</f>
        <v>2949255.9450920494</v>
      </c>
      <c r="K5875" s="4">
        <f>SUM(H5875,J5875)</f>
        <v>2990696.1750920494</v>
      </c>
      <c r="M5875">
        <v>1700272</v>
      </c>
    </row>
    <row r="5876" spans="1:13" x14ac:dyDescent="0.2">
      <c r="A5876">
        <v>1700272</v>
      </c>
      <c r="B5876">
        <v>2020</v>
      </c>
      <c r="C5876" t="s">
        <v>5</v>
      </c>
      <c r="D5876" t="s">
        <v>6</v>
      </c>
      <c r="E5876" t="s">
        <v>7</v>
      </c>
      <c r="F5876" t="s">
        <v>3769</v>
      </c>
      <c r="G5876" s="8" t="s">
        <v>3768</v>
      </c>
      <c r="H5876" s="11">
        <v>22094.12</v>
      </c>
      <c r="I5876" cm="1">
        <f t="array" ref="I5876">_xlfn.IFS(B5876=$N$4,H5876/$O$4,B5876=$N$5,H5876/$O$5,B5876=$N$6,H5876/$O$6,B5876=$N$7,H5876/$O$7,B5876=$N$8,H5876/$O$8,B5876=$N$9,H5876/$O$9,B5876=$N$10,H5876/$O$10)</f>
        <v>3.595187734085364E-4</v>
      </c>
      <c r="J5876" s="15" cm="1">
        <f t="array" ref="J5876">_xlfn.IFS(B5876=$N$4,I5876*$Q$4,B5876=$N$5,I5876*$Q$5,B5876=$N$6,I5876*$Q$6,B5876=$N$7,I5876*$Q$7,B5876=$N$8,I5876*$Q$8,B5876=$N$9,I5876*$Q$9,B5876=$N$10,I5876*$Q$10)</f>
        <v>1730526.24349534</v>
      </c>
      <c r="K5876" s="4">
        <f>SUM(H5876,J5876)</f>
        <v>1752620.3634953401</v>
      </c>
      <c r="M5876">
        <v>1700272</v>
      </c>
    </row>
    <row r="5877" spans="1:13" x14ac:dyDescent="0.2">
      <c r="A5877">
        <v>1700272</v>
      </c>
      <c r="B5877">
        <v>2021</v>
      </c>
      <c r="C5877" t="s">
        <v>5</v>
      </c>
      <c r="D5877" t="s">
        <v>6</v>
      </c>
      <c r="E5877" t="s">
        <v>7</v>
      </c>
      <c r="F5877" t="s">
        <v>3769</v>
      </c>
      <c r="G5877" s="8" t="s">
        <v>3768</v>
      </c>
      <c r="H5877" s="11">
        <v>-7462.56</v>
      </c>
      <c r="I5877" cm="1">
        <f t="array" ref="I5877">_xlfn.IFS(B5877=$N$4,H5877/$O$4,B5877=$N$5,H5877/$O$5,B5877=$N$6,H5877/$O$6,B5877=$N$7,H5877/$O$7,B5877=$N$8,H5877/$O$8,B5877=$N$9,H5877/$O$9,B5877=$N$10,H5877/$O$10)</f>
        <v>-1.2166594479520153E-4</v>
      </c>
      <c r="J5877" s="15" cm="1">
        <f t="array" ref="J5877">_xlfn.IFS(B5877=$N$4,I5877*$Q$4,B5877=$N$5,I5877*$Q$5,B5877=$N$6,I5877*$Q$6,B5877=$N$7,I5877*$Q$7,B5877=$N$8,I5877*$Q$8,B5877=$N$9,I5877*$Q$9,B5877=$N$10,I5877*$Q$10)</f>
        <v>-625441.83909263951</v>
      </c>
      <c r="K5877" s="4">
        <f>SUM(H5877,J5877)</f>
        <v>-632904.39909263956</v>
      </c>
      <c r="M5877">
        <v>1700272</v>
      </c>
    </row>
    <row r="5878" spans="1:13" x14ac:dyDescent="0.2">
      <c r="A5878">
        <v>1700272</v>
      </c>
      <c r="B5878">
        <v>2022</v>
      </c>
      <c r="C5878" t="s">
        <v>5</v>
      </c>
      <c r="D5878" t="s">
        <v>6</v>
      </c>
      <c r="E5878" t="s">
        <v>7</v>
      </c>
      <c r="F5878" t="s">
        <v>3769</v>
      </c>
      <c r="G5878" t="s">
        <v>3768</v>
      </c>
      <c r="H5878">
        <v>19188.62</v>
      </c>
      <c r="I5878" cm="1">
        <f t="array" ref="I5878">_xlfn.IFS(B5878=$N$4,H5878/$O$4,B5878=$N$5,H5878/$O$5,B5878=$N$6,H5878/$O$6,B5878=$N$7,H5878/$O$7,B5878=$N$8,H5878/$O$8,B5878=$N$9,H5878/$O$9,B5878=$N$10,H5878/$O$10)</f>
        <v>2.8371271057669117E-4</v>
      </c>
      <c r="J5878" s="15" cm="1">
        <f t="array" ref="J5878">_xlfn.IFS(B5878=$N$4,I5878*$Q$4,B5878=$N$5,I5878*$Q$5,B5878=$N$6,I5878*$Q$6,B5878=$N$7,I5878*$Q$7,B5878=$N$8,I5878*$Q$8,B5878=$N$9,I5878*$Q$9,B5878=$N$10,I5878*$Q$10)</f>
        <v>1664485.6838824472</v>
      </c>
      <c r="K5878" s="4">
        <f>SUM(H5878,J5878)</f>
        <v>1683674.3038824473</v>
      </c>
      <c r="M5878">
        <v>1700272</v>
      </c>
    </row>
    <row r="5879" spans="1:13" x14ac:dyDescent="0.2">
      <c r="A5879">
        <v>1700265</v>
      </c>
      <c r="B5879">
        <v>2016</v>
      </c>
      <c r="C5879" t="s">
        <v>5</v>
      </c>
      <c r="D5879" t="s">
        <v>6</v>
      </c>
      <c r="E5879" t="s">
        <v>7</v>
      </c>
      <c r="F5879" t="s">
        <v>4067</v>
      </c>
      <c r="G5879" s="9" t="s">
        <v>4066</v>
      </c>
      <c r="H5879" s="10">
        <v>9090.4500000000007</v>
      </c>
      <c r="I5879" cm="1">
        <f t="array" ref="I5879">_xlfn.IFS(B5879=$N$4,H5879/$O$4,B5879=$N$5,H5879/$O$5,B5879=$N$6,H5879/$O$6,B5879=$N$7,H5879/$O$7,B5879=$N$8,H5879/$O$8,B5879=$N$9,H5879/$O$9,B5879=$N$10,H5879/$O$10)</f>
        <v>6.9798935746550217E-5</v>
      </c>
      <c r="J5879" s="15" cm="1">
        <f t="array" ref="J5879">_xlfn.IFS(B5879=$N$4,I5879*$Q$4,B5879=$N$5,I5879*$Q$5,B5879=$N$6,I5879*$Q$6,B5879=$N$7,I5879*$Q$7,B5879=$N$8,I5879*$Q$8,B5879=$N$9,I5879*$Q$9,B5879=$N$10,I5879*$Q$10)</f>
        <v>261220.3703651953</v>
      </c>
      <c r="K5879" s="4">
        <f>SUM(H5879,J5879)</f>
        <v>270310.82036519528</v>
      </c>
      <c r="M5879">
        <v>1700265</v>
      </c>
    </row>
    <row r="5880" spans="1:13" x14ac:dyDescent="0.2">
      <c r="A5880">
        <v>1700265</v>
      </c>
      <c r="B5880">
        <v>2017</v>
      </c>
      <c r="C5880" t="s">
        <v>5</v>
      </c>
      <c r="D5880" t="s">
        <v>6</v>
      </c>
      <c r="E5880" t="s">
        <v>7</v>
      </c>
      <c r="F5880" t="s">
        <v>4067</v>
      </c>
      <c r="G5880" s="8" t="s">
        <v>4066</v>
      </c>
      <c r="H5880" s="8">
        <v>230.29</v>
      </c>
      <c r="I5880" cm="1">
        <f t="array" ref="I5880">_xlfn.IFS(B5880=$N$4,H5880/$O$4,B5880=$N$5,H5880/$O$5,B5880=$N$6,H5880/$O$6,B5880=$N$7,H5880/$O$7,B5880=$N$8,H5880/$O$8,B5880=$N$9,H5880/$O$9,B5880=$N$10,H5880/$O$10)</f>
        <v>1.7237198930646934E-6</v>
      </c>
      <c r="J5880" s="15" cm="1">
        <f t="array" ref="J5880">_xlfn.IFS(B5880=$N$4,I5880*$Q$4,B5880=$N$5,I5880*$Q$5,B5880=$N$6,I5880*$Q$6,B5880=$N$7,I5880*$Q$7,B5880=$N$8,I5880*$Q$8,B5880=$N$9,I5880*$Q$9,B5880=$N$10,I5880*$Q$10)</f>
        <v>6871.3744089572556</v>
      </c>
      <c r="K5880" s="4">
        <f>SUM(H5880,J5880)</f>
        <v>7101.6644089572555</v>
      </c>
      <c r="M5880">
        <v>1700265</v>
      </c>
    </row>
    <row r="5881" spans="1:13" x14ac:dyDescent="0.2">
      <c r="A5881">
        <v>1700265</v>
      </c>
      <c r="B5881">
        <v>2018</v>
      </c>
      <c r="C5881" t="s">
        <v>5</v>
      </c>
      <c r="D5881" t="s">
        <v>6</v>
      </c>
      <c r="E5881" t="s">
        <v>7</v>
      </c>
      <c r="F5881" t="s">
        <v>4067</v>
      </c>
      <c r="G5881" s="8" t="s">
        <v>4066</v>
      </c>
      <c r="H5881" s="8">
        <v>266.66000000000003</v>
      </c>
      <c r="I5881" cm="1">
        <f t="array" ref="I5881">_xlfn.IFS(B5881=$N$4,H5881/$O$4,B5881=$N$5,H5881/$O$5,B5881=$N$6,H5881/$O$6,B5881=$N$7,H5881/$O$7,B5881=$N$8,H5881/$O$8,B5881=$N$9,H5881/$O$9,B5881=$N$10,H5881/$O$10)</f>
        <v>4.4607493586082366E-6</v>
      </c>
      <c r="J5881" s="15" cm="1">
        <f t="array" ref="J5881">_xlfn.IFS(B5881=$N$4,I5881*$Q$4,B5881=$N$5,I5881*$Q$5,B5881=$N$6,I5881*$Q$6,B5881=$N$7,I5881*$Q$7,B5881=$N$8,I5881*$Q$8,B5881=$N$9,I5881*$Q$9,B5881=$N$10,I5881*$Q$10)</f>
        <v>18267.327814118824</v>
      </c>
      <c r="K5881" s="4">
        <f>SUM(H5881,J5881)</f>
        <v>18533.987814118824</v>
      </c>
      <c r="M5881">
        <v>1700265</v>
      </c>
    </row>
    <row r="5882" spans="1:13" x14ac:dyDescent="0.2">
      <c r="A5882">
        <v>1700265</v>
      </c>
      <c r="B5882">
        <v>2019</v>
      </c>
      <c r="C5882" t="s">
        <v>5</v>
      </c>
      <c r="D5882" t="s">
        <v>6</v>
      </c>
      <c r="E5882" t="s">
        <v>7</v>
      </c>
      <c r="F5882" t="s">
        <v>4067</v>
      </c>
      <c r="G5882" s="25" t="s">
        <v>4066</v>
      </c>
      <c r="H5882" s="25">
        <v>41.23</v>
      </c>
      <c r="I5882" cm="1">
        <f t="array" ref="I5882">_xlfn.IFS(B5882=$N$4,H5882/$O$4,B5882=$N$5,H5882/$O$5,B5882=$N$6,H5882/$O$6,B5882=$N$7,H5882/$O$7,B5882=$N$8,H5882/$O$8,B5882=$N$9,H5882/$O$9,B5882=$N$10,H5882/$O$10)</f>
        <v>6.5702653610040499E-7</v>
      </c>
      <c r="J5882" s="15" cm="1">
        <f t="array" ref="J5882">_xlfn.IFS(B5882=$N$4,I5882*$Q$4,B5882=$N$5,I5882*$Q$5,B5882=$N$6,I5882*$Q$6,B5882=$N$7,I5882*$Q$7,B5882=$N$8,I5882*$Q$8,B5882=$N$9,I5882*$Q$9,B5882=$N$10,I5882*$Q$10)</f>
        <v>2934.2941054174935</v>
      </c>
      <c r="K5882" s="4">
        <f>SUM(H5882,J5882)</f>
        <v>2975.5241054174935</v>
      </c>
      <c r="M5882">
        <v>1700265</v>
      </c>
    </row>
    <row r="5883" spans="1:13" x14ac:dyDescent="0.2">
      <c r="A5883">
        <v>1700265</v>
      </c>
      <c r="B5883">
        <v>2020</v>
      </c>
      <c r="C5883" t="s">
        <v>5</v>
      </c>
      <c r="D5883" t="s">
        <v>6</v>
      </c>
      <c r="E5883" t="s">
        <v>7</v>
      </c>
      <c r="F5883" t="s">
        <v>4067</v>
      </c>
      <c r="G5883" s="8" t="s">
        <v>4066</v>
      </c>
      <c r="H5883" s="8">
        <v>440.15</v>
      </c>
      <c r="I5883" cm="1">
        <f t="array" ref="I5883">_xlfn.IFS(B5883=$N$4,H5883/$O$4,B5883=$N$5,H5883/$O$5,B5883=$N$6,H5883/$O$6,B5883=$N$7,H5883/$O$7,B5883=$N$8,H5883/$O$8,B5883=$N$9,H5883/$O$9,B5883=$N$10,H5883/$O$10)</f>
        <v>7.1621856003211391E-6</v>
      </c>
      <c r="J5883" s="15" cm="1">
        <f t="array" ref="J5883">_xlfn.IFS(B5883=$N$4,I5883*$Q$4,B5883=$N$5,I5883*$Q$5,B5883=$N$6,I5883*$Q$6,B5883=$N$7,I5883*$Q$7,B5883=$N$8,I5883*$Q$8,B5883=$N$9,I5883*$Q$9,B5883=$N$10,I5883*$Q$10)</f>
        <v>34474.834303175412</v>
      </c>
      <c r="K5883" s="4">
        <f>SUM(H5883,J5883)</f>
        <v>34914.984303175414</v>
      </c>
      <c r="M5883">
        <v>1700265</v>
      </c>
    </row>
    <row r="5884" spans="1:13" x14ac:dyDescent="0.2">
      <c r="A5884">
        <v>1700265</v>
      </c>
      <c r="B5884">
        <v>2021</v>
      </c>
      <c r="C5884" t="s">
        <v>5</v>
      </c>
      <c r="D5884" t="s">
        <v>6</v>
      </c>
      <c r="E5884" t="s">
        <v>7</v>
      </c>
      <c r="F5884" t="s">
        <v>4067</v>
      </c>
      <c r="G5884" s="8" t="s">
        <v>4066</v>
      </c>
      <c r="H5884" s="8">
        <v>455.71</v>
      </c>
      <c r="I5884" cm="1">
        <f t="array" ref="I5884">_xlfn.IFS(B5884=$N$4,H5884/$O$4,B5884=$N$5,H5884/$O$5,B5884=$N$6,H5884/$O$6,B5884=$N$7,H5884/$O$7,B5884=$N$8,H5884/$O$8,B5884=$N$9,H5884/$O$9,B5884=$N$10,H5884/$O$10)</f>
        <v>7.4296739594216033E-6</v>
      </c>
      <c r="J5884" s="15" cm="1">
        <f t="array" ref="J5884">_xlfn.IFS(B5884=$N$4,I5884*$Q$4,B5884=$N$5,I5884*$Q$5,B5884=$N$6,I5884*$Q$6,B5884=$N$7,I5884*$Q$7,B5884=$N$8,I5884*$Q$8,B5884=$N$9,I5884*$Q$9,B5884=$N$10,I5884*$Q$10)</f>
        <v>38193.341225116674</v>
      </c>
      <c r="K5884" s="4">
        <f>SUM(H5884,J5884)</f>
        <v>38649.051225116673</v>
      </c>
      <c r="M5884">
        <v>1700265</v>
      </c>
    </row>
    <row r="5885" spans="1:13" x14ac:dyDescent="0.2">
      <c r="A5885">
        <v>1700265</v>
      </c>
      <c r="B5885">
        <v>2022</v>
      </c>
      <c r="C5885" t="s">
        <v>5</v>
      </c>
      <c r="D5885" t="s">
        <v>6</v>
      </c>
      <c r="E5885" t="s">
        <v>7</v>
      </c>
      <c r="F5885" t="s">
        <v>4067</v>
      </c>
      <c r="G5885" t="s">
        <v>4066</v>
      </c>
      <c r="H5885">
        <v>469.44</v>
      </c>
      <c r="I5885" cm="1">
        <f t="array" ref="I5885">_xlfn.IFS(B5885=$N$4,H5885/$O$4,B5885=$N$5,H5885/$O$5,B5885=$N$6,H5885/$O$6,B5885=$N$7,H5885/$O$7,B5885=$N$8,H5885/$O$8,B5885=$N$9,H5885/$O$9,B5885=$N$10,H5885/$O$10)</f>
        <v>6.9408896967641192E-6</v>
      </c>
      <c r="J5885" s="15" cm="1">
        <f t="array" ref="J5885">_xlfn.IFS(B5885=$N$4,I5885*$Q$4,B5885=$N$5,I5885*$Q$5,B5885=$N$6,I5885*$Q$6,B5885=$N$7,I5885*$Q$7,B5885=$N$8,I5885*$Q$8,B5885=$N$9,I5885*$Q$9,B5885=$N$10,I5885*$Q$10)</f>
        <v>40720.810534669821</v>
      </c>
      <c r="K5885" s="4">
        <f>SUM(H5885,J5885)</f>
        <v>41190.250534669824</v>
      </c>
      <c r="M5885">
        <v>1700265</v>
      </c>
    </row>
    <row r="5886" spans="1:13" x14ac:dyDescent="0.2">
      <c r="A5886">
        <v>1700260</v>
      </c>
      <c r="B5886">
        <v>2016</v>
      </c>
      <c r="C5886" t="s">
        <v>5</v>
      </c>
      <c r="D5886" t="s">
        <v>6</v>
      </c>
      <c r="E5886" t="s">
        <v>7</v>
      </c>
      <c r="F5886" t="s">
        <v>4106</v>
      </c>
      <c r="G5886" s="9" t="s">
        <v>4105</v>
      </c>
      <c r="H5886" s="10">
        <v>5550.4</v>
      </c>
      <c r="I5886" cm="1">
        <f t="array" ref="I5886">_xlfn.IFS(B5886=$N$4,H5886/$O$4,B5886=$N$5,H5886/$O$5,B5886=$N$6,H5886/$O$6,B5886=$N$7,H5886/$O$7,B5886=$N$8,H5886/$O$8,B5886=$N$9,H5886/$O$9,B5886=$N$10,H5886/$O$10)</f>
        <v>4.2617473608859001E-5</v>
      </c>
      <c r="J5886" s="15" cm="1">
        <f t="array" ref="J5886">_xlfn.IFS(B5886=$N$4,I5886*$Q$4,B5886=$N$5,I5886*$Q$5,B5886=$N$6,I5886*$Q$6,B5886=$N$7,I5886*$Q$7,B5886=$N$8,I5886*$Q$8,B5886=$N$9,I5886*$Q$9,B5886=$N$10,I5886*$Q$10)</f>
        <v>159494.58428075397</v>
      </c>
      <c r="K5886" s="4">
        <f>SUM(H5886,J5886)</f>
        <v>165044.98428075397</v>
      </c>
      <c r="M5886">
        <v>1700260</v>
      </c>
    </row>
    <row r="5887" spans="1:13" x14ac:dyDescent="0.2">
      <c r="A5887">
        <v>1700260</v>
      </c>
      <c r="B5887">
        <v>2017</v>
      </c>
      <c r="C5887" t="s">
        <v>5</v>
      </c>
      <c r="D5887" t="s">
        <v>6</v>
      </c>
      <c r="E5887" t="s">
        <v>7</v>
      </c>
      <c r="F5887" t="s">
        <v>4106</v>
      </c>
      <c r="G5887" s="8" t="s">
        <v>4105</v>
      </c>
      <c r="H5887" s="11">
        <v>5312.32</v>
      </c>
      <c r="I5887" cm="1">
        <f t="array" ref="I5887">_xlfn.IFS(B5887=$N$4,H5887/$O$4,B5887=$N$5,H5887/$O$5,B5887=$N$6,H5887/$O$6,B5887=$N$7,H5887/$O$7,B5887=$N$8,H5887/$O$8,B5887=$N$9,H5887/$O$9,B5887=$N$10,H5887/$O$10)</f>
        <v>3.9762697739048291E-5</v>
      </c>
      <c r="J5887" s="15" cm="1">
        <f t="array" ref="J5887">_xlfn.IFS(B5887=$N$4,I5887*$Q$4,B5887=$N$5,I5887*$Q$5,B5887=$N$6,I5887*$Q$6,B5887=$N$7,I5887*$Q$7,B5887=$N$8,I5887*$Q$8,B5887=$N$9,I5887*$Q$9,B5887=$N$10,I5887*$Q$10)</f>
        <v>158508.57484125148</v>
      </c>
      <c r="K5887" s="4">
        <f>SUM(H5887,J5887)</f>
        <v>163820.89484125149</v>
      </c>
      <c r="M5887">
        <v>1700260</v>
      </c>
    </row>
    <row r="5888" spans="1:13" x14ac:dyDescent="0.2">
      <c r="A5888">
        <v>1700260</v>
      </c>
      <c r="B5888">
        <v>2018</v>
      </c>
      <c r="C5888" t="s">
        <v>5</v>
      </c>
      <c r="D5888" t="s">
        <v>6</v>
      </c>
      <c r="E5888" t="s">
        <v>7</v>
      </c>
      <c r="F5888" t="s">
        <v>4106</v>
      </c>
      <c r="G5888" s="8" t="s">
        <v>4105</v>
      </c>
      <c r="H5888" s="11">
        <v>6335.05</v>
      </c>
      <c r="I5888" cm="1">
        <f t="array" ref="I5888">_xlfn.IFS(B5888=$N$4,H5888/$O$4,B5888=$N$5,H5888/$O$5,B5888=$N$6,H5888/$O$6,B5888=$N$7,H5888/$O$7,B5888=$N$8,H5888/$O$8,B5888=$N$9,H5888/$O$9,B5888=$N$10,H5888/$O$10)</f>
        <v>1.0597416269500902E-4</v>
      </c>
      <c r="J5888" s="15" cm="1">
        <f t="array" ref="J5888">_xlfn.IFS(B5888=$N$4,I5888*$Q$4,B5888=$N$5,I5888*$Q$5,B5888=$N$6,I5888*$Q$6,B5888=$N$7,I5888*$Q$7,B5888=$N$8,I5888*$Q$8,B5888=$N$9,I5888*$Q$9,B5888=$N$10,I5888*$Q$10)</f>
        <v>433977.48094514909</v>
      </c>
      <c r="K5888" s="4">
        <f>SUM(H5888,J5888)</f>
        <v>440312.53094514908</v>
      </c>
      <c r="M5888">
        <v>1700260</v>
      </c>
    </row>
    <row r="5889" spans="1:13" x14ac:dyDescent="0.2">
      <c r="A5889">
        <v>1700260</v>
      </c>
      <c r="B5889">
        <v>2019</v>
      </c>
      <c r="C5889" t="s">
        <v>5</v>
      </c>
      <c r="D5889" t="s">
        <v>6</v>
      </c>
      <c r="E5889" t="s">
        <v>7</v>
      </c>
      <c r="F5889" t="s">
        <v>4106</v>
      </c>
      <c r="G5889" s="25" t="s">
        <v>4105</v>
      </c>
      <c r="H5889" s="26">
        <v>6235.43</v>
      </c>
      <c r="I5889" cm="1">
        <f t="array" ref="I5889">_xlfn.IFS(B5889=$N$4,H5889/$O$4,B5889=$N$5,H5889/$O$5,B5889=$N$6,H5889/$O$6,B5889=$N$7,H5889/$O$7,B5889=$N$8,H5889/$O$8,B5889=$N$9,H5889/$O$9,B5889=$N$10,H5889/$O$10)</f>
        <v>9.9365582682429021E-5</v>
      </c>
      <c r="J5889" s="15" cm="1">
        <f t="array" ref="J5889">_xlfn.IFS(B5889=$N$4,I5889*$Q$4,B5889=$N$5,I5889*$Q$5,B5889=$N$6,I5889*$Q$6,B5889=$N$7,I5889*$Q$7,B5889=$N$8,I5889*$Q$8,B5889=$N$9,I5889*$Q$9,B5889=$N$10,I5889*$Q$10)</f>
        <v>443768.74833236489</v>
      </c>
      <c r="K5889" s="4">
        <f>SUM(H5889,J5889)</f>
        <v>450004.17833236489</v>
      </c>
      <c r="M5889">
        <v>1700260</v>
      </c>
    </row>
    <row r="5890" spans="1:13" x14ac:dyDescent="0.2">
      <c r="A5890">
        <v>1700260</v>
      </c>
      <c r="B5890">
        <v>2020</v>
      </c>
      <c r="C5890" t="s">
        <v>5</v>
      </c>
      <c r="D5890" t="s">
        <v>6</v>
      </c>
      <c r="E5890" t="s">
        <v>7</v>
      </c>
      <c r="F5890" t="s">
        <v>4106</v>
      </c>
      <c r="G5890" s="8" t="s">
        <v>4105</v>
      </c>
      <c r="H5890" s="11">
        <v>7428.81</v>
      </c>
      <c r="I5890" cm="1">
        <f t="array" ref="I5890">_xlfn.IFS(B5890=$N$4,H5890/$O$4,B5890=$N$5,H5890/$O$5,B5890=$N$6,H5890/$O$6,B5890=$N$7,H5890/$O$7,B5890=$N$8,H5890/$O$8,B5890=$N$9,H5890/$O$9,B5890=$N$10,H5890/$O$10)</f>
        <v>1.2088269001368098E-4</v>
      </c>
      <c r="J5890" s="15" cm="1">
        <f t="array" ref="J5890">_xlfn.IFS(B5890=$N$4,I5890*$Q$4,B5890=$N$5,I5890*$Q$5,B5890=$N$6,I5890*$Q$6,B5890=$N$7,I5890*$Q$7,B5890=$N$8,I5890*$Q$8,B5890=$N$9,I5890*$Q$9,B5890=$N$10,I5890*$Q$10)</f>
        <v>581862.98720838921</v>
      </c>
      <c r="K5890" s="4">
        <f>SUM(H5890,J5890)</f>
        <v>589291.79720838927</v>
      </c>
      <c r="M5890">
        <v>1700260</v>
      </c>
    </row>
    <row r="5891" spans="1:13" x14ac:dyDescent="0.2">
      <c r="A5891">
        <v>1700260</v>
      </c>
      <c r="B5891">
        <v>2021</v>
      </c>
      <c r="C5891" t="s">
        <v>5</v>
      </c>
      <c r="D5891" t="s">
        <v>6</v>
      </c>
      <c r="E5891" t="s">
        <v>7</v>
      </c>
      <c r="F5891" t="s">
        <v>4106</v>
      </c>
      <c r="G5891" s="8" t="s">
        <v>4105</v>
      </c>
      <c r="H5891" s="11">
        <v>7986.91</v>
      </c>
      <c r="I5891" cm="1">
        <f t="array" ref="I5891">_xlfn.IFS(B5891=$N$4,H5891/$O$4,B5891=$N$5,H5891/$O$5,B5891=$N$6,H5891/$O$6,B5891=$N$7,H5891/$O$7,B5891=$N$8,H5891/$O$8,B5891=$N$9,H5891/$O$9,B5891=$N$10,H5891/$O$10)</f>
        <v>1.3021469189450309E-4</v>
      </c>
      <c r="J5891" s="15" cm="1">
        <f t="array" ref="J5891">_xlfn.IFS(B5891=$N$4,I5891*$Q$4,B5891=$N$5,I5891*$Q$5,B5891=$N$6,I5891*$Q$6,B5891=$N$7,I5891*$Q$7,B5891=$N$8,I5891*$Q$8,B5891=$N$9,I5891*$Q$9,B5891=$N$10,I5891*$Q$10)</f>
        <v>669387.94181452377</v>
      </c>
      <c r="K5891" s="4">
        <f>SUM(H5891,J5891)</f>
        <v>677374.8518145238</v>
      </c>
      <c r="M5891">
        <v>1700260</v>
      </c>
    </row>
    <row r="5892" spans="1:13" x14ac:dyDescent="0.2">
      <c r="A5892">
        <v>1700260</v>
      </c>
      <c r="B5892">
        <v>2022</v>
      </c>
      <c r="C5892" t="s">
        <v>5</v>
      </c>
      <c r="D5892" t="s">
        <v>6</v>
      </c>
      <c r="E5892" t="s">
        <v>7</v>
      </c>
      <c r="F5892" t="s">
        <v>4106</v>
      </c>
      <c r="G5892" t="s">
        <v>4105</v>
      </c>
      <c r="H5892">
        <v>7556.16</v>
      </c>
      <c r="I5892" cm="1">
        <f t="array" ref="I5892">_xlfn.IFS(B5892=$N$4,H5892/$O$4,B5892=$N$5,H5892/$O$5,B5892=$N$6,H5892/$O$6,B5892=$N$7,H5892/$O$7,B5892=$N$8,H5892/$O$8,B5892=$N$9,H5892/$O$9,B5892=$N$10,H5892/$O$10)</f>
        <v>1.11721355425829E-4</v>
      </c>
      <c r="J5892" s="15" cm="1">
        <f t="array" ref="J5892">_xlfn.IFS(B5892=$N$4,I5892*$Q$4,B5892=$N$5,I5892*$Q$5,B5892=$N$6,I5892*$Q$6,B5892=$N$7,I5892*$Q$7,B5892=$N$8,I5892*$Q$8,B5892=$N$9,I5892*$Q$9,B5892=$N$10,I5892*$Q$10)</f>
        <v>655446.82968995126</v>
      </c>
      <c r="K5892" s="4">
        <f>SUM(H5892,J5892)</f>
        <v>663002.9896899513</v>
      </c>
      <c r="M5892">
        <v>1700260</v>
      </c>
    </row>
    <row r="5893" spans="1:13" x14ac:dyDescent="0.2">
      <c r="A5893">
        <v>1700259</v>
      </c>
      <c r="B5893">
        <v>2016</v>
      </c>
      <c r="C5893" t="s">
        <v>5</v>
      </c>
      <c r="D5893" t="s">
        <v>6</v>
      </c>
      <c r="E5893" t="s">
        <v>7</v>
      </c>
      <c r="F5893" t="s">
        <v>4096</v>
      </c>
      <c r="G5893" s="9" t="s">
        <v>4095</v>
      </c>
      <c r="H5893" s="10">
        <v>5620.53</v>
      </c>
      <c r="I5893" cm="1">
        <f t="array" ref="I5893">_xlfn.IFS(B5893=$N$4,H5893/$O$4,B5893=$N$5,H5893/$O$5,B5893=$N$6,H5893/$O$6,B5893=$N$7,H5893/$O$7,B5893=$N$8,H5893/$O$8,B5893=$N$9,H5893/$O$9,B5893=$N$10,H5893/$O$10)</f>
        <v>4.315595073198333E-5</v>
      </c>
      <c r="J5893" s="15" cm="1">
        <f t="array" ref="J5893">_xlfn.IFS(B5893=$N$4,I5893*$Q$4,B5893=$N$5,I5893*$Q$5,B5893=$N$6,I5893*$Q$6,B5893=$N$7,I5893*$Q$7,B5893=$N$8,I5893*$Q$8,B5893=$N$9,I5893*$Q$9,B5893=$N$10,I5893*$Q$10)</f>
        <v>161509.81835318284</v>
      </c>
      <c r="K5893" s="4">
        <f>SUM(H5893,J5893)</f>
        <v>167130.34835318284</v>
      </c>
      <c r="M5893">
        <v>1700259</v>
      </c>
    </row>
    <row r="5894" spans="1:13" x14ac:dyDescent="0.2">
      <c r="A5894">
        <v>1700259</v>
      </c>
      <c r="B5894">
        <v>2017</v>
      </c>
      <c r="C5894" t="s">
        <v>5</v>
      </c>
      <c r="D5894" t="s">
        <v>6</v>
      </c>
      <c r="E5894" t="s">
        <v>7</v>
      </c>
      <c r="F5894" t="s">
        <v>4096</v>
      </c>
      <c r="G5894" s="8" t="s">
        <v>4095</v>
      </c>
      <c r="H5894" s="11">
        <v>5603.65</v>
      </c>
      <c r="I5894" cm="1">
        <f t="array" ref="I5894">_xlfn.IFS(B5894=$N$4,H5894/$O$4,B5894=$N$5,H5894/$O$5,B5894=$N$6,H5894/$O$6,B5894=$N$7,H5894/$O$7,B5894=$N$8,H5894/$O$8,B5894=$N$9,H5894/$O$9,B5894=$N$10,H5894/$O$10)</f>
        <v>4.1943301831481908E-5</v>
      </c>
      <c r="J5894" s="15" cm="1">
        <f t="array" ref="J5894">_xlfn.IFS(B5894=$N$4,I5894*$Q$4,B5894=$N$5,I5894*$Q$5,B5894=$N$6,I5894*$Q$6,B5894=$N$7,I5894*$Q$7,B5894=$N$8,I5894*$Q$8,B5894=$N$9,I5894*$Q$9,B5894=$N$10,I5894*$Q$10)</f>
        <v>167201.25583721971</v>
      </c>
      <c r="K5894" s="4">
        <f>SUM(H5894,J5894)</f>
        <v>172804.9058372197</v>
      </c>
      <c r="M5894">
        <v>1700259</v>
      </c>
    </row>
    <row r="5895" spans="1:13" x14ac:dyDescent="0.2">
      <c r="A5895">
        <v>1700259</v>
      </c>
      <c r="B5895">
        <v>2018</v>
      </c>
      <c r="C5895" t="s">
        <v>5</v>
      </c>
      <c r="D5895" t="s">
        <v>6</v>
      </c>
      <c r="E5895" t="s">
        <v>7</v>
      </c>
      <c r="F5895" t="s">
        <v>4096</v>
      </c>
      <c r="G5895" s="8" t="s">
        <v>4095</v>
      </c>
      <c r="H5895" s="11">
        <v>6044.19</v>
      </c>
      <c r="I5895" cm="1">
        <f t="array" ref="I5895">_xlfn.IFS(B5895=$N$4,H5895/$O$4,B5895=$N$5,H5895/$O$5,B5895=$N$6,H5895/$O$6,B5895=$N$7,H5895/$O$7,B5895=$N$8,H5895/$O$8,B5895=$N$9,H5895/$O$9,B5895=$N$10,H5895/$O$10)</f>
        <v>1.0110859021152896E-4</v>
      </c>
      <c r="J5895" s="15" cm="1">
        <f t="array" ref="J5895">_xlfn.IFS(B5895=$N$4,I5895*$Q$4,B5895=$N$5,I5895*$Q$5,B5895=$N$6,I5895*$Q$6,B5895=$N$7,I5895*$Q$7,B5895=$N$8,I5895*$Q$8,B5895=$N$9,I5895*$Q$9,B5895=$N$10,I5895*$Q$10)</f>
        <v>414052.35168686282</v>
      </c>
      <c r="K5895" s="4">
        <f>SUM(H5895,J5895)</f>
        <v>420096.54168686282</v>
      </c>
      <c r="M5895">
        <v>1700259</v>
      </c>
    </row>
    <row r="5896" spans="1:13" x14ac:dyDescent="0.2">
      <c r="A5896">
        <v>1700259</v>
      </c>
      <c r="B5896">
        <v>2019</v>
      </c>
      <c r="C5896" t="s">
        <v>5</v>
      </c>
      <c r="D5896" t="s">
        <v>6</v>
      </c>
      <c r="E5896" t="s">
        <v>7</v>
      </c>
      <c r="F5896" t="s">
        <v>4096</v>
      </c>
      <c r="G5896" s="25" t="s">
        <v>4095</v>
      </c>
      <c r="H5896" s="26">
        <v>6239.89</v>
      </c>
      <c r="I5896" cm="1">
        <f t="array" ref="I5896">_xlfn.IFS(B5896=$N$4,H5896/$O$4,B5896=$N$5,H5896/$O$5,B5896=$N$6,H5896/$O$6,B5896=$N$7,H5896/$O$7,B5896=$N$8,H5896/$O$8,B5896=$N$9,H5896/$O$9,B5896=$N$10,H5896/$O$10)</f>
        <v>9.9436655647527442E-5</v>
      </c>
      <c r="J5896" s="15" cm="1">
        <f t="array" ref="J5896">_xlfn.IFS(B5896=$N$4,I5896*$Q$4,B5896=$N$5,I5896*$Q$5,B5896=$N$6,I5896*$Q$6,B5896=$N$7,I5896*$Q$7,B5896=$N$8,I5896*$Q$8,B5896=$N$9,I5896*$Q$9,B5896=$N$10,I5896*$Q$10)</f>
        <v>444086.16166513623</v>
      </c>
      <c r="K5896" s="4">
        <f>SUM(H5896,J5896)</f>
        <v>450326.05166513624</v>
      </c>
      <c r="M5896">
        <v>1700259</v>
      </c>
    </row>
    <row r="5897" spans="1:13" x14ac:dyDescent="0.2">
      <c r="A5897">
        <v>1700259</v>
      </c>
      <c r="B5897">
        <v>2020</v>
      </c>
      <c r="C5897" t="s">
        <v>5</v>
      </c>
      <c r="D5897" t="s">
        <v>6</v>
      </c>
      <c r="E5897" t="s">
        <v>7</v>
      </c>
      <c r="F5897" t="s">
        <v>4096</v>
      </c>
      <c r="G5897" s="8" t="s">
        <v>4095</v>
      </c>
      <c r="H5897" s="11">
        <v>5720.58</v>
      </c>
      <c r="I5897" cm="1">
        <f t="array" ref="I5897">_xlfn.IFS(B5897=$N$4,H5897/$O$4,B5897=$N$5,H5897/$O$5,B5897=$N$6,H5897/$O$6,B5897=$N$7,H5897/$O$7,B5897=$N$8,H5897/$O$8,B5897=$N$9,H5897/$O$9,B5897=$N$10,H5897/$O$10)</f>
        <v>9.3086119962478939E-5</v>
      </c>
      <c r="J5897" s="15" cm="1">
        <f t="array" ref="J5897">_xlfn.IFS(B5897=$N$4,I5897*$Q$4,B5897=$N$5,I5897*$Q$5,B5897=$N$6,I5897*$Q$6,B5897=$N$7,I5897*$Q$7,B5897=$N$8,I5897*$Q$8,B5897=$N$9,I5897*$Q$9,B5897=$N$10,I5897*$Q$10)</f>
        <v>448065.54042498965</v>
      </c>
      <c r="K5897" s="4">
        <f>SUM(H5897,J5897)</f>
        <v>453786.12042498967</v>
      </c>
      <c r="M5897">
        <v>1700259</v>
      </c>
    </row>
    <row r="5898" spans="1:13" x14ac:dyDescent="0.2">
      <c r="A5898">
        <v>1700259</v>
      </c>
      <c r="B5898">
        <v>2021</v>
      </c>
      <c r="C5898" t="s">
        <v>5</v>
      </c>
      <c r="D5898" t="s">
        <v>6</v>
      </c>
      <c r="E5898" t="s">
        <v>7</v>
      </c>
      <c r="F5898" t="s">
        <v>4096</v>
      </c>
      <c r="G5898" s="8" t="s">
        <v>4095</v>
      </c>
      <c r="H5898" s="11">
        <v>6377.67</v>
      </c>
      <c r="I5898" cm="1">
        <f t="array" ref="I5898">_xlfn.IFS(B5898=$N$4,H5898/$O$4,B5898=$N$5,H5898/$O$5,B5898=$N$6,H5898/$O$6,B5898=$N$7,H5898/$O$7,B5898=$N$8,H5898/$O$8,B5898=$N$9,H5898/$O$9,B5898=$N$10,H5898/$O$10)</f>
        <v>1.0397842645714244E-4</v>
      </c>
      <c r="J5898" s="15" cm="1">
        <f t="array" ref="J5898">_xlfn.IFS(B5898=$N$4,I5898*$Q$4,B5898=$N$5,I5898*$Q$5,B5898=$N$6,I5898*$Q$6,B5898=$N$7,I5898*$Q$7,B5898=$N$8,I5898*$Q$8,B5898=$N$9,I5898*$Q$9,B5898=$N$10,I5898*$Q$10)</f>
        <v>534516.52702637622</v>
      </c>
      <c r="K5898" s="4">
        <f>SUM(H5898,J5898)</f>
        <v>540894.19702637626</v>
      </c>
      <c r="M5898">
        <v>1700259</v>
      </c>
    </row>
    <row r="5899" spans="1:13" x14ac:dyDescent="0.2">
      <c r="A5899">
        <v>1700259</v>
      </c>
      <c r="B5899">
        <v>2022</v>
      </c>
      <c r="C5899" t="s">
        <v>5</v>
      </c>
      <c r="D5899" t="s">
        <v>6</v>
      </c>
      <c r="E5899" t="s">
        <v>7</v>
      </c>
      <c r="F5899" t="s">
        <v>4096</v>
      </c>
      <c r="G5899" t="s">
        <v>4095</v>
      </c>
      <c r="H5899">
        <v>6707.11</v>
      </c>
      <c r="I5899" cm="1">
        <f t="array" ref="I5899">_xlfn.IFS(B5899=$N$4,H5899/$O$4,B5899=$N$5,H5899/$O$5,B5899=$N$6,H5899/$O$6,B5899=$N$7,H5899/$O$7,B5899=$N$8,H5899/$O$8,B5899=$N$9,H5899/$O$9,B5899=$N$10,H5899/$O$10)</f>
        <v>9.9167754545977316E-5</v>
      </c>
      <c r="J5899" s="15" cm="1">
        <f t="array" ref="J5899">_xlfn.IFS(B5899=$N$4,I5899*$Q$4,B5899=$N$5,I5899*$Q$5,B5899=$N$6,I5899*$Q$6,B5899=$N$7,I5899*$Q$7,B5899=$N$8,I5899*$Q$8,B5899=$N$9,I5899*$Q$9,B5899=$N$10,I5899*$Q$10)</f>
        <v>581797.36610682798</v>
      </c>
      <c r="K5899" s="4">
        <f>SUM(H5899,J5899)</f>
        <v>588504.47610682796</v>
      </c>
      <c r="M5899">
        <v>1700259</v>
      </c>
    </row>
    <row r="5900" spans="1:13" x14ac:dyDescent="0.2">
      <c r="A5900">
        <v>1700258</v>
      </c>
      <c r="B5900">
        <v>2020</v>
      </c>
      <c r="C5900" t="s">
        <v>5</v>
      </c>
      <c r="D5900" t="s">
        <v>6</v>
      </c>
      <c r="E5900" t="s">
        <v>7</v>
      </c>
      <c r="F5900" t="s">
        <v>4362</v>
      </c>
      <c r="G5900" s="8" t="s">
        <v>4361</v>
      </c>
      <c r="H5900" s="11">
        <v>6903.51</v>
      </c>
      <c r="I5900" cm="1">
        <f t="array" ref="I5900">_xlfn.IFS(B5900=$N$4,H5900/$O$4,B5900=$N$5,H5900/$O$5,B5900=$N$6,H5900/$O$6,B5900=$N$7,H5900/$O$7,B5900=$N$8,H5900/$O$8,B5900=$N$9,H5900/$O$9,B5900=$N$10,H5900/$O$10)</f>
        <v>1.1233493107729863E-4</v>
      </c>
      <c r="J5900" s="15" cm="1">
        <f t="array" ref="J5900">_xlfn.IFS(B5900=$N$4,I5900*$Q$4,B5900=$N$5,I5900*$Q$5,B5900=$N$6,I5900*$Q$6,B5900=$N$7,I5900*$Q$7,B5900=$N$8,I5900*$Q$8,B5900=$N$9,I5900*$Q$9,B5900=$N$10,I5900*$Q$10)</f>
        <v>540718.76260437234</v>
      </c>
      <c r="K5900" s="4">
        <f>SUM(H5900,J5900)</f>
        <v>547622.27260437235</v>
      </c>
      <c r="M5900">
        <v>1700258</v>
      </c>
    </row>
    <row r="5901" spans="1:13" x14ac:dyDescent="0.2">
      <c r="A5901">
        <v>1700258</v>
      </c>
      <c r="B5901">
        <v>2021</v>
      </c>
      <c r="C5901" t="s">
        <v>5</v>
      </c>
      <c r="D5901" t="s">
        <v>6</v>
      </c>
      <c r="E5901" t="s">
        <v>7</v>
      </c>
      <c r="F5901" t="s">
        <v>4362</v>
      </c>
      <c r="G5901" s="8" t="s">
        <v>4361</v>
      </c>
      <c r="H5901" s="11">
        <v>6912.43</v>
      </c>
      <c r="I5901" cm="1">
        <f t="array" ref="I5901">_xlfn.IFS(B5901=$N$4,H5901/$O$4,B5901=$N$5,H5901/$O$5,B5901=$N$6,H5901/$O$6,B5901=$N$7,H5901/$O$7,B5901=$N$8,H5901/$O$8,B5901=$N$9,H5901/$O$9,B5901=$N$10,H5901/$O$10)</f>
        <v>1.1269689312792056E-4</v>
      </c>
      <c r="J5901" s="15" cm="1">
        <f t="array" ref="J5901">_xlfn.IFS(B5901=$N$4,I5901*$Q$4,B5901=$N$5,I5901*$Q$5,B5901=$N$6,I5901*$Q$6,B5901=$N$7,I5901*$Q$7,B5901=$N$8,I5901*$Q$8,B5901=$N$9,I5901*$Q$9,B5901=$N$10,I5901*$Q$10)</f>
        <v>579335.09838435252</v>
      </c>
      <c r="K5901" s="4">
        <f>SUM(H5901,J5901)</f>
        <v>586247.52838435257</v>
      </c>
      <c r="M5901">
        <v>1700258</v>
      </c>
    </row>
    <row r="5902" spans="1:13" x14ac:dyDescent="0.2">
      <c r="A5902">
        <v>1700258</v>
      </c>
      <c r="B5902">
        <v>2022</v>
      </c>
      <c r="C5902" t="s">
        <v>5</v>
      </c>
      <c r="D5902" t="s">
        <v>6</v>
      </c>
      <c r="E5902" t="s">
        <v>7</v>
      </c>
      <c r="F5902" t="s">
        <v>4362</v>
      </c>
      <c r="G5902" t="s">
        <v>4361</v>
      </c>
      <c r="H5902">
        <v>6605.21</v>
      </c>
      <c r="I5902" cm="1">
        <f t="array" ref="I5902">_xlfn.IFS(B5902=$N$4,H5902/$O$4,B5902=$N$5,H5902/$O$5,B5902=$N$6,H5902/$O$6,B5902=$N$7,H5902/$O$7,B5902=$N$8,H5902/$O$8,B5902=$N$9,H5902/$O$9,B5902=$N$10,H5902/$O$10)</f>
        <v>9.7661115443855077E-5</v>
      </c>
      <c r="J5902" s="15" cm="1">
        <f t="array" ref="J5902">_xlfn.IFS(B5902=$N$4,I5902*$Q$4,B5902=$N$5,I5902*$Q$5,B5902=$N$6,I5902*$Q$6,B5902=$N$7,I5902*$Q$7,B5902=$N$8,I5902*$Q$8,B5902=$N$9,I5902*$Q$9,B5902=$N$10,I5902*$Q$10)</f>
        <v>572958.21606958599</v>
      </c>
      <c r="K5902" s="4">
        <f>SUM(H5902,J5902)</f>
        <v>579563.42606958596</v>
      </c>
      <c r="M5902">
        <v>1700258</v>
      </c>
    </row>
    <row r="5903" spans="1:13" x14ac:dyDescent="0.2">
      <c r="A5903">
        <v>1700255</v>
      </c>
      <c r="B5903">
        <v>2016</v>
      </c>
      <c r="C5903" t="s">
        <v>5</v>
      </c>
      <c r="D5903" t="s">
        <v>6</v>
      </c>
      <c r="E5903" t="s">
        <v>7</v>
      </c>
      <c r="F5903" t="s">
        <v>3881</v>
      </c>
      <c r="G5903" s="9" t="s">
        <v>3880</v>
      </c>
      <c r="H5903" s="10">
        <v>29680.5</v>
      </c>
      <c r="I5903" cm="1">
        <f t="array" ref="I5903">_xlfn.IFS(B5903=$N$4,H5903/$O$4,B5903=$N$5,H5903/$O$5,B5903=$N$6,H5903/$O$6,B5903=$N$7,H5903/$O$7,B5903=$N$8,H5903/$O$8,B5903=$N$9,H5903/$O$9,B5903=$N$10,H5903/$O$10)</f>
        <v>2.2789491305991272E-4</v>
      </c>
      <c r="J5903" s="15" cm="1">
        <f t="array" ref="J5903">_xlfn.IFS(B5903=$N$4,I5903*$Q$4,B5903=$N$5,I5903*$Q$5,B5903=$N$6,I5903*$Q$6,B5903=$N$7,I5903*$Q$7,B5903=$N$8,I5903*$Q$8,B5903=$N$9,I5903*$Q$9,B5903=$N$10,I5903*$Q$10)</f>
        <v>852889.70321867219</v>
      </c>
      <c r="K5903" s="4">
        <f>SUM(H5903,J5903)</f>
        <v>882570.20321867219</v>
      </c>
      <c r="M5903">
        <v>1700255</v>
      </c>
    </row>
    <row r="5904" spans="1:13" x14ac:dyDescent="0.2">
      <c r="A5904">
        <v>1700255</v>
      </c>
      <c r="B5904">
        <v>2017</v>
      </c>
      <c r="C5904" t="s">
        <v>5</v>
      </c>
      <c r="D5904" t="s">
        <v>6</v>
      </c>
      <c r="E5904" t="s">
        <v>7</v>
      </c>
      <c r="F5904" t="s">
        <v>3881</v>
      </c>
      <c r="G5904" s="8" t="s">
        <v>3880</v>
      </c>
      <c r="H5904" s="11">
        <v>31062.080000000002</v>
      </c>
      <c r="I5904" cm="1">
        <f t="array" ref="I5904">_xlfn.IFS(B5904=$N$4,H5904/$O$4,B5904=$N$5,H5904/$O$5,B5904=$N$6,H5904/$O$6,B5904=$N$7,H5904/$O$7,B5904=$N$8,H5904/$O$8,B5904=$N$9,H5904/$O$9,B5904=$N$10,H5904/$O$10)</f>
        <v>2.3249956670270942E-4</v>
      </c>
      <c r="J5904" s="15" cm="1">
        <f t="array" ref="J5904">_xlfn.IFS(B5904=$N$4,I5904*$Q$4,B5904=$N$5,I5904*$Q$5,B5904=$N$6,I5904*$Q$6,B5904=$N$7,I5904*$Q$7,B5904=$N$8,I5904*$Q$8,B5904=$N$9,I5904*$Q$9,B5904=$N$10,I5904*$Q$10)</f>
        <v>926827.83273690997</v>
      </c>
      <c r="K5904" s="4">
        <f>SUM(H5904,J5904)</f>
        <v>957889.91273690993</v>
      </c>
      <c r="M5904">
        <v>1700255</v>
      </c>
    </row>
    <row r="5905" spans="1:13" x14ac:dyDescent="0.2">
      <c r="A5905">
        <v>1700255</v>
      </c>
      <c r="B5905">
        <v>2018</v>
      </c>
      <c r="C5905" t="s">
        <v>5</v>
      </c>
      <c r="D5905" t="s">
        <v>6</v>
      </c>
      <c r="E5905" t="s">
        <v>7</v>
      </c>
      <c r="F5905" t="s">
        <v>3881</v>
      </c>
      <c r="G5905" s="8" t="s">
        <v>3880</v>
      </c>
      <c r="H5905" s="11">
        <v>32954.15</v>
      </c>
      <c r="I5905" cm="1">
        <f t="array" ref="I5905">_xlfn.IFS(B5905=$N$4,H5905/$O$4,B5905=$N$5,H5905/$O$5,B5905=$N$6,H5905/$O$6,B5905=$N$7,H5905/$O$7,B5905=$N$8,H5905/$O$8,B5905=$N$9,H5905/$O$9,B5905=$N$10,H5905/$O$10)</f>
        <v>5.5126454464853969E-4</v>
      </c>
      <c r="J5905" s="15" cm="1">
        <f t="array" ref="J5905">_xlfn.IFS(B5905=$N$4,I5905*$Q$4,B5905=$N$5,I5905*$Q$5,B5905=$N$6,I5905*$Q$6,B5905=$N$7,I5905*$Q$7,B5905=$N$8,I5905*$Q$8,B5905=$N$9,I5905*$Q$9,B5905=$N$10,I5905*$Q$10)</f>
        <v>2257497.4157565581</v>
      </c>
      <c r="K5905" s="4">
        <f>SUM(H5905,J5905)</f>
        <v>2290451.565756558</v>
      </c>
      <c r="M5905">
        <v>1700255</v>
      </c>
    </row>
    <row r="5906" spans="1:13" x14ac:dyDescent="0.2">
      <c r="A5906">
        <v>1700255</v>
      </c>
      <c r="B5906">
        <v>2019</v>
      </c>
      <c r="C5906" t="s">
        <v>5</v>
      </c>
      <c r="D5906" t="s">
        <v>6</v>
      </c>
      <c r="E5906" t="s">
        <v>7</v>
      </c>
      <c r="F5906" t="s">
        <v>3881</v>
      </c>
      <c r="G5906" s="25" t="s">
        <v>3880</v>
      </c>
      <c r="H5906" s="26">
        <v>33843.24</v>
      </c>
      <c r="I5906" cm="1">
        <f t="array" ref="I5906">_xlfn.IFS(B5906=$N$4,H5906/$O$4,B5906=$N$5,H5906/$O$5,B5906=$N$6,H5906/$O$6,B5906=$N$7,H5906/$O$7,B5906=$N$8,H5906/$O$8,B5906=$N$9,H5906/$O$9,B5906=$N$10,H5906/$O$10)</f>
        <v>5.3931377025502472E-4</v>
      </c>
      <c r="J5906" s="15" cm="1">
        <f t="array" ref="J5906">_xlfn.IFS(B5906=$N$4,I5906*$Q$4,B5906=$N$5,I5906*$Q$5,B5906=$N$6,I5906*$Q$6,B5906=$N$7,I5906*$Q$7,B5906=$N$8,I5906*$Q$8,B5906=$N$9,I5906*$Q$9,B5906=$N$10,I5906*$Q$10)</f>
        <v>2408586.4574394748</v>
      </c>
      <c r="K5906" s="4">
        <f>SUM(H5906,J5906)</f>
        <v>2442429.697439475</v>
      </c>
      <c r="M5906">
        <v>1700255</v>
      </c>
    </row>
    <row r="5907" spans="1:13" x14ac:dyDescent="0.2">
      <c r="A5907">
        <v>1700255</v>
      </c>
      <c r="B5907">
        <v>2020</v>
      </c>
      <c r="C5907" t="s">
        <v>5</v>
      </c>
      <c r="D5907" t="s">
        <v>6</v>
      </c>
      <c r="E5907" t="s">
        <v>7</v>
      </c>
      <c r="F5907" t="s">
        <v>3881</v>
      </c>
      <c r="G5907" s="8" t="s">
        <v>3880</v>
      </c>
      <c r="H5907" s="11">
        <v>36049.379999999997</v>
      </c>
      <c r="I5907" cm="1">
        <f t="array" ref="I5907">_xlfn.IFS(B5907=$N$4,H5907/$O$4,B5907=$N$5,H5907/$O$5,B5907=$N$6,H5907/$O$6,B5907=$N$7,H5907/$O$7,B5907=$N$8,H5907/$O$8,B5907=$N$9,H5907/$O$9,B5907=$N$10,H5907/$O$10)</f>
        <v>5.8660081866751079E-4</v>
      </c>
      <c r="J5907" s="15" cm="1">
        <f t="array" ref="J5907">_xlfn.IFS(B5907=$N$4,I5907*$Q$4,B5907=$N$5,I5907*$Q$5,B5907=$N$6,I5907*$Q$6,B5907=$N$7,I5907*$Q$7,B5907=$N$8,I5907*$Q$8,B5907=$N$9,I5907*$Q$9,B5907=$N$10,I5907*$Q$10)</f>
        <v>2823574.6955179046</v>
      </c>
      <c r="K5907" s="4">
        <f>SUM(H5907,J5907)</f>
        <v>2859624.0755179045</v>
      </c>
      <c r="M5907">
        <v>1700255</v>
      </c>
    </row>
    <row r="5908" spans="1:13" x14ac:dyDescent="0.2">
      <c r="A5908">
        <v>1700255</v>
      </c>
      <c r="B5908">
        <v>2021</v>
      </c>
      <c r="C5908" t="s">
        <v>5</v>
      </c>
      <c r="D5908" t="s">
        <v>6</v>
      </c>
      <c r="E5908" t="s">
        <v>7</v>
      </c>
      <c r="F5908" t="s">
        <v>3881</v>
      </c>
      <c r="G5908" s="8" t="s">
        <v>3880</v>
      </c>
      <c r="H5908" s="11">
        <v>36026.21</v>
      </c>
      <c r="I5908" cm="1">
        <f t="array" ref="I5908">_xlfn.IFS(B5908=$N$4,H5908/$O$4,B5908=$N$5,H5908/$O$5,B5908=$N$6,H5908/$O$6,B5908=$N$7,H5908/$O$7,B5908=$N$8,H5908/$O$8,B5908=$N$9,H5908/$O$9,B5908=$N$10,H5908/$O$10)</f>
        <v>5.8735378704363338E-4</v>
      </c>
      <c r="J5908" s="15" cm="1">
        <f t="array" ref="J5908">_xlfn.IFS(B5908=$N$4,I5908*$Q$4,B5908=$N$5,I5908*$Q$5,B5908=$N$6,I5908*$Q$6,B5908=$N$7,I5908*$Q$7,B5908=$N$8,I5908*$Q$8,B5908=$N$9,I5908*$Q$9,B5908=$N$10,I5908*$Q$10)</f>
        <v>3019379.279756228</v>
      </c>
      <c r="K5908" s="4">
        <f>SUM(H5908,J5908)</f>
        <v>3055405.4897562279</v>
      </c>
      <c r="M5908">
        <v>1700255</v>
      </c>
    </row>
    <row r="5909" spans="1:13" x14ac:dyDescent="0.2">
      <c r="A5909">
        <v>1700255</v>
      </c>
      <c r="B5909">
        <v>2022</v>
      </c>
      <c r="C5909" t="s">
        <v>5</v>
      </c>
      <c r="D5909" t="s">
        <v>6</v>
      </c>
      <c r="E5909" t="s">
        <v>7</v>
      </c>
      <c r="F5909" t="s">
        <v>3881</v>
      </c>
      <c r="G5909" t="s">
        <v>3880</v>
      </c>
      <c r="H5909">
        <v>40264.94</v>
      </c>
      <c r="I5909" cm="1">
        <f t="array" ref="I5909">_xlfn.IFS(B5909=$N$4,H5909/$O$4,B5909=$N$5,H5909/$O$5,B5909=$N$6,H5909/$O$6,B5909=$N$7,H5909/$O$7,B5909=$N$8,H5909/$O$8,B5909=$N$9,H5909/$O$9,B5909=$N$10,H5909/$O$10)</f>
        <v>5.953359474838647E-4</v>
      </c>
      <c r="J5909" s="15" cm="1">
        <f t="array" ref="J5909">_xlfn.IFS(B5909=$N$4,I5909*$Q$4,B5909=$N$5,I5909*$Q$5,B5909=$N$6,I5909*$Q$6,B5909=$N$7,I5909*$Q$7,B5909=$N$8,I5909*$Q$8,B5909=$N$9,I5909*$Q$9,B5909=$N$10,I5909*$Q$10)</f>
        <v>3492716.8390632421</v>
      </c>
      <c r="K5909" s="4">
        <f>SUM(H5909,J5909)</f>
        <v>3532981.779063242</v>
      </c>
      <c r="M5909">
        <v>1700255</v>
      </c>
    </row>
    <row r="5910" spans="1:13" x14ac:dyDescent="0.2">
      <c r="A5910">
        <v>1700245</v>
      </c>
      <c r="B5910">
        <v>2016</v>
      </c>
      <c r="C5910" t="s">
        <v>5</v>
      </c>
      <c r="D5910" t="s">
        <v>6</v>
      </c>
      <c r="E5910" t="s">
        <v>7</v>
      </c>
      <c r="F5910" t="s">
        <v>4134</v>
      </c>
      <c r="G5910" s="9" t="s">
        <v>4133</v>
      </c>
      <c r="H5910" s="10">
        <v>1341.94</v>
      </c>
      <c r="I5910" cm="1">
        <f t="array" ref="I5910">_xlfn.IFS(B5910=$N$4,H5910/$O$4,B5910=$N$5,H5910/$O$5,B5910=$N$6,H5910/$O$6,B5910=$N$7,H5910/$O$7,B5910=$N$8,H5910/$O$8,B5910=$N$9,H5910/$O$9,B5910=$N$10,H5910/$O$10)</f>
        <v>1.0303778562747234E-5</v>
      </c>
      <c r="J5910" s="15" cm="1">
        <f t="array" ref="J5910">_xlfn.IFS(B5910=$N$4,I5910*$Q$4,B5910=$N$5,I5910*$Q$5,B5910=$N$6,I5910*$Q$6,B5910=$N$7,I5910*$Q$7,B5910=$N$8,I5910*$Q$8,B5910=$N$9,I5910*$Q$9,B5910=$N$10,I5910*$Q$10)</f>
        <v>38561.574378371828</v>
      </c>
      <c r="K5910" s="4">
        <f>SUM(H5910,J5910)</f>
        <v>39903.51437837183</v>
      </c>
      <c r="M5910">
        <v>1700245</v>
      </c>
    </row>
    <row r="5911" spans="1:13" x14ac:dyDescent="0.2">
      <c r="A5911">
        <v>1700245</v>
      </c>
      <c r="B5911">
        <v>2017</v>
      </c>
      <c r="C5911" t="s">
        <v>5</v>
      </c>
      <c r="D5911" t="s">
        <v>6</v>
      </c>
      <c r="E5911" t="s">
        <v>7</v>
      </c>
      <c r="F5911" t="s">
        <v>4134</v>
      </c>
      <c r="G5911" s="8" t="s">
        <v>4133</v>
      </c>
      <c r="H5911" s="8">
        <v>359.41</v>
      </c>
      <c r="I5911" cm="1">
        <f t="array" ref="I5911">_xlfn.IFS(B5911=$N$4,H5911/$O$4,B5911=$N$5,H5911/$O$5,B5911=$N$6,H5911/$O$6,B5911=$N$7,H5911/$O$7,B5911=$N$8,H5911/$O$8,B5911=$N$9,H5911/$O$9,B5911=$N$10,H5911/$O$10)</f>
        <v>2.6901826686629099E-6</v>
      </c>
      <c r="J5911" s="15" cm="1">
        <f t="array" ref="J5911">_xlfn.IFS(B5911=$N$4,I5911*$Q$4,B5911=$N$5,I5911*$Q$5,B5911=$N$6,I5911*$Q$6,B5911=$N$7,I5911*$Q$7,B5911=$N$8,I5911*$Q$8,B5911=$N$9,I5911*$Q$9,B5911=$N$10,I5911*$Q$10)</f>
        <v>10724.046534036768</v>
      </c>
      <c r="K5911" s="4">
        <f>SUM(H5911,J5911)</f>
        <v>11083.456534036768</v>
      </c>
      <c r="M5911">
        <v>1700245</v>
      </c>
    </row>
    <row r="5912" spans="1:13" x14ac:dyDescent="0.2">
      <c r="A5912">
        <v>1700245</v>
      </c>
      <c r="B5912">
        <v>2018</v>
      </c>
      <c r="C5912" t="s">
        <v>5</v>
      </c>
      <c r="D5912" t="s">
        <v>6</v>
      </c>
      <c r="E5912" t="s">
        <v>7</v>
      </c>
      <c r="F5912" t="s">
        <v>4134</v>
      </c>
      <c r="G5912" s="8" t="s">
        <v>4133</v>
      </c>
      <c r="H5912" s="8">
        <v>371.41</v>
      </c>
      <c r="I5912" cm="1">
        <f t="array" ref="I5912">_xlfn.IFS(B5912=$N$4,H5912/$O$4,B5912=$N$5,H5912/$O$5,B5912=$N$6,H5912/$O$6,B5912=$N$7,H5912/$O$7,B5912=$N$8,H5912/$O$8,B5912=$N$9,H5912/$O$9,B5912=$N$10,H5912/$O$10)</f>
        <v>6.2130312730843957E-6</v>
      </c>
      <c r="J5912" s="15" cm="1">
        <f t="array" ref="J5912">_xlfn.IFS(B5912=$N$4,I5912*$Q$4,B5912=$N$5,I5912*$Q$5,B5912=$N$6,I5912*$Q$6,B5912=$N$7,I5912*$Q$7,B5912=$N$8,I5912*$Q$8,B5912=$N$9,I5912*$Q$9,B5912=$N$10,I5912*$Q$10)</f>
        <v>25443.141916454933</v>
      </c>
      <c r="K5912" s="4">
        <f>SUM(H5912,J5912)</f>
        <v>25814.551916454933</v>
      </c>
      <c r="M5912">
        <v>1700245</v>
      </c>
    </row>
    <row r="5913" spans="1:13" x14ac:dyDescent="0.2">
      <c r="A5913">
        <v>1700245</v>
      </c>
      <c r="B5913">
        <v>2019</v>
      </c>
      <c r="C5913" t="s">
        <v>5</v>
      </c>
      <c r="D5913" t="s">
        <v>6</v>
      </c>
      <c r="E5913" t="s">
        <v>7</v>
      </c>
      <c r="F5913" t="s">
        <v>4134</v>
      </c>
      <c r="G5913" s="25" t="s">
        <v>4133</v>
      </c>
      <c r="H5913" s="25">
        <v>382.05</v>
      </c>
      <c r="I5913" cm="1">
        <f t="array" ref="I5913">_xlfn.IFS(B5913=$N$4,H5913/$O$4,B5913=$N$5,H5913/$O$5,B5913=$N$6,H5913/$O$6,B5913=$N$7,H5913/$O$7,B5913=$N$8,H5913/$O$8,B5913=$N$9,H5913/$O$9,B5913=$N$10,H5913/$O$10)</f>
        <v>6.0882121784419051E-6</v>
      </c>
      <c r="J5913" s="15" cm="1">
        <f t="array" ref="J5913">_xlfn.IFS(B5913=$N$4,I5913*$Q$4,B5913=$N$5,I5913*$Q$5,B5913=$N$6,I5913*$Q$6,B5913=$N$7,I5913*$Q$7,B5913=$N$8,I5913*$Q$8,B5913=$N$9,I5913*$Q$9,B5913=$N$10,I5913*$Q$10)</f>
        <v>27190.081566207944</v>
      </c>
      <c r="K5913" s="4">
        <f>SUM(H5913,J5913)</f>
        <v>27572.131566207943</v>
      </c>
      <c r="M5913">
        <v>1700245</v>
      </c>
    </row>
    <row r="5914" spans="1:13" x14ac:dyDescent="0.2">
      <c r="A5914">
        <v>1700245</v>
      </c>
      <c r="B5914">
        <v>2020</v>
      </c>
      <c r="C5914" t="s">
        <v>5</v>
      </c>
      <c r="D5914" t="s">
        <v>6</v>
      </c>
      <c r="E5914" t="s">
        <v>7</v>
      </c>
      <c r="F5914" t="s">
        <v>4134</v>
      </c>
      <c r="G5914" s="8" t="s">
        <v>4133</v>
      </c>
      <c r="H5914" s="8">
        <v>394.78</v>
      </c>
      <c r="I5914" cm="1">
        <f t="array" ref="I5914">_xlfn.IFS(B5914=$N$4,H5914/$O$4,B5914=$N$5,H5914/$O$5,B5914=$N$6,H5914/$O$6,B5914=$N$7,H5914/$O$7,B5914=$N$8,H5914/$O$8,B5914=$N$9,H5914/$O$9,B5914=$N$10,H5914/$O$10)</f>
        <v>6.423918280801498E-6</v>
      </c>
      <c r="J5914" s="15" cm="1">
        <f t="array" ref="J5914">_xlfn.IFS(B5914=$N$4,I5914*$Q$4,B5914=$N$5,I5914*$Q$5,B5914=$N$6,I5914*$Q$6,B5914=$N$7,I5914*$Q$7,B5914=$N$8,I5914*$Q$8,B5914=$N$9,I5914*$Q$9,B5914=$N$10,I5914*$Q$10)</f>
        <v>30921.220234482764</v>
      </c>
      <c r="K5914" s="4">
        <f>SUM(H5914,J5914)</f>
        <v>31316.000234482763</v>
      </c>
      <c r="M5914">
        <v>1700245</v>
      </c>
    </row>
    <row r="5915" spans="1:13" x14ac:dyDescent="0.2">
      <c r="A5915">
        <v>1700245</v>
      </c>
      <c r="B5915">
        <v>2021</v>
      </c>
      <c r="C5915" t="s">
        <v>5</v>
      </c>
      <c r="D5915" t="s">
        <v>6</v>
      </c>
      <c r="E5915" t="s">
        <v>7</v>
      </c>
      <c r="F5915" t="s">
        <v>4134</v>
      </c>
      <c r="G5915" s="8" t="s">
        <v>4133</v>
      </c>
      <c r="H5915" s="8">
        <v>408.06</v>
      </c>
      <c r="I5915" cm="1">
        <f t="array" ref="I5915">_xlfn.IFS(B5915=$N$4,H5915/$O$4,B5915=$N$5,H5915/$O$5,B5915=$N$6,H5915/$O$6,B5915=$N$7,H5915/$O$7,B5915=$N$8,H5915/$O$8,B5915=$N$9,H5915/$O$9,B5915=$N$10,H5915/$O$10)</f>
        <v>6.6528115597234637E-6</v>
      </c>
      <c r="J5915" s="15" cm="1">
        <f t="array" ref="J5915">_xlfn.IFS(B5915=$N$4,I5915*$Q$4,B5915=$N$5,I5915*$Q$5,B5915=$N$6,I5915*$Q$6,B5915=$N$7,I5915*$Q$7,B5915=$N$8,I5915*$Q$8,B5915=$N$9,I5915*$Q$9,B5915=$N$10,I5915*$Q$10)</f>
        <v>34199.764807270221</v>
      </c>
      <c r="K5915" s="4">
        <f>SUM(H5915,J5915)</f>
        <v>34607.824807270219</v>
      </c>
      <c r="M5915">
        <v>1700245</v>
      </c>
    </row>
    <row r="5916" spans="1:13" x14ac:dyDescent="0.2">
      <c r="A5916">
        <v>1700245</v>
      </c>
      <c r="B5916">
        <v>2022</v>
      </c>
      <c r="C5916" t="s">
        <v>5</v>
      </c>
      <c r="D5916" t="s">
        <v>6</v>
      </c>
      <c r="E5916" t="s">
        <v>7</v>
      </c>
      <c r="F5916" t="s">
        <v>4134</v>
      </c>
      <c r="G5916" t="s">
        <v>4133</v>
      </c>
      <c r="H5916">
        <v>421.78</v>
      </c>
      <c r="I5916" cm="1">
        <f t="array" ref="I5916">_xlfn.IFS(B5916=$N$4,H5916/$O$4,B5916=$N$5,H5916/$O$5,B5916=$N$6,H5916/$O$6,B5916=$N$7,H5916/$O$7,B5916=$N$8,H5916/$O$8,B5916=$N$9,H5916/$O$9,B5916=$N$10,H5916/$O$10)</f>
        <v>6.2362143326115582E-6</v>
      </c>
      <c r="J5916" s="15" cm="1">
        <f t="array" ref="J5916">_xlfn.IFS(B5916=$N$4,I5916*$Q$4,B5916=$N$5,I5916*$Q$5,B5916=$N$6,I5916*$Q$6,B5916=$N$7,I5916*$Q$7,B5916=$N$8,I5916*$Q$8,B5916=$N$9,I5916*$Q$9,B5916=$N$10,I5916*$Q$10)</f>
        <v>36586.62122382634</v>
      </c>
      <c r="K5916" s="4">
        <f>SUM(H5916,J5916)</f>
        <v>37008.401223826339</v>
      </c>
      <c r="M5916">
        <v>1700245</v>
      </c>
    </row>
    <row r="5917" spans="1:13" x14ac:dyDescent="0.2">
      <c r="A5917">
        <v>1700243</v>
      </c>
      <c r="B5917">
        <v>2016</v>
      </c>
      <c r="C5917" t="s">
        <v>5</v>
      </c>
      <c r="D5917" t="s">
        <v>6</v>
      </c>
      <c r="E5917" t="s">
        <v>7</v>
      </c>
      <c r="F5917" t="s">
        <v>4091</v>
      </c>
      <c r="G5917" s="9" t="s">
        <v>4090</v>
      </c>
      <c r="H5917" s="9">
        <v>319.95999999999998</v>
      </c>
      <c r="I5917" cm="1">
        <f t="array" ref="I5917">_xlfn.IFS(B5917=$N$4,H5917/$O$4,B5917=$N$5,H5917/$O$5,B5917=$N$6,H5917/$O$6,B5917=$N$7,H5917/$O$7,B5917=$N$8,H5917/$O$8,B5917=$N$9,H5917/$O$9,B5917=$N$10,H5917/$O$10)</f>
        <v>2.456739488305442E-6</v>
      </c>
      <c r="J5917" s="15" cm="1">
        <f t="array" ref="J5917">_xlfn.IFS(B5917=$N$4,I5917*$Q$4,B5917=$N$5,I5917*$Q$5,B5917=$N$6,I5917*$Q$6,B5917=$N$7,I5917*$Q$7,B5917=$N$8,I5917*$Q$8,B5917=$N$9,I5917*$Q$9,B5917=$N$10,I5917*$Q$10)</f>
        <v>9194.2719779601539</v>
      </c>
      <c r="K5917" s="4">
        <f>SUM(H5917,J5917)</f>
        <v>9514.231977960153</v>
      </c>
      <c r="M5917">
        <v>1700243</v>
      </c>
    </row>
    <row r="5918" spans="1:13" x14ac:dyDescent="0.2">
      <c r="A5918">
        <v>1700243</v>
      </c>
      <c r="B5918">
        <v>2017</v>
      </c>
      <c r="C5918" t="s">
        <v>5</v>
      </c>
      <c r="D5918" t="s">
        <v>6</v>
      </c>
      <c r="E5918" t="s">
        <v>7</v>
      </c>
      <c r="F5918" t="s">
        <v>4091</v>
      </c>
      <c r="G5918" s="8" t="s">
        <v>4090</v>
      </c>
      <c r="H5918" s="8">
        <v>298.24</v>
      </c>
      <c r="I5918" cm="1">
        <f t="array" ref="I5918">_xlfn.IFS(B5918=$N$4,H5918/$O$4,B5918=$N$5,H5918/$O$5,B5918=$N$6,H5918/$O$6,B5918=$N$7,H5918/$O$7,B5918=$N$8,H5918/$O$8,B5918=$N$9,H5918/$O$9,B5918=$N$10,H5918/$O$10)</f>
        <v>2.2323254197212826E-6</v>
      </c>
      <c r="J5918" s="15" cm="1">
        <f t="array" ref="J5918">_xlfn.IFS(B5918=$N$4,I5918*$Q$4,B5918=$N$5,I5918*$Q$5,B5918=$N$6,I5918*$Q$6,B5918=$N$7,I5918*$Q$7,B5918=$N$8,I5918*$Q$8,B5918=$N$9,I5918*$Q$9,B5918=$N$10,I5918*$Q$10)</f>
        <v>8898.861017531859</v>
      </c>
      <c r="K5918" s="4">
        <f>SUM(H5918,J5918)</f>
        <v>9197.1010175318588</v>
      </c>
      <c r="M5918">
        <v>1700243</v>
      </c>
    </row>
    <row r="5919" spans="1:13" x14ac:dyDescent="0.2">
      <c r="A5919">
        <v>1700243</v>
      </c>
      <c r="B5919">
        <v>2018</v>
      </c>
      <c r="C5919" t="s">
        <v>5</v>
      </c>
      <c r="D5919" t="s">
        <v>6</v>
      </c>
      <c r="E5919" t="s">
        <v>7</v>
      </c>
      <c r="F5919" t="s">
        <v>4091</v>
      </c>
      <c r="G5919" s="8" t="s">
        <v>4090</v>
      </c>
      <c r="H5919" s="8">
        <v>304.62</v>
      </c>
      <c r="I5919" cm="1">
        <f t="array" ref="I5919">_xlfn.IFS(B5919=$N$4,H5919/$O$4,B5919=$N$5,H5919/$O$5,B5919=$N$6,H5919/$O$6,B5919=$N$7,H5919/$O$7,B5919=$N$8,H5919/$O$8,B5919=$N$9,H5919/$O$9,B5919=$N$10,H5919/$O$10)</f>
        <v>5.0957529048947758E-6</v>
      </c>
      <c r="J5919" s="15" cm="1">
        <f t="array" ref="J5919">_xlfn.IFS(B5919=$N$4,I5919*$Q$4,B5919=$N$5,I5919*$Q$5,B5919=$N$6,I5919*$Q$6,B5919=$N$7,I5919*$Q$7,B5919=$N$8,I5919*$Q$8,B5919=$N$9,I5919*$Q$9,B5919=$N$10,I5919*$Q$10)</f>
        <v>20867.746938936758</v>
      </c>
      <c r="K5919" s="4">
        <f>SUM(H5919,J5919)</f>
        <v>21172.366938936757</v>
      </c>
      <c r="M5919">
        <v>1700243</v>
      </c>
    </row>
    <row r="5920" spans="1:13" x14ac:dyDescent="0.2">
      <c r="A5920">
        <v>1700243</v>
      </c>
      <c r="B5920">
        <v>2019</v>
      </c>
      <c r="C5920" t="s">
        <v>5</v>
      </c>
      <c r="D5920" t="s">
        <v>6</v>
      </c>
      <c r="E5920" t="s">
        <v>7</v>
      </c>
      <c r="F5920" t="s">
        <v>4091</v>
      </c>
      <c r="G5920" s="25" t="s">
        <v>4090</v>
      </c>
      <c r="H5920" s="25">
        <v>280.02999999999997</v>
      </c>
      <c r="I5920" cm="1">
        <f t="array" ref="I5920">_xlfn.IFS(B5920=$N$4,H5920/$O$4,B5920=$N$5,H5920/$O$5,B5920=$N$6,H5920/$O$6,B5920=$N$7,H5920/$O$7,B5920=$N$8,H5920/$O$8,B5920=$N$9,H5920/$O$9,B5920=$N$10,H5920/$O$10)</f>
        <v>4.4624579409215714E-6</v>
      </c>
      <c r="J5920" s="15" cm="1">
        <f t="array" ref="J5920">_xlfn.IFS(B5920=$N$4,I5920*$Q$4,B5920=$N$5,I5920*$Q$5,B5920=$N$6,I5920*$Q$6,B5920=$N$7,I5920*$Q$7,B5920=$N$8,I5920*$Q$8,B5920=$N$9,I5920*$Q$9,B5920=$N$10,I5920*$Q$10)</f>
        <v>19929.429501335449</v>
      </c>
      <c r="K5920" s="4">
        <f>SUM(H5920,J5920)</f>
        <v>20209.459501335448</v>
      </c>
      <c r="M5920">
        <v>1700243</v>
      </c>
    </row>
    <row r="5921" spans="1:13" x14ac:dyDescent="0.2">
      <c r="A5921">
        <v>1700243</v>
      </c>
      <c r="B5921">
        <v>2020</v>
      </c>
      <c r="C5921" t="s">
        <v>5</v>
      </c>
      <c r="D5921" t="s">
        <v>6</v>
      </c>
      <c r="E5921" t="s">
        <v>7</v>
      </c>
      <c r="F5921" t="s">
        <v>4091</v>
      </c>
      <c r="G5921" s="8" t="s">
        <v>4090</v>
      </c>
      <c r="H5921" s="8">
        <v>307.95999999999998</v>
      </c>
      <c r="I5921" cm="1">
        <f t="array" ref="I5921">_xlfn.IFS(B5921=$N$4,H5921/$O$4,B5921=$N$5,H5921/$O$5,B5921=$N$6,H5921/$O$6,B5921=$N$7,H5921/$O$7,B5921=$N$8,H5921/$O$8,B5921=$N$9,H5921/$O$9,B5921=$N$10,H5921/$O$10)</f>
        <v>5.0111704588774234E-6</v>
      </c>
      <c r="J5921" s="15" cm="1">
        <f t="array" ref="J5921">_xlfn.IFS(B5921=$N$4,I5921*$Q$4,B5921=$N$5,I5921*$Q$5,B5921=$N$6,I5921*$Q$6,B5921=$N$7,I5921*$Q$7,B5921=$N$8,I5921*$Q$8,B5921=$N$9,I5921*$Q$9,B5921=$N$10,I5921*$Q$10)</f>
        <v>24121.026859038735</v>
      </c>
      <c r="K5921" s="4">
        <f>SUM(H5921,J5921)</f>
        <v>24428.986859038734</v>
      </c>
      <c r="M5921">
        <v>1700243</v>
      </c>
    </row>
    <row r="5922" spans="1:13" x14ac:dyDescent="0.2">
      <c r="A5922">
        <v>1700243</v>
      </c>
      <c r="B5922">
        <v>2021</v>
      </c>
      <c r="C5922" t="s">
        <v>5</v>
      </c>
      <c r="D5922" t="s">
        <v>6</v>
      </c>
      <c r="E5922" t="s">
        <v>7</v>
      </c>
      <c r="F5922" t="s">
        <v>4091</v>
      </c>
      <c r="G5922" s="8" t="s">
        <v>4090</v>
      </c>
      <c r="H5922" s="8">
        <v>204.75</v>
      </c>
      <c r="I5922" cm="1">
        <f t="array" ref="I5922">_xlfn.IFS(B5922=$N$4,H5922/$O$4,B5922=$N$5,H5922/$O$5,B5922=$N$6,H5922/$O$6,B5922=$N$7,H5922/$O$7,B5922=$N$8,H5922/$O$8,B5922=$N$9,H5922/$O$9,B5922=$N$10,H5922/$O$10)</f>
        <v>3.3381443093010321E-6</v>
      </c>
      <c r="J5922" s="15" cm="1">
        <f t="array" ref="J5922">_xlfn.IFS(B5922=$N$4,I5922*$Q$4,B5922=$N$5,I5922*$Q$5,B5922=$N$6,I5922*$Q$6,B5922=$N$7,I5922*$Q$7,B5922=$N$8,I5922*$Q$8,B5922=$N$9,I5922*$Q$9,B5922=$N$10,I5922*$Q$10)</f>
        <v>17160.226055699106</v>
      </c>
      <c r="K5922" s="4">
        <f>SUM(H5922,J5922)</f>
        <v>17364.976055699106</v>
      </c>
      <c r="M5922">
        <v>1700243</v>
      </c>
    </row>
    <row r="5923" spans="1:13" x14ac:dyDescent="0.2">
      <c r="A5923">
        <v>1700243</v>
      </c>
      <c r="B5923">
        <v>2022</v>
      </c>
      <c r="C5923" t="s">
        <v>5</v>
      </c>
      <c r="D5923" t="s">
        <v>6</v>
      </c>
      <c r="E5923" t="s">
        <v>7</v>
      </c>
      <c r="F5923" t="s">
        <v>4091</v>
      </c>
      <c r="G5923" t="s">
        <v>4090</v>
      </c>
      <c r="H5923">
        <v>232.12</v>
      </c>
      <c r="I5923" cm="1">
        <f t="array" ref="I5923">_xlfn.IFS(B5923=$N$4,H5923/$O$4,B5923=$N$5,H5923/$O$5,B5923=$N$6,H5923/$O$6,B5923=$N$7,H5923/$O$7,B5923=$N$8,H5923/$O$8,B5923=$N$9,H5923/$O$9,B5923=$N$10,H5923/$O$10)</f>
        <v>3.4320026338038669E-6</v>
      </c>
      <c r="J5923" s="15" cm="1">
        <f t="array" ref="J5923">_xlfn.IFS(B5923=$N$4,I5923*$Q$4,B5923=$N$5,I5923*$Q$5,B5923=$N$6,I5923*$Q$6,B5923=$N$7,I5923*$Q$7,B5923=$N$8,I5923*$Q$8,B5923=$N$9,I5923*$Q$9,B5923=$N$10,I5923*$Q$10)</f>
        <v>20134.872489152094</v>
      </c>
      <c r="K5923" s="4">
        <f>SUM(H5923,J5923)</f>
        <v>20366.992489152093</v>
      </c>
      <c r="M5923">
        <v>1700243</v>
      </c>
    </row>
    <row r="5924" spans="1:13" x14ac:dyDescent="0.2">
      <c r="A5924">
        <v>1700242</v>
      </c>
      <c r="B5924">
        <v>2016</v>
      </c>
      <c r="C5924" t="s">
        <v>5</v>
      </c>
      <c r="D5924" t="s">
        <v>6</v>
      </c>
      <c r="E5924" t="s">
        <v>7</v>
      </c>
      <c r="F5924" t="s">
        <v>4086</v>
      </c>
      <c r="G5924" s="9" t="s">
        <v>4085</v>
      </c>
      <c r="H5924" s="10">
        <v>1613.61</v>
      </c>
      <c r="I5924" cm="1">
        <f t="array" ref="I5924">_xlfn.IFS(B5924=$N$4,H5924/$O$4,B5924=$N$5,H5924/$O$5,B5924=$N$6,H5924/$O$6,B5924=$N$7,H5924/$O$7,B5924=$N$8,H5924/$O$8,B5924=$N$9,H5924/$O$9,B5924=$N$10,H5924/$O$10)</f>
        <v>1.2389734359684161E-5</v>
      </c>
      <c r="J5924" s="15" cm="1">
        <f t="array" ref="J5924">_xlfn.IFS(B5924=$N$4,I5924*$Q$4,B5924=$N$5,I5924*$Q$5,B5924=$N$6,I5924*$Q$6,B5924=$N$7,I5924*$Q$7,B5924=$N$8,I5924*$Q$8,B5924=$N$9,I5924*$Q$9,B5924=$N$10,I5924*$Q$10)</f>
        <v>46368.199794837739</v>
      </c>
      <c r="K5924" s="4">
        <f>SUM(H5924,J5924)</f>
        <v>47981.80979483774</v>
      </c>
      <c r="M5924">
        <v>1700242</v>
      </c>
    </row>
    <row r="5925" spans="1:13" x14ac:dyDescent="0.2">
      <c r="A5925">
        <v>1700242</v>
      </c>
      <c r="B5925">
        <v>2017</v>
      </c>
      <c r="C5925" t="s">
        <v>5</v>
      </c>
      <c r="D5925" t="s">
        <v>6</v>
      </c>
      <c r="E5925" t="s">
        <v>7</v>
      </c>
      <c r="F5925" t="s">
        <v>4086</v>
      </c>
      <c r="G5925" s="8" t="s">
        <v>4085</v>
      </c>
      <c r="H5925" s="11">
        <v>1753.31</v>
      </c>
      <c r="I5925" cm="1">
        <f t="array" ref="I5925">_xlfn.IFS(B5925=$N$4,H5925/$O$4,B5925=$N$5,H5925/$O$5,B5925=$N$6,H5925/$O$6,B5925=$N$7,H5925/$O$7,B5925=$N$8,H5925/$O$8,B5925=$N$9,H5925/$O$9,B5925=$N$10,H5925/$O$10)</f>
        <v>1.3123519587082624E-5</v>
      </c>
      <c r="J5925" s="15" cm="1">
        <f t="array" ref="J5925">_xlfn.IFS(B5925=$N$4,I5925*$Q$4,B5925=$N$5,I5925*$Q$5,B5925=$N$6,I5925*$Q$6,B5925=$N$7,I5925*$Q$7,B5925=$N$8,I5925*$Q$8,B5925=$N$9,I5925*$Q$9,B5925=$N$10,I5925*$Q$10)</f>
        <v>52315.122085061645</v>
      </c>
      <c r="K5925" s="4">
        <f>SUM(H5925,J5925)</f>
        <v>54068.432085061642</v>
      </c>
      <c r="M5925">
        <v>1700242</v>
      </c>
    </row>
    <row r="5926" spans="1:13" x14ac:dyDescent="0.2">
      <c r="A5926">
        <v>1700242</v>
      </c>
      <c r="B5926">
        <v>2018</v>
      </c>
      <c r="C5926" t="s">
        <v>5</v>
      </c>
      <c r="D5926" t="s">
        <v>6</v>
      </c>
      <c r="E5926" t="s">
        <v>7</v>
      </c>
      <c r="F5926" t="s">
        <v>4086</v>
      </c>
      <c r="G5926" s="8" t="s">
        <v>4085</v>
      </c>
      <c r="H5926" s="11">
        <v>1697.62</v>
      </c>
      <c r="I5926" cm="1">
        <f t="array" ref="I5926">_xlfn.IFS(B5926=$N$4,H5926/$O$4,B5926=$N$5,H5926/$O$5,B5926=$N$6,H5926/$O$6,B5926=$N$7,H5926/$O$7,B5926=$N$8,H5926/$O$8,B5926=$N$9,H5926/$O$9,B5926=$N$10,H5926/$O$10)</f>
        <v>2.8398174927475111E-5</v>
      </c>
      <c r="J5926" s="15" cm="1">
        <f t="array" ref="J5926">_xlfn.IFS(B5926=$N$4,I5926*$Q$4,B5926=$N$5,I5926*$Q$5,B5926=$N$6,I5926*$Q$6,B5926=$N$7,I5926*$Q$7,B5926=$N$8,I5926*$Q$8,B5926=$N$9,I5926*$Q$9,B5926=$N$10,I5926*$Q$10)</f>
        <v>116294.08626642314</v>
      </c>
      <c r="K5926" s="4">
        <f>SUM(H5926,J5926)</f>
        <v>117991.70626642313</v>
      </c>
      <c r="M5926">
        <v>1700242</v>
      </c>
    </row>
    <row r="5927" spans="1:13" x14ac:dyDescent="0.2">
      <c r="A5927">
        <v>1700242</v>
      </c>
      <c r="B5927">
        <v>2019</v>
      </c>
      <c r="C5927" t="s">
        <v>5</v>
      </c>
      <c r="D5927" t="s">
        <v>6</v>
      </c>
      <c r="E5927" t="s">
        <v>7</v>
      </c>
      <c r="F5927" t="s">
        <v>4086</v>
      </c>
      <c r="G5927" s="25" t="s">
        <v>4085</v>
      </c>
      <c r="H5927" s="26">
        <v>1945.04</v>
      </c>
      <c r="I5927" cm="1">
        <f t="array" ref="I5927">_xlfn.IFS(B5927=$N$4,H5927/$O$4,B5927=$N$5,H5927/$O$5,B5927=$N$6,H5927/$O$6,B5927=$N$7,H5927/$O$7,B5927=$N$8,H5927/$O$8,B5927=$N$9,H5927/$O$9,B5927=$N$10,H5927/$O$10)</f>
        <v>3.0995461891261984E-5</v>
      </c>
      <c r="J5927" s="15" cm="1">
        <f t="array" ref="J5927">_xlfn.IFS(B5927=$N$4,I5927*$Q$4,B5927=$N$5,I5927*$Q$5,B5927=$N$6,I5927*$Q$6,B5927=$N$7,I5927*$Q$7,B5927=$N$8,I5927*$Q$8,B5927=$N$9,I5927*$Q$9,B5927=$N$10,I5927*$Q$10)</f>
        <v>138426.37416447347</v>
      </c>
      <c r="K5927" s="4">
        <f>SUM(H5927,J5927)</f>
        <v>140371.41416447348</v>
      </c>
      <c r="M5927">
        <v>1700242</v>
      </c>
    </row>
    <row r="5928" spans="1:13" x14ac:dyDescent="0.2">
      <c r="A5928">
        <v>1700242</v>
      </c>
      <c r="B5928">
        <v>2020</v>
      </c>
      <c r="C5928" t="s">
        <v>5</v>
      </c>
      <c r="D5928" t="s">
        <v>6</v>
      </c>
      <c r="E5928" t="s">
        <v>7</v>
      </c>
      <c r="F5928" t="s">
        <v>4086</v>
      </c>
      <c r="G5928" s="8" t="s">
        <v>4085</v>
      </c>
      <c r="H5928" s="11">
        <v>2097.0700000000002</v>
      </c>
      <c r="I5928" cm="1">
        <f t="array" ref="I5928">_xlfn.IFS(B5928=$N$4,H5928/$O$4,B5928=$N$5,H5928/$O$5,B5928=$N$6,H5928/$O$6,B5928=$N$7,H5928/$O$7,B5928=$N$8,H5928/$O$8,B5928=$N$9,H5928/$O$9,B5928=$N$10,H5928/$O$10)</f>
        <v>3.4123831777497341E-5</v>
      </c>
      <c r="J5928" s="15" cm="1">
        <f t="array" ref="J5928">_xlfn.IFS(B5928=$N$4,I5928*$Q$4,B5928=$N$5,I5928*$Q$5,B5928=$N$6,I5928*$Q$6,B5928=$N$7,I5928*$Q$7,B5928=$N$8,I5928*$Q$8,B5928=$N$9,I5928*$Q$9,B5928=$N$10,I5928*$Q$10)</f>
        <v>164253.41536330813</v>
      </c>
      <c r="K5928" s="4">
        <f>SUM(H5928,J5928)</f>
        <v>166350.48536330814</v>
      </c>
      <c r="M5928">
        <v>1700242</v>
      </c>
    </row>
    <row r="5929" spans="1:13" x14ac:dyDescent="0.2">
      <c r="A5929">
        <v>1700242</v>
      </c>
      <c r="B5929">
        <v>2021</v>
      </c>
      <c r="C5929" t="s">
        <v>5</v>
      </c>
      <c r="D5929" t="s">
        <v>6</v>
      </c>
      <c r="E5929" t="s">
        <v>7</v>
      </c>
      <c r="F5929" t="s">
        <v>4086</v>
      </c>
      <c r="G5929" s="8" t="s">
        <v>4085</v>
      </c>
      <c r="H5929" s="11">
        <v>2056.44</v>
      </c>
      <c r="I5929" cm="1">
        <f t="array" ref="I5929">_xlfn.IFS(B5929=$N$4,H5929/$O$4,B5929=$N$5,H5929/$O$5,B5929=$N$6,H5929/$O$6,B5929=$N$7,H5929/$O$7,B5929=$N$8,H5929/$O$8,B5929=$N$9,H5929/$O$9,B5929=$N$10,H5929/$O$10)</f>
        <v>3.352719650021497E-5</v>
      </c>
      <c r="J5929" s="15" cm="1">
        <f t="array" ref="J5929">_xlfn.IFS(B5929=$N$4,I5929*$Q$4,B5929=$N$5,I5929*$Q$5,B5929=$N$6,I5929*$Q$6,B5929=$N$7,I5929*$Q$7,B5929=$N$8,I5929*$Q$8,B5929=$N$9,I5929*$Q$9,B5929=$N$10,I5929*$Q$10)</f>
        <v>172351.52757011904</v>
      </c>
      <c r="K5929" s="4">
        <f>SUM(H5929,J5929)</f>
        <v>174407.96757011904</v>
      </c>
      <c r="M5929">
        <v>1700242</v>
      </c>
    </row>
    <row r="5930" spans="1:13" x14ac:dyDescent="0.2">
      <c r="A5930">
        <v>1700242</v>
      </c>
      <c r="B5930">
        <v>2022</v>
      </c>
      <c r="C5930" t="s">
        <v>5</v>
      </c>
      <c r="D5930" t="s">
        <v>6</v>
      </c>
      <c r="E5930" t="s">
        <v>7</v>
      </c>
      <c r="F5930" t="s">
        <v>4086</v>
      </c>
      <c r="G5930" t="s">
        <v>4085</v>
      </c>
      <c r="H5930">
        <v>2195.1799999999998</v>
      </c>
      <c r="I5930" cm="1">
        <f t="array" ref="I5930">_xlfn.IFS(B5930=$N$4,H5930/$O$4,B5930=$N$5,H5930/$O$5,B5930=$N$6,H5930/$O$6,B5930=$N$7,H5930/$O$7,B5930=$N$8,H5930/$O$8,B5930=$N$9,H5930/$O$9,B5930=$N$10,H5930/$O$10)</f>
        <v>3.2456761768367965E-5</v>
      </c>
      <c r="J5930" s="15" cm="1">
        <f t="array" ref="J5930">_xlfn.IFS(B5930=$N$4,I5930*$Q$4,B5930=$N$5,I5930*$Q$5,B5930=$N$6,I5930*$Q$6,B5930=$N$7,I5930*$Q$7,B5930=$N$8,I5930*$Q$8,B5930=$N$9,I5930*$Q$9,B5930=$N$10,I5930*$Q$10)</f>
        <v>190417.32461975224</v>
      </c>
      <c r="K5930" s="4">
        <f>SUM(H5930,J5930)</f>
        <v>192612.50461975223</v>
      </c>
      <c r="M5930">
        <v>1700242</v>
      </c>
    </row>
    <row r="5931" spans="1:13" x14ac:dyDescent="0.2">
      <c r="A5931">
        <v>1700238</v>
      </c>
      <c r="B5931">
        <v>2016</v>
      </c>
      <c r="C5931" t="s">
        <v>5</v>
      </c>
      <c r="D5931" t="s">
        <v>6</v>
      </c>
      <c r="E5931" t="s">
        <v>7</v>
      </c>
      <c r="F5931" t="s">
        <v>4159</v>
      </c>
      <c r="G5931" s="9" t="s">
        <v>4158</v>
      </c>
      <c r="H5931" s="10">
        <v>1675.48</v>
      </c>
      <c r="I5931" cm="1">
        <f t="array" ref="I5931">_xlfn.IFS(B5931=$N$4,H5931/$O$4,B5931=$N$5,H5931/$O$5,B5931=$N$6,H5931/$O$6,B5931=$N$7,H5931/$O$7,B5931=$N$8,H5931/$O$8,B5931=$N$9,H5931/$O$9,B5931=$N$10,H5931/$O$10)</f>
        <v>1.2864788966952126E-5</v>
      </c>
      <c r="J5931" s="15" cm="1">
        <f t="array" ref="J5931">_xlfn.IFS(B5931=$N$4,I5931*$Q$4,B5931=$N$5,I5931*$Q$5,B5931=$N$6,I5931*$Q$6,B5931=$N$7,I5931*$Q$7,B5931=$N$8,I5931*$Q$8,B5931=$N$9,I5931*$Q$9,B5931=$N$10,I5931*$Q$10)</f>
        <v>48146.077052233653</v>
      </c>
      <c r="K5931" s="4">
        <f>SUM(H5931,J5931)</f>
        <v>49821.557052233657</v>
      </c>
      <c r="M5931">
        <v>1700238</v>
      </c>
    </row>
    <row r="5932" spans="1:13" x14ac:dyDescent="0.2">
      <c r="A5932">
        <v>1700238</v>
      </c>
      <c r="B5932">
        <v>2017</v>
      </c>
      <c r="C5932" t="s">
        <v>5</v>
      </c>
      <c r="D5932" t="s">
        <v>6</v>
      </c>
      <c r="E5932" t="s">
        <v>7</v>
      </c>
      <c r="F5932" t="s">
        <v>4159</v>
      </c>
      <c r="G5932" s="8" t="s">
        <v>4158</v>
      </c>
      <c r="H5932" s="11">
        <v>1759.07</v>
      </c>
      <c r="I5932" cm="1">
        <f t="array" ref="I5932">_xlfn.IFS(B5932=$N$4,H5932/$O$4,B5932=$N$5,H5932/$O$5,B5932=$N$6,H5932/$O$6,B5932=$N$7,H5932/$O$7,B5932=$N$8,H5932/$O$8,B5932=$N$9,H5932/$O$9,B5932=$N$10,H5932/$O$10)</f>
        <v>1.3166633168150201E-5</v>
      </c>
      <c r="J5932" s="15" cm="1">
        <f t="array" ref="J5932">_xlfn.IFS(B5932=$N$4,I5932*$Q$4,B5932=$N$5,I5932*$Q$5,B5932=$N$6,I5932*$Q$6,B5932=$N$7,I5932*$Q$7,B5932=$N$8,I5932*$Q$8,B5932=$N$9,I5932*$Q$9,B5932=$N$10,I5932*$Q$10)</f>
        <v>52486.988499563326</v>
      </c>
      <c r="K5932" s="4">
        <f>SUM(H5932,J5932)</f>
        <v>54246.058499563325</v>
      </c>
      <c r="M5932">
        <v>1700238</v>
      </c>
    </row>
    <row r="5933" spans="1:13" x14ac:dyDescent="0.2">
      <c r="A5933">
        <v>1700238</v>
      </c>
      <c r="B5933">
        <v>2018</v>
      </c>
      <c r="C5933" t="s">
        <v>5</v>
      </c>
      <c r="D5933" t="s">
        <v>6</v>
      </c>
      <c r="E5933" t="s">
        <v>7</v>
      </c>
      <c r="F5933" t="s">
        <v>4159</v>
      </c>
      <c r="G5933" s="8" t="s">
        <v>4158</v>
      </c>
      <c r="H5933" s="11">
        <v>1678.7</v>
      </c>
      <c r="I5933" cm="1">
        <f t="array" ref="I5933">_xlfn.IFS(B5933=$N$4,H5933/$O$4,B5933=$N$5,H5933/$O$5,B5933=$N$6,H5933/$O$6,B5933=$N$7,H5933/$O$7,B5933=$N$8,H5933/$O$8,B5933=$N$9,H5933/$O$9,B5933=$N$10,H5933/$O$10)</f>
        <v>2.8081676848029875E-5</v>
      </c>
      <c r="J5933" s="15" cm="1">
        <f t="array" ref="J5933">_xlfn.IFS(B5933=$N$4,I5933*$Q$4,B5933=$N$5,I5933*$Q$5,B5933=$N$6,I5933*$Q$6,B5933=$N$7,I5933*$Q$7,B5933=$N$8,I5933*$Q$8,B5933=$N$9,I5933*$Q$9,B5933=$N$10,I5933*$Q$10)</f>
        <v>114997.98695552866</v>
      </c>
      <c r="K5933" s="4">
        <f>SUM(H5933,J5933)</f>
        <v>116676.68695552865</v>
      </c>
      <c r="M5933">
        <v>1700238</v>
      </c>
    </row>
    <row r="5934" spans="1:13" x14ac:dyDescent="0.2">
      <c r="A5934">
        <v>1700238</v>
      </c>
      <c r="B5934">
        <v>2019</v>
      </c>
      <c r="C5934" t="s">
        <v>5</v>
      </c>
      <c r="D5934" t="s">
        <v>6</v>
      </c>
      <c r="E5934" t="s">
        <v>7</v>
      </c>
      <c r="F5934" t="s">
        <v>4159</v>
      </c>
      <c r="G5934" s="25" t="s">
        <v>4158</v>
      </c>
      <c r="H5934" s="26">
        <v>1840.55</v>
      </c>
      <c r="I5934" cm="1">
        <f t="array" ref="I5934">_xlfn.IFS(B5934=$N$4,H5934/$O$4,B5934=$N$5,H5934/$O$5,B5934=$N$6,H5934/$O$6,B5934=$N$7,H5934/$O$7,B5934=$N$8,H5934/$O$8,B5934=$N$9,H5934/$O$9,B5934=$N$10,H5934/$O$10)</f>
        <v>2.9330346617016744E-5</v>
      </c>
      <c r="J5934" s="15" cm="1">
        <f t="array" ref="J5934">_xlfn.IFS(B5934=$N$4,I5934*$Q$4,B5934=$N$5,I5934*$Q$5,B5934=$N$6,I5934*$Q$6,B5934=$N$7,I5934*$Q$7,B5934=$N$8,I5934*$Q$8,B5934=$N$9,I5934*$Q$9,B5934=$N$10,I5934*$Q$10)</f>
        <v>130989.93489512899</v>
      </c>
      <c r="K5934" s="4">
        <f>SUM(H5934,J5934)</f>
        <v>132830.48489512899</v>
      </c>
      <c r="M5934">
        <v>1700238</v>
      </c>
    </row>
    <row r="5935" spans="1:13" x14ac:dyDescent="0.2">
      <c r="A5935">
        <v>1700238</v>
      </c>
      <c r="B5935">
        <v>2020</v>
      </c>
      <c r="C5935" t="s">
        <v>5</v>
      </c>
      <c r="D5935" t="s">
        <v>6</v>
      </c>
      <c r="E5935" t="s">
        <v>7</v>
      </c>
      <c r="F5935" t="s">
        <v>4159</v>
      </c>
      <c r="G5935" s="8" t="s">
        <v>4158</v>
      </c>
      <c r="H5935" s="11">
        <v>1909.3</v>
      </c>
      <c r="I5935" cm="1">
        <f t="array" ref="I5935">_xlfn.IFS(B5935=$N$4,H5935/$O$4,B5935=$N$5,H5935/$O$5,B5935=$N$6,H5935/$O$6,B5935=$N$7,H5935/$O$7,B5935=$N$8,H5935/$O$8,B5935=$N$9,H5935/$O$9,B5935=$N$10,H5935/$O$10)</f>
        <v>3.1068410693384419E-5</v>
      </c>
      <c r="J5935" s="15" cm="1">
        <f t="array" ref="J5935">_xlfn.IFS(B5935=$N$4,I5935*$Q$4,B5935=$N$5,I5935*$Q$5,B5935=$N$6,I5935*$Q$6,B5935=$N$7,I5935*$Q$7,B5935=$N$8,I5935*$Q$8,B5935=$N$9,I5935*$Q$9,B5935=$N$10,I5935*$Q$10)</f>
        <v>149546.29361593278</v>
      </c>
      <c r="K5935" s="4">
        <f>SUM(H5935,J5935)</f>
        <v>151455.59361593277</v>
      </c>
      <c r="M5935">
        <v>1700238</v>
      </c>
    </row>
    <row r="5936" spans="1:13" x14ac:dyDescent="0.2">
      <c r="A5936">
        <v>1700238</v>
      </c>
      <c r="B5936">
        <v>2021</v>
      </c>
      <c r="C5936" t="s">
        <v>5</v>
      </c>
      <c r="D5936" t="s">
        <v>6</v>
      </c>
      <c r="E5936" t="s">
        <v>7</v>
      </c>
      <c r="F5936" t="s">
        <v>4159</v>
      </c>
      <c r="G5936" s="8" t="s">
        <v>4158</v>
      </c>
      <c r="H5936" s="11">
        <v>1918.71</v>
      </c>
      <c r="I5936" cm="1">
        <f t="array" ref="I5936">_xlfn.IFS(B5936=$N$4,H5936/$O$4,B5936=$N$5,H5936/$O$5,B5936=$N$6,H5936/$O$6,B5936=$N$7,H5936/$O$7,B5936=$N$8,H5936/$O$8,B5936=$N$9,H5936/$O$9,B5936=$N$10,H5936/$O$10)</f>
        <v>3.1281713639555477E-5</v>
      </c>
      <c r="J5936" s="15" cm="1">
        <f t="array" ref="J5936">_xlfn.IFS(B5936=$N$4,I5936*$Q$4,B5936=$N$5,I5936*$Q$5,B5936=$N$6,I5936*$Q$6,B5936=$N$7,I5936*$Q$7,B5936=$N$8,I5936*$Q$8,B5936=$N$9,I5936*$Q$9,B5936=$N$10,I5936*$Q$10)</f>
        <v>160808.28979404364</v>
      </c>
      <c r="K5936" s="4">
        <f>SUM(H5936,J5936)</f>
        <v>162726.99979404363</v>
      </c>
      <c r="M5936">
        <v>1700238</v>
      </c>
    </row>
    <row r="5937" spans="1:13" x14ac:dyDescent="0.2">
      <c r="A5937">
        <v>1700238</v>
      </c>
      <c r="B5937">
        <v>2022</v>
      </c>
      <c r="C5937" t="s">
        <v>5</v>
      </c>
      <c r="D5937" t="s">
        <v>6</v>
      </c>
      <c r="E5937" t="s">
        <v>7</v>
      </c>
      <c r="F5937" t="s">
        <v>4159</v>
      </c>
      <c r="G5937" t="s">
        <v>4158</v>
      </c>
      <c r="H5937">
        <v>2188.44</v>
      </c>
      <c r="I5937" cm="1">
        <f t="array" ref="I5937">_xlfn.IFS(B5937=$N$4,H5937/$O$4,B5937=$N$5,H5937/$O$5,B5937=$N$6,H5937/$O$6,B5937=$N$7,H5937/$O$7,B5937=$N$8,H5937/$O$8,B5937=$N$9,H5937/$O$9,B5937=$N$10,H5937/$O$10)</f>
        <v>3.2357107719807577E-5</v>
      </c>
      <c r="J5937" s="15" cm="1">
        <f t="array" ref="J5937">_xlfn.IFS(B5937=$N$4,I5937*$Q$4,B5937=$N$5,I5937*$Q$5,B5937=$N$6,I5937*$Q$6,B5937=$N$7,I5937*$Q$7,B5937=$N$8,I5937*$Q$8,B5937=$N$9,I5937*$Q$9,B5937=$N$10,I5937*$Q$10)</f>
        <v>189832.67426400143</v>
      </c>
      <c r="K5937" s="4">
        <f>SUM(H5937,J5937)</f>
        <v>192021.11426400143</v>
      </c>
      <c r="M5937">
        <v>1700238</v>
      </c>
    </row>
    <row r="5938" spans="1:13" x14ac:dyDescent="0.2">
      <c r="A5938">
        <v>1700237</v>
      </c>
      <c r="B5938">
        <v>2016</v>
      </c>
      <c r="C5938" t="s">
        <v>5</v>
      </c>
      <c r="D5938" t="s">
        <v>6</v>
      </c>
      <c r="E5938" t="s">
        <v>7</v>
      </c>
      <c r="F5938" t="s">
        <v>4114</v>
      </c>
      <c r="G5938" s="9" t="s">
        <v>4113</v>
      </c>
      <c r="H5938" s="10">
        <v>2746.18</v>
      </c>
      <c r="I5938" cm="1">
        <f t="array" ref="I5938">_xlfn.IFS(B5938=$N$4,H5938/$O$4,B5938=$N$5,H5938/$O$5,B5938=$N$6,H5938/$O$6,B5938=$N$7,H5938/$O$7,B5938=$N$8,H5938/$O$8,B5938=$N$9,H5938/$O$9,B5938=$N$10,H5938/$O$10)</f>
        <v>2.108591338915689E-5</v>
      </c>
      <c r="J5938" s="15" cm="1">
        <f t="array" ref="J5938">_xlfn.IFS(B5938=$N$4,I5938*$Q$4,B5938=$N$5,I5938*$Q$5,B5938=$N$6,I5938*$Q$6,B5938=$N$7,I5938*$Q$7,B5938=$N$8,I5938*$Q$8,B5938=$N$9,I5938*$Q$9,B5938=$N$10,I5938*$Q$10)</f>
        <v>78913.382361653377</v>
      </c>
      <c r="K5938" s="4">
        <f>SUM(H5938,J5938)</f>
        <v>81659.56236165337</v>
      </c>
      <c r="M5938">
        <v>1700237</v>
      </c>
    </row>
    <row r="5939" spans="1:13" x14ac:dyDescent="0.2">
      <c r="A5939">
        <v>1700237</v>
      </c>
      <c r="B5939">
        <v>2017</v>
      </c>
      <c r="C5939" t="s">
        <v>5</v>
      </c>
      <c r="D5939" t="s">
        <v>6</v>
      </c>
      <c r="E5939" t="s">
        <v>7</v>
      </c>
      <c r="F5939" t="s">
        <v>4114</v>
      </c>
      <c r="G5939" s="8" t="s">
        <v>4113</v>
      </c>
      <c r="H5939" s="11">
        <v>2878.74</v>
      </c>
      <c r="I5939" cm="1">
        <f t="array" ref="I5939">_xlfn.IFS(B5939=$N$4,H5939/$O$4,B5939=$N$5,H5939/$O$5,B5939=$N$6,H5939/$O$6,B5939=$N$7,H5939/$O$7,B5939=$N$8,H5939/$O$8,B5939=$N$9,H5939/$O$9,B5939=$N$10,H5939/$O$10)</f>
        <v>2.1547359437930675E-5</v>
      </c>
      <c r="J5939" s="15" cm="1">
        <f t="array" ref="J5939">_xlfn.IFS(B5939=$N$4,I5939*$Q$4,B5939=$N$5,I5939*$Q$5,B5939=$N$6,I5939*$Q$6,B5939=$N$7,I5939*$Q$7,B5939=$N$8,I5939*$Q$8,B5939=$N$9,I5939*$Q$9,B5939=$N$10,I5939*$Q$10)</f>
        <v>85895.611472671881</v>
      </c>
      <c r="K5939" s="4">
        <f>SUM(H5939,J5939)</f>
        <v>88774.351472671886</v>
      </c>
      <c r="M5939">
        <v>1700237</v>
      </c>
    </row>
    <row r="5940" spans="1:13" x14ac:dyDescent="0.2">
      <c r="A5940">
        <v>1700237</v>
      </c>
      <c r="B5940">
        <v>2018</v>
      </c>
      <c r="C5940" t="s">
        <v>5</v>
      </c>
      <c r="D5940" t="s">
        <v>6</v>
      </c>
      <c r="E5940" t="s">
        <v>7</v>
      </c>
      <c r="F5940" t="s">
        <v>4114</v>
      </c>
      <c r="G5940" s="8" t="s">
        <v>4113</v>
      </c>
      <c r="H5940" s="11">
        <v>2901.27</v>
      </c>
      <c r="I5940" cm="1">
        <f t="array" ref="I5940">_xlfn.IFS(B5940=$N$4,H5940/$O$4,B5940=$N$5,H5940/$O$5,B5940=$N$6,H5940/$O$6,B5940=$N$7,H5940/$O$7,B5940=$N$8,H5940/$O$8,B5940=$N$9,H5940/$O$9,B5940=$N$10,H5940/$O$10)</f>
        <v>4.8533106921357975E-5</v>
      </c>
      <c r="J5940" s="15" cm="1">
        <f t="array" ref="J5940">_xlfn.IFS(B5940=$N$4,I5940*$Q$4,B5940=$N$5,I5940*$Q$5,B5940=$N$6,I5940*$Q$6,B5940=$N$7,I5940*$Q$7,B5940=$N$8,I5940*$Q$8,B5940=$N$9,I5940*$Q$9,B5940=$N$10,I5940*$Q$10)</f>
        <v>198749.15685617836</v>
      </c>
      <c r="K5940" s="4">
        <f>SUM(H5940,J5940)</f>
        <v>201650.42685617835</v>
      </c>
      <c r="M5940">
        <v>1700237</v>
      </c>
    </row>
    <row r="5941" spans="1:13" x14ac:dyDescent="0.2">
      <c r="A5941">
        <v>1700237</v>
      </c>
      <c r="B5941">
        <v>2019</v>
      </c>
      <c r="C5941" t="s">
        <v>5</v>
      </c>
      <c r="D5941" t="s">
        <v>6</v>
      </c>
      <c r="E5941" t="s">
        <v>7</v>
      </c>
      <c r="F5941" t="s">
        <v>4114</v>
      </c>
      <c r="G5941" s="25" t="s">
        <v>4113</v>
      </c>
      <c r="H5941" s="26">
        <v>2933.61</v>
      </c>
      <c r="I5941" cm="1">
        <f t="array" ref="I5941">_xlfn.IFS(B5941=$N$4,H5941/$O$4,B5941=$N$5,H5941/$O$5,B5941=$N$6,H5941/$O$6,B5941=$N$7,H5941/$O$7,B5941=$N$8,H5941/$O$8,B5941=$N$9,H5941/$O$9,B5941=$N$10,H5941/$O$10)</f>
        <v>4.6748959897392895E-5</v>
      </c>
      <c r="J5941" s="15" cm="1">
        <f t="array" ref="J5941">_xlfn.IFS(B5941=$N$4,I5941*$Q$4,B5941=$N$5,I5941*$Q$5,B5941=$N$6,I5941*$Q$6,B5941=$N$7,I5941*$Q$7,B5941=$N$8,I5941*$Q$8,B5941=$N$9,I5941*$Q$9,B5941=$N$10,I5941*$Q$10)</f>
        <v>208781.82223123487</v>
      </c>
      <c r="K5941" s="4">
        <f>SUM(H5941,J5941)</f>
        <v>211715.43223123485</v>
      </c>
      <c r="M5941">
        <v>1700237</v>
      </c>
    </row>
    <row r="5942" spans="1:13" x14ac:dyDescent="0.2">
      <c r="A5942">
        <v>1700237</v>
      </c>
      <c r="B5942">
        <v>2020</v>
      </c>
      <c r="C5942" t="s">
        <v>5</v>
      </c>
      <c r="D5942" t="s">
        <v>6</v>
      </c>
      <c r="E5942" t="s">
        <v>7</v>
      </c>
      <c r="F5942" t="s">
        <v>4114</v>
      </c>
      <c r="G5942" s="8" t="s">
        <v>4113</v>
      </c>
      <c r="H5942" s="11">
        <v>2605.62</v>
      </c>
      <c r="I5942" cm="1">
        <f t="array" ref="I5942">_xlfn.IFS(B5942=$N$4,H5942/$O$4,B5942=$N$5,H5942/$O$5,B5942=$N$6,H5942/$O$6,B5942=$N$7,H5942/$O$7,B5942=$N$8,H5942/$O$8,B5942=$N$9,H5942/$O$9,B5942=$N$10,H5942/$O$10)</f>
        <v>4.2399032247889965E-5</v>
      </c>
      <c r="J5942" s="15" cm="1">
        <f t="array" ref="J5942">_xlfn.IFS(B5942=$N$4,I5942*$Q$4,B5942=$N$5,I5942*$Q$5,B5942=$N$6,I5942*$Q$6,B5942=$N$7,I5942*$Q$7,B5942=$N$8,I5942*$Q$8,B5942=$N$9,I5942*$Q$9,B5942=$N$10,I5942*$Q$10)</f>
        <v>204085.69296158108</v>
      </c>
      <c r="K5942" s="4">
        <f>SUM(H5942,J5942)</f>
        <v>206691.31296158108</v>
      </c>
      <c r="M5942">
        <v>1700237</v>
      </c>
    </row>
    <row r="5943" spans="1:13" x14ac:dyDescent="0.2">
      <c r="A5943">
        <v>1700237</v>
      </c>
      <c r="B5943">
        <v>2021</v>
      </c>
      <c r="C5943" t="s">
        <v>5</v>
      </c>
      <c r="D5943" t="s">
        <v>6</v>
      </c>
      <c r="E5943" t="s">
        <v>7</v>
      </c>
      <c r="F5943" t="s">
        <v>4114</v>
      </c>
      <c r="G5943" s="8" t="s">
        <v>4113</v>
      </c>
      <c r="H5943" s="11">
        <v>2577.58</v>
      </c>
      <c r="I5943" cm="1">
        <f t="array" ref="I5943">_xlfn.IFS(B5943=$N$4,H5943/$O$4,B5943=$N$5,H5943/$O$5,B5943=$N$6,H5943/$O$6,B5943=$N$7,H5943/$O$7,B5943=$N$8,H5943/$O$8,B5943=$N$9,H5943/$O$9,B5943=$N$10,H5943/$O$10)</f>
        <v>4.2023609322432985E-5</v>
      </c>
      <c r="J5943" s="15" cm="1">
        <f t="array" ref="J5943">_xlfn.IFS(B5943=$N$4,I5943*$Q$4,B5943=$N$5,I5943*$Q$5,B5943=$N$6,I5943*$Q$6,B5943=$N$7,I5943*$Q$7,B5943=$N$8,I5943*$Q$8,B5943=$N$9,I5943*$Q$9,B5943=$N$10,I5943*$Q$10)</f>
        <v>216028.5981765514</v>
      </c>
      <c r="K5943" s="4">
        <f>SUM(H5943,J5943)</f>
        <v>218606.17817655139</v>
      </c>
      <c r="M5943">
        <v>1700237</v>
      </c>
    </row>
    <row r="5944" spans="1:13" x14ac:dyDescent="0.2">
      <c r="A5944">
        <v>1700237</v>
      </c>
      <c r="B5944">
        <v>2022</v>
      </c>
      <c r="C5944" t="s">
        <v>5</v>
      </c>
      <c r="D5944" t="s">
        <v>6</v>
      </c>
      <c r="E5944" t="s">
        <v>7</v>
      </c>
      <c r="F5944" t="s">
        <v>4114</v>
      </c>
      <c r="G5944" t="s">
        <v>4113</v>
      </c>
      <c r="H5944">
        <v>2062.37</v>
      </c>
      <c r="I5944" cm="1">
        <f t="array" ref="I5944">_xlfn.IFS(B5944=$N$4,H5944/$O$4,B5944=$N$5,H5944/$O$5,B5944=$N$6,H5944/$O$6,B5944=$N$7,H5944/$O$7,B5944=$N$8,H5944/$O$8,B5944=$N$9,H5944/$O$9,B5944=$N$10,H5944/$O$10)</f>
        <v>3.0493103876779599E-5</v>
      </c>
      <c r="J5944" s="15" cm="1">
        <f t="array" ref="J5944">_xlfn.IFS(B5944=$N$4,I5944*$Q$4,B5944=$N$5,I5944*$Q$5,B5944=$N$6,I5944*$Q$6,B5944=$N$7,I5944*$Q$7,B5944=$N$8,I5944*$Q$8,B5944=$N$9,I5944*$Q$9,B5944=$N$10,I5944*$Q$10)</f>
        <v>178896.93682342151</v>
      </c>
      <c r="K5944" s="4">
        <f>SUM(H5944,J5944)</f>
        <v>180959.3068234215</v>
      </c>
      <c r="M5944">
        <v>1700237</v>
      </c>
    </row>
    <row r="5945" spans="1:13" x14ac:dyDescent="0.2">
      <c r="A5945">
        <v>1700232</v>
      </c>
      <c r="B5945">
        <v>2016</v>
      </c>
      <c r="C5945" t="s">
        <v>5</v>
      </c>
      <c r="D5945" t="s">
        <v>6</v>
      </c>
      <c r="E5945" t="s">
        <v>7</v>
      </c>
      <c r="F5945" t="s">
        <v>4052</v>
      </c>
      <c r="G5945" s="9" t="s">
        <v>4051</v>
      </c>
      <c r="H5945" s="10">
        <v>2252.34</v>
      </c>
      <c r="I5945" cm="1">
        <f t="array" ref="I5945">_xlfn.IFS(B5945=$N$4,H5945/$O$4,B5945=$N$5,H5945/$O$5,B5945=$N$6,H5945/$O$6,B5945=$N$7,H5945/$O$7,B5945=$N$8,H5945/$O$8,B5945=$N$9,H5945/$O$9,B5945=$N$10,H5945/$O$10)</f>
        <v>1.7294076194180147E-5</v>
      </c>
      <c r="J5945" s="15" cm="1">
        <f t="array" ref="J5945">_xlfn.IFS(B5945=$N$4,I5945*$Q$4,B5945=$N$5,I5945*$Q$5,B5945=$N$6,I5945*$Q$6,B5945=$N$7,I5945*$Q$7,B5945=$N$8,I5945*$Q$8,B5945=$N$9,I5945*$Q$9,B5945=$N$10,I5945*$Q$10)</f>
        <v>64722.548277405847</v>
      </c>
      <c r="K5945" s="4">
        <f>SUM(H5945,J5945)</f>
        <v>66974.888277405844</v>
      </c>
      <c r="M5945">
        <v>1700232</v>
      </c>
    </row>
    <row r="5946" spans="1:13" x14ac:dyDescent="0.2">
      <c r="A5946">
        <v>1700232</v>
      </c>
      <c r="B5946">
        <v>2017</v>
      </c>
      <c r="C5946" t="s">
        <v>5</v>
      </c>
      <c r="D5946" t="s">
        <v>6</v>
      </c>
      <c r="E5946" t="s">
        <v>7</v>
      </c>
      <c r="F5946" t="s">
        <v>4052</v>
      </c>
      <c r="G5946" s="8" t="s">
        <v>4051</v>
      </c>
      <c r="H5946" s="11">
        <v>2272.1999999999998</v>
      </c>
      <c r="I5946" cm="1">
        <f t="array" ref="I5946">_xlfn.IFS(B5946=$N$4,H5946/$O$4,B5946=$N$5,H5946/$O$5,B5946=$N$6,H5946/$O$6,B5946=$N$7,H5946/$O$7,B5946=$N$8,H5946/$O$8,B5946=$N$9,H5946/$O$9,B5946=$N$10,H5946/$O$10)</f>
        <v>1.700740953155411E-5</v>
      </c>
      <c r="J5946" s="15" cm="1">
        <f t="array" ref="J5946">_xlfn.IFS(B5946=$N$4,I5946*$Q$4,B5946=$N$5,I5946*$Q$5,B5946=$N$6,I5946*$Q$6,B5946=$N$7,I5946*$Q$7,B5946=$N$8,I5946*$Q$8,B5946=$N$9,I5946*$Q$9,B5946=$N$10,I5946*$Q$10)</f>
        <v>67797.719970613907</v>
      </c>
      <c r="K5946" s="4">
        <f>SUM(H5946,J5946)</f>
        <v>70069.919970613904</v>
      </c>
      <c r="M5946">
        <v>1700232</v>
      </c>
    </row>
    <row r="5947" spans="1:13" x14ac:dyDescent="0.2">
      <c r="A5947">
        <v>1700232</v>
      </c>
      <c r="B5947">
        <v>2018</v>
      </c>
      <c r="C5947" t="s">
        <v>5</v>
      </c>
      <c r="D5947" t="s">
        <v>6</v>
      </c>
      <c r="E5947" t="s">
        <v>7</v>
      </c>
      <c r="F5947" t="s">
        <v>4052</v>
      </c>
      <c r="G5947" s="8" t="s">
        <v>4051</v>
      </c>
      <c r="H5947" s="11">
        <v>2433.87</v>
      </c>
      <c r="I5947" cm="1">
        <f t="array" ref="I5947">_xlfn.IFS(B5947=$N$4,H5947/$O$4,B5947=$N$5,H5947/$O$5,B5947=$N$6,H5947/$O$6,B5947=$N$7,H5947/$O$7,B5947=$N$8,H5947/$O$8,B5947=$N$9,H5947/$O$9,B5947=$N$10,H5947/$O$10)</f>
        <v>4.071433301370969E-5</v>
      </c>
      <c r="J5947" s="15" cm="1">
        <f t="array" ref="J5947">_xlfn.IFS(B5947=$N$4,I5947*$Q$4,B5947=$N$5,I5947*$Q$5,B5947=$N$6,I5947*$Q$6,B5947=$N$7,I5947*$Q$7,B5947=$N$8,I5947*$Q$8,B5947=$N$9,I5947*$Q$9,B5947=$N$10,I5947*$Q$10)</f>
        <v>166730.29755849912</v>
      </c>
      <c r="K5947" s="4">
        <f>SUM(H5947,J5947)</f>
        <v>169164.16755849912</v>
      </c>
      <c r="M5947">
        <v>1700232</v>
      </c>
    </row>
    <row r="5948" spans="1:13" x14ac:dyDescent="0.2">
      <c r="A5948">
        <v>1700232</v>
      </c>
      <c r="B5948">
        <v>2019</v>
      </c>
      <c r="C5948" t="s">
        <v>5</v>
      </c>
      <c r="D5948" t="s">
        <v>6</v>
      </c>
      <c r="E5948" t="s">
        <v>7</v>
      </c>
      <c r="F5948" t="s">
        <v>4052</v>
      </c>
      <c r="G5948" s="25" t="s">
        <v>4051</v>
      </c>
      <c r="H5948" s="26">
        <v>2180.52</v>
      </c>
      <c r="I5948" cm="1">
        <f t="array" ref="I5948">_xlfn.IFS(B5948=$N$4,H5948/$O$4,B5948=$N$5,H5948/$O$5,B5948=$N$6,H5948/$O$6,B5948=$N$7,H5948/$O$7,B5948=$N$8,H5948/$O$8,B5948=$N$9,H5948/$O$9,B5948=$N$10,H5948/$O$10)</f>
        <v>3.4747986963319311E-5</v>
      </c>
      <c r="J5948" s="15" cm="1">
        <f t="array" ref="J5948">_xlfn.IFS(B5948=$N$4,I5948*$Q$4,B5948=$N$5,I5948*$Q$5,B5948=$N$6,I5948*$Q$6,B5948=$N$7,I5948*$Q$7,B5948=$N$8,I5948*$Q$8,B5948=$N$9,I5948*$Q$9,B5948=$N$10,I5948*$Q$10)</f>
        <v>155185.2287835303</v>
      </c>
      <c r="K5948" s="4">
        <f>SUM(H5948,J5948)</f>
        <v>157365.74878353029</v>
      </c>
      <c r="M5948">
        <v>1700232</v>
      </c>
    </row>
    <row r="5949" spans="1:13" x14ac:dyDescent="0.2">
      <c r="A5949">
        <v>1700232</v>
      </c>
      <c r="B5949">
        <v>2020</v>
      </c>
      <c r="C5949" t="s">
        <v>5</v>
      </c>
      <c r="D5949" t="s">
        <v>6</v>
      </c>
      <c r="E5949" t="s">
        <v>7</v>
      </c>
      <c r="F5949" t="s">
        <v>4052</v>
      </c>
      <c r="G5949" s="8" t="s">
        <v>4051</v>
      </c>
      <c r="H5949" s="11">
        <v>2292.62</v>
      </c>
      <c r="I5949" cm="1">
        <f t="array" ref="I5949">_xlfn.IFS(B5949=$N$4,H5949/$O$4,B5949=$N$5,H5949/$O$5,B5949=$N$6,H5949/$O$6,B5949=$N$7,H5949/$O$7,B5949=$N$8,H5949/$O$8,B5949=$N$9,H5949/$O$9,B5949=$N$10,H5949/$O$10)</f>
        <v>3.7305850167007272E-5</v>
      </c>
      <c r="J5949" s="15" cm="1">
        <f t="array" ref="J5949">_xlfn.IFS(B5949=$N$4,I5949*$Q$4,B5949=$N$5,I5949*$Q$5,B5949=$N$6,I5949*$Q$6,B5949=$N$7,I5949*$Q$7,B5949=$N$8,I5949*$Q$8,B5949=$N$9,I5949*$Q$9,B5949=$N$10,I5949*$Q$10)</f>
        <v>179569.90712290359</v>
      </c>
      <c r="K5949" s="4">
        <f>SUM(H5949,J5949)</f>
        <v>181862.52712290359</v>
      </c>
      <c r="M5949">
        <v>1700232</v>
      </c>
    </row>
    <row r="5950" spans="1:13" x14ac:dyDescent="0.2">
      <c r="A5950">
        <v>1700232</v>
      </c>
      <c r="B5950">
        <v>2021</v>
      </c>
      <c r="C5950" t="s">
        <v>5</v>
      </c>
      <c r="D5950" t="s">
        <v>6</v>
      </c>
      <c r="E5950" t="s">
        <v>7</v>
      </c>
      <c r="F5950" t="s">
        <v>4052</v>
      </c>
      <c r="G5950" s="8" t="s">
        <v>4051</v>
      </c>
      <c r="H5950" s="11">
        <v>1922.43</v>
      </c>
      <c r="I5950" cm="1">
        <f t="array" ref="I5950">_xlfn.IFS(B5950=$N$4,H5950/$O$4,B5950=$N$5,H5950/$O$5,B5950=$N$6,H5950/$O$6,B5950=$N$7,H5950/$O$7,B5950=$N$8,H5950/$O$8,B5950=$N$9,H5950/$O$9,B5950=$N$10,H5950/$O$10)</f>
        <v>3.1342362708325193E-5</v>
      </c>
      <c r="J5950" s="15" cm="1">
        <f t="array" ref="J5950">_xlfn.IFS(B5950=$N$4,I5950*$Q$4,B5950=$N$5,I5950*$Q$5,B5950=$N$6,I5950*$Q$6,B5950=$N$7,I5950*$Q$7,B5950=$N$8,I5950*$Q$8,B5950=$N$9,I5950*$Q$9,B5950=$N$10,I5950*$Q$10)</f>
        <v>161120.06532970761</v>
      </c>
      <c r="K5950" s="4">
        <f>SUM(H5950,J5950)</f>
        <v>163042.4953297076</v>
      </c>
      <c r="M5950">
        <v>1700232</v>
      </c>
    </row>
    <row r="5951" spans="1:13" x14ac:dyDescent="0.2">
      <c r="A5951">
        <v>1700232</v>
      </c>
      <c r="B5951">
        <v>2022</v>
      </c>
      <c r="C5951" t="s">
        <v>5</v>
      </c>
      <c r="D5951" t="s">
        <v>6</v>
      </c>
      <c r="E5951" t="s">
        <v>7</v>
      </c>
      <c r="F5951" t="s">
        <v>4052</v>
      </c>
      <c r="G5951" t="s">
        <v>4051</v>
      </c>
      <c r="H5951">
        <v>1582.16</v>
      </c>
      <c r="I5951" cm="1">
        <f t="array" ref="I5951">_xlfn.IFS(B5951=$N$4,H5951/$O$4,B5951=$N$5,H5951/$O$5,B5951=$N$6,H5951/$O$6,B5951=$N$7,H5951/$O$7,B5951=$N$8,H5951/$O$8,B5951=$N$9,H5951/$O$9,B5951=$N$10,H5951/$O$10)</f>
        <v>2.3392974698858895E-5</v>
      </c>
      <c r="J5951" s="15" cm="1">
        <f t="array" ref="J5951">_xlfn.IFS(B5951=$N$4,I5951*$Q$4,B5951=$N$5,I5951*$Q$5,B5951=$N$6,I5951*$Q$6,B5951=$N$7,I5951*$Q$7,B5951=$N$8,I5951*$Q$8,B5951=$N$9,I5951*$Q$9,B5951=$N$10,I5951*$Q$10)</f>
        <v>137241.90012681752</v>
      </c>
      <c r="K5951" s="4">
        <f>SUM(H5951,J5951)</f>
        <v>138824.06012681752</v>
      </c>
      <c r="M5951">
        <v>1700232</v>
      </c>
    </row>
    <row r="5952" spans="1:13" x14ac:dyDescent="0.2">
      <c r="A5952">
        <v>1700230</v>
      </c>
      <c r="B5952">
        <v>2016</v>
      </c>
      <c r="C5952" t="s">
        <v>5</v>
      </c>
      <c r="D5952" t="s">
        <v>6</v>
      </c>
      <c r="E5952" t="s">
        <v>7</v>
      </c>
      <c r="F5952" t="s">
        <v>3799</v>
      </c>
      <c r="G5952" s="9" t="s">
        <v>3798</v>
      </c>
      <c r="H5952" s="10">
        <v>96025.85</v>
      </c>
      <c r="I5952" cm="1">
        <f t="array" ref="I5952">_xlfn.IFS(B5952=$N$4,H5952/$O$4,B5952=$N$5,H5952/$O$5,B5952=$N$6,H5952/$O$6,B5952=$N$7,H5952/$O$7,B5952=$N$8,H5952/$O$8,B5952=$N$9,H5952/$O$9,B5952=$N$10,H5952/$O$10)</f>
        <v>7.3731246903705199E-4</v>
      </c>
      <c r="J5952" s="15" cm="1">
        <f t="array" ref="J5952">_xlfn.IFS(B5952=$N$4,I5952*$Q$4,B5952=$N$5,I5952*$Q$5,B5952=$N$6,I5952*$Q$6,B5952=$N$7,I5952*$Q$7,B5952=$N$8,I5952*$Q$8,B5952=$N$9,I5952*$Q$9,B5952=$N$10,I5952*$Q$10)</f>
        <v>2759369.2393261818</v>
      </c>
      <c r="K5952" s="4">
        <f>SUM(H5952,J5952)</f>
        <v>2855395.0893261819</v>
      </c>
      <c r="M5952">
        <v>1700230</v>
      </c>
    </row>
    <row r="5953" spans="1:13" x14ac:dyDescent="0.2">
      <c r="A5953">
        <v>1700230</v>
      </c>
      <c r="B5953">
        <v>2017</v>
      </c>
      <c r="C5953" t="s">
        <v>5</v>
      </c>
      <c r="D5953" t="s">
        <v>6</v>
      </c>
      <c r="E5953" t="s">
        <v>7</v>
      </c>
      <c r="F5953" t="s">
        <v>3799</v>
      </c>
      <c r="G5953" s="8" t="s">
        <v>3798</v>
      </c>
      <c r="H5953" s="11">
        <v>-2005.84</v>
      </c>
      <c r="I5953" cm="1">
        <f t="array" ref="I5953">_xlfn.IFS(B5953=$N$4,H5953/$O$4,B5953=$N$5,H5953/$O$5,B5953=$N$6,H5953/$O$6,B5953=$N$7,H5953/$O$7,B5953=$N$8,H5953/$O$8,B5953=$N$9,H5953/$O$9,B5953=$N$10,H5953/$O$10)</f>
        <v>-1.5013705807047134E-5</v>
      </c>
      <c r="J5953" s="15" cm="1">
        <f t="array" ref="J5953">_xlfn.IFS(B5953=$N$4,I5953*$Q$4,B5953=$N$5,I5953*$Q$5,B5953=$N$6,I5953*$Q$6,B5953=$N$7,I5953*$Q$7,B5953=$N$8,I5953*$Q$8,B5953=$N$9,I5953*$Q$9,B5953=$N$10,I5953*$Q$10)</f>
        <v>-59850.091816678192</v>
      </c>
      <c r="K5953" s="4">
        <f>SUM(H5953,J5953)</f>
        <v>-61855.931816678189</v>
      </c>
      <c r="M5953">
        <v>1700230</v>
      </c>
    </row>
    <row r="5954" spans="1:13" x14ac:dyDescent="0.2">
      <c r="A5954">
        <v>1700230</v>
      </c>
      <c r="B5954">
        <v>2018</v>
      </c>
      <c r="C5954" t="s">
        <v>5</v>
      </c>
      <c r="D5954" t="s">
        <v>6</v>
      </c>
      <c r="E5954" t="s">
        <v>7</v>
      </c>
      <c r="F5954" t="s">
        <v>3799</v>
      </c>
      <c r="G5954" s="8" t="s">
        <v>3798</v>
      </c>
      <c r="H5954" s="8"/>
      <c r="I5954" cm="1">
        <f t="array" ref="I5954">_xlfn.IFS(B5954=$N$4,H5954/$O$4,B5954=$N$5,H5954/$O$5,B5954=$N$6,H5954/$O$6,B5954=$N$7,H5954/$O$7,B5954=$N$8,H5954/$O$8,B5954=$N$9,H5954/$O$9,B5954=$N$10,H5954/$O$10)</f>
        <v>0</v>
      </c>
      <c r="J5954" s="15" cm="1">
        <f t="array" ref="J5954">_xlfn.IFS(B5954=$N$4,I5954*$Q$4,B5954=$N$5,I5954*$Q$5,B5954=$N$6,I5954*$Q$6,B5954=$N$7,I5954*$Q$7,B5954=$N$8,I5954*$Q$8,B5954=$N$9,I5954*$Q$9,B5954=$N$10,I5954*$Q$10)</f>
        <v>0</v>
      </c>
      <c r="K5954" s="4">
        <f>SUM(H5954,J5954)</f>
        <v>0</v>
      </c>
      <c r="M5954">
        <v>1700230</v>
      </c>
    </row>
    <row r="5955" spans="1:13" x14ac:dyDescent="0.2">
      <c r="A5955">
        <v>1700230</v>
      </c>
      <c r="B5955">
        <v>2019</v>
      </c>
      <c r="C5955" t="s">
        <v>5</v>
      </c>
      <c r="D5955" t="s">
        <v>6</v>
      </c>
      <c r="E5955" t="s">
        <v>7</v>
      </c>
      <c r="F5955" t="s">
        <v>3799</v>
      </c>
      <c r="G5955" s="25" t="s">
        <v>3798</v>
      </c>
      <c r="H5955" s="25"/>
      <c r="I5955" cm="1">
        <f t="array" ref="I5955">_xlfn.IFS(B5955=$N$4,H5955/$O$4,B5955=$N$5,H5955/$O$5,B5955=$N$6,H5955/$O$6,B5955=$N$7,H5955/$O$7,B5955=$N$8,H5955/$O$8,B5955=$N$9,H5955/$O$9,B5955=$N$10,H5955/$O$10)</f>
        <v>0</v>
      </c>
      <c r="J5955" s="15" cm="1">
        <f t="array" ref="J5955">_xlfn.IFS(B5955=$N$4,I5955*$Q$4,B5955=$N$5,I5955*$Q$5,B5955=$N$6,I5955*$Q$6,B5955=$N$7,I5955*$Q$7,B5955=$N$8,I5955*$Q$8,B5955=$N$9,I5955*$Q$9,B5955=$N$10,I5955*$Q$10)</f>
        <v>0</v>
      </c>
      <c r="K5955" s="4">
        <f>SUM(H5955,J5955)</f>
        <v>0</v>
      </c>
      <c r="M5955">
        <v>1700230</v>
      </c>
    </row>
    <row r="5956" spans="1:13" x14ac:dyDescent="0.2">
      <c r="A5956">
        <v>1700230</v>
      </c>
      <c r="B5956">
        <v>2020</v>
      </c>
      <c r="C5956" t="s">
        <v>5</v>
      </c>
      <c r="D5956" t="s">
        <v>6</v>
      </c>
      <c r="E5956" t="s">
        <v>7</v>
      </c>
      <c r="F5956" t="s">
        <v>3799</v>
      </c>
      <c r="G5956" s="8" t="s">
        <v>3798</v>
      </c>
      <c r="H5956" s="8"/>
      <c r="I5956" cm="1">
        <f t="array" ref="I5956">_xlfn.IFS(B5956=$N$4,H5956/$O$4,B5956=$N$5,H5956/$O$5,B5956=$N$6,H5956/$O$6,B5956=$N$7,H5956/$O$7,B5956=$N$8,H5956/$O$8,B5956=$N$9,H5956/$O$9,B5956=$N$10,H5956/$O$10)</f>
        <v>0</v>
      </c>
      <c r="J5956" s="15" cm="1">
        <f t="array" ref="J5956">_xlfn.IFS(B5956=$N$4,I5956*$Q$4,B5956=$N$5,I5956*$Q$5,B5956=$N$6,I5956*$Q$6,B5956=$N$7,I5956*$Q$7,B5956=$N$8,I5956*$Q$8,B5956=$N$9,I5956*$Q$9,B5956=$N$10,I5956*$Q$10)</f>
        <v>0</v>
      </c>
      <c r="K5956" s="4">
        <f>SUM(H5956,J5956)</f>
        <v>0</v>
      </c>
      <c r="M5956">
        <v>1700230</v>
      </c>
    </row>
    <row r="5957" spans="1:13" x14ac:dyDescent="0.2">
      <c r="A5957">
        <v>1700230</v>
      </c>
      <c r="B5957">
        <v>2021</v>
      </c>
      <c r="C5957" t="s">
        <v>5</v>
      </c>
      <c r="D5957" t="s">
        <v>6</v>
      </c>
      <c r="E5957" t="s">
        <v>7</v>
      </c>
      <c r="F5957" t="s">
        <v>3799</v>
      </c>
      <c r="G5957" s="8" t="s">
        <v>3798</v>
      </c>
      <c r="H5957" s="8"/>
      <c r="I5957" cm="1">
        <f t="array" ref="I5957">_xlfn.IFS(B5957=$N$4,H5957/$O$4,B5957=$N$5,H5957/$O$5,B5957=$N$6,H5957/$O$6,B5957=$N$7,H5957/$O$7,B5957=$N$8,H5957/$O$8,B5957=$N$9,H5957/$O$9,B5957=$N$10,H5957/$O$10)</f>
        <v>0</v>
      </c>
      <c r="J5957" s="15" cm="1">
        <f t="array" ref="J5957">_xlfn.IFS(B5957=$N$4,I5957*$Q$4,B5957=$N$5,I5957*$Q$5,B5957=$N$6,I5957*$Q$6,B5957=$N$7,I5957*$Q$7,B5957=$N$8,I5957*$Q$8,B5957=$N$9,I5957*$Q$9,B5957=$N$10,I5957*$Q$10)</f>
        <v>0</v>
      </c>
      <c r="K5957" s="4">
        <f>SUM(H5957,J5957)</f>
        <v>0</v>
      </c>
      <c r="M5957">
        <v>1700230</v>
      </c>
    </row>
    <row r="5958" spans="1:13" x14ac:dyDescent="0.2">
      <c r="A5958">
        <v>1700230</v>
      </c>
      <c r="B5958">
        <v>2022</v>
      </c>
      <c r="C5958" t="s">
        <v>5</v>
      </c>
      <c r="D5958" t="s">
        <v>6</v>
      </c>
      <c r="E5958" t="s">
        <v>7</v>
      </c>
      <c r="F5958" t="s">
        <v>3799</v>
      </c>
      <c r="G5958" t="s">
        <v>3798</v>
      </c>
      <c r="I5958" cm="1">
        <f t="array" ref="I5958">_xlfn.IFS(B5958=$N$4,H5958/$O$4,B5958=$N$5,H5958/$O$5,B5958=$N$6,H5958/$O$6,B5958=$N$7,H5958/$O$7,B5958=$N$8,H5958/$O$8,B5958=$N$9,H5958/$O$9,B5958=$N$10,H5958/$O$10)</f>
        <v>0</v>
      </c>
      <c r="J5958" s="15" cm="1">
        <f t="array" ref="J5958">_xlfn.IFS(B5958=$N$4,I5958*$Q$4,B5958=$N$5,I5958*$Q$5,B5958=$N$6,I5958*$Q$6,B5958=$N$7,I5958*$Q$7,B5958=$N$8,I5958*$Q$8,B5958=$N$9,I5958*$Q$9,B5958=$N$10,I5958*$Q$10)</f>
        <v>0</v>
      </c>
      <c r="K5958" s="4">
        <f>SUM(H5958,J5958)</f>
        <v>0</v>
      </c>
      <c r="M5958">
        <v>1700230</v>
      </c>
    </row>
    <row r="5959" spans="1:13" x14ac:dyDescent="0.2">
      <c r="A5959">
        <v>1700228</v>
      </c>
      <c r="B5959">
        <v>2016</v>
      </c>
      <c r="C5959" t="s">
        <v>5</v>
      </c>
      <c r="D5959" t="s">
        <v>6</v>
      </c>
      <c r="E5959" t="s">
        <v>7</v>
      </c>
      <c r="F5959" t="s">
        <v>3821</v>
      </c>
      <c r="G5959" s="9" t="s">
        <v>3820</v>
      </c>
      <c r="H5959" s="10">
        <v>267540.38</v>
      </c>
      <c r="I5959" cm="1">
        <f t="array" ref="I5959">_xlfn.IFS(B5959=$N$4,H5959/$O$4,B5959=$N$5,H5959/$O$5,B5959=$N$6,H5959/$O$6,B5959=$N$7,H5959/$O$7,B5959=$N$8,H5959/$O$8,B5959=$N$9,H5959/$O$9,B5959=$N$10,H5959/$O$10)</f>
        <v>2.0542474567516052E-3</v>
      </c>
      <c r="J5959" s="15" cm="1">
        <f t="array" ref="J5959">_xlfn.IFS(B5959=$N$4,I5959*$Q$4,B5959=$N$5,I5959*$Q$5,B5959=$N$6,I5959*$Q$6,B5959=$N$7,I5959*$Q$7,B5959=$N$8,I5959*$Q$8,B5959=$N$9,I5959*$Q$9,B5959=$N$10,I5959*$Q$10)</f>
        <v>7687957.9285123497</v>
      </c>
      <c r="K5959" s="4">
        <f>SUM(H5959,J5959)</f>
        <v>7955498.3085123496</v>
      </c>
      <c r="M5959">
        <v>1700228</v>
      </c>
    </row>
    <row r="5960" spans="1:13" x14ac:dyDescent="0.2">
      <c r="A5960">
        <v>1700228</v>
      </c>
      <c r="B5960">
        <v>2017</v>
      </c>
      <c r="C5960" t="s">
        <v>5</v>
      </c>
      <c r="D5960" t="s">
        <v>6</v>
      </c>
      <c r="E5960" t="s">
        <v>7</v>
      </c>
      <c r="F5960" t="s">
        <v>3821</v>
      </c>
      <c r="G5960" s="8" t="s">
        <v>3820</v>
      </c>
      <c r="H5960" s="11">
        <v>45705.45</v>
      </c>
      <c r="I5960" cm="1">
        <f t="array" ref="I5960">_xlfn.IFS(B5960=$N$4,H5960/$O$4,B5960=$N$5,H5960/$O$5,B5960=$N$6,H5960/$O$6,B5960=$N$7,H5960/$O$7,B5960=$N$8,H5960/$O$8,B5960=$N$9,H5960/$O$9,B5960=$N$10,H5960/$O$10)</f>
        <v>3.4210514302172775E-4</v>
      </c>
      <c r="J5960" s="15" cm="1">
        <f t="array" ref="J5960">_xlfn.IFS(B5960=$N$4,I5960*$Q$4,B5960=$N$5,I5960*$Q$5,B5960=$N$6,I5960*$Q$6,B5960=$N$7,I5960*$Q$7,B5960=$N$8,I5960*$Q$8,B5960=$N$9,I5960*$Q$9,B5960=$N$10,I5960*$Q$10)</f>
        <v>1363755.5233830188</v>
      </c>
      <c r="K5960" s="4">
        <f>SUM(H5960,J5960)</f>
        <v>1409460.9733830187</v>
      </c>
      <c r="M5960">
        <v>1700228</v>
      </c>
    </row>
    <row r="5961" spans="1:13" x14ac:dyDescent="0.2">
      <c r="A5961">
        <v>1700228</v>
      </c>
      <c r="B5961">
        <v>2018</v>
      </c>
      <c r="C5961" t="s">
        <v>5</v>
      </c>
      <c r="D5961" t="s">
        <v>6</v>
      </c>
      <c r="E5961" t="s">
        <v>7</v>
      </c>
      <c r="F5961" t="s">
        <v>3821</v>
      </c>
      <c r="G5961" s="8" t="s">
        <v>3820</v>
      </c>
      <c r="H5961" s="11">
        <v>14334.99</v>
      </c>
      <c r="I5961" cm="1">
        <f t="array" ref="I5961">_xlfn.IFS(B5961=$N$4,H5961/$O$4,B5961=$N$5,H5961/$O$5,B5961=$N$6,H5961/$O$6,B5961=$N$7,H5961/$O$7,B5961=$N$8,H5961/$O$8,B5961=$N$9,H5961/$O$9,B5961=$N$10,H5961/$O$10)</f>
        <v>2.3979898540521817E-4</v>
      </c>
      <c r="J5961" s="15" cm="1">
        <f t="array" ref="J5961">_xlfn.IFS(B5961=$N$4,I5961*$Q$4,B5961=$N$5,I5961*$Q$5,B5961=$N$6,I5961*$Q$6,B5961=$N$7,I5961*$Q$7,B5961=$N$8,I5961*$Q$8,B5961=$N$9,I5961*$Q$9,B5961=$N$10,I5961*$Q$10)</f>
        <v>982006.90595558088</v>
      </c>
      <c r="K5961" s="4">
        <f>SUM(H5961,J5961)</f>
        <v>996341.89595558087</v>
      </c>
      <c r="M5961">
        <v>1700228</v>
      </c>
    </row>
    <row r="5962" spans="1:13" x14ac:dyDescent="0.2">
      <c r="A5962">
        <v>1700228</v>
      </c>
      <c r="B5962">
        <v>2019</v>
      </c>
      <c r="C5962" t="s">
        <v>5</v>
      </c>
      <c r="D5962" t="s">
        <v>6</v>
      </c>
      <c r="E5962" t="s">
        <v>7</v>
      </c>
      <c r="F5962" t="s">
        <v>3821</v>
      </c>
      <c r="G5962" s="25" t="s">
        <v>3820</v>
      </c>
      <c r="H5962" s="26">
        <v>14765.1</v>
      </c>
      <c r="I5962" cm="1">
        <f t="array" ref="I5962">_xlfn.IFS(B5962=$N$4,H5962/$O$4,B5962=$N$5,H5962/$O$5,B5962=$N$6,H5962/$O$6,B5962=$N$7,H5962/$O$7,B5962=$N$8,H5962/$O$8,B5962=$N$9,H5962/$O$9,B5962=$N$10,H5962/$O$10)</f>
        <v>2.3529135358176304E-4</v>
      </c>
      <c r="J5962" s="15" cm="1">
        <f t="array" ref="J5962">_xlfn.IFS(B5962=$N$4,I5962*$Q$4,B5962=$N$5,I5962*$Q$5,B5962=$N$6,I5962*$Q$6,B5962=$N$7,I5962*$Q$7,B5962=$N$8,I5962*$Q$8,B5962=$N$9,I5962*$Q$9,B5962=$N$10,I5962*$Q$10)</f>
        <v>1050816.0537448421</v>
      </c>
      <c r="K5962" s="4">
        <f>SUM(H5962,J5962)</f>
        <v>1065581.1537448422</v>
      </c>
      <c r="M5962">
        <v>1700228</v>
      </c>
    </row>
    <row r="5963" spans="1:13" x14ac:dyDescent="0.2">
      <c r="A5963">
        <v>1700228</v>
      </c>
      <c r="B5963">
        <v>2020</v>
      </c>
      <c r="C5963" t="s">
        <v>5</v>
      </c>
      <c r="D5963" t="s">
        <v>6</v>
      </c>
      <c r="E5963" t="s">
        <v>7</v>
      </c>
      <c r="F5963" t="s">
        <v>3821</v>
      </c>
      <c r="G5963" s="8" t="s">
        <v>3820</v>
      </c>
      <c r="H5963" s="11">
        <v>15409.19</v>
      </c>
      <c r="I5963" cm="1">
        <f t="array" ref="I5963">_xlfn.IFS(B5963=$N$4,H5963/$O$4,B5963=$N$5,H5963/$O$5,B5963=$N$6,H5963/$O$6,B5963=$N$7,H5963/$O$7,B5963=$N$8,H5963/$O$8,B5963=$N$9,H5963/$O$9,B5963=$N$10,H5963/$O$10)</f>
        <v>2.507406082712996E-4</v>
      </c>
      <c r="J5963" s="15" cm="1">
        <f t="array" ref="J5963">_xlfn.IFS(B5963=$N$4,I5963*$Q$4,B5963=$N$5,I5963*$Q$5,B5963=$N$6,I5963*$Q$6,B5963=$N$7,I5963*$Q$7,B5963=$N$8,I5963*$Q$8,B5963=$N$9,I5963*$Q$9,B5963=$N$10,I5963*$Q$10)</f>
        <v>1206927.8018769682</v>
      </c>
      <c r="K5963" s="4">
        <f>SUM(H5963,J5963)</f>
        <v>1222336.9918769682</v>
      </c>
      <c r="M5963">
        <v>1700228</v>
      </c>
    </row>
    <row r="5964" spans="1:13" x14ac:dyDescent="0.2">
      <c r="A5964">
        <v>1700228</v>
      </c>
      <c r="B5964">
        <v>2021</v>
      </c>
      <c r="C5964" t="s">
        <v>5</v>
      </c>
      <c r="D5964" t="s">
        <v>6</v>
      </c>
      <c r="E5964" t="s">
        <v>7</v>
      </c>
      <c r="F5964" t="s">
        <v>3821</v>
      </c>
      <c r="G5964" s="8" t="s">
        <v>3820</v>
      </c>
      <c r="H5964" s="11">
        <v>15076.74</v>
      </c>
      <c r="I5964" cm="1">
        <f t="array" ref="I5964">_xlfn.IFS(B5964=$N$4,H5964/$O$4,B5964=$N$5,H5964/$O$5,B5964=$N$6,H5964/$O$6,B5964=$N$7,H5964/$O$7,B5964=$N$8,H5964/$O$8,B5964=$N$9,H5964/$O$9,B5964=$N$10,H5964/$O$10)</f>
        <v>2.4580382824816233E-4</v>
      </c>
      <c r="J5964" s="15" cm="1">
        <f t="array" ref="J5964">_xlfn.IFS(B5964=$N$4,I5964*$Q$4,B5964=$N$5,I5964*$Q$5,B5964=$N$6,I5964*$Q$6,B5964=$N$7,I5964*$Q$7,B5964=$N$8,I5964*$Q$8,B5964=$N$9,I5964*$Q$9,B5964=$N$10,I5964*$Q$10)</f>
        <v>1263591.0455824221</v>
      </c>
      <c r="K5964" s="4">
        <f>SUM(H5964,J5964)</f>
        <v>1278667.785582422</v>
      </c>
      <c r="M5964">
        <v>1700228</v>
      </c>
    </row>
    <row r="5965" spans="1:13" x14ac:dyDescent="0.2">
      <c r="A5965">
        <v>1700228</v>
      </c>
      <c r="B5965">
        <v>2022</v>
      </c>
      <c r="C5965" t="s">
        <v>5</v>
      </c>
      <c r="D5965" t="s">
        <v>6</v>
      </c>
      <c r="E5965" t="s">
        <v>7</v>
      </c>
      <c r="F5965" t="s">
        <v>3821</v>
      </c>
      <c r="G5965" t="s">
        <v>3820</v>
      </c>
      <c r="H5965">
        <v>14648.62</v>
      </c>
      <c r="I5965" cm="1">
        <f t="array" ref="I5965">_xlfn.IFS(B5965=$N$4,H5965/$O$4,B5965=$N$5,H5965/$O$5,B5965=$N$6,H5965/$O$6,B5965=$N$7,H5965/$O$7,B5965=$N$8,H5965/$O$8,B5965=$N$9,H5965/$O$9,B5965=$N$10,H5965/$O$10)</f>
        <v>2.1658668973630881E-4</v>
      </c>
      <c r="J5965" s="15" cm="1">
        <f t="array" ref="J5965">_xlfn.IFS(B5965=$N$4,I5965*$Q$4,B5965=$N$5,I5965*$Q$5,B5965=$N$6,I5965*$Q$6,B5965=$N$7,I5965*$Q$7,B5965=$N$8,I5965*$Q$8,B5965=$N$9,I5965*$Q$9,B5965=$N$10,I5965*$Q$10)</f>
        <v>1270670.7558247594</v>
      </c>
      <c r="K5965" s="4">
        <f>SUM(H5965,J5965)</f>
        <v>1285319.3758247595</v>
      </c>
      <c r="M5965">
        <v>1700228</v>
      </c>
    </row>
    <row r="5966" spans="1:13" x14ac:dyDescent="0.2">
      <c r="A5966">
        <v>1700223</v>
      </c>
      <c r="B5966">
        <v>2016</v>
      </c>
      <c r="C5966" t="s">
        <v>5</v>
      </c>
      <c r="D5966" t="s">
        <v>6</v>
      </c>
      <c r="E5966" t="s">
        <v>7</v>
      </c>
      <c r="F5966" t="s">
        <v>2484</v>
      </c>
      <c r="G5966" s="9" t="s">
        <v>2483</v>
      </c>
      <c r="H5966" s="10">
        <v>34137</v>
      </c>
      <c r="I5966" cm="1">
        <f t="array" ref="I5966">_xlfn.IFS(B5966=$N$4,H5966/$O$4,B5966=$N$5,H5966/$O$5,B5966=$N$6,H5966/$O$6,B5966=$N$7,H5966/$O$7,B5966=$N$8,H5966/$O$8,B5966=$N$9,H5966/$O$9,B5966=$N$10,H5966/$O$10)</f>
        <v>2.6211312636667983E-4</v>
      </c>
      <c r="J5966" s="15" cm="1">
        <f t="array" ref="J5966">_xlfn.IFS(B5966=$N$4,I5966*$Q$4,B5966=$N$5,I5966*$Q$5,B5966=$N$6,I5966*$Q$6,B5966=$N$7,I5966*$Q$7,B5966=$N$8,I5966*$Q$8,B5966=$N$9,I5966*$Q$9,B5966=$N$10,I5966*$Q$10)</f>
        <v>980950.3141380978</v>
      </c>
      <c r="K5966" s="4">
        <f>SUM(H5966,J5966)</f>
        <v>1015087.3141380978</v>
      </c>
      <c r="M5966">
        <v>1700223</v>
      </c>
    </row>
    <row r="5967" spans="1:13" x14ac:dyDescent="0.2">
      <c r="A5967">
        <v>1700223</v>
      </c>
      <c r="B5967">
        <v>2017</v>
      </c>
      <c r="C5967" t="s">
        <v>5</v>
      </c>
      <c r="D5967" t="s">
        <v>6</v>
      </c>
      <c r="E5967" t="s">
        <v>7</v>
      </c>
      <c r="F5967" t="s">
        <v>2484</v>
      </c>
      <c r="G5967" s="8" t="s">
        <v>2483</v>
      </c>
      <c r="H5967" s="11">
        <v>37539.440000000002</v>
      </c>
      <c r="I5967" cm="1">
        <f t="array" ref="I5967">_xlfn.IFS(B5967=$N$4,H5967/$O$4,B5967=$N$5,H5967/$O$5,B5967=$N$6,H5967/$O$6,B5967=$N$7,H5967/$O$7,B5967=$N$8,H5967/$O$8,B5967=$N$9,H5967/$O$9,B5967=$N$10,H5967/$O$10)</f>
        <v>2.8098258501241252E-4</v>
      </c>
      <c r="J5967" s="15" cm="1">
        <f t="array" ref="J5967">_xlfn.IFS(B5967=$N$4,I5967*$Q$4,B5967=$N$5,I5967*$Q$5,B5967=$N$6,I5967*$Q$6,B5967=$N$7,I5967*$Q$7,B5967=$N$8,I5967*$Q$8,B5967=$N$9,I5967*$Q$9,B5967=$N$10,I5967*$Q$10)</f>
        <v>1120098.7769446627</v>
      </c>
      <c r="K5967" s="4">
        <f>SUM(H5967,J5967)</f>
        <v>1157638.2169446626</v>
      </c>
      <c r="M5967">
        <v>1700223</v>
      </c>
    </row>
    <row r="5968" spans="1:13" x14ac:dyDescent="0.2">
      <c r="A5968">
        <v>1700223</v>
      </c>
      <c r="B5968">
        <v>2018</v>
      </c>
      <c r="C5968" t="s">
        <v>5</v>
      </c>
      <c r="D5968" t="s">
        <v>6</v>
      </c>
      <c r="E5968" t="s">
        <v>7</v>
      </c>
      <c r="F5968" t="s">
        <v>2484</v>
      </c>
      <c r="G5968" s="8" t="s">
        <v>2483</v>
      </c>
      <c r="H5968" s="11">
        <v>14483.17</v>
      </c>
      <c r="I5968" cm="1">
        <f t="array" ref="I5968">_xlfn.IFS(B5968=$N$4,H5968/$O$4,B5968=$N$5,H5968/$O$5,B5968=$N$6,H5968/$O$6,B5968=$N$7,H5968/$O$7,B5968=$N$8,H5968/$O$8,B5968=$N$9,H5968/$O$9,B5968=$N$10,H5968/$O$10)</f>
        <v>2.4227777427478453E-4</v>
      </c>
      <c r="J5968" s="15" cm="1">
        <f t="array" ref="J5968">_xlfn.IFS(B5968=$N$4,I5968*$Q$4,B5968=$N$5,I5968*$Q$5,B5968=$N$6,I5968*$Q$6,B5968=$N$7,I5968*$Q$7,B5968=$N$8,I5968*$Q$8,B5968=$N$9,I5968*$Q$9,B5968=$N$10,I5968*$Q$10)</f>
        <v>992157.8571124702</v>
      </c>
      <c r="K5968" s="4">
        <f>SUM(H5968,J5968)</f>
        <v>1006641.0271124702</v>
      </c>
      <c r="M5968">
        <v>1700223</v>
      </c>
    </row>
    <row r="5969" spans="1:13" x14ac:dyDescent="0.2">
      <c r="A5969">
        <v>1700223</v>
      </c>
      <c r="B5969">
        <v>2019</v>
      </c>
      <c r="C5969" t="s">
        <v>5</v>
      </c>
      <c r="D5969" t="s">
        <v>6</v>
      </c>
      <c r="E5969" t="s">
        <v>7</v>
      </c>
      <c r="F5969" t="s">
        <v>2484</v>
      </c>
      <c r="G5969" s="25" t="s">
        <v>2483</v>
      </c>
      <c r="H5969" s="26">
        <v>14798.81</v>
      </c>
      <c r="I5969" cm="1">
        <f t="array" ref="I5969">_xlfn.IFS(B5969=$N$4,H5969/$O$4,B5969=$N$5,H5969/$O$5,B5969=$N$6,H5969/$O$6,B5969=$N$7,H5969/$O$7,B5969=$N$8,H5969/$O$8,B5969=$N$9,H5969/$O$9,B5969=$N$10,H5969/$O$10)</f>
        <v>2.3582854408702483E-4</v>
      </c>
      <c r="J5969" s="15" cm="1">
        <f t="array" ref="J5969">_xlfn.IFS(B5969=$N$4,I5969*$Q$4,B5969=$N$5,I5969*$Q$5,B5969=$N$6,I5969*$Q$6,B5969=$N$7,I5969*$Q$7,B5969=$N$8,I5969*$Q$8,B5969=$N$9,I5969*$Q$9,B5969=$N$10,I5969*$Q$10)</f>
        <v>1053215.1576568871</v>
      </c>
      <c r="K5969" s="4">
        <f>SUM(H5969,J5969)</f>
        <v>1068013.9676568871</v>
      </c>
      <c r="M5969">
        <v>1700223</v>
      </c>
    </row>
    <row r="5970" spans="1:13" x14ac:dyDescent="0.2">
      <c r="A5970">
        <v>1700223</v>
      </c>
      <c r="B5970">
        <v>2020</v>
      </c>
      <c r="C5970" t="s">
        <v>5</v>
      </c>
      <c r="D5970" t="s">
        <v>6</v>
      </c>
      <c r="E5970" t="s">
        <v>7</v>
      </c>
      <c r="F5970" t="s">
        <v>2484</v>
      </c>
      <c r="G5970" s="8" t="s">
        <v>2483</v>
      </c>
      <c r="H5970" s="11">
        <v>15548.16</v>
      </c>
      <c r="I5970" cm="1">
        <f t="array" ref="I5970">_xlfn.IFS(B5970=$N$4,H5970/$O$4,B5970=$N$5,H5970/$O$5,B5970=$N$6,H5970/$O$6,B5970=$N$7,H5970/$O$7,B5970=$N$8,H5970/$O$8,B5970=$N$9,H5970/$O$9,B5970=$N$10,H5970/$O$10)</f>
        <v>2.53001948570917E-4</v>
      </c>
      <c r="J5970" s="15" cm="1">
        <f t="array" ref="J5970">_xlfn.IFS(B5970=$N$4,I5970*$Q$4,B5970=$N$5,I5970*$Q$5,B5970=$N$6,I5970*$Q$6,B5970=$N$7,I5970*$Q$7,B5970=$N$8,I5970*$Q$8,B5970=$N$9,I5970*$Q$9,B5970=$N$10,I5970*$Q$10)</f>
        <v>1217812.654138952</v>
      </c>
      <c r="K5970" s="4">
        <f>SUM(H5970,J5970)</f>
        <v>1233360.8141389519</v>
      </c>
      <c r="M5970">
        <v>1700223</v>
      </c>
    </row>
    <row r="5971" spans="1:13" x14ac:dyDescent="0.2">
      <c r="A5971">
        <v>1700223</v>
      </c>
      <c r="B5971">
        <v>2021</v>
      </c>
      <c r="C5971" t="s">
        <v>5</v>
      </c>
      <c r="D5971" t="s">
        <v>6</v>
      </c>
      <c r="E5971" t="s">
        <v>7</v>
      </c>
      <c r="F5971" t="s">
        <v>2484</v>
      </c>
      <c r="G5971" s="8" t="s">
        <v>2483</v>
      </c>
      <c r="H5971" s="11">
        <v>16150.9</v>
      </c>
      <c r="I5971" cm="1">
        <f t="array" ref="I5971">_xlfn.IFS(B5971=$N$4,H5971/$O$4,B5971=$N$5,H5971/$O$5,B5971=$N$6,H5971/$O$6,B5971=$N$7,H5971/$O$7,B5971=$N$8,H5971/$O$8,B5971=$N$9,H5971/$O$9,B5971=$N$10,H5971/$O$10)</f>
        <v>2.6331640989054965E-4</v>
      </c>
      <c r="J5971" s="15" cm="1">
        <f t="array" ref="J5971">_xlfn.IFS(B5971=$N$4,I5971*$Q$4,B5971=$N$5,I5971*$Q$5,B5971=$N$6,I5971*$Q$6,B5971=$N$7,I5971*$Q$7,B5971=$N$8,I5971*$Q$8,B5971=$N$9,I5971*$Q$9,B5971=$N$10,I5971*$Q$10)</f>
        <v>1353617.0696116763</v>
      </c>
      <c r="K5971" s="4">
        <f>SUM(H5971,J5971)</f>
        <v>1369767.9696116762</v>
      </c>
      <c r="M5971">
        <v>1700223</v>
      </c>
    </row>
    <row r="5972" spans="1:13" x14ac:dyDescent="0.2">
      <c r="A5972">
        <v>1700223</v>
      </c>
      <c r="B5972">
        <v>2022</v>
      </c>
      <c r="C5972" t="s">
        <v>5</v>
      </c>
      <c r="D5972" t="s">
        <v>6</v>
      </c>
      <c r="E5972" t="s">
        <v>7</v>
      </c>
      <c r="F5972" t="s">
        <v>2484</v>
      </c>
      <c r="G5972" t="s">
        <v>2483</v>
      </c>
      <c r="H5972">
        <v>17532.400000000001</v>
      </c>
      <c r="I5972" cm="1">
        <f t="array" ref="I5972">_xlfn.IFS(B5972=$N$4,H5972/$O$4,B5972=$N$5,H5972/$O$5,B5972=$N$6,H5972/$O$6,B5972=$N$7,H5972/$O$7,B5972=$N$8,H5972/$O$8,B5972=$N$9,H5972/$O$9,B5972=$N$10,H5972/$O$10)</f>
        <v>2.5922472418103964E-4</v>
      </c>
      <c r="J5972" s="15" cm="1">
        <f t="array" ref="J5972">_xlfn.IFS(B5972=$N$4,I5972*$Q$4,B5972=$N$5,I5972*$Q$5,B5972=$N$6,I5972*$Q$6,B5972=$N$7,I5972*$Q$7,B5972=$N$8,I5972*$Q$8,B5972=$N$9,I5972*$Q$9,B5972=$N$10,I5972*$Q$10)</f>
        <v>1520819.5693124686</v>
      </c>
      <c r="K5972" s="4">
        <f>SUM(H5972,J5972)</f>
        <v>1538351.9693124685</v>
      </c>
      <c r="M5972">
        <v>1700223</v>
      </c>
    </row>
    <row r="5973" spans="1:13" x14ac:dyDescent="0.2">
      <c r="A5973">
        <v>1700222</v>
      </c>
      <c r="B5973">
        <v>2016</v>
      </c>
      <c r="C5973" t="s">
        <v>5</v>
      </c>
      <c r="D5973" t="s">
        <v>6</v>
      </c>
      <c r="E5973" t="s">
        <v>7</v>
      </c>
      <c r="F5973" t="s">
        <v>2312</v>
      </c>
      <c r="G5973" s="9" t="s">
        <v>2311</v>
      </c>
      <c r="H5973" s="10">
        <v>94208.37</v>
      </c>
      <c r="I5973" cm="1">
        <f t="array" ref="I5973">_xlfn.IFS(B5973=$N$4,H5973/$O$4,B5973=$N$5,H5973/$O$5,B5973=$N$6,H5973/$O$6,B5973=$N$7,H5973/$O$7,B5973=$N$8,H5973/$O$8,B5973=$N$9,H5973/$O$9,B5973=$N$10,H5973/$O$10)</f>
        <v>7.2335736563285959E-4</v>
      </c>
      <c r="J5973" s="15" cm="1">
        <f t="array" ref="J5973">_xlfn.IFS(B5973=$N$4,I5973*$Q$4,B5973=$N$5,I5973*$Q$5,B5973=$N$6,I5973*$Q$6,B5973=$N$7,I5973*$Q$7,B5973=$N$8,I5973*$Q$8,B5973=$N$9,I5973*$Q$9,B5973=$N$10,I5973*$Q$10)</f>
        <v>2707142.6940251971</v>
      </c>
      <c r="K5973" s="4">
        <f>SUM(H5973,J5973)</f>
        <v>2801351.0640251972</v>
      </c>
      <c r="M5973">
        <v>1700222</v>
      </c>
    </row>
    <row r="5974" spans="1:13" x14ac:dyDescent="0.2">
      <c r="A5974">
        <v>1700222</v>
      </c>
      <c r="B5974">
        <v>2017</v>
      </c>
      <c r="C5974" t="s">
        <v>5</v>
      </c>
      <c r="D5974" t="s">
        <v>6</v>
      </c>
      <c r="E5974" t="s">
        <v>7</v>
      </c>
      <c r="F5974" t="s">
        <v>2312</v>
      </c>
      <c r="G5974" s="8" t="s">
        <v>2311</v>
      </c>
      <c r="H5974" s="11">
        <v>53240.43</v>
      </c>
      <c r="I5974" cm="1">
        <f t="array" ref="I5974">_xlfn.IFS(B5974=$N$4,H5974/$O$4,B5974=$N$5,H5974/$O$5,B5974=$N$6,H5974/$O$6,B5974=$N$7,H5974/$O$7,B5974=$N$8,H5974/$O$8,B5974=$N$9,H5974/$O$9,B5974=$N$10,H5974/$O$10)</f>
        <v>3.9850444355516215E-4</v>
      </c>
      <c r="J5974" s="15" cm="1">
        <f t="array" ref="J5974">_xlfn.IFS(B5974=$N$4,I5974*$Q$4,B5974=$N$5,I5974*$Q$5,B5974=$N$6,I5974*$Q$6,B5974=$N$7,I5974*$Q$7,B5974=$N$8,I5974*$Q$8,B5974=$N$9,I5974*$Q$9,B5974=$N$10,I5974*$Q$10)</f>
        <v>1588583.6476784928</v>
      </c>
      <c r="K5974" s="4">
        <f>SUM(H5974,J5974)</f>
        <v>1641824.0776784928</v>
      </c>
      <c r="M5974">
        <v>1700222</v>
      </c>
    </row>
    <row r="5975" spans="1:13" x14ac:dyDescent="0.2">
      <c r="A5975">
        <v>1700222</v>
      </c>
      <c r="B5975">
        <v>2018</v>
      </c>
      <c r="C5975" t="s">
        <v>5</v>
      </c>
      <c r="D5975" t="s">
        <v>6</v>
      </c>
      <c r="E5975" t="s">
        <v>7</v>
      </c>
      <c r="F5975" t="s">
        <v>2312</v>
      </c>
      <c r="G5975" s="8" t="s">
        <v>2311</v>
      </c>
      <c r="H5975" s="11">
        <v>45838.6</v>
      </c>
      <c r="I5975" cm="1">
        <f t="array" ref="I5975">_xlfn.IFS(B5975=$N$4,H5975/$O$4,B5975=$N$5,H5975/$O$5,B5975=$N$6,H5975/$O$6,B5975=$N$7,H5975/$O$7,B5975=$N$8,H5975/$O$8,B5975=$N$9,H5975/$O$9,B5975=$N$10,H5975/$O$10)</f>
        <v>7.6679856577476738E-4</v>
      </c>
      <c r="J5975" s="15" cm="1">
        <f t="array" ref="J5975">_xlfn.IFS(B5975=$N$4,I5975*$Q$4,B5975=$N$5,I5975*$Q$5,B5975=$N$6,I5975*$Q$6,B5975=$N$7,I5975*$Q$7,B5975=$N$8,I5975*$Q$8,B5975=$N$9,I5975*$Q$9,B5975=$N$10,I5975*$Q$10)</f>
        <v>3140136.2511822809</v>
      </c>
      <c r="K5975" s="4">
        <f>SUM(H5975,J5975)</f>
        <v>3185974.851182281</v>
      </c>
      <c r="M5975">
        <v>1700222</v>
      </c>
    </row>
    <row r="5976" spans="1:13" x14ac:dyDescent="0.2">
      <c r="A5976">
        <v>1700222</v>
      </c>
      <c r="B5976">
        <v>2019</v>
      </c>
      <c r="C5976" t="s">
        <v>5</v>
      </c>
      <c r="D5976" t="s">
        <v>6</v>
      </c>
      <c r="E5976" t="s">
        <v>7</v>
      </c>
      <c r="F5976" t="s">
        <v>2312</v>
      </c>
      <c r="G5976" s="25" t="s">
        <v>2311</v>
      </c>
      <c r="H5976" s="26">
        <v>43901.29</v>
      </c>
      <c r="I5976" cm="1">
        <f t="array" ref="I5976">_xlfn.IFS(B5976=$N$4,H5976/$O$4,B5976=$N$5,H5976/$O$5,B5976=$N$6,H5976/$O$6,B5976=$N$7,H5976/$O$7,B5976=$N$8,H5976/$O$8,B5976=$N$9,H5976/$O$9,B5976=$N$10,H5976/$O$10)</f>
        <v>6.9959525828375822E-4</v>
      </c>
      <c r="J5976" s="15" cm="1">
        <f t="array" ref="J5976">_xlfn.IFS(B5976=$N$4,I5976*$Q$4,B5976=$N$5,I5976*$Q$5,B5976=$N$6,I5976*$Q$6,B5976=$N$7,I5976*$Q$7,B5976=$N$8,I5976*$Q$8,B5976=$N$9,I5976*$Q$9,B5976=$N$10,I5976*$Q$10)</f>
        <v>3124406.8995203488</v>
      </c>
      <c r="K5976" s="4">
        <f>SUM(H5976,J5976)</f>
        <v>3168308.1895203488</v>
      </c>
      <c r="M5976">
        <v>1700222</v>
      </c>
    </row>
    <row r="5977" spans="1:13" x14ac:dyDescent="0.2">
      <c r="A5977">
        <v>1700222</v>
      </c>
      <c r="B5977">
        <v>2020</v>
      </c>
      <c r="C5977" t="s">
        <v>5</v>
      </c>
      <c r="D5977" t="s">
        <v>6</v>
      </c>
      <c r="E5977" t="s">
        <v>7</v>
      </c>
      <c r="F5977" t="s">
        <v>2312</v>
      </c>
      <c r="G5977" s="8" t="s">
        <v>2311</v>
      </c>
      <c r="H5977" s="11">
        <v>49617.29</v>
      </c>
      <c r="I5977" cm="1">
        <f t="array" ref="I5977">_xlfn.IFS(B5977=$N$4,H5977/$O$4,B5977=$N$5,H5977/$O$5,B5977=$N$6,H5977/$O$6,B5977=$N$7,H5977/$O$7,B5977=$N$8,H5977/$O$8,B5977=$N$9,H5977/$O$9,B5977=$N$10,H5977/$O$10)</f>
        <v>8.0737984769955258E-4</v>
      </c>
      <c r="J5977" s="15" cm="1">
        <f t="array" ref="J5977">_xlfn.IFS(B5977=$N$4,I5977*$Q$4,B5977=$N$5,I5977*$Q$5,B5977=$N$6,I5977*$Q$6,B5977=$N$7,I5977*$Q$7,B5977=$N$8,I5977*$Q$8,B5977=$N$9,I5977*$Q$9,B5977=$N$10,I5977*$Q$10)</f>
        <v>3886283.8835001756</v>
      </c>
      <c r="K5977" s="4">
        <f>SUM(H5977,J5977)</f>
        <v>3935901.1735001756</v>
      </c>
      <c r="M5977">
        <v>1700222</v>
      </c>
    </row>
    <row r="5978" spans="1:13" x14ac:dyDescent="0.2">
      <c r="A5978">
        <v>1700222</v>
      </c>
      <c r="B5978">
        <v>2021</v>
      </c>
      <c r="C5978" t="s">
        <v>5</v>
      </c>
      <c r="D5978" t="s">
        <v>6</v>
      </c>
      <c r="E5978" t="s">
        <v>7</v>
      </c>
      <c r="F5978" t="s">
        <v>2312</v>
      </c>
      <c r="G5978" s="8" t="s">
        <v>2311</v>
      </c>
      <c r="H5978" s="11">
        <v>47174.23</v>
      </c>
      <c r="I5978" cm="1">
        <f t="array" ref="I5978">_xlfn.IFS(B5978=$N$4,H5978/$O$4,B5978=$N$5,H5978/$O$5,B5978=$N$6,H5978/$O$6,B5978=$N$7,H5978/$O$7,B5978=$N$8,H5978/$O$8,B5978=$N$9,H5978/$O$9,B5978=$N$10,H5978/$O$10)</f>
        <v>7.6910567726572914E-4</v>
      </c>
      <c r="J5978" s="15" cm="1">
        <f t="array" ref="J5978">_xlfn.IFS(B5978=$N$4,I5978*$Q$4,B5978=$N$5,I5978*$Q$5,B5978=$N$6,I5978*$Q$6,B5978=$N$7,I5978*$Q$7,B5978=$N$8,I5978*$Q$8,B5978=$N$9,I5978*$Q$9,B5978=$N$10,I5978*$Q$10)</f>
        <v>3953701.8354263371</v>
      </c>
      <c r="K5978" s="4">
        <f>SUM(H5978,J5978)</f>
        <v>4000876.0654263371</v>
      </c>
      <c r="M5978">
        <v>1700222</v>
      </c>
    </row>
    <row r="5979" spans="1:13" x14ac:dyDescent="0.2">
      <c r="A5979">
        <v>1700222</v>
      </c>
      <c r="B5979">
        <v>2022</v>
      </c>
      <c r="C5979" t="s">
        <v>5</v>
      </c>
      <c r="D5979" t="s">
        <v>6</v>
      </c>
      <c r="E5979" t="s">
        <v>7</v>
      </c>
      <c r="F5979" t="s">
        <v>2312</v>
      </c>
      <c r="G5979" t="s">
        <v>2311</v>
      </c>
      <c r="H5979">
        <v>51303.16</v>
      </c>
      <c r="I5979" cm="1">
        <f t="array" ref="I5979">_xlfn.IFS(B5979=$N$4,H5979/$O$4,B5979=$N$5,H5979/$O$5,B5979=$N$6,H5979/$O$6,B5979=$N$7,H5979/$O$7,B5979=$N$8,H5979/$O$8,B5979=$N$9,H5979/$O$9,B5979=$N$10,H5979/$O$10)</f>
        <v>7.5854118663820961E-4</v>
      </c>
      <c r="J5979" s="15" cm="1">
        <f t="array" ref="J5979">_xlfn.IFS(B5979=$N$4,I5979*$Q$4,B5979=$N$5,I5979*$Q$5,B5979=$N$6,I5979*$Q$6,B5979=$N$7,I5979*$Q$7,B5979=$N$8,I5979*$Q$8,B5979=$N$9,I5979*$Q$9,B5979=$N$10,I5979*$Q$10)</f>
        <v>4450209.3093682937</v>
      </c>
      <c r="K5979" s="4">
        <f>SUM(H5979,J5979)</f>
        <v>4501512.4693682939</v>
      </c>
      <c r="M5979">
        <v>1700222</v>
      </c>
    </row>
    <row r="5980" spans="1:13" x14ac:dyDescent="0.2">
      <c r="A5980">
        <v>1700217</v>
      </c>
      <c r="B5980">
        <v>2016</v>
      </c>
      <c r="C5980" t="s">
        <v>5</v>
      </c>
      <c r="D5980" t="s">
        <v>6</v>
      </c>
      <c r="E5980" t="s">
        <v>7</v>
      </c>
      <c r="F5980" t="s">
        <v>1187</v>
      </c>
      <c r="G5980" s="9" t="s">
        <v>1186</v>
      </c>
      <c r="H5980" s="10">
        <v>55187.98</v>
      </c>
      <c r="I5980" cm="1">
        <f t="array" ref="I5980">_xlfn.IFS(B5980=$N$4,H5980/$O$4,B5980=$N$5,H5980/$O$5,B5980=$N$6,H5980/$O$6,B5980=$N$7,H5980/$O$7,B5980=$N$8,H5980/$O$8,B5980=$N$9,H5980/$O$9,B5980=$N$10,H5980/$O$10)</f>
        <v>4.2374824898678268E-4</v>
      </c>
      <c r="J5980" s="15" cm="1">
        <f t="array" ref="J5980">_xlfn.IFS(B5980=$N$4,I5980*$Q$4,B5980=$N$5,I5980*$Q$5,B5980=$N$6,I5980*$Q$6,B5980=$N$7,I5980*$Q$7,B5980=$N$8,I5980*$Q$8,B5980=$N$9,I5980*$Q$9,B5980=$N$10,I5980*$Q$10)</f>
        <v>1585864.7894556366</v>
      </c>
      <c r="K5980" s="4">
        <f>SUM(H5980,J5980)</f>
        <v>1641052.7694556366</v>
      </c>
      <c r="M5980">
        <v>1700217</v>
      </c>
    </row>
    <row r="5981" spans="1:13" x14ac:dyDescent="0.2">
      <c r="A5981">
        <v>1700217</v>
      </c>
      <c r="B5981">
        <v>2017</v>
      </c>
      <c r="C5981" t="s">
        <v>5</v>
      </c>
      <c r="D5981" t="s">
        <v>6</v>
      </c>
      <c r="E5981" t="s">
        <v>7</v>
      </c>
      <c r="F5981" t="s">
        <v>1187</v>
      </c>
      <c r="G5981" s="8" t="s">
        <v>1186</v>
      </c>
      <c r="H5981" s="11">
        <v>49514.879999999997</v>
      </c>
      <c r="I5981" cm="1">
        <f t="array" ref="I5981">_xlfn.IFS(B5981=$N$4,H5981/$O$4,B5981=$N$5,H5981/$O$5,B5981=$N$6,H5981/$O$6,B5981=$N$7,H5981/$O$7,B5981=$N$8,H5981/$O$8,B5981=$N$9,H5981/$O$9,B5981=$N$10,H5981/$O$10)</f>
        <v>3.7061871405059325E-4</v>
      </c>
      <c r="J5981" s="15" cm="1">
        <f t="array" ref="J5981">_xlfn.IFS(B5981=$N$4,I5981*$Q$4,B5981=$N$5,I5981*$Q$5,B5981=$N$6,I5981*$Q$6,B5981=$N$7,I5981*$Q$7,B5981=$N$8,I5981*$Q$8,B5981=$N$9,I5981*$Q$9,B5981=$N$10,I5981*$Q$10)</f>
        <v>1477420.9878613462</v>
      </c>
      <c r="K5981" s="4">
        <f>SUM(H5981,J5981)</f>
        <v>1526935.8678613461</v>
      </c>
      <c r="M5981">
        <v>1700217</v>
      </c>
    </row>
    <row r="5982" spans="1:13" x14ac:dyDescent="0.2">
      <c r="A5982">
        <v>1700217</v>
      </c>
      <c r="B5982">
        <v>2018</v>
      </c>
      <c r="C5982" t="s">
        <v>5</v>
      </c>
      <c r="D5982" t="s">
        <v>6</v>
      </c>
      <c r="E5982" t="s">
        <v>7</v>
      </c>
      <c r="F5982" t="s">
        <v>1187</v>
      </c>
      <c r="G5982" s="8" t="s">
        <v>1186</v>
      </c>
      <c r="H5982" s="11">
        <v>22539.23</v>
      </c>
      <c r="I5982" cm="1">
        <f t="array" ref="I5982">_xlfn.IFS(B5982=$N$4,H5982/$O$4,B5982=$N$5,H5982/$O$5,B5982=$N$6,H5982/$O$6,B5982=$N$7,H5982/$O$7,B5982=$N$8,H5982/$O$8,B5982=$N$9,H5982/$O$9,B5982=$N$10,H5982/$O$10)</f>
        <v>3.770413851572171E-4</v>
      </c>
      <c r="J5982" s="15" cm="1">
        <f t="array" ref="J5982">_xlfn.IFS(B5982=$N$4,I5982*$Q$4,B5982=$N$5,I5982*$Q$5,B5982=$N$6,I5982*$Q$6,B5982=$N$7,I5982*$Q$7,B5982=$N$8,I5982*$Q$8,B5982=$N$9,I5982*$Q$9,B5982=$N$10,I5982*$Q$10)</f>
        <v>1544031.7373727646</v>
      </c>
      <c r="K5982" s="4">
        <f>SUM(H5982,J5982)</f>
        <v>1566570.9673727646</v>
      </c>
      <c r="M5982">
        <v>1700217</v>
      </c>
    </row>
    <row r="5983" spans="1:13" x14ac:dyDescent="0.2">
      <c r="A5983">
        <v>1700217</v>
      </c>
      <c r="B5983">
        <v>2019</v>
      </c>
      <c r="C5983" t="s">
        <v>5</v>
      </c>
      <c r="D5983" t="s">
        <v>6</v>
      </c>
      <c r="E5983" t="s">
        <v>7</v>
      </c>
      <c r="F5983" t="s">
        <v>1187</v>
      </c>
      <c r="G5983" s="25" t="s">
        <v>1186</v>
      </c>
      <c r="H5983" s="26">
        <v>21673.91</v>
      </c>
      <c r="I5983" cm="1">
        <f t="array" ref="I5983">_xlfn.IFS(B5983=$N$4,H5983/$O$4,B5983=$N$5,H5983/$O$5,B5983=$N$6,H5983/$O$6,B5983=$N$7,H5983/$O$7,B5983=$N$8,H5983/$O$8,B5983=$N$9,H5983/$O$9,B5983=$N$10,H5983/$O$10)</f>
        <v>3.4538767914266138E-4</v>
      </c>
      <c r="J5983" s="15" cm="1">
        <f t="array" ref="J5983">_xlfn.IFS(B5983=$N$4,I5983*$Q$4,B5983=$N$5,I5983*$Q$5,B5983=$N$6,I5983*$Q$6,B5983=$N$7,I5983*$Q$7,B5983=$N$8,I5983*$Q$8,B5983=$N$9,I5983*$Q$9,B5983=$N$10,I5983*$Q$10)</f>
        <v>1542508.5218129826</v>
      </c>
      <c r="K5983" s="4">
        <f>SUM(H5983,J5983)</f>
        <v>1564182.4318129825</v>
      </c>
      <c r="M5983">
        <v>1700217</v>
      </c>
    </row>
    <row r="5984" spans="1:13" x14ac:dyDescent="0.2">
      <c r="A5984">
        <v>1700217</v>
      </c>
      <c r="B5984">
        <v>2020</v>
      </c>
      <c r="C5984" t="s">
        <v>5</v>
      </c>
      <c r="D5984" t="s">
        <v>6</v>
      </c>
      <c r="E5984" t="s">
        <v>7</v>
      </c>
      <c r="F5984" t="s">
        <v>1187</v>
      </c>
      <c r="G5984" s="8" t="s">
        <v>1186</v>
      </c>
      <c r="H5984" s="11">
        <v>25862.74</v>
      </c>
      <c r="I5984" cm="1">
        <f t="array" ref="I5984">_xlfn.IFS(B5984=$N$4,H5984/$O$4,B5984=$N$5,H5984/$O$5,B5984=$N$6,H5984/$O$6,B5984=$N$7,H5984/$O$7,B5984=$N$8,H5984/$O$8,B5984=$N$9,H5984/$O$9,B5984=$N$10,H5984/$O$10)</f>
        <v>4.2084231287708637E-4</v>
      </c>
      <c r="J5984" s="15" cm="1">
        <f t="array" ref="J5984">_xlfn.IFS(B5984=$N$4,I5984*$Q$4,B5984=$N$5,I5984*$Q$5,B5984=$N$6,I5984*$Q$6,B5984=$N$7,I5984*$Q$7,B5984=$N$8,I5984*$Q$8,B5984=$N$9,I5984*$Q$9,B5984=$N$10,I5984*$Q$10)</f>
        <v>2025704.1375124548</v>
      </c>
      <c r="K5984" s="4">
        <f>SUM(H5984,J5984)</f>
        <v>2051566.8775124548</v>
      </c>
      <c r="M5984">
        <v>1700217</v>
      </c>
    </row>
    <row r="5985" spans="1:13" x14ac:dyDescent="0.2">
      <c r="A5985">
        <v>1700217</v>
      </c>
      <c r="B5985">
        <v>2021</v>
      </c>
      <c r="C5985" t="s">
        <v>5</v>
      </c>
      <c r="D5985" t="s">
        <v>6</v>
      </c>
      <c r="E5985" t="s">
        <v>7</v>
      </c>
      <c r="F5985" t="s">
        <v>1187</v>
      </c>
      <c r="G5985" s="8" t="s">
        <v>1186</v>
      </c>
      <c r="H5985" s="11">
        <v>22973.02</v>
      </c>
      <c r="I5985" cm="1">
        <f t="array" ref="I5985">_xlfn.IFS(B5985=$N$4,H5985/$O$4,B5985=$N$5,H5985/$O$5,B5985=$N$6,H5985/$O$6,B5985=$N$7,H5985/$O$7,B5985=$N$8,H5985/$O$8,B5985=$N$9,H5985/$O$9,B5985=$N$10,H5985/$O$10)</f>
        <v>3.745409327494935E-4</v>
      </c>
      <c r="J5985" s="15" cm="1">
        <f t="array" ref="J5985">_xlfn.IFS(B5985=$N$4,I5985*$Q$4,B5985=$N$5,I5985*$Q$5,B5985=$N$6,I5985*$Q$6,B5985=$N$7,I5985*$Q$7,B5985=$N$8,I5985*$Q$8,B5985=$N$9,I5985*$Q$9,B5985=$N$10,I5985*$Q$10)</f>
        <v>1925383.2301933903</v>
      </c>
      <c r="K5985" s="4">
        <f>SUM(H5985,J5985)</f>
        <v>1948356.2501933903</v>
      </c>
      <c r="M5985">
        <v>1700217</v>
      </c>
    </row>
    <row r="5986" spans="1:13" x14ac:dyDescent="0.2">
      <c r="A5986">
        <v>1700217</v>
      </c>
      <c r="B5986">
        <v>2022</v>
      </c>
      <c r="C5986" t="s">
        <v>5</v>
      </c>
      <c r="D5986" t="s">
        <v>6</v>
      </c>
      <c r="E5986" t="s">
        <v>7</v>
      </c>
      <c r="F5986" t="s">
        <v>1187</v>
      </c>
      <c r="G5986" t="s">
        <v>1186</v>
      </c>
      <c r="H5986">
        <v>26066.34</v>
      </c>
      <c r="I5986" cm="1">
        <f t="array" ref="I5986">_xlfn.IFS(B5986=$N$4,H5986/$O$4,B5986=$N$5,H5986/$O$5,B5986=$N$6,H5986/$O$6,B5986=$N$7,H5986/$O$7,B5986=$N$8,H5986/$O$8,B5986=$N$9,H5986/$O$9,B5986=$N$10,H5986/$O$10)</f>
        <v>3.8540301367235522E-4</v>
      </c>
      <c r="J5986" s="15" cm="1">
        <f t="array" ref="J5986">_xlfn.IFS(B5986=$N$4,I5986*$Q$4,B5986=$N$5,I5986*$Q$5,B5986=$N$6,I5986*$Q$6,B5986=$N$7,I5986*$Q$7,B5986=$N$8,I5986*$Q$8,B5986=$N$9,I5986*$Q$9,B5986=$N$10,I5986*$Q$10)</f>
        <v>2261082.3374068793</v>
      </c>
      <c r="K5986" s="4">
        <f>SUM(H5986,J5986)</f>
        <v>2287148.6774068791</v>
      </c>
      <c r="M5986">
        <v>1700217</v>
      </c>
    </row>
    <row r="5987" spans="1:13" x14ac:dyDescent="0.2">
      <c r="A5987">
        <v>1700212</v>
      </c>
      <c r="B5987">
        <v>2016</v>
      </c>
      <c r="C5987" t="s">
        <v>5</v>
      </c>
      <c r="D5987" t="s">
        <v>6</v>
      </c>
      <c r="E5987" t="s">
        <v>7</v>
      </c>
      <c r="F5987" t="s">
        <v>4432</v>
      </c>
      <c r="G5987" s="9" t="s">
        <v>4431</v>
      </c>
      <c r="H5987" s="10">
        <v>1210.5999999999999</v>
      </c>
      <c r="I5987" cm="1">
        <f t="array" ref="I5987">_xlfn.IFS(B5987=$N$4,H5987/$O$4,B5987=$N$5,H5987/$O$5,B5987=$N$6,H5987/$O$6,B5987=$N$7,H5987/$O$7,B5987=$N$8,H5987/$O$8,B5987=$N$9,H5987/$O$9,B5987=$N$10,H5987/$O$10)</f>
        <v>9.2953144910069007E-6</v>
      </c>
      <c r="J5987" s="15" cm="1">
        <f t="array" ref="J5987">_xlfn.IFS(B5987=$N$4,I5987*$Q$4,B5987=$N$5,I5987*$Q$5,B5987=$N$6,I5987*$Q$6,B5987=$N$7,I5987*$Q$7,B5987=$N$8,I5987*$Q$8,B5987=$N$9,I5987*$Q$9,B5987=$N$10,I5987*$Q$10)</f>
        <v>34787.428605196154</v>
      </c>
      <c r="K5987" s="4">
        <f>SUM(H5987,J5987)</f>
        <v>35998.028605196152</v>
      </c>
      <c r="M5987">
        <v>1700212</v>
      </c>
    </row>
    <row r="5988" spans="1:13" x14ac:dyDescent="0.2">
      <c r="A5988">
        <v>1700212</v>
      </c>
      <c r="B5988">
        <v>2017</v>
      </c>
      <c r="C5988" t="s">
        <v>5</v>
      </c>
      <c r="D5988" t="s">
        <v>6</v>
      </c>
      <c r="E5988" t="s">
        <v>7</v>
      </c>
      <c r="F5988" t="s">
        <v>4432</v>
      </c>
      <c r="G5988" s="8" t="s">
        <v>4431</v>
      </c>
      <c r="H5988" s="8"/>
      <c r="I5988" cm="1">
        <f t="array" ref="I5988">_xlfn.IFS(B5988=$N$4,H5988/$O$4,B5988=$N$5,H5988/$O$5,B5988=$N$6,H5988/$O$6,B5988=$N$7,H5988/$O$7,B5988=$N$8,H5988/$O$8,B5988=$N$9,H5988/$O$9,B5988=$N$10,H5988/$O$10)</f>
        <v>0</v>
      </c>
      <c r="J5988" s="15" cm="1">
        <f t="array" ref="J5988">_xlfn.IFS(B5988=$N$4,I5988*$Q$4,B5988=$N$5,I5988*$Q$5,B5988=$N$6,I5988*$Q$6,B5988=$N$7,I5988*$Q$7,B5988=$N$8,I5988*$Q$8,B5988=$N$9,I5988*$Q$9,B5988=$N$10,I5988*$Q$10)</f>
        <v>0</v>
      </c>
      <c r="K5988" s="4">
        <f>SUM(H5988,J5988)</f>
        <v>0</v>
      </c>
      <c r="M5988">
        <v>1700212</v>
      </c>
    </row>
    <row r="5989" spans="1:13" x14ac:dyDescent="0.2">
      <c r="A5989">
        <v>1700212</v>
      </c>
      <c r="B5989">
        <v>2018</v>
      </c>
      <c r="C5989" t="s">
        <v>5</v>
      </c>
      <c r="D5989" t="s">
        <v>6</v>
      </c>
      <c r="E5989" t="s">
        <v>7</v>
      </c>
      <c r="F5989" t="s">
        <v>4432</v>
      </c>
      <c r="G5989" s="8" t="s">
        <v>4431</v>
      </c>
      <c r="H5989" s="8"/>
      <c r="I5989" cm="1">
        <f t="array" ref="I5989">_xlfn.IFS(B5989=$N$4,H5989/$O$4,B5989=$N$5,H5989/$O$5,B5989=$N$6,H5989/$O$6,B5989=$N$7,H5989/$O$7,B5989=$N$8,H5989/$O$8,B5989=$N$9,H5989/$O$9,B5989=$N$10,H5989/$O$10)</f>
        <v>0</v>
      </c>
      <c r="J5989" s="15" cm="1">
        <f t="array" ref="J5989">_xlfn.IFS(B5989=$N$4,I5989*$Q$4,B5989=$N$5,I5989*$Q$5,B5989=$N$6,I5989*$Q$6,B5989=$N$7,I5989*$Q$7,B5989=$N$8,I5989*$Q$8,B5989=$N$9,I5989*$Q$9,B5989=$N$10,I5989*$Q$10)</f>
        <v>0</v>
      </c>
      <c r="K5989" s="4">
        <f>SUM(H5989,J5989)</f>
        <v>0</v>
      </c>
      <c r="M5989">
        <v>1700212</v>
      </c>
    </row>
    <row r="5990" spans="1:13" x14ac:dyDescent="0.2">
      <c r="A5990">
        <v>1700212</v>
      </c>
      <c r="B5990">
        <v>2019</v>
      </c>
      <c r="C5990" t="s">
        <v>5</v>
      </c>
      <c r="D5990" t="s">
        <v>6</v>
      </c>
      <c r="E5990" t="s">
        <v>7</v>
      </c>
      <c r="F5990" t="s">
        <v>4432</v>
      </c>
      <c r="G5990" s="25" t="s">
        <v>4431</v>
      </c>
      <c r="H5990" s="25"/>
      <c r="I5990" cm="1">
        <f t="array" ref="I5990">_xlfn.IFS(B5990=$N$4,H5990/$O$4,B5990=$N$5,H5990/$O$5,B5990=$N$6,H5990/$O$6,B5990=$N$7,H5990/$O$7,B5990=$N$8,H5990/$O$8,B5990=$N$9,H5990/$O$9,B5990=$N$10,H5990/$O$10)</f>
        <v>0</v>
      </c>
      <c r="J5990" s="15" cm="1">
        <f t="array" ref="J5990">_xlfn.IFS(B5990=$N$4,I5990*$Q$4,B5990=$N$5,I5990*$Q$5,B5990=$N$6,I5990*$Q$6,B5990=$N$7,I5990*$Q$7,B5990=$N$8,I5990*$Q$8,B5990=$N$9,I5990*$Q$9,B5990=$N$10,I5990*$Q$10)</f>
        <v>0</v>
      </c>
      <c r="K5990" s="4">
        <f>SUM(H5990,J5990)</f>
        <v>0</v>
      </c>
      <c r="M5990">
        <v>1700212</v>
      </c>
    </row>
    <row r="5991" spans="1:13" x14ac:dyDescent="0.2">
      <c r="A5991">
        <v>1700212</v>
      </c>
      <c r="B5991">
        <v>2020</v>
      </c>
      <c r="C5991" t="s">
        <v>5</v>
      </c>
      <c r="D5991" t="s">
        <v>6</v>
      </c>
      <c r="E5991" t="s">
        <v>7</v>
      </c>
      <c r="F5991" t="s">
        <v>4432</v>
      </c>
      <c r="G5991" s="8" t="s">
        <v>4431</v>
      </c>
      <c r="H5991" s="8"/>
      <c r="I5991" cm="1">
        <f t="array" ref="I5991">_xlfn.IFS(B5991=$N$4,H5991/$O$4,B5991=$N$5,H5991/$O$5,B5991=$N$6,H5991/$O$6,B5991=$N$7,H5991/$O$7,B5991=$N$8,H5991/$O$8,B5991=$N$9,H5991/$O$9,B5991=$N$10,H5991/$O$10)</f>
        <v>0</v>
      </c>
      <c r="J5991" s="15" cm="1">
        <f t="array" ref="J5991">_xlfn.IFS(B5991=$N$4,I5991*$Q$4,B5991=$N$5,I5991*$Q$5,B5991=$N$6,I5991*$Q$6,B5991=$N$7,I5991*$Q$7,B5991=$N$8,I5991*$Q$8,B5991=$N$9,I5991*$Q$9,B5991=$N$10,I5991*$Q$10)</f>
        <v>0</v>
      </c>
      <c r="K5991" s="4">
        <f>SUM(H5991,J5991)</f>
        <v>0</v>
      </c>
      <c r="M5991">
        <v>1700212</v>
      </c>
    </row>
    <row r="5992" spans="1:13" x14ac:dyDescent="0.2">
      <c r="A5992">
        <v>1700212</v>
      </c>
      <c r="B5992">
        <v>2021</v>
      </c>
      <c r="C5992" t="s">
        <v>5</v>
      </c>
      <c r="D5992" t="s">
        <v>6</v>
      </c>
      <c r="E5992" t="s">
        <v>7</v>
      </c>
      <c r="F5992" t="s">
        <v>4432</v>
      </c>
      <c r="G5992" s="8" t="s">
        <v>4431</v>
      </c>
      <c r="H5992" s="8"/>
      <c r="I5992" cm="1">
        <f t="array" ref="I5992">_xlfn.IFS(B5992=$N$4,H5992/$O$4,B5992=$N$5,H5992/$O$5,B5992=$N$6,H5992/$O$6,B5992=$N$7,H5992/$O$7,B5992=$N$8,H5992/$O$8,B5992=$N$9,H5992/$O$9,B5992=$N$10,H5992/$O$10)</f>
        <v>0</v>
      </c>
      <c r="J5992" s="15" cm="1">
        <f t="array" ref="J5992">_xlfn.IFS(B5992=$N$4,I5992*$Q$4,B5992=$N$5,I5992*$Q$5,B5992=$N$6,I5992*$Q$6,B5992=$N$7,I5992*$Q$7,B5992=$N$8,I5992*$Q$8,B5992=$N$9,I5992*$Q$9,B5992=$N$10,I5992*$Q$10)</f>
        <v>0</v>
      </c>
      <c r="K5992" s="4">
        <f>SUM(H5992,J5992)</f>
        <v>0</v>
      </c>
      <c r="M5992">
        <v>1700212</v>
      </c>
    </row>
    <row r="5993" spans="1:13" x14ac:dyDescent="0.2">
      <c r="A5993">
        <v>1700212</v>
      </c>
      <c r="B5993">
        <v>2022</v>
      </c>
      <c r="C5993" t="s">
        <v>5</v>
      </c>
      <c r="D5993" t="s">
        <v>6</v>
      </c>
      <c r="E5993" t="s">
        <v>7</v>
      </c>
      <c r="F5993" t="s">
        <v>4432</v>
      </c>
      <c r="G5993" t="s">
        <v>4431</v>
      </c>
      <c r="I5993" cm="1">
        <f t="array" ref="I5993">_xlfn.IFS(B5993=$N$4,H5993/$O$4,B5993=$N$5,H5993/$O$5,B5993=$N$6,H5993/$O$6,B5993=$N$7,H5993/$O$7,B5993=$N$8,H5993/$O$8,B5993=$N$9,H5993/$O$9,B5993=$N$10,H5993/$O$10)</f>
        <v>0</v>
      </c>
      <c r="J5993" s="15" cm="1">
        <f t="array" ref="J5993">_xlfn.IFS(B5993=$N$4,I5993*$Q$4,B5993=$N$5,I5993*$Q$5,B5993=$N$6,I5993*$Q$6,B5993=$N$7,I5993*$Q$7,B5993=$N$8,I5993*$Q$8,B5993=$N$9,I5993*$Q$9,B5993=$N$10,I5993*$Q$10)</f>
        <v>0</v>
      </c>
      <c r="K5993" s="4">
        <f>SUM(H5993,J5993)</f>
        <v>0</v>
      </c>
      <c r="M5993">
        <v>1700212</v>
      </c>
    </row>
    <row r="5994" spans="1:13" x14ac:dyDescent="0.2">
      <c r="A5994">
        <v>1700209</v>
      </c>
      <c r="B5994">
        <v>2016</v>
      </c>
      <c r="C5994" t="s">
        <v>5</v>
      </c>
      <c r="D5994" t="s">
        <v>6</v>
      </c>
      <c r="E5994" t="s">
        <v>7</v>
      </c>
      <c r="F5994" t="s">
        <v>4316</v>
      </c>
      <c r="G5994" s="9" t="s">
        <v>4315</v>
      </c>
      <c r="H5994" s="10">
        <v>-2.12</v>
      </c>
      <c r="I5994" cm="1">
        <f t="array" ref="I5994">_xlfn.IFS(B5994=$N$4,H5994/$O$4,B5994=$N$5,H5994/$O$5,B5994=$N$6,H5994/$O$6,B5994=$N$7,H5994/$O$7,B5994=$N$8,H5994/$O$8,B5994=$N$9,H5994/$O$9,B5994=$N$10,H5994/$O$10)</f>
        <v>-1.6277933851755024E-8</v>
      </c>
      <c r="J5994" s="15" cm="1">
        <f t="array" ref="J5994">_xlfn.IFS(B5994=$N$4,I5994*$Q$4,B5994=$N$5,I5994*$Q$5,B5994=$N$6,I5994*$Q$6,B5994=$N$7,I5994*$Q$7,B5994=$N$8,I5994*$Q$8,B5994=$N$9,I5994*$Q$9,B5994=$N$10,I5994*$Q$10)</f>
        <v>-60.919666812337567</v>
      </c>
      <c r="K5994" s="4">
        <f>SUM(H5994,J5994)</f>
        <v>-63.039666812337565</v>
      </c>
      <c r="M5994">
        <v>1700209</v>
      </c>
    </row>
    <row r="5995" spans="1:13" x14ac:dyDescent="0.2">
      <c r="A5995">
        <v>1700209</v>
      </c>
      <c r="B5995">
        <v>2017</v>
      </c>
      <c r="C5995" t="s">
        <v>5</v>
      </c>
      <c r="D5995" t="s">
        <v>6</v>
      </c>
      <c r="E5995" t="s">
        <v>7</v>
      </c>
      <c r="F5995" t="s">
        <v>4316</v>
      </c>
      <c r="G5995" s="8" t="s">
        <v>4315</v>
      </c>
      <c r="H5995" s="8"/>
      <c r="I5995" cm="1">
        <f t="array" ref="I5995">_xlfn.IFS(B5995=$N$4,H5995/$O$4,B5995=$N$5,H5995/$O$5,B5995=$N$6,H5995/$O$6,B5995=$N$7,H5995/$O$7,B5995=$N$8,H5995/$O$8,B5995=$N$9,H5995/$O$9,B5995=$N$10,H5995/$O$10)</f>
        <v>0</v>
      </c>
      <c r="J5995" s="15" cm="1">
        <f t="array" ref="J5995">_xlfn.IFS(B5995=$N$4,I5995*$Q$4,B5995=$N$5,I5995*$Q$5,B5995=$N$6,I5995*$Q$6,B5995=$N$7,I5995*$Q$7,B5995=$N$8,I5995*$Q$8,B5995=$N$9,I5995*$Q$9,B5995=$N$10,I5995*$Q$10)</f>
        <v>0</v>
      </c>
      <c r="K5995" s="4">
        <f>SUM(H5995,J5995)</f>
        <v>0</v>
      </c>
      <c r="M5995">
        <v>1700209</v>
      </c>
    </row>
    <row r="5996" spans="1:13" x14ac:dyDescent="0.2">
      <c r="A5996">
        <v>1700209</v>
      </c>
      <c r="B5996">
        <v>2018</v>
      </c>
      <c r="C5996" t="s">
        <v>5</v>
      </c>
      <c r="D5996" t="s">
        <v>6</v>
      </c>
      <c r="E5996" t="s">
        <v>7</v>
      </c>
      <c r="F5996" t="s">
        <v>4316</v>
      </c>
      <c r="G5996" s="8" t="s">
        <v>4315</v>
      </c>
      <c r="H5996" s="8"/>
      <c r="I5996" cm="1">
        <f t="array" ref="I5996">_xlfn.IFS(B5996=$N$4,H5996/$O$4,B5996=$N$5,H5996/$O$5,B5996=$N$6,H5996/$O$6,B5996=$N$7,H5996/$O$7,B5996=$N$8,H5996/$O$8,B5996=$N$9,H5996/$O$9,B5996=$N$10,H5996/$O$10)</f>
        <v>0</v>
      </c>
      <c r="J5996" s="15" cm="1">
        <f t="array" ref="J5996">_xlfn.IFS(B5996=$N$4,I5996*$Q$4,B5996=$N$5,I5996*$Q$5,B5996=$N$6,I5996*$Q$6,B5996=$N$7,I5996*$Q$7,B5996=$N$8,I5996*$Q$8,B5996=$N$9,I5996*$Q$9,B5996=$N$10,I5996*$Q$10)</f>
        <v>0</v>
      </c>
      <c r="K5996" s="4">
        <f>SUM(H5996,J5996)</f>
        <v>0</v>
      </c>
      <c r="M5996">
        <v>1700209</v>
      </c>
    </row>
    <row r="5997" spans="1:13" x14ac:dyDescent="0.2">
      <c r="A5997">
        <v>1700209</v>
      </c>
      <c r="B5997">
        <v>2019</v>
      </c>
      <c r="C5997" t="s">
        <v>5</v>
      </c>
      <c r="D5997" t="s">
        <v>6</v>
      </c>
      <c r="E5997" t="s">
        <v>7</v>
      </c>
      <c r="F5997" t="s">
        <v>4316</v>
      </c>
      <c r="G5997" s="25" t="s">
        <v>4315</v>
      </c>
      <c r="H5997" s="25"/>
      <c r="I5997" cm="1">
        <f t="array" ref="I5997">_xlfn.IFS(B5997=$N$4,H5997/$O$4,B5997=$N$5,H5997/$O$5,B5997=$N$6,H5997/$O$6,B5997=$N$7,H5997/$O$7,B5997=$N$8,H5997/$O$8,B5997=$N$9,H5997/$O$9,B5997=$N$10,H5997/$O$10)</f>
        <v>0</v>
      </c>
      <c r="J5997" s="15" cm="1">
        <f t="array" ref="J5997">_xlfn.IFS(B5997=$N$4,I5997*$Q$4,B5997=$N$5,I5997*$Q$5,B5997=$N$6,I5997*$Q$6,B5997=$N$7,I5997*$Q$7,B5997=$N$8,I5997*$Q$8,B5997=$N$9,I5997*$Q$9,B5997=$N$10,I5997*$Q$10)</f>
        <v>0</v>
      </c>
      <c r="K5997" s="4">
        <f>SUM(H5997,J5997)</f>
        <v>0</v>
      </c>
      <c r="M5997">
        <v>1700209</v>
      </c>
    </row>
    <row r="5998" spans="1:13" x14ac:dyDescent="0.2">
      <c r="A5998">
        <v>1700209</v>
      </c>
      <c r="B5998">
        <v>2020</v>
      </c>
      <c r="C5998" t="s">
        <v>5</v>
      </c>
      <c r="D5998" t="s">
        <v>6</v>
      </c>
      <c r="E5998" t="s">
        <v>7</v>
      </c>
      <c r="F5998" t="s">
        <v>4316</v>
      </c>
      <c r="G5998" s="8" t="s">
        <v>4315</v>
      </c>
      <c r="H5998" s="8"/>
      <c r="I5998" cm="1">
        <f t="array" ref="I5998">_xlfn.IFS(B5998=$N$4,H5998/$O$4,B5998=$N$5,H5998/$O$5,B5998=$N$6,H5998/$O$6,B5998=$N$7,H5998/$O$7,B5998=$N$8,H5998/$O$8,B5998=$N$9,H5998/$O$9,B5998=$N$10,H5998/$O$10)</f>
        <v>0</v>
      </c>
      <c r="J5998" s="15" cm="1">
        <f t="array" ref="J5998">_xlfn.IFS(B5998=$N$4,I5998*$Q$4,B5998=$N$5,I5998*$Q$5,B5998=$N$6,I5998*$Q$6,B5998=$N$7,I5998*$Q$7,B5998=$N$8,I5998*$Q$8,B5998=$N$9,I5998*$Q$9,B5998=$N$10,I5998*$Q$10)</f>
        <v>0</v>
      </c>
      <c r="K5998" s="4">
        <f>SUM(H5998,J5998)</f>
        <v>0</v>
      </c>
      <c r="M5998">
        <v>1700209</v>
      </c>
    </row>
    <row r="5999" spans="1:13" x14ac:dyDescent="0.2">
      <c r="A5999">
        <v>1700209</v>
      </c>
      <c r="B5999">
        <v>2021</v>
      </c>
      <c r="C5999" t="s">
        <v>5</v>
      </c>
      <c r="D5999" t="s">
        <v>6</v>
      </c>
      <c r="E5999" t="s">
        <v>7</v>
      </c>
      <c r="F5999" t="s">
        <v>4316</v>
      </c>
      <c r="G5999" s="8" t="s">
        <v>4315</v>
      </c>
      <c r="H5999" s="8"/>
      <c r="I5999" cm="1">
        <f t="array" ref="I5999">_xlfn.IFS(B5999=$N$4,H5999/$O$4,B5999=$N$5,H5999/$O$5,B5999=$N$6,H5999/$O$6,B5999=$N$7,H5999/$O$7,B5999=$N$8,H5999/$O$8,B5999=$N$9,H5999/$O$9,B5999=$N$10,H5999/$O$10)</f>
        <v>0</v>
      </c>
      <c r="J5999" s="15" cm="1">
        <f t="array" ref="J5999">_xlfn.IFS(B5999=$N$4,I5999*$Q$4,B5999=$N$5,I5999*$Q$5,B5999=$N$6,I5999*$Q$6,B5999=$N$7,I5999*$Q$7,B5999=$N$8,I5999*$Q$8,B5999=$N$9,I5999*$Q$9,B5999=$N$10,I5999*$Q$10)</f>
        <v>0</v>
      </c>
      <c r="K5999" s="4">
        <f>SUM(H5999,J5999)</f>
        <v>0</v>
      </c>
      <c r="M5999">
        <v>1700209</v>
      </c>
    </row>
    <row r="6000" spans="1:13" x14ac:dyDescent="0.2">
      <c r="A6000">
        <v>1700209</v>
      </c>
      <c r="B6000">
        <v>2022</v>
      </c>
      <c r="C6000" t="s">
        <v>5</v>
      </c>
      <c r="D6000" t="s">
        <v>6</v>
      </c>
      <c r="E6000" t="s">
        <v>7</v>
      </c>
      <c r="F6000" t="s">
        <v>4316</v>
      </c>
      <c r="G6000" t="s">
        <v>4315</v>
      </c>
      <c r="I6000" cm="1">
        <f t="array" ref="I6000">_xlfn.IFS(B6000=$N$4,H6000/$O$4,B6000=$N$5,H6000/$O$5,B6000=$N$6,H6000/$O$6,B6000=$N$7,H6000/$O$7,B6000=$N$8,H6000/$O$8,B6000=$N$9,H6000/$O$9,B6000=$N$10,H6000/$O$10)</f>
        <v>0</v>
      </c>
      <c r="J6000" s="15" cm="1">
        <f t="array" ref="J6000">_xlfn.IFS(B6000=$N$4,I6000*$Q$4,B6000=$N$5,I6000*$Q$5,B6000=$N$6,I6000*$Q$6,B6000=$N$7,I6000*$Q$7,B6000=$N$8,I6000*$Q$8,B6000=$N$9,I6000*$Q$9,B6000=$N$10,I6000*$Q$10)</f>
        <v>0</v>
      </c>
      <c r="K6000" s="4">
        <f>SUM(H6000,J6000)</f>
        <v>0</v>
      </c>
      <c r="M6000">
        <v>1700209</v>
      </c>
    </row>
    <row r="6001" spans="1:13" x14ac:dyDescent="0.2">
      <c r="A6001">
        <v>1700208</v>
      </c>
      <c r="B6001">
        <v>2016</v>
      </c>
      <c r="C6001" t="s">
        <v>5</v>
      </c>
      <c r="D6001" t="s">
        <v>6</v>
      </c>
      <c r="E6001" t="s">
        <v>7</v>
      </c>
      <c r="F6001" t="s">
        <v>3695</v>
      </c>
      <c r="G6001" s="9" t="s">
        <v>3694</v>
      </c>
      <c r="H6001" s="9">
        <v>57.61</v>
      </c>
      <c r="I6001" cm="1">
        <f t="array" ref="I6001">_xlfn.IFS(B6001=$N$4,H6001/$O$4,B6001=$N$5,H6001/$O$5,B6001=$N$6,H6001/$O$6,B6001=$N$7,H6001/$O$7,B6001=$N$8,H6001/$O$8,B6001=$N$9,H6001/$O$9,B6001=$N$10,H6001/$O$10)</f>
        <v>4.4234517415075795E-7</v>
      </c>
      <c r="J6001" s="15" cm="1">
        <f t="array" ref="J6001">_xlfn.IFS(B6001=$N$4,I6001*$Q$4,B6001=$N$5,I6001*$Q$5,B6001=$N$6,I6001*$Q$6,B6001=$N$7,I6001*$Q$7,B6001=$N$8,I6001*$Q$8,B6001=$N$9,I6001*$Q$9,B6001=$N$10,I6001*$Q$10)</f>
        <v>1655.4632099333805</v>
      </c>
      <c r="K6001" s="4">
        <f>SUM(H6001,J6001)</f>
        <v>1713.0732099333804</v>
      </c>
      <c r="M6001">
        <v>1700208</v>
      </c>
    </row>
    <row r="6002" spans="1:13" x14ac:dyDescent="0.2">
      <c r="A6002">
        <v>1700208</v>
      </c>
      <c r="B6002">
        <v>2017</v>
      </c>
      <c r="C6002" t="s">
        <v>5</v>
      </c>
      <c r="D6002" t="s">
        <v>6</v>
      </c>
      <c r="E6002" t="s">
        <v>7</v>
      </c>
      <c r="F6002" t="s">
        <v>3695</v>
      </c>
      <c r="G6002" s="8" t="s">
        <v>3694</v>
      </c>
      <c r="H6002" s="8">
        <v>57.17</v>
      </c>
      <c r="I6002" cm="1">
        <f t="array" ref="I6002">_xlfn.IFS(B6002=$N$4,H6002/$O$4,B6002=$N$5,H6002/$O$5,B6002=$N$6,H6002/$O$6,B6002=$N$7,H6002/$O$7,B6002=$N$8,H6002/$O$8,B6002=$N$9,H6002/$O$9,B6002=$N$10,H6002/$O$10)</f>
        <v>4.2791726208914207E-7</v>
      </c>
      <c r="J6002" s="15" cm="1">
        <f t="array" ref="J6002">_xlfn.IFS(B6002=$N$4,I6002*$Q$4,B6002=$N$5,I6002*$Q$5,B6002=$N$6,I6002*$Q$6,B6002=$N$7,I6002*$Q$7,B6002=$N$8,I6002*$Q$8,B6002=$N$9,I6002*$Q$9,B6002=$N$10,I6002*$Q$10)</f>
        <v>1705.8338397676248</v>
      </c>
      <c r="K6002" s="4">
        <f>SUM(H6002,J6002)</f>
        <v>1763.0038397676249</v>
      </c>
      <c r="M6002">
        <v>1700208</v>
      </c>
    </row>
    <row r="6003" spans="1:13" x14ac:dyDescent="0.2">
      <c r="A6003">
        <v>1700208</v>
      </c>
      <c r="B6003">
        <v>2018</v>
      </c>
      <c r="C6003" t="s">
        <v>5</v>
      </c>
      <c r="D6003" t="s">
        <v>6</v>
      </c>
      <c r="E6003" t="s">
        <v>7</v>
      </c>
      <c r="F6003" t="s">
        <v>3695</v>
      </c>
      <c r="G6003" s="8" t="s">
        <v>3694</v>
      </c>
      <c r="H6003" s="8">
        <v>34.85</v>
      </c>
      <c r="I6003" cm="1">
        <f t="array" ref="I6003">_xlfn.IFS(B6003=$N$4,H6003/$O$4,B6003=$N$5,H6003/$O$5,B6003=$N$6,H6003/$O$6,B6003=$N$7,H6003/$O$7,B6003=$N$8,H6003/$O$8,B6003=$N$9,H6003/$O$9,B6003=$N$10,H6003/$O$10)</f>
        <v>5.829787562720207E-7</v>
      </c>
      <c r="J6003" s="15" cm="1">
        <f t="array" ref="J6003">_xlfn.IFS(B6003=$N$4,I6003*$Q$4,B6003=$N$5,I6003*$Q$5,B6003=$N$6,I6003*$Q$6,B6003=$N$7,I6003*$Q$7,B6003=$N$8,I6003*$Q$8,B6003=$N$9,I6003*$Q$9,B6003=$N$10,I6003*$Q$10)</f>
        <v>2387.3710879848536</v>
      </c>
      <c r="K6003" s="4">
        <f>SUM(H6003,J6003)</f>
        <v>2422.2210879848535</v>
      </c>
      <c r="M6003">
        <v>1700208</v>
      </c>
    </row>
    <row r="6004" spans="1:13" x14ac:dyDescent="0.2">
      <c r="A6004">
        <v>1700208</v>
      </c>
      <c r="B6004">
        <v>2019</v>
      </c>
      <c r="C6004" t="s">
        <v>5</v>
      </c>
      <c r="D6004" t="s">
        <v>6</v>
      </c>
      <c r="E6004" t="s">
        <v>7</v>
      </c>
      <c r="F6004" t="s">
        <v>3695</v>
      </c>
      <c r="G6004" s="25" t="s">
        <v>3694</v>
      </c>
      <c r="H6004" s="25">
        <v>57.41</v>
      </c>
      <c r="I6004" cm="1">
        <f t="array" ref="I6004">_xlfn.IFS(B6004=$N$4,H6004/$O$4,B6004=$N$5,H6004/$O$5,B6004=$N$6,H6004/$O$6,B6004=$N$7,H6004/$O$7,B6004=$N$8,H6004/$O$8,B6004=$N$9,H6004/$O$9,B6004=$N$10,H6004/$O$10)</f>
        <v>9.1486523011215743E-7</v>
      </c>
      <c r="J6004" s="15" cm="1">
        <f t="array" ref="J6004">_xlfn.IFS(B6004=$N$4,I6004*$Q$4,B6004=$N$5,I6004*$Q$5,B6004=$N$6,I6004*$Q$6,B6004=$N$7,I6004*$Q$7,B6004=$N$8,I6004*$Q$8,B6004=$N$9,I6004*$Q$9,B6004=$N$10,I6004*$Q$10)</f>
        <v>4085.8070480722367</v>
      </c>
      <c r="K6004" s="4">
        <f>SUM(H6004,J6004)</f>
        <v>4143.217048072237</v>
      </c>
      <c r="M6004">
        <v>1700208</v>
      </c>
    </row>
    <row r="6005" spans="1:13" x14ac:dyDescent="0.2">
      <c r="A6005">
        <v>1700208</v>
      </c>
      <c r="B6005">
        <v>2020</v>
      </c>
      <c r="C6005" t="s">
        <v>5</v>
      </c>
      <c r="D6005" t="s">
        <v>6</v>
      </c>
      <c r="E6005" t="s">
        <v>7</v>
      </c>
      <c r="F6005" t="s">
        <v>3695</v>
      </c>
      <c r="G6005" s="8" t="s">
        <v>3694</v>
      </c>
      <c r="H6005" s="8">
        <v>57.78</v>
      </c>
      <c r="I6005" cm="1">
        <f t="array" ref="I6005">_xlfn.IFS(B6005=$N$4,H6005/$O$4,B6005=$N$5,H6005/$O$5,B6005=$N$6,H6005/$O$6,B6005=$N$7,H6005/$O$7,B6005=$N$8,H6005/$O$8,B6005=$N$9,H6005/$O$9,B6005=$N$10,H6005/$O$10)</f>
        <v>9.4020466656038959E-7</v>
      </c>
      <c r="J6005" s="15" cm="1">
        <f t="array" ref="J6005">_xlfn.IFS(B6005=$N$4,I6005*$Q$4,B6005=$N$5,I6005*$Q$5,B6005=$N$6,I6005*$Q$6,B6005=$N$7,I6005*$Q$7,B6005=$N$8,I6005*$Q$8,B6005=$N$9,I6005*$Q$9,B6005=$N$10,I6005*$Q$10)</f>
        <v>4525.6297308587427</v>
      </c>
      <c r="K6005" s="4">
        <f>SUM(H6005,J6005)</f>
        <v>4583.4097308587425</v>
      </c>
      <c r="M6005">
        <v>1700208</v>
      </c>
    </row>
    <row r="6006" spans="1:13" x14ac:dyDescent="0.2">
      <c r="A6006">
        <v>1700208</v>
      </c>
      <c r="B6006">
        <v>2021</v>
      </c>
      <c r="C6006" t="s">
        <v>5</v>
      </c>
      <c r="D6006" t="s">
        <v>6</v>
      </c>
      <c r="E6006" t="s">
        <v>7</v>
      </c>
      <c r="F6006" t="s">
        <v>3695</v>
      </c>
      <c r="G6006" s="8" t="s">
        <v>3694</v>
      </c>
      <c r="H6006" s="8">
        <v>56.26</v>
      </c>
      <c r="I6006" cm="1">
        <f t="array" ref="I6006">_xlfn.IFS(B6006=$N$4,H6006/$O$4,B6006=$N$5,H6006/$O$5,B6006=$N$6,H6006/$O$6,B6006=$N$7,H6006/$O$7,B6006=$N$8,H6006/$O$8,B6006=$N$9,H6006/$O$9,B6006=$N$10,H6006/$O$10)</f>
        <v>9.1723564757643992E-7</v>
      </c>
      <c r="J6006" s="15" cm="1">
        <f t="array" ref="J6006">_xlfn.IFS(B6006=$N$4,I6006*$Q$4,B6006=$N$5,I6006*$Q$5,B6006=$N$6,I6006*$Q$6,B6006=$N$7,I6006*$Q$7,B6006=$N$8,I6006*$Q$8,B6006=$N$9,I6006*$Q$9,B6006=$N$10,I6006*$Q$10)</f>
        <v>4715.1859237784211</v>
      </c>
      <c r="K6006" s="4">
        <f>SUM(H6006,J6006)</f>
        <v>4771.4459237784213</v>
      </c>
      <c r="M6006">
        <v>1700208</v>
      </c>
    </row>
    <row r="6007" spans="1:13" x14ac:dyDescent="0.2">
      <c r="A6007">
        <v>1700208</v>
      </c>
      <c r="B6007">
        <v>2022</v>
      </c>
      <c r="C6007" t="s">
        <v>5</v>
      </c>
      <c r="D6007" t="s">
        <v>6</v>
      </c>
      <c r="E6007" t="s">
        <v>7</v>
      </c>
      <c r="F6007" t="s">
        <v>3695</v>
      </c>
      <c r="G6007" t="s">
        <v>3694</v>
      </c>
      <c r="H6007">
        <v>58.18</v>
      </c>
      <c r="I6007" cm="1">
        <f t="array" ref="I6007">_xlfn.IFS(B6007=$N$4,H6007/$O$4,B6007=$N$5,H6007/$O$5,B6007=$N$6,H6007/$O$6,B6007=$N$7,H6007/$O$7,B6007=$N$8,H6007/$O$8,B6007=$N$9,H6007/$O$9,B6007=$N$10,H6007/$O$10)</f>
        <v>8.602184785227855E-7</v>
      </c>
      <c r="J6007" s="15" cm="1">
        <f t="array" ref="J6007">_xlfn.IFS(B6007=$N$4,I6007*$Q$4,B6007=$N$5,I6007*$Q$5,B6007=$N$6,I6007*$Q$6,B6007=$N$7,I6007*$Q$7,B6007=$N$8,I6007*$Q$8,B6007=$N$9,I6007*$Q$9,B6007=$N$10,I6007*$Q$10)</f>
        <v>5046.7296287216477</v>
      </c>
      <c r="K6007" s="4">
        <f>SUM(H6007,J6007)</f>
        <v>5104.909628721648</v>
      </c>
      <c r="M6007">
        <v>1700208</v>
      </c>
    </row>
    <row r="6008" spans="1:13" x14ac:dyDescent="0.2">
      <c r="A6008">
        <v>1700207</v>
      </c>
      <c r="B6008">
        <v>2016</v>
      </c>
      <c r="C6008" t="s">
        <v>5</v>
      </c>
      <c r="D6008" t="s">
        <v>6</v>
      </c>
      <c r="E6008" t="s">
        <v>7</v>
      </c>
      <c r="F6008" t="s">
        <v>3974</v>
      </c>
      <c r="G6008" s="9" t="s">
        <v>3973</v>
      </c>
      <c r="H6008" s="10">
        <v>4901.6099999999997</v>
      </c>
      <c r="I6008" cm="1">
        <f t="array" ref="I6008">_xlfn.IFS(B6008=$N$4,H6008/$O$4,B6008=$N$5,H6008/$O$5,B6008=$N$6,H6008/$O$6,B6008=$N$7,H6008/$O$7,B6008=$N$8,H6008/$O$8,B6008=$N$9,H6008/$O$9,B6008=$N$10,H6008/$O$10)</f>
        <v>3.7635888371274026E-5</v>
      </c>
      <c r="J6008" s="15" cm="1">
        <f t="array" ref="J6008">_xlfn.IFS(B6008=$N$4,I6008*$Q$4,B6008=$N$5,I6008*$Q$5,B6008=$N$6,I6008*$Q$6,B6008=$N$7,I6008*$Q$7,B6008=$N$8,I6008*$Q$8,B6008=$N$9,I6008*$Q$9,B6008=$N$10,I6008*$Q$10)</f>
        <v>140851.1547377462</v>
      </c>
      <c r="K6008" s="4">
        <f>SUM(H6008,J6008)</f>
        <v>145752.76473774618</v>
      </c>
      <c r="M6008">
        <v>1700207</v>
      </c>
    </row>
    <row r="6009" spans="1:13" x14ac:dyDescent="0.2">
      <c r="A6009">
        <v>1700207</v>
      </c>
      <c r="B6009">
        <v>2017</v>
      </c>
      <c r="C6009" t="s">
        <v>5</v>
      </c>
      <c r="D6009" t="s">
        <v>6</v>
      </c>
      <c r="E6009" t="s">
        <v>7</v>
      </c>
      <c r="F6009" t="s">
        <v>3974</v>
      </c>
      <c r="G6009" s="8" t="s">
        <v>3973</v>
      </c>
      <c r="H6009" s="11">
        <v>3861.06</v>
      </c>
      <c r="I6009" cm="1">
        <f t="array" ref="I6009">_xlfn.IFS(B6009=$N$4,H6009/$O$4,B6009=$N$5,H6009/$O$5,B6009=$N$6,H6009/$O$6,B6009=$N$7,H6009/$O$7,B6009=$N$8,H6009/$O$8,B6009=$N$9,H6009/$O$9,B6009=$N$10,H6009/$O$10)</f>
        <v>2.8900021409163946E-5</v>
      </c>
      <c r="J6009" s="15" cm="1">
        <f t="array" ref="J6009">_xlfn.IFS(B6009=$N$4,I6009*$Q$4,B6009=$N$5,I6009*$Q$5,B6009=$N$6,I6009*$Q$6,B6009=$N$7,I6009*$Q$7,B6009=$N$8,I6009*$Q$8,B6009=$N$9,I6009*$Q$9,B6009=$N$10,I6009*$Q$10)</f>
        <v>115205.99624581398</v>
      </c>
      <c r="K6009" s="4">
        <f>SUM(H6009,J6009)</f>
        <v>119067.05624581398</v>
      </c>
      <c r="M6009">
        <v>1700207</v>
      </c>
    </row>
    <row r="6010" spans="1:13" x14ac:dyDescent="0.2">
      <c r="A6010">
        <v>1700207</v>
      </c>
      <c r="B6010">
        <v>2018</v>
      </c>
      <c r="C6010" t="s">
        <v>5</v>
      </c>
      <c r="D6010" t="s">
        <v>6</v>
      </c>
      <c r="E6010" t="s">
        <v>7</v>
      </c>
      <c r="F6010" t="s">
        <v>3974</v>
      </c>
      <c r="G6010" s="8" t="s">
        <v>3973</v>
      </c>
      <c r="H6010" s="11">
        <v>2294.0700000000002</v>
      </c>
      <c r="I6010" cm="1">
        <f t="array" ref="I6010">_xlfn.IFS(B6010=$N$4,H6010/$O$4,B6010=$N$5,H6010/$O$5,B6010=$N$6,H6010/$O$6,B6010=$N$7,H6010/$O$7,B6010=$N$8,H6010/$O$8,B6010=$N$9,H6010/$O$9,B6010=$N$10,H6010/$O$10)</f>
        <v>3.8375726697301419E-5</v>
      </c>
      <c r="J6010" s="15" cm="1">
        <f t="array" ref="J6010">_xlfn.IFS(B6010=$N$4,I6010*$Q$4,B6010=$N$5,I6010*$Q$5,B6010=$N$6,I6010*$Q$6,B6010=$N$7,I6010*$Q$7,B6010=$N$8,I6010*$Q$8,B6010=$N$9,I6010*$Q$9,B6010=$N$10,I6010*$Q$10)</f>
        <v>157153.41152979663</v>
      </c>
      <c r="K6010" s="4">
        <f>SUM(H6010,J6010)</f>
        <v>159447.48152979664</v>
      </c>
      <c r="M6010">
        <v>1700207</v>
      </c>
    </row>
    <row r="6011" spans="1:13" x14ac:dyDescent="0.2">
      <c r="A6011">
        <v>1700207</v>
      </c>
      <c r="B6011">
        <v>2019</v>
      </c>
      <c r="C6011" t="s">
        <v>5</v>
      </c>
      <c r="D6011" t="s">
        <v>6</v>
      </c>
      <c r="E6011" t="s">
        <v>7</v>
      </c>
      <c r="F6011" t="s">
        <v>3974</v>
      </c>
      <c r="G6011" s="25" t="s">
        <v>3973</v>
      </c>
      <c r="H6011" s="26">
        <v>3185.76</v>
      </c>
      <c r="I6011" cm="1">
        <f t="array" ref="I6011">_xlfn.IFS(B6011=$N$4,H6011/$O$4,B6011=$N$5,H6011/$O$5,B6011=$N$6,H6011/$O$6,B6011=$N$7,H6011/$O$7,B6011=$N$8,H6011/$O$8,B6011=$N$9,H6011/$O$9,B6011=$N$10,H6011/$O$10)</f>
        <v>5.0767132128237357E-5</v>
      </c>
      <c r="J6011" s="15" cm="1">
        <f t="array" ref="J6011">_xlfn.IFS(B6011=$N$4,I6011*$Q$4,B6011=$N$5,I6011*$Q$5,B6011=$N$6,I6011*$Q$6,B6011=$N$7,I6011*$Q$7,B6011=$N$8,I6011*$Q$8,B6011=$N$9,I6011*$Q$9,B6011=$N$10,I6011*$Q$10)</f>
        <v>226727.06255820603</v>
      </c>
      <c r="K6011" s="4">
        <f>SUM(H6011,J6011)</f>
        <v>229912.82255820604</v>
      </c>
      <c r="M6011">
        <v>1700207</v>
      </c>
    </row>
    <row r="6012" spans="1:13" x14ac:dyDescent="0.2">
      <c r="A6012">
        <v>1700207</v>
      </c>
      <c r="B6012">
        <v>2020</v>
      </c>
      <c r="C6012" t="s">
        <v>5</v>
      </c>
      <c r="D6012" t="s">
        <v>6</v>
      </c>
      <c r="E6012" t="s">
        <v>7</v>
      </c>
      <c r="F6012" t="s">
        <v>3974</v>
      </c>
      <c r="G6012" s="8" t="s">
        <v>3973</v>
      </c>
      <c r="H6012" s="11">
        <v>2675.43</v>
      </c>
      <c r="I6012" cm="1">
        <f t="array" ref="I6012">_xlfn.IFS(B6012=$N$4,H6012/$O$4,B6012=$N$5,H6012/$O$5,B6012=$N$6,H6012/$O$6,B6012=$N$7,H6012/$O$7,B6012=$N$8,H6012/$O$8,B6012=$N$9,H6012/$O$9,B6012=$N$10,H6012/$O$10)</f>
        <v>4.3534990845546257E-5</v>
      </c>
      <c r="J6012" s="15" cm="1">
        <f t="array" ref="J6012">_xlfn.IFS(B6012=$N$4,I6012*$Q$4,B6012=$N$5,I6012*$Q$5,B6012=$N$6,I6012*$Q$6,B6012=$N$7,I6012*$Q$7,B6012=$N$8,I6012*$Q$8,B6012=$N$9,I6012*$Q$9,B6012=$N$10,I6012*$Q$10)</f>
        <v>209553.57478074427</v>
      </c>
      <c r="K6012" s="4">
        <f>SUM(H6012,J6012)</f>
        <v>212229.00478074426</v>
      </c>
      <c r="M6012">
        <v>1700207</v>
      </c>
    </row>
    <row r="6013" spans="1:13" x14ac:dyDescent="0.2">
      <c r="A6013">
        <v>1700207</v>
      </c>
      <c r="B6013">
        <v>2021</v>
      </c>
      <c r="C6013" t="s">
        <v>5</v>
      </c>
      <c r="D6013" t="s">
        <v>6</v>
      </c>
      <c r="E6013" t="s">
        <v>7</v>
      </c>
      <c r="F6013" t="s">
        <v>3974</v>
      </c>
      <c r="G6013" s="8" t="s">
        <v>3973</v>
      </c>
      <c r="H6013" s="11">
        <v>2378.54</v>
      </c>
      <c r="I6013" cm="1">
        <f t="array" ref="I6013">_xlfn.IFS(B6013=$N$4,H6013/$O$4,B6013=$N$5,H6013/$O$5,B6013=$N$6,H6013/$O$6,B6013=$N$7,H6013/$O$7,B6013=$N$8,H6013/$O$8,B6013=$N$9,H6013/$O$9,B6013=$N$10,H6013/$O$10)</f>
        <v>3.8778558072990855E-5</v>
      </c>
      <c r="J6013" s="15" cm="1">
        <f t="array" ref="J6013">_xlfn.IFS(B6013=$N$4,I6013*$Q$4,B6013=$N$5,I6013*$Q$5,B6013=$N$6,I6013*$Q$6,B6013=$N$7,I6013*$Q$7,B6013=$N$8,I6013*$Q$8,B6013=$N$9,I6013*$Q$9,B6013=$N$10,I6013*$Q$10)</f>
        <v>199346.93080597097</v>
      </c>
      <c r="K6013" s="4">
        <f>SUM(H6013,J6013)</f>
        <v>201725.47080597098</v>
      </c>
      <c r="M6013">
        <v>1700207</v>
      </c>
    </row>
    <row r="6014" spans="1:13" x14ac:dyDescent="0.2">
      <c r="A6014">
        <v>1700207</v>
      </c>
      <c r="B6014">
        <v>2022</v>
      </c>
      <c r="C6014" t="s">
        <v>5</v>
      </c>
      <c r="D6014" t="s">
        <v>6</v>
      </c>
      <c r="E6014" t="s">
        <v>7</v>
      </c>
      <c r="F6014" t="s">
        <v>3974</v>
      </c>
      <c r="G6014" t="s">
        <v>3973</v>
      </c>
      <c r="H6014">
        <v>2687.69</v>
      </c>
      <c r="I6014" cm="1">
        <f t="array" ref="I6014">_xlfn.IFS(B6014=$N$4,H6014/$O$4,B6014=$N$5,H6014/$O$5,B6014=$N$6,H6014/$O$6,B6014=$N$7,H6014/$O$7,B6014=$N$8,H6014/$O$8,B6014=$N$9,H6014/$O$9,B6014=$N$10,H6014/$O$10)</f>
        <v>3.9738752192177818E-5</v>
      </c>
      <c r="J6014" s="15" cm="1">
        <f t="array" ref="J6014">_xlfn.IFS(B6014=$N$4,I6014*$Q$4,B6014=$N$5,I6014*$Q$5,B6014=$N$6,I6014*$Q$6,B6014=$N$7,I6014*$Q$7,B6014=$N$8,I6014*$Q$8,B6014=$N$9,I6014*$Q$9,B6014=$N$10,I6014*$Q$10)</f>
        <v>233139.30484391347</v>
      </c>
      <c r="K6014" s="4">
        <f>SUM(H6014,J6014)</f>
        <v>235826.99484391348</v>
      </c>
      <c r="M6014">
        <v>1700207</v>
      </c>
    </row>
    <row r="6015" spans="1:13" x14ac:dyDescent="0.2">
      <c r="A6015">
        <v>1700205</v>
      </c>
      <c r="B6015">
        <v>2016</v>
      </c>
      <c r="C6015" t="s">
        <v>5</v>
      </c>
      <c r="D6015" t="s">
        <v>6</v>
      </c>
      <c r="E6015" t="s">
        <v>7</v>
      </c>
      <c r="F6015" t="s">
        <v>3727</v>
      </c>
      <c r="G6015" s="9" t="s">
        <v>3726</v>
      </c>
      <c r="H6015" s="10">
        <v>6973.29</v>
      </c>
      <c r="I6015" cm="1">
        <f t="array" ref="I6015">_xlfn.IFS(B6015=$N$4,H6015/$O$4,B6015=$N$5,H6015/$O$5,B6015=$N$6,H6015/$O$6,B6015=$N$7,H6015/$O$7,B6015=$N$8,H6015/$O$8,B6015=$N$9,H6015/$O$9,B6015=$N$10,H6015/$O$10)</f>
        <v>5.3542808183539992E-5</v>
      </c>
      <c r="J6015" s="15" cm="1">
        <f t="array" ref="J6015">_xlfn.IFS(B6015=$N$4,I6015*$Q$4,B6015=$N$5,I6015*$Q$5,B6015=$N$6,I6015*$Q$6,B6015=$N$7,I6015*$Q$7,B6015=$N$8,I6015*$Q$8,B6015=$N$9,I6015*$Q$9,B6015=$N$10,I6015*$Q$10)</f>
        <v>200382.31291783272</v>
      </c>
      <c r="K6015" s="4">
        <f>SUM(H6015,J6015)</f>
        <v>207355.60291783273</v>
      </c>
      <c r="M6015">
        <v>1700205</v>
      </c>
    </row>
    <row r="6016" spans="1:13" x14ac:dyDescent="0.2">
      <c r="A6016">
        <v>1700205</v>
      </c>
      <c r="B6016">
        <v>2017</v>
      </c>
      <c r="C6016" t="s">
        <v>5</v>
      </c>
      <c r="D6016" t="s">
        <v>6</v>
      </c>
      <c r="E6016" t="s">
        <v>7</v>
      </c>
      <c r="F6016" t="s">
        <v>3727</v>
      </c>
      <c r="G6016" s="8" t="s">
        <v>3726</v>
      </c>
      <c r="H6016" s="11">
        <v>6808.69</v>
      </c>
      <c r="I6016" cm="1">
        <f t="array" ref="I6016">_xlfn.IFS(B6016=$N$4,H6016/$O$4,B6016=$N$5,H6016/$O$5,B6016=$N$6,H6016/$O$6,B6016=$N$7,H6016/$O$7,B6016=$N$8,H6016/$O$8,B6016=$N$9,H6016/$O$9,B6016=$N$10,H6016/$O$10)</f>
        <v>5.0963022270661538E-5</v>
      </c>
      <c r="J6016" s="15" cm="1">
        <f t="array" ref="J6016">_xlfn.IFS(B6016=$N$4,I6016*$Q$4,B6016=$N$5,I6016*$Q$5,B6016=$N$6,I6016*$Q$6,B6016=$N$7,I6016*$Q$7,B6016=$N$8,I6016*$Q$8,B6016=$N$9,I6016*$Q$9,B6016=$N$10,I6016*$Q$10)</f>
        <v>203157.14197109372</v>
      </c>
      <c r="K6016" s="4">
        <f>SUM(H6016,J6016)</f>
        <v>209965.83197109372</v>
      </c>
      <c r="M6016">
        <v>1700205</v>
      </c>
    </row>
    <row r="6017" spans="1:13" x14ac:dyDescent="0.2">
      <c r="A6017">
        <v>1700205</v>
      </c>
      <c r="B6017">
        <v>2018</v>
      </c>
      <c r="C6017" t="s">
        <v>5</v>
      </c>
      <c r="D6017" t="s">
        <v>6</v>
      </c>
      <c r="E6017" t="s">
        <v>7</v>
      </c>
      <c r="F6017" t="s">
        <v>3727</v>
      </c>
      <c r="G6017" s="8" t="s">
        <v>3726</v>
      </c>
      <c r="H6017" s="11">
        <v>7698.44</v>
      </c>
      <c r="I6017" cm="1">
        <f t="array" ref="I6017">_xlfn.IFS(B6017=$N$4,H6017/$O$4,B6017=$N$5,H6017/$O$5,B6017=$N$6,H6017/$O$6,B6017=$N$7,H6017/$O$7,B6017=$N$8,H6017/$O$8,B6017=$N$9,H6017/$O$9,B6017=$N$10,H6017/$O$10)</f>
        <v>1.2878126187761189E-4</v>
      </c>
      <c r="J6017" s="15" cm="1">
        <f t="array" ref="J6017">_xlfn.IFS(B6017=$N$4,I6017*$Q$4,B6017=$N$5,I6017*$Q$5,B6017=$N$6,I6017*$Q$6,B6017=$N$7,I6017*$Q$7,B6017=$N$8,I6017*$Q$8,B6017=$N$9,I6017*$Q$9,B6017=$N$10,I6017*$Q$10)</f>
        <v>527375.41115024721</v>
      </c>
      <c r="K6017" s="4">
        <f>SUM(H6017,J6017)</f>
        <v>535073.85115024715</v>
      </c>
      <c r="M6017">
        <v>1700205</v>
      </c>
    </row>
    <row r="6018" spans="1:13" x14ac:dyDescent="0.2">
      <c r="A6018">
        <v>1700205</v>
      </c>
      <c r="B6018">
        <v>2019</v>
      </c>
      <c r="C6018" t="s">
        <v>5</v>
      </c>
      <c r="D6018" t="s">
        <v>6</v>
      </c>
      <c r="E6018" t="s">
        <v>7</v>
      </c>
      <c r="F6018" t="s">
        <v>3727</v>
      </c>
      <c r="G6018" s="25" t="s">
        <v>3726</v>
      </c>
      <c r="H6018" s="26">
        <v>8974.34</v>
      </c>
      <c r="I6018" cm="1">
        <f t="array" ref="I6018">_xlfn.IFS(B6018=$N$4,H6018/$O$4,B6018=$N$5,H6018/$O$5,B6018=$N$6,H6018/$O$6,B6018=$N$7,H6018/$O$7,B6018=$N$8,H6018/$O$8,B6018=$N$9,H6018/$O$9,B6018=$N$10,H6018/$O$10)</f>
        <v>1.4301187300478556E-4</v>
      </c>
      <c r="J6018" s="15" cm="1">
        <f t="array" ref="J6018">_xlfn.IFS(B6018=$N$4,I6018*$Q$4,B6018=$N$5,I6018*$Q$5,B6018=$N$6,I6018*$Q$6,B6018=$N$7,I6018*$Q$7,B6018=$N$8,I6018*$Q$8,B6018=$N$9,I6018*$Q$9,B6018=$N$10,I6018*$Q$10)</f>
        <v>638693.98404104856</v>
      </c>
      <c r="K6018" s="4">
        <f>SUM(H6018,J6018)</f>
        <v>647668.32404104853</v>
      </c>
      <c r="M6018">
        <v>1700205</v>
      </c>
    </row>
    <row r="6019" spans="1:13" x14ac:dyDescent="0.2">
      <c r="A6019">
        <v>1700205</v>
      </c>
      <c r="B6019">
        <v>2020</v>
      </c>
      <c r="C6019" t="s">
        <v>5</v>
      </c>
      <c r="D6019" t="s">
        <v>6</v>
      </c>
      <c r="E6019" t="s">
        <v>7</v>
      </c>
      <c r="F6019" t="s">
        <v>3727</v>
      </c>
      <c r="G6019" s="8" t="s">
        <v>3726</v>
      </c>
      <c r="H6019" s="11">
        <v>6395.73</v>
      </c>
      <c r="I6019" cm="1">
        <f t="array" ref="I6019">_xlfn.IFS(B6019=$N$4,H6019/$O$4,B6019=$N$5,H6019/$O$5,B6019=$N$6,H6019/$O$6,B6019=$N$7,H6019/$O$7,B6019=$N$8,H6019/$O$8,B6019=$N$9,H6019/$O$9,B6019=$N$10,H6019/$O$10)</f>
        <v>1.0407226016026791E-4</v>
      </c>
      <c r="J6019" s="15" cm="1">
        <f t="array" ref="J6019">_xlfn.IFS(B6019=$N$4,I6019*$Q$4,B6019=$N$5,I6019*$Q$5,B6019=$N$6,I6019*$Q$6,B6019=$N$7,I6019*$Q$7,B6019=$N$8,I6019*$Q$8,B6019=$N$9,I6019*$Q$9,B6019=$N$10,I6019*$Q$10)</f>
        <v>500946.7954057664</v>
      </c>
      <c r="K6019" s="4">
        <f>SUM(H6019,J6019)</f>
        <v>507342.52540576638</v>
      </c>
      <c r="M6019">
        <v>1700205</v>
      </c>
    </row>
    <row r="6020" spans="1:13" x14ac:dyDescent="0.2">
      <c r="A6020">
        <v>1700205</v>
      </c>
      <c r="B6020">
        <v>2021</v>
      </c>
      <c r="C6020" t="s">
        <v>5</v>
      </c>
      <c r="D6020" t="s">
        <v>6</v>
      </c>
      <c r="E6020" t="s">
        <v>7</v>
      </c>
      <c r="F6020" t="s">
        <v>3727</v>
      </c>
      <c r="G6020" s="8" t="s">
        <v>3726</v>
      </c>
      <c r="H6020" s="11">
        <v>8353.66</v>
      </c>
      <c r="I6020" cm="1">
        <f t="array" ref="I6020">_xlfn.IFS(B6020=$N$4,H6020/$O$4,B6020=$N$5,H6020/$O$5,B6020=$N$6,H6020/$O$6,B6020=$N$7,H6020/$O$7,B6020=$N$8,H6020/$O$8,B6020=$N$9,H6020/$O$9,B6020=$N$10,H6020/$O$10)</f>
        <v>1.3619400532764668E-4</v>
      </c>
      <c r="J6020" s="15" cm="1">
        <f t="array" ref="J6020">_xlfn.IFS(B6020=$N$4,I6020*$Q$4,B6020=$N$5,I6020*$Q$5,B6020=$N$6,I6020*$Q$6,B6020=$N$7,I6020*$Q$7,B6020=$N$8,I6020*$Q$8,B6020=$N$9,I6020*$Q$9,B6020=$N$10,I6020*$Q$10)</f>
        <v>700125.48958462221</v>
      </c>
      <c r="K6020" s="4">
        <f>SUM(H6020,J6020)</f>
        <v>708479.14958462224</v>
      </c>
      <c r="M6020">
        <v>1700205</v>
      </c>
    </row>
    <row r="6021" spans="1:13" x14ac:dyDescent="0.2">
      <c r="A6021">
        <v>1700205</v>
      </c>
      <c r="B6021">
        <v>2022</v>
      </c>
      <c r="C6021" t="s">
        <v>5</v>
      </c>
      <c r="D6021" t="s">
        <v>6</v>
      </c>
      <c r="E6021" t="s">
        <v>7</v>
      </c>
      <c r="F6021" t="s">
        <v>3727</v>
      </c>
      <c r="G6021" t="s">
        <v>3726</v>
      </c>
      <c r="H6021">
        <v>7006.91</v>
      </c>
      <c r="I6021" cm="1">
        <f t="array" ref="I6021">_xlfn.IFS(B6021=$N$4,H6021/$O$4,B6021=$N$5,H6021/$O$5,B6021=$N$6,H6021/$O$6,B6021=$N$7,H6021/$O$7,B6021=$N$8,H6021/$O$8,B6021=$N$9,H6021/$O$9,B6021=$N$10,H6021/$O$10)</f>
        <v>1.0360043759618582E-4</v>
      </c>
      <c r="J6021" s="15" cm="1">
        <f t="array" ref="J6021">_xlfn.IFS(B6021=$N$4,I6021*$Q$4,B6021=$N$5,I6021*$Q$5,B6021=$N$6,I6021*$Q$6,B6021=$N$7,I6021*$Q$7,B6021=$N$8,I6021*$Q$8,B6021=$N$9,I6021*$Q$9,B6021=$N$10,I6021*$Q$10)</f>
        <v>607803.03029883117</v>
      </c>
      <c r="K6021" s="4">
        <f>SUM(H6021,J6021)</f>
        <v>614809.94029883121</v>
      </c>
      <c r="M6021">
        <v>1700205</v>
      </c>
    </row>
    <row r="6022" spans="1:13" x14ac:dyDescent="0.2">
      <c r="A6022">
        <v>1700204</v>
      </c>
      <c r="B6022">
        <v>2016</v>
      </c>
      <c r="C6022" t="s">
        <v>5</v>
      </c>
      <c r="D6022" t="s">
        <v>6</v>
      </c>
      <c r="E6022" t="s">
        <v>7</v>
      </c>
      <c r="F6022" t="s">
        <v>4173</v>
      </c>
      <c r="G6022" s="9" t="s">
        <v>4172</v>
      </c>
      <c r="H6022" s="10">
        <v>9319.73</v>
      </c>
      <c r="I6022" cm="1">
        <f t="array" ref="I6022">_xlfn.IFS(B6022=$N$4,H6022/$O$4,B6022=$N$5,H6022/$O$5,B6022=$N$6,H6022/$O$6,B6022=$N$7,H6022/$O$7,B6022=$N$8,H6022/$O$8,B6022=$N$9,H6022/$O$9,B6022=$N$10,H6022/$O$10)</f>
        <v>7.1559409649158884E-5</v>
      </c>
      <c r="J6022" s="15" cm="1">
        <f t="array" ref="J6022">_xlfn.IFS(B6022=$N$4,I6022*$Q$4,B6022=$N$5,I6022*$Q$5,B6022=$N$6,I6022*$Q$6,B6022=$N$7,I6022*$Q$7,B6022=$N$8,I6022*$Q$8,B6022=$N$9,I6022*$Q$9,B6022=$N$10,I6022*$Q$10)</f>
        <v>267808.88980233337</v>
      </c>
      <c r="K6022" s="4">
        <f>SUM(H6022,J6022)</f>
        <v>277128.61980233336</v>
      </c>
      <c r="M6022">
        <v>1700204</v>
      </c>
    </row>
    <row r="6023" spans="1:13" x14ac:dyDescent="0.2">
      <c r="A6023">
        <v>1700204</v>
      </c>
      <c r="B6023">
        <v>2017</v>
      </c>
      <c r="C6023" t="s">
        <v>5</v>
      </c>
      <c r="D6023" t="s">
        <v>6</v>
      </c>
      <c r="E6023" t="s">
        <v>7</v>
      </c>
      <c r="F6023" t="s">
        <v>4173</v>
      </c>
      <c r="G6023" s="8" t="s">
        <v>4172</v>
      </c>
      <c r="H6023" s="11">
        <v>11444.62</v>
      </c>
      <c r="I6023" cm="1">
        <f t="array" ref="I6023">_xlfn.IFS(B6023=$N$4,H6023/$O$4,B6023=$N$5,H6023/$O$5,B6023=$N$6,H6023/$O$6,B6023=$N$7,H6023/$O$7,B6023=$N$8,H6023/$O$8,B6023=$N$9,H6023/$O$9,B6023=$N$10,H6023/$O$10)</f>
        <v>8.5662943082921754E-5</v>
      </c>
      <c r="J6023" s="15" cm="1">
        <f t="array" ref="J6023">_xlfn.IFS(B6023=$N$4,I6023*$Q$4,B6023=$N$5,I6023*$Q$5,B6023=$N$6,I6023*$Q$6,B6023=$N$7,I6023*$Q$7,B6023=$N$8,I6023*$Q$8,B6023=$N$9,I6023*$Q$9,B6023=$N$10,I6023*$Q$10)</f>
        <v>341483.64665526245</v>
      </c>
      <c r="K6023" s="4">
        <f>SUM(H6023,J6023)</f>
        <v>352928.26665526244</v>
      </c>
      <c r="M6023">
        <v>1700204</v>
      </c>
    </row>
    <row r="6024" spans="1:13" x14ac:dyDescent="0.2">
      <c r="A6024">
        <v>1700204</v>
      </c>
      <c r="B6024">
        <v>2018</v>
      </c>
      <c r="C6024" t="s">
        <v>5</v>
      </c>
      <c r="D6024" t="s">
        <v>6</v>
      </c>
      <c r="E6024" t="s">
        <v>7</v>
      </c>
      <c r="F6024" t="s">
        <v>4173</v>
      </c>
      <c r="G6024" s="8" t="s">
        <v>4172</v>
      </c>
      <c r="H6024" s="11">
        <v>3099.64</v>
      </c>
      <c r="I6024" cm="1">
        <f t="array" ref="I6024">_xlfn.IFS(B6024=$N$4,H6024/$O$4,B6024=$N$5,H6024/$O$5,B6024=$N$6,H6024/$O$6,B6024=$N$7,H6024/$O$7,B6024=$N$8,H6024/$O$8,B6024=$N$9,H6024/$O$9,B6024=$N$10,H6024/$O$10)</f>
        <v>5.1851485569325852E-5</v>
      </c>
      <c r="J6024" s="15" cm="1">
        <f t="array" ref="J6024">_xlfn.IFS(B6024=$N$4,I6024*$Q$4,B6024=$N$5,I6024*$Q$5,B6024=$N$6,I6024*$Q$6,B6024=$N$7,I6024*$Q$7,B6024=$N$8,I6024*$Q$8,B6024=$N$9,I6024*$Q$9,B6024=$N$10,I6024*$Q$10)</f>
        <v>212338.33340491736</v>
      </c>
      <c r="K6024" s="4">
        <f>SUM(H6024,J6024)</f>
        <v>215437.97340491737</v>
      </c>
      <c r="M6024">
        <v>1700204</v>
      </c>
    </row>
    <row r="6025" spans="1:13" x14ac:dyDescent="0.2">
      <c r="A6025">
        <v>1700204</v>
      </c>
      <c r="B6025">
        <v>2019</v>
      </c>
      <c r="C6025" t="s">
        <v>5</v>
      </c>
      <c r="D6025" t="s">
        <v>6</v>
      </c>
      <c r="E6025" t="s">
        <v>7</v>
      </c>
      <c r="F6025" t="s">
        <v>4173</v>
      </c>
      <c r="G6025" s="25" t="s">
        <v>4172</v>
      </c>
      <c r="H6025" s="26">
        <v>2925.26</v>
      </c>
      <c r="I6025" cm="1">
        <f t="array" ref="I6025">_xlfn.IFS(B6025=$N$4,H6025/$O$4,B6025=$N$5,H6025/$O$5,B6025=$N$6,H6025/$O$6,B6025=$N$7,H6025/$O$7,B6025=$N$8,H6025/$O$8,B6025=$N$9,H6025/$O$9,B6025=$N$10,H6025/$O$10)</f>
        <v>4.6615897283363347E-5</v>
      </c>
      <c r="J6025" s="15" cm="1">
        <f t="array" ref="J6025">_xlfn.IFS(B6025=$N$4,I6025*$Q$4,B6025=$N$5,I6025*$Q$5,B6025=$N$6,I6025*$Q$6,B6025=$N$7,I6025*$Q$7,B6025=$N$8,I6025*$Q$8,B6025=$N$9,I6025*$Q$9,B6025=$N$10,I6025*$Q$10)</f>
        <v>208187.5618436473</v>
      </c>
      <c r="K6025" s="4">
        <f>SUM(H6025,J6025)</f>
        <v>211112.82184364731</v>
      </c>
      <c r="M6025">
        <v>1700204</v>
      </c>
    </row>
    <row r="6026" spans="1:13" x14ac:dyDescent="0.2">
      <c r="A6026">
        <v>1700204</v>
      </c>
      <c r="B6026">
        <v>2020</v>
      </c>
      <c r="C6026" t="s">
        <v>5</v>
      </c>
      <c r="D6026" t="s">
        <v>6</v>
      </c>
      <c r="E6026" t="s">
        <v>7</v>
      </c>
      <c r="F6026" t="s">
        <v>4173</v>
      </c>
      <c r="G6026" s="8" t="s">
        <v>4172</v>
      </c>
      <c r="H6026" s="11">
        <v>2854.07</v>
      </c>
      <c r="I6026" cm="1">
        <f t="array" ref="I6026">_xlfn.IFS(B6026=$N$4,H6026/$O$4,B6026=$N$5,H6026/$O$5,B6026=$N$6,H6026/$O$6,B6026=$N$7,H6026/$O$7,B6026=$N$8,H6026/$O$8,B6026=$N$9,H6026/$O$9,B6026=$N$10,H6026/$O$10)</f>
        <v>4.6441847225510747E-5</v>
      </c>
      <c r="J6026" s="15" cm="1">
        <f t="array" ref="J6026">_xlfn.IFS(B6026=$N$4,I6026*$Q$4,B6026=$N$5,I6026*$Q$5,B6026=$N$6,I6026*$Q$6,B6026=$N$7,I6026*$Q$7,B6026=$N$8,I6026*$Q$8,B6026=$N$9,I6026*$Q$9,B6026=$N$10,I6026*$Q$10)</f>
        <v>223545.58750349621</v>
      </c>
      <c r="K6026" s="4">
        <f>SUM(H6026,J6026)</f>
        <v>226399.65750349622</v>
      </c>
      <c r="M6026">
        <v>1700204</v>
      </c>
    </row>
    <row r="6027" spans="1:13" x14ac:dyDescent="0.2">
      <c r="A6027">
        <v>1700204</v>
      </c>
      <c r="B6027">
        <v>2021</v>
      </c>
      <c r="C6027" t="s">
        <v>5</v>
      </c>
      <c r="D6027" t="s">
        <v>6</v>
      </c>
      <c r="E6027" t="s">
        <v>7</v>
      </c>
      <c r="F6027" t="s">
        <v>4173</v>
      </c>
      <c r="G6027" s="8" t="s">
        <v>4172</v>
      </c>
      <c r="H6027" s="11">
        <v>2901.28</v>
      </c>
      <c r="I6027" cm="1">
        <f t="array" ref="I6027">_xlfn.IFS(B6027=$N$4,H6027/$O$4,B6027=$N$5,H6027/$O$5,B6027=$N$6,H6027/$O$6,B6027=$N$7,H6027/$O$7,B6027=$N$8,H6027/$O$8,B6027=$N$9,H6027/$O$9,B6027=$N$10,H6027/$O$10)</f>
        <v>4.7301056516185103E-5</v>
      </c>
      <c r="J6027" s="15" cm="1">
        <f t="array" ref="J6027">_xlfn.IFS(B6027=$N$4,I6027*$Q$4,B6027=$N$5,I6027*$Q$5,B6027=$N$6,I6027*$Q$6,B6027=$N$7,I6027*$Q$7,B6027=$N$8,I6027*$Q$8,B6027=$N$9,I6027*$Q$9,B6027=$N$10,I6027*$Q$10)</f>
        <v>243158.09841699005</v>
      </c>
      <c r="K6027" s="4">
        <f>SUM(H6027,J6027)</f>
        <v>246059.37841699005</v>
      </c>
      <c r="M6027">
        <v>1700204</v>
      </c>
    </row>
    <row r="6028" spans="1:13" x14ac:dyDescent="0.2">
      <c r="A6028">
        <v>1700204</v>
      </c>
      <c r="B6028">
        <v>2022</v>
      </c>
      <c r="C6028" t="s">
        <v>5</v>
      </c>
      <c r="D6028" t="s">
        <v>6</v>
      </c>
      <c r="E6028" t="s">
        <v>7</v>
      </c>
      <c r="F6028" t="s">
        <v>4173</v>
      </c>
      <c r="G6028" t="s">
        <v>4172</v>
      </c>
      <c r="H6028">
        <v>3017.79</v>
      </c>
      <c r="I6028" cm="1">
        <f t="array" ref="I6028">_xlfn.IFS(B6028=$N$4,H6028/$O$4,B6028=$N$5,H6028/$O$5,B6028=$N$6,H6028/$O$6,B6028=$N$7,H6028/$O$7,B6028=$N$8,H6028/$O$8,B6028=$N$9,H6028/$O$9,B6028=$N$10,H6028/$O$10)</f>
        <v>4.4619434896893726E-5</v>
      </c>
      <c r="J6028" s="15" cm="1">
        <f t="array" ref="J6028">_xlfn.IFS(B6028=$N$4,I6028*$Q$4,B6028=$N$5,I6028*$Q$5,B6028=$N$6,I6028*$Q$6,B6028=$N$7,I6028*$Q$7,B6028=$N$8,I6028*$Q$8,B6028=$N$9,I6028*$Q$9,B6028=$N$10,I6028*$Q$10)</f>
        <v>261773.29333550879</v>
      </c>
      <c r="K6028" s="4">
        <f>SUM(H6028,J6028)</f>
        <v>264791.08333550877</v>
      </c>
      <c r="M6028">
        <v>1700204</v>
      </c>
    </row>
    <row r="6029" spans="1:13" x14ac:dyDescent="0.2">
      <c r="A6029">
        <v>1700203</v>
      </c>
      <c r="B6029">
        <v>2016</v>
      </c>
      <c r="C6029" t="s">
        <v>5</v>
      </c>
      <c r="D6029" t="s">
        <v>6</v>
      </c>
      <c r="E6029" t="s">
        <v>7</v>
      </c>
      <c r="F6029" t="s">
        <v>3683</v>
      </c>
      <c r="G6029" s="9" t="s">
        <v>3682</v>
      </c>
      <c r="H6029" s="10">
        <v>13381.96</v>
      </c>
      <c r="I6029" cm="1">
        <f t="array" ref="I6029">_xlfn.IFS(B6029=$N$4,H6029/$O$4,B6029=$N$5,H6029/$O$5,B6029=$N$6,H6029/$O$6,B6029=$N$7,H6029/$O$7,B6029=$N$8,H6029/$O$8,B6029=$N$9,H6029/$O$9,B6029=$N$10,H6029/$O$10)</f>
        <v>1.027503111730338E-4</v>
      </c>
      <c r="J6029" s="15" cm="1">
        <f t="array" ref="J6029">_xlfn.IFS(B6029=$N$4,I6029*$Q$4,B6029=$N$5,I6029*$Q$5,B6029=$N$6,I6029*$Q$6,B6029=$N$7,I6029*$Q$7,B6029=$N$8,I6029*$Q$8,B6029=$N$9,I6029*$Q$9,B6029=$N$10,I6029*$Q$10)</f>
        <v>384539.87947925885</v>
      </c>
      <c r="K6029" s="4">
        <f>SUM(H6029,J6029)</f>
        <v>397921.83947925887</v>
      </c>
      <c r="M6029">
        <v>1700203</v>
      </c>
    </row>
    <row r="6030" spans="1:13" x14ac:dyDescent="0.2">
      <c r="A6030">
        <v>1700203</v>
      </c>
      <c r="B6030">
        <v>2017</v>
      </c>
      <c r="C6030" t="s">
        <v>5</v>
      </c>
      <c r="D6030" t="s">
        <v>6</v>
      </c>
      <c r="E6030" t="s">
        <v>7</v>
      </c>
      <c r="F6030" t="s">
        <v>3683</v>
      </c>
      <c r="G6030" s="8" t="s">
        <v>3682</v>
      </c>
      <c r="H6030" s="11">
        <v>11054.42</v>
      </c>
      <c r="I6030" cm="1">
        <f t="array" ref="I6030">_xlfn.IFS(B6030=$N$4,H6030/$O$4,B6030=$N$5,H6030/$O$5,B6030=$N$6,H6030/$O$6,B6030=$N$7,H6030/$O$7,B6030=$N$8,H6030/$O$8,B6030=$N$9,H6030/$O$9,B6030=$N$10,H6030/$O$10)</f>
        <v>8.2742297365461846E-5</v>
      </c>
      <c r="J6030" s="15" cm="1">
        <f t="array" ref="J6030">_xlfn.IFS(B6030=$N$4,I6030*$Q$4,B6030=$N$5,I6030*$Q$5,B6030=$N$6,I6030*$Q$6,B6030=$N$7,I6030*$Q$7,B6030=$N$8,I6030*$Q$8,B6030=$N$9,I6030*$Q$9,B6030=$N$10,I6030*$Q$10)</f>
        <v>329840.89058954042</v>
      </c>
      <c r="K6030" s="4">
        <f>SUM(H6030,J6030)</f>
        <v>340895.3105895404</v>
      </c>
      <c r="M6030">
        <v>1700203</v>
      </c>
    </row>
    <row r="6031" spans="1:13" x14ac:dyDescent="0.2">
      <c r="A6031">
        <v>1700203</v>
      </c>
      <c r="B6031">
        <v>2018</v>
      </c>
      <c r="C6031" t="s">
        <v>5</v>
      </c>
      <c r="D6031" t="s">
        <v>6</v>
      </c>
      <c r="E6031" t="s">
        <v>7</v>
      </c>
      <c r="F6031" t="s">
        <v>3683</v>
      </c>
      <c r="G6031" s="8" t="s">
        <v>3682</v>
      </c>
      <c r="H6031" s="11">
        <v>8198.58</v>
      </c>
      <c r="I6031" cm="1">
        <f t="array" ref="I6031">_xlfn.IFS(B6031=$N$4,H6031/$O$4,B6031=$N$5,H6031/$O$5,B6031=$N$6,H6031/$O$6,B6031=$N$7,H6031/$O$7,B6031=$N$8,H6031/$O$8,B6031=$N$9,H6031/$O$9,B6031=$N$10,H6031/$O$10)</f>
        <v>1.3714771797981816E-4</v>
      </c>
      <c r="J6031" s="15" cm="1">
        <f t="array" ref="J6031">_xlfn.IFS(B6031=$N$4,I6031*$Q$4,B6031=$N$5,I6031*$Q$5,B6031=$N$6,I6031*$Q$6,B6031=$N$7,I6031*$Q$7,B6031=$N$8,I6031*$Q$8,B6031=$N$9,I6031*$Q$9,B6031=$N$10,I6031*$Q$10)</f>
        <v>561637.09769098589</v>
      </c>
      <c r="K6031" s="4">
        <f>SUM(H6031,J6031)</f>
        <v>569835.67769098585</v>
      </c>
      <c r="M6031">
        <v>1700203</v>
      </c>
    </row>
    <row r="6032" spans="1:13" x14ac:dyDescent="0.2">
      <c r="A6032">
        <v>1700203</v>
      </c>
      <c r="B6032">
        <v>2019</v>
      </c>
      <c r="C6032" t="s">
        <v>5</v>
      </c>
      <c r="D6032" t="s">
        <v>6</v>
      </c>
      <c r="E6032" t="s">
        <v>7</v>
      </c>
      <c r="F6032" t="s">
        <v>3683</v>
      </c>
      <c r="G6032" s="25" t="s">
        <v>3682</v>
      </c>
      <c r="H6032" s="26">
        <v>8060.29</v>
      </c>
      <c r="I6032" cm="1">
        <f t="array" ref="I6032">_xlfn.IFS(B6032=$N$4,H6032/$O$4,B6032=$N$5,H6032/$O$5,B6032=$N$6,H6032/$O$6,B6032=$N$7,H6032/$O$7,B6032=$N$8,H6032/$O$8,B6032=$N$9,H6032/$O$9,B6032=$N$10,H6032/$O$10)</f>
        <v>1.284458990702094E-4</v>
      </c>
      <c r="J6032" s="15" cm="1">
        <f t="array" ref="J6032">_xlfn.IFS(B6032=$N$4,I6032*$Q$4,B6032=$N$5,I6032*$Q$5,B6032=$N$6,I6032*$Q$6,B6032=$N$7,I6032*$Q$7,B6032=$N$8,I6032*$Q$8,B6032=$N$9,I6032*$Q$9,B6032=$N$10,I6032*$Q$10)</f>
        <v>573642.0430500987</v>
      </c>
      <c r="K6032" s="4">
        <f>SUM(H6032,J6032)</f>
        <v>581702.33305009874</v>
      </c>
      <c r="M6032">
        <v>1700203</v>
      </c>
    </row>
    <row r="6033" spans="1:13" x14ac:dyDescent="0.2">
      <c r="A6033">
        <v>1700203</v>
      </c>
      <c r="B6033">
        <v>2020</v>
      </c>
      <c r="C6033" t="s">
        <v>5</v>
      </c>
      <c r="D6033" t="s">
        <v>6</v>
      </c>
      <c r="E6033" t="s">
        <v>7</v>
      </c>
      <c r="F6033" t="s">
        <v>3683</v>
      </c>
      <c r="G6033" s="8" t="s">
        <v>3682</v>
      </c>
      <c r="H6033" s="11">
        <v>17089.89</v>
      </c>
      <c r="I6033" cm="1">
        <f t="array" ref="I6033">_xlfn.IFS(B6033=$N$4,H6033/$O$4,B6033=$N$5,H6033/$O$5,B6033=$N$6,H6033/$O$6,B6033=$N$7,H6033/$O$7,B6033=$N$8,H6033/$O$8,B6033=$N$9,H6033/$O$9,B6033=$N$10,H6033/$O$10)</f>
        <v>2.7808920610944502E-4</v>
      </c>
      <c r="J6033" s="15" cm="1">
        <f t="array" ref="J6033">_xlfn.IFS(B6033=$N$4,I6033*$Q$4,B6033=$N$5,I6033*$Q$5,B6033=$N$6,I6033*$Q$6,B6033=$N$7,I6033*$Q$7,B6033=$N$8,I6033*$Q$8,B6033=$N$9,I6033*$Q$9,B6033=$N$10,I6033*$Q$10)</f>
        <v>1338568.9560592852</v>
      </c>
      <c r="K6033" s="4">
        <f>SUM(H6033,J6033)</f>
        <v>1355658.8460592851</v>
      </c>
      <c r="M6033">
        <v>1700203</v>
      </c>
    </row>
    <row r="6034" spans="1:13" x14ac:dyDescent="0.2">
      <c r="A6034">
        <v>1700203</v>
      </c>
      <c r="B6034">
        <v>2021</v>
      </c>
      <c r="C6034" t="s">
        <v>5</v>
      </c>
      <c r="D6034" t="s">
        <v>6</v>
      </c>
      <c r="E6034" t="s">
        <v>7</v>
      </c>
      <c r="F6034" t="s">
        <v>3683</v>
      </c>
      <c r="G6034" s="8" t="s">
        <v>3682</v>
      </c>
      <c r="H6034" s="11">
        <v>10551.13</v>
      </c>
      <c r="I6034" cm="1">
        <f t="array" ref="I6034">_xlfn.IFS(B6034=$N$4,H6034/$O$4,B6034=$N$5,H6034/$O$5,B6034=$N$6,H6034/$O$6,B6034=$N$7,H6034/$O$7,B6034=$N$8,H6034/$O$8,B6034=$N$9,H6034/$O$9,B6034=$N$10,H6034/$O$10)</f>
        <v>1.7202048628178461E-4</v>
      </c>
      <c r="J6034" s="15" cm="1">
        <f t="array" ref="J6034">_xlfn.IFS(B6034=$N$4,I6034*$Q$4,B6034=$N$5,I6034*$Q$5,B6034=$N$6,I6034*$Q$6,B6034=$N$7,I6034*$Q$7,B6034=$N$8,I6034*$Q$8,B6034=$N$9,I6034*$Q$9,B6034=$N$10,I6034*$Q$10)</f>
        <v>884296.83000277658</v>
      </c>
      <c r="K6034" s="4">
        <f>SUM(H6034,J6034)</f>
        <v>894847.96000277658</v>
      </c>
      <c r="M6034">
        <v>1700203</v>
      </c>
    </row>
    <row r="6035" spans="1:13" x14ac:dyDescent="0.2">
      <c r="A6035">
        <v>1700203</v>
      </c>
      <c r="B6035">
        <v>2022</v>
      </c>
      <c r="C6035" t="s">
        <v>5</v>
      </c>
      <c r="D6035" t="s">
        <v>6</v>
      </c>
      <c r="E6035" t="s">
        <v>7</v>
      </c>
      <c r="F6035" t="s">
        <v>3683</v>
      </c>
      <c r="G6035" t="s">
        <v>3682</v>
      </c>
      <c r="H6035">
        <v>12055.42</v>
      </c>
      <c r="I6035" cm="1">
        <f t="array" ref="I6035">_xlfn.IFS(B6035=$N$4,H6035/$O$4,B6035=$N$5,H6035/$O$5,B6035=$N$6,H6035/$O$6,B6035=$N$7,H6035/$O$7,B6035=$N$8,H6035/$O$8,B6035=$N$9,H6035/$O$9,B6035=$N$10,H6035/$O$10)</f>
        <v>1.782450163347054E-4</v>
      </c>
      <c r="J6035" s="15" cm="1">
        <f t="array" ref="J6035">_xlfn.IFS(B6035=$N$4,I6035*$Q$4,B6035=$N$5,I6035*$Q$5,B6035=$N$6,I6035*$Q$6,B6035=$N$7,I6035*$Q$7,B6035=$N$8,I6035*$Q$8,B6035=$N$9,I6035*$Q$9,B6035=$N$10,I6035*$Q$10)</f>
        <v>1045727.8326002669</v>
      </c>
      <c r="K6035" s="4">
        <f>SUM(H6035,J6035)</f>
        <v>1057783.2526002668</v>
      </c>
      <c r="M6035">
        <v>1700203</v>
      </c>
    </row>
    <row r="6036" spans="1:13" x14ac:dyDescent="0.2">
      <c r="A6036">
        <v>1700202</v>
      </c>
      <c r="B6036">
        <v>2016</v>
      </c>
      <c r="C6036" t="s">
        <v>5</v>
      </c>
      <c r="D6036" t="s">
        <v>6</v>
      </c>
      <c r="E6036" t="s">
        <v>7</v>
      </c>
      <c r="F6036" t="s">
        <v>3689</v>
      </c>
      <c r="G6036" s="9" t="s">
        <v>3688</v>
      </c>
      <c r="H6036" s="10">
        <v>59237.01</v>
      </c>
      <c r="I6036" cm="1">
        <f t="array" ref="I6036">_xlfn.IFS(B6036=$N$4,H6036/$O$4,B6036=$N$5,H6036/$O$5,B6036=$N$6,H6036/$O$6,B6036=$N$7,H6036/$O$7,B6036=$N$8,H6036/$O$8,B6036=$N$9,H6036/$O$9,B6036=$N$10,H6036/$O$10)</f>
        <v>4.5483779733761833E-4</v>
      </c>
      <c r="J6036" s="15" cm="1">
        <f t="array" ref="J6036">_xlfn.IFS(B6036=$N$4,I6036*$Q$4,B6036=$N$5,I6036*$Q$5,B6036=$N$6,I6036*$Q$6,B6036=$N$7,I6036*$Q$7,B6036=$N$8,I6036*$Q$8,B6036=$N$9,I6036*$Q$9,B6036=$N$10,I6036*$Q$10)</f>
        <v>1702216.4679995794</v>
      </c>
      <c r="K6036" s="4">
        <f>SUM(H6036,J6036)</f>
        <v>1761453.4779995794</v>
      </c>
      <c r="M6036">
        <v>1700202</v>
      </c>
    </row>
    <row r="6037" spans="1:13" x14ac:dyDescent="0.2">
      <c r="A6037">
        <v>1700202</v>
      </c>
      <c r="B6037">
        <v>2017</v>
      </c>
      <c r="C6037" t="s">
        <v>5</v>
      </c>
      <c r="D6037" t="s">
        <v>6</v>
      </c>
      <c r="E6037" t="s">
        <v>7</v>
      </c>
      <c r="F6037" t="s">
        <v>3689</v>
      </c>
      <c r="G6037" s="8" t="s">
        <v>3688</v>
      </c>
      <c r="H6037" s="11">
        <v>51225.17</v>
      </c>
      <c r="I6037" cm="1">
        <f t="array" ref="I6037">_xlfn.IFS(B6037=$N$4,H6037/$O$4,B6037=$N$5,H6037/$O$5,B6037=$N$6,H6037/$O$6,B6037=$N$7,H6037/$O$7,B6037=$N$8,H6037/$O$8,B6037=$N$9,H6037/$O$9,B6037=$N$10,H6037/$O$10)</f>
        <v>3.8342022907907742E-4</v>
      </c>
      <c r="J6037" s="15" cm="1">
        <f t="array" ref="J6037">_xlfn.IFS(B6037=$N$4,I6037*$Q$4,B6037=$N$5,I6037*$Q$5,B6037=$N$6,I6037*$Q$6,B6037=$N$7,I6037*$Q$7,B6037=$N$8,I6037*$Q$8,B6037=$N$9,I6037*$Q$9,B6037=$N$10,I6037*$Q$10)</f>
        <v>1528452.4826630985</v>
      </c>
      <c r="K6037" s="4">
        <f>SUM(H6037,J6037)</f>
        <v>1579677.6526630984</v>
      </c>
      <c r="M6037">
        <v>1700202</v>
      </c>
    </row>
    <row r="6038" spans="1:13" x14ac:dyDescent="0.2">
      <c r="A6038">
        <v>1700202</v>
      </c>
      <c r="B6038">
        <v>2018</v>
      </c>
      <c r="C6038" t="s">
        <v>5</v>
      </c>
      <c r="D6038" t="s">
        <v>6</v>
      </c>
      <c r="E6038" t="s">
        <v>7</v>
      </c>
      <c r="F6038" t="s">
        <v>3689</v>
      </c>
      <c r="G6038" s="8" t="s">
        <v>3688</v>
      </c>
      <c r="H6038" s="11">
        <v>1686.61</v>
      </c>
      <c r="I6038" cm="1">
        <f t="array" ref="I6038">_xlfn.IFS(B6038=$N$4,H6038/$O$4,B6038=$N$5,H6038/$O$5,B6038=$N$6,H6038/$O$6,B6038=$N$7,H6038/$O$7,B6038=$N$8,H6038/$O$8,B6038=$N$9,H6038/$O$9,B6038=$N$10,H6038/$O$10)</f>
        <v>2.8213997133886733E-5</v>
      </c>
      <c r="J6038" s="15" cm="1">
        <f t="array" ref="J6038">_xlfn.IFS(B6038=$N$4,I6038*$Q$4,B6038=$N$5,I6038*$Q$5,B6038=$N$6,I6038*$Q$6,B6038=$N$7,I6038*$Q$7,B6038=$N$8,I6038*$Q$8,B6038=$N$9,I6038*$Q$9,B6038=$N$10,I6038*$Q$10)</f>
        <v>115539.85511351889</v>
      </c>
      <c r="K6038" s="4">
        <f>SUM(H6038,J6038)</f>
        <v>117226.46511351889</v>
      </c>
      <c r="M6038">
        <v>1700202</v>
      </c>
    </row>
    <row r="6039" spans="1:13" x14ac:dyDescent="0.2">
      <c r="A6039">
        <v>1700202</v>
      </c>
      <c r="B6039">
        <v>2019</v>
      </c>
      <c r="C6039" t="s">
        <v>5</v>
      </c>
      <c r="D6039" t="s">
        <v>6</v>
      </c>
      <c r="E6039" t="s">
        <v>7</v>
      </c>
      <c r="F6039" t="s">
        <v>3689</v>
      </c>
      <c r="G6039" s="25" t="s">
        <v>3688</v>
      </c>
      <c r="H6039" s="26">
        <v>1536.01</v>
      </c>
      <c r="I6039" cm="1">
        <f t="array" ref="I6039">_xlfn.IFS(B6039=$N$4,H6039/$O$4,B6039=$N$5,H6039/$O$5,B6039=$N$6,H6039/$O$6,B6039=$N$7,H6039/$O$7,B6039=$N$8,H6039/$O$8,B6039=$N$9,H6039/$O$9,B6039=$N$10,H6039/$O$10)</f>
        <v>2.4477306080901845E-5</v>
      </c>
      <c r="J6039" s="15" cm="1">
        <f t="array" ref="J6039">_xlfn.IFS(B6039=$N$4,I6039*$Q$4,B6039=$N$5,I6039*$Q$5,B6039=$N$6,I6039*$Q$6,B6039=$N$7,I6039*$Q$7,B6039=$N$8,I6039*$Q$8,B6039=$N$9,I6039*$Q$9,B6039=$N$10,I6039*$Q$10)</f>
        <v>109316.15544172506</v>
      </c>
      <c r="K6039" s="4">
        <f>SUM(H6039,J6039)</f>
        <v>110852.16544172505</v>
      </c>
      <c r="M6039">
        <v>1700202</v>
      </c>
    </row>
    <row r="6040" spans="1:13" x14ac:dyDescent="0.2">
      <c r="A6040">
        <v>1700202</v>
      </c>
      <c r="B6040">
        <v>2020</v>
      </c>
      <c r="C6040" t="s">
        <v>5</v>
      </c>
      <c r="D6040" t="s">
        <v>6</v>
      </c>
      <c r="E6040" t="s">
        <v>7</v>
      </c>
      <c r="F6040" t="s">
        <v>3689</v>
      </c>
      <c r="G6040" s="8" t="s">
        <v>3688</v>
      </c>
      <c r="H6040" s="11">
        <v>1622.43</v>
      </c>
      <c r="I6040" cm="1">
        <f t="array" ref="I6040">_xlfn.IFS(B6040=$N$4,H6040/$O$4,B6040=$N$5,H6040/$O$5,B6040=$N$6,H6040/$O$6,B6040=$N$7,H6040/$O$7,B6040=$N$8,H6040/$O$8,B6040=$N$9,H6040/$O$9,B6040=$N$10,H6040/$O$10)</f>
        <v>2.6400419819445705E-5</v>
      </c>
      <c r="J6040" s="15" cm="1">
        <f t="array" ref="J6040">_xlfn.IFS(B6040=$N$4,I6040*$Q$4,B6040=$N$5,I6040*$Q$5,B6040=$N$6,I6040*$Q$6,B6040=$N$7,I6040*$Q$7,B6040=$N$8,I6040*$Q$8,B6040=$N$9,I6040*$Q$9,B6040=$N$10,I6040*$Q$10)</f>
        <v>127077.1451062158</v>
      </c>
      <c r="K6040" s="4">
        <f>SUM(H6040,J6040)</f>
        <v>128699.57510621579</v>
      </c>
      <c r="M6040">
        <v>1700202</v>
      </c>
    </row>
    <row r="6041" spans="1:13" x14ac:dyDescent="0.2">
      <c r="A6041">
        <v>1700202</v>
      </c>
      <c r="B6041">
        <v>2021</v>
      </c>
      <c r="C6041" t="s">
        <v>5</v>
      </c>
      <c r="D6041" t="s">
        <v>6</v>
      </c>
      <c r="E6041" t="s">
        <v>7</v>
      </c>
      <c r="F6041" t="s">
        <v>3689</v>
      </c>
      <c r="G6041" s="8" t="s">
        <v>3688</v>
      </c>
      <c r="H6041" s="11">
        <v>1669.52</v>
      </c>
      <c r="I6041" cm="1">
        <f t="array" ref="I6041">_xlfn.IFS(B6041=$N$4,H6041/$O$4,B6041=$N$5,H6041/$O$5,B6041=$N$6,H6041/$O$6,B6041=$N$7,H6041/$O$7,B6041=$N$8,H6041/$O$8,B6041=$N$9,H6041/$O$9,B6041=$N$10,H6041/$O$10)</f>
        <v>2.7219041207639851E-5</v>
      </c>
      <c r="J6041" s="15" cm="1">
        <f t="array" ref="J6041">_xlfn.IFS(B6041=$N$4,I6041*$Q$4,B6041=$N$5,I6041*$Q$5,B6041=$N$6,I6041*$Q$6,B6041=$N$7,I6041*$Q$7,B6041=$N$8,I6041*$Q$8,B6041=$N$9,I6041*$Q$9,B6041=$N$10,I6041*$Q$10)</f>
        <v>139923.51943595006</v>
      </c>
      <c r="K6041" s="4">
        <f>SUM(H6041,J6041)</f>
        <v>141593.03943595005</v>
      </c>
      <c r="M6041">
        <v>1700202</v>
      </c>
    </row>
    <row r="6042" spans="1:13" x14ac:dyDescent="0.2">
      <c r="A6042">
        <v>1700202</v>
      </c>
      <c r="B6042">
        <v>2022</v>
      </c>
      <c r="C6042" t="s">
        <v>5</v>
      </c>
      <c r="D6042" t="s">
        <v>6</v>
      </c>
      <c r="E6042" t="s">
        <v>7</v>
      </c>
      <c r="F6042" t="s">
        <v>3689</v>
      </c>
      <c r="G6042" t="s">
        <v>3688</v>
      </c>
      <c r="H6042">
        <v>2133.37</v>
      </c>
      <c r="I6042" cm="1">
        <f t="array" ref="I6042">_xlfn.IFS(B6042=$N$4,H6042/$O$4,B6042=$N$5,H6042/$O$5,B6042=$N$6,H6042/$O$6,B6042=$N$7,H6042/$O$7,B6042=$N$8,H6042/$O$8,B6042=$N$9,H6042/$O$9,B6042=$N$10,H6042/$O$10)</f>
        <v>3.1542872044107163E-5</v>
      </c>
      <c r="J6042" s="15" cm="1">
        <f t="array" ref="J6042">_xlfn.IFS(B6042=$N$4,I6042*$Q$4,B6042=$N$5,I6042*$Q$5,B6042=$N$6,I6042*$Q$6,B6042=$N$7,I6042*$Q$7,B6042=$N$8,I6042*$Q$8,B6042=$N$9,I6042*$Q$9,B6042=$N$10,I6042*$Q$10)</f>
        <v>185055.71653533689</v>
      </c>
      <c r="K6042" s="4">
        <f>SUM(H6042,J6042)</f>
        <v>187189.08653533689</v>
      </c>
      <c r="M6042">
        <v>1700202</v>
      </c>
    </row>
    <row r="6043" spans="1:13" x14ac:dyDescent="0.2">
      <c r="A6043">
        <v>1700199</v>
      </c>
      <c r="B6043">
        <v>2016</v>
      </c>
      <c r="C6043" t="s">
        <v>5</v>
      </c>
      <c r="D6043" t="s">
        <v>6</v>
      </c>
      <c r="E6043" t="s">
        <v>7</v>
      </c>
      <c r="F6043" t="s">
        <v>4331</v>
      </c>
      <c r="G6043" s="9" t="s">
        <v>4330</v>
      </c>
      <c r="H6043" s="9">
        <v>24.18</v>
      </c>
      <c r="I6043" cm="1">
        <f t="array" ref="I6043">_xlfn.IFS(B6043=$N$4,H6043/$O$4,B6043=$N$5,H6043/$O$5,B6043=$N$6,H6043/$O$6,B6043=$N$7,H6043/$O$7,B6043=$N$8,H6043/$O$8,B6043=$N$9,H6043/$O$9,B6043=$N$10,H6043/$O$10)</f>
        <v>1.8566058515822474E-7</v>
      </c>
      <c r="J6043" s="15" cm="1">
        <f t="array" ref="J6043">_xlfn.IFS(B6043=$N$4,I6043*$Q$4,B6043=$N$5,I6043*$Q$5,B6043=$N$6,I6043*$Q$6,B6043=$N$7,I6043*$Q$7,B6043=$N$8,I6043*$Q$8,B6043=$N$9,I6043*$Q$9,B6043=$N$10,I6043*$Q$10)</f>
        <v>694.82902996335952</v>
      </c>
      <c r="K6043" s="4">
        <f>SUM(H6043,J6043)</f>
        <v>719.00902996335947</v>
      </c>
      <c r="M6043">
        <v>1700199</v>
      </c>
    </row>
    <row r="6044" spans="1:13" x14ac:dyDescent="0.2">
      <c r="A6044">
        <v>1700199</v>
      </c>
      <c r="B6044">
        <v>2017</v>
      </c>
      <c r="C6044" t="s">
        <v>5</v>
      </c>
      <c r="D6044" t="s">
        <v>6</v>
      </c>
      <c r="E6044" t="s">
        <v>7</v>
      </c>
      <c r="F6044" t="s">
        <v>4331</v>
      </c>
      <c r="G6044" s="8" t="s">
        <v>4330</v>
      </c>
      <c r="H6044" s="8"/>
      <c r="I6044" cm="1">
        <f t="array" ref="I6044">_xlfn.IFS(B6044=$N$4,H6044/$O$4,B6044=$N$5,H6044/$O$5,B6044=$N$6,H6044/$O$6,B6044=$N$7,H6044/$O$7,B6044=$N$8,H6044/$O$8,B6044=$N$9,H6044/$O$9,B6044=$N$10,H6044/$O$10)</f>
        <v>0</v>
      </c>
      <c r="J6044" s="15" cm="1">
        <f t="array" ref="J6044">_xlfn.IFS(B6044=$N$4,I6044*$Q$4,B6044=$N$5,I6044*$Q$5,B6044=$N$6,I6044*$Q$6,B6044=$N$7,I6044*$Q$7,B6044=$N$8,I6044*$Q$8,B6044=$N$9,I6044*$Q$9,B6044=$N$10,I6044*$Q$10)</f>
        <v>0</v>
      </c>
      <c r="K6044" s="4">
        <f>SUM(H6044,J6044)</f>
        <v>0</v>
      </c>
      <c r="M6044">
        <v>1700199</v>
      </c>
    </row>
    <row r="6045" spans="1:13" x14ac:dyDescent="0.2">
      <c r="A6045">
        <v>1700199</v>
      </c>
      <c r="B6045">
        <v>2018</v>
      </c>
      <c r="C6045" t="s">
        <v>5</v>
      </c>
      <c r="D6045" t="s">
        <v>6</v>
      </c>
      <c r="E6045" t="s">
        <v>7</v>
      </c>
      <c r="F6045" t="s">
        <v>4331</v>
      </c>
      <c r="G6045" s="8" t="s">
        <v>4330</v>
      </c>
      <c r="H6045" s="8"/>
      <c r="I6045" cm="1">
        <f t="array" ref="I6045">_xlfn.IFS(B6045=$N$4,H6045/$O$4,B6045=$N$5,H6045/$O$5,B6045=$N$6,H6045/$O$6,B6045=$N$7,H6045/$O$7,B6045=$N$8,H6045/$O$8,B6045=$N$9,H6045/$O$9,B6045=$N$10,H6045/$O$10)</f>
        <v>0</v>
      </c>
      <c r="J6045" s="15" cm="1">
        <f t="array" ref="J6045">_xlfn.IFS(B6045=$N$4,I6045*$Q$4,B6045=$N$5,I6045*$Q$5,B6045=$N$6,I6045*$Q$6,B6045=$N$7,I6045*$Q$7,B6045=$N$8,I6045*$Q$8,B6045=$N$9,I6045*$Q$9,B6045=$N$10,I6045*$Q$10)</f>
        <v>0</v>
      </c>
      <c r="K6045" s="4">
        <f>SUM(H6045,J6045)</f>
        <v>0</v>
      </c>
      <c r="M6045">
        <v>1700199</v>
      </c>
    </row>
    <row r="6046" spans="1:13" x14ac:dyDescent="0.2">
      <c r="A6046">
        <v>1700199</v>
      </c>
      <c r="B6046">
        <v>2019</v>
      </c>
      <c r="C6046" t="s">
        <v>5</v>
      </c>
      <c r="D6046" t="s">
        <v>6</v>
      </c>
      <c r="E6046" t="s">
        <v>7</v>
      </c>
      <c r="F6046" t="s">
        <v>4331</v>
      </c>
      <c r="G6046" s="25" t="s">
        <v>4330</v>
      </c>
      <c r="H6046" s="25"/>
      <c r="I6046" cm="1">
        <f t="array" ref="I6046">_xlfn.IFS(B6046=$N$4,H6046/$O$4,B6046=$N$5,H6046/$O$5,B6046=$N$6,H6046/$O$6,B6046=$N$7,H6046/$O$7,B6046=$N$8,H6046/$O$8,B6046=$N$9,H6046/$O$9,B6046=$N$10,H6046/$O$10)</f>
        <v>0</v>
      </c>
      <c r="J6046" s="15" cm="1">
        <f t="array" ref="J6046">_xlfn.IFS(B6046=$N$4,I6046*$Q$4,B6046=$N$5,I6046*$Q$5,B6046=$N$6,I6046*$Q$6,B6046=$N$7,I6046*$Q$7,B6046=$N$8,I6046*$Q$8,B6046=$N$9,I6046*$Q$9,B6046=$N$10,I6046*$Q$10)</f>
        <v>0</v>
      </c>
      <c r="K6046" s="4">
        <f>SUM(H6046,J6046)</f>
        <v>0</v>
      </c>
      <c r="M6046">
        <v>1700199</v>
      </c>
    </row>
    <row r="6047" spans="1:13" x14ac:dyDescent="0.2">
      <c r="A6047">
        <v>1700199</v>
      </c>
      <c r="B6047">
        <v>2020</v>
      </c>
      <c r="C6047" t="s">
        <v>5</v>
      </c>
      <c r="D6047" t="s">
        <v>6</v>
      </c>
      <c r="E6047" t="s">
        <v>7</v>
      </c>
      <c r="F6047" t="s">
        <v>4331</v>
      </c>
      <c r="G6047" s="8" t="s">
        <v>4330</v>
      </c>
      <c r="H6047" s="8"/>
      <c r="I6047" cm="1">
        <f t="array" ref="I6047">_xlfn.IFS(B6047=$N$4,H6047/$O$4,B6047=$N$5,H6047/$O$5,B6047=$N$6,H6047/$O$6,B6047=$N$7,H6047/$O$7,B6047=$N$8,H6047/$O$8,B6047=$N$9,H6047/$O$9,B6047=$N$10,H6047/$O$10)</f>
        <v>0</v>
      </c>
      <c r="J6047" s="15" cm="1">
        <f t="array" ref="J6047">_xlfn.IFS(B6047=$N$4,I6047*$Q$4,B6047=$N$5,I6047*$Q$5,B6047=$N$6,I6047*$Q$6,B6047=$N$7,I6047*$Q$7,B6047=$N$8,I6047*$Q$8,B6047=$N$9,I6047*$Q$9,B6047=$N$10,I6047*$Q$10)</f>
        <v>0</v>
      </c>
      <c r="K6047" s="4">
        <f>SUM(H6047,J6047)</f>
        <v>0</v>
      </c>
      <c r="M6047">
        <v>1700199</v>
      </c>
    </row>
    <row r="6048" spans="1:13" x14ac:dyDescent="0.2">
      <c r="A6048">
        <v>1700199</v>
      </c>
      <c r="B6048">
        <v>2021</v>
      </c>
      <c r="C6048" t="s">
        <v>5</v>
      </c>
      <c r="D6048" t="s">
        <v>6</v>
      </c>
      <c r="E6048" t="s">
        <v>7</v>
      </c>
      <c r="F6048" t="s">
        <v>4331</v>
      </c>
      <c r="G6048" s="8" t="s">
        <v>4330</v>
      </c>
      <c r="H6048" s="8"/>
      <c r="I6048" cm="1">
        <f t="array" ref="I6048">_xlfn.IFS(B6048=$N$4,H6048/$O$4,B6048=$N$5,H6048/$O$5,B6048=$N$6,H6048/$O$6,B6048=$N$7,H6048/$O$7,B6048=$N$8,H6048/$O$8,B6048=$N$9,H6048/$O$9,B6048=$N$10,H6048/$O$10)</f>
        <v>0</v>
      </c>
      <c r="J6048" s="15" cm="1">
        <f t="array" ref="J6048">_xlfn.IFS(B6048=$N$4,I6048*$Q$4,B6048=$N$5,I6048*$Q$5,B6048=$N$6,I6048*$Q$6,B6048=$N$7,I6048*$Q$7,B6048=$N$8,I6048*$Q$8,B6048=$N$9,I6048*$Q$9,B6048=$N$10,I6048*$Q$10)</f>
        <v>0</v>
      </c>
      <c r="K6048" s="4">
        <f>SUM(H6048,J6048)</f>
        <v>0</v>
      </c>
      <c r="M6048">
        <v>1700199</v>
      </c>
    </row>
    <row r="6049" spans="1:13" x14ac:dyDescent="0.2">
      <c r="A6049">
        <v>1700199</v>
      </c>
      <c r="B6049">
        <v>2022</v>
      </c>
      <c r="C6049" t="s">
        <v>5</v>
      </c>
      <c r="D6049" t="s">
        <v>6</v>
      </c>
      <c r="E6049" t="s">
        <v>7</v>
      </c>
      <c r="F6049" t="s">
        <v>4331</v>
      </c>
      <c r="G6049" t="s">
        <v>4330</v>
      </c>
      <c r="I6049" cm="1">
        <f t="array" ref="I6049">_xlfn.IFS(B6049=$N$4,H6049/$O$4,B6049=$N$5,H6049/$O$5,B6049=$N$6,H6049/$O$6,B6049=$N$7,H6049/$O$7,B6049=$N$8,H6049/$O$8,B6049=$N$9,H6049/$O$9,B6049=$N$10,H6049/$O$10)</f>
        <v>0</v>
      </c>
      <c r="J6049" s="15" cm="1">
        <f t="array" ref="J6049">_xlfn.IFS(B6049=$N$4,I6049*$Q$4,B6049=$N$5,I6049*$Q$5,B6049=$N$6,I6049*$Q$6,B6049=$N$7,I6049*$Q$7,B6049=$N$8,I6049*$Q$8,B6049=$N$9,I6049*$Q$9,B6049=$N$10,I6049*$Q$10)</f>
        <v>0</v>
      </c>
      <c r="K6049" s="4">
        <f>SUM(H6049,J6049)</f>
        <v>0</v>
      </c>
      <c r="M6049">
        <v>1700199</v>
      </c>
    </row>
    <row r="6050" spans="1:13" x14ac:dyDescent="0.2">
      <c r="A6050">
        <v>1700198</v>
      </c>
      <c r="B6050">
        <v>2016</v>
      </c>
      <c r="C6050" t="s">
        <v>5</v>
      </c>
      <c r="D6050" t="s">
        <v>6</v>
      </c>
      <c r="E6050" t="s">
        <v>7</v>
      </c>
      <c r="F6050" t="s">
        <v>3845</v>
      </c>
      <c r="G6050" s="9" t="s">
        <v>3844</v>
      </c>
      <c r="H6050" s="10">
        <v>4395.4799999999996</v>
      </c>
      <c r="I6050" cm="1">
        <f t="array" ref="I6050">_xlfn.IFS(B6050=$N$4,H6050/$O$4,B6050=$N$5,H6050/$O$5,B6050=$N$6,H6050/$O$6,B6050=$N$7,H6050/$O$7,B6050=$N$8,H6050/$O$8,B6050=$N$9,H6050/$O$9,B6050=$N$10,H6050/$O$10)</f>
        <v>3.3749685229581211E-5</v>
      </c>
      <c r="J6050" s="15" cm="1">
        <f t="array" ref="J6050">_xlfn.IFS(B6050=$N$4,I6050*$Q$4,B6050=$N$5,I6050*$Q$5,B6050=$N$6,I6050*$Q$6,B6050=$N$7,I6050*$Q$7,B6050=$N$8,I6050*$Q$8,B6050=$N$9,I6050*$Q$9,B6050=$N$10,I6050*$Q$10)</f>
        <v>126307.15900013845</v>
      </c>
      <c r="K6050" s="4">
        <f>SUM(H6050,J6050)</f>
        <v>130702.63900013844</v>
      </c>
      <c r="M6050">
        <v>1700198</v>
      </c>
    </row>
    <row r="6051" spans="1:13" x14ac:dyDescent="0.2">
      <c r="A6051">
        <v>1700198</v>
      </c>
      <c r="B6051">
        <v>2017</v>
      </c>
      <c r="C6051" t="s">
        <v>5</v>
      </c>
      <c r="D6051" t="s">
        <v>6</v>
      </c>
      <c r="E6051" t="s">
        <v>7</v>
      </c>
      <c r="F6051" t="s">
        <v>3845</v>
      </c>
      <c r="G6051" s="8" t="s">
        <v>3844</v>
      </c>
      <c r="H6051" s="11">
        <v>6133.82</v>
      </c>
      <c r="I6051" cm="1">
        <f t="array" ref="I6051">_xlfn.IFS(B6051=$N$4,H6051/$O$4,B6051=$N$5,H6051/$O$5,B6051=$N$6,H6051/$O$6,B6051=$N$7,H6051/$O$7,B6051=$N$8,H6051/$O$8,B6051=$N$9,H6051/$O$9,B6051=$N$10,H6051/$O$10)</f>
        <v>4.5911622538877404E-5</v>
      </c>
      <c r="J6051" s="15" cm="1">
        <f t="array" ref="J6051">_xlfn.IFS(B6051=$N$4,I6051*$Q$4,B6051=$N$5,I6051*$Q$5,B6051=$N$6,I6051*$Q$6,B6051=$N$7,I6051*$Q$7,B6051=$N$8,I6051*$Q$8,B6051=$N$9,I6051*$Q$9,B6051=$N$10,I6051*$Q$10)</f>
        <v>183020.42545117109</v>
      </c>
      <c r="K6051" s="4">
        <f>SUM(H6051,J6051)</f>
        <v>189154.2454511711</v>
      </c>
      <c r="M6051">
        <v>1700198</v>
      </c>
    </row>
    <row r="6052" spans="1:13" x14ac:dyDescent="0.2">
      <c r="A6052">
        <v>1700198</v>
      </c>
      <c r="B6052">
        <v>2018</v>
      </c>
      <c r="C6052" t="s">
        <v>5</v>
      </c>
      <c r="D6052" t="s">
        <v>6</v>
      </c>
      <c r="E6052" t="s">
        <v>7</v>
      </c>
      <c r="F6052" t="s">
        <v>3845</v>
      </c>
      <c r="G6052" s="8" t="s">
        <v>3844</v>
      </c>
      <c r="H6052" s="11">
        <v>4093.05</v>
      </c>
      <c r="I6052" cm="1">
        <f t="array" ref="I6052">_xlfn.IFS(B6052=$N$4,H6052/$O$4,B6052=$N$5,H6052/$O$5,B6052=$N$6,H6052/$O$6,B6052=$N$7,H6052/$O$7,B6052=$N$8,H6052/$O$8,B6052=$N$9,H6052/$O$9,B6052=$N$10,H6052/$O$10)</f>
        <v>6.8469474845314041E-5</v>
      </c>
      <c r="J6052" s="15" cm="1">
        <f t="array" ref="J6052">_xlfn.IFS(B6052=$N$4,I6052*$Q$4,B6052=$N$5,I6052*$Q$5,B6052=$N$6,I6052*$Q$6,B6052=$N$7,I6052*$Q$7,B6052=$N$8,I6052*$Q$8,B6052=$N$9,I6052*$Q$9,B6052=$N$10,I6052*$Q$10)</f>
        <v>280391.08268798864</v>
      </c>
      <c r="K6052" s="4">
        <f>SUM(H6052,J6052)</f>
        <v>284484.13268798863</v>
      </c>
      <c r="M6052">
        <v>1700198</v>
      </c>
    </row>
    <row r="6053" spans="1:13" x14ac:dyDescent="0.2">
      <c r="A6053">
        <v>1700198</v>
      </c>
      <c r="B6053">
        <v>2019</v>
      </c>
      <c r="C6053" t="s">
        <v>5</v>
      </c>
      <c r="D6053" t="s">
        <v>6</v>
      </c>
      <c r="E6053" t="s">
        <v>7</v>
      </c>
      <c r="F6053" t="s">
        <v>3845</v>
      </c>
      <c r="G6053" s="25" t="s">
        <v>3844</v>
      </c>
      <c r="H6053" s="26">
        <v>4176.12</v>
      </c>
      <c r="I6053" cm="1">
        <f t="array" ref="I6053">_xlfn.IFS(B6053=$N$4,H6053/$O$4,B6053=$N$5,H6053/$O$5,B6053=$N$6,H6053/$O$6,B6053=$N$7,H6053/$O$7,B6053=$N$8,H6053/$O$8,B6053=$N$9,H6053/$O$9,B6053=$N$10,H6053/$O$10)</f>
        <v>6.6549154934262024E-5</v>
      </c>
      <c r="J6053" s="15" cm="1">
        <f t="array" ref="J6053">_xlfn.IFS(B6053=$N$4,I6053*$Q$4,B6053=$N$5,I6053*$Q$5,B6053=$N$6,I6053*$Q$6,B6053=$N$7,I6053*$Q$7,B6053=$N$8,I6053*$Q$8,B6053=$N$9,I6053*$Q$9,B6053=$N$10,I6053*$Q$10)</f>
        <v>297209.90297152812</v>
      </c>
      <c r="K6053" s="4">
        <f>SUM(H6053,J6053)</f>
        <v>301386.02297152812</v>
      </c>
      <c r="M6053">
        <v>1700198</v>
      </c>
    </row>
    <row r="6054" spans="1:13" x14ac:dyDescent="0.2">
      <c r="A6054">
        <v>1700198</v>
      </c>
      <c r="B6054">
        <v>2020</v>
      </c>
      <c r="C6054" t="s">
        <v>5</v>
      </c>
      <c r="D6054" t="s">
        <v>6</v>
      </c>
      <c r="E6054" t="s">
        <v>7</v>
      </c>
      <c r="F6054" t="s">
        <v>3845</v>
      </c>
      <c r="G6054" s="8" t="s">
        <v>3844</v>
      </c>
      <c r="H6054" s="11">
        <v>4514.43</v>
      </c>
      <c r="I6054" cm="1">
        <f t="array" ref="I6054">_xlfn.IFS(B6054=$N$4,H6054/$O$4,B6054=$N$5,H6054/$O$5,B6054=$N$6,H6054/$O$6,B6054=$N$7,H6054/$O$7,B6054=$N$8,H6054/$O$8,B6054=$N$9,H6054/$O$9,B6054=$N$10,H6054/$O$10)</f>
        <v>7.3459469589134981E-5</v>
      </c>
      <c r="J6054" s="15" cm="1">
        <f t="array" ref="J6054">_xlfn.IFS(B6054=$N$4,I6054*$Q$4,B6054=$N$5,I6054*$Q$5,B6054=$N$6,I6054*$Q$6,B6054=$N$7,I6054*$Q$7,B6054=$N$8,I6054*$Q$8,B6054=$N$9,I6054*$Q$9,B6054=$N$10,I6054*$Q$10)</f>
        <v>353593.60723227123</v>
      </c>
      <c r="K6054" s="4">
        <f>SUM(H6054,J6054)</f>
        <v>358108.03723227122</v>
      </c>
      <c r="M6054">
        <v>1700198</v>
      </c>
    </row>
    <row r="6055" spans="1:13" x14ac:dyDescent="0.2">
      <c r="A6055">
        <v>1700198</v>
      </c>
      <c r="B6055">
        <v>2021</v>
      </c>
      <c r="C6055" t="s">
        <v>5</v>
      </c>
      <c r="D6055" t="s">
        <v>6</v>
      </c>
      <c r="E6055" t="s">
        <v>7</v>
      </c>
      <c r="F6055" t="s">
        <v>3845</v>
      </c>
      <c r="G6055" s="8" t="s">
        <v>3844</v>
      </c>
      <c r="H6055" s="11">
        <v>4586.66</v>
      </c>
      <c r="I6055" cm="1">
        <f t="array" ref="I6055">_xlfn.IFS(B6055=$N$4,H6055/$O$4,B6055=$N$5,H6055/$O$5,B6055=$N$6,H6055/$O$6,B6055=$N$7,H6055/$O$7,B6055=$N$8,H6055/$O$8,B6055=$N$9,H6055/$O$9,B6055=$N$10,H6055/$O$10)</f>
        <v>7.4778671441751748E-5</v>
      </c>
      <c r="J6055" s="15" cm="1">
        <f t="array" ref="J6055">_xlfn.IFS(B6055=$N$4,I6055*$Q$4,B6055=$N$5,I6055*$Q$5,B6055=$N$6,I6055*$Q$6,B6055=$N$7,I6055*$Q$7,B6055=$N$8,I6055*$Q$8,B6055=$N$9,I6055*$Q$9,B6055=$N$10,I6055*$Q$10)</f>
        <v>384410.85441090527</v>
      </c>
      <c r="K6055" s="4">
        <f>SUM(H6055,J6055)</f>
        <v>388997.51441090525</v>
      </c>
      <c r="M6055">
        <v>1700198</v>
      </c>
    </row>
    <row r="6056" spans="1:13" x14ac:dyDescent="0.2">
      <c r="A6056">
        <v>1700198</v>
      </c>
      <c r="B6056">
        <v>2022</v>
      </c>
      <c r="C6056" t="s">
        <v>5</v>
      </c>
      <c r="D6056" t="s">
        <v>6</v>
      </c>
      <c r="E6056" t="s">
        <v>7</v>
      </c>
      <c r="F6056" t="s">
        <v>3845</v>
      </c>
      <c r="G6056" t="s">
        <v>3844</v>
      </c>
      <c r="H6056">
        <v>4576.45</v>
      </c>
      <c r="I6056" cm="1">
        <f t="array" ref="I6056">_xlfn.IFS(B6056=$N$4,H6056/$O$4,B6056=$N$5,H6056/$O$5,B6056=$N$6,H6056/$O$6,B6056=$N$7,H6056/$O$7,B6056=$N$8,H6056/$O$8,B6056=$N$9,H6056/$O$9,B6056=$N$10,H6056/$O$10)</f>
        <v>6.7664951117834334E-5</v>
      </c>
      <c r="J6056" s="15" cm="1">
        <f t="array" ref="J6056">_xlfn.IFS(B6056=$N$4,I6056*$Q$4,B6056=$N$5,I6056*$Q$5,B6056=$N$6,I6056*$Q$6,B6056=$N$7,I6056*$Q$7,B6056=$N$8,I6056*$Q$8,B6056=$N$9,I6056*$Q$9,B6056=$N$10,I6056*$Q$10)</f>
        <v>396976.72412105848</v>
      </c>
      <c r="K6056" s="4">
        <f>SUM(H6056,J6056)</f>
        <v>401553.17412105849</v>
      </c>
      <c r="M6056">
        <v>1700198</v>
      </c>
    </row>
    <row r="6057" spans="1:13" x14ac:dyDescent="0.2">
      <c r="A6057">
        <v>1700197</v>
      </c>
      <c r="B6057">
        <v>2016</v>
      </c>
      <c r="C6057" t="s">
        <v>5</v>
      </c>
      <c r="D6057" t="s">
        <v>6</v>
      </c>
      <c r="E6057" t="s">
        <v>7</v>
      </c>
      <c r="F6057" t="s">
        <v>4009</v>
      </c>
      <c r="G6057" s="9" t="s">
        <v>4008</v>
      </c>
      <c r="H6057" s="10">
        <v>55819.01</v>
      </c>
      <c r="I6057" cm="1">
        <f t="array" ref="I6057">_xlfn.IFS(B6057=$N$4,H6057/$O$4,B6057=$N$5,H6057/$O$5,B6057=$N$6,H6057/$O$6,B6057=$N$7,H6057/$O$7,B6057=$N$8,H6057/$O$8,B6057=$N$9,H6057/$O$9,B6057=$N$10,H6057/$O$10)</f>
        <v>4.2859346813700573E-4</v>
      </c>
      <c r="J6057" s="15" cm="1">
        <f t="array" ref="J6057">_xlfn.IFS(B6057=$N$4,I6057*$Q$4,B6057=$N$5,I6057*$Q$5,B6057=$N$6,I6057*$Q$6,B6057=$N$7,I6057*$Q$7,B6057=$N$8,I6057*$Q$8,B6057=$N$9,I6057*$Q$9,B6057=$N$10,I6057*$Q$10)</f>
        <v>1603997.8731106315</v>
      </c>
      <c r="K6057" s="4">
        <f>SUM(H6057,J6057)</f>
        <v>1659816.8831106315</v>
      </c>
      <c r="M6057">
        <v>1700197</v>
      </c>
    </row>
    <row r="6058" spans="1:13" x14ac:dyDescent="0.2">
      <c r="A6058">
        <v>1700197</v>
      </c>
      <c r="B6058">
        <v>2017</v>
      </c>
      <c r="C6058" t="s">
        <v>5</v>
      </c>
      <c r="D6058" t="s">
        <v>6</v>
      </c>
      <c r="E6058" t="s">
        <v>7</v>
      </c>
      <c r="F6058" t="s">
        <v>4009</v>
      </c>
      <c r="G6058" s="8" t="s">
        <v>4008</v>
      </c>
      <c r="H6058" s="11">
        <v>127018.21</v>
      </c>
      <c r="I6058" cm="1">
        <f t="array" ref="I6058">_xlfn.IFS(B6058=$N$4,H6058/$O$4,B6058=$N$5,H6058/$O$5,B6058=$N$6,H6058/$O$6,B6058=$N$7,H6058/$O$7,B6058=$N$8,H6058/$O$8,B6058=$N$9,H6058/$O$9,B6058=$N$10,H6058/$O$10)</f>
        <v>9.5073088435654513E-4</v>
      </c>
      <c r="J6058" s="15" cm="1">
        <f t="array" ref="J6058">_xlfn.IFS(B6058=$N$4,I6058*$Q$4,B6058=$N$5,I6058*$Q$5,B6058=$N$6,I6058*$Q$6,B6058=$N$7,I6058*$Q$7,B6058=$N$8,I6058*$Q$8,B6058=$N$9,I6058*$Q$9,B6058=$N$10,I6058*$Q$10)</f>
        <v>3789959.0849170983</v>
      </c>
      <c r="K6058" s="4">
        <f>SUM(H6058,J6058)</f>
        <v>3916977.2949170982</v>
      </c>
      <c r="M6058">
        <v>1700197</v>
      </c>
    </row>
    <row r="6059" spans="1:13" x14ac:dyDescent="0.2">
      <c r="A6059">
        <v>1700197</v>
      </c>
      <c r="B6059">
        <v>2018</v>
      </c>
      <c r="C6059" t="s">
        <v>5</v>
      </c>
      <c r="D6059" t="s">
        <v>6</v>
      </c>
      <c r="E6059" t="s">
        <v>7</v>
      </c>
      <c r="F6059" t="s">
        <v>4009</v>
      </c>
      <c r="G6059" s="8" t="s">
        <v>4008</v>
      </c>
      <c r="H6059" s="11">
        <v>5399.52</v>
      </c>
      <c r="I6059" cm="1">
        <f t="array" ref="I6059">_xlfn.IFS(B6059=$N$4,H6059/$O$4,B6059=$N$5,H6059/$O$5,B6059=$N$6,H6059/$O$6,B6059=$N$7,H6059/$O$7,B6059=$N$8,H6059/$O$8,B6059=$N$9,H6059/$O$9,B6059=$N$10,H6059/$O$10)</f>
        <v>9.0324403273053119E-5</v>
      </c>
      <c r="J6059" s="15" cm="1">
        <f t="array" ref="J6059">_xlfn.IFS(B6059=$N$4,I6059*$Q$4,B6059=$N$5,I6059*$Q$5,B6059=$N$6,I6059*$Q$6,B6059=$N$7,I6059*$Q$7,B6059=$N$8,I6059*$Q$8,B6059=$N$9,I6059*$Q$9,B6059=$N$10,I6059*$Q$10)</f>
        <v>369889.75428969803</v>
      </c>
      <c r="K6059" s="4">
        <f>SUM(H6059,J6059)</f>
        <v>375289.27428969805</v>
      </c>
      <c r="M6059">
        <v>1700197</v>
      </c>
    </row>
    <row r="6060" spans="1:13" x14ac:dyDescent="0.2">
      <c r="A6060">
        <v>1700197</v>
      </c>
      <c r="B6060">
        <v>2019</v>
      </c>
      <c r="C6060" t="s">
        <v>5</v>
      </c>
      <c r="D6060" t="s">
        <v>6</v>
      </c>
      <c r="E6060" t="s">
        <v>7</v>
      </c>
      <c r="F6060" t="s">
        <v>4009</v>
      </c>
      <c r="G6060" s="25" t="s">
        <v>4008</v>
      </c>
      <c r="H6060" s="26">
        <v>5209.24</v>
      </c>
      <c r="I6060" cm="1">
        <f t="array" ref="I6060">_xlfn.IFS(B6060=$N$4,H6060/$O$4,B6060=$N$5,H6060/$O$5,B6060=$N$6,H6060/$O$6,B6060=$N$7,H6060/$O$7,B6060=$N$8,H6060/$O$8,B6060=$N$9,H6060/$O$9,B6060=$N$10,H6060/$O$10)</f>
        <v>8.301258580925718E-5</v>
      </c>
      <c r="J6060" s="15" cm="1">
        <f t="array" ref="J6060">_xlfn.IFS(B6060=$N$4,I6060*$Q$4,B6060=$N$5,I6060*$Q$5,B6060=$N$6,I6060*$Q$6,B6060=$N$7,I6060*$Q$7,B6060=$N$8,I6060*$Q$8,B6060=$N$9,I6060*$Q$9,B6060=$N$10,I6060*$Q$10)</f>
        <v>370735.92592056812</v>
      </c>
      <c r="K6060" s="4">
        <f>SUM(H6060,J6060)</f>
        <v>375945.16592056811</v>
      </c>
      <c r="M6060">
        <v>1700197</v>
      </c>
    </row>
    <row r="6061" spans="1:13" x14ac:dyDescent="0.2">
      <c r="A6061">
        <v>1700197</v>
      </c>
      <c r="B6061">
        <v>2020</v>
      </c>
      <c r="C6061" t="s">
        <v>5</v>
      </c>
      <c r="D6061" t="s">
        <v>6</v>
      </c>
      <c r="E6061" t="s">
        <v>7</v>
      </c>
      <c r="F6061" t="s">
        <v>4009</v>
      </c>
      <c r="G6061" s="8" t="s">
        <v>4008</v>
      </c>
      <c r="H6061" s="11">
        <v>5566.99</v>
      </c>
      <c r="I6061" cm="1">
        <f t="array" ref="I6061">_xlfn.IFS(B6061=$N$4,H6061/$O$4,B6061=$N$5,H6061/$O$5,B6061=$N$6,H6061/$O$6,B6061=$N$7,H6061/$O$7,B6061=$N$8,H6061/$O$8,B6061=$N$9,H6061/$O$9,B6061=$N$10,H6061/$O$10)</f>
        <v>9.0586880870457295E-5</v>
      </c>
      <c r="J6061" s="15" cm="1">
        <f t="array" ref="J6061">_xlfn.IFS(B6061=$N$4,I6061*$Q$4,B6061=$N$5,I6061*$Q$5,B6061=$N$6,I6061*$Q$6,B6061=$N$7,I6061*$Q$7,B6061=$N$8,I6061*$Q$8,B6061=$N$9,I6061*$Q$9,B6061=$N$10,I6061*$Q$10)</f>
        <v>436035.57382127567</v>
      </c>
      <c r="K6061" s="4">
        <f>SUM(H6061,J6061)</f>
        <v>441602.56382127566</v>
      </c>
      <c r="M6061">
        <v>1700197</v>
      </c>
    </row>
    <row r="6062" spans="1:13" x14ac:dyDescent="0.2">
      <c r="A6062">
        <v>1700197</v>
      </c>
      <c r="B6062">
        <v>2021</v>
      </c>
      <c r="C6062" t="s">
        <v>5</v>
      </c>
      <c r="D6062" t="s">
        <v>6</v>
      </c>
      <c r="E6062" t="s">
        <v>7</v>
      </c>
      <c r="F6062" t="s">
        <v>4009</v>
      </c>
      <c r="G6062" s="8" t="s">
        <v>4008</v>
      </c>
      <c r="H6062" s="11">
        <v>5708.27</v>
      </c>
      <c r="I6062" cm="1">
        <f t="array" ref="I6062">_xlfn.IFS(B6062=$N$4,H6062/$O$4,B6062=$N$5,H6062/$O$5,B6062=$N$6,H6062/$O$6,B6062=$N$7,H6062/$O$7,B6062=$N$8,H6062/$O$8,B6062=$N$9,H6062/$O$9,B6062=$N$10,H6062/$O$10)</f>
        <v>9.3064854781215158E-5</v>
      </c>
      <c r="J6062" s="15" cm="1">
        <f t="array" ref="J6062">_xlfn.IFS(B6062=$N$4,I6062*$Q$4,B6062=$N$5,I6062*$Q$5,B6062=$N$6,I6062*$Q$6,B6062=$N$7,I6062*$Q$7,B6062=$N$8,I6062*$Q$8,B6062=$N$9,I6062*$Q$9,B6062=$N$10,I6062*$Q$10)</f>
        <v>478413.69273243245</v>
      </c>
      <c r="K6062" s="4">
        <f>SUM(H6062,J6062)</f>
        <v>484121.96273243247</v>
      </c>
      <c r="M6062">
        <v>1700197</v>
      </c>
    </row>
    <row r="6063" spans="1:13" x14ac:dyDescent="0.2">
      <c r="A6063">
        <v>1700197</v>
      </c>
      <c r="B6063">
        <v>2022</v>
      </c>
      <c r="C6063" t="s">
        <v>5</v>
      </c>
      <c r="D6063" t="s">
        <v>6</v>
      </c>
      <c r="E6063" t="s">
        <v>7</v>
      </c>
      <c r="F6063" t="s">
        <v>4009</v>
      </c>
      <c r="G6063" t="s">
        <v>4008</v>
      </c>
      <c r="H6063">
        <v>6391.88</v>
      </c>
      <c r="I6063" cm="1">
        <f t="array" ref="I6063">_xlfn.IFS(B6063=$N$4,H6063/$O$4,B6063=$N$5,H6063/$O$5,B6063=$N$6,H6063/$O$6,B6063=$N$7,H6063/$O$7,B6063=$N$8,H6063/$O$8,B6063=$N$9,H6063/$O$9,B6063=$N$10,H6063/$O$10)</f>
        <v>9.4506931737714373E-5</v>
      </c>
      <c r="J6063" s="15" cm="1">
        <f t="array" ref="J6063">_xlfn.IFS(B6063=$N$4,I6063*$Q$4,B6063=$N$5,I6063*$Q$5,B6063=$N$6,I6063*$Q$6,B6063=$N$7,I6063*$Q$7,B6063=$N$8,I6063*$Q$8,B6063=$N$9,I6063*$Q$9,B6063=$N$10,I6063*$Q$10)</f>
        <v>554453.25161968591</v>
      </c>
      <c r="K6063" s="4">
        <f>SUM(H6063,J6063)</f>
        <v>560845.13161968591</v>
      </c>
      <c r="M6063">
        <v>1700197</v>
      </c>
    </row>
    <row r="6064" spans="1:13" x14ac:dyDescent="0.2">
      <c r="A6064">
        <v>1700195</v>
      </c>
      <c r="B6064">
        <v>2016</v>
      </c>
      <c r="C6064" t="s">
        <v>5</v>
      </c>
      <c r="D6064" t="s">
        <v>6</v>
      </c>
      <c r="E6064" t="s">
        <v>7</v>
      </c>
      <c r="F6064" t="s">
        <v>4207</v>
      </c>
      <c r="G6064" s="9" t="s">
        <v>4206</v>
      </c>
      <c r="H6064" s="10">
        <v>1379.12</v>
      </c>
      <c r="I6064" cm="1">
        <f t="array" ref="I6064">_xlfn.IFS(B6064=$N$4,H6064/$O$4,B6064=$N$5,H6064/$O$5,B6064=$N$6,H6064/$O$6,B6064=$N$7,H6064/$O$7,B6064=$N$8,H6064/$O$8,B6064=$N$9,H6064/$O$9,B6064=$N$10,H6064/$O$10)</f>
        <v>1.0589256666807729E-5</v>
      </c>
      <c r="J6064" s="15" cm="1">
        <f t="array" ref="J6064">_xlfn.IFS(B6064=$N$4,I6064*$Q$4,B6064=$N$5,I6064*$Q$5,B6064=$N$6,I6064*$Q$6,B6064=$N$7,I6064*$Q$7,B6064=$N$8,I6064*$Q$8,B6064=$N$9,I6064*$Q$9,B6064=$N$10,I6064*$Q$10)</f>
        <v>39629.967402939139</v>
      </c>
      <c r="K6064" s="4">
        <f>SUM(H6064,J6064)</f>
        <v>41009.087402939142</v>
      </c>
      <c r="M6064">
        <v>1700195</v>
      </c>
    </row>
    <row r="6065" spans="1:13" x14ac:dyDescent="0.2">
      <c r="A6065">
        <v>1700195</v>
      </c>
      <c r="B6065">
        <v>2017</v>
      </c>
      <c r="C6065" t="s">
        <v>5</v>
      </c>
      <c r="D6065" t="s">
        <v>6</v>
      </c>
      <c r="E6065" t="s">
        <v>7</v>
      </c>
      <c r="F6065" t="s">
        <v>4207</v>
      </c>
      <c r="G6065" s="8" t="s">
        <v>4206</v>
      </c>
      <c r="H6065" s="8"/>
      <c r="I6065" cm="1">
        <f t="array" ref="I6065">_xlfn.IFS(B6065=$N$4,H6065/$O$4,B6065=$N$5,H6065/$O$5,B6065=$N$6,H6065/$O$6,B6065=$N$7,H6065/$O$7,B6065=$N$8,H6065/$O$8,B6065=$N$9,H6065/$O$9,B6065=$N$10,H6065/$O$10)</f>
        <v>0</v>
      </c>
      <c r="J6065" s="15" cm="1">
        <f t="array" ref="J6065">_xlfn.IFS(B6065=$N$4,I6065*$Q$4,B6065=$N$5,I6065*$Q$5,B6065=$N$6,I6065*$Q$6,B6065=$N$7,I6065*$Q$7,B6065=$N$8,I6065*$Q$8,B6065=$N$9,I6065*$Q$9,B6065=$N$10,I6065*$Q$10)</f>
        <v>0</v>
      </c>
      <c r="K6065" s="4">
        <f>SUM(H6065,J6065)</f>
        <v>0</v>
      </c>
      <c r="M6065">
        <v>1700195</v>
      </c>
    </row>
    <row r="6066" spans="1:13" x14ac:dyDescent="0.2">
      <c r="A6066">
        <v>1700195</v>
      </c>
      <c r="B6066">
        <v>2018</v>
      </c>
      <c r="C6066" t="s">
        <v>5</v>
      </c>
      <c r="D6066" t="s">
        <v>6</v>
      </c>
      <c r="E6066" t="s">
        <v>7</v>
      </c>
      <c r="F6066" t="s">
        <v>4207</v>
      </c>
      <c r="G6066" s="8" t="s">
        <v>4206</v>
      </c>
      <c r="H6066" s="8"/>
      <c r="I6066" cm="1">
        <f t="array" ref="I6066">_xlfn.IFS(B6066=$N$4,H6066/$O$4,B6066=$N$5,H6066/$O$5,B6066=$N$6,H6066/$O$6,B6066=$N$7,H6066/$O$7,B6066=$N$8,H6066/$O$8,B6066=$N$9,H6066/$O$9,B6066=$N$10,H6066/$O$10)</f>
        <v>0</v>
      </c>
      <c r="J6066" s="15" cm="1">
        <f t="array" ref="J6066">_xlfn.IFS(B6066=$N$4,I6066*$Q$4,B6066=$N$5,I6066*$Q$5,B6066=$N$6,I6066*$Q$6,B6066=$N$7,I6066*$Q$7,B6066=$N$8,I6066*$Q$8,B6066=$N$9,I6066*$Q$9,B6066=$N$10,I6066*$Q$10)</f>
        <v>0</v>
      </c>
      <c r="K6066" s="4">
        <f>SUM(H6066,J6066)</f>
        <v>0</v>
      </c>
      <c r="M6066">
        <v>1700195</v>
      </c>
    </row>
    <row r="6067" spans="1:13" x14ac:dyDescent="0.2">
      <c r="A6067">
        <v>1700195</v>
      </c>
      <c r="B6067">
        <v>2019</v>
      </c>
      <c r="C6067" t="s">
        <v>5</v>
      </c>
      <c r="D6067" t="s">
        <v>6</v>
      </c>
      <c r="E6067" t="s">
        <v>7</v>
      </c>
      <c r="F6067" t="s">
        <v>4207</v>
      </c>
      <c r="G6067" s="25" t="s">
        <v>4206</v>
      </c>
      <c r="H6067" s="25"/>
      <c r="I6067" cm="1">
        <f t="array" ref="I6067">_xlfn.IFS(B6067=$N$4,H6067/$O$4,B6067=$N$5,H6067/$O$5,B6067=$N$6,H6067/$O$6,B6067=$N$7,H6067/$O$7,B6067=$N$8,H6067/$O$8,B6067=$N$9,H6067/$O$9,B6067=$N$10,H6067/$O$10)</f>
        <v>0</v>
      </c>
      <c r="J6067" s="15" cm="1">
        <f t="array" ref="J6067">_xlfn.IFS(B6067=$N$4,I6067*$Q$4,B6067=$N$5,I6067*$Q$5,B6067=$N$6,I6067*$Q$6,B6067=$N$7,I6067*$Q$7,B6067=$N$8,I6067*$Q$8,B6067=$N$9,I6067*$Q$9,B6067=$N$10,I6067*$Q$10)</f>
        <v>0</v>
      </c>
      <c r="K6067" s="4">
        <f>SUM(H6067,J6067)</f>
        <v>0</v>
      </c>
      <c r="M6067">
        <v>1700195</v>
      </c>
    </row>
    <row r="6068" spans="1:13" x14ac:dyDescent="0.2">
      <c r="A6068">
        <v>1700195</v>
      </c>
      <c r="B6068">
        <v>2020</v>
      </c>
      <c r="C6068" t="s">
        <v>5</v>
      </c>
      <c r="D6068" t="s">
        <v>6</v>
      </c>
      <c r="E6068" t="s">
        <v>7</v>
      </c>
      <c r="F6068" t="s">
        <v>4207</v>
      </c>
      <c r="G6068" s="8" t="s">
        <v>4206</v>
      </c>
      <c r="H6068" s="8"/>
      <c r="I6068" cm="1">
        <f t="array" ref="I6068">_xlfn.IFS(B6068=$N$4,H6068/$O$4,B6068=$N$5,H6068/$O$5,B6068=$N$6,H6068/$O$6,B6068=$N$7,H6068/$O$7,B6068=$N$8,H6068/$O$8,B6068=$N$9,H6068/$O$9,B6068=$N$10,H6068/$O$10)</f>
        <v>0</v>
      </c>
      <c r="J6068" s="15" cm="1">
        <f t="array" ref="J6068">_xlfn.IFS(B6068=$N$4,I6068*$Q$4,B6068=$N$5,I6068*$Q$5,B6068=$N$6,I6068*$Q$6,B6068=$N$7,I6068*$Q$7,B6068=$N$8,I6068*$Q$8,B6068=$N$9,I6068*$Q$9,B6068=$N$10,I6068*$Q$10)</f>
        <v>0</v>
      </c>
      <c r="K6068" s="4">
        <f>SUM(H6068,J6068)</f>
        <v>0</v>
      </c>
      <c r="M6068">
        <v>1700195</v>
      </c>
    </row>
    <row r="6069" spans="1:13" x14ac:dyDescent="0.2">
      <c r="A6069">
        <v>1700195</v>
      </c>
      <c r="B6069">
        <v>2021</v>
      </c>
      <c r="C6069" t="s">
        <v>5</v>
      </c>
      <c r="D6069" t="s">
        <v>6</v>
      </c>
      <c r="E6069" t="s">
        <v>7</v>
      </c>
      <c r="F6069" t="s">
        <v>4207</v>
      </c>
      <c r="G6069" s="8" t="s">
        <v>4206</v>
      </c>
      <c r="H6069" s="8"/>
      <c r="I6069" cm="1">
        <f t="array" ref="I6069">_xlfn.IFS(B6069=$N$4,H6069/$O$4,B6069=$N$5,H6069/$O$5,B6069=$N$6,H6069/$O$6,B6069=$N$7,H6069/$O$7,B6069=$N$8,H6069/$O$8,B6069=$N$9,H6069/$O$9,B6069=$N$10,H6069/$O$10)</f>
        <v>0</v>
      </c>
      <c r="J6069" s="15" cm="1">
        <f t="array" ref="J6069">_xlfn.IFS(B6069=$N$4,I6069*$Q$4,B6069=$N$5,I6069*$Q$5,B6069=$N$6,I6069*$Q$6,B6069=$N$7,I6069*$Q$7,B6069=$N$8,I6069*$Q$8,B6069=$N$9,I6069*$Q$9,B6069=$N$10,I6069*$Q$10)</f>
        <v>0</v>
      </c>
      <c r="K6069" s="4">
        <f>SUM(H6069,J6069)</f>
        <v>0</v>
      </c>
      <c r="M6069">
        <v>1700195</v>
      </c>
    </row>
    <row r="6070" spans="1:13" x14ac:dyDescent="0.2">
      <c r="A6070">
        <v>1700195</v>
      </c>
      <c r="B6070">
        <v>2022</v>
      </c>
      <c r="C6070" t="s">
        <v>5</v>
      </c>
      <c r="D6070" t="s">
        <v>6</v>
      </c>
      <c r="E6070" t="s">
        <v>7</v>
      </c>
      <c r="F6070" t="s">
        <v>4207</v>
      </c>
      <c r="G6070" t="s">
        <v>4206</v>
      </c>
      <c r="I6070" cm="1">
        <f t="array" ref="I6070">_xlfn.IFS(B6070=$N$4,H6070/$O$4,B6070=$N$5,H6070/$O$5,B6070=$N$6,H6070/$O$6,B6070=$N$7,H6070/$O$7,B6070=$N$8,H6070/$O$8,B6070=$N$9,H6070/$O$9,B6070=$N$10,H6070/$O$10)</f>
        <v>0</v>
      </c>
      <c r="J6070" s="15" cm="1">
        <f t="array" ref="J6070">_xlfn.IFS(B6070=$N$4,I6070*$Q$4,B6070=$N$5,I6070*$Q$5,B6070=$N$6,I6070*$Q$6,B6070=$N$7,I6070*$Q$7,B6070=$N$8,I6070*$Q$8,B6070=$N$9,I6070*$Q$9,B6070=$N$10,I6070*$Q$10)</f>
        <v>0</v>
      </c>
      <c r="K6070" s="4">
        <f>SUM(H6070,J6070)</f>
        <v>0</v>
      </c>
      <c r="M6070">
        <v>1700195</v>
      </c>
    </row>
    <row r="6071" spans="1:13" x14ac:dyDescent="0.2">
      <c r="A6071">
        <v>1700194</v>
      </c>
      <c r="B6071">
        <v>2016</v>
      </c>
      <c r="C6071" t="s">
        <v>5</v>
      </c>
      <c r="D6071" t="s">
        <v>6</v>
      </c>
      <c r="E6071" t="s">
        <v>7</v>
      </c>
      <c r="F6071" t="s">
        <v>4291</v>
      </c>
      <c r="G6071" s="9" t="s">
        <v>4290</v>
      </c>
      <c r="H6071" s="10">
        <v>-0.22</v>
      </c>
      <c r="I6071" cm="1">
        <f t="array" ref="I6071">_xlfn.IFS(B6071=$N$4,H6071/$O$4,B6071=$N$5,H6071/$O$5,B6071=$N$6,H6071/$O$6,B6071=$N$7,H6071/$O$7,B6071=$N$8,H6071/$O$8,B6071=$N$9,H6071/$O$9,B6071=$N$10,H6071/$O$10)</f>
        <v>-1.6892195506538231E-9</v>
      </c>
      <c r="J6071" s="15" cm="1">
        <f t="array" ref="J6071">_xlfn.IFS(B6071=$N$4,I6071*$Q$4,B6071=$N$5,I6071*$Q$5,B6071=$N$6,I6071*$Q$6,B6071=$N$7,I6071*$Q$7,B6071=$N$8,I6071*$Q$8,B6071=$N$9,I6071*$Q$9,B6071=$N$10,I6071*$Q$10)</f>
        <v>-6.3218522163746531</v>
      </c>
      <c r="K6071" s="4">
        <f>SUM(H6071,J6071)</f>
        <v>-6.5418522163746529</v>
      </c>
      <c r="M6071">
        <v>1700194</v>
      </c>
    </row>
    <row r="6072" spans="1:13" x14ac:dyDescent="0.2">
      <c r="A6072">
        <v>1700194</v>
      </c>
      <c r="B6072">
        <v>2017</v>
      </c>
      <c r="C6072" t="s">
        <v>5</v>
      </c>
      <c r="D6072" t="s">
        <v>6</v>
      </c>
      <c r="E6072" t="s">
        <v>7</v>
      </c>
      <c r="F6072" t="s">
        <v>4291</v>
      </c>
      <c r="G6072" s="8" t="s">
        <v>4290</v>
      </c>
      <c r="H6072" s="8"/>
      <c r="I6072" cm="1">
        <f t="array" ref="I6072">_xlfn.IFS(B6072=$N$4,H6072/$O$4,B6072=$N$5,H6072/$O$5,B6072=$N$6,H6072/$O$6,B6072=$N$7,H6072/$O$7,B6072=$N$8,H6072/$O$8,B6072=$N$9,H6072/$O$9,B6072=$N$10,H6072/$O$10)</f>
        <v>0</v>
      </c>
      <c r="J6072" s="15" cm="1">
        <f t="array" ref="J6072">_xlfn.IFS(B6072=$N$4,I6072*$Q$4,B6072=$N$5,I6072*$Q$5,B6072=$N$6,I6072*$Q$6,B6072=$N$7,I6072*$Q$7,B6072=$N$8,I6072*$Q$8,B6072=$N$9,I6072*$Q$9,B6072=$N$10,I6072*$Q$10)</f>
        <v>0</v>
      </c>
      <c r="K6072" s="4">
        <f>SUM(H6072,J6072)</f>
        <v>0</v>
      </c>
      <c r="M6072">
        <v>1700194</v>
      </c>
    </row>
    <row r="6073" spans="1:13" x14ac:dyDescent="0.2">
      <c r="A6073">
        <v>1700194</v>
      </c>
      <c r="B6073">
        <v>2018</v>
      </c>
      <c r="C6073" t="s">
        <v>5</v>
      </c>
      <c r="D6073" t="s">
        <v>6</v>
      </c>
      <c r="E6073" t="s">
        <v>7</v>
      </c>
      <c r="F6073" t="s">
        <v>4291</v>
      </c>
      <c r="G6073" s="8" t="s">
        <v>4290</v>
      </c>
      <c r="H6073" s="8"/>
      <c r="I6073" cm="1">
        <f t="array" ref="I6073">_xlfn.IFS(B6073=$N$4,H6073/$O$4,B6073=$N$5,H6073/$O$5,B6073=$N$6,H6073/$O$6,B6073=$N$7,H6073/$O$7,B6073=$N$8,H6073/$O$8,B6073=$N$9,H6073/$O$9,B6073=$N$10,H6073/$O$10)</f>
        <v>0</v>
      </c>
      <c r="J6073" s="15" cm="1">
        <f t="array" ref="J6073">_xlfn.IFS(B6073=$N$4,I6073*$Q$4,B6073=$N$5,I6073*$Q$5,B6073=$N$6,I6073*$Q$6,B6073=$N$7,I6073*$Q$7,B6073=$N$8,I6073*$Q$8,B6073=$N$9,I6073*$Q$9,B6073=$N$10,I6073*$Q$10)</f>
        <v>0</v>
      </c>
      <c r="K6073" s="4">
        <f>SUM(H6073,J6073)</f>
        <v>0</v>
      </c>
      <c r="M6073">
        <v>1700194</v>
      </c>
    </row>
    <row r="6074" spans="1:13" x14ac:dyDescent="0.2">
      <c r="A6074">
        <v>1700194</v>
      </c>
      <c r="B6074">
        <v>2019</v>
      </c>
      <c r="C6074" t="s">
        <v>5</v>
      </c>
      <c r="D6074" t="s">
        <v>6</v>
      </c>
      <c r="E6074" t="s">
        <v>7</v>
      </c>
      <c r="F6074" t="s">
        <v>4291</v>
      </c>
      <c r="G6074" s="25" t="s">
        <v>4290</v>
      </c>
      <c r="H6074" s="25"/>
      <c r="I6074" cm="1">
        <f t="array" ref="I6074">_xlfn.IFS(B6074=$N$4,H6074/$O$4,B6074=$N$5,H6074/$O$5,B6074=$N$6,H6074/$O$6,B6074=$N$7,H6074/$O$7,B6074=$N$8,H6074/$O$8,B6074=$N$9,H6074/$O$9,B6074=$N$10,H6074/$O$10)</f>
        <v>0</v>
      </c>
      <c r="J6074" s="15" cm="1">
        <f t="array" ref="J6074">_xlfn.IFS(B6074=$N$4,I6074*$Q$4,B6074=$N$5,I6074*$Q$5,B6074=$N$6,I6074*$Q$6,B6074=$N$7,I6074*$Q$7,B6074=$N$8,I6074*$Q$8,B6074=$N$9,I6074*$Q$9,B6074=$N$10,I6074*$Q$10)</f>
        <v>0</v>
      </c>
      <c r="K6074" s="4">
        <f>SUM(H6074,J6074)</f>
        <v>0</v>
      </c>
      <c r="M6074">
        <v>1700194</v>
      </c>
    </row>
    <row r="6075" spans="1:13" x14ac:dyDescent="0.2">
      <c r="A6075">
        <v>1700194</v>
      </c>
      <c r="B6075">
        <v>2020</v>
      </c>
      <c r="C6075" t="s">
        <v>5</v>
      </c>
      <c r="D6075" t="s">
        <v>6</v>
      </c>
      <c r="E6075" t="s">
        <v>7</v>
      </c>
      <c r="F6075" t="s">
        <v>4291</v>
      </c>
      <c r="G6075" s="8" t="s">
        <v>4290</v>
      </c>
      <c r="H6075" s="8"/>
      <c r="I6075" cm="1">
        <f t="array" ref="I6075">_xlfn.IFS(B6075=$N$4,H6075/$O$4,B6075=$N$5,H6075/$O$5,B6075=$N$6,H6075/$O$6,B6075=$N$7,H6075/$O$7,B6075=$N$8,H6075/$O$8,B6075=$N$9,H6075/$O$9,B6075=$N$10,H6075/$O$10)</f>
        <v>0</v>
      </c>
      <c r="J6075" s="15" cm="1">
        <f t="array" ref="J6075">_xlfn.IFS(B6075=$N$4,I6075*$Q$4,B6075=$N$5,I6075*$Q$5,B6075=$N$6,I6075*$Q$6,B6075=$N$7,I6075*$Q$7,B6075=$N$8,I6075*$Q$8,B6075=$N$9,I6075*$Q$9,B6075=$N$10,I6075*$Q$10)</f>
        <v>0</v>
      </c>
      <c r="K6075" s="4">
        <f>SUM(H6075,J6075)</f>
        <v>0</v>
      </c>
      <c r="M6075">
        <v>1700194</v>
      </c>
    </row>
    <row r="6076" spans="1:13" x14ac:dyDescent="0.2">
      <c r="A6076">
        <v>1700194</v>
      </c>
      <c r="B6076">
        <v>2021</v>
      </c>
      <c r="C6076" t="s">
        <v>5</v>
      </c>
      <c r="D6076" t="s">
        <v>6</v>
      </c>
      <c r="E6076" t="s">
        <v>7</v>
      </c>
      <c r="F6076" t="s">
        <v>4291</v>
      </c>
      <c r="G6076" s="8" t="s">
        <v>4290</v>
      </c>
      <c r="H6076" s="8"/>
      <c r="I6076" cm="1">
        <f t="array" ref="I6076">_xlfn.IFS(B6076=$N$4,H6076/$O$4,B6076=$N$5,H6076/$O$5,B6076=$N$6,H6076/$O$6,B6076=$N$7,H6076/$O$7,B6076=$N$8,H6076/$O$8,B6076=$N$9,H6076/$O$9,B6076=$N$10,H6076/$O$10)</f>
        <v>0</v>
      </c>
      <c r="J6076" s="15" cm="1">
        <f t="array" ref="J6076">_xlfn.IFS(B6076=$N$4,I6076*$Q$4,B6076=$N$5,I6076*$Q$5,B6076=$N$6,I6076*$Q$6,B6076=$N$7,I6076*$Q$7,B6076=$N$8,I6076*$Q$8,B6076=$N$9,I6076*$Q$9,B6076=$N$10,I6076*$Q$10)</f>
        <v>0</v>
      </c>
      <c r="K6076" s="4">
        <f>SUM(H6076,J6076)</f>
        <v>0</v>
      </c>
      <c r="M6076">
        <v>1700194</v>
      </c>
    </row>
    <row r="6077" spans="1:13" x14ac:dyDescent="0.2">
      <c r="A6077">
        <v>1700194</v>
      </c>
      <c r="B6077">
        <v>2022</v>
      </c>
      <c r="C6077" t="s">
        <v>5</v>
      </c>
      <c r="D6077" t="s">
        <v>6</v>
      </c>
      <c r="E6077" t="s">
        <v>7</v>
      </c>
      <c r="F6077" t="s">
        <v>4291</v>
      </c>
      <c r="G6077" t="s">
        <v>4290</v>
      </c>
      <c r="I6077" cm="1">
        <f t="array" ref="I6077">_xlfn.IFS(B6077=$N$4,H6077/$O$4,B6077=$N$5,H6077/$O$5,B6077=$N$6,H6077/$O$6,B6077=$N$7,H6077/$O$7,B6077=$N$8,H6077/$O$8,B6077=$N$9,H6077/$O$9,B6077=$N$10,H6077/$O$10)</f>
        <v>0</v>
      </c>
      <c r="J6077" s="15" cm="1">
        <f t="array" ref="J6077">_xlfn.IFS(B6077=$N$4,I6077*$Q$4,B6077=$N$5,I6077*$Q$5,B6077=$N$6,I6077*$Q$6,B6077=$N$7,I6077*$Q$7,B6077=$N$8,I6077*$Q$8,B6077=$N$9,I6077*$Q$9,B6077=$N$10,I6077*$Q$10)</f>
        <v>0</v>
      </c>
      <c r="K6077" s="4">
        <f>SUM(H6077,J6077)</f>
        <v>0</v>
      </c>
      <c r="M6077">
        <v>1700194</v>
      </c>
    </row>
    <row r="6078" spans="1:13" x14ac:dyDescent="0.2">
      <c r="A6078">
        <v>1700193</v>
      </c>
      <c r="B6078">
        <v>2016</v>
      </c>
      <c r="C6078" t="s">
        <v>5</v>
      </c>
      <c r="D6078" t="s">
        <v>6</v>
      </c>
      <c r="E6078" t="s">
        <v>7</v>
      </c>
      <c r="F6078" t="s">
        <v>4351</v>
      </c>
      <c r="G6078" s="9" t="s">
        <v>4350</v>
      </c>
      <c r="H6078" s="10">
        <v>13209.57</v>
      </c>
      <c r="I6078" cm="1">
        <f t="array" ref="I6078">_xlfn.IFS(B6078=$N$4,H6078/$O$4,B6078=$N$5,H6078/$O$5,B6078=$N$6,H6078/$O$6,B6078=$N$7,H6078/$O$7,B6078=$N$8,H6078/$O$8,B6078=$N$9,H6078/$O$9,B6078=$N$10,H6078/$O$10)</f>
        <v>1.0142665408968284E-4</v>
      </c>
      <c r="J6078" s="15" cm="1">
        <f t="array" ref="J6078">_xlfn.IFS(B6078=$N$4,I6078*$Q$4,B6078=$N$5,I6078*$Q$5,B6078=$N$6,I6078*$Q$6,B6078=$N$7,I6078*$Q$7,B6078=$N$8,I6078*$Q$8,B6078=$N$9,I6078*$Q$9,B6078=$N$10,I6078*$Q$10)</f>
        <v>379586.1335538915</v>
      </c>
      <c r="K6078" s="4">
        <f>SUM(H6078,J6078)</f>
        <v>392795.70355389151</v>
      </c>
      <c r="M6078">
        <v>1700193</v>
      </c>
    </row>
    <row r="6079" spans="1:13" x14ac:dyDescent="0.2">
      <c r="A6079">
        <v>1700193</v>
      </c>
      <c r="B6079">
        <v>2017</v>
      </c>
      <c r="C6079" t="s">
        <v>5</v>
      </c>
      <c r="D6079" t="s">
        <v>6</v>
      </c>
      <c r="E6079" t="s">
        <v>7</v>
      </c>
      <c r="F6079" t="s">
        <v>4351</v>
      </c>
      <c r="G6079" s="8" t="s">
        <v>4350</v>
      </c>
      <c r="H6079" s="11">
        <v>11242.38</v>
      </c>
      <c r="I6079" cm="1">
        <f t="array" ref="I6079">_xlfn.IFS(B6079=$N$4,H6079/$O$4,B6079=$N$5,H6079/$O$5,B6079=$N$6,H6079/$O$6,B6079=$N$7,H6079/$O$7,B6079=$N$8,H6079/$O$8,B6079=$N$9,H6079/$O$9,B6079=$N$10,H6079/$O$10)</f>
        <v>8.41491773476601E-5</v>
      </c>
      <c r="J6079" s="15" cm="1">
        <f t="array" ref="J6079">_xlfn.IFS(B6079=$N$4,I6079*$Q$4,B6079=$N$5,I6079*$Q$5,B6079=$N$6,I6079*$Q$6,B6079=$N$7,I6079*$Q$7,B6079=$N$8,I6079*$Q$8,B6079=$N$9,I6079*$Q$9,B6079=$N$10,I6079*$Q$10)</f>
        <v>335449.2258794253</v>
      </c>
      <c r="K6079" s="4">
        <f>SUM(H6079,J6079)</f>
        <v>346691.6058794253</v>
      </c>
      <c r="M6079">
        <v>1700193</v>
      </c>
    </row>
    <row r="6080" spans="1:13" x14ac:dyDescent="0.2">
      <c r="A6080">
        <v>1700193</v>
      </c>
      <c r="B6080">
        <v>2018</v>
      </c>
      <c r="C6080" t="s">
        <v>5</v>
      </c>
      <c r="D6080" t="s">
        <v>6</v>
      </c>
      <c r="E6080" t="s">
        <v>7</v>
      </c>
      <c r="F6080" t="s">
        <v>4351</v>
      </c>
      <c r="G6080" s="8" t="s">
        <v>4350</v>
      </c>
      <c r="H6080" s="11">
        <v>2430.11</v>
      </c>
      <c r="I6080" cm="1">
        <f t="array" ref="I6080">_xlfn.IFS(B6080=$N$4,H6080/$O$4,B6080=$N$5,H6080/$O$5,B6080=$N$6,H6080/$O$6,B6080=$N$7,H6080/$O$7,B6080=$N$8,H6080/$O$8,B6080=$N$9,H6080/$O$9,B6080=$N$10,H6080/$O$10)</f>
        <v>4.0651434875299861E-5</v>
      </c>
      <c r="J6080" s="15" cm="1">
        <f t="array" ref="J6080">_xlfn.IFS(B6080=$N$4,I6080*$Q$4,B6080=$N$5,I6080*$Q$5,B6080=$N$6,I6080*$Q$6,B6080=$N$7,I6080*$Q$7,B6080=$N$8,I6080*$Q$8,B6080=$N$9,I6080*$Q$9,B6080=$N$10,I6080*$Q$10)</f>
        <v>166472.72179692602</v>
      </c>
      <c r="K6080" s="4">
        <f>SUM(H6080,J6080)</f>
        <v>168902.83179692601</v>
      </c>
      <c r="M6080">
        <v>1700193</v>
      </c>
    </row>
    <row r="6081" spans="1:13" x14ac:dyDescent="0.2">
      <c r="A6081">
        <v>1700193</v>
      </c>
      <c r="B6081">
        <v>2019</v>
      </c>
      <c r="C6081" t="s">
        <v>5</v>
      </c>
      <c r="D6081" t="s">
        <v>6</v>
      </c>
      <c r="E6081" t="s">
        <v>7</v>
      </c>
      <c r="F6081" t="s">
        <v>4351</v>
      </c>
      <c r="G6081" s="25" t="s">
        <v>4350</v>
      </c>
      <c r="H6081" s="26">
        <v>2740.3</v>
      </c>
      <c r="I6081" cm="1">
        <f t="array" ref="I6081">_xlfn.IFS(B6081=$N$4,H6081/$O$4,B6081=$N$5,H6081/$O$5,B6081=$N$6,H6081/$O$6,B6081=$N$7,H6081/$O$7,B6081=$N$8,H6081/$O$8,B6081=$N$9,H6081/$O$9,B6081=$N$10,H6081/$O$10)</f>
        <v>4.3668440865290803E-5</v>
      </c>
      <c r="J6081" s="15" cm="1">
        <f t="array" ref="J6081">_xlfn.IFS(B6081=$N$4,I6081*$Q$4,B6081=$N$5,I6081*$Q$5,B6081=$N$6,I6081*$Q$6,B6081=$N$7,I6081*$Q$7,B6081=$N$8,I6081*$Q$8,B6081=$N$9,I6081*$Q$9,B6081=$N$10,I6081*$Q$10)</f>
        <v>195024.16049176711</v>
      </c>
      <c r="K6081" s="4">
        <f>SUM(H6081,J6081)</f>
        <v>197764.46049176709</v>
      </c>
      <c r="M6081">
        <v>1700193</v>
      </c>
    </row>
    <row r="6082" spans="1:13" x14ac:dyDescent="0.2">
      <c r="A6082">
        <v>1700193</v>
      </c>
      <c r="B6082">
        <v>2020</v>
      </c>
      <c r="C6082" t="s">
        <v>5</v>
      </c>
      <c r="D6082" t="s">
        <v>6</v>
      </c>
      <c r="E6082" t="s">
        <v>7</v>
      </c>
      <c r="F6082" t="s">
        <v>4351</v>
      </c>
      <c r="G6082" s="8" t="s">
        <v>4350</v>
      </c>
      <c r="H6082" s="11">
        <v>2313.61</v>
      </c>
      <c r="I6082" cm="1">
        <f t="array" ref="I6082">_xlfn.IFS(B6082=$N$4,H6082/$O$4,B6082=$N$5,H6082/$O$5,B6082=$N$6,H6082/$O$6,B6082=$N$7,H6082/$O$7,B6082=$N$8,H6082/$O$8,B6082=$N$9,H6082/$O$9,B6082=$N$10,H6082/$O$10)</f>
        <v>3.7647402537223661E-5</v>
      </c>
      <c r="J6082" s="15" cm="1">
        <f t="array" ref="J6082">_xlfn.IFS(B6082=$N$4,I6082*$Q$4,B6082=$N$5,I6082*$Q$5,B6082=$N$6,I6082*$Q$6,B6082=$N$7,I6082*$Q$7,B6082=$N$8,I6082*$Q$8,B6082=$N$9,I6082*$Q$9,B6082=$N$10,I6082*$Q$10)</f>
        <v>181213.95295278809</v>
      </c>
      <c r="K6082" s="4">
        <f>SUM(H6082,J6082)</f>
        <v>183527.56295278808</v>
      </c>
      <c r="M6082">
        <v>1700193</v>
      </c>
    </row>
    <row r="6083" spans="1:13" x14ac:dyDescent="0.2">
      <c r="A6083">
        <v>1700193</v>
      </c>
      <c r="B6083">
        <v>2021</v>
      </c>
      <c r="C6083" t="s">
        <v>5</v>
      </c>
      <c r="D6083" t="s">
        <v>6</v>
      </c>
      <c r="E6083" t="s">
        <v>7</v>
      </c>
      <c r="F6083" t="s">
        <v>4351</v>
      </c>
      <c r="G6083" s="8" t="s">
        <v>4350</v>
      </c>
      <c r="H6083" s="11">
        <v>1707.08</v>
      </c>
      <c r="I6083" cm="1">
        <f t="array" ref="I6083">_xlfn.IFS(B6083=$N$4,H6083/$O$4,B6083=$N$5,H6083/$O$5,B6083=$N$6,H6083/$O$6,B6083=$N$7,H6083/$O$7,B6083=$N$8,H6083/$O$8,B6083=$N$9,H6083/$O$9,B6083=$N$10,H6083/$O$10)</f>
        <v>2.7831401160056683E-5</v>
      </c>
      <c r="J6083" s="15" cm="1">
        <f t="array" ref="J6083">_xlfn.IFS(B6083=$N$4,I6083*$Q$4,B6083=$N$5,I6083*$Q$5,B6083=$N$6,I6083*$Q$6,B6083=$N$7,I6083*$Q$7,B6083=$N$8,I6083*$Q$8,B6083=$N$9,I6083*$Q$9,B6083=$N$10,I6083*$Q$10)</f>
        <v>143071.44661862188</v>
      </c>
      <c r="K6083" s="4">
        <f>SUM(H6083,J6083)</f>
        <v>144778.52661862187</v>
      </c>
      <c r="M6083">
        <v>1700193</v>
      </c>
    </row>
    <row r="6084" spans="1:13" x14ac:dyDescent="0.2">
      <c r="A6084">
        <v>1700193</v>
      </c>
      <c r="B6084">
        <v>2022</v>
      </c>
      <c r="C6084" t="s">
        <v>5</v>
      </c>
      <c r="D6084" t="s">
        <v>6</v>
      </c>
      <c r="E6084" t="s">
        <v>7</v>
      </c>
      <c r="F6084" t="s">
        <v>4351</v>
      </c>
      <c r="G6084" t="s">
        <v>4350</v>
      </c>
      <c r="H6084">
        <v>1890.21</v>
      </c>
      <c r="I6084" cm="1">
        <f t="array" ref="I6084">_xlfn.IFS(B6084=$N$4,H6084/$O$4,B6084=$N$5,H6084/$O$5,B6084=$N$6,H6084/$O$6,B6084=$N$7,H6084/$O$7,B6084=$N$8,H6084/$O$8,B6084=$N$9,H6084/$O$9,B6084=$N$10,H6084/$O$10)</f>
        <v>2.7947637853017436E-5</v>
      </c>
      <c r="J6084" s="15" cm="1">
        <f t="array" ref="J6084">_xlfn.IFS(B6084=$N$4,I6084*$Q$4,B6084=$N$5,I6084*$Q$5,B6084=$N$6,I6084*$Q$6,B6084=$N$7,I6084*$Q$7,B6084=$N$8,I6084*$Q$8,B6084=$N$9,I6084*$Q$9,B6084=$N$10,I6084*$Q$10)</f>
        <v>163963.19717267007</v>
      </c>
      <c r="K6084" s="4">
        <f>SUM(H6084,J6084)</f>
        <v>165853.40717267006</v>
      </c>
      <c r="M6084">
        <v>1700193</v>
      </c>
    </row>
    <row r="6085" spans="1:13" x14ac:dyDescent="0.2">
      <c r="A6085">
        <v>1700192</v>
      </c>
      <c r="B6085">
        <v>2016</v>
      </c>
      <c r="C6085" t="s">
        <v>5</v>
      </c>
      <c r="D6085" t="s">
        <v>6</v>
      </c>
      <c r="E6085" t="s">
        <v>7</v>
      </c>
      <c r="F6085" t="s">
        <v>4038</v>
      </c>
      <c r="G6085" s="9" t="s">
        <v>4037</v>
      </c>
      <c r="H6085" s="10">
        <v>-0.05</v>
      </c>
      <c r="I6085" cm="1">
        <f t="array" ref="I6085">_xlfn.IFS(B6085=$N$4,H6085/$O$4,B6085=$N$5,H6085/$O$5,B6085=$N$6,H6085/$O$6,B6085=$N$7,H6085/$O$7,B6085=$N$8,H6085/$O$8,B6085=$N$9,H6085/$O$9,B6085=$N$10,H6085/$O$10)</f>
        <v>-3.8391353423950529E-10</v>
      </c>
      <c r="J6085" s="15" cm="1">
        <f t="array" ref="J6085">_xlfn.IFS(B6085=$N$4,I6085*$Q$4,B6085=$N$5,I6085*$Q$5,B6085=$N$6,I6085*$Q$6,B6085=$N$7,I6085*$Q$7,B6085=$N$8,I6085*$Q$8,B6085=$N$9,I6085*$Q$9,B6085=$N$10,I6085*$Q$10)</f>
        <v>-1.436784594630603</v>
      </c>
      <c r="K6085" s="4">
        <f>SUM(H6085,J6085)</f>
        <v>-1.4867845946306031</v>
      </c>
      <c r="M6085">
        <v>1700192</v>
      </c>
    </row>
    <row r="6086" spans="1:13" x14ac:dyDescent="0.2">
      <c r="A6086">
        <v>1700192</v>
      </c>
      <c r="B6086">
        <v>2017</v>
      </c>
      <c r="C6086" t="s">
        <v>5</v>
      </c>
      <c r="D6086" t="s">
        <v>6</v>
      </c>
      <c r="E6086" t="s">
        <v>7</v>
      </c>
      <c r="F6086" t="s">
        <v>4038</v>
      </c>
      <c r="G6086" s="8" t="s">
        <v>4037</v>
      </c>
      <c r="H6086" s="8"/>
      <c r="I6086" cm="1">
        <f t="array" ref="I6086">_xlfn.IFS(B6086=$N$4,H6086/$O$4,B6086=$N$5,H6086/$O$5,B6086=$N$6,H6086/$O$6,B6086=$N$7,H6086/$O$7,B6086=$N$8,H6086/$O$8,B6086=$N$9,H6086/$O$9,B6086=$N$10,H6086/$O$10)</f>
        <v>0</v>
      </c>
      <c r="J6086" s="15" cm="1">
        <f t="array" ref="J6086">_xlfn.IFS(B6086=$N$4,I6086*$Q$4,B6086=$N$5,I6086*$Q$5,B6086=$N$6,I6086*$Q$6,B6086=$N$7,I6086*$Q$7,B6086=$N$8,I6086*$Q$8,B6086=$N$9,I6086*$Q$9,B6086=$N$10,I6086*$Q$10)</f>
        <v>0</v>
      </c>
      <c r="K6086" s="4">
        <f>SUM(H6086,J6086)</f>
        <v>0</v>
      </c>
      <c r="M6086">
        <v>1700192</v>
      </c>
    </row>
    <row r="6087" spans="1:13" x14ac:dyDescent="0.2">
      <c r="A6087">
        <v>1700192</v>
      </c>
      <c r="B6087">
        <v>2018</v>
      </c>
      <c r="C6087" t="s">
        <v>5</v>
      </c>
      <c r="D6087" t="s">
        <v>6</v>
      </c>
      <c r="E6087" t="s">
        <v>7</v>
      </c>
      <c r="F6087" t="s">
        <v>4038</v>
      </c>
      <c r="G6087" s="8" t="s">
        <v>4037</v>
      </c>
      <c r="H6087" s="8"/>
      <c r="I6087" cm="1">
        <f t="array" ref="I6087">_xlfn.IFS(B6087=$N$4,H6087/$O$4,B6087=$N$5,H6087/$O$5,B6087=$N$6,H6087/$O$6,B6087=$N$7,H6087/$O$7,B6087=$N$8,H6087/$O$8,B6087=$N$9,H6087/$O$9,B6087=$N$10,H6087/$O$10)</f>
        <v>0</v>
      </c>
      <c r="J6087" s="15" cm="1">
        <f t="array" ref="J6087">_xlfn.IFS(B6087=$N$4,I6087*$Q$4,B6087=$N$5,I6087*$Q$5,B6087=$N$6,I6087*$Q$6,B6087=$N$7,I6087*$Q$7,B6087=$N$8,I6087*$Q$8,B6087=$N$9,I6087*$Q$9,B6087=$N$10,I6087*$Q$10)</f>
        <v>0</v>
      </c>
      <c r="K6087" s="4">
        <f>SUM(H6087,J6087)</f>
        <v>0</v>
      </c>
      <c r="M6087">
        <v>1700192</v>
      </c>
    </row>
    <row r="6088" spans="1:13" x14ac:dyDescent="0.2">
      <c r="A6088">
        <v>1700192</v>
      </c>
      <c r="B6088">
        <v>2019</v>
      </c>
      <c r="C6088" t="s">
        <v>5</v>
      </c>
      <c r="D6088" t="s">
        <v>6</v>
      </c>
      <c r="E6088" t="s">
        <v>7</v>
      </c>
      <c r="F6088" t="s">
        <v>4038</v>
      </c>
      <c r="G6088" s="25" t="s">
        <v>4037</v>
      </c>
      <c r="H6088" s="25"/>
      <c r="I6088" cm="1">
        <f t="array" ref="I6088">_xlfn.IFS(B6088=$N$4,H6088/$O$4,B6088=$N$5,H6088/$O$5,B6088=$N$6,H6088/$O$6,B6088=$N$7,H6088/$O$7,B6088=$N$8,H6088/$O$8,B6088=$N$9,H6088/$O$9,B6088=$N$10,H6088/$O$10)</f>
        <v>0</v>
      </c>
      <c r="J6088" s="15" cm="1">
        <f t="array" ref="J6088">_xlfn.IFS(B6088=$N$4,I6088*$Q$4,B6088=$N$5,I6088*$Q$5,B6088=$N$6,I6088*$Q$6,B6088=$N$7,I6088*$Q$7,B6088=$N$8,I6088*$Q$8,B6088=$N$9,I6088*$Q$9,B6088=$N$10,I6088*$Q$10)</f>
        <v>0</v>
      </c>
      <c r="K6088" s="4">
        <f>SUM(H6088,J6088)</f>
        <v>0</v>
      </c>
      <c r="M6088">
        <v>1700192</v>
      </c>
    </row>
    <row r="6089" spans="1:13" x14ac:dyDescent="0.2">
      <c r="A6089">
        <v>1700192</v>
      </c>
      <c r="B6089">
        <v>2020</v>
      </c>
      <c r="C6089" t="s">
        <v>5</v>
      </c>
      <c r="D6089" t="s">
        <v>6</v>
      </c>
      <c r="E6089" t="s">
        <v>7</v>
      </c>
      <c r="F6089" t="s">
        <v>4038</v>
      </c>
      <c r="G6089" s="8" t="s">
        <v>4037</v>
      </c>
      <c r="H6089" s="8"/>
      <c r="I6089" cm="1">
        <f t="array" ref="I6089">_xlfn.IFS(B6089=$N$4,H6089/$O$4,B6089=$N$5,H6089/$O$5,B6089=$N$6,H6089/$O$6,B6089=$N$7,H6089/$O$7,B6089=$N$8,H6089/$O$8,B6089=$N$9,H6089/$O$9,B6089=$N$10,H6089/$O$10)</f>
        <v>0</v>
      </c>
      <c r="J6089" s="15" cm="1">
        <f t="array" ref="J6089">_xlfn.IFS(B6089=$N$4,I6089*$Q$4,B6089=$N$5,I6089*$Q$5,B6089=$N$6,I6089*$Q$6,B6089=$N$7,I6089*$Q$7,B6089=$N$8,I6089*$Q$8,B6089=$N$9,I6089*$Q$9,B6089=$N$10,I6089*$Q$10)</f>
        <v>0</v>
      </c>
      <c r="K6089" s="4">
        <f>SUM(H6089,J6089)</f>
        <v>0</v>
      </c>
      <c r="M6089">
        <v>1700192</v>
      </c>
    </row>
    <row r="6090" spans="1:13" x14ac:dyDescent="0.2">
      <c r="A6090">
        <v>1700192</v>
      </c>
      <c r="B6090">
        <v>2021</v>
      </c>
      <c r="C6090" t="s">
        <v>5</v>
      </c>
      <c r="D6090" t="s">
        <v>6</v>
      </c>
      <c r="E6090" t="s">
        <v>7</v>
      </c>
      <c r="F6090" t="s">
        <v>4038</v>
      </c>
      <c r="G6090" s="8" t="s">
        <v>4037</v>
      </c>
      <c r="H6090" s="8"/>
      <c r="I6090" cm="1">
        <f t="array" ref="I6090">_xlfn.IFS(B6090=$N$4,H6090/$O$4,B6090=$N$5,H6090/$O$5,B6090=$N$6,H6090/$O$6,B6090=$N$7,H6090/$O$7,B6090=$N$8,H6090/$O$8,B6090=$N$9,H6090/$O$9,B6090=$N$10,H6090/$O$10)</f>
        <v>0</v>
      </c>
      <c r="J6090" s="15" cm="1">
        <f t="array" ref="J6090">_xlfn.IFS(B6090=$N$4,I6090*$Q$4,B6090=$N$5,I6090*$Q$5,B6090=$N$6,I6090*$Q$6,B6090=$N$7,I6090*$Q$7,B6090=$N$8,I6090*$Q$8,B6090=$N$9,I6090*$Q$9,B6090=$N$10,I6090*$Q$10)</f>
        <v>0</v>
      </c>
      <c r="K6090" s="4">
        <f>SUM(H6090,J6090)</f>
        <v>0</v>
      </c>
      <c r="M6090">
        <v>1700192</v>
      </c>
    </row>
    <row r="6091" spans="1:13" x14ac:dyDescent="0.2">
      <c r="A6091">
        <v>1700192</v>
      </c>
      <c r="B6091">
        <v>2022</v>
      </c>
      <c r="C6091" t="s">
        <v>5</v>
      </c>
      <c r="D6091" t="s">
        <v>6</v>
      </c>
      <c r="E6091" t="s">
        <v>7</v>
      </c>
      <c r="F6091" t="s">
        <v>4038</v>
      </c>
      <c r="G6091" t="s">
        <v>4037</v>
      </c>
      <c r="I6091" cm="1">
        <f t="array" ref="I6091">_xlfn.IFS(B6091=$N$4,H6091/$O$4,B6091=$N$5,H6091/$O$5,B6091=$N$6,H6091/$O$6,B6091=$N$7,H6091/$O$7,B6091=$N$8,H6091/$O$8,B6091=$N$9,H6091/$O$9,B6091=$N$10,H6091/$O$10)</f>
        <v>0</v>
      </c>
      <c r="J6091" s="15" cm="1">
        <f t="array" ref="J6091">_xlfn.IFS(B6091=$N$4,I6091*$Q$4,B6091=$N$5,I6091*$Q$5,B6091=$N$6,I6091*$Q$6,B6091=$N$7,I6091*$Q$7,B6091=$N$8,I6091*$Q$8,B6091=$N$9,I6091*$Q$9,B6091=$N$10,I6091*$Q$10)</f>
        <v>0</v>
      </c>
      <c r="K6091" s="4">
        <f>SUM(H6091,J6091)</f>
        <v>0</v>
      </c>
      <c r="M6091">
        <v>1700192</v>
      </c>
    </row>
    <row r="6092" spans="1:13" x14ac:dyDescent="0.2">
      <c r="A6092">
        <v>1700191</v>
      </c>
      <c r="B6092">
        <v>2016</v>
      </c>
      <c r="C6092" t="s">
        <v>5</v>
      </c>
      <c r="D6092" t="s">
        <v>6</v>
      </c>
      <c r="E6092" t="s">
        <v>7</v>
      </c>
      <c r="F6092" t="s">
        <v>4072</v>
      </c>
      <c r="G6092" s="9" t="s">
        <v>4071</v>
      </c>
      <c r="H6092" s="9">
        <v>470.54</v>
      </c>
      <c r="I6092" cm="1">
        <f t="array" ref="I6092">_xlfn.IFS(B6092=$N$4,H6092/$O$4,B6092=$N$5,H6092/$O$5,B6092=$N$6,H6092/$O$6,B6092=$N$7,H6092/$O$7,B6092=$N$8,H6092/$O$8,B6092=$N$9,H6092/$O$9,B6092=$N$10,H6092/$O$10)</f>
        <v>3.6129334880211365E-6</v>
      </c>
      <c r="J6092" s="15" cm="1">
        <f t="array" ref="J6092">_xlfn.IFS(B6092=$N$4,I6092*$Q$4,B6092=$N$5,I6092*$Q$5,B6092=$N$6,I6092*$Q$6,B6092=$N$7,I6092*$Q$7,B6092=$N$8,I6092*$Q$8,B6092=$N$9,I6092*$Q$9,B6092=$N$10,I6092*$Q$10)</f>
        <v>13521.292463149679</v>
      </c>
      <c r="K6092" s="4">
        <f>SUM(H6092,J6092)</f>
        <v>13991.83246314968</v>
      </c>
      <c r="M6092">
        <v>1700191</v>
      </c>
    </row>
    <row r="6093" spans="1:13" x14ac:dyDescent="0.2">
      <c r="A6093">
        <v>1700191</v>
      </c>
      <c r="B6093">
        <v>2017</v>
      </c>
      <c r="C6093" t="s">
        <v>5</v>
      </c>
      <c r="D6093" t="s">
        <v>6</v>
      </c>
      <c r="E6093" t="s">
        <v>7</v>
      </c>
      <c r="F6093" t="s">
        <v>4072</v>
      </c>
      <c r="G6093" s="8" t="s">
        <v>4071</v>
      </c>
      <c r="H6093" s="8">
        <v>514.04</v>
      </c>
      <c r="I6093" cm="1">
        <f t="array" ref="I6093">_xlfn.IFS(B6093=$N$4,H6093/$O$4,B6093=$N$5,H6093/$O$5,B6093=$N$6,H6093/$O$6,B6093=$N$7,H6093/$O$7,B6093=$N$8,H6093/$O$8,B6093=$N$9,H6093/$O$9,B6093=$N$10,H6093/$O$10)</f>
        <v>3.8475877104128488E-6</v>
      </c>
      <c r="J6093" s="15" cm="1">
        <f t="array" ref="J6093">_xlfn.IFS(B6093=$N$4,I6093*$Q$4,B6093=$N$5,I6093*$Q$5,B6093=$N$6,I6093*$Q$6,B6093=$N$7,I6093*$Q$7,B6093=$N$8,I6093*$Q$8,B6093=$N$9,I6093*$Q$9,B6093=$N$10,I6093*$Q$10)</f>
        <v>15337.883977508305</v>
      </c>
      <c r="K6093" s="4">
        <f>SUM(H6093,J6093)</f>
        <v>15851.923977508304</v>
      </c>
      <c r="M6093">
        <v>1700191</v>
      </c>
    </row>
    <row r="6094" spans="1:13" x14ac:dyDescent="0.2">
      <c r="A6094">
        <v>1700191</v>
      </c>
      <c r="B6094">
        <v>2018</v>
      </c>
      <c r="C6094" t="s">
        <v>5</v>
      </c>
      <c r="D6094" t="s">
        <v>6</v>
      </c>
      <c r="E6094" t="s">
        <v>7</v>
      </c>
      <c r="F6094" t="s">
        <v>4072</v>
      </c>
      <c r="G6094" s="8" t="s">
        <v>4071</v>
      </c>
      <c r="H6094" s="11">
        <v>1074.55</v>
      </c>
      <c r="I6094" cm="1">
        <f t="array" ref="I6094">_xlfn.IFS(B6094=$N$4,H6094/$O$4,B6094=$N$5,H6094/$O$5,B6094=$N$6,H6094/$O$6,B6094=$N$7,H6094/$O$7,B6094=$N$8,H6094/$O$8,B6094=$N$9,H6094/$O$9,B6094=$N$10,H6094/$O$10)</f>
        <v>1.7975317720289805E-5</v>
      </c>
      <c r="J6094" s="15" cm="1">
        <f t="array" ref="J6094">_xlfn.IFS(B6094=$N$4,I6094*$Q$4,B6094=$N$5,I6094*$Q$5,B6094=$N$6,I6094*$Q$6,B6094=$N$7,I6094*$Q$7,B6094=$N$8,I6094*$Q$8,B6094=$N$9,I6094*$Q$9,B6094=$N$10,I6094*$Q$10)</f>
        <v>73611.179414465529</v>
      </c>
      <c r="K6094" s="4">
        <f>SUM(H6094,J6094)</f>
        <v>74685.729414465532</v>
      </c>
      <c r="M6094">
        <v>1700191</v>
      </c>
    </row>
    <row r="6095" spans="1:13" x14ac:dyDescent="0.2">
      <c r="A6095">
        <v>1700191</v>
      </c>
      <c r="B6095">
        <v>2019</v>
      </c>
      <c r="C6095" t="s">
        <v>5</v>
      </c>
      <c r="D6095" t="s">
        <v>6</v>
      </c>
      <c r="E6095" t="s">
        <v>7</v>
      </c>
      <c r="F6095" t="s">
        <v>4072</v>
      </c>
      <c r="G6095" s="25" t="s">
        <v>4071</v>
      </c>
      <c r="H6095" s="26">
        <v>1127.57</v>
      </c>
      <c r="I6095" cm="1">
        <f t="array" ref="I6095">_xlfn.IFS(B6095=$N$4,H6095/$O$4,B6095=$N$5,H6095/$O$5,B6095=$N$6,H6095/$O$6,B6095=$N$7,H6095/$O$7,B6095=$N$8,H6095/$O$8,B6095=$N$9,H6095/$O$9,B6095=$N$10,H6095/$O$10)</f>
        <v>1.7968552299556964E-5</v>
      </c>
      <c r="J6095" s="15" cm="1">
        <f t="array" ref="J6095">_xlfn.IFS(B6095=$N$4,I6095*$Q$4,B6095=$N$5,I6095*$Q$5,B6095=$N$6,I6095*$Q$6,B6095=$N$7,I6095*$Q$7,B6095=$N$8,I6095*$Q$8,B6095=$N$9,I6095*$Q$9,B6095=$N$10,I6095*$Q$10)</f>
        <v>80247.926375105584</v>
      </c>
      <c r="K6095" s="4">
        <f>SUM(H6095,J6095)</f>
        <v>81375.496375105591</v>
      </c>
      <c r="M6095">
        <v>1700191</v>
      </c>
    </row>
    <row r="6096" spans="1:13" x14ac:dyDescent="0.2">
      <c r="A6096">
        <v>1700191</v>
      </c>
      <c r="B6096">
        <v>2020</v>
      </c>
      <c r="C6096" t="s">
        <v>5</v>
      </c>
      <c r="D6096" t="s">
        <v>6</v>
      </c>
      <c r="E6096" t="s">
        <v>7</v>
      </c>
      <c r="F6096" t="s">
        <v>4072</v>
      </c>
      <c r="G6096" s="8" t="s">
        <v>4071</v>
      </c>
      <c r="H6096" s="11">
        <v>15109.92</v>
      </c>
      <c r="I6096" cm="1">
        <f t="array" ref="I6096">_xlfn.IFS(B6096=$N$4,H6096/$O$4,B6096=$N$5,H6096/$O$5,B6096=$N$6,H6096/$O$6,B6096=$N$7,H6096/$O$7,B6096=$N$8,H6096/$O$8,B6096=$N$9,H6096/$O$9,B6096=$N$10,H6096/$O$10)</f>
        <v>2.4587084277179232E-4</v>
      </c>
      <c r="J6096" s="15" cm="1">
        <f t="array" ref="J6096">_xlfn.IFS(B6096=$N$4,I6096*$Q$4,B6096=$N$5,I6096*$Q$5,B6096=$N$6,I6096*$Q$6,B6096=$N$7,I6096*$Q$7,B6096=$N$8,I6096*$Q$8,B6096=$N$9,I6096*$Q$9,B6096=$N$10,I6096*$Q$10)</f>
        <v>1183487.4209570289</v>
      </c>
      <c r="K6096" s="4">
        <f>SUM(H6096,J6096)</f>
        <v>1198597.3409570288</v>
      </c>
      <c r="M6096">
        <v>1700191</v>
      </c>
    </row>
    <row r="6097" spans="1:13" x14ac:dyDescent="0.2">
      <c r="A6097">
        <v>1700191</v>
      </c>
      <c r="B6097">
        <v>2021</v>
      </c>
      <c r="C6097" t="s">
        <v>5</v>
      </c>
      <c r="D6097" t="s">
        <v>6</v>
      </c>
      <c r="E6097" t="s">
        <v>7</v>
      </c>
      <c r="F6097" t="s">
        <v>4072</v>
      </c>
      <c r="G6097" s="8" t="s">
        <v>4071</v>
      </c>
      <c r="H6097" s="11">
        <v>9422.83</v>
      </c>
      <c r="I6097" cm="1">
        <f t="array" ref="I6097">_xlfn.IFS(B6097=$N$4,H6097/$O$4,B6097=$N$5,H6097/$O$5,B6097=$N$6,H6097/$O$6,B6097=$N$7,H6097/$O$7,B6097=$N$8,H6097/$O$8,B6097=$N$9,H6097/$O$9,B6097=$N$10,H6097/$O$10)</f>
        <v>1.5362523243961438E-4</v>
      </c>
      <c r="J6097" s="15" cm="1">
        <f t="array" ref="J6097">_xlfn.IFS(B6097=$N$4,I6097*$Q$4,B6097=$N$5,I6097*$Q$5,B6097=$N$6,I6097*$Q$6,B6097=$N$7,I6097*$Q$7,B6097=$N$8,I6097*$Q$8,B6097=$N$9,I6097*$Q$9,B6097=$N$10,I6097*$Q$10)</f>
        <v>789733.2985808216</v>
      </c>
      <c r="K6097" s="4">
        <f>SUM(H6097,J6097)</f>
        <v>799156.12858082156</v>
      </c>
      <c r="M6097">
        <v>1700191</v>
      </c>
    </row>
    <row r="6098" spans="1:13" x14ac:dyDescent="0.2">
      <c r="A6098">
        <v>1700191</v>
      </c>
      <c r="B6098">
        <v>2022</v>
      </c>
      <c r="C6098" t="s">
        <v>5</v>
      </c>
      <c r="D6098" t="s">
        <v>6</v>
      </c>
      <c r="E6098" t="s">
        <v>7</v>
      </c>
      <c r="F6098" t="s">
        <v>4072</v>
      </c>
      <c r="G6098" t="s">
        <v>4071</v>
      </c>
      <c r="H6098">
        <v>2192.83</v>
      </c>
      <c r="I6098" cm="1">
        <f t="array" ref="I6098">_xlfn.IFS(B6098=$N$4,H6098/$O$4,B6098=$N$5,H6098/$O$5,B6098=$N$6,H6098/$O$6,B6098=$N$7,H6098/$O$7,B6098=$N$8,H6098/$O$8,B6098=$N$9,H6098/$O$9,B6098=$N$10,H6098/$O$10)</f>
        <v>3.2422015920576139E-5</v>
      </c>
      <c r="J6098" s="15" cm="1">
        <f t="array" ref="J6098">_xlfn.IFS(B6098=$N$4,I6098*$Q$4,B6098=$N$5,I6098*$Q$5,B6098=$N$6,I6098*$Q$6,B6098=$N$7,I6098*$Q$7,B6098=$N$8,I6098*$Q$8,B6098=$N$9,I6098*$Q$9,B6098=$N$10,I6098*$Q$10)</f>
        <v>190213.47768562549</v>
      </c>
      <c r="K6098" s="4">
        <f>SUM(H6098,J6098)</f>
        <v>192406.30768562548</v>
      </c>
      <c r="M6098">
        <v>1700191</v>
      </c>
    </row>
    <row r="6099" spans="1:13" x14ac:dyDescent="0.2">
      <c r="A6099">
        <v>1700190</v>
      </c>
      <c r="B6099">
        <v>2016</v>
      </c>
      <c r="C6099" t="s">
        <v>5</v>
      </c>
      <c r="D6099" t="s">
        <v>6</v>
      </c>
      <c r="E6099" t="s">
        <v>7</v>
      </c>
      <c r="F6099" t="s">
        <v>4346</v>
      </c>
      <c r="G6099" s="9" t="s">
        <v>4345</v>
      </c>
      <c r="H6099" s="9">
        <v>1.1599999999999999</v>
      </c>
      <c r="I6099" cm="1">
        <f t="array" ref="I6099">_xlfn.IFS(B6099=$N$4,H6099/$O$4,B6099=$N$5,H6099/$O$5,B6099=$N$6,H6099/$O$6,B6099=$N$7,H6099/$O$7,B6099=$N$8,H6099/$O$8,B6099=$N$9,H6099/$O$9,B6099=$N$10,H6099/$O$10)</f>
        <v>8.906793994356521E-9</v>
      </c>
      <c r="J6099" s="15" cm="1">
        <f t="array" ref="J6099">_xlfn.IFS(B6099=$N$4,I6099*$Q$4,B6099=$N$5,I6099*$Q$5,B6099=$N$6,I6099*$Q$6,B6099=$N$7,I6099*$Q$7,B6099=$N$8,I6099*$Q$8,B6099=$N$9,I6099*$Q$9,B6099=$N$10,I6099*$Q$10)</f>
        <v>33.33340259542998</v>
      </c>
      <c r="K6099" s="4">
        <f>SUM(H6099,J6099)</f>
        <v>34.493402595429977</v>
      </c>
      <c r="M6099">
        <v>1700190</v>
      </c>
    </row>
    <row r="6100" spans="1:13" x14ac:dyDescent="0.2">
      <c r="A6100">
        <v>1700190</v>
      </c>
      <c r="B6100">
        <v>2017</v>
      </c>
      <c r="C6100" t="s">
        <v>5</v>
      </c>
      <c r="D6100" t="s">
        <v>6</v>
      </c>
      <c r="E6100" t="s">
        <v>7</v>
      </c>
      <c r="F6100" t="s">
        <v>4346</v>
      </c>
      <c r="G6100" s="8" t="s">
        <v>4345</v>
      </c>
      <c r="H6100" s="8"/>
      <c r="I6100" cm="1">
        <f t="array" ref="I6100">_xlfn.IFS(B6100=$N$4,H6100/$O$4,B6100=$N$5,H6100/$O$5,B6100=$N$6,H6100/$O$6,B6100=$N$7,H6100/$O$7,B6100=$N$8,H6100/$O$8,B6100=$N$9,H6100/$O$9,B6100=$N$10,H6100/$O$10)</f>
        <v>0</v>
      </c>
      <c r="J6100" s="15" cm="1">
        <f t="array" ref="J6100">_xlfn.IFS(B6100=$N$4,I6100*$Q$4,B6100=$N$5,I6100*$Q$5,B6100=$N$6,I6100*$Q$6,B6100=$N$7,I6100*$Q$7,B6100=$N$8,I6100*$Q$8,B6100=$N$9,I6100*$Q$9,B6100=$N$10,I6100*$Q$10)</f>
        <v>0</v>
      </c>
      <c r="K6100" s="4">
        <f>SUM(H6100,J6100)</f>
        <v>0</v>
      </c>
      <c r="M6100">
        <v>1700190</v>
      </c>
    </row>
    <row r="6101" spans="1:13" x14ac:dyDescent="0.2">
      <c r="A6101">
        <v>1700190</v>
      </c>
      <c r="B6101">
        <v>2018</v>
      </c>
      <c r="C6101" t="s">
        <v>5</v>
      </c>
      <c r="D6101" t="s">
        <v>6</v>
      </c>
      <c r="E6101" t="s">
        <v>7</v>
      </c>
      <c r="F6101" t="s">
        <v>4346</v>
      </c>
      <c r="G6101" s="8" t="s">
        <v>4345</v>
      </c>
      <c r="H6101" s="8"/>
      <c r="I6101" cm="1">
        <f t="array" ref="I6101">_xlfn.IFS(B6101=$N$4,H6101/$O$4,B6101=$N$5,H6101/$O$5,B6101=$N$6,H6101/$O$6,B6101=$N$7,H6101/$O$7,B6101=$N$8,H6101/$O$8,B6101=$N$9,H6101/$O$9,B6101=$N$10,H6101/$O$10)</f>
        <v>0</v>
      </c>
      <c r="J6101" s="15" cm="1">
        <f t="array" ref="J6101">_xlfn.IFS(B6101=$N$4,I6101*$Q$4,B6101=$N$5,I6101*$Q$5,B6101=$N$6,I6101*$Q$6,B6101=$N$7,I6101*$Q$7,B6101=$N$8,I6101*$Q$8,B6101=$N$9,I6101*$Q$9,B6101=$N$10,I6101*$Q$10)</f>
        <v>0</v>
      </c>
      <c r="K6101" s="4">
        <f>SUM(H6101,J6101)</f>
        <v>0</v>
      </c>
      <c r="M6101">
        <v>1700190</v>
      </c>
    </row>
    <row r="6102" spans="1:13" x14ac:dyDescent="0.2">
      <c r="A6102">
        <v>1700190</v>
      </c>
      <c r="B6102">
        <v>2019</v>
      </c>
      <c r="C6102" t="s">
        <v>5</v>
      </c>
      <c r="D6102" t="s">
        <v>6</v>
      </c>
      <c r="E6102" t="s">
        <v>7</v>
      </c>
      <c r="F6102" t="s">
        <v>4346</v>
      </c>
      <c r="G6102" s="25" t="s">
        <v>4345</v>
      </c>
      <c r="H6102" s="25"/>
      <c r="I6102" cm="1">
        <f t="array" ref="I6102">_xlfn.IFS(B6102=$N$4,H6102/$O$4,B6102=$N$5,H6102/$O$5,B6102=$N$6,H6102/$O$6,B6102=$N$7,H6102/$O$7,B6102=$N$8,H6102/$O$8,B6102=$N$9,H6102/$O$9,B6102=$N$10,H6102/$O$10)</f>
        <v>0</v>
      </c>
      <c r="J6102" s="15" cm="1">
        <f t="array" ref="J6102">_xlfn.IFS(B6102=$N$4,I6102*$Q$4,B6102=$N$5,I6102*$Q$5,B6102=$N$6,I6102*$Q$6,B6102=$N$7,I6102*$Q$7,B6102=$N$8,I6102*$Q$8,B6102=$N$9,I6102*$Q$9,B6102=$N$10,I6102*$Q$10)</f>
        <v>0</v>
      </c>
      <c r="K6102" s="4">
        <f>SUM(H6102,J6102)</f>
        <v>0</v>
      </c>
      <c r="M6102">
        <v>1700190</v>
      </c>
    </row>
    <row r="6103" spans="1:13" x14ac:dyDescent="0.2">
      <c r="A6103">
        <v>1700190</v>
      </c>
      <c r="B6103">
        <v>2020</v>
      </c>
      <c r="C6103" t="s">
        <v>5</v>
      </c>
      <c r="D6103" t="s">
        <v>6</v>
      </c>
      <c r="E6103" t="s">
        <v>7</v>
      </c>
      <c r="F6103" t="s">
        <v>4346</v>
      </c>
      <c r="G6103" s="8" t="s">
        <v>4345</v>
      </c>
      <c r="H6103" s="8"/>
      <c r="I6103" cm="1">
        <f t="array" ref="I6103">_xlfn.IFS(B6103=$N$4,H6103/$O$4,B6103=$N$5,H6103/$O$5,B6103=$N$6,H6103/$O$6,B6103=$N$7,H6103/$O$7,B6103=$N$8,H6103/$O$8,B6103=$N$9,H6103/$O$9,B6103=$N$10,H6103/$O$10)</f>
        <v>0</v>
      </c>
      <c r="J6103" s="15" cm="1">
        <f t="array" ref="J6103">_xlfn.IFS(B6103=$N$4,I6103*$Q$4,B6103=$N$5,I6103*$Q$5,B6103=$N$6,I6103*$Q$6,B6103=$N$7,I6103*$Q$7,B6103=$N$8,I6103*$Q$8,B6103=$N$9,I6103*$Q$9,B6103=$N$10,I6103*$Q$10)</f>
        <v>0</v>
      </c>
      <c r="K6103" s="4">
        <f>SUM(H6103,J6103)</f>
        <v>0</v>
      </c>
      <c r="M6103">
        <v>1700190</v>
      </c>
    </row>
    <row r="6104" spans="1:13" x14ac:dyDescent="0.2">
      <c r="A6104">
        <v>1700190</v>
      </c>
      <c r="B6104">
        <v>2021</v>
      </c>
      <c r="C6104" t="s">
        <v>5</v>
      </c>
      <c r="D6104" t="s">
        <v>6</v>
      </c>
      <c r="E6104" t="s">
        <v>7</v>
      </c>
      <c r="F6104" t="s">
        <v>4346</v>
      </c>
      <c r="G6104" s="8" t="s">
        <v>4345</v>
      </c>
      <c r="H6104" s="8"/>
      <c r="I6104" cm="1">
        <f t="array" ref="I6104">_xlfn.IFS(B6104=$N$4,H6104/$O$4,B6104=$N$5,H6104/$O$5,B6104=$N$6,H6104/$O$6,B6104=$N$7,H6104/$O$7,B6104=$N$8,H6104/$O$8,B6104=$N$9,H6104/$O$9,B6104=$N$10,H6104/$O$10)</f>
        <v>0</v>
      </c>
      <c r="J6104" s="15" cm="1">
        <f t="array" ref="J6104">_xlfn.IFS(B6104=$N$4,I6104*$Q$4,B6104=$N$5,I6104*$Q$5,B6104=$N$6,I6104*$Q$6,B6104=$N$7,I6104*$Q$7,B6104=$N$8,I6104*$Q$8,B6104=$N$9,I6104*$Q$9,B6104=$N$10,I6104*$Q$10)</f>
        <v>0</v>
      </c>
      <c r="K6104" s="4">
        <f>SUM(H6104,J6104)</f>
        <v>0</v>
      </c>
      <c r="M6104">
        <v>1700190</v>
      </c>
    </row>
    <row r="6105" spans="1:13" x14ac:dyDescent="0.2">
      <c r="A6105">
        <v>1700190</v>
      </c>
      <c r="B6105">
        <v>2022</v>
      </c>
      <c r="C6105" t="s">
        <v>5</v>
      </c>
      <c r="D6105" t="s">
        <v>6</v>
      </c>
      <c r="E6105" t="s">
        <v>7</v>
      </c>
      <c r="F6105" t="s">
        <v>4346</v>
      </c>
      <c r="G6105" t="s">
        <v>4345</v>
      </c>
      <c r="I6105" cm="1">
        <f t="array" ref="I6105">_xlfn.IFS(B6105=$N$4,H6105/$O$4,B6105=$N$5,H6105/$O$5,B6105=$N$6,H6105/$O$6,B6105=$N$7,H6105/$O$7,B6105=$N$8,H6105/$O$8,B6105=$N$9,H6105/$O$9,B6105=$N$10,H6105/$O$10)</f>
        <v>0</v>
      </c>
      <c r="J6105" s="15" cm="1">
        <f t="array" ref="J6105">_xlfn.IFS(B6105=$N$4,I6105*$Q$4,B6105=$N$5,I6105*$Q$5,B6105=$N$6,I6105*$Q$6,B6105=$N$7,I6105*$Q$7,B6105=$N$8,I6105*$Q$8,B6105=$N$9,I6105*$Q$9,B6105=$N$10,I6105*$Q$10)</f>
        <v>0</v>
      </c>
      <c r="K6105" s="4">
        <f>SUM(H6105,J6105)</f>
        <v>0</v>
      </c>
      <c r="M6105">
        <v>1700190</v>
      </c>
    </row>
    <row r="6106" spans="1:13" x14ac:dyDescent="0.2">
      <c r="A6106">
        <v>1700189</v>
      </c>
      <c r="B6106">
        <v>2016</v>
      </c>
      <c r="C6106" t="s">
        <v>5</v>
      </c>
      <c r="D6106" t="s">
        <v>6</v>
      </c>
      <c r="E6106" t="s">
        <v>7</v>
      </c>
      <c r="F6106" t="s">
        <v>4004</v>
      </c>
      <c r="G6106" s="9" t="s">
        <v>4003</v>
      </c>
      <c r="H6106" s="10">
        <v>5912.96</v>
      </c>
      <c r="I6106" cm="1">
        <f t="array" ref="I6106">_xlfn.IFS(B6106=$N$4,H6106/$O$4,B6106=$N$5,H6106/$O$5,B6106=$N$6,H6106/$O$6,B6106=$N$7,H6106/$O$7,B6106=$N$8,H6106/$O$8,B6106=$N$9,H6106/$O$9,B6106=$N$10,H6106/$O$10)</f>
        <v>4.5401307428336499E-5</v>
      </c>
      <c r="J6106" s="15" cm="1">
        <f t="array" ref="J6106">_xlfn.IFS(B6106=$N$4,I6106*$Q$4,B6106=$N$5,I6106*$Q$5,B6106=$N$6,I6106*$Q$6,B6106=$N$7,I6106*$Q$7,B6106=$N$8,I6106*$Q$8,B6106=$N$9,I6106*$Q$9,B6106=$N$10,I6106*$Q$10)</f>
        <v>169912.99673333939</v>
      </c>
      <c r="K6106" s="4">
        <f>SUM(H6106,J6106)</f>
        <v>175825.95673333938</v>
      </c>
      <c r="M6106">
        <v>1700189</v>
      </c>
    </row>
    <row r="6107" spans="1:13" x14ac:dyDescent="0.2">
      <c r="A6107">
        <v>1700189</v>
      </c>
      <c r="B6107">
        <v>2017</v>
      </c>
      <c r="C6107" t="s">
        <v>5</v>
      </c>
      <c r="D6107" t="s">
        <v>6</v>
      </c>
      <c r="E6107" t="s">
        <v>7</v>
      </c>
      <c r="F6107" t="s">
        <v>4004</v>
      </c>
      <c r="G6107" s="8" t="s">
        <v>4003</v>
      </c>
      <c r="H6107" s="11">
        <v>61942.99</v>
      </c>
      <c r="I6107" cm="1">
        <f t="array" ref="I6107">_xlfn.IFS(B6107=$N$4,H6107/$O$4,B6107=$N$5,H6107/$O$5,B6107=$N$6,H6107/$O$6,B6107=$N$7,H6107/$O$7,B6107=$N$8,H6107/$O$8,B6107=$N$9,H6107/$O$9,B6107=$N$10,H6107/$O$10)</f>
        <v>4.6364307655090263E-4</v>
      </c>
      <c r="J6107" s="15" cm="1">
        <f t="array" ref="J6107">_xlfn.IFS(B6107=$N$4,I6107*$Q$4,B6107=$N$5,I6107*$Q$5,B6107=$N$6,I6107*$Q$6,B6107=$N$7,I6107*$Q$7,B6107=$N$8,I6107*$Q$8,B6107=$N$9,I6107*$Q$9,B6107=$N$10,I6107*$Q$10)</f>
        <v>1848249.9296551964</v>
      </c>
      <c r="K6107" s="4">
        <f>SUM(H6107,J6107)</f>
        <v>1910192.9196551964</v>
      </c>
      <c r="M6107">
        <v>1700189</v>
      </c>
    </row>
    <row r="6108" spans="1:13" x14ac:dyDescent="0.2">
      <c r="A6108">
        <v>1700189</v>
      </c>
      <c r="B6108">
        <v>2018</v>
      </c>
      <c r="C6108" t="s">
        <v>5</v>
      </c>
      <c r="D6108" t="s">
        <v>6</v>
      </c>
      <c r="E6108" t="s">
        <v>7</v>
      </c>
      <c r="F6108" t="s">
        <v>4004</v>
      </c>
      <c r="G6108" s="8" t="s">
        <v>4003</v>
      </c>
      <c r="H6108" s="11">
        <v>3429.99</v>
      </c>
      <c r="I6108" cm="1">
        <f t="array" ref="I6108">_xlfn.IFS(B6108=$N$4,H6108/$O$4,B6108=$N$5,H6108/$O$5,B6108=$N$6,H6108/$O$6,B6108=$N$7,H6108/$O$7,B6108=$N$8,H6108/$O$8,B6108=$N$9,H6108/$O$9,B6108=$N$10,H6108/$O$10)</f>
        <v>5.7377655788392194E-5</v>
      </c>
      <c r="J6108" s="15" cm="1">
        <f t="array" ref="J6108">_xlfn.IFS(B6108=$N$4,I6108*$Q$4,B6108=$N$5,I6108*$Q$5,B6108=$N$6,I6108*$Q$6,B6108=$N$7,I6108*$Q$7,B6108=$N$8,I6108*$Q$8,B6108=$N$9,I6108*$Q$9,B6108=$N$10,I6108*$Q$10)</f>
        <v>234968.69320164036</v>
      </c>
      <c r="K6108" s="4">
        <f>SUM(H6108,J6108)</f>
        <v>238398.68320164035</v>
      </c>
      <c r="M6108">
        <v>1700189</v>
      </c>
    </row>
    <row r="6109" spans="1:13" x14ac:dyDescent="0.2">
      <c r="A6109">
        <v>1700189</v>
      </c>
      <c r="B6109">
        <v>2019</v>
      </c>
      <c r="C6109" t="s">
        <v>5</v>
      </c>
      <c r="D6109" t="s">
        <v>6</v>
      </c>
      <c r="E6109" t="s">
        <v>7</v>
      </c>
      <c r="F6109" t="s">
        <v>4004</v>
      </c>
      <c r="G6109" s="25" t="s">
        <v>4003</v>
      </c>
      <c r="H6109" s="26">
        <v>2207</v>
      </c>
      <c r="I6109" cm="1">
        <f t="array" ref="I6109">_xlfn.IFS(B6109=$N$4,H6109/$O$4,B6109=$N$5,H6109/$O$5,B6109=$N$6,H6109/$O$6,B6109=$N$7,H6109/$O$7,B6109=$N$8,H6109/$O$8,B6109=$N$9,H6109/$O$9,B6109=$N$10,H6109/$O$10)</f>
        <v>3.5169962774038175E-5</v>
      </c>
      <c r="J6109" s="15" cm="1">
        <f t="array" ref="J6109">_xlfn.IFS(B6109=$N$4,I6109*$Q$4,B6109=$N$5,I6109*$Q$5,B6109=$N$6,I6109*$Q$6,B6109=$N$7,I6109*$Q$7,B6109=$N$8,I6109*$Q$8,B6109=$N$9,I6109*$Q$9,B6109=$N$10,I6109*$Q$10)</f>
        <v>157069.7814857242</v>
      </c>
      <c r="K6109" s="4">
        <f>SUM(H6109,J6109)</f>
        <v>159276.7814857242</v>
      </c>
      <c r="M6109">
        <v>1700189</v>
      </c>
    </row>
    <row r="6110" spans="1:13" x14ac:dyDescent="0.2">
      <c r="A6110">
        <v>1700189</v>
      </c>
      <c r="B6110">
        <v>2020</v>
      </c>
      <c r="C6110" t="s">
        <v>5</v>
      </c>
      <c r="D6110" t="s">
        <v>6</v>
      </c>
      <c r="E6110" t="s">
        <v>7</v>
      </c>
      <c r="F6110" t="s">
        <v>4004</v>
      </c>
      <c r="G6110" s="8" t="s">
        <v>4003</v>
      </c>
      <c r="H6110" s="11">
        <v>2557.02</v>
      </c>
      <c r="I6110" cm="1">
        <f t="array" ref="I6110">_xlfn.IFS(B6110=$N$4,H6110/$O$4,B6110=$N$5,H6110/$O$5,B6110=$N$6,H6110/$O$6,B6110=$N$7,H6110/$O$7,B6110=$N$8,H6110/$O$8,B6110=$N$9,H6110/$O$9,B6110=$N$10,H6110/$O$10)</f>
        <v>4.1608205892839167E-5</v>
      </c>
      <c r="J6110" s="15" cm="1">
        <f t="array" ref="J6110">_xlfn.IFS(B6110=$N$4,I6110*$Q$4,B6110=$N$5,I6110*$Q$5,B6110=$N$6,I6110*$Q$6,B6110=$N$7,I6110*$Q$7,B6110=$N$8,I6110*$Q$8,B6110=$N$9,I6110*$Q$9,B6110=$N$10,I6110*$Q$10)</f>
        <v>200279.08851506439</v>
      </c>
      <c r="K6110" s="4">
        <f>SUM(H6110,J6110)</f>
        <v>202836.10851506438</v>
      </c>
      <c r="M6110">
        <v>1700189</v>
      </c>
    </row>
    <row r="6111" spans="1:13" x14ac:dyDescent="0.2">
      <c r="A6111">
        <v>1700189</v>
      </c>
      <c r="B6111">
        <v>2021</v>
      </c>
      <c r="C6111" t="s">
        <v>5</v>
      </c>
      <c r="D6111" t="s">
        <v>6</v>
      </c>
      <c r="E6111" t="s">
        <v>7</v>
      </c>
      <c r="F6111" t="s">
        <v>4004</v>
      </c>
      <c r="G6111" s="8" t="s">
        <v>4003</v>
      </c>
      <c r="H6111" s="11">
        <v>2938.83</v>
      </c>
      <c r="I6111" cm="1">
        <f t="array" ref="I6111">_xlfn.IFS(B6111=$N$4,H6111/$O$4,B6111=$N$5,H6111/$O$5,B6111=$N$6,H6111/$O$6,B6111=$N$7,H6111/$O$7,B6111=$N$8,H6111/$O$8,B6111=$N$9,H6111/$O$9,B6111=$N$10,H6111/$O$10)</f>
        <v>4.7913253433470831E-5</v>
      </c>
      <c r="J6111" s="15" cm="1">
        <f t="array" ref="J6111">_xlfn.IFS(B6111=$N$4,I6111*$Q$4,B6111=$N$5,I6111*$Q$5,B6111=$N$6,I6111*$Q$6,B6111=$N$7,I6111*$Q$7,B6111=$N$8,I6111*$Q$8,B6111=$N$9,I6111*$Q$9,B6111=$N$10,I6111*$Q$10)</f>
        <v>246305.18749338319</v>
      </c>
      <c r="K6111" s="4">
        <f>SUM(H6111,J6111)</f>
        <v>249244.01749338317</v>
      </c>
      <c r="M6111">
        <v>1700189</v>
      </c>
    </row>
    <row r="6112" spans="1:13" x14ac:dyDescent="0.2">
      <c r="A6112">
        <v>1700189</v>
      </c>
      <c r="B6112">
        <v>2022</v>
      </c>
      <c r="C6112" t="s">
        <v>5</v>
      </c>
      <c r="D6112" t="s">
        <v>6</v>
      </c>
      <c r="E6112" t="s">
        <v>7</v>
      </c>
      <c r="F6112" t="s">
        <v>4004</v>
      </c>
      <c r="G6112" t="s">
        <v>4003</v>
      </c>
      <c r="H6112">
        <v>3649.02</v>
      </c>
      <c r="I6112" cm="1">
        <f t="array" ref="I6112">_xlfn.IFS(B6112=$N$4,H6112/$O$4,B6112=$N$5,H6112/$O$5,B6112=$N$6,H6112/$O$6,B6112=$N$7,H6112/$O$7,B6112=$N$8,H6112/$O$8,B6112=$N$9,H6112/$O$9,B6112=$N$10,H6112/$O$10)</f>
        <v>5.3952465323121602E-5</v>
      </c>
      <c r="J6112" s="15" cm="1">
        <f t="array" ref="J6112">_xlfn.IFS(B6112=$N$4,I6112*$Q$4,B6112=$N$5,I6112*$Q$5,B6112=$N$6,I6112*$Q$6,B6112=$N$7,I6112*$Q$7,B6112=$N$8,I6112*$Q$8,B6112=$N$9,I6112*$Q$9,B6112=$N$10,I6112*$Q$10)</f>
        <v>316528.31470948551</v>
      </c>
      <c r="K6112" s="4">
        <f>SUM(H6112,J6112)</f>
        <v>320177.33470948553</v>
      </c>
      <c r="M6112">
        <v>1700189</v>
      </c>
    </row>
    <row r="6113" spans="1:13" x14ac:dyDescent="0.2">
      <c r="A6113">
        <v>1700186</v>
      </c>
      <c r="B6113">
        <v>2016</v>
      </c>
      <c r="C6113" t="s">
        <v>5</v>
      </c>
      <c r="D6113" t="s">
        <v>6</v>
      </c>
      <c r="E6113" t="s">
        <v>7</v>
      </c>
      <c r="F6113" t="s">
        <v>4418</v>
      </c>
      <c r="G6113" s="9" t="s">
        <v>4417</v>
      </c>
      <c r="H6113" s="9"/>
      <c r="I6113" cm="1">
        <f t="array" ref="I6113">_xlfn.IFS(B6113=$N$4,H6113/$O$4,B6113=$N$5,H6113/$O$5,B6113=$N$6,H6113/$O$6,B6113=$N$7,H6113/$O$7,B6113=$N$8,H6113/$O$8,B6113=$N$9,H6113/$O$9,B6113=$N$10,H6113/$O$10)</f>
        <v>0</v>
      </c>
      <c r="J6113" s="15" cm="1">
        <f t="array" ref="J6113">_xlfn.IFS(B6113=$N$4,I6113*$Q$4,B6113=$N$5,I6113*$Q$5,B6113=$N$6,I6113*$Q$6,B6113=$N$7,I6113*$Q$7,B6113=$N$8,I6113*$Q$8,B6113=$N$9,I6113*$Q$9,B6113=$N$10,I6113*$Q$10)</f>
        <v>0</v>
      </c>
      <c r="K6113" s="4">
        <f>SUM(H6113,J6113)</f>
        <v>0</v>
      </c>
      <c r="M6113">
        <v>1700186</v>
      </c>
    </row>
    <row r="6114" spans="1:13" x14ac:dyDescent="0.2">
      <c r="A6114">
        <v>1700186</v>
      </c>
      <c r="B6114">
        <v>2017</v>
      </c>
      <c r="C6114" t="s">
        <v>5</v>
      </c>
      <c r="D6114" t="s">
        <v>6</v>
      </c>
      <c r="E6114" t="s">
        <v>7</v>
      </c>
      <c r="F6114" t="s">
        <v>4418</v>
      </c>
      <c r="G6114" s="8" t="s">
        <v>4417</v>
      </c>
      <c r="H6114" s="8"/>
      <c r="I6114" cm="1">
        <f t="array" ref="I6114">_xlfn.IFS(B6114=$N$4,H6114/$O$4,B6114=$N$5,H6114/$O$5,B6114=$N$6,H6114/$O$6,B6114=$N$7,H6114/$O$7,B6114=$N$8,H6114/$O$8,B6114=$N$9,H6114/$O$9,B6114=$N$10,H6114/$O$10)</f>
        <v>0</v>
      </c>
      <c r="J6114" s="15" cm="1">
        <f t="array" ref="J6114">_xlfn.IFS(B6114=$N$4,I6114*$Q$4,B6114=$N$5,I6114*$Q$5,B6114=$N$6,I6114*$Q$6,B6114=$N$7,I6114*$Q$7,B6114=$N$8,I6114*$Q$8,B6114=$N$9,I6114*$Q$9,B6114=$N$10,I6114*$Q$10)</f>
        <v>0</v>
      </c>
      <c r="K6114" s="4">
        <f>SUM(H6114,J6114)</f>
        <v>0</v>
      </c>
      <c r="M6114">
        <v>1700186</v>
      </c>
    </row>
    <row r="6115" spans="1:13" x14ac:dyDescent="0.2">
      <c r="A6115">
        <v>1700186</v>
      </c>
      <c r="B6115">
        <v>2018</v>
      </c>
      <c r="C6115" t="s">
        <v>5</v>
      </c>
      <c r="D6115" t="s">
        <v>6</v>
      </c>
      <c r="E6115" t="s">
        <v>7</v>
      </c>
      <c r="F6115" t="s">
        <v>4418</v>
      </c>
      <c r="G6115" s="8" t="s">
        <v>4417</v>
      </c>
      <c r="H6115" s="8"/>
      <c r="I6115" cm="1">
        <f t="array" ref="I6115">_xlfn.IFS(B6115=$N$4,H6115/$O$4,B6115=$N$5,H6115/$O$5,B6115=$N$6,H6115/$O$6,B6115=$N$7,H6115/$O$7,B6115=$N$8,H6115/$O$8,B6115=$N$9,H6115/$O$9,B6115=$N$10,H6115/$O$10)</f>
        <v>0</v>
      </c>
      <c r="J6115" s="15" cm="1">
        <f t="array" ref="J6115">_xlfn.IFS(B6115=$N$4,I6115*$Q$4,B6115=$N$5,I6115*$Q$5,B6115=$N$6,I6115*$Q$6,B6115=$N$7,I6115*$Q$7,B6115=$N$8,I6115*$Q$8,B6115=$N$9,I6115*$Q$9,B6115=$N$10,I6115*$Q$10)</f>
        <v>0</v>
      </c>
      <c r="K6115" s="4">
        <f>SUM(H6115,J6115)</f>
        <v>0</v>
      </c>
      <c r="M6115">
        <v>1700186</v>
      </c>
    </row>
    <row r="6116" spans="1:13" x14ac:dyDescent="0.2">
      <c r="A6116">
        <v>1700186</v>
      </c>
      <c r="B6116">
        <v>2019</v>
      </c>
      <c r="C6116" t="s">
        <v>5</v>
      </c>
      <c r="D6116" t="s">
        <v>6</v>
      </c>
      <c r="E6116" t="s">
        <v>7</v>
      </c>
      <c r="F6116" t="s">
        <v>4418</v>
      </c>
      <c r="G6116" s="25" t="s">
        <v>4417</v>
      </c>
      <c r="H6116" s="25"/>
      <c r="I6116" cm="1">
        <f t="array" ref="I6116">_xlfn.IFS(B6116=$N$4,H6116/$O$4,B6116=$N$5,H6116/$O$5,B6116=$N$6,H6116/$O$6,B6116=$N$7,H6116/$O$7,B6116=$N$8,H6116/$O$8,B6116=$N$9,H6116/$O$9,B6116=$N$10,H6116/$O$10)</f>
        <v>0</v>
      </c>
      <c r="J6116" s="15" cm="1">
        <f t="array" ref="J6116">_xlfn.IFS(B6116=$N$4,I6116*$Q$4,B6116=$N$5,I6116*$Q$5,B6116=$N$6,I6116*$Q$6,B6116=$N$7,I6116*$Q$7,B6116=$N$8,I6116*$Q$8,B6116=$N$9,I6116*$Q$9,B6116=$N$10,I6116*$Q$10)</f>
        <v>0</v>
      </c>
      <c r="K6116" s="4">
        <f>SUM(H6116,J6116)</f>
        <v>0</v>
      </c>
      <c r="M6116">
        <v>1700186</v>
      </c>
    </row>
    <row r="6117" spans="1:13" x14ac:dyDescent="0.2">
      <c r="A6117">
        <v>1700186</v>
      </c>
      <c r="B6117">
        <v>2020</v>
      </c>
      <c r="C6117" t="s">
        <v>5</v>
      </c>
      <c r="D6117" t="s">
        <v>6</v>
      </c>
      <c r="E6117" t="s">
        <v>7</v>
      </c>
      <c r="F6117" t="s">
        <v>4418</v>
      </c>
      <c r="G6117" s="8" t="s">
        <v>4417</v>
      </c>
      <c r="H6117" s="8"/>
      <c r="I6117" cm="1">
        <f t="array" ref="I6117">_xlfn.IFS(B6117=$N$4,H6117/$O$4,B6117=$N$5,H6117/$O$5,B6117=$N$6,H6117/$O$6,B6117=$N$7,H6117/$O$7,B6117=$N$8,H6117/$O$8,B6117=$N$9,H6117/$O$9,B6117=$N$10,H6117/$O$10)</f>
        <v>0</v>
      </c>
      <c r="J6117" s="15" cm="1">
        <f t="array" ref="J6117">_xlfn.IFS(B6117=$N$4,I6117*$Q$4,B6117=$N$5,I6117*$Q$5,B6117=$N$6,I6117*$Q$6,B6117=$N$7,I6117*$Q$7,B6117=$N$8,I6117*$Q$8,B6117=$N$9,I6117*$Q$9,B6117=$N$10,I6117*$Q$10)</f>
        <v>0</v>
      </c>
      <c r="K6117" s="4">
        <f>SUM(H6117,J6117)</f>
        <v>0</v>
      </c>
      <c r="M6117">
        <v>1700186</v>
      </c>
    </row>
    <row r="6118" spans="1:13" x14ac:dyDescent="0.2">
      <c r="A6118">
        <v>1700186</v>
      </c>
      <c r="B6118">
        <v>2021</v>
      </c>
      <c r="C6118" t="s">
        <v>5</v>
      </c>
      <c r="D6118" t="s">
        <v>6</v>
      </c>
      <c r="E6118" t="s">
        <v>7</v>
      </c>
      <c r="F6118" t="s">
        <v>4418</v>
      </c>
      <c r="G6118" s="8" t="s">
        <v>4417</v>
      </c>
      <c r="H6118" s="8"/>
      <c r="I6118" cm="1">
        <f t="array" ref="I6118">_xlfn.IFS(B6118=$N$4,H6118/$O$4,B6118=$N$5,H6118/$O$5,B6118=$N$6,H6118/$O$6,B6118=$N$7,H6118/$O$7,B6118=$N$8,H6118/$O$8,B6118=$N$9,H6118/$O$9,B6118=$N$10,H6118/$O$10)</f>
        <v>0</v>
      </c>
      <c r="J6118" s="15" cm="1">
        <f t="array" ref="J6118">_xlfn.IFS(B6118=$N$4,I6118*$Q$4,B6118=$N$5,I6118*$Q$5,B6118=$N$6,I6118*$Q$6,B6118=$N$7,I6118*$Q$7,B6118=$N$8,I6118*$Q$8,B6118=$N$9,I6118*$Q$9,B6118=$N$10,I6118*$Q$10)</f>
        <v>0</v>
      </c>
      <c r="K6118" s="4">
        <f>SUM(H6118,J6118)</f>
        <v>0</v>
      </c>
      <c r="M6118">
        <v>1700186</v>
      </c>
    </row>
    <row r="6119" spans="1:13" x14ac:dyDescent="0.2">
      <c r="A6119">
        <v>1700185</v>
      </c>
      <c r="B6119">
        <v>2016</v>
      </c>
      <c r="C6119" t="s">
        <v>5</v>
      </c>
      <c r="D6119" t="s">
        <v>6</v>
      </c>
      <c r="E6119" t="s">
        <v>7</v>
      </c>
      <c r="F6119" t="s">
        <v>4048</v>
      </c>
      <c r="G6119" s="9" t="s">
        <v>4047</v>
      </c>
      <c r="H6119" s="9"/>
      <c r="I6119" cm="1">
        <f t="array" ref="I6119">_xlfn.IFS(B6119=$N$4,H6119/$O$4,B6119=$N$5,H6119/$O$5,B6119=$N$6,H6119/$O$6,B6119=$N$7,H6119/$O$7,B6119=$N$8,H6119/$O$8,B6119=$N$9,H6119/$O$9,B6119=$N$10,H6119/$O$10)</f>
        <v>0</v>
      </c>
      <c r="J6119" s="15" cm="1">
        <f t="array" ref="J6119">_xlfn.IFS(B6119=$N$4,I6119*$Q$4,B6119=$N$5,I6119*$Q$5,B6119=$N$6,I6119*$Q$6,B6119=$N$7,I6119*$Q$7,B6119=$N$8,I6119*$Q$8,B6119=$N$9,I6119*$Q$9,B6119=$N$10,I6119*$Q$10)</f>
        <v>0</v>
      </c>
      <c r="K6119" s="4">
        <f>SUM(H6119,J6119)</f>
        <v>0</v>
      </c>
      <c r="M6119">
        <v>1700185</v>
      </c>
    </row>
    <row r="6120" spans="1:13" x14ac:dyDescent="0.2">
      <c r="A6120">
        <v>1700185</v>
      </c>
      <c r="B6120">
        <v>2017</v>
      </c>
      <c r="C6120" t="s">
        <v>5</v>
      </c>
      <c r="D6120" t="s">
        <v>6</v>
      </c>
      <c r="E6120" t="s">
        <v>7</v>
      </c>
      <c r="F6120" t="s">
        <v>4048</v>
      </c>
      <c r="G6120" s="8" t="s">
        <v>4047</v>
      </c>
      <c r="H6120" s="8"/>
      <c r="I6120" cm="1">
        <f t="array" ref="I6120">_xlfn.IFS(B6120=$N$4,H6120/$O$4,B6120=$N$5,H6120/$O$5,B6120=$N$6,H6120/$O$6,B6120=$N$7,H6120/$O$7,B6120=$N$8,H6120/$O$8,B6120=$N$9,H6120/$O$9,B6120=$N$10,H6120/$O$10)</f>
        <v>0</v>
      </c>
      <c r="J6120" s="15" cm="1">
        <f t="array" ref="J6120">_xlfn.IFS(B6120=$N$4,I6120*$Q$4,B6120=$N$5,I6120*$Q$5,B6120=$N$6,I6120*$Q$6,B6120=$N$7,I6120*$Q$7,B6120=$N$8,I6120*$Q$8,B6120=$N$9,I6120*$Q$9,B6120=$N$10,I6120*$Q$10)</f>
        <v>0</v>
      </c>
      <c r="K6120" s="4">
        <f>SUM(H6120,J6120)</f>
        <v>0</v>
      </c>
      <c r="M6120">
        <v>1700185</v>
      </c>
    </row>
    <row r="6121" spans="1:13" x14ac:dyDescent="0.2">
      <c r="A6121">
        <v>1700185</v>
      </c>
      <c r="B6121">
        <v>2018</v>
      </c>
      <c r="C6121" t="s">
        <v>5</v>
      </c>
      <c r="D6121" t="s">
        <v>6</v>
      </c>
      <c r="E6121" t="s">
        <v>7</v>
      </c>
      <c r="F6121" t="s">
        <v>4048</v>
      </c>
      <c r="G6121" s="8" t="s">
        <v>4047</v>
      </c>
      <c r="H6121" s="8"/>
      <c r="I6121" cm="1">
        <f t="array" ref="I6121">_xlfn.IFS(B6121=$N$4,H6121/$O$4,B6121=$N$5,H6121/$O$5,B6121=$N$6,H6121/$O$6,B6121=$N$7,H6121/$O$7,B6121=$N$8,H6121/$O$8,B6121=$N$9,H6121/$O$9,B6121=$N$10,H6121/$O$10)</f>
        <v>0</v>
      </c>
      <c r="J6121" s="15" cm="1">
        <f t="array" ref="J6121">_xlfn.IFS(B6121=$N$4,I6121*$Q$4,B6121=$N$5,I6121*$Q$5,B6121=$N$6,I6121*$Q$6,B6121=$N$7,I6121*$Q$7,B6121=$N$8,I6121*$Q$8,B6121=$N$9,I6121*$Q$9,B6121=$N$10,I6121*$Q$10)</f>
        <v>0</v>
      </c>
      <c r="K6121" s="4">
        <f>SUM(H6121,J6121)</f>
        <v>0</v>
      </c>
      <c r="M6121">
        <v>1700185</v>
      </c>
    </row>
    <row r="6122" spans="1:13" x14ac:dyDescent="0.2">
      <c r="A6122">
        <v>1700185</v>
      </c>
      <c r="B6122">
        <v>2019</v>
      </c>
      <c r="C6122" t="s">
        <v>5</v>
      </c>
      <c r="D6122" t="s">
        <v>6</v>
      </c>
      <c r="E6122" t="s">
        <v>7</v>
      </c>
      <c r="F6122" t="s">
        <v>4048</v>
      </c>
      <c r="G6122" s="25" t="s">
        <v>4047</v>
      </c>
      <c r="H6122" s="25"/>
      <c r="I6122" cm="1">
        <f t="array" ref="I6122">_xlfn.IFS(B6122=$N$4,H6122/$O$4,B6122=$N$5,H6122/$O$5,B6122=$N$6,H6122/$O$6,B6122=$N$7,H6122/$O$7,B6122=$N$8,H6122/$O$8,B6122=$N$9,H6122/$O$9,B6122=$N$10,H6122/$O$10)</f>
        <v>0</v>
      </c>
      <c r="J6122" s="15" cm="1">
        <f t="array" ref="J6122">_xlfn.IFS(B6122=$N$4,I6122*$Q$4,B6122=$N$5,I6122*$Q$5,B6122=$N$6,I6122*$Q$6,B6122=$N$7,I6122*$Q$7,B6122=$N$8,I6122*$Q$8,B6122=$N$9,I6122*$Q$9,B6122=$N$10,I6122*$Q$10)</f>
        <v>0</v>
      </c>
      <c r="K6122" s="4">
        <f>SUM(H6122,J6122)</f>
        <v>0</v>
      </c>
      <c r="M6122">
        <v>1700185</v>
      </c>
    </row>
    <row r="6123" spans="1:13" x14ac:dyDescent="0.2">
      <c r="A6123">
        <v>1700185</v>
      </c>
      <c r="B6123">
        <v>2020</v>
      </c>
      <c r="C6123" t="s">
        <v>5</v>
      </c>
      <c r="D6123" t="s">
        <v>6</v>
      </c>
      <c r="E6123" t="s">
        <v>7</v>
      </c>
      <c r="F6123" t="s">
        <v>4048</v>
      </c>
      <c r="G6123" s="8" t="s">
        <v>4047</v>
      </c>
      <c r="H6123" s="8"/>
      <c r="I6123" cm="1">
        <f t="array" ref="I6123">_xlfn.IFS(B6123=$N$4,H6123/$O$4,B6123=$N$5,H6123/$O$5,B6123=$N$6,H6123/$O$6,B6123=$N$7,H6123/$O$7,B6123=$N$8,H6123/$O$8,B6123=$N$9,H6123/$O$9,B6123=$N$10,H6123/$O$10)</f>
        <v>0</v>
      </c>
      <c r="J6123" s="15" cm="1">
        <f t="array" ref="J6123">_xlfn.IFS(B6123=$N$4,I6123*$Q$4,B6123=$N$5,I6123*$Q$5,B6123=$N$6,I6123*$Q$6,B6123=$N$7,I6123*$Q$7,B6123=$N$8,I6123*$Q$8,B6123=$N$9,I6123*$Q$9,B6123=$N$10,I6123*$Q$10)</f>
        <v>0</v>
      </c>
      <c r="K6123" s="4">
        <f>SUM(H6123,J6123)</f>
        <v>0</v>
      </c>
      <c r="M6123">
        <v>1700185</v>
      </c>
    </row>
    <row r="6124" spans="1:13" x14ac:dyDescent="0.2">
      <c r="A6124">
        <v>1700185</v>
      </c>
      <c r="B6124">
        <v>2021</v>
      </c>
      <c r="C6124" t="s">
        <v>5</v>
      </c>
      <c r="D6124" t="s">
        <v>6</v>
      </c>
      <c r="E6124" t="s">
        <v>7</v>
      </c>
      <c r="F6124" t="s">
        <v>4048</v>
      </c>
      <c r="G6124" s="8" t="s">
        <v>4047</v>
      </c>
      <c r="H6124" s="8"/>
      <c r="I6124" cm="1">
        <f t="array" ref="I6124">_xlfn.IFS(B6124=$N$4,H6124/$O$4,B6124=$N$5,H6124/$O$5,B6124=$N$6,H6124/$O$6,B6124=$N$7,H6124/$O$7,B6124=$N$8,H6124/$O$8,B6124=$N$9,H6124/$O$9,B6124=$N$10,H6124/$O$10)</f>
        <v>0</v>
      </c>
      <c r="J6124" s="15" cm="1">
        <f t="array" ref="J6124">_xlfn.IFS(B6124=$N$4,I6124*$Q$4,B6124=$N$5,I6124*$Q$5,B6124=$N$6,I6124*$Q$6,B6124=$N$7,I6124*$Q$7,B6124=$N$8,I6124*$Q$8,B6124=$N$9,I6124*$Q$9,B6124=$N$10,I6124*$Q$10)</f>
        <v>0</v>
      </c>
      <c r="K6124" s="4">
        <f>SUM(H6124,J6124)</f>
        <v>0</v>
      </c>
      <c r="M6124">
        <v>1700185</v>
      </c>
    </row>
    <row r="6125" spans="1:13" x14ac:dyDescent="0.2">
      <c r="A6125">
        <v>1700184</v>
      </c>
      <c r="B6125">
        <v>2016</v>
      </c>
      <c r="C6125" t="s">
        <v>5</v>
      </c>
      <c r="D6125" t="s">
        <v>6</v>
      </c>
      <c r="E6125" t="s">
        <v>7</v>
      </c>
      <c r="F6125" t="s">
        <v>4368</v>
      </c>
      <c r="G6125" s="9" t="s">
        <v>4367</v>
      </c>
      <c r="H6125" s="10">
        <v>2221.86</v>
      </c>
      <c r="I6125" cm="1">
        <f t="array" ref="I6125">_xlfn.IFS(B6125=$N$4,H6125/$O$4,B6125=$N$5,H6125/$O$5,B6125=$N$6,H6125/$O$6,B6125=$N$7,H6125/$O$7,B6125=$N$8,H6125/$O$8,B6125=$N$9,H6125/$O$9,B6125=$N$10,H6125/$O$10)</f>
        <v>1.7060042503707743E-5</v>
      </c>
      <c r="J6125" s="15" cm="1">
        <f t="array" ref="J6125">_xlfn.IFS(B6125=$N$4,I6125*$Q$4,B6125=$N$5,I6125*$Q$5,B6125=$N$6,I6125*$Q$6,B6125=$N$7,I6125*$Q$7,B6125=$N$8,I6125*$Q$8,B6125=$N$9,I6125*$Q$9,B6125=$N$10,I6125*$Q$10)</f>
        <v>63846.684388519025</v>
      </c>
      <c r="K6125" s="4">
        <f>SUM(H6125,J6125)</f>
        <v>66068.544388519018</v>
      </c>
      <c r="M6125">
        <v>1700184</v>
      </c>
    </row>
    <row r="6126" spans="1:13" x14ac:dyDescent="0.2">
      <c r="A6126">
        <v>1700184</v>
      </c>
      <c r="B6126">
        <v>2017</v>
      </c>
      <c r="C6126" t="s">
        <v>5</v>
      </c>
      <c r="D6126" t="s">
        <v>6</v>
      </c>
      <c r="E6126" t="s">
        <v>7</v>
      </c>
      <c r="F6126" t="s">
        <v>4368</v>
      </c>
      <c r="G6126" s="8" t="s">
        <v>4367</v>
      </c>
      <c r="H6126" s="11">
        <v>2348.7199999999998</v>
      </c>
      <c r="I6126" cm="1">
        <f t="array" ref="I6126">_xlfn.IFS(B6126=$N$4,H6126/$O$4,B6126=$N$5,H6126/$O$5,B6126=$N$6,H6126/$O$6,B6126=$N$7,H6126/$O$7,B6126=$N$8,H6126/$O$8,B6126=$N$9,H6126/$O$9,B6126=$N$10,H6126/$O$10)</f>
        <v>1.7580161480042148E-5</v>
      </c>
      <c r="J6126" s="15" cm="1">
        <f t="array" ref="J6126">_xlfn.IFS(B6126=$N$4,I6126*$Q$4,B6126=$N$5,I6126*$Q$5,B6126=$N$6,I6126*$Q$6,B6126=$N$7,I6126*$Q$7,B6126=$N$8,I6126*$Q$8,B6126=$N$9,I6126*$Q$9,B6126=$N$10,I6126*$Q$10)</f>
        <v>70080.917546598139</v>
      </c>
      <c r="K6126" s="4">
        <f>SUM(H6126,J6126)</f>
        <v>72429.63754659814</v>
      </c>
      <c r="M6126">
        <v>1700184</v>
      </c>
    </row>
    <row r="6127" spans="1:13" x14ac:dyDescent="0.2">
      <c r="A6127">
        <v>1700184</v>
      </c>
      <c r="B6127">
        <v>2018</v>
      </c>
      <c r="C6127" t="s">
        <v>5</v>
      </c>
      <c r="D6127" t="s">
        <v>6</v>
      </c>
      <c r="E6127" t="s">
        <v>7</v>
      </c>
      <c r="F6127" t="s">
        <v>4368</v>
      </c>
      <c r="G6127" s="8" t="s">
        <v>4367</v>
      </c>
      <c r="H6127" s="11">
        <v>2860.69</v>
      </c>
      <c r="I6127" cm="1">
        <f t="array" ref="I6127">_xlfn.IFS(B6127=$N$4,H6127/$O$4,B6127=$N$5,H6127/$O$5,B6127=$N$6,H6127/$O$6,B6127=$N$7,H6127/$O$7,B6127=$N$8,H6127/$O$8,B6127=$N$9,H6127/$O$9,B6127=$N$10,H6127/$O$10)</f>
        <v>4.7854275416924157E-5</v>
      </c>
      <c r="J6127" s="15" cm="1">
        <f t="array" ref="J6127">_xlfn.IFS(B6127=$N$4,I6127*$Q$4,B6127=$N$5,I6127*$Q$5,B6127=$N$6,I6127*$Q$6,B6127=$N$7,I6127*$Q$7,B6127=$N$8,I6127*$Q$8,B6127=$N$9,I6127*$Q$9,B6127=$N$10,I6127*$Q$10)</f>
        <v>195969.25674856213</v>
      </c>
      <c r="K6127" s="4">
        <f>SUM(H6127,J6127)</f>
        <v>198829.94674856213</v>
      </c>
      <c r="M6127">
        <v>1700184</v>
      </c>
    </row>
    <row r="6128" spans="1:13" x14ac:dyDescent="0.2">
      <c r="A6128">
        <v>1700184</v>
      </c>
      <c r="B6128">
        <v>2019</v>
      </c>
      <c r="C6128" t="s">
        <v>5</v>
      </c>
      <c r="D6128" t="s">
        <v>6</v>
      </c>
      <c r="E6128" t="s">
        <v>7</v>
      </c>
      <c r="F6128" t="s">
        <v>4368</v>
      </c>
      <c r="G6128" s="25" t="s">
        <v>4367</v>
      </c>
      <c r="H6128" s="26">
        <v>2797.66</v>
      </c>
      <c r="I6128" cm="1">
        <f t="array" ref="I6128">_xlfn.IFS(B6128=$N$4,H6128/$O$4,B6128=$N$5,H6128/$O$5,B6128=$N$6,H6128/$O$6,B6128=$N$7,H6128/$O$7,B6128=$N$8,H6128/$O$8,B6128=$N$9,H6128/$O$9,B6128=$N$10,H6128/$O$10)</f>
        <v>4.4582509313283023E-5</v>
      </c>
      <c r="J6128" s="15" cm="1">
        <f t="array" ref="J6128">_xlfn.IFS(B6128=$N$4,I6128*$Q$4,B6128=$N$5,I6128*$Q$5,B6128=$N$6,I6128*$Q$6,B6128=$N$7,I6128*$Q$7,B6128=$N$8,I6128*$Q$8,B6128=$N$9,I6128*$Q$9,B6128=$N$10,I6128*$Q$10)</f>
        <v>199106.40909440469</v>
      </c>
      <c r="K6128" s="4">
        <f>SUM(H6128,J6128)</f>
        <v>201904.06909440469</v>
      </c>
      <c r="M6128">
        <v>1700184</v>
      </c>
    </row>
    <row r="6129" spans="1:13" x14ac:dyDescent="0.2">
      <c r="A6129">
        <v>1700184</v>
      </c>
      <c r="B6129">
        <v>2020</v>
      </c>
      <c r="C6129" t="s">
        <v>5</v>
      </c>
      <c r="D6129" t="s">
        <v>6</v>
      </c>
      <c r="E6129" t="s">
        <v>7</v>
      </c>
      <c r="F6129" t="s">
        <v>4368</v>
      </c>
      <c r="G6129" s="8" t="s">
        <v>4367</v>
      </c>
      <c r="H6129" s="11">
        <v>2138.8000000000002</v>
      </c>
      <c r="I6129" cm="1">
        <f t="array" ref="I6129">_xlfn.IFS(B6129=$N$4,H6129/$O$4,B6129=$N$5,H6129/$O$5,B6129=$N$6,H6129/$O$6,B6129=$N$7,H6129/$O$7,B6129=$N$8,H6129/$O$8,B6129=$N$9,H6129/$O$9,B6129=$N$10,H6129/$O$10)</f>
        <v>3.4802868481124286E-5</v>
      </c>
      <c r="J6129" s="15" cm="1">
        <f t="array" ref="J6129">_xlfn.IFS(B6129=$N$4,I6129*$Q$4,B6129=$N$5,I6129*$Q$5,B6129=$N$6,I6129*$Q$6,B6129=$N$7,I6129*$Q$7,B6129=$N$8,I6129*$Q$8,B6129=$N$9,I6129*$Q$9,B6129=$N$10,I6129*$Q$10)</f>
        <v>167521.92572448388</v>
      </c>
      <c r="K6129" s="4">
        <f>SUM(H6129,J6129)</f>
        <v>169660.72572448387</v>
      </c>
      <c r="M6129">
        <v>1700184</v>
      </c>
    </row>
    <row r="6130" spans="1:13" x14ac:dyDescent="0.2">
      <c r="A6130">
        <v>1700184</v>
      </c>
      <c r="B6130">
        <v>2021</v>
      </c>
      <c r="C6130" t="s">
        <v>5</v>
      </c>
      <c r="D6130" t="s">
        <v>6</v>
      </c>
      <c r="E6130" t="s">
        <v>7</v>
      </c>
      <c r="F6130" t="s">
        <v>4368</v>
      </c>
      <c r="G6130" s="8" t="s">
        <v>4367</v>
      </c>
      <c r="H6130" s="11">
        <v>2330.9499999999998</v>
      </c>
      <c r="I6130" cm="1">
        <f t="array" ref="I6130">_xlfn.IFS(B6130=$N$4,H6130/$O$4,B6130=$N$5,H6130/$O$5,B6130=$N$6,H6130/$O$6,B6130=$N$7,H6130/$O$7,B6130=$N$8,H6130/$O$8,B6130=$N$9,H6130/$O$9,B6130=$N$10,H6130/$O$10)</f>
        <v>3.8002673884079316E-5</v>
      </c>
      <c r="J6130" s="15" cm="1">
        <f t="array" ref="J6130">_xlfn.IFS(B6130=$N$4,I6130*$Q$4,B6130=$N$5,I6130*$Q$5,B6130=$N$6,I6130*$Q$6,B6130=$N$7,I6130*$Q$7,B6130=$N$8,I6130*$Q$8,B6130=$N$9,I6130*$Q$9,B6130=$N$10,I6130*$Q$10)</f>
        <v>195358.38302579647</v>
      </c>
      <c r="K6130" s="4">
        <f>SUM(H6130,J6130)</f>
        <v>197689.33302579648</v>
      </c>
      <c r="M6130">
        <v>1700184</v>
      </c>
    </row>
    <row r="6131" spans="1:13" x14ac:dyDescent="0.2">
      <c r="A6131">
        <v>1700184</v>
      </c>
      <c r="B6131">
        <v>2022</v>
      </c>
      <c r="C6131" t="s">
        <v>5</v>
      </c>
      <c r="D6131" t="s">
        <v>6</v>
      </c>
      <c r="E6131" t="s">
        <v>7</v>
      </c>
      <c r="F6131" t="s">
        <v>4368</v>
      </c>
      <c r="G6131" t="s">
        <v>4367</v>
      </c>
      <c r="H6131">
        <v>2245.5700000000002</v>
      </c>
      <c r="I6131" cm="1">
        <f t="array" ref="I6131">_xlfn.IFS(B6131=$N$4,H6131/$O$4,B6131=$N$5,H6131/$O$5,B6131=$N$6,H6131/$O$6,B6131=$N$7,H6131/$O$7,B6131=$N$8,H6131/$O$8,B6131=$N$9,H6131/$O$9,B6131=$N$10,H6131/$O$10)</f>
        <v>3.3201801457827631E-5</v>
      </c>
      <c r="J6131" s="15" cm="1">
        <f t="array" ref="J6131">_xlfn.IFS(B6131=$N$4,I6131*$Q$4,B6131=$N$5,I6131*$Q$5,B6131=$N$6,I6131*$Q$6,B6131=$N$7,I6131*$Q$7,B6131=$N$8,I6131*$Q$8,B6131=$N$9,I6131*$Q$9,B6131=$N$10,I6131*$Q$10)</f>
        <v>194788.32334768769</v>
      </c>
      <c r="K6131" s="4">
        <f>SUM(H6131,J6131)</f>
        <v>197033.8933476877</v>
      </c>
      <c r="M6131">
        <v>1700184</v>
      </c>
    </row>
    <row r="6132" spans="1:13" x14ac:dyDescent="0.2">
      <c r="A6132">
        <v>1700183</v>
      </c>
      <c r="B6132">
        <v>2016</v>
      </c>
      <c r="C6132" t="s">
        <v>5</v>
      </c>
      <c r="D6132" t="s">
        <v>6</v>
      </c>
      <c r="E6132" t="s">
        <v>7</v>
      </c>
      <c r="F6132" t="s">
        <v>4033</v>
      </c>
      <c r="G6132" s="9" t="s">
        <v>4032</v>
      </c>
      <c r="H6132" s="9">
        <v>0.06</v>
      </c>
      <c r="I6132" cm="1">
        <f t="array" ref="I6132">_xlfn.IFS(B6132=$N$4,H6132/$O$4,B6132=$N$5,H6132/$O$5,B6132=$N$6,H6132/$O$6,B6132=$N$7,H6132/$O$7,B6132=$N$8,H6132/$O$8,B6132=$N$9,H6132/$O$9,B6132=$N$10,H6132/$O$10)</f>
        <v>4.6069624108740628E-10</v>
      </c>
      <c r="J6132" s="15" cm="1">
        <f t="array" ref="J6132">_xlfn.IFS(B6132=$N$4,I6132*$Q$4,B6132=$N$5,I6132*$Q$5,B6132=$N$6,I6132*$Q$6,B6132=$N$7,I6132*$Q$7,B6132=$N$8,I6132*$Q$8,B6132=$N$9,I6132*$Q$9,B6132=$N$10,I6132*$Q$10)</f>
        <v>1.7241415135567233</v>
      </c>
      <c r="K6132" s="4">
        <f>SUM(H6132,J6132)</f>
        <v>1.7841415135567233</v>
      </c>
      <c r="M6132">
        <v>1700183</v>
      </c>
    </row>
    <row r="6133" spans="1:13" x14ac:dyDescent="0.2">
      <c r="A6133">
        <v>1700183</v>
      </c>
      <c r="B6133">
        <v>2017</v>
      </c>
      <c r="C6133" t="s">
        <v>5</v>
      </c>
      <c r="D6133" t="s">
        <v>6</v>
      </c>
      <c r="E6133" t="s">
        <v>7</v>
      </c>
      <c r="F6133" t="s">
        <v>4033</v>
      </c>
      <c r="G6133" s="8" t="s">
        <v>4032</v>
      </c>
      <c r="H6133" s="8"/>
      <c r="I6133" cm="1">
        <f t="array" ref="I6133">_xlfn.IFS(B6133=$N$4,H6133/$O$4,B6133=$N$5,H6133/$O$5,B6133=$N$6,H6133/$O$6,B6133=$N$7,H6133/$O$7,B6133=$N$8,H6133/$O$8,B6133=$N$9,H6133/$O$9,B6133=$N$10,H6133/$O$10)</f>
        <v>0</v>
      </c>
      <c r="J6133" s="15" cm="1">
        <f t="array" ref="J6133">_xlfn.IFS(B6133=$N$4,I6133*$Q$4,B6133=$N$5,I6133*$Q$5,B6133=$N$6,I6133*$Q$6,B6133=$N$7,I6133*$Q$7,B6133=$N$8,I6133*$Q$8,B6133=$N$9,I6133*$Q$9,B6133=$N$10,I6133*$Q$10)</f>
        <v>0</v>
      </c>
      <c r="K6133" s="4">
        <f>SUM(H6133,J6133)</f>
        <v>0</v>
      </c>
      <c r="M6133">
        <v>1700183</v>
      </c>
    </row>
    <row r="6134" spans="1:13" x14ac:dyDescent="0.2">
      <c r="A6134">
        <v>1700183</v>
      </c>
      <c r="B6134">
        <v>2018</v>
      </c>
      <c r="C6134" t="s">
        <v>5</v>
      </c>
      <c r="D6134" t="s">
        <v>6</v>
      </c>
      <c r="E6134" t="s">
        <v>7</v>
      </c>
      <c r="F6134" t="s">
        <v>4033</v>
      </c>
      <c r="G6134" s="8" t="s">
        <v>4032</v>
      </c>
      <c r="H6134" s="8"/>
      <c r="I6134" cm="1">
        <f t="array" ref="I6134">_xlfn.IFS(B6134=$N$4,H6134/$O$4,B6134=$N$5,H6134/$O$5,B6134=$N$6,H6134/$O$6,B6134=$N$7,H6134/$O$7,B6134=$N$8,H6134/$O$8,B6134=$N$9,H6134/$O$9,B6134=$N$10,H6134/$O$10)</f>
        <v>0</v>
      </c>
      <c r="J6134" s="15" cm="1">
        <f t="array" ref="J6134">_xlfn.IFS(B6134=$N$4,I6134*$Q$4,B6134=$N$5,I6134*$Q$5,B6134=$N$6,I6134*$Q$6,B6134=$N$7,I6134*$Q$7,B6134=$N$8,I6134*$Q$8,B6134=$N$9,I6134*$Q$9,B6134=$N$10,I6134*$Q$10)</f>
        <v>0</v>
      </c>
      <c r="K6134" s="4">
        <f>SUM(H6134,J6134)</f>
        <v>0</v>
      </c>
      <c r="M6134">
        <v>1700183</v>
      </c>
    </row>
    <row r="6135" spans="1:13" x14ac:dyDescent="0.2">
      <c r="A6135">
        <v>1700183</v>
      </c>
      <c r="B6135">
        <v>2019</v>
      </c>
      <c r="C6135" t="s">
        <v>5</v>
      </c>
      <c r="D6135" t="s">
        <v>6</v>
      </c>
      <c r="E6135" t="s">
        <v>7</v>
      </c>
      <c r="F6135" t="s">
        <v>4033</v>
      </c>
      <c r="G6135" s="25" t="s">
        <v>4032</v>
      </c>
      <c r="H6135" s="25"/>
      <c r="I6135" cm="1">
        <f t="array" ref="I6135">_xlfn.IFS(B6135=$N$4,H6135/$O$4,B6135=$N$5,H6135/$O$5,B6135=$N$6,H6135/$O$6,B6135=$N$7,H6135/$O$7,B6135=$N$8,H6135/$O$8,B6135=$N$9,H6135/$O$9,B6135=$N$10,H6135/$O$10)</f>
        <v>0</v>
      </c>
      <c r="J6135" s="15" cm="1">
        <f t="array" ref="J6135">_xlfn.IFS(B6135=$N$4,I6135*$Q$4,B6135=$N$5,I6135*$Q$5,B6135=$N$6,I6135*$Q$6,B6135=$N$7,I6135*$Q$7,B6135=$N$8,I6135*$Q$8,B6135=$N$9,I6135*$Q$9,B6135=$N$10,I6135*$Q$10)</f>
        <v>0</v>
      </c>
      <c r="K6135" s="4">
        <f>SUM(H6135,J6135)</f>
        <v>0</v>
      </c>
      <c r="M6135">
        <v>1700183</v>
      </c>
    </row>
    <row r="6136" spans="1:13" x14ac:dyDescent="0.2">
      <c r="A6136">
        <v>1700183</v>
      </c>
      <c r="B6136">
        <v>2020</v>
      </c>
      <c r="C6136" t="s">
        <v>5</v>
      </c>
      <c r="D6136" t="s">
        <v>6</v>
      </c>
      <c r="E6136" t="s">
        <v>7</v>
      </c>
      <c r="F6136" t="s">
        <v>4033</v>
      </c>
      <c r="G6136" s="8" t="s">
        <v>4032</v>
      </c>
      <c r="H6136" s="8"/>
      <c r="I6136" cm="1">
        <f t="array" ref="I6136">_xlfn.IFS(B6136=$N$4,H6136/$O$4,B6136=$N$5,H6136/$O$5,B6136=$N$6,H6136/$O$6,B6136=$N$7,H6136/$O$7,B6136=$N$8,H6136/$O$8,B6136=$N$9,H6136/$O$9,B6136=$N$10,H6136/$O$10)</f>
        <v>0</v>
      </c>
      <c r="J6136" s="15" cm="1">
        <f t="array" ref="J6136">_xlfn.IFS(B6136=$N$4,I6136*$Q$4,B6136=$N$5,I6136*$Q$5,B6136=$N$6,I6136*$Q$6,B6136=$N$7,I6136*$Q$7,B6136=$N$8,I6136*$Q$8,B6136=$N$9,I6136*$Q$9,B6136=$N$10,I6136*$Q$10)</f>
        <v>0</v>
      </c>
      <c r="K6136" s="4">
        <f>SUM(H6136,J6136)</f>
        <v>0</v>
      </c>
      <c r="M6136">
        <v>1700183</v>
      </c>
    </row>
    <row r="6137" spans="1:13" x14ac:dyDescent="0.2">
      <c r="A6137">
        <v>1700183</v>
      </c>
      <c r="B6137">
        <v>2021</v>
      </c>
      <c r="C6137" t="s">
        <v>5</v>
      </c>
      <c r="D6137" t="s">
        <v>6</v>
      </c>
      <c r="E6137" t="s">
        <v>7</v>
      </c>
      <c r="F6137" t="s">
        <v>4033</v>
      </c>
      <c r="G6137" s="8" t="s">
        <v>4032</v>
      </c>
      <c r="H6137" s="8"/>
      <c r="I6137" cm="1">
        <f t="array" ref="I6137">_xlfn.IFS(B6137=$N$4,H6137/$O$4,B6137=$N$5,H6137/$O$5,B6137=$N$6,H6137/$O$6,B6137=$N$7,H6137/$O$7,B6137=$N$8,H6137/$O$8,B6137=$N$9,H6137/$O$9,B6137=$N$10,H6137/$O$10)</f>
        <v>0</v>
      </c>
      <c r="J6137" s="15" cm="1">
        <f t="array" ref="J6137">_xlfn.IFS(B6137=$N$4,I6137*$Q$4,B6137=$N$5,I6137*$Q$5,B6137=$N$6,I6137*$Q$6,B6137=$N$7,I6137*$Q$7,B6137=$N$8,I6137*$Q$8,B6137=$N$9,I6137*$Q$9,B6137=$N$10,I6137*$Q$10)</f>
        <v>0</v>
      </c>
      <c r="K6137" s="4">
        <f>SUM(H6137,J6137)</f>
        <v>0</v>
      </c>
      <c r="M6137">
        <v>1700183</v>
      </c>
    </row>
    <row r="6138" spans="1:13" x14ac:dyDescent="0.2">
      <c r="A6138">
        <v>1700183</v>
      </c>
      <c r="B6138">
        <v>2022</v>
      </c>
      <c r="C6138" t="s">
        <v>5</v>
      </c>
      <c r="D6138" t="s">
        <v>6</v>
      </c>
      <c r="E6138" t="s">
        <v>7</v>
      </c>
      <c r="F6138" t="s">
        <v>4033</v>
      </c>
      <c r="G6138" t="s">
        <v>4032</v>
      </c>
      <c r="I6138" cm="1">
        <f t="array" ref="I6138">_xlfn.IFS(B6138=$N$4,H6138/$O$4,B6138=$N$5,H6138/$O$5,B6138=$N$6,H6138/$O$6,B6138=$N$7,H6138/$O$7,B6138=$N$8,H6138/$O$8,B6138=$N$9,H6138/$O$9,B6138=$N$10,H6138/$O$10)</f>
        <v>0</v>
      </c>
      <c r="J6138" s="15" cm="1">
        <f t="array" ref="J6138">_xlfn.IFS(B6138=$N$4,I6138*$Q$4,B6138=$N$5,I6138*$Q$5,B6138=$N$6,I6138*$Q$6,B6138=$N$7,I6138*$Q$7,B6138=$N$8,I6138*$Q$8,B6138=$N$9,I6138*$Q$9,B6138=$N$10,I6138*$Q$10)</f>
        <v>0</v>
      </c>
      <c r="K6138" s="4">
        <f>SUM(H6138,J6138)</f>
        <v>0</v>
      </c>
      <c r="M6138">
        <v>1700183</v>
      </c>
    </row>
    <row r="6139" spans="1:13" x14ac:dyDescent="0.2">
      <c r="A6139">
        <v>1700182</v>
      </c>
      <c r="B6139">
        <v>2016</v>
      </c>
      <c r="C6139" t="s">
        <v>5</v>
      </c>
      <c r="D6139" t="s">
        <v>6</v>
      </c>
      <c r="E6139" t="s">
        <v>7</v>
      </c>
      <c r="F6139" t="s">
        <v>4043</v>
      </c>
      <c r="G6139" s="9" t="s">
        <v>4042</v>
      </c>
      <c r="H6139" s="10">
        <v>-1116.8599999999999</v>
      </c>
      <c r="I6139" cm="1">
        <f t="array" ref="I6139">_xlfn.IFS(B6139=$N$4,H6139/$O$4,B6139=$N$5,H6139/$O$5,B6139=$N$6,H6139/$O$6,B6139=$N$7,H6139/$O$7,B6139=$N$8,H6139/$O$8,B6139=$N$9,H6139/$O$9,B6139=$N$10,H6139/$O$10)</f>
        <v>-8.5755533970146756E-6</v>
      </c>
      <c r="J6139" s="15" cm="1">
        <f t="array" ref="J6139">_xlfn.IFS(B6139=$N$4,I6139*$Q$4,B6139=$N$5,I6139*$Q$5,B6139=$N$6,I6139*$Q$6,B6139=$N$7,I6139*$Q$7,B6139=$N$8,I6139*$Q$8,B6139=$N$9,I6139*$Q$9,B6139=$N$10,I6139*$Q$10)</f>
        <v>-32093.744847182697</v>
      </c>
      <c r="K6139" s="4">
        <f>SUM(H6139,J6139)</f>
        <v>-33210.604847182694</v>
      </c>
      <c r="M6139">
        <v>1700182</v>
      </c>
    </row>
    <row r="6140" spans="1:13" x14ac:dyDescent="0.2">
      <c r="A6140">
        <v>1700182</v>
      </c>
      <c r="B6140">
        <v>2017</v>
      </c>
      <c r="C6140" t="s">
        <v>5</v>
      </c>
      <c r="D6140" t="s">
        <v>6</v>
      </c>
      <c r="E6140" t="s">
        <v>7</v>
      </c>
      <c r="F6140" t="s">
        <v>4043</v>
      </c>
      <c r="G6140" s="8" t="s">
        <v>4042</v>
      </c>
      <c r="H6140" s="8"/>
      <c r="I6140" cm="1">
        <f t="array" ref="I6140">_xlfn.IFS(B6140=$N$4,H6140/$O$4,B6140=$N$5,H6140/$O$5,B6140=$N$6,H6140/$O$6,B6140=$N$7,H6140/$O$7,B6140=$N$8,H6140/$O$8,B6140=$N$9,H6140/$O$9,B6140=$N$10,H6140/$O$10)</f>
        <v>0</v>
      </c>
      <c r="J6140" s="15" cm="1">
        <f t="array" ref="J6140">_xlfn.IFS(B6140=$N$4,I6140*$Q$4,B6140=$N$5,I6140*$Q$5,B6140=$N$6,I6140*$Q$6,B6140=$N$7,I6140*$Q$7,B6140=$N$8,I6140*$Q$8,B6140=$N$9,I6140*$Q$9,B6140=$N$10,I6140*$Q$10)</f>
        <v>0</v>
      </c>
      <c r="K6140" s="4">
        <f>SUM(H6140,J6140)</f>
        <v>0</v>
      </c>
      <c r="M6140">
        <v>1700182</v>
      </c>
    </row>
    <row r="6141" spans="1:13" x14ac:dyDescent="0.2">
      <c r="A6141">
        <v>1700182</v>
      </c>
      <c r="B6141">
        <v>2018</v>
      </c>
      <c r="C6141" t="s">
        <v>5</v>
      </c>
      <c r="D6141" t="s">
        <v>6</v>
      </c>
      <c r="E6141" t="s">
        <v>7</v>
      </c>
      <c r="F6141" t="s">
        <v>4043</v>
      </c>
      <c r="G6141" s="8" t="s">
        <v>4042</v>
      </c>
      <c r="H6141" s="8"/>
      <c r="I6141" cm="1">
        <f t="array" ref="I6141">_xlfn.IFS(B6141=$N$4,H6141/$O$4,B6141=$N$5,H6141/$O$5,B6141=$N$6,H6141/$O$6,B6141=$N$7,H6141/$O$7,B6141=$N$8,H6141/$O$8,B6141=$N$9,H6141/$O$9,B6141=$N$10,H6141/$O$10)</f>
        <v>0</v>
      </c>
      <c r="J6141" s="15" cm="1">
        <f t="array" ref="J6141">_xlfn.IFS(B6141=$N$4,I6141*$Q$4,B6141=$N$5,I6141*$Q$5,B6141=$N$6,I6141*$Q$6,B6141=$N$7,I6141*$Q$7,B6141=$N$8,I6141*$Q$8,B6141=$N$9,I6141*$Q$9,B6141=$N$10,I6141*$Q$10)</f>
        <v>0</v>
      </c>
      <c r="K6141" s="4">
        <f>SUM(H6141,J6141)</f>
        <v>0</v>
      </c>
      <c r="M6141">
        <v>1700182</v>
      </c>
    </row>
    <row r="6142" spans="1:13" x14ac:dyDescent="0.2">
      <c r="A6142">
        <v>1700182</v>
      </c>
      <c r="B6142">
        <v>2019</v>
      </c>
      <c r="C6142" t="s">
        <v>5</v>
      </c>
      <c r="D6142" t="s">
        <v>6</v>
      </c>
      <c r="E6142" t="s">
        <v>7</v>
      </c>
      <c r="F6142" t="s">
        <v>4043</v>
      </c>
      <c r="G6142" s="25" t="s">
        <v>4042</v>
      </c>
      <c r="H6142" s="25"/>
      <c r="I6142" cm="1">
        <f t="array" ref="I6142">_xlfn.IFS(B6142=$N$4,H6142/$O$4,B6142=$N$5,H6142/$O$5,B6142=$N$6,H6142/$O$6,B6142=$N$7,H6142/$O$7,B6142=$N$8,H6142/$O$8,B6142=$N$9,H6142/$O$9,B6142=$N$10,H6142/$O$10)</f>
        <v>0</v>
      </c>
      <c r="J6142" s="15" cm="1">
        <f t="array" ref="J6142">_xlfn.IFS(B6142=$N$4,I6142*$Q$4,B6142=$N$5,I6142*$Q$5,B6142=$N$6,I6142*$Q$6,B6142=$N$7,I6142*$Q$7,B6142=$N$8,I6142*$Q$8,B6142=$N$9,I6142*$Q$9,B6142=$N$10,I6142*$Q$10)</f>
        <v>0</v>
      </c>
      <c r="K6142" s="4">
        <f>SUM(H6142,J6142)</f>
        <v>0</v>
      </c>
      <c r="M6142">
        <v>1700182</v>
      </c>
    </row>
    <row r="6143" spans="1:13" x14ac:dyDescent="0.2">
      <c r="A6143">
        <v>1700182</v>
      </c>
      <c r="B6143">
        <v>2020</v>
      </c>
      <c r="C6143" t="s">
        <v>5</v>
      </c>
      <c r="D6143" t="s">
        <v>6</v>
      </c>
      <c r="E6143" t="s">
        <v>7</v>
      </c>
      <c r="F6143" t="s">
        <v>4043</v>
      </c>
      <c r="G6143" s="8" t="s">
        <v>4042</v>
      </c>
      <c r="H6143" s="8"/>
      <c r="I6143" cm="1">
        <f t="array" ref="I6143">_xlfn.IFS(B6143=$N$4,H6143/$O$4,B6143=$N$5,H6143/$O$5,B6143=$N$6,H6143/$O$6,B6143=$N$7,H6143/$O$7,B6143=$N$8,H6143/$O$8,B6143=$N$9,H6143/$O$9,B6143=$N$10,H6143/$O$10)</f>
        <v>0</v>
      </c>
      <c r="J6143" s="15" cm="1">
        <f t="array" ref="J6143">_xlfn.IFS(B6143=$N$4,I6143*$Q$4,B6143=$N$5,I6143*$Q$5,B6143=$N$6,I6143*$Q$6,B6143=$N$7,I6143*$Q$7,B6143=$N$8,I6143*$Q$8,B6143=$N$9,I6143*$Q$9,B6143=$N$10,I6143*$Q$10)</f>
        <v>0</v>
      </c>
      <c r="K6143" s="4">
        <f>SUM(H6143,J6143)</f>
        <v>0</v>
      </c>
      <c r="M6143">
        <v>1700182</v>
      </c>
    </row>
    <row r="6144" spans="1:13" x14ac:dyDescent="0.2">
      <c r="A6144">
        <v>1700182</v>
      </c>
      <c r="B6144">
        <v>2021</v>
      </c>
      <c r="C6144" t="s">
        <v>5</v>
      </c>
      <c r="D6144" t="s">
        <v>6</v>
      </c>
      <c r="E6144" t="s">
        <v>7</v>
      </c>
      <c r="F6144" t="s">
        <v>4043</v>
      </c>
      <c r="G6144" s="8" t="s">
        <v>4042</v>
      </c>
      <c r="H6144" s="8"/>
      <c r="I6144" cm="1">
        <f t="array" ref="I6144">_xlfn.IFS(B6144=$N$4,H6144/$O$4,B6144=$N$5,H6144/$O$5,B6144=$N$6,H6144/$O$6,B6144=$N$7,H6144/$O$7,B6144=$N$8,H6144/$O$8,B6144=$N$9,H6144/$O$9,B6144=$N$10,H6144/$O$10)</f>
        <v>0</v>
      </c>
      <c r="J6144" s="15" cm="1">
        <f t="array" ref="J6144">_xlfn.IFS(B6144=$N$4,I6144*$Q$4,B6144=$N$5,I6144*$Q$5,B6144=$N$6,I6144*$Q$6,B6144=$N$7,I6144*$Q$7,B6144=$N$8,I6144*$Q$8,B6144=$N$9,I6144*$Q$9,B6144=$N$10,I6144*$Q$10)</f>
        <v>0</v>
      </c>
      <c r="K6144" s="4">
        <f>SUM(H6144,J6144)</f>
        <v>0</v>
      </c>
      <c r="M6144">
        <v>1700182</v>
      </c>
    </row>
    <row r="6145" spans="1:13" x14ac:dyDescent="0.2">
      <c r="A6145">
        <v>1700182</v>
      </c>
      <c r="B6145">
        <v>2022</v>
      </c>
      <c r="C6145" t="s">
        <v>5</v>
      </c>
      <c r="D6145" t="s">
        <v>6</v>
      </c>
      <c r="E6145" t="s">
        <v>7</v>
      </c>
      <c r="F6145" t="s">
        <v>4043</v>
      </c>
      <c r="G6145" t="s">
        <v>4042</v>
      </c>
      <c r="I6145" cm="1">
        <f t="array" ref="I6145">_xlfn.IFS(B6145=$N$4,H6145/$O$4,B6145=$N$5,H6145/$O$5,B6145=$N$6,H6145/$O$6,B6145=$N$7,H6145/$O$7,B6145=$N$8,H6145/$O$8,B6145=$N$9,H6145/$O$9,B6145=$N$10,H6145/$O$10)</f>
        <v>0</v>
      </c>
      <c r="J6145" s="15" cm="1">
        <f t="array" ref="J6145">_xlfn.IFS(B6145=$N$4,I6145*$Q$4,B6145=$N$5,I6145*$Q$5,B6145=$N$6,I6145*$Q$6,B6145=$N$7,I6145*$Q$7,B6145=$N$8,I6145*$Q$8,B6145=$N$9,I6145*$Q$9,B6145=$N$10,I6145*$Q$10)</f>
        <v>0</v>
      </c>
      <c r="K6145" s="4">
        <f>SUM(H6145,J6145)</f>
        <v>0</v>
      </c>
      <c r="M6145">
        <v>1700182</v>
      </c>
    </row>
    <row r="6146" spans="1:13" x14ac:dyDescent="0.2">
      <c r="A6146">
        <v>1700179</v>
      </c>
      <c r="B6146">
        <v>2016</v>
      </c>
      <c r="C6146" t="s">
        <v>5</v>
      </c>
      <c r="D6146" t="s">
        <v>6</v>
      </c>
      <c r="E6146" t="s">
        <v>7</v>
      </c>
      <c r="F6146" t="s">
        <v>3677</v>
      </c>
      <c r="G6146" s="9" t="s">
        <v>3676</v>
      </c>
      <c r="H6146" s="9">
        <v>465.86</v>
      </c>
      <c r="I6146" cm="1">
        <f t="array" ref="I6146">_xlfn.IFS(B6146=$N$4,H6146/$O$4,B6146=$N$5,H6146/$O$5,B6146=$N$6,H6146/$O$6,B6146=$N$7,H6146/$O$7,B6146=$N$8,H6146/$O$8,B6146=$N$9,H6146/$O$9,B6146=$N$10,H6146/$O$10)</f>
        <v>3.5769991812163188E-6</v>
      </c>
      <c r="J6146" s="15" cm="1">
        <f t="array" ref="J6146">_xlfn.IFS(B6146=$N$4,I6146*$Q$4,B6146=$N$5,I6146*$Q$5,B6146=$N$6,I6146*$Q$6,B6146=$N$7,I6146*$Q$7,B6146=$N$8,I6146*$Q$8,B6146=$N$9,I6146*$Q$9,B6146=$N$10,I6146*$Q$10)</f>
        <v>13386.809425092255</v>
      </c>
      <c r="K6146" s="4">
        <f>SUM(H6146,J6146)</f>
        <v>13852.669425092256</v>
      </c>
      <c r="M6146">
        <v>1700179</v>
      </c>
    </row>
    <row r="6147" spans="1:13" x14ac:dyDescent="0.2">
      <c r="A6147">
        <v>1700179</v>
      </c>
      <c r="B6147">
        <v>2017</v>
      </c>
      <c r="C6147" t="s">
        <v>5</v>
      </c>
      <c r="D6147" t="s">
        <v>6</v>
      </c>
      <c r="E6147" t="s">
        <v>7</v>
      </c>
      <c r="F6147" t="s">
        <v>3677</v>
      </c>
      <c r="G6147" s="8" t="s">
        <v>3676</v>
      </c>
      <c r="H6147" s="8">
        <v>521.44000000000005</v>
      </c>
      <c r="I6147" cm="1">
        <f t="array" ref="I6147">_xlfn.IFS(B6147=$N$4,H6147/$O$4,B6147=$N$5,H6147/$O$5,B6147=$N$6,H6147/$O$6,B6147=$N$7,H6147/$O$7,B6147=$N$8,H6147/$O$8,B6147=$N$9,H6147/$O$9,B6147=$N$10,H6147/$O$10)</f>
        <v>3.9029766860899465E-6</v>
      </c>
      <c r="J6147" s="15" cm="1">
        <f t="array" ref="J6147">_xlfn.IFS(B6147=$N$4,I6147*$Q$4,B6147=$N$5,I6147*$Q$5,B6147=$N$6,I6147*$Q$6,B6147=$N$7,I6147*$Q$7,B6147=$N$8,I6147*$Q$8,B6147=$N$9,I6147*$Q$9,B6147=$N$10,I6147*$Q$10)</f>
        <v>15558.684579472281</v>
      </c>
      <c r="K6147" s="4">
        <f>SUM(H6147,J6147)</f>
        <v>16080.124579472282</v>
      </c>
      <c r="M6147">
        <v>1700179</v>
      </c>
    </row>
    <row r="6148" spans="1:13" x14ac:dyDescent="0.2">
      <c r="A6148">
        <v>1700179</v>
      </c>
      <c r="B6148">
        <v>2018</v>
      </c>
      <c r="C6148" t="s">
        <v>5</v>
      </c>
      <c r="D6148" t="s">
        <v>6</v>
      </c>
      <c r="E6148" t="s">
        <v>7</v>
      </c>
      <c r="F6148" t="s">
        <v>3677</v>
      </c>
      <c r="G6148" s="8" t="s">
        <v>3676</v>
      </c>
      <c r="H6148" s="8">
        <v>534.91</v>
      </c>
      <c r="I6148" cm="1">
        <f t="array" ref="I6148">_xlfn.IFS(B6148=$N$4,H6148/$O$4,B6148=$N$5,H6148/$O$5,B6148=$N$6,H6148/$O$6,B6148=$N$7,H6148/$O$7,B6148=$N$8,H6148/$O$8,B6148=$N$9,H6148/$O$9,B6148=$N$10,H6148/$O$10)</f>
        <v>8.9480966002142488E-6</v>
      </c>
      <c r="J6148" s="15" cm="1">
        <f t="array" ref="J6148">_xlfn.IFS(B6148=$N$4,I6148*$Q$4,B6148=$N$5,I6148*$Q$5,B6148=$N$6,I6148*$Q$6,B6148=$N$7,I6148*$Q$7,B6148=$N$8,I6148*$Q$8,B6148=$N$9,I6148*$Q$9,B6148=$N$10,I6148*$Q$10)</f>
        <v>36643.57729337096</v>
      </c>
      <c r="K6148" s="4">
        <f>SUM(H6148,J6148)</f>
        <v>37178.487293370963</v>
      </c>
      <c r="M6148">
        <v>1700179</v>
      </c>
    </row>
    <row r="6149" spans="1:13" x14ac:dyDescent="0.2">
      <c r="A6149">
        <v>1700179</v>
      </c>
      <c r="B6149">
        <v>2019</v>
      </c>
      <c r="C6149" t="s">
        <v>5</v>
      </c>
      <c r="D6149" t="s">
        <v>6</v>
      </c>
      <c r="E6149" t="s">
        <v>7</v>
      </c>
      <c r="F6149" t="s">
        <v>3677</v>
      </c>
      <c r="G6149" s="25" t="s">
        <v>3676</v>
      </c>
      <c r="H6149" s="25">
        <v>540.66999999999996</v>
      </c>
      <c r="I6149" cm="1">
        <f t="array" ref="I6149">_xlfn.IFS(B6149=$N$4,H6149/$O$4,B6149=$N$5,H6149/$O$5,B6149=$N$6,H6149/$O$6,B6149=$N$7,H6149/$O$7,B6149=$N$8,H6149/$O$8,B6149=$N$9,H6149/$O$9,B6149=$N$10,H6149/$O$10)</f>
        <v>8.6159237757314074E-6</v>
      </c>
      <c r="J6149" s="15" cm="1">
        <f t="array" ref="J6149">_xlfn.IFS(B6149=$N$4,I6149*$Q$4,B6149=$N$5,I6149*$Q$5,B6149=$N$6,I6149*$Q$6,B6149=$N$7,I6149*$Q$7,B6149=$N$8,I6149*$Q$8,B6149=$N$9,I6149*$Q$9,B6149=$N$10,I6149*$Q$10)</f>
        <v>38478.893863111232</v>
      </c>
      <c r="K6149" s="4">
        <f>SUM(H6149,J6149)</f>
        <v>39019.563863111231</v>
      </c>
      <c r="M6149">
        <v>1700179</v>
      </c>
    </row>
    <row r="6150" spans="1:13" x14ac:dyDescent="0.2">
      <c r="A6150">
        <v>1700179</v>
      </c>
      <c r="B6150">
        <v>2020</v>
      </c>
      <c r="C6150" t="s">
        <v>5</v>
      </c>
      <c r="D6150" t="s">
        <v>6</v>
      </c>
      <c r="E6150" t="s">
        <v>7</v>
      </c>
      <c r="F6150" t="s">
        <v>3677</v>
      </c>
      <c r="G6150" s="8" t="s">
        <v>3676</v>
      </c>
      <c r="H6150" s="8">
        <v>540.41999999999996</v>
      </c>
      <c r="I6150" cm="1">
        <f t="array" ref="I6150">_xlfn.IFS(B6150=$N$4,H6150/$O$4,B6150=$N$5,H6150/$O$5,B6150=$N$6,H6150/$O$6,B6150=$N$7,H6150/$O$7,B6150=$N$8,H6150/$O$8,B6150=$N$9,H6150/$O$9,B6150=$N$10,H6150/$O$10)</f>
        <v>8.7937938023981594E-6</v>
      </c>
      <c r="J6150" s="15" cm="1">
        <f t="array" ref="J6150">_xlfn.IFS(B6150=$N$4,I6150*$Q$4,B6150=$N$5,I6150*$Q$5,B6150=$N$6,I6150*$Q$6,B6150=$N$7,I6150*$Q$7,B6150=$N$8,I6150*$Q$8,B6150=$N$9,I6150*$Q$9,B6150=$N$10,I6150*$Q$10)</f>
        <v>42328.501542933212</v>
      </c>
      <c r="K6150" s="4">
        <f>SUM(H6150,J6150)</f>
        <v>42868.921542933211</v>
      </c>
      <c r="M6150">
        <v>1700179</v>
      </c>
    </row>
    <row r="6151" spans="1:13" x14ac:dyDescent="0.2">
      <c r="A6151">
        <v>1700179</v>
      </c>
      <c r="B6151">
        <v>2021</v>
      </c>
      <c r="C6151" t="s">
        <v>5</v>
      </c>
      <c r="D6151" t="s">
        <v>6</v>
      </c>
      <c r="E6151" t="s">
        <v>7</v>
      </c>
      <c r="F6151" t="s">
        <v>3677</v>
      </c>
      <c r="G6151" s="8" t="s">
        <v>3676</v>
      </c>
      <c r="H6151" s="8">
        <v>354.28</v>
      </c>
      <c r="I6151" cm="1">
        <f t="array" ref="I6151">_xlfn.IFS(B6151=$N$4,H6151/$O$4,B6151=$N$5,H6151/$O$5,B6151=$N$6,H6151/$O$6,B6151=$N$7,H6151/$O$7,B6151=$N$8,H6151/$O$8,B6151=$N$9,H6151/$O$9,B6151=$N$10,H6151/$O$10)</f>
        <v>5.7760086246601692E-6</v>
      </c>
      <c r="J6151" s="15" cm="1">
        <f t="array" ref="J6151">_xlfn.IFS(B6151=$N$4,I6151*$Q$4,B6151=$N$5,I6151*$Q$5,B6151=$N$6,I6151*$Q$6,B6151=$N$7,I6151*$Q$7,B6151=$N$8,I6151*$Q$8,B6151=$N$9,I6151*$Q$9,B6151=$N$10,I6151*$Q$10)</f>
        <v>29692.429240601119</v>
      </c>
      <c r="K6151" s="4">
        <f>SUM(H6151,J6151)</f>
        <v>30046.709240601118</v>
      </c>
      <c r="M6151">
        <v>1700179</v>
      </c>
    </row>
    <row r="6152" spans="1:13" x14ac:dyDescent="0.2">
      <c r="A6152">
        <v>1700179</v>
      </c>
      <c r="B6152">
        <v>2022</v>
      </c>
      <c r="C6152" t="s">
        <v>5</v>
      </c>
      <c r="D6152" t="s">
        <v>6</v>
      </c>
      <c r="E6152" t="s">
        <v>7</v>
      </c>
      <c r="F6152" t="s">
        <v>3677</v>
      </c>
      <c r="G6152" t="s">
        <v>3676</v>
      </c>
      <c r="H6152">
        <v>269.27999999999997</v>
      </c>
      <c r="I6152" cm="1">
        <f t="array" ref="I6152">_xlfn.IFS(B6152=$N$4,H6152/$O$4,B6152=$N$5,H6152/$O$5,B6152=$N$6,H6152/$O$6,B6152=$N$7,H6152/$O$7,B6152=$N$8,H6152/$O$8,B6152=$N$9,H6152/$O$9,B6152=$N$10,H6152/$O$10)</f>
        <v>3.981430592929111E-6</v>
      </c>
      <c r="J6152" s="15" cm="1">
        <f t="array" ref="J6152">_xlfn.IFS(B6152=$N$4,I6152*$Q$4,B6152=$N$5,I6152*$Q$5,B6152=$N$6,I6152*$Q$6,B6152=$N$7,I6152*$Q$7,B6152=$N$8,I6152*$Q$8,B6152=$N$9,I6152*$Q$9,B6152=$N$10,I6152*$Q$10)</f>
        <v>23358.256349641892</v>
      </c>
      <c r="K6152" s="4">
        <f>SUM(H6152,J6152)</f>
        <v>23627.53634964189</v>
      </c>
      <c r="M6152">
        <v>1700179</v>
      </c>
    </row>
    <row r="6153" spans="1:13" x14ac:dyDescent="0.2">
      <c r="A6153">
        <v>1700178</v>
      </c>
      <c r="B6153">
        <v>2016</v>
      </c>
      <c r="C6153" t="s">
        <v>5</v>
      </c>
      <c r="D6153" t="s">
        <v>6</v>
      </c>
      <c r="E6153" t="s">
        <v>7</v>
      </c>
      <c r="F6153" t="s">
        <v>3745</v>
      </c>
      <c r="G6153" s="9" t="s">
        <v>3744</v>
      </c>
      <c r="H6153" s="9"/>
      <c r="I6153" cm="1">
        <f t="array" ref="I6153">_xlfn.IFS(B6153=$N$4,H6153/$O$4,B6153=$N$5,H6153/$O$5,B6153=$N$6,H6153/$O$6,B6153=$N$7,H6153/$O$7,B6153=$N$8,H6153/$O$8,B6153=$N$9,H6153/$O$9,B6153=$N$10,H6153/$O$10)</f>
        <v>0</v>
      </c>
      <c r="J6153" s="15" cm="1">
        <f t="array" ref="J6153">_xlfn.IFS(B6153=$N$4,I6153*$Q$4,B6153=$N$5,I6153*$Q$5,B6153=$N$6,I6153*$Q$6,B6153=$N$7,I6153*$Q$7,B6153=$N$8,I6153*$Q$8,B6153=$N$9,I6153*$Q$9,B6153=$N$10,I6153*$Q$10)</f>
        <v>0</v>
      </c>
      <c r="K6153" s="4">
        <f>SUM(H6153,J6153)</f>
        <v>0</v>
      </c>
      <c r="M6153">
        <v>1700178</v>
      </c>
    </row>
    <row r="6154" spans="1:13" x14ac:dyDescent="0.2">
      <c r="A6154">
        <v>1700178</v>
      </c>
      <c r="B6154">
        <v>2017</v>
      </c>
      <c r="C6154" t="s">
        <v>5</v>
      </c>
      <c r="D6154" t="s">
        <v>6</v>
      </c>
      <c r="E6154" t="s">
        <v>7</v>
      </c>
      <c r="F6154" t="s">
        <v>3745</v>
      </c>
      <c r="G6154" s="8" t="s">
        <v>3744</v>
      </c>
      <c r="H6154" s="8"/>
      <c r="I6154" cm="1">
        <f t="array" ref="I6154">_xlfn.IFS(B6154=$N$4,H6154/$O$4,B6154=$N$5,H6154/$O$5,B6154=$N$6,H6154/$O$6,B6154=$N$7,H6154/$O$7,B6154=$N$8,H6154/$O$8,B6154=$N$9,H6154/$O$9,B6154=$N$10,H6154/$O$10)</f>
        <v>0</v>
      </c>
      <c r="J6154" s="15" cm="1">
        <f t="array" ref="J6154">_xlfn.IFS(B6154=$N$4,I6154*$Q$4,B6154=$N$5,I6154*$Q$5,B6154=$N$6,I6154*$Q$6,B6154=$N$7,I6154*$Q$7,B6154=$N$8,I6154*$Q$8,B6154=$N$9,I6154*$Q$9,B6154=$N$10,I6154*$Q$10)</f>
        <v>0</v>
      </c>
      <c r="K6154" s="4">
        <f>SUM(H6154,J6154)</f>
        <v>0</v>
      </c>
      <c r="M6154">
        <v>1700178</v>
      </c>
    </row>
    <row r="6155" spans="1:13" x14ac:dyDescent="0.2">
      <c r="A6155">
        <v>1700178</v>
      </c>
      <c r="B6155">
        <v>2018</v>
      </c>
      <c r="C6155" t="s">
        <v>5</v>
      </c>
      <c r="D6155" t="s">
        <v>6</v>
      </c>
      <c r="E6155" t="s">
        <v>7</v>
      </c>
      <c r="F6155" t="s">
        <v>3745</v>
      </c>
      <c r="G6155" s="8" t="s">
        <v>3744</v>
      </c>
      <c r="H6155" s="8">
        <v>285.08999999999997</v>
      </c>
      <c r="I6155" cm="1">
        <f t="array" ref="I6155">_xlfn.IFS(B6155=$N$4,H6155/$O$4,B6155=$N$5,H6155/$O$5,B6155=$N$6,H6155/$O$6,B6155=$N$7,H6155/$O$7,B6155=$N$8,H6155/$O$8,B6155=$N$9,H6155/$O$9,B6155=$N$10,H6155/$O$10)</f>
        <v>4.7690506061862367E-6</v>
      </c>
      <c r="J6155" s="15" cm="1">
        <f t="array" ref="J6155">_xlfn.IFS(B6155=$N$4,I6155*$Q$4,B6155=$N$5,I6155*$Q$5,B6155=$N$6,I6155*$Q$6,B6155=$N$7,I6155*$Q$7,B6155=$N$8,I6155*$Q$8,B6155=$N$9,I6155*$Q$9,B6155=$N$10,I6155*$Q$10)</f>
        <v>19529.860070978528</v>
      </c>
      <c r="K6155" s="4">
        <f>SUM(H6155,J6155)</f>
        <v>19814.950070978528</v>
      </c>
      <c r="M6155">
        <v>1700178</v>
      </c>
    </row>
    <row r="6156" spans="1:13" x14ac:dyDescent="0.2">
      <c r="A6156">
        <v>1700178</v>
      </c>
      <c r="B6156">
        <v>2019</v>
      </c>
      <c r="C6156" t="s">
        <v>5</v>
      </c>
      <c r="D6156" t="s">
        <v>6</v>
      </c>
      <c r="E6156" t="s">
        <v>7</v>
      </c>
      <c r="F6156" t="s">
        <v>3745</v>
      </c>
      <c r="G6156" s="25" t="s">
        <v>3744</v>
      </c>
      <c r="H6156" s="25">
        <v>537.48</v>
      </c>
      <c r="I6156" cm="1">
        <f t="array" ref="I6156">_xlfn.IFS(B6156=$N$4,H6156/$O$4,B6156=$N$5,H6156/$O$5,B6156=$N$6,H6156/$O$6,B6156=$N$7,H6156/$O$7,B6156=$N$8,H6156/$O$8,B6156=$N$9,H6156/$O$9,B6156=$N$10,H6156/$O$10)</f>
        <v>8.5650890764794013E-6</v>
      </c>
      <c r="J6156" s="15" cm="1">
        <f t="array" ref="J6156">_xlfn.IFS(B6156=$N$4,I6156*$Q$4,B6156=$N$5,I6156*$Q$5,B6156=$N$6,I6156*$Q$6,B6156=$N$7,I6156*$Q$7,B6156=$N$8,I6156*$Q$8,B6156=$N$9,I6156*$Q$9,B6156=$N$10,I6156*$Q$10)</f>
        <v>38251.865044380174</v>
      </c>
      <c r="K6156" s="4">
        <f>SUM(H6156,J6156)</f>
        <v>38789.345044380178</v>
      </c>
      <c r="M6156">
        <v>1700178</v>
      </c>
    </row>
    <row r="6157" spans="1:13" x14ac:dyDescent="0.2">
      <c r="A6157">
        <v>1700178</v>
      </c>
      <c r="B6157">
        <v>2020</v>
      </c>
      <c r="C6157" t="s">
        <v>5</v>
      </c>
      <c r="D6157" t="s">
        <v>6</v>
      </c>
      <c r="E6157" t="s">
        <v>7</v>
      </c>
      <c r="F6157" t="s">
        <v>3745</v>
      </c>
      <c r="G6157" s="8" t="s">
        <v>3744</v>
      </c>
      <c r="H6157" s="8">
        <v>791.52</v>
      </c>
      <c r="I6157" cm="1">
        <f t="array" ref="I6157">_xlfn.IFS(B6157=$N$4,H6157/$O$4,B6157=$N$5,H6157/$O$5,B6157=$N$6,H6157/$O$6,B6157=$N$7,H6157/$O$7,B6157=$N$8,H6157/$O$8,B6157=$N$9,H6157/$O$9,B6157=$N$10,H6157/$O$10)</f>
        <v>1.28797299701606E-5</v>
      </c>
      <c r="J6157" s="15" cm="1">
        <f t="array" ref="J6157">_xlfn.IFS(B6157=$N$4,I6157*$Q$4,B6157=$N$5,I6157*$Q$5,B6157=$N$6,I6157*$Q$6,B6157=$N$7,I6157*$Q$7,B6157=$N$8,I6157*$Q$8,B6157=$N$9,I6157*$Q$9,B6157=$N$10,I6157*$Q$10)</f>
        <v>61995.95784993616</v>
      </c>
      <c r="K6157" s="4">
        <f>SUM(H6157,J6157)</f>
        <v>62787.477849936156</v>
      </c>
      <c r="M6157">
        <v>1700178</v>
      </c>
    </row>
    <row r="6158" spans="1:13" x14ac:dyDescent="0.2">
      <c r="A6158">
        <v>1700178</v>
      </c>
      <c r="B6158">
        <v>2021</v>
      </c>
      <c r="C6158" t="s">
        <v>5</v>
      </c>
      <c r="D6158" t="s">
        <v>6</v>
      </c>
      <c r="E6158" t="s">
        <v>7</v>
      </c>
      <c r="F6158" t="s">
        <v>3745</v>
      </c>
      <c r="G6158" s="8" t="s">
        <v>3744</v>
      </c>
      <c r="H6158" s="8">
        <v>437.48</v>
      </c>
      <c r="I6158" cm="1">
        <f t="array" ref="I6158">_xlfn.IFS(B6158=$N$4,H6158/$O$4,B6158=$N$5,H6158/$O$5,B6158=$N$6,H6158/$O$6,B6158=$N$7,H6158/$O$7,B6158=$N$8,H6158/$O$8,B6158=$N$9,H6158/$O$9,B6158=$N$10,H6158/$O$10)</f>
        <v>7.1324609154237635E-6</v>
      </c>
      <c r="J6158" s="15" cm="1">
        <f t="array" ref="J6158">_xlfn.IFS(B6158=$N$4,I6158*$Q$4,B6158=$N$5,I6158*$Q$5,B6158=$N$6,I6158*$Q$6,B6158=$N$7,I6158*$Q$7,B6158=$N$8,I6158*$Q$8,B6158=$N$9,I6158*$Q$9,B6158=$N$10,I6158*$Q$10)</f>
        <v>36665.473479107422</v>
      </c>
      <c r="K6158" s="4">
        <f>SUM(H6158,J6158)</f>
        <v>37102.953479107426</v>
      </c>
      <c r="M6158">
        <v>1700178</v>
      </c>
    </row>
    <row r="6159" spans="1:13" x14ac:dyDescent="0.2">
      <c r="A6159">
        <v>1700178</v>
      </c>
      <c r="B6159">
        <v>2022</v>
      </c>
      <c r="C6159" t="s">
        <v>5</v>
      </c>
      <c r="D6159" t="s">
        <v>6</v>
      </c>
      <c r="E6159" t="s">
        <v>7</v>
      </c>
      <c r="F6159" t="s">
        <v>3745</v>
      </c>
      <c r="G6159" t="s">
        <v>3744</v>
      </c>
      <c r="H6159">
        <v>891.08</v>
      </c>
      <c r="I6159" cm="1">
        <f t="array" ref="I6159">_xlfn.IFS(B6159=$N$4,H6159/$O$4,B6159=$N$5,H6159/$O$5,B6159=$N$6,H6159/$O$6,B6159=$N$7,H6159/$O$7,B6159=$N$8,H6159/$O$8,B6159=$N$9,H6159/$O$9,B6159=$N$10,H6159/$O$10)</f>
        <v>1.3175034063975314E-5</v>
      </c>
      <c r="J6159" s="15" cm="1">
        <f t="array" ref="J6159">_xlfn.IFS(B6159=$N$4,I6159*$Q$4,B6159=$N$5,I6159*$Q$5,B6159=$N$6,I6159*$Q$6,B6159=$N$7,I6159*$Q$7,B6159=$N$8,I6159*$Q$8,B6159=$N$9,I6159*$Q$9,B6159=$N$10,I6159*$Q$10)</f>
        <v>77295.287685824791</v>
      </c>
      <c r="K6159" s="4">
        <f>SUM(H6159,J6159)</f>
        <v>78186.367685824793</v>
      </c>
      <c r="M6159">
        <v>1700178</v>
      </c>
    </row>
    <row r="6160" spans="1:13" x14ac:dyDescent="0.2">
      <c r="A6160">
        <v>1700177</v>
      </c>
      <c r="B6160">
        <v>2016</v>
      </c>
      <c r="C6160" t="s">
        <v>5</v>
      </c>
      <c r="D6160" t="s">
        <v>6</v>
      </c>
      <c r="E6160" t="s">
        <v>7</v>
      </c>
      <c r="F6160" t="s">
        <v>3751</v>
      </c>
      <c r="G6160" s="9" t="s">
        <v>3750</v>
      </c>
      <c r="H6160" s="10">
        <v>-0.03</v>
      </c>
      <c r="I6160" cm="1">
        <f t="array" ref="I6160">_xlfn.IFS(B6160=$N$4,H6160/$O$4,B6160=$N$5,H6160/$O$5,B6160=$N$6,H6160/$O$6,B6160=$N$7,H6160/$O$7,B6160=$N$8,H6160/$O$8,B6160=$N$9,H6160/$O$9,B6160=$N$10,H6160/$O$10)</f>
        <v>-2.3034812054370314E-10</v>
      </c>
      <c r="J6160" s="15" cm="1">
        <f t="array" ref="J6160">_xlfn.IFS(B6160=$N$4,I6160*$Q$4,B6160=$N$5,I6160*$Q$5,B6160=$N$6,I6160*$Q$6,B6160=$N$7,I6160*$Q$7,B6160=$N$8,I6160*$Q$8,B6160=$N$9,I6160*$Q$9,B6160=$N$10,I6160*$Q$10)</f>
        <v>-0.86207075677836165</v>
      </c>
      <c r="K6160" s="4">
        <f>SUM(H6160,J6160)</f>
        <v>-0.89207075677836167</v>
      </c>
      <c r="M6160">
        <v>1700177</v>
      </c>
    </row>
    <row r="6161" spans="1:13" x14ac:dyDescent="0.2">
      <c r="A6161">
        <v>1700177</v>
      </c>
      <c r="B6161">
        <v>2017</v>
      </c>
      <c r="C6161" t="s">
        <v>5</v>
      </c>
      <c r="D6161" t="s">
        <v>6</v>
      </c>
      <c r="E6161" t="s">
        <v>7</v>
      </c>
      <c r="F6161" t="s">
        <v>3751</v>
      </c>
      <c r="G6161" s="8" t="s">
        <v>3750</v>
      </c>
      <c r="H6161" s="8"/>
      <c r="I6161" cm="1">
        <f t="array" ref="I6161">_xlfn.IFS(B6161=$N$4,H6161/$O$4,B6161=$N$5,H6161/$O$5,B6161=$N$6,H6161/$O$6,B6161=$N$7,H6161/$O$7,B6161=$N$8,H6161/$O$8,B6161=$N$9,H6161/$O$9,B6161=$N$10,H6161/$O$10)</f>
        <v>0</v>
      </c>
      <c r="J6161" s="15" cm="1">
        <f t="array" ref="J6161">_xlfn.IFS(B6161=$N$4,I6161*$Q$4,B6161=$N$5,I6161*$Q$5,B6161=$N$6,I6161*$Q$6,B6161=$N$7,I6161*$Q$7,B6161=$N$8,I6161*$Q$8,B6161=$N$9,I6161*$Q$9,B6161=$N$10,I6161*$Q$10)</f>
        <v>0</v>
      </c>
      <c r="K6161" s="4">
        <f>SUM(H6161,J6161)</f>
        <v>0</v>
      </c>
      <c r="M6161">
        <v>1700177</v>
      </c>
    </row>
    <row r="6162" spans="1:13" x14ac:dyDescent="0.2">
      <c r="A6162">
        <v>1700177</v>
      </c>
      <c r="B6162">
        <v>2018</v>
      </c>
      <c r="C6162" t="s">
        <v>5</v>
      </c>
      <c r="D6162" t="s">
        <v>6</v>
      </c>
      <c r="E6162" t="s">
        <v>7</v>
      </c>
      <c r="F6162" t="s">
        <v>3751</v>
      </c>
      <c r="G6162" s="8" t="s">
        <v>3750</v>
      </c>
      <c r="H6162" s="8"/>
      <c r="I6162" cm="1">
        <f t="array" ref="I6162">_xlfn.IFS(B6162=$N$4,H6162/$O$4,B6162=$N$5,H6162/$O$5,B6162=$N$6,H6162/$O$6,B6162=$N$7,H6162/$O$7,B6162=$N$8,H6162/$O$8,B6162=$N$9,H6162/$O$9,B6162=$N$10,H6162/$O$10)</f>
        <v>0</v>
      </c>
      <c r="J6162" s="15" cm="1">
        <f t="array" ref="J6162">_xlfn.IFS(B6162=$N$4,I6162*$Q$4,B6162=$N$5,I6162*$Q$5,B6162=$N$6,I6162*$Q$6,B6162=$N$7,I6162*$Q$7,B6162=$N$8,I6162*$Q$8,B6162=$N$9,I6162*$Q$9,B6162=$N$10,I6162*$Q$10)</f>
        <v>0</v>
      </c>
      <c r="K6162" s="4">
        <f>SUM(H6162,J6162)</f>
        <v>0</v>
      </c>
      <c r="M6162">
        <v>1700177</v>
      </c>
    </row>
    <row r="6163" spans="1:13" x14ac:dyDescent="0.2">
      <c r="A6163">
        <v>1700177</v>
      </c>
      <c r="B6163">
        <v>2019</v>
      </c>
      <c r="C6163" t="s">
        <v>5</v>
      </c>
      <c r="D6163" t="s">
        <v>6</v>
      </c>
      <c r="E6163" t="s">
        <v>7</v>
      </c>
      <c r="F6163" t="s">
        <v>3751</v>
      </c>
      <c r="G6163" s="25" t="s">
        <v>3750</v>
      </c>
      <c r="H6163" s="25"/>
      <c r="I6163" cm="1">
        <f t="array" ref="I6163">_xlfn.IFS(B6163=$N$4,H6163/$O$4,B6163=$N$5,H6163/$O$5,B6163=$N$6,H6163/$O$6,B6163=$N$7,H6163/$O$7,B6163=$N$8,H6163/$O$8,B6163=$N$9,H6163/$O$9,B6163=$N$10,H6163/$O$10)</f>
        <v>0</v>
      </c>
      <c r="J6163" s="15" cm="1">
        <f t="array" ref="J6163">_xlfn.IFS(B6163=$N$4,I6163*$Q$4,B6163=$N$5,I6163*$Q$5,B6163=$N$6,I6163*$Q$6,B6163=$N$7,I6163*$Q$7,B6163=$N$8,I6163*$Q$8,B6163=$N$9,I6163*$Q$9,B6163=$N$10,I6163*$Q$10)</f>
        <v>0</v>
      </c>
      <c r="K6163" s="4">
        <f>SUM(H6163,J6163)</f>
        <v>0</v>
      </c>
      <c r="M6163">
        <v>1700177</v>
      </c>
    </row>
    <row r="6164" spans="1:13" x14ac:dyDescent="0.2">
      <c r="A6164">
        <v>1700177</v>
      </c>
      <c r="B6164">
        <v>2020</v>
      </c>
      <c r="C6164" t="s">
        <v>5</v>
      </c>
      <c r="D6164" t="s">
        <v>6</v>
      </c>
      <c r="E6164" t="s">
        <v>7</v>
      </c>
      <c r="F6164" t="s">
        <v>3751</v>
      </c>
      <c r="G6164" s="8" t="s">
        <v>3750</v>
      </c>
      <c r="H6164" s="8"/>
      <c r="I6164" cm="1">
        <f t="array" ref="I6164">_xlfn.IFS(B6164=$N$4,H6164/$O$4,B6164=$N$5,H6164/$O$5,B6164=$N$6,H6164/$O$6,B6164=$N$7,H6164/$O$7,B6164=$N$8,H6164/$O$8,B6164=$N$9,H6164/$O$9,B6164=$N$10,H6164/$O$10)</f>
        <v>0</v>
      </c>
      <c r="J6164" s="15" cm="1">
        <f t="array" ref="J6164">_xlfn.IFS(B6164=$N$4,I6164*$Q$4,B6164=$N$5,I6164*$Q$5,B6164=$N$6,I6164*$Q$6,B6164=$N$7,I6164*$Q$7,B6164=$N$8,I6164*$Q$8,B6164=$N$9,I6164*$Q$9,B6164=$N$10,I6164*$Q$10)</f>
        <v>0</v>
      </c>
      <c r="K6164" s="4">
        <f>SUM(H6164,J6164)</f>
        <v>0</v>
      </c>
      <c r="M6164">
        <v>1700177</v>
      </c>
    </row>
    <row r="6165" spans="1:13" x14ac:dyDescent="0.2">
      <c r="A6165">
        <v>1700177</v>
      </c>
      <c r="B6165">
        <v>2021</v>
      </c>
      <c r="C6165" t="s">
        <v>5</v>
      </c>
      <c r="D6165" t="s">
        <v>6</v>
      </c>
      <c r="E6165" t="s">
        <v>7</v>
      </c>
      <c r="F6165" t="s">
        <v>3751</v>
      </c>
      <c r="G6165" s="8" t="s">
        <v>3750</v>
      </c>
      <c r="H6165" s="8"/>
      <c r="I6165" cm="1">
        <f t="array" ref="I6165">_xlfn.IFS(B6165=$N$4,H6165/$O$4,B6165=$N$5,H6165/$O$5,B6165=$N$6,H6165/$O$6,B6165=$N$7,H6165/$O$7,B6165=$N$8,H6165/$O$8,B6165=$N$9,H6165/$O$9,B6165=$N$10,H6165/$O$10)</f>
        <v>0</v>
      </c>
      <c r="J6165" s="15" cm="1">
        <f t="array" ref="J6165">_xlfn.IFS(B6165=$N$4,I6165*$Q$4,B6165=$N$5,I6165*$Q$5,B6165=$N$6,I6165*$Q$6,B6165=$N$7,I6165*$Q$7,B6165=$N$8,I6165*$Q$8,B6165=$N$9,I6165*$Q$9,B6165=$N$10,I6165*$Q$10)</f>
        <v>0</v>
      </c>
      <c r="K6165" s="4">
        <f>SUM(H6165,J6165)</f>
        <v>0</v>
      </c>
      <c r="M6165">
        <v>1700177</v>
      </c>
    </row>
    <row r="6166" spans="1:13" x14ac:dyDescent="0.2">
      <c r="A6166">
        <v>1700177</v>
      </c>
      <c r="B6166">
        <v>2022</v>
      </c>
      <c r="C6166" t="s">
        <v>5</v>
      </c>
      <c r="D6166" t="s">
        <v>6</v>
      </c>
      <c r="E6166" t="s">
        <v>7</v>
      </c>
      <c r="F6166" t="s">
        <v>3751</v>
      </c>
      <c r="G6166" t="s">
        <v>3750</v>
      </c>
      <c r="I6166" cm="1">
        <f t="array" ref="I6166">_xlfn.IFS(B6166=$N$4,H6166/$O$4,B6166=$N$5,H6166/$O$5,B6166=$N$6,H6166/$O$6,B6166=$N$7,H6166/$O$7,B6166=$N$8,H6166/$O$8,B6166=$N$9,H6166/$O$9,B6166=$N$10,H6166/$O$10)</f>
        <v>0</v>
      </c>
      <c r="J6166" s="15" cm="1">
        <f t="array" ref="J6166">_xlfn.IFS(B6166=$N$4,I6166*$Q$4,B6166=$N$5,I6166*$Q$5,B6166=$N$6,I6166*$Q$6,B6166=$N$7,I6166*$Q$7,B6166=$N$8,I6166*$Q$8,B6166=$N$9,I6166*$Q$9,B6166=$N$10,I6166*$Q$10)</f>
        <v>0</v>
      </c>
      <c r="K6166" s="4">
        <f>SUM(H6166,J6166)</f>
        <v>0</v>
      </c>
      <c r="M6166">
        <v>1700177</v>
      </c>
    </row>
    <row r="6167" spans="1:13" x14ac:dyDescent="0.2">
      <c r="A6167">
        <v>1700176</v>
      </c>
      <c r="B6167">
        <v>2016</v>
      </c>
      <c r="C6167" t="s">
        <v>5</v>
      </c>
      <c r="D6167" t="s">
        <v>6</v>
      </c>
      <c r="E6167" t="s">
        <v>7</v>
      </c>
      <c r="F6167" t="s">
        <v>2922</v>
      </c>
      <c r="G6167" s="9" t="s">
        <v>2921</v>
      </c>
      <c r="H6167" s="10">
        <v>23064.41</v>
      </c>
      <c r="I6167" cm="1">
        <f t="array" ref="I6167">_xlfn.IFS(B6167=$N$4,H6167/$O$4,B6167=$N$5,H6167/$O$5,B6167=$N$6,H6167/$O$6,B6167=$N$7,H6167/$O$7,B6167=$N$8,H6167/$O$8,B6167=$N$9,H6167/$O$9,B6167=$N$10,H6167/$O$10)</f>
        <v>1.7709478316497976E-4</v>
      </c>
      <c r="J6167" s="15" cm="1">
        <f t="array" ref="J6167">_xlfn.IFS(B6167=$N$4,I6167*$Q$4,B6167=$N$5,I6167*$Q$5,B6167=$N$6,I6167*$Q$6,B6167=$N$7,I6167*$Q$7,B6167=$N$8,I6167*$Q$8,B6167=$N$9,I6167*$Q$9,B6167=$N$10,I6167*$Q$10)</f>
        <v>662771.77944488055</v>
      </c>
      <c r="K6167" s="4">
        <f>SUM(H6167,J6167)</f>
        <v>685836.18944488058</v>
      </c>
      <c r="M6167">
        <v>1700176</v>
      </c>
    </row>
    <row r="6168" spans="1:13" x14ac:dyDescent="0.2">
      <c r="A6168">
        <v>1700176</v>
      </c>
      <c r="B6168">
        <v>2017</v>
      </c>
      <c r="C6168" t="s">
        <v>5</v>
      </c>
      <c r="D6168" t="s">
        <v>6</v>
      </c>
      <c r="E6168" t="s">
        <v>7</v>
      </c>
      <c r="F6168" t="s">
        <v>2922</v>
      </c>
      <c r="G6168" s="8" t="s">
        <v>2921</v>
      </c>
      <c r="H6168" s="11">
        <v>28386.82</v>
      </c>
      <c r="I6168" cm="1">
        <f t="array" ref="I6168">_xlfn.IFS(B6168=$N$4,H6168/$O$4,B6168=$N$5,H6168/$O$5,B6168=$N$6,H6168/$O$6,B6168=$N$7,H6168/$O$7,B6168=$N$8,H6168/$O$8,B6168=$N$9,H6168/$O$9,B6168=$N$10,H6168/$O$10)</f>
        <v>2.1247525439596464E-4</v>
      </c>
      <c r="J6168" s="15" cm="1">
        <f t="array" ref="J6168">_xlfn.IFS(B6168=$N$4,I6168*$Q$4,B6168=$N$5,I6168*$Q$5,B6168=$N$6,I6168*$Q$6,B6168=$N$7,I6168*$Q$7,B6168=$N$8,I6168*$Q$8,B6168=$N$9,I6168*$Q$9,B6168=$N$10,I6168*$Q$10)</f>
        <v>847003.64105986361</v>
      </c>
      <c r="K6168" s="4">
        <f>SUM(H6168,J6168)</f>
        <v>875390.46105986356</v>
      </c>
      <c r="M6168">
        <v>1700176</v>
      </c>
    </row>
    <row r="6169" spans="1:13" x14ac:dyDescent="0.2">
      <c r="A6169">
        <v>1700176</v>
      </c>
      <c r="B6169">
        <v>2018</v>
      </c>
      <c r="C6169" t="s">
        <v>5</v>
      </c>
      <c r="D6169" t="s">
        <v>6</v>
      </c>
      <c r="E6169" t="s">
        <v>7</v>
      </c>
      <c r="F6169" t="s">
        <v>2922</v>
      </c>
      <c r="G6169" s="8" t="s">
        <v>2921</v>
      </c>
      <c r="H6169" s="11">
        <v>10397.66</v>
      </c>
      <c r="I6169" cm="1">
        <f t="array" ref="I6169">_xlfn.IFS(B6169=$N$4,H6169/$O$4,B6169=$N$5,H6169/$O$5,B6169=$N$6,H6169/$O$6,B6169=$N$7,H6169/$O$7,B6169=$N$8,H6169/$O$8,B6169=$N$9,H6169/$O$9,B6169=$N$10,H6169/$O$10)</f>
        <v>1.7393443027085618E-4</v>
      </c>
      <c r="J6169" s="15" cm="1">
        <f t="array" ref="J6169">_xlfn.IFS(B6169=$N$4,I6169*$Q$4,B6169=$N$5,I6169*$Q$5,B6169=$N$6,I6169*$Q$6,B6169=$N$7,I6169*$Q$7,B6169=$N$8,I6169*$Q$8,B6169=$N$9,I6169*$Q$9,B6169=$N$10,I6169*$Q$10)</f>
        <v>712283.29603146599</v>
      </c>
      <c r="K6169" s="4">
        <f>SUM(H6169,J6169)</f>
        <v>722680.95603146602</v>
      </c>
      <c r="M6169">
        <v>1700176</v>
      </c>
    </row>
    <row r="6170" spans="1:13" x14ac:dyDescent="0.2">
      <c r="A6170">
        <v>1700176</v>
      </c>
      <c r="B6170">
        <v>2019</v>
      </c>
      <c r="C6170" t="s">
        <v>5</v>
      </c>
      <c r="D6170" t="s">
        <v>6</v>
      </c>
      <c r="E6170" t="s">
        <v>7</v>
      </c>
      <c r="F6170" t="s">
        <v>2922</v>
      </c>
      <c r="G6170" s="25" t="s">
        <v>2921</v>
      </c>
      <c r="H6170" s="26">
        <v>10686.72</v>
      </c>
      <c r="I6170" cm="1">
        <f t="array" ref="I6170">_xlfn.IFS(B6170=$N$4,H6170/$O$4,B6170=$N$5,H6170/$O$5,B6170=$N$6,H6170/$O$6,B6170=$N$7,H6170/$O$7,B6170=$N$8,H6170/$O$8,B6170=$N$9,H6170/$O$9,B6170=$N$10,H6170/$O$10)</f>
        <v>1.7029974833555469E-4</v>
      </c>
      <c r="J6170" s="15" cm="1">
        <f t="array" ref="J6170">_xlfn.IFS(B6170=$N$4,I6170*$Q$4,B6170=$N$5,I6170*$Q$5,B6170=$N$6,I6170*$Q$6,B6170=$N$7,I6170*$Q$7,B6170=$N$8,I6170*$Q$8,B6170=$N$9,I6170*$Q$9,B6170=$N$10,I6170*$Q$10)</f>
        <v>760562.19990897982</v>
      </c>
      <c r="K6170" s="4">
        <f>SUM(H6170,J6170)</f>
        <v>771248.91990897979</v>
      </c>
      <c r="M6170">
        <v>1700176</v>
      </c>
    </row>
    <row r="6171" spans="1:13" x14ac:dyDescent="0.2">
      <c r="A6171">
        <v>1700176</v>
      </c>
      <c r="B6171">
        <v>2020</v>
      </c>
      <c r="C6171" t="s">
        <v>5</v>
      </c>
      <c r="D6171" t="s">
        <v>6</v>
      </c>
      <c r="E6171" t="s">
        <v>7</v>
      </c>
      <c r="F6171" t="s">
        <v>2922</v>
      </c>
      <c r="G6171" s="8" t="s">
        <v>2921</v>
      </c>
      <c r="H6171" s="11">
        <v>11201.94</v>
      </c>
      <c r="I6171" cm="1">
        <f t="array" ref="I6171">_xlfn.IFS(B6171=$N$4,H6171/$O$4,B6171=$N$5,H6171/$O$5,B6171=$N$6,H6171/$O$6,B6171=$N$7,H6171/$O$7,B6171=$N$8,H6171/$O$8,B6171=$N$9,H6171/$O$9,B6171=$N$10,H6171/$O$10)</f>
        <v>1.8227961686620786E-4</v>
      </c>
      <c r="J6171" s="15" cm="1">
        <f t="array" ref="J6171">_xlfn.IFS(B6171=$N$4,I6171*$Q$4,B6171=$N$5,I6171*$Q$5,B6171=$N$6,I6171*$Q$6,B6171=$N$7,I6171*$Q$7,B6171=$N$8,I6171*$Q$8,B6171=$N$9,I6171*$Q$9,B6171=$N$10,I6171*$Q$10)</f>
        <v>877394.12785212498</v>
      </c>
      <c r="K6171" s="4">
        <f>SUM(H6171,J6171)</f>
        <v>888596.06785212492</v>
      </c>
      <c r="M6171">
        <v>1700176</v>
      </c>
    </row>
    <row r="6172" spans="1:13" x14ac:dyDescent="0.2">
      <c r="A6172">
        <v>1700176</v>
      </c>
      <c r="B6172">
        <v>2021</v>
      </c>
      <c r="C6172" t="s">
        <v>5</v>
      </c>
      <c r="D6172" t="s">
        <v>6</v>
      </c>
      <c r="E6172" t="s">
        <v>7</v>
      </c>
      <c r="F6172" t="s">
        <v>2922</v>
      </c>
      <c r="G6172" s="8" t="s">
        <v>2921</v>
      </c>
      <c r="H6172" s="11">
        <v>11530.65</v>
      </c>
      <c r="I6172" cm="1">
        <f t="array" ref="I6172">_xlfn.IFS(B6172=$N$4,H6172/$O$4,B6172=$N$5,H6172/$O$5,B6172=$N$6,H6172/$O$6,B6172=$N$7,H6172/$O$7,B6172=$N$8,H6172/$O$8,B6172=$N$9,H6172/$O$9,B6172=$N$10,H6172/$O$10)</f>
        <v>1.879901034434283E-4</v>
      </c>
      <c r="J6172" s="15" cm="1">
        <f t="array" ref="J6172">_xlfn.IFS(B6172=$N$4,I6172*$Q$4,B6172=$N$5,I6172*$Q$5,B6172=$N$6,I6172*$Q$6,B6172=$N$7,I6172*$Q$7,B6172=$N$8,I6172*$Q$8,B6172=$N$9,I6172*$Q$9,B6172=$N$10,I6172*$Q$10)</f>
        <v>966391.01621072961</v>
      </c>
      <c r="K6172" s="4">
        <f>SUM(H6172,J6172)</f>
        <v>977921.66621072963</v>
      </c>
      <c r="M6172">
        <v>1700176</v>
      </c>
    </row>
    <row r="6173" spans="1:13" x14ac:dyDescent="0.2">
      <c r="A6173">
        <v>1700176</v>
      </c>
      <c r="B6173">
        <v>2022</v>
      </c>
      <c r="C6173" t="s">
        <v>5</v>
      </c>
      <c r="D6173" t="s">
        <v>6</v>
      </c>
      <c r="E6173" t="s">
        <v>7</v>
      </c>
      <c r="F6173" t="s">
        <v>2922</v>
      </c>
      <c r="G6173" t="s">
        <v>2921</v>
      </c>
      <c r="H6173">
        <v>11740.24</v>
      </c>
      <c r="I6173" cm="1">
        <f t="array" ref="I6173">_xlfn.IFS(B6173=$N$4,H6173/$O$4,B6173=$N$5,H6173/$O$5,B6173=$N$6,H6173/$O$6,B6173=$N$7,H6173/$O$7,B6173=$N$8,H6173/$O$8,B6173=$N$9,H6173/$O$9,B6173=$N$10,H6173/$O$10)</f>
        <v>1.7358493279979971E-4</v>
      </c>
      <c r="J6173" s="15" cm="1">
        <f t="array" ref="J6173">_xlfn.IFS(B6173=$N$4,I6173*$Q$4,B6173=$N$5,I6173*$Q$5,B6173=$N$6,I6173*$Q$6,B6173=$N$7,I6173*$Q$7,B6173=$N$8,I6173*$Q$8,B6173=$N$9,I6173*$Q$9,B6173=$N$10,I6173*$Q$10)</f>
        <v>1018388.055281936</v>
      </c>
      <c r="K6173" s="4">
        <f>SUM(H6173,J6173)</f>
        <v>1030128.2952819359</v>
      </c>
      <c r="M6173">
        <v>1700176</v>
      </c>
    </row>
    <row r="6174" spans="1:13" x14ac:dyDescent="0.2">
      <c r="A6174">
        <v>1700174</v>
      </c>
      <c r="B6174">
        <v>2016</v>
      </c>
      <c r="C6174" t="s">
        <v>5</v>
      </c>
      <c r="D6174" t="s">
        <v>6</v>
      </c>
      <c r="E6174" t="s">
        <v>7</v>
      </c>
      <c r="F6174" t="s">
        <v>4227</v>
      </c>
      <c r="G6174" s="9" t="s">
        <v>4226</v>
      </c>
      <c r="H6174" s="10">
        <v>1427.29</v>
      </c>
      <c r="I6174" cm="1">
        <f t="array" ref="I6174">_xlfn.IFS(B6174=$N$4,H6174/$O$4,B6174=$N$5,H6174/$O$5,B6174=$N$6,H6174/$O$6,B6174=$N$7,H6174/$O$7,B6174=$N$8,H6174/$O$8,B6174=$N$9,H6174/$O$9,B6174=$N$10,H6174/$O$10)</f>
        <v>1.095911896569407E-5</v>
      </c>
      <c r="J6174" s="15" cm="1">
        <f t="array" ref="J6174">_xlfn.IFS(B6174=$N$4,I6174*$Q$4,B6174=$N$5,I6174*$Q$5,B6174=$N$6,I6174*$Q$6,B6174=$N$7,I6174*$Q$7,B6174=$N$8,I6174*$Q$8,B6174=$N$9,I6174*$Q$9,B6174=$N$10,I6174*$Q$10)</f>
        <v>41014.165681406266</v>
      </c>
      <c r="K6174" s="4">
        <f>SUM(H6174,J6174)</f>
        <v>42441.455681406267</v>
      </c>
      <c r="M6174">
        <v>1700174</v>
      </c>
    </row>
    <row r="6175" spans="1:13" x14ac:dyDescent="0.2">
      <c r="A6175">
        <v>1700174</v>
      </c>
      <c r="B6175">
        <v>2017</v>
      </c>
      <c r="C6175" t="s">
        <v>5</v>
      </c>
      <c r="D6175" t="s">
        <v>6</v>
      </c>
      <c r="E6175" t="s">
        <v>7</v>
      </c>
      <c r="F6175" t="s">
        <v>4227</v>
      </c>
      <c r="G6175" s="8" t="s">
        <v>4226</v>
      </c>
      <c r="H6175" s="8"/>
      <c r="I6175" cm="1">
        <f t="array" ref="I6175">_xlfn.IFS(B6175=$N$4,H6175/$O$4,B6175=$N$5,H6175/$O$5,B6175=$N$6,H6175/$O$6,B6175=$N$7,H6175/$O$7,B6175=$N$8,H6175/$O$8,B6175=$N$9,H6175/$O$9,B6175=$N$10,H6175/$O$10)</f>
        <v>0</v>
      </c>
      <c r="J6175" s="15" cm="1">
        <f t="array" ref="J6175">_xlfn.IFS(B6175=$N$4,I6175*$Q$4,B6175=$N$5,I6175*$Q$5,B6175=$N$6,I6175*$Q$6,B6175=$N$7,I6175*$Q$7,B6175=$N$8,I6175*$Q$8,B6175=$N$9,I6175*$Q$9,B6175=$N$10,I6175*$Q$10)</f>
        <v>0</v>
      </c>
      <c r="K6175" s="4">
        <f>SUM(H6175,J6175)</f>
        <v>0</v>
      </c>
      <c r="M6175">
        <v>1700174</v>
      </c>
    </row>
    <row r="6176" spans="1:13" x14ac:dyDescent="0.2">
      <c r="A6176">
        <v>1700174</v>
      </c>
      <c r="B6176">
        <v>2018</v>
      </c>
      <c r="C6176" t="s">
        <v>5</v>
      </c>
      <c r="D6176" t="s">
        <v>6</v>
      </c>
      <c r="E6176" t="s">
        <v>7</v>
      </c>
      <c r="F6176" t="s">
        <v>4227</v>
      </c>
      <c r="G6176" s="8" t="s">
        <v>4226</v>
      </c>
      <c r="H6176" s="8"/>
      <c r="I6176" cm="1">
        <f t="array" ref="I6176">_xlfn.IFS(B6176=$N$4,H6176/$O$4,B6176=$N$5,H6176/$O$5,B6176=$N$6,H6176/$O$6,B6176=$N$7,H6176/$O$7,B6176=$N$8,H6176/$O$8,B6176=$N$9,H6176/$O$9,B6176=$N$10,H6176/$O$10)</f>
        <v>0</v>
      </c>
      <c r="J6176" s="15" cm="1">
        <f t="array" ref="J6176">_xlfn.IFS(B6176=$N$4,I6176*$Q$4,B6176=$N$5,I6176*$Q$5,B6176=$N$6,I6176*$Q$6,B6176=$N$7,I6176*$Q$7,B6176=$N$8,I6176*$Q$8,B6176=$N$9,I6176*$Q$9,B6176=$N$10,I6176*$Q$10)</f>
        <v>0</v>
      </c>
      <c r="K6176" s="4">
        <f>SUM(H6176,J6176)</f>
        <v>0</v>
      </c>
      <c r="M6176">
        <v>1700174</v>
      </c>
    </row>
    <row r="6177" spans="1:13" x14ac:dyDescent="0.2">
      <c r="A6177">
        <v>1700174</v>
      </c>
      <c r="B6177">
        <v>2019</v>
      </c>
      <c r="C6177" t="s">
        <v>5</v>
      </c>
      <c r="D6177" t="s">
        <v>6</v>
      </c>
      <c r="E6177" t="s">
        <v>7</v>
      </c>
      <c r="F6177" t="s">
        <v>4227</v>
      </c>
      <c r="G6177" s="25" t="s">
        <v>4226</v>
      </c>
      <c r="H6177" s="25"/>
      <c r="I6177" cm="1">
        <f t="array" ref="I6177">_xlfn.IFS(B6177=$N$4,H6177/$O$4,B6177=$N$5,H6177/$O$5,B6177=$N$6,H6177/$O$6,B6177=$N$7,H6177/$O$7,B6177=$N$8,H6177/$O$8,B6177=$N$9,H6177/$O$9,B6177=$N$10,H6177/$O$10)</f>
        <v>0</v>
      </c>
      <c r="J6177" s="15" cm="1">
        <f t="array" ref="J6177">_xlfn.IFS(B6177=$N$4,I6177*$Q$4,B6177=$N$5,I6177*$Q$5,B6177=$N$6,I6177*$Q$6,B6177=$N$7,I6177*$Q$7,B6177=$N$8,I6177*$Q$8,B6177=$N$9,I6177*$Q$9,B6177=$N$10,I6177*$Q$10)</f>
        <v>0</v>
      </c>
      <c r="K6177" s="4">
        <f>SUM(H6177,J6177)</f>
        <v>0</v>
      </c>
      <c r="M6177">
        <v>1700174</v>
      </c>
    </row>
    <row r="6178" spans="1:13" x14ac:dyDescent="0.2">
      <c r="A6178">
        <v>1700174</v>
      </c>
      <c r="B6178">
        <v>2020</v>
      </c>
      <c r="C6178" t="s">
        <v>5</v>
      </c>
      <c r="D6178" t="s">
        <v>6</v>
      </c>
      <c r="E6178" t="s">
        <v>7</v>
      </c>
      <c r="F6178" t="s">
        <v>4227</v>
      </c>
      <c r="G6178" s="8" t="s">
        <v>4226</v>
      </c>
      <c r="H6178" s="8"/>
      <c r="I6178" cm="1">
        <f t="array" ref="I6178">_xlfn.IFS(B6178=$N$4,H6178/$O$4,B6178=$N$5,H6178/$O$5,B6178=$N$6,H6178/$O$6,B6178=$N$7,H6178/$O$7,B6178=$N$8,H6178/$O$8,B6178=$N$9,H6178/$O$9,B6178=$N$10,H6178/$O$10)</f>
        <v>0</v>
      </c>
      <c r="J6178" s="15" cm="1">
        <f t="array" ref="J6178">_xlfn.IFS(B6178=$N$4,I6178*$Q$4,B6178=$N$5,I6178*$Q$5,B6178=$N$6,I6178*$Q$6,B6178=$N$7,I6178*$Q$7,B6178=$N$8,I6178*$Q$8,B6178=$N$9,I6178*$Q$9,B6178=$N$10,I6178*$Q$10)</f>
        <v>0</v>
      </c>
      <c r="K6178" s="4">
        <f>SUM(H6178,J6178)</f>
        <v>0</v>
      </c>
      <c r="M6178">
        <v>1700174</v>
      </c>
    </row>
    <row r="6179" spans="1:13" x14ac:dyDescent="0.2">
      <c r="A6179">
        <v>1700174</v>
      </c>
      <c r="B6179">
        <v>2021</v>
      </c>
      <c r="C6179" t="s">
        <v>5</v>
      </c>
      <c r="D6179" t="s">
        <v>6</v>
      </c>
      <c r="E6179" t="s">
        <v>7</v>
      </c>
      <c r="F6179" t="s">
        <v>4227</v>
      </c>
      <c r="G6179" s="8" t="s">
        <v>4226</v>
      </c>
      <c r="H6179" s="8"/>
      <c r="I6179" cm="1">
        <f t="array" ref="I6179">_xlfn.IFS(B6179=$N$4,H6179/$O$4,B6179=$N$5,H6179/$O$5,B6179=$N$6,H6179/$O$6,B6179=$N$7,H6179/$O$7,B6179=$N$8,H6179/$O$8,B6179=$N$9,H6179/$O$9,B6179=$N$10,H6179/$O$10)</f>
        <v>0</v>
      </c>
      <c r="J6179" s="15" cm="1">
        <f t="array" ref="J6179">_xlfn.IFS(B6179=$N$4,I6179*$Q$4,B6179=$N$5,I6179*$Q$5,B6179=$N$6,I6179*$Q$6,B6179=$N$7,I6179*$Q$7,B6179=$N$8,I6179*$Q$8,B6179=$N$9,I6179*$Q$9,B6179=$N$10,I6179*$Q$10)</f>
        <v>0</v>
      </c>
      <c r="K6179" s="4">
        <f>SUM(H6179,J6179)</f>
        <v>0</v>
      </c>
      <c r="M6179">
        <v>1700174</v>
      </c>
    </row>
    <row r="6180" spans="1:13" x14ac:dyDescent="0.2">
      <c r="A6180">
        <v>1700174</v>
      </c>
      <c r="B6180">
        <v>2022</v>
      </c>
      <c r="C6180" t="s">
        <v>5</v>
      </c>
      <c r="D6180" t="s">
        <v>6</v>
      </c>
      <c r="E6180" t="s">
        <v>7</v>
      </c>
      <c r="F6180" t="s">
        <v>4227</v>
      </c>
      <c r="G6180" t="s">
        <v>4226</v>
      </c>
      <c r="I6180" cm="1">
        <f t="array" ref="I6180">_xlfn.IFS(B6180=$N$4,H6180/$O$4,B6180=$N$5,H6180/$O$5,B6180=$N$6,H6180/$O$6,B6180=$N$7,H6180/$O$7,B6180=$N$8,H6180/$O$8,B6180=$N$9,H6180/$O$9,B6180=$N$10,H6180/$O$10)</f>
        <v>0</v>
      </c>
      <c r="J6180" s="15" cm="1">
        <f t="array" ref="J6180">_xlfn.IFS(B6180=$N$4,I6180*$Q$4,B6180=$N$5,I6180*$Q$5,B6180=$N$6,I6180*$Q$6,B6180=$N$7,I6180*$Q$7,B6180=$N$8,I6180*$Q$8,B6180=$N$9,I6180*$Q$9,B6180=$N$10,I6180*$Q$10)</f>
        <v>0</v>
      </c>
      <c r="K6180" s="4">
        <f>SUM(H6180,J6180)</f>
        <v>0</v>
      </c>
      <c r="M6180">
        <v>1700174</v>
      </c>
    </row>
    <row r="6181" spans="1:13" x14ac:dyDescent="0.2">
      <c r="A6181">
        <v>1700171</v>
      </c>
      <c r="B6181">
        <v>2016</v>
      </c>
      <c r="C6181" t="s">
        <v>5</v>
      </c>
      <c r="D6181" t="s">
        <v>6</v>
      </c>
      <c r="E6181" t="s">
        <v>7</v>
      </c>
      <c r="F6181" t="s">
        <v>3757</v>
      </c>
      <c r="G6181" s="9" t="s">
        <v>3756</v>
      </c>
      <c r="H6181" s="10">
        <v>13544.65</v>
      </c>
      <c r="I6181" cm="1">
        <f t="array" ref="I6181">_xlfn.IFS(B6181=$N$4,H6181/$O$4,B6181=$N$5,H6181/$O$5,B6181=$N$6,H6181/$O$6,B6181=$N$7,H6181/$O$7,B6181=$N$8,H6181/$O$8,B6181=$N$9,H6181/$O$9,B6181=$N$10,H6181/$O$10)</f>
        <v>1.039994890307423E-4</v>
      </c>
      <c r="J6181" s="15" cm="1">
        <f t="array" ref="J6181">_xlfn.IFS(B6181=$N$4,I6181*$Q$4,B6181=$N$5,I6181*$Q$5,B6181=$N$6,I6181*$Q$6,B6181=$N$7,I6181*$Q$7,B6181=$N$8,I6181*$Q$8,B6181=$N$9,I6181*$Q$9,B6181=$N$10,I6181*$Q$10)</f>
        <v>389214.88919326791</v>
      </c>
      <c r="K6181" s="4">
        <f>SUM(H6181,J6181)</f>
        <v>402759.53919326793</v>
      </c>
      <c r="M6181">
        <v>1700171</v>
      </c>
    </row>
    <row r="6182" spans="1:13" x14ac:dyDescent="0.2">
      <c r="A6182">
        <v>1700171</v>
      </c>
      <c r="B6182">
        <v>2017</v>
      </c>
      <c r="C6182" t="s">
        <v>5</v>
      </c>
      <c r="D6182" t="s">
        <v>6</v>
      </c>
      <c r="E6182" t="s">
        <v>7</v>
      </c>
      <c r="F6182" t="s">
        <v>3757</v>
      </c>
      <c r="G6182" s="8" t="s">
        <v>3756</v>
      </c>
      <c r="H6182" s="11">
        <v>21379.24</v>
      </c>
      <c r="I6182" cm="1">
        <f t="array" ref="I6182">_xlfn.IFS(B6182=$N$4,H6182/$O$4,B6182=$N$5,H6182/$O$5,B6182=$N$6,H6182/$O$6,B6182=$N$7,H6182/$O$7,B6182=$N$8,H6182/$O$8,B6182=$N$9,H6182/$O$9,B6182=$N$10,H6182/$O$10)</f>
        <v>1.6002354112903044E-4</v>
      </c>
      <c r="J6182" s="15" cm="1">
        <f t="array" ref="J6182">_xlfn.IFS(B6182=$N$4,I6182*$Q$4,B6182=$N$5,I6182*$Q$5,B6182=$N$6,I6182*$Q$6,B6182=$N$7,I6182*$Q$7,B6182=$N$8,I6182*$Q$8,B6182=$N$9,I6182*$Q$9,B6182=$N$10,I6182*$Q$10)</f>
        <v>637912.03534220043</v>
      </c>
      <c r="K6182" s="4">
        <f>SUM(H6182,J6182)</f>
        <v>659291.27534220042</v>
      </c>
      <c r="M6182">
        <v>1700171</v>
      </c>
    </row>
    <row r="6183" spans="1:13" x14ac:dyDescent="0.2">
      <c r="A6183">
        <v>1700171</v>
      </c>
      <c r="B6183">
        <v>2018</v>
      </c>
      <c r="C6183" t="s">
        <v>5</v>
      </c>
      <c r="D6183" t="s">
        <v>6</v>
      </c>
      <c r="E6183" t="s">
        <v>7</v>
      </c>
      <c r="F6183" t="s">
        <v>3757</v>
      </c>
      <c r="G6183" s="8" t="s">
        <v>3756</v>
      </c>
      <c r="H6183" s="11">
        <v>9425.49</v>
      </c>
      <c r="I6183" cm="1">
        <f t="array" ref="I6183">_xlfn.IFS(B6183=$N$4,H6183/$O$4,B6183=$N$5,H6183/$O$5,B6183=$N$6,H6183/$O$6,B6183=$N$7,H6183/$O$7,B6183=$N$8,H6183/$O$8,B6183=$N$9,H6183/$O$9,B6183=$N$10,H6183/$O$10)</f>
        <v>1.5767174856397037E-4</v>
      </c>
      <c r="J6183" s="15" cm="1">
        <f t="array" ref="J6183">_xlfn.IFS(B6183=$N$4,I6183*$Q$4,B6183=$N$5,I6183*$Q$5,B6183=$N$6,I6183*$Q$6,B6183=$N$7,I6183*$Q$7,B6183=$N$8,I6183*$Q$8,B6183=$N$9,I6183*$Q$9,B6183=$N$10,I6183*$Q$10)</f>
        <v>645685.57578451512</v>
      </c>
      <c r="K6183" s="4">
        <f>SUM(H6183,J6183)</f>
        <v>655111.06578451511</v>
      </c>
      <c r="M6183">
        <v>1700171</v>
      </c>
    </row>
    <row r="6184" spans="1:13" x14ac:dyDescent="0.2">
      <c r="A6184">
        <v>1700171</v>
      </c>
      <c r="B6184">
        <v>2019</v>
      </c>
      <c r="C6184" t="s">
        <v>5</v>
      </c>
      <c r="D6184" t="s">
        <v>6</v>
      </c>
      <c r="E6184" t="s">
        <v>7</v>
      </c>
      <c r="F6184" t="s">
        <v>3757</v>
      </c>
      <c r="G6184" s="25" t="s">
        <v>3756</v>
      </c>
      <c r="H6184" s="26">
        <v>11594.68</v>
      </c>
      <c r="I6184" cm="1">
        <f t="array" ref="I6184">_xlfn.IFS(B6184=$N$4,H6184/$O$4,B6184=$N$5,H6184/$O$5,B6184=$N$6,H6184/$O$6,B6184=$N$7,H6184/$O$7,B6184=$N$8,H6184/$O$8,B6184=$N$9,H6184/$O$9,B6184=$N$10,H6184/$O$10)</f>
        <v>1.8476867420792249E-4</v>
      </c>
      <c r="J6184" s="15" cm="1">
        <f t="array" ref="J6184">_xlfn.IFS(B6184=$N$4,I6184*$Q$4,B6184=$N$5,I6184*$Q$5,B6184=$N$6,I6184*$Q$6,B6184=$N$7,I6184*$Q$7,B6184=$N$8,I6184*$Q$8,B6184=$N$9,I6184*$Q$9,B6184=$N$10,I6184*$Q$10)</f>
        <v>825180.72224598855</v>
      </c>
      <c r="K6184" s="4">
        <f>SUM(H6184,J6184)</f>
        <v>836775.4022459886</v>
      </c>
      <c r="M6184">
        <v>1700171</v>
      </c>
    </row>
    <row r="6185" spans="1:13" x14ac:dyDescent="0.2">
      <c r="A6185">
        <v>1700171</v>
      </c>
      <c r="B6185">
        <v>2020</v>
      </c>
      <c r="C6185" t="s">
        <v>5</v>
      </c>
      <c r="D6185" t="s">
        <v>6</v>
      </c>
      <c r="E6185" t="s">
        <v>7</v>
      </c>
      <c r="F6185" t="s">
        <v>3757</v>
      </c>
      <c r="G6185" s="8" t="s">
        <v>3756</v>
      </c>
      <c r="H6185" s="11">
        <v>14500.73</v>
      </c>
      <c r="I6185" cm="1">
        <f t="array" ref="I6185">_xlfn.IFS(B6185=$N$4,H6185/$O$4,B6185=$N$5,H6185/$O$5,B6185=$N$6,H6185/$O$6,B6185=$N$7,H6185/$O$7,B6185=$N$8,H6185/$O$8,B6185=$N$9,H6185/$O$9,B6185=$N$10,H6185/$O$10)</f>
        <v>2.3595801340485007E-4</v>
      </c>
      <c r="J6185" s="15" cm="1">
        <f t="array" ref="J6185">_xlfn.IFS(B6185=$N$4,I6185*$Q$4,B6185=$N$5,I6185*$Q$5,B6185=$N$6,I6185*$Q$6,B6185=$N$7,I6185*$Q$7,B6185=$N$8,I6185*$Q$8,B6185=$N$9,I6185*$Q$9,B6185=$N$10,I6185*$Q$10)</f>
        <v>1135772.49579708</v>
      </c>
      <c r="K6185" s="4">
        <f>SUM(H6185,J6185)</f>
        <v>1150273.22579708</v>
      </c>
      <c r="M6185">
        <v>1700171</v>
      </c>
    </row>
    <row r="6186" spans="1:13" x14ac:dyDescent="0.2">
      <c r="A6186">
        <v>1700171</v>
      </c>
      <c r="B6186">
        <v>2021</v>
      </c>
      <c r="C6186" t="s">
        <v>5</v>
      </c>
      <c r="D6186" t="s">
        <v>6</v>
      </c>
      <c r="E6186" t="s">
        <v>7</v>
      </c>
      <c r="F6186" t="s">
        <v>3757</v>
      </c>
      <c r="G6186" s="8" t="s">
        <v>3756</v>
      </c>
      <c r="H6186" s="11">
        <v>15838.49</v>
      </c>
      <c r="I6186" cm="1">
        <f t="array" ref="I6186">_xlfn.IFS(B6186=$N$4,H6186/$O$4,B6186=$N$5,H6186/$O$5,B6186=$N$6,H6186/$O$6,B6186=$N$7,H6186/$O$7,B6186=$N$8,H6186/$O$8,B6186=$N$9,H6186/$O$9,B6186=$N$10,H6186/$O$10)</f>
        <v>2.5822302935981099E-4</v>
      </c>
      <c r="J6186" s="15" cm="1">
        <f t="array" ref="J6186">_xlfn.IFS(B6186=$N$4,I6186*$Q$4,B6186=$N$5,I6186*$Q$5,B6186=$N$6,I6186*$Q$6,B6186=$N$7,I6186*$Q$7,B6186=$N$8,I6186*$Q$8,B6186=$N$9,I6186*$Q$9,B6186=$N$10,I6186*$Q$10)</f>
        <v>1327433.7913598521</v>
      </c>
      <c r="K6186" s="4">
        <f>SUM(H6186,J6186)</f>
        <v>1343272.2813598521</v>
      </c>
      <c r="M6186">
        <v>1700171</v>
      </c>
    </row>
    <row r="6187" spans="1:13" x14ac:dyDescent="0.2">
      <c r="A6187">
        <v>1700171</v>
      </c>
      <c r="B6187">
        <v>2022</v>
      </c>
      <c r="C6187" t="s">
        <v>5</v>
      </c>
      <c r="D6187" t="s">
        <v>6</v>
      </c>
      <c r="E6187" t="s">
        <v>7</v>
      </c>
      <c r="F6187" t="s">
        <v>3757</v>
      </c>
      <c r="G6187" t="s">
        <v>3756</v>
      </c>
      <c r="H6187">
        <v>22715.71</v>
      </c>
      <c r="I6187" cm="1">
        <f t="array" ref="I6187">_xlfn.IFS(B6187=$N$4,H6187/$O$4,B6187=$N$5,H6187/$O$5,B6187=$N$6,H6187/$O$6,B6187=$N$7,H6187/$O$7,B6187=$N$8,H6187/$O$8,B6187=$N$9,H6187/$O$9,B6187=$N$10,H6187/$O$10)</f>
        <v>3.3586238389076703E-4</v>
      </c>
      <c r="J6187" s="15" cm="1">
        <f t="array" ref="J6187">_xlfn.IFS(B6187=$N$4,I6187*$Q$4,B6187=$N$5,I6187*$Q$5,B6187=$N$6,I6187*$Q$6,B6187=$N$7,I6187*$Q$7,B6187=$N$8,I6187*$Q$8,B6187=$N$9,I6187*$Q$9,B6187=$N$10,I6187*$Q$10)</f>
        <v>1970437.3787289211</v>
      </c>
      <c r="K6187" s="4">
        <f>SUM(H6187,J6187)</f>
        <v>1993153.088728921</v>
      </c>
      <c r="M6187">
        <v>1700171</v>
      </c>
    </row>
    <row r="6188" spans="1:13" x14ac:dyDescent="0.2">
      <c r="A6188">
        <v>1700170</v>
      </c>
      <c r="B6188">
        <v>2016</v>
      </c>
      <c r="C6188" t="s">
        <v>5</v>
      </c>
      <c r="D6188" t="s">
        <v>6</v>
      </c>
      <c r="E6188" t="s">
        <v>7</v>
      </c>
      <c r="F6188" t="s">
        <v>3721</v>
      </c>
      <c r="G6188" s="9" t="s">
        <v>3720</v>
      </c>
      <c r="H6188" s="10">
        <v>64878.38</v>
      </c>
      <c r="I6188" cm="1">
        <f t="array" ref="I6188">_xlfn.IFS(B6188=$N$4,H6188/$O$4,B6188=$N$5,H6188/$O$5,B6188=$N$6,H6188/$O$6,B6188=$N$7,H6188/$O$7,B6188=$N$8,H6188/$O$8,B6188=$N$9,H6188/$O$9,B6188=$N$10,H6188/$O$10)</f>
        <v>4.9815376323067266E-4</v>
      </c>
      <c r="J6188" s="15" cm="1">
        <f t="array" ref="J6188">_xlfn.IFS(B6188=$N$4,I6188*$Q$4,B6188=$N$5,I6188*$Q$5,B6188=$N$6,I6188*$Q$6,B6188=$N$7,I6188*$Q$7,B6188=$N$8,I6188*$Q$8,B6188=$N$9,I6188*$Q$9,B6188=$N$10,I6188*$Q$10)</f>
        <v>1864325.1381718044</v>
      </c>
      <c r="K6188" s="4">
        <f>SUM(H6188,J6188)</f>
        <v>1929203.5181718043</v>
      </c>
      <c r="M6188">
        <v>1700170</v>
      </c>
    </row>
    <row r="6189" spans="1:13" x14ac:dyDescent="0.2">
      <c r="A6189">
        <v>1700170</v>
      </c>
      <c r="B6189">
        <v>2017</v>
      </c>
      <c r="C6189" t="s">
        <v>5</v>
      </c>
      <c r="D6189" t="s">
        <v>6</v>
      </c>
      <c r="E6189" t="s">
        <v>7</v>
      </c>
      <c r="F6189" t="s">
        <v>3721</v>
      </c>
      <c r="G6189" s="8" t="s">
        <v>3720</v>
      </c>
      <c r="H6189" s="11">
        <v>105328.44</v>
      </c>
      <c r="I6189" cm="1">
        <f t="array" ref="I6189">_xlfn.IFS(B6189=$N$4,H6189/$O$4,B6189=$N$5,H6189/$O$5,B6189=$N$6,H6189/$O$6,B6189=$N$7,H6189/$O$7,B6189=$N$8,H6189/$O$8,B6189=$N$9,H6189/$O$9,B6189=$N$10,H6189/$O$10)</f>
        <v>7.8838302719818915E-4</v>
      </c>
      <c r="J6189" s="15" cm="1">
        <f t="array" ref="J6189">_xlfn.IFS(B6189=$N$4,I6189*$Q$4,B6189=$N$5,I6189*$Q$5,B6189=$N$6,I6189*$Q$6,B6189=$N$7,I6189*$Q$7,B6189=$N$8,I6189*$Q$8,B6189=$N$9,I6189*$Q$9,B6189=$N$10,I6189*$Q$10)</f>
        <v>3142781.4805305908</v>
      </c>
      <c r="K6189" s="4">
        <f>SUM(H6189,J6189)</f>
        <v>3248109.9205305907</v>
      </c>
      <c r="M6189">
        <v>1700170</v>
      </c>
    </row>
    <row r="6190" spans="1:13" x14ac:dyDescent="0.2">
      <c r="A6190">
        <v>1700170</v>
      </c>
      <c r="B6190">
        <v>2018</v>
      </c>
      <c r="C6190" t="s">
        <v>5</v>
      </c>
      <c r="D6190" t="s">
        <v>6</v>
      </c>
      <c r="E6190" t="s">
        <v>7</v>
      </c>
      <c r="F6190" t="s">
        <v>3721</v>
      </c>
      <c r="G6190" s="8" t="s">
        <v>3720</v>
      </c>
      <c r="H6190" s="11">
        <v>5913.38</v>
      </c>
      <c r="I6190" cm="1">
        <f t="array" ref="I6190">_xlfn.IFS(B6190=$N$4,H6190/$O$4,B6190=$N$5,H6190/$O$5,B6190=$N$6,H6190/$O$6,B6190=$N$7,H6190/$O$7,B6190=$N$8,H6190/$O$8,B6190=$N$9,H6190/$O$9,B6190=$N$10,H6190/$O$10)</f>
        <v>9.8920370667542079E-5</v>
      </c>
      <c r="J6190" s="15" cm="1">
        <f t="array" ref="J6190">_xlfn.IFS(B6190=$N$4,I6190*$Q$4,B6190=$N$5,I6190*$Q$5,B6190=$N$6,I6190*$Q$6,B6190=$N$7,I6190*$Q$7,B6190=$N$8,I6190*$Q$8,B6190=$N$9,I6190*$Q$9,B6190=$N$10,I6190*$Q$10)</f>
        <v>405091.31834341097</v>
      </c>
      <c r="K6190" s="4">
        <f>SUM(H6190,J6190)</f>
        <v>411004.69834341097</v>
      </c>
      <c r="M6190">
        <v>1700170</v>
      </c>
    </row>
    <row r="6191" spans="1:13" x14ac:dyDescent="0.2">
      <c r="A6191">
        <v>1700170</v>
      </c>
      <c r="B6191">
        <v>2019</v>
      </c>
      <c r="C6191" t="s">
        <v>5</v>
      </c>
      <c r="D6191" t="s">
        <v>6</v>
      </c>
      <c r="E6191" t="s">
        <v>7</v>
      </c>
      <c r="F6191" t="s">
        <v>3721</v>
      </c>
      <c r="G6191" s="25" t="s">
        <v>3720</v>
      </c>
      <c r="H6191" s="26">
        <v>5598.27</v>
      </c>
      <c r="I6191" cm="1">
        <f t="array" ref="I6191">_xlfn.IFS(B6191=$N$4,H6191/$O$4,B6191=$N$5,H6191/$O$5,B6191=$N$6,H6191/$O$6,B6191=$N$7,H6191/$O$7,B6191=$N$8,H6191/$O$8,B6191=$N$9,H6191/$O$9,B6191=$N$10,H6191/$O$10)</f>
        <v>8.9212028771642362E-5</v>
      </c>
      <c r="J6191" s="15" cm="1">
        <f t="array" ref="J6191">_xlfn.IFS(B6191=$N$4,I6191*$Q$4,B6191=$N$5,I6191*$Q$5,B6191=$N$6,I6191*$Q$6,B6191=$N$7,I6191*$Q$7,B6191=$N$8,I6191*$Q$8,B6191=$N$9,I6191*$Q$9,B6191=$N$10,I6191*$Q$10)</f>
        <v>398422.76646945416</v>
      </c>
      <c r="K6191" s="4">
        <f>SUM(H6191,J6191)</f>
        <v>404021.03646945418</v>
      </c>
      <c r="M6191">
        <v>1700170</v>
      </c>
    </row>
    <row r="6192" spans="1:13" x14ac:dyDescent="0.2">
      <c r="A6192">
        <v>1700170</v>
      </c>
      <c r="B6192">
        <v>2020</v>
      </c>
      <c r="C6192" t="s">
        <v>5</v>
      </c>
      <c r="D6192" t="s">
        <v>6</v>
      </c>
      <c r="E6192" t="s">
        <v>7</v>
      </c>
      <c r="F6192" t="s">
        <v>3721</v>
      </c>
      <c r="G6192" s="8" t="s">
        <v>3720</v>
      </c>
      <c r="H6192" s="11">
        <v>5515.55</v>
      </c>
      <c r="I6192" cm="1">
        <f t="array" ref="I6192">_xlfn.IFS(B6192=$N$4,H6192/$O$4,B6192=$N$5,H6192/$O$5,B6192=$N$6,H6192/$O$6,B6192=$N$7,H6192/$O$7,B6192=$N$8,H6192/$O$8,B6192=$N$9,H6192/$O$9,B6192=$N$10,H6192/$O$10)</f>
        <v>8.9749841617292429E-5</v>
      </c>
      <c r="J6192" s="15" cm="1">
        <f t="array" ref="J6192">_xlfn.IFS(B6192=$N$4,I6192*$Q$4,B6192=$N$5,I6192*$Q$5,B6192=$N$6,I6192*$Q$6,B6192=$N$7,I6192*$Q$7,B6192=$N$8,I6192*$Q$8,B6192=$N$9,I6192*$Q$9,B6192=$N$10,I6192*$Q$10)</f>
        <v>432006.52582274034</v>
      </c>
      <c r="K6192" s="4">
        <f>SUM(H6192,J6192)</f>
        <v>437522.07582274033</v>
      </c>
      <c r="M6192">
        <v>1700170</v>
      </c>
    </row>
    <row r="6193" spans="1:13" x14ac:dyDescent="0.2">
      <c r="A6193">
        <v>1700170</v>
      </c>
      <c r="B6193">
        <v>2021</v>
      </c>
      <c r="C6193" t="s">
        <v>5</v>
      </c>
      <c r="D6193" t="s">
        <v>6</v>
      </c>
      <c r="E6193" t="s">
        <v>7</v>
      </c>
      <c r="F6193" t="s">
        <v>3721</v>
      </c>
      <c r="G6193" s="8" t="s">
        <v>3720</v>
      </c>
      <c r="H6193" s="11">
        <v>5732.18</v>
      </c>
      <c r="I6193" cm="1">
        <f t="array" ref="I6193">_xlfn.IFS(B6193=$N$4,H6193/$O$4,B6193=$N$5,H6193/$O$5,B6193=$N$6,H6193/$O$6,B6193=$N$7,H6193/$O$7,B6193=$N$8,H6193/$O$8,B6193=$N$9,H6193/$O$9,B6193=$N$10,H6193/$O$10)</f>
        <v>9.3454671779678587E-5</v>
      </c>
      <c r="J6193" s="15" cm="1">
        <f t="array" ref="J6193">_xlfn.IFS(B6193=$N$4,I6193*$Q$4,B6193=$N$5,I6193*$Q$5,B6193=$N$6,I6193*$Q$6,B6193=$N$7,I6193*$Q$7,B6193=$N$8,I6193*$Q$8,B6193=$N$9,I6193*$Q$9,B6193=$N$10,I6193*$Q$10)</f>
        <v>480417.60484472429</v>
      </c>
      <c r="K6193" s="4">
        <f>SUM(H6193,J6193)</f>
        <v>486149.78484472429</v>
      </c>
      <c r="M6193">
        <v>1700170</v>
      </c>
    </row>
    <row r="6194" spans="1:13" x14ac:dyDescent="0.2">
      <c r="A6194">
        <v>1700170</v>
      </c>
      <c r="B6194">
        <v>2022</v>
      </c>
      <c r="C6194" t="s">
        <v>5</v>
      </c>
      <c r="D6194" t="s">
        <v>6</v>
      </c>
      <c r="E6194" t="s">
        <v>7</v>
      </c>
      <c r="F6194" t="s">
        <v>3721</v>
      </c>
      <c r="G6194" t="s">
        <v>3720</v>
      </c>
      <c r="H6194">
        <v>5921.09</v>
      </c>
      <c r="I6194" cm="1">
        <f t="array" ref="I6194">_xlfn.IFS(B6194=$N$4,H6194/$O$4,B6194=$N$5,H6194/$O$5,B6194=$N$6,H6194/$O$6,B6194=$N$7,H6194/$O$7,B6194=$N$8,H6194/$O$8,B6194=$N$9,H6194/$O$9,B6194=$N$10,H6194/$O$10)</f>
        <v>8.754608166030389E-5</v>
      </c>
      <c r="J6194" s="15" cm="1">
        <f t="array" ref="J6194">_xlfn.IFS(B6194=$N$4,I6194*$Q$4,B6194=$N$5,I6194*$Q$5,B6194=$N$6,I6194*$Q$6,B6194=$N$7,I6194*$Q$7,B6194=$N$8,I6194*$Q$8,B6194=$N$9,I6194*$Q$9,B6194=$N$10,I6194*$Q$10)</f>
        <v>513615.33752711344</v>
      </c>
      <c r="K6194" s="4">
        <f>SUM(H6194,J6194)</f>
        <v>519536.42752711347</v>
      </c>
      <c r="M6194">
        <v>1700170</v>
      </c>
    </row>
    <row r="6195" spans="1:13" x14ac:dyDescent="0.2">
      <c r="A6195">
        <v>1700169</v>
      </c>
      <c r="B6195">
        <v>2016</v>
      </c>
      <c r="C6195" t="s">
        <v>5</v>
      </c>
      <c r="D6195" t="s">
        <v>6</v>
      </c>
      <c r="E6195" t="s">
        <v>7</v>
      </c>
      <c r="F6195" t="s">
        <v>4129</v>
      </c>
      <c r="G6195" s="9" t="s">
        <v>4128</v>
      </c>
      <c r="H6195" s="10">
        <v>3381.01</v>
      </c>
      <c r="I6195" cm="1">
        <f t="array" ref="I6195">_xlfn.IFS(B6195=$N$4,H6195/$O$4,B6195=$N$5,H6195/$O$5,B6195=$N$6,H6195/$O$6,B6195=$N$7,H6195/$O$7,B6195=$N$8,H6195/$O$8,B6195=$N$9,H6195/$O$9,B6195=$N$10,H6195/$O$10)</f>
        <v>2.5960309967982195E-5</v>
      </c>
      <c r="J6195" s="15" cm="1">
        <f t="array" ref="J6195">_xlfn.IFS(B6195=$N$4,I6195*$Q$4,B6195=$N$5,I6195*$Q$5,B6195=$N$6,I6195*$Q$6,B6195=$N$7,I6195*$Q$7,B6195=$N$8,I6195*$Q$8,B6195=$N$9,I6195*$Q$9,B6195=$N$10,I6195*$Q$10)</f>
        <v>97155.6616458403</v>
      </c>
      <c r="K6195" s="4">
        <f>SUM(H6195,J6195)</f>
        <v>100536.6716458403</v>
      </c>
      <c r="M6195">
        <v>1700169</v>
      </c>
    </row>
    <row r="6196" spans="1:13" x14ac:dyDescent="0.2">
      <c r="A6196">
        <v>1700169</v>
      </c>
      <c r="B6196">
        <v>2017</v>
      </c>
      <c r="C6196" t="s">
        <v>5</v>
      </c>
      <c r="D6196" t="s">
        <v>6</v>
      </c>
      <c r="E6196" t="s">
        <v>7</v>
      </c>
      <c r="F6196" t="s">
        <v>4129</v>
      </c>
      <c r="G6196" s="8" t="s">
        <v>4128</v>
      </c>
      <c r="H6196" s="11">
        <v>1492.64</v>
      </c>
      <c r="I6196" cm="1">
        <f t="array" ref="I6196">_xlfn.IFS(B6196=$N$4,H6196/$O$4,B6196=$N$5,H6196/$O$5,B6196=$N$6,H6196/$O$6,B6196=$N$7,H6196/$O$7,B6196=$N$8,H6196/$O$8,B6196=$N$9,H6196/$O$9,B6196=$N$10,H6196/$O$10)</f>
        <v>1.1172405493873307E-5</v>
      </c>
      <c r="J6196" s="15" cm="1">
        <f t="array" ref="J6196">_xlfn.IFS(B6196=$N$4,I6196*$Q$4,B6196=$N$5,I6196*$Q$5,B6196=$N$6,I6196*$Q$6,B6196=$N$7,I6196*$Q$7,B6196=$N$8,I6196*$Q$8,B6196=$N$9,I6196*$Q$9,B6196=$N$10,I6196*$Q$10)</f>
        <v>44537.271691284717</v>
      </c>
      <c r="K6196" s="4">
        <f>SUM(H6196,J6196)</f>
        <v>46029.911691284717</v>
      </c>
      <c r="M6196">
        <v>1700169</v>
      </c>
    </row>
    <row r="6197" spans="1:13" x14ac:dyDescent="0.2">
      <c r="A6197">
        <v>1700169</v>
      </c>
      <c r="B6197">
        <v>2018</v>
      </c>
      <c r="C6197" t="s">
        <v>5</v>
      </c>
      <c r="D6197" t="s">
        <v>6</v>
      </c>
      <c r="E6197" t="s">
        <v>7</v>
      </c>
      <c r="F6197" t="s">
        <v>4129</v>
      </c>
      <c r="G6197" s="8" t="s">
        <v>4128</v>
      </c>
      <c r="H6197" s="11">
        <v>1865.67</v>
      </c>
      <c r="I6197" cm="1">
        <f t="array" ref="I6197">_xlfn.IFS(B6197=$N$4,H6197/$O$4,B6197=$N$5,H6197/$O$5,B6197=$N$6,H6197/$O$6,B6197=$N$7,H6197/$O$7,B6197=$N$8,H6197/$O$8,B6197=$N$9,H6197/$O$9,B6197=$N$10,H6197/$O$10)</f>
        <v>3.120935369337219E-5</v>
      </c>
      <c r="J6197" s="15" cm="1">
        <f t="array" ref="J6197">_xlfn.IFS(B6197=$N$4,I6197*$Q$4,B6197=$N$5,I6197*$Q$5,B6197=$N$6,I6197*$Q$6,B6197=$N$7,I6197*$Q$7,B6197=$N$8,I6197*$Q$8,B6197=$N$9,I6197*$Q$9,B6197=$N$10,I6197*$Q$10)</f>
        <v>127806.21571651941</v>
      </c>
      <c r="K6197" s="4">
        <f>SUM(H6197,J6197)</f>
        <v>129671.88571651941</v>
      </c>
      <c r="M6197">
        <v>1700169</v>
      </c>
    </row>
    <row r="6198" spans="1:13" x14ac:dyDescent="0.2">
      <c r="A6198">
        <v>1700169</v>
      </c>
      <c r="B6198">
        <v>2019</v>
      </c>
      <c r="C6198" t="s">
        <v>5</v>
      </c>
      <c r="D6198" t="s">
        <v>6</v>
      </c>
      <c r="E6198" t="s">
        <v>7</v>
      </c>
      <c r="F6198" t="s">
        <v>4129</v>
      </c>
      <c r="G6198" s="25" t="s">
        <v>4128</v>
      </c>
      <c r="H6198" s="26">
        <v>2318.52</v>
      </c>
      <c r="I6198" cm="1">
        <f t="array" ref="I6198">_xlfn.IFS(B6198=$N$4,H6198/$O$4,B6198=$N$5,H6198/$O$5,B6198=$N$6,H6198/$O$6,B6198=$N$7,H6198/$O$7,B6198=$N$8,H6198/$O$8,B6198=$N$9,H6198/$O$9,B6198=$N$10,H6198/$O$10)</f>
        <v>3.6947105614346618E-5</v>
      </c>
      <c r="J6198" s="15" cm="1">
        <f t="array" ref="J6198">_xlfn.IFS(B6198=$N$4,I6198*$Q$4,B6198=$N$5,I6198*$Q$5,B6198=$N$6,I6198*$Q$6,B6198=$N$7,I6198*$Q$7,B6198=$N$8,I6198*$Q$8,B6198=$N$9,I6198*$Q$9,B6198=$N$10,I6198*$Q$10)</f>
        <v>165006.53818318137</v>
      </c>
      <c r="K6198" s="4">
        <f>SUM(H6198,J6198)</f>
        <v>167325.05818318136</v>
      </c>
      <c r="M6198">
        <v>1700169</v>
      </c>
    </row>
    <row r="6199" spans="1:13" x14ac:dyDescent="0.2">
      <c r="A6199">
        <v>1700169</v>
      </c>
      <c r="B6199">
        <v>2020</v>
      </c>
      <c r="C6199" t="s">
        <v>5</v>
      </c>
      <c r="D6199" t="s">
        <v>6</v>
      </c>
      <c r="E6199" t="s">
        <v>7</v>
      </c>
      <c r="F6199" t="s">
        <v>4129</v>
      </c>
      <c r="G6199" s="8" t="s">
        <v>4128</v>
      </c>
      <c r="H6199" s="11">
        <v>2425.86</v>
      </c>
      <c r="I6199" cm="1">
        <f t="array" ref="I6199">_xlfn.IFS(B6199=$N$4,H6199/$O$4,B6199=$N$5,H6199/$O$5,B6199=$N$6,H6199/$O$6,B6199=$N$7,H6199/$O$7,B6199=$N$8,H6199/$O$8,B6199=$N$9,H6199/$O$9,B6199=$N$10,H6199/$O$10)</f>
        <v>3.9473951063035421E-5</v>
      </c>
      <c r="J6199" s="15" cm="1">
        <f t="array" ref="J6199">_xlfn.IFS(B6199=$N$4,I6199*$Q$4,B6199=$N$5,I6199*$Q$5,B6199=$N$6,I6199*$Q$6,B6199=$N$7,I6199*$Q$7,B6199=$N$8,I6199*$Q$8,B6199=$N$9,I6199*$Q$9,B6199=$N$10,I6199*$Q$10)</f>
        <v>190005.95602113169</v>
      </c>
      <c r="K6199" s="4">
        <f>SUM(H6199,J6199)</f>
        <v>192431.81602113167</v>
      </c>
      <c r="M6199">
        <v>1700169</v>
      </c>
    </row>
    <row r="6200" spans="1:13" x14ac:dyDescent="0.2">
      <c r="A6200">
        <v>1700169</v>
      </c>
      <c r="B6200">
        <v>2021</v>
      </c>
      <c r="C6200" t="s">
        <v>5</v>
      </c>
      <c r="D6200" t="s">
        <v>6</v>
      </c>
      <c r="E6200" t="s">
        <v>7</v>
      </c>
      <c r="F6200" t="s">
        <v>4129</v>
      </c>
      <c r="G6200" s="8" t="s">
        <v>4128</v>
      </c>
      <c r="H6200" s="11">
        <v>2697.6</v>
      </c>
      <c r="I6200" cm="1">
        <f t="array" ref="I6200">_xlfn.IFS(B6200=$N$4,H6200/$O$4,B6200=$N$5,H6200/$O$5,B6200=$N$6,H6200/$O$6,B6200=$N$7,H6200/$O$7,B6200=$N$8,H6200/$O$8,B6200=$N$9,H6200/$O$9,B6200=$N$10,H6200/$O$10)</f>
        <v>4.398035696591191E-5</v>
      </c>
      <c r="J6200" s="15" cm="1">
        <f t="array" ref="J6200">_xlfn.IFS(B6200=$N$4,I6200*$Q$4,B6200=$N$5,I6200*$Q$5,B6200=$N$6,I6200*$Q$6,B6200=$N$7,I6200*$Q$7,B6200=$N$8,I6200*$Q$8,B6200=$N$9,I6200*$Q$9,B6200=$N$10,I6200*$Q$10)</f>
        <v>226087.5497331082</v>
      </c>
      <c r="K6200" s="4">
        <f>SUM(H6200,J6200)</f>
        <v>228785.14973310821</v>
      </c>
      <c r="M6200">
        <v>1700169</v>
      </c>
    </row>
    <row r="6201" spans="1:13" x14ac:dyDescent="0.2">
      <c r="A6201">
        <v>1700169</v>
      </c>
      <c r="B6201">
        <v>2022</v>
      </c>
      <c r="C6201" t="s">
        <v>5</v>
      </c>
      <c r="D6201" t="s">
        <v>6</v>
      </c>
      <c r="E6201" t="s">
        <v>7</v>
      </c>
      <c r="F6201" t="s">
        <v>4129</v>
      </c>
      <c r="G6201" t="s">
        <v>4128</v>
      </c>
      <c r="H6201">
        <v>3363.16</v>
      </c>
      <c r="I6201" cm="1">
        <f t="array" ref="I6201">_xlfn.IFS(B6201=$N$4,H6201/$O$4,B6201=$N$5,H6201/$O$5,B6201=$N$6,H6201/$O$6,B6201=$N$7,H6201/$O$7,B6201=$N$8,H6201/$O$8,B6201=$N$9,H6201/$O$9,B6201=$N$10,H6201/$O$10)</f>
        <v>4.9725891684920788E-5</v>
      </c>
      <c r="J6201" s="15" cm="1">
        <f t="array" ref="J6201">_xlfn.IFS(B6201=$N$4,I6201*$Q$4,B6201=$N$5,I6201*$Q$5,B6201=$N$6,I6201*$Q$6,B6201=$N$7,I6201*$Q$7,B6201=$N$8,I6201*$Q$8,B6201=$N$9,I6201*$Q$9,B6201=$N$10,I6201*$Q$10)</f>
        <v>291731.85318204702</v>
      </c>
      <c r="K6201" s="4">
        <f>SUM(H6201,J6201)</f>
        <v>295095.013182047</v>
      </c>
      <c r="M6201">
        <v>1700169</v>
      </c>
    </row>
    <row r="6202" spans="1:13" x14ac:dyDescent="0.2">
      <c r="A6202">
        <v>1700166</v>
      </c>
      <c r="B6202">
        <v>2016</v>
      </c>
      <c r="C6202" t="s">
        <v>5</v>
      </c>
      <c r="D6202" t="s">
        <v>6</v>
      </c>
      <c r="E6202" t="s">
        <v>7</v>
      </c>
      <c r="F6202" t="s">
        <v>4326</v>
      </c>
      <c r="G6202" s="9" t="s">
        <v>4325</v>
      </c>
      <c r="H6202" s="10">
        <v>61323.73</v>
      </c>
      <c r="I6202" cm="1">
        <f t="array" ref="I6202">_xlfn.IFS(B6202=$N$4,H6202/$O$4,B6202=$N$5,H6202/$O$5,B6202=$N$6,H6202/$O$6,B6202=$N$7,H6202/$O$7,B6202=$N$8,H6202/$O$8,B6202=$N$9,H6202/$O$9,B6202=$N$10,H6202/$O$10)</f>
        <v>4.7086019834098353E-4</v>
      </c>
      <c r="J6202" s="15" cm="1">
        <f t="array" ref="J6202">_xlfn.IFS(B6202=$N$4,I6202*$Q$4,B6202=$N$5,I6202*$Q$5,B6202=$N$6,I6202*$Q$6,B6202=$N$7,I6202*$Q$7,B6202=$N$8,I6202*$Q$8,B6202=$N$9,I6202*$Q$9,B6202=$N$10,I6202*$Q$10)</f>
        <v>1762179.810985731</v>
      </c>
      <c r="K6202" s="4">
        <f>SUM(H6202,J6202)</f>
        <v>1823503.5409857309</v>
      </c>
      <c r="M6202">
        <v>1700166</v>
      </c>
    </row>
    <row r="6203" spans="1:13" x14ac:dyDescent="0.2">
      <c r="A6203">
        <v>1700166</v>
      </c>
      <c r="B6203">
        <v>2017</v>
      </c>
      <c r="C6203" t="s">
        <v>5</v>
      </c>
      <c r="D6203" t="s">
        <v>6</v>
      </c>
      <c r="E6203" t="s">
        <v>7</v>
      </c>
      <c r="F6203" t="s">
        <v>4326</v>
      </c>
      <c r="G6203" s="8" t="s">
        <v>4325</v>
      </c>
      <c r="H6203" s="11">
        <v>128232.69</v>
      </c>
      <c r="I6203" cm="1">
        <f t="array" ref="I6203">_xlfn.IFS(B6203=$N$4,H6203/$O$4,B6203=$N$5,H6203/$O$5,B6203=$N$6,H6203/$O$6,B6203=$N$7,H6203/$O$7,B6203=$N$8,H6203/$O$8,B6203=$N$9,H6203/$O$9,B6203=$N$10,H6203/$O$10)</f>
        <v>9.5982126316469655E-4</v>
      </c>
      <c r="J6203" s="15" cm="1">
        <f t="array" ref="J6203">_xlfn.IFS(B6203=$N$4,I6203*$Q$4,B6203=$N$5,I6203*$Q$5,B6203=$N$6,I6203*$Q$6,B6203=$N$7,I6203*$Q$7,B6203=$N$8,I6203*$Q$8,B6203=$N$9,I6203*$Q$9,B6203=$N$10,I6203*$Q$10)</f>
        <v>3826196.6410080721</v>
      </c>
      <c r="K6203" s="4">
        <f>SUM(H6203,J6203)</f>
        <v>3954429.331008072</v>
      </c>
      <c r="M6203">
        <v>1700166</v>
      </c>
    </row>
    <row r="6204" spans="1:13" x14ac:dyDescent="0.2">
      <c r="A6204">
        <v>1700166</v>
      </c>
      <c r="B6204">
        <v>2018</v>
      </c>
      <c r="C6204" t="s">
        <v>5</v>
      </c>
      <c r="D6204" t="s">
        <v>6</v>
      </c>
      <c r="E6204" t="s">
        <v>7</v>
      </c>
      <c r="F6204" t="s">
        <v>4326</v>
      </c>
      <c r="G6204" s="8" t="s">
        <v>4325</v>
      </c>
      <c r="H6204" s="11">
        <v>12348.09</v>
      </c>
      <c r="I6204" cm="1">
        <f t="array" ref="I6204">_xlfn.IFS(B6204=$N$4,H6204/$O$4,B6204=$N$5,H6204/$O$5,B6204=$N$6,H6204/$O$6,B6204=$N$7,H6204/$O$7,B6204=$N$8,H6204/$O$8,B6204=$N$9,H6204/$O$9,B6204=$N$10,H6204/$O$10)</f>
        <v>2.0656166859497777E-4</v>
      </c>
      <c r="J6204" s="15" cm="1">
        <f t="array" ref="J6204">_xlfn.IFS(B6204=$N$4,I6204*$Q$4,B6204=$N$5,I6204*$Q$5,B6204=$N$6,I6204*$Q$6,B6204=$N$7,I6204*$Q$7,B6204=$N$8,I6204*$Q$8,B6204=$N$9,I6204*$Q$9,B6204=$N$10,I6204*$Q$10)</f>
        <v>845895.92705408565</v>
      </c>
      <c r="K6204" s="4">
        <f>SUM(H6204,J6204)</f>
        <v>858244.01705408562</v>
      </c>
      <c r="M6204">
        <v>1700166</v>
      </c>
    </row>
    <row r="6205" spans="1:13" x14ac:dyDescent="0.2">
      <c r="A6205">
        <v>1700166</v>
      </c>
      <c r="B6205">
        <v>2019</v>
      </c>
      <c r="C6205" t="s">
        <v>5</v>
      </c>
      <c r="D6205" t="s">
        <v>6</v>
      </c>
      <c r="E6205" t="s">
        <v>7</v>
      </c>
      <c r="F6205" t="s">
        <v>4326</v>
      </c>
      <c r="G6205" s="25" t="s">
        <v>4325</v>
      </c>
      <c r="H6205" s="26">
        <v>14688.91</v>
      </c>
      <c r="I6205" cm="1">
        <f t="array" ref="I6205">_xlfn.IFS(B6205=$N$4,H6205/$O$4,B6205=$N$5,H6205/$O$5,B6205=$N$6,H6205/$O$6,B6205=$N$7,H6205/$O$7,B6205=$N$8,H6205/$O$8,B6205=$N$9,H6205/$O$9,B6205=$N$10,H6205/$O$10)</f>
        <v>2.3407721698740237E-4</v>
      </c>
      <c r="J6205" s="15" cm="1">
        <f t="array" ref="J6205">_xlfn.IFS(B6205=$N$4,I6205*$Q$4,B6205=$N$5,I6205*$Q$5,B6205=$N$6,I6205*$Q$6,B6205=$N$7,I6205*$Q$7,B6205=$N$8,I6205*$Q$8,B6205=$N$9,I6205*$Q$9,B6205=$N$10,I6205*$Q$10)</f>
        <v>1045393.6945915129</v>
      </c>
      <c r="K6205" s="4">
        <f>SUM(H6205,J6205)</f>
        <v>1060082.6045915128</v>
      </c>
      <c r="M6205">
        <v>1700166</v>
      </c>
    </row>
    <row r="6206" spans="1:13" x14ac:dyDescent="0.2">
      <c r="A6206">
        <v>1700166</v>
      </c>
      <c r="B6206">
        <v>2020</v>
      </c>
      <c r="C6206" t="s">
        <v>5</v>
      </c>
      <c r="D6206" t="s">
        <v>6</v>
      </c>
      <c r="E6206" t="s">
        <v>7</v>
      </c>
      <c r="F6206" t="s">
        <v>4326</v>
      </c>
      <c r="G6206" s="8" t="s">
        <v>4325</v>
      </c>
      <c r="H6206" s="11">
        <v>14743.91</v>
      </c>
      <c r="I6206" cm="1">
        <f t="array" ref="I6206">_xlfn.IFS(B6206=$N$4,H6206/$O$4,B6206=$N$5,H6206/$O$5,B6206=$N$6,H6206/$O$6,B6206=$N$7,H6206/$O$7,B6206=$N$8,H6206/$O$8,B6206=$N$9,H6206/$O$9,B6206=$N$10,H6206/$O$10)</f>
        <v>2.3991507416660422E-4</v>
      </c>
      <c r="J6206" s="15" cm="1">
        <f t="array" ref="J6206">_xlfn.IFS(B6206=$N$4,I6206*$Q$4,B6206=$N$5,I6206*$Q$5,B6206=$N$6,I6206*$Q$6,B6206=$N$7,I6206*$Q$7,B6206=$N$8,I6206*$Q$8,B6206=$N$9,I6206*$Q$9,B6206=$N$10,I6206*$Q$10)</f>
        <v>1154819.6165646506</v>
      </c>
      <c r="K6206" s="4">
        <f>SUM(H6206,J6206)</f>
        <v>1169563.5265646505</v>
      </c>
      <c r="M6206">
        <v>1700166</v>
      </c>
    </row>
    <row r="6207" spans="1:13" x14ac:dyDescent="0.2">
      <c r="A6207">
        <v>1700166</v>
      </c>
      <c r="B6207">
        <v>2021</v>
      </c>
      <c r="C6207" t="s">
        <v>5</v>
      </c>
      <c r="D6207" t="s">
        <v>6</v>
      </c>
      <c r="E6207" t="s">
        <v>7</v>
      </c>
      <c r="F6207" t="s">
        <v>4326</v>
      </c>
      <c r="G6207" s="8" t="s">
        <v>4325</v>
      </c>
      <c r="H6207" s="11">
        <v>13670.75</v>
      </c>
      <c r="I6207" cm="1">
        <f t="array" ref="I6207">_xlfn.IFS(B6207=$N$4,H6207/$O$4,B6207=$N$5,H6207/$O$5,B6207=$N$6,H6207/$O$6,B6207=$N$7,H6207/$O$7,B6207=$N$8,H6207/$O$8,B6207=$N$9,H6207/$O$9,B6207=$N$10,H6207/$O$10)</f>
        <v>2.2288125185043753E-4</v>
      </c>
      <c r="J6207" s="15" cm="1">
        <f t="array" ref="J6207">_xlfn.IFS(B6207=$N$4,I6207*$Q$4,B6207=$N$5,I6207*$Q$5,B6207=$N$6,I6207*$Q$6,B6207=$N$7,I6207*$Q$7,B6207=$N$8,I6207*$Q$8,B6207=$N$9,I6207*$Q$9,B6207=$N$10,I6207*$Q$10)</f>
        <v>1145754.1409081738</v>
      </c>
      <c r="K6207" s="4">
        <f>SUM(H6207,J6207)</f>
        <v>1159424.8909081738</v>
      </c>
      <c r="M6207">
        <v>1700166</v>
      </c>
    </row>
    <row r="6208" spans="1:13" x14ac:dyDescent="0.2">
      <c r="A6208">
        <v>1700166</v>
      </c>
      <c r="B6208">
        <v>2022</v>
      </c>
      <c r="C6208" t="s">
        <v>5</v>
      </c>
      <c r="D6208" t="s">
        <v>6</v>
      </c>
      <c r="E6208" t="s">
        <v>7</v>
      </c>
      <c r="F6208" t="s">
        <v>4326</v>
      </c>
      <c r="G6208" t="s">
        <v>4325</v>
      </c>
      <c r="H6208">
        <v>9847.15</v>
      </c>
      <c r="I6208" cm="1">
        <f t="array" ref="I6208">_xlfn.IFS(B6208=$N$4,H6208/$O$4,B6208=$N$5,H6208/$O$5,B6208=$N$6,H6208/$O$6,B6208=$N$7,H6208/$O$7,B6208=$N$8,H6208/$O$8,B6208=$N$9,H6208/$O$9,B6208=$N$10,H6208/$O$10)</f>
        <v>1.4559471280140335E-4</v>
      </c>
      <c r="J6208" s="15" cm="1">
        <f t="array" ref="J6208">_xlfn.IFS(B6208=$N$4,I6208*$Q$4,B6208=$N$5,I6208*$Q$5,B6208=$N$6,I6208*$Q$6,B6208=$N$7,I6208*$Q$7,B6208=$N$8,I6208*$Q$8,B6208=$N$9,I6208*$Q$9,B6208=$N$10,I6208*$Q$10)</f>
        <v>854175.03718574031</v>
      </c>
      <c r="K6208" s="4">
        <f>SUM(H6208,J6208)</f>
        <v>864022.18718574033</v>
      </c>
      <c r="M6208">
        <v>1700166</v>
      </c>
    </row>
    <row r="6209" spans="1:13" x14ac:dyDescent="0.2">
      <c r="A6209">
        <v>1700163</v>
      </c>
      <c r="B6209">
        <v>2016</v>
      </c>
      <c r="C6209" t="s">
        <v>5</v>
      </c>
      <c r="D6209" t="s">
        <v>6</v>
      </c>
      <c r="E6209" t="s">
        <v>7</v>
      </c>
      <c r="F6209" t="s">
        <v>3706</v>
      </c>
      <c r="G6209" s="9" t="s">
        <v>3705</v>
      </c>
      <c r="H6209" s="9">
        <v>7.0000000000000007E-2</v>
      </c>
      <c r="I6209" cm="1">
        <f t="array" ref="I6209">_xlfn.IFS(B6209=$N$4,H6209/$O$4,B6209=$N$5,H6209/$O$5,B6209=$N$6,H6209/$O$6,B6209=$N$7,H6209/$O$7,B6209=$N$8,H6209/$O$8,B6209=$N$9,H6209/$O$9,B6209=$N$10,H6209/$O$10)</f>
        <v>5.3747894793530742E-10</v>
      </c>
      <c r="J6209" s="15" cm="1">
        <f t="array" ref="J6209">_xlfn.IFS(B6209=$N$4,I6209*$Q$4,B6209=$N$5,I6209*$Q$5,B6209=$N$6,I6209*$Q$6,B6209=$N$7,I6209*$Q$7,B6209=$N$8,I6209*$Q$8,B6209=$N$9,I6209*$Q$9,B6209=$N$10,I6209*$Q$10)</f>
        <v>2.0114984324828442</v>
      </c>
      <c r="K6209" s="4">
        <f>SUM(H6209,J6209)</f>
        <v>2.0814984324828441</v>
      </c>
      <c r="M6209">
        <v>1700163</v>
      </c>
    </row>
    <row r="6210" spans="1:13" x14ac:dyDescent="0.2">
      <c r="A6210">
        <v>1700163</v>
      </c>
      <c r="B6210">
        <v>2017</v>
      </c>
      <c r="C6210" t="s">
        <v>5</v>
      </c>
      <c r="D6210" t="s">
        <v>6</v>
      </c>
      <c r="E6210" t="s">
        <v>7</v>
      </c>
      <c r="F6210" t="s">
        <v>3706</v>
      </c>
      <c r="G6210" s="8" t="s">
        <v>3705</v>
      </c>
      <c r="H6210" s="8"/>
      <c r="I6210" cm="1">
        <f t="array" ref="I6210">_xlfn.IFS(B6210=$N$4,H6210/$O$4,B6210=$N$5,H6210/$O$5,B6210=$N$6,H6210/$O$6,B6210=$N$7,H6210/$O$7,B6210=$N$8,H6210/$O$8,B6210=$N$9,H6210/$O$9,B6210=$N$10,H6210/$O$10)</f>
        <v>0</v>
      </c>
      <c r="J6210" s="15" cm="1">
        <f t="array" ref="J6210">_xlfn.IFS(B6210=$N$4,I6210*$Q$4,B6210=$N$5,I6210*$Q$5,B6210=$N$6,I6210*$Q$6,B6210=$N$7,I6210*$Q$7,B6210=$N$8,I6210*$Q$8,B6210=$N$9,I6210*$Q$9,B6210=$N$10,I6210*$Q$10)</f>
        <v>0</v>
      </c>
      <c r="K6210" s="4">
        <f>SUM(H6210,J6210)</f>
        <v>0</v>
      </c>
      <c r="M6210">
        <v>1700163</v>
      </c>
    </row>
    <row r="6211" spans="1:13" x14ac:dyDescent="0.2">
      <c r="A6211">
        <v>1700163</v>
      </c>
      <c r="B6211">
        <v>2018</v>
      </c>
      <c r="C6211" t="s">
        <v>5</v>
      </c>
      <c r="D6211" t="s">
        <v>6</v>
      </c>
      <c r="E6211" t="s">
        <v>7</v>
      </c>
      <c r="F6211" t="s">
        <v>3706</v>
      </c>
      <c r="G6211" s="8" t="s">
        <v>3705</v>
      </c>
      <c r="H6211" s="8"/>
      <c r="I6211" cm="1">
        <f t="array" ref="I6211">_xlfn.IFS(B6211=$N$4,H6211/$O$4,B6211=$N$5,H6211/$O$5,B6211=$N$6,H6211/$O$6,B6211=$N$7,H6211/$O$7,B6211=$N$8,H6211/$O$8,B6211=$N$9,H6211/$O$9,B6211=$N$10,H6211/$O$10)</f>
        <v>0</v>
      </c>
      <c r="J6211" s="15" cm="1">
        <f t="array" ref="J6211">_xlfn.IFS(B6211=$N$4,I6211*$Q$4,B6211=$N$5,I6211*$Q$5,B6211=$N$6,I6211*$Q$6,B6211=$N$7,I6211*$Q$7,B6211=$N$8,I6211*$Q$8,B6211=$N$9,I6211*$Q$9,B6211=$N$10,I6211*$Q$10)</f>
        <v>0</v>
      </c>
      <c r="K6211" s="4">
        <f>SUM(H6211,J6211)</f>
        <v>0</v>
      </c>
      <c r="M6211">
        <v>1700163</v>
      </c>
    </row>
    <row r="6212" spans="1:13" x14ac:dyDescent="0.2">
      <c r="A6212">
        <v>1700163</v>
      </c>
      <c r="B6212">
        <v>2019</v>
      </c>
      <c r="C6212" t="s">
        <v>5</v>
      </c>
      <c r="D6212" t="s">
        <v>6</v>
      </c>
      <c r="E6212" t="s">
        <v>7</v>
      </c>
      <c r="F6212" t="s">
        <v>3706</v>
      </c>
      <c r="G6212" s="25" t="s">
        <v>3705</v>
      </c>
      <c r="H6212" s="25"/>
      <c r="I6212" cm="1">
        <f t="array" ref="I6212">_xlfn.IFS(B6212=$N$4,H6212/$O$4,B6212=$N$5,H6212/$O$5,B6212=$N$6,H6212/$O$6,B6212=$N$7,H6212/$O$7,B6212=$N$8,H6212/$O$8,B6212=$N$9,H6212/$O$9,B6212=$N$10,H6212/$O$10)</f>
        <v>0</v>
      </c>
      <c r="J6212" s="15" cm="1">
        <f t="array" ref="J6212">_xlfn.IFS(B6212=$N$4,I6212*$Q$4,B6212=$N$5,I6212*$Q$5,B6212=$N$6,I6212*$Q$6,B6212=$N$7,I6212*$Q$7,B6212=$N$8,I6212*$Q$8,B6212=$N$9,I6212*$Q$9,B6212=$N$10,I6212*$Q$10)</f>
        <v>0</v>
      </c>
      <c r="K6212" s="4">
        <f>SUM(H6212,J6212)</f>
        <v>0</v>
      </c>
      <c r="M6212">
        <v>1700163</v>
      </c>
    </row>
    <row r="6213" spans="1:13" x14ac:dyDescent="0.2">
      <c r="A6213">
        <v>1700163</v>
      </c>
      <c r="B6213">
        <v>2020</v>
      </c>
      <c r="C6213" t="s">
        <v>5</v>
      </c>
      <c r="D6213" t="s">
        <v>6</v>
      </c>
      <c r="E6213" t="s">
        <v>7</v>
      </c>
      <c r="F6213" t="s">
        <v>3706</v>
      </c>
      <c r="G6213" s="8" t="s">
        <v>3705</v>
      </c>
      <c r="H6213" s="8"/>
      <c r="I6213" cm="1">
        <f t="array" ref="I6213">_xlfn.IFS(B6213=$N$4,H6213/$O$4,B6213=$N$5,H6213/$O$5,B6213=$N$6,H6213/$O$6,B6213=$N$7,H6213/$O$7,B6213=$N$8,H6213/$O$8,B6213=$N$9,H6213/$O$9,B6213=$N$10,H6213/$O$10)</f>
        <v>0</v>
      </c>
      <c r="J6213" s="15" cm="1">
        <f t="array" ref="J6213">_xlfn.IFS(B6213=$N$4,I6213*$Q$4,B6213=$N$5,I6213*$Q$5,B6213=$N$6,I6213*$Q$6,B6213=$N$7,I6213*$Q$7,B6213=$N$8,I6213*$Q$8,B6213=$N$9,I6213*$Q$9,B6213=$N$10,I6213*$Q$10)</f>
        <v>0</v>
      </c>
      <c r="K6213" s="4">
        <f>SUM(H6213,J6213)</f>
        <v>0</v>
      </c>
      <c r="M6213">
        <v>1700163</v>
      </c>
    </row>
    <row r="6214" spans="1:13" x14ac:dyDescent="0.2">
      <c r="A6214">
        <v>1700163</v>
      </c>
      <c r="B6214">
        <v>2021</v>
      </c>
      <c r="C6214" t="s">
        <v>5</v>
      </c>
      <c r="D6214" t="s">
        <v>6</v>
      </c>
      <c r="E6214" t="s">
        <v>7</v>
      </c>
      <c r="F6214" t="s">
        <v>3706</v>
      </c>
      <c r="G6214" s="8" t="s">
        <v>3705</v>
      </c>
      <c r="H6214" s="8"/>
      <c r="I6214" cm="1">
        <f t="array" ref="I6214">_xlfn.IFS(B6214=$N$4,H6214/$O$4,B6214=$N$5,H6214/$O$5,B6214=$N$6,H6214/$O$6,B6214=$N$7,H6214/$O$7,B6214=$N$8,H6214/$O$8,B6214=$N$9,H6214/$O$9,B6214=$N$10,H6214/$O$10)</f>
        <v>0</v>
      </c>
      <c r="J6214" s="15" cm="1">
        <f t="array" ref="J6214">_xlfn.IFS(B6214=$N$4,I6214*$Q$4,B6214=$N$5,I6214*$Q$5,B6214=$N$6,I6214*$Q$6,B6214=$N$7,I6214*$Q$7,B6214=$N$8,I6214*$Q$8,B6214=$N$9,I6214*$Q$9,B6214=$N$10,I6214*$Q$10)</f>
        <v>0</v>
      </c>
      <c r="K6214" s="4">
        <f>SUM(H6214,J6214)</f>
        <v>0</v>
      </c>
      <c r="M6214">
        <v>1700163</v>
      </c>
    </row>
    <row r="6215" spans="1:13" x14ac:dyDescent="0.2">
      <c r="A6215">
        <v>1700163</v>
      </c>
      <c r="B6215">
        <v>2022</v>
      </c>
      <c r="C6215" t="s">
        <v>5</v>
      </c>
      <c r="D6215" t="s">
        <v>6</v>
      </c>
      <c r="E6215" t="s">
        <v>7</v>
      </c>
      <c r="F6215" t="s">
        <v>3706</v>
      </c>
      <c r="G6215" t="s">
        <v>3705</v>
      </c>
      <c r="I6215" cm="1">
        <f t="array" ref="I6215">_xlfn.IFS(B6215=$N$4,H6215/$O$4,B6215=$N$5,H6215/$O$5,B6215=$N$6,H6215/$O$6,B6215=$N$7,H6215/$O$7,B6215=$N$8,H6215/$O$8,B6215=$N$9,H6215/$O$9,B6215=$N$10,H6215/$O$10)</f>
        <v>0</v>
      </c>
      <c r="J6215" s="15" cm="1">
        <f t="array" ref="J6215">_xlfn.IFS(B6215=$N$4,I6215*$Q$4,B6215=$N$5,I6215*$Q$5,B6215=$N$6,I6215*$Q$6,B6215=$N$7,I6215*$Q$7,B6215=$N$8,I6215*$Q$8,B6215=$N$9,I6215*$Q$9,B6215=$N$10,I6215*$Q$10)</f>
        <v>0</v>
      </c>
      <c r="K6215" s="4">
        <f>SUM(H6215,J6215)</f>
        <v>0</v>
      </c>
      <c r="M6215">
        <v>1700163</v>
      </c>
    </row>
    <row r="6216" spans="1:13" x14ac:dyDescent="0.2">
      <c r="A6216">
        <v>1700153</v>
      </c>
      <c r="B6216">
        <v>2016</v>
      </c>
      <c r="C6216" t="s">
        <v>5</v>
      </c>
      <c r="D6216" t="s">
        <v>6</v>
      </c>
      <c r="E6216" t="s">
        <v>7</v>
      </c>
      <c r="F6216" t="s">
        <v>1235</v>
      </c>
      <c r="G6216" s="9" t="s">
        <v>1234</v>
      </c>
      <c r="H6216" s="10">
        <v>14351.88</v>
      </c>
      <c r="I6216" cm="1">
        <f t="array" ref="I6216">_xlfn.IFS(B6216=$N$4,H6216/$O$4,B6216=$N$5,H6216/$O$5,B6216=$N$6,H6216/$O$6,B6216=$N$7,H6216/$O$7,B6216=$N$8,H6216/$O$8,B6216=$N$9,H6216/$O$9,B6216=$N$10,H6216/$O$10)</f>
        <v>1.1019761947562541E-4</v>
      </c>
      <c r="J6216" s="15" cm="1">
        <f t="array" ref="J6216">_xlfn.IFS(B6216=$N$4,I6216*$Q$4,B6216=$N$5,I6216*$Q$5,B6216=$N$6,I6216*$Q$6,B6216=$N$7,I6216*$Q$7,B6216=$N$8,I6216*$Q$8,B6216=$N$9,I6216*$Q$9,B6216=$N$10,I6216*$Q$10)</f>
        <v>412411.20175974112</v>
      </c>
      <c r="K6216" s="4">
        <f>SUM(H6216,J6216)</f>
        <v>426763.08175974112</v>
      </c>
      <c r="M6216">
        <v>1700153</v>
      </c>
    </row>
    <row r="6217" spans="1:13" x14ac:dyDescent="0.2">
      <c r="A6217">
        <v>1700153</v>
      </c>
      <c r="B6217">
        <v>2017</v>
      </c>
      <c r="C6217" t="s">
        <v>5</v>
      </c>
      <c r="D6217" t="s">
        <v>6</v>
      </c>
      <c r="E6217" t="s">
        <v>7</v>
      </c>
      <c r="F6217" t="s">
        <v>1235</v>
      </c>
      <c r="G6217" s="8" t="s">
        <v>1234</v>
      </c>
      <c r="H6217" s="11">
        <v>21587.55</v>
      </c>
      <c r="I6217" cm="1">
        <f t="array" ref="I6217">_xlfn.IFS(B6217=$N$4,H6217/$O$4,B6217=$N$5,H6217/$O$5,B6217=$N$6,H6217/$O$6,B6217=$N$7,H6217/$O$7,B6217=$N$8,H6217/$O$8,B6217=$N$9,H6217/$O$9,B6217=$N$10,H6217/$O$10)</f>
        <v>1.615827407943407E-4</v>
      </c>
      <c r="J6217" s="15" cm="1">
        <f t="array" ref="J6217">_xlfn.IFS(B6217=$N$4,I6217*$Q$4,B6217=$N$5,I6217*$Q$5,B6217=$N$6,I6217*$Q$6,B6217=$N$7,I6217*$Q$7,B6217=$N$8,I6217*$Q$8,B6217=$N$9,I6217*$Q$9,B6217=$N$10,I6217*$Q$10)</f>
        <v>644127.57228748617</v>
      </c>
      <c r="K6217" s="4">
        <f>SUM(H6217,J6217)</f>
        <v>665715.12228748621</v>
      </c>
      <c r="M6217">
        <v>1700153</v>
      </c>
    </row>
    <row r="6218" spans="1:13" x14ac:dyDescent="0.2">
      <c r="A6218">
        <v>1700153</v>
      </c>
      <c r="B6218">
        <v>2018</v>
      </c>
      <c r="C6218" t="s">
        <v>5</v>
      </c>
      <c r="D6218" t="s">
        <v>6</v>
      </c>
      <c r="E6218" t="s">
        <v>7</v>
      </c>
      <c r="F6218" t="s">
        <v>1235</v>
      </c>
      <c r="G6218" s="8" t="s">
        <v>1234</v>
      </c>
      <c r="H6218" s="11">
        <v>18060.580000000002</v>
      </c>
      <c r="I6218" cm="1">
        <f t="array" ref="I6218">_xlfn.IFS(B6218=$N$4,H6218/$O$4,B6218=$N$5,H6218/$O$5,B6218=$N$6,H6218/$O$6,B6218=$N$7,H6218/$O$7,B6218=$N$8,H6218/$O$8,B6218=$N$9,H6218/$O$9,B6218=$N$10,H6218/$O$10)</f>
        <v>3.0212150547923478E-4</v>
      </c>
      <c r="J6218" s="15" cm="1">
        <f t="array" ref="J6218">_xlfn.IFS(B6218=$N$4,I6218*$Q$4,B6218=$N$5,I6218*$Q$5,B6218=$N$6,I6218*$Q$6,B6218=$N$7,I6218*$Q$7,B6218=$N$8,I6218*$Q$8,B6218=$N$9,I6218*$Q$9,B6218=$N$10,I6218*$Q$10)</f>
        <v>1237225.4382851503</v>
      </c>
      <c r="K6218" s="4">
        <f>SUM(H6218,J6218)</f>
        <v>1255286.0182851504</v>
      </c>
      <c r="M6218">
        <v>1700153</v>
      </c>
    </row>
    <row r="6219" spans="1:13" x14ac:dyDescent="0.2">
      <c r="A6219">
        <v>1700153</v>
      </c>
      <c r="B6219">
        <v>2019</v>
      </c>
      <c r="C6219" t="s">
        <v>5</v>
      </c>
      <c r="D6219" t="s">
        <v>6</v>
      </c>
      <c r="E6219" t="s">
        <v>7</v>
      </c>
      <c r="F6219" t="s">
        <v>1235</v>
      </c>
      <c r="G6219" s="25" t="s">
        <v>1234</v>
      </c>
      <c r="H6219" s="26">
        <v>17271.650000000001</v>
      </c>
      <c r="I6219" cm="1">
        <f t="array" ref="I6219">_xlfn.IFS(B6219=$N$4,H6219/$O$4,B6219=$N$5,H6219/$O$5,B6219=$N$6,H6219/$O$6,B6219=$N$7,H6219/$O$7,B6219=$N$8,H6219/$O$8,B6219=$N$9,H6219/$O$9,B6219=$N$10,H6219/$O$10)</f>
        <v>2.7523483803634639E-4</v>
      </c>
      <c r="J6219" s="15" cm="1">
        <f t="array" ref="J6219">_xlfn.IFS(B6219=$N$4,I6219*$Q$4,B6219=$N$5,I6219*$Q$5,B6219=$N$6,I6219*$Q$6,B6219=$N$7,I6219*$Q$7,B6219=$N$8,I6219*$Q$8,B6219=$N$9,I6219*$Q$9,B6219=$N$10,I6219*$Q$10)</f>
        <v>1229204.4818295916</v>
      </c>
      <c r="K6219" s="4">
        <f>SUM(H6219,J6219)</f>
        <v>1246476.1318295915</v>
      </c>
      <c r="M6219">
        <v>1700153</v>
      </c>
    </row>
    <row r="6220" spans="1:13" x14ac:dyDescent="0.2">
      <c r="A6220">
        <v>1700153</v>
      </c>
      <c r="B6220">
        <v>2020</v>
      </c>
      <c r="C6220" t="s">
        <v>5</v>
      </c>
      <c r="D6220" t="s">
        <v>6</v>
      </c>
      <c r="E6220" t="s">
        <v>7</v>
      </c>
      <c r="F6220" t="s">
        <v>1235</v>
      </c>
      <c r="G6220" s="8" t="s">
        <v>1234</v>
      </c>
      <c r="H6220" s="11">
        <v>19927.310000000001</v>
      </c>
      <c r="I6220" cm="1">
        <f t="array" ref="I6220">_xlfn.IFS(B6220=$N$4,H6220/$O$4,B6220=$N$5,H6220/$O$5,B6220=$N$6,H6220/$O$6,B6220=$N$7,H6220/$O$7,B6220=$N$8,H6220/$O$8,B6220=$N$9,H6220/$O$9,B6220=$N$10,H6220/$O$10)</f>
        <v>3.2426012208368842E-4</v>
      </c>
      <c r="J6220" s="15" cm="1">
        <f t="array" ref="J6220">_xlfn.IFS(B6220=$N$4,I6220*$Q$4,B6220=$N$5,I6220*$Q$5,B6220=$N$6,I6220*$Q$6,B6220=$N$7,I6220*$Q$7,B6220=$N$8,I6220*$Q$8,B6220=$N$9,I6220*$Q$9,B6220=$N$10,I6220*$Q$10)</f>
        <v>1560810.4290764751</v>
      </c>
      <c r="K6220" s="4">
        <f>SUM(H6220,J6220)</f>
        <v>1580737.7390764751</v>
      </c>
      <c r="M6220">
        <v>1700153</v>
      </c>
    </row>
    <row r="6221" spans="1:13" x14ac:dyDescent="0.2">
      <c r="A6221">
        <v>1700153</v>
      </c>
      <c r="B6221">
        <v>2021</v>
      </c>
      <c r="C6221" t="s">
        <v>5</v>
      </c>
      <c r="D6221" t="s">
        <v>6</v>
      </c>
      <c r="E6221" t="s">
        <v>7</v>
      </c>
      <c r="F6221" t="s">
        <v>1235</v>
      </c>
      <c r="G6221" s="8" t="s">
        <v>1234</v>
      </c>
      <c r="H6221" s="11">
        <v>20566.18</v>
      </c>
      <c r="I6221" cm="1">
        <f t="array" ref="I6221">_xlfn.IFS(B6221=$N$4,H6221/$O$4,B6221=$N$5,H6221/$O$5,B6221=$N$6,H6221/$O$6,B6221=$N$7,H6221/$O$7,B6221=$N$8,H6221/$O$8,B6221=$N$9,H6221/$O$9,B6221=$N$10,H6221/$O$10)</f>
        <v>3.3530098525548572E-4</v>
      </c>
      <c r="J6221" s="15" cm="1">
        <f t="array" ref="J6221">_xlfn.IFS(B6221=$N$4,I6221*$Q$4,B6221=$N$5,I6221*$Q$5,B6221=$N$6,I6221*$Q$6,B6221=$N$7,I6221*$Q$7,B6221=$N$8,I6221*$Q$8,B6221=$N$9,I6221*$Q$9,B6221=$N$10,I6221*$Q$10)</f>
        <v>1723664.4586187929</v>
      </c>
      <c r="K6221" s="4">
        <f>SUM(H6221,J6221)</f>
        <v>1744230.6386187929</v>
      </c>
      <c r="M6221">
        <v>1700153</v>
      </c>
    </row>
    <row r="6222" spans="1:13" x14ac:dyDescent="0.2">
      <c r="A6222">
        <v>1700153</v>
      </c>
      <c r="B6222">
        <v>2022</v>
      </c>
      <c r="C6222" t="s">
        <v>5</v>
      </c>
      <c r="D6222" t="s">
        <v>6</v>
      </c>
      <c r="E6222" t="s">
        <v>7</v>
      </c>
      <c r="F6222" t="s">
        <v>1235</v>
      </c>
      <c r="G6222" t="s">
        <v>1234</v>
      </c>
      <c r="H6222">
        <v>19842.3</v>
      </c>
      <c r="I6222" cm="1">
        <f t="array" ref="I6222">_xlfn.IFS(B6222=$N$4,H6222/$O$4,B6222=$N$5,H6222/$O$5,B6222=$N$6,H6222/$O$6,B6222=$N$7,H6222/$O$7,B6222=$N$8,H6222/$O$8,B6222=$N$9,H6222/$O$9,B6222=$N$10,H6222/$O$10)</f>
        <v>2.9337767474033462E-4</v>
      </c>
      <c r="J6222" s="15" cm="1">
        <f t="array" ref="J6222">_xlfn.IFS(B6222=$N$4,I6222*$Q$4,B6222=$N$5,I6222*$Q$5,B6222=$N$6,I6222*$Q$6,B6222=$N$7,I6222*$Q$7,B6222=$N$8,I6222*$Q$8,B6222=$N$9,I6222*$Q$9,B6222=$N$10,I6222*$Q$10)</f>
        <v>1721188.0940526566</v>
      </c>
      <c r="K6222" s="4">
        <f>SUM(H6222,J6222)</f>
        <v>1741030.3940526566</v>
      </c>
      <c r="M6222">
        <v>1700153</v>
      </c>
    </row>
    <row r="6223" spans="1:13" x14ac:dyDescent="0.2">
      <c r="A6223">
        <v>1700152</v>
      </c>
      <c r="B6223">
        <v>2016</v>
      </c>
      <c r="C6223" t="s">
        <v>5</v>
      </c>
      <c r="D6223" t="s">
        <v>6</v>
      </c>
      <c r="E6223" t="s">
        <v>7</v>
      </c>
      <c r="F6223" t="s">
        <v>3994</v>
      </c>
      <c r="G6223" s="9" t="s">
        <v>3993</v>
      </c>
      <c r="H6223" s="10">
        <v>48583.35</v>
      </c>
      <c r="I6223" cm="1">
        <f t="array" ref="I6223">_xlfn.IFS(B6223=$N$4,H6223/$O$4,B6223=$N$5,H6223/$O$5,B6223=$N$6,H6223/$O$6,B6223=$N$7,H6223/$O$7,B6223=$N$8,H6223/$O$8,B6223=$N$9,H6223/$O$9,B6223=$N$10,H6223/$O$10)</f>
        <v>3.7303611207389735E-4</v>
      </c>
      <c r="J6223" s="15" cm="1">
        <f t="array" ref="J6223">_xlfn.IFS(B6223=$N$4,I6223*$Q$4,B6223=$N$5,I6223*$Q$5,B6223=$N$6,I6223*$Q$6,B6223=$N$7,I6223*$Q$7,B6223=$N$8,I6223*$Q$8,B6223=$N$9,I6223*$Q$9,B6223=$N$10,I6223*$Q$10)</f>
        <v>1396076.1767109339</v>
      </c>
      <c r="K6223" s="4">
        <f>SUM(H6223,J6223)</f>
        <v>1444659.526710934</v>
      </c>
      <c r="M6223">
        <v>1700152</v>
      </c>
    </row>
    <row r="6224" spans="1:13" x14ac:dyDescent="0.2">
      <c r="A6224">
        <v>1700152</v>
      </c>
      <c r="B6224">
        <v>2017</v>
      </c>
      <c r="C6224" t="s">
        <v>5</v>
      </c>
      <c r="D6224" t="s">
        <v>6</v>
      </c>
      <c r="E6224" t="s">
        <v>7</v>
      </c>
      <c r="F6224" t="s">
        <v>3994</v>
      </c>
      <c r="G6224" s="8" t="s">
        <v>3993</v>
      </c>
      <c r="H6224" s="11">
        <v>24603.55</v>
      </c>
      <c r="I6224" cm="1">
        <f t="array" ref="I6224">_xlfn.IFS(B6224=$N$4,H6224/$O$4,B6224=$N$5,H6224/$O$5,B6224=$N$6,H6224/$O$6,B6224=$N$7,H6224/$O$7,B6224=$N$8,H6224/$O$8,B6224=$N$9,H6224/$O$9,B6224=$N$10,H6224/$O$10)</f>
        <v>1.8415749088111441E-4</v>
      </c>
      <c r="J6224" s="15" cm="1">
        <f t="array" ref="J6224">_xlfn.IFS(B6224=$N$4,I6224*$Q$4,B6224=$N$5,I6224*$Q$5,B6224=$N$6,I6224*$Q$6,B6224=$N$7,I6224*$Q$7,B6224=$N$8,I6224*$Q$8,B6224=$N$9,I6224*$Q$9,B6224=$N$10,I6224*$Q$10)</f>
        <v>734118.73654739803</v>
      </c>
      <c r="K6224" s="4">
        <f>SUM(H6224,J6224)</f>
        <v>758722.28654739808</v>
      </c>
      <c r="M6224">
        <v>1700152</v>
      </c>
    </row>
    <row r="6225" spans="1:13" x14ac:dyDescent="0.2">
      <c r="A6225">
        <v>1700152</v>
      </c>
      <c r="B6225">
        <v>2018</v>
      </c>
      <c r="C6225" t="s">
        <v>5</v>
      </c>
      <c r="D6225" t="s">
        <v>6</v>
      </c>
      <c r="E6225" t="s">
        <v>7</v>
      </c>
      <c r="F6225" t="s">
        <v>3994</v>
      </c>
      <c r="G6225" s="8" t="s">
        <v>3993</v>
      </c>
      <c r="H6225" s="11">
        <v>24100.52</v>
      </c>
      <c r="I6225" cm="1">
        <f t="array" ref="I6225">_xlfn.IFS(B6225=$N$4,H6225/$O$4,B6225=$N$5,H6225/$O$5,B6225=$N$6,H6225/$O$6,B6225=$N$7,H6225/$O$7,B6225=$N$8,H6225/$O$8,B6225=$N$9,H6225/$O$9,B6225=$N$10,H6225/$O$10)</f>
        <v>4.0315900072048665E-4</v>
      </c>
      <c r="J6225" s="15" cm="1">
        <f t="array" ref="J6225">_xlfn.IFS(B6225=$N$4,I6225*$Q$4,B6225=$N$5,I6225*$Q$5,B6225=$N$6,I6225*$Q$6,B6225=$N$7,I6225*$Q$7,B6225=$N$8,I6225*$Q$8,B6225=$N$9,I6225*$Q$9,B6225=$N$10,I6225*$Q$10)</f>
        <v>1650986.6471564053</v>
      </c>
      <c r="K6225" s="4">
        <f>SUM(H6225,J6225)</f>
        <v>1675087.1671564053</v>
      </c>
      <c r="M6225">
        <v>1700152</v>
      </c>
    </row>
    <row r="6226" spans="1:13" x14ac:dyDescent="0.2">
      <c r="A6226">
        <v>1700152</v>
      </c>
      <c r="B6226">
        <v>2019</v>
      </c>
      <c r="C6226" t="s">
        <v>5</v>
      </c>
      <c r="D6226" t="s">
        <v>6</v>
      </c>
      <c r="E6226" t="s">
        <v>7</v>
      </c>
      <c r="F6226" t="s">
        <v>3994</v>
      </c>
      <c r="G6226" s="25" t="s">
        <v>3993</v>
      </c>
      <c r="H6226" s="26">
        <v>24131.11</v>
      </c>
      <c r="I6226" cm="1">
        <f t="array" ref="I6226">_xlfn.IFS(B6226=$N$4,H6226/$O$4,B6226=$N$5,H6226/$O$5,B6226=$N$6,H6226/$O$6,B6226=$N$7,H6226/$O$7,B6226=$N$8,H6226/$O$8,B6226=$N$9,H6226/$O$9,B6226=$N$10,H6226/$O$10)</f>
        <v>3.8454473964486647E-4</v>
      </c>
      <c r="J6226" s="15" cm="1">
        <f t="array" ref="J6226">_xlfn.IFS(B6226=$N$4,I6226*$Q$4,B6226=$N$5,I6226*$Q$5,B6226=$N$6,I6226*$Q$6,B6226=$N$7,I6226*$Q$7,B6226=$N$8,I6226*$Q$8,B6226=$N$9,I6226*$Q$9,B6226=$N$10,I6226*$Q$10)</f>
        <v>1717384.7642537265</v>
      </c>
      <c r="K6226" s="4">
        <f>SUM(H6226,J6226)</f>
        <v>1741515.8742537266</v>
      </c>
      <c r="M6226">
        <v>1700152</v>
      </c>
    </row>
    <row r="6227" spans="1:13" x14ac:dyDescent="0.2">
      <c r="A6227">
        <v>1700152</v>
      </c>
      <c r="B6227">
        <v>2020</v>
      </c>
      <c r="C6227" t="s">
        <v>5</v>
      </c>
      <c r="D6227" t="s">
        <v>6</v>
      </c>
      <c r="E6227" t="s">
        <v>7</v>
      </c>
      <c r="F6227" t="s">
        <v>3994</v>
      </c>
      <c r="G6227" s="8" t="s">
        <v>3993</v>
      </c>
      <c r="H6227" s="11">
        <v>23712.42</v>
      </c>
      <c r="I6227" cm="1">
        <f t="array" ref="I6227">_xlfn.IFS(B6227=$N$4,H6227/$O$4,B6227=$N$5,H6227/$O$5,B6227=$N$6,H6227/$O$6,B6227=$N$7,H6227/$O$7,B6227=$N$8,H6227/$O$8,B6227=$N$9,H6227/$O$9,B6227=$N$10,H6227/$O$10)</f>
        <v>3.8585198925994999E-4</v>
      </c>
      <c r="J6227" s="15" cm="1">
        <f t="array" ref="J6227">_xlfn.IFS(B6227=$N$4,I6227*$Q$4,B6227=$N$5,I6227*$Q$5,B6227=$N$6,I6227*$Q$6,B6227=$N$7,I6227*$Q$7,B6227=$N$8,I6227*$Q$8,B6227=$N$9,I6227*$Q$9,B6227=$N$10,I6227*$Q$10)</f>
        <v>1857279.9055487963</v>
      </c>
      <c r="K6227" s="4">
        <f>SUM(H6227,J6227)</f>
        <v>1880992.3255487962</v>
      </c>
      <c r="M6227">
        <v>1700152</v>
      </c>
    </row>
    <row r="6228" spans="1:13" x14ac:dyDescent="0.2">
      <c r="A6228">
        <v>1700152</v>
      </c>
      <c r="B6228">
        <v>2021</v>
      </c>
      <c r="C6228" t="s">
        <v>5</v>
      </c>
      <c r="D6228" t="s">
        <v>6</v>
      </c>
      <c r="E6228" t="s">
        <v>7</v>
      </c>
      <c r="F6228" t="s">
        <v>3994</v>
      </c>
      <c r="G6228" s="8" t="s">
        <v>3993</v>
      </c>
      <c r="H6228" s="11">
        <v>25738.720000000001</v>
      </c>
      <c r="I6228" cm="1">
        <f t="array" ref="I6228">_xlfn.IFS(B6228=$N$4,H6228/$O$4,B6228=$N$5,H6228/$O$5,B6228=$N$6,H6228/$O$6,B6228=$N$7,H6228/$O$7,B6228=$N$8,H6228/$O$8,B6228=$N$9,H6228/$O$9,B6228=$N$10,H6228/$O$10)</f>
        <v>4.1963155895820595E-4</v>
      </c>
      <c r="J6228" s="15" cm="1">
        <f t="array" ref="J6228">_xlfn.IFS(B6228=$N$4,I6228*$Q$4,B6228=$N$5,I6228*$Q$5,B6228=$N$6,I6228*$Q$6,B6228=$N$7,I6228*$Q$7,B6228=$N$8,I6228*$Q$8,B6228=$N$9,I6228*$Q$9,B6228=$N$10,I6228*$Q$10)</f>
        <v>2157178.2836842183</v>
      </c>
      <c r="K6228" s="4">
        <f>SUM(H6228,J6228)</f>
        <v>2182917.0036842185</v>
      </c>
      <c r="M6228">
        <v>1700152</v>
      </c>
    </row>
    <row r="6229" spans="1:13" x14ac:dyDescent="0.2">
      <c r="A6229">
        <v>1700152</v>
      </c>
      <c r="B6229">
        <v>2022</v>
      </c>
      <c r="C6229" t="s">
        <v>5</v>
      </c>
      <c r="D6229" t="s">
        <v>6</v>
      </c>
      <c r="E6229" t="s">
        <v>7</v>
      </c>
      <c r="F6229" t="s">
        <v>3994</v>
      </c>
      <c r="G6229" t="s">
        <v>3993</v>
      </c>
      <c r="H6229">
        <v>25496.75</v>
      </c>
      <c r="I6229" cm="1">
        <f t="array" ref="I6229">_xlfn.IFS(B6229=$N$4,H6229/$O$4,B6229=$N$5,H6229/$O$5,B6229=$N$6,H6229/$O$6,B6229=$N$7,H6229/$O$7,B6229=$N$8,H6229/$O$8,B6229=$N$9,H6229/$O$9,B6229=$N$10,H6229/$O$10)</f>
        <v>3.7698135944097338E-4</v>
      </c>
      <c r="J6229" s="15" cm="1">
        <f t="array" ref="J6229">_xlfn.IFS(B6229=$N$4,I6229*$Q$4,B6229=$N$5,I6229*$Q$5,B6229=$N$6,I6229*$Q$6,B6229=$N$7,I6229*$Q$7,B6229=$N$8,I6229*$Q$8,B6229=$N$9,I6229*$Q$9,B6229=$N$10,I6229*$Q$10)</f>
        <v>2211674.1777433595</v>
      </c>
      <c r="K6229" s="4">
        <f>SUM(H6229,J6229)</f>
        <v>2237170.9277433595</v>
      </c>
      <c r="M6229">
        <v>1700152</v>
      </c>
    </row>
    <row r="6230" spans="1:13" x14ac:dyDescent="0.2">
      <c r="A6230">
        <v>1700126</v>
      </c>
      <c r="B6230">
        <v>2016</v>
      </c>
      <c r="C6230" t="s">
        <v>5</v>
      </c>
      <c r="D6230" t="s">
        <v>6</v>
      </c>
      <c r="E6230" t="s">
        <v>7</v>
      </c>
      <c r="F6230" t="s">
        <v>2276</v>
      </c>
      <c r="G6230" s="9" t="s">
        <v>2275</v>
      </c>
      <c r="H6230" s="10">
        <v>38856.81</v>
      </c>
      <c r="I6230" cm="1">
        <f t="array" ref="I6230">_xlfn.IFS(B6230=$N$4,H6230/$O$4,B6230=$N$5,H6230/$O$5,B6230=$N$6,H6230/$O$6,B6230=$N$7,H6230/$O$7,B6230=$N$8,H6230/$O$8,B6230=$N$9,H6230/$O$9,B6230=$N$10,H6230/$O$10)</f>
        <v>2.9835310512745899E-4</v>
      </c>
      <c r="J6230" s="15" cm="1">
        <f t="array" ref="J6230">_xlfn.IFS(B6230=$N$4,I6230*$Q$4,B6230=$N$5,I6230*$Q$5,B6230=$N$6,I6230*$Q$6,B6230=$N$7,I6230*$Q$7,B6230=$N$8,I6230*$Q$8,B6230=$N$9,I6230*$Q$9,B6230=$N$10,I6230*$Q$10)</f>
        <v>1116577.320089767</v>
      </c>
      <c r="K6230" s="4">
        <f>SUM(H6230,J6230)</f>
        <v>1155434.130089767</v>
      </c>
      <c r="M6230">
        <v>1700126</v>
      </c>
    </row>
    <row r="6231" spans="1:13" x14ac:dyDescent="0.2">
      <c r="A6231">
        <v>1700126</v>
      </c>
      <c r="B6231">
        <v>2017</v>
      </c>
      <c r="C6231" t="s">
        <v>5</v>
      </c>
      <c r="D6231" t="s">
        <v>6</v>
      </c>
      <c r="E6231" t="s">
        <v>7</v>
      </c>
      <c r="F6231" t="s">
        <v>2276</v>
      </c>
      <c r="G6231" s="8" t="s">
        <v>2275</v>
      </c>
      <c r="H6231" s="11">
        <v>60778.06</v>
      </c>
      <c r="I6231" cm="1">
        <f t="array" ref="I6231">_xlfn.IFS(B6231=$N$4,H6231/$O$4,B6231=$N$5,H6231/$O$5,B6231=$N$6,H6231/$O$6,B6231=$N$7,H6231/$O$7,B6231=$N$8,H6231/$O$8,B6231=$N$9,H6231/$O$9,B6231=$N$10,H6231/$O$10)</f>
        <v>4.5492357932988629E-4</v>
      </c>
      <c r="J6231" s="15" cm="1">
        <f t="array" ref="J6231">_xlfn.IFS(B6231=$N$4,I6231*$Q$4,B6231=$N$5,I6231*$Q$5,B6231=$N$6,I6231*$Q$6,B6231=$N$7,I6231*$Q$7,B6231=$N$8,I6231*$Q$8,B6231=$N$9,I6231*$Q$9,B6231=$N$10,I6231*$Q$10)</f>
        <v>1813490.8424598055</v>
      </c>
      <c r="K6231" s="4">
        <f>SUM(H6231,J6231)</f>
        <v>1874268.9024598056</v>
      </c>
      <c r="M6231">
        <v>1700126</v>
      </c>
    </row>
    <row r="6232" spans="1:13" x14ac:dyDescent="0.2">
      <c r="A6232">
        <v>1700126</v>
      </c>
      <c r="B6232">
        <v>2018</v>
      </c>
      <c r="C6232" t="s">
        <v>5</v>
      </c>
      <c r="D6232" t="s">
        <v>6</v>
      </c>
      <c r="E6232" t="s">
        <v>7</v>
      </c>
      <c r="F6232" t="s">
        <v>2276</v>
      </c>
      <c r="G6232" s="8" t="s">
        <v>2275</v>
      </c>
      <c r="H6232" s="11">
        <v>16474.650000000001</v>
      </c>
      <c r="I6232" cm="1">
        <f t="array" ref="I6232">_xlfn.IFS(B6232=$N$4,H6232/$O$4,B6232=$N$5,H6232/$O$5,B6232=$N$6,H6232/$O$6,B6232=$N$7,H6232/$O$7,B6232=$N$8,H6232/$O$8,B6232=$N$9,H6232/$O$9,B6232=$N$10,H6232/$O$10)</f>
        <v>2.7559170637064118E-4</v>
      </c>
      <c r="J6232" s="15" cm="1">
        <f t="array" ref="J6232">_xlfn.IFS(B6232=$N$4,I6232*$Q$4,B6232=$N$5,I6232*$Q$5,B6232=$N$6,I6232*$Q$6,B6232=$N$7,I6232*$Q$7,B6232=$N$8,I6232*$Q$8,B6232=$N$9,I6232*$Q$9,B6232=$N$10,I6232*$Q$10)</f>
        <v>1128582.5852129029</v>
      </c>
      <c r="K6232" s="4">
        <f>SUM(H6232,J6232)</f>
        <v>1145057.2352129028</v>
      </c>
      <c r="M6232">
        <v>1700126</v>
      </c>
    </row>
    <row r="6233" spans="1:13" x14ac:dyDescent="0.2">
      <c r="A6233">
        <v>1700126</v>
      </c>
      <c r="B6233">
        <v>2019</v>
      </c>
      <c r="C6233" t="s">
        <v>5</v>
      </c>
      <c r="D6233" t="s">
        <v>6</v>
      </c>
      <c r="E6233" t="s">
        <v>7</v>
      </c>
      <c r="F6233" t="s">
        <v>2276</v>
      </c>
      <c r="G6233" s="25" t="s">
        <v>2275</v>
      </c>
      <c r="H6233" s="26">
        <v>16809.57</v>
      </c>
      <c r="I6233" cm="1">
        <f t="array" ref="I6233">_xlfn.IFS(B6233=$N$4,H6233/$O$4,B6233=$N$5,H6233/$O$5,B6233=$N$6,H6233/$O$6,B6233=$N$7,H6233/$O$7,B6233=$N$8,H6233/$O$8,B6233=$N$9,H6233/$O$9,B6233=$N$10,H6233/$O$10)</f>
        <v>2.6787129639673261E-4</v>
      </c>
      <c r="J6233" s="15" cm="1">
        <f t="array" ref="J6233">_xlfn.IFS(B6233=$N$4,I6233*$Q$4,B6233=$N$5,I6233*$Q$5,B6233=$N$6,I6233*$Q$6,B6233=$N$7,I6233*$Q$7,B6233=$N$8,I6233*$Q$8,B6233=$N$9,I6233*$Q$9,B6233=$N$10,I6233*$Q$10)</f>
        <v>1196318.7525006728</v>
      </c>
      <c r="K6233" s="4">
        <f>SUM(H6233,J6233)</f>
        <v>1213128.3225006729</v>
      </c>
      <c r="M6233">
        <v>1700126</v>
      </c>
    </row>
    <row r="6234" spans="1:13" x14ac:dyDescent="0.2">
      <c r="A6234">
        <v>1700126</v>
      </c>
      <c r="B6234">
        <v>2020</v>
      </c>
      <c r="C6234" t="s">
        <v>5</v>
      </c>
      <c r="D6234" t="s">
        <v>6</v>
      </c>
      <c r="E6234" t="s">
        <v>7</v>
      </c>
      <c r="F6234" t="s">
        <v>2276</v>
      </c>
      <c r="G6234" s="8" t="s">
        <v>2275</v>
      </c>
      <c r="H6234" s="11">
        <v>16882.669999999998</v>
      </c>
      <c r="I6234" cm="1">
        <f t="array" ref="I6234">_xlfn.IFS(B6234=$N$4,H6234/$O$4,B6234=$N$5,H6234/$O$5,B6234=$N$6,H6234/$O$6,B6234=$N$7,H6234/$O$7,B6234=$N$8,H6234/$O$8,B6234=$N$9,H6234/$O$9,B6234=$N$10,H6234/$O$10)</f>
        <v>2.7471729176183957E-4</v>
      </c>
      <c r="J6234" s="15" cm="1">
        <f t="array" ref="J6234">_xlfn.IFS(B6234=$N$4,I6234*$Q$4,B6234=$N$5,I6234*$Q$5,B6234=$N$6,I6234*$Q$6,B6234=$N$7,I6234*$Q$7,B6234=$N$8,I6234*$Q$8,B6234=$N$9,I6234*$Q$9,B6234=$N$10,I6234*$Q$10)</f>
        <v>1322338.4092813595</v>
      </c>
      <c r="K6234" s="4">
        <f>SUM(H6234,J6234)</f>
        <v>1339221.0792813594</v>
      </c>
      <c r="M6234">
        <v>1700126</v>
      </c>
    </row>
    <row r="6235" spans="1:13" x14ac:dyDescent="0.2">
      <c r="A6235">
        <v>1700126</v>
      </c>
      <c r="B6235">
        <v>2021</v>
      </c>
      <c r="C6235" t="s">
        <v>5</v>
      </c>
      <c r="D6235" t="s">
        <v>6</v>
      </c>
      <c r="E6235" t="s">
        <v>7</v>
      </c>
      <c r="F6235" t="s">
        <v>2276</v>
      </c>
      <c r="G6235" s="8" t="s">
        <v>2275</v>
      </c>
      <c r="H6235" s="11">
        <v>17148.64</v>
      </c>
      <c r="I6235" cm="1">
        <f t="array" ref="I6235">_xlfn.IFS(B6235=$N$4,H6235/$O$4,B6235=$N$5,H6235/$O$5,B6235=$N$6,H6235/$O$6,B6235=$N$7,H6235/$O$7,B6235=$N$8,H6235/$O$8,B6235=$N$9,H6235/$O$9,B6235=$N$10,H6235/$O$10)</f>
        <v>2.7958307706106008E-4</v>
      </c>
      <c r="J6235" s="15" cm="1">
        <f t="array" ref="J6235">_xlfn.IFS(B6235=$N$4,I6235*$Q$4,B6235=$N$5,I6235*$Q$5,B6235=$N$6,I6235*$Q$6,B6235=$N$7,I6235*$Q$7,B6235=$N$8,I6235*$Q$8,B6235=$N$9,I6235*$Q$9,B6235=$N$10,I6235*$Q$10)</f>
        <v>1437238.2854593599</v>
      </c>
      <c r="K6235" s="4">
        <f>SUM(H6235,J6235)</f>
        <v>1454386.9254593598</v>
      </c>
      <c r="M6235">
        <v>1700126</v>
      </c>
    </row>
    <row r="6236" spans="1:13" x14ac:dyDescent="0.2">
      <c r="A6236">
        <v>1700126</v>
      </c>
      <c r="B6236">
        <v>2022</v>
      </c>
      <c r="C6236" t="s">
        <v>5</v>
      </c>
      <c r="D6236" t="s">
        <v>6</v>
      </c>
      <c r="E6236" t="s">
        <v>7</v>
      </c>
      <c r="F6236" t="s">
        <v>2276</v>
      </c>
      <c r="G6236" t="s">
        <v>2275</v>
      </c>
      <c r="H6236">
        <v>17380.03</v>
      </c>
      <c r="I6236" cm="1">
        <f t="array" ref="I6236">_xlfn.IFS(B6236=$N$4,H6236/$O$4,B6236=$N$5,H6236/$O$5,B6236=$N$6,H6236/$O$6,B6236=$N$7,H6236/$O$7,B6236=$N$8,H6236/$O$8,B6236=$N$9,H6236/$O$9,B6236=$N$10,H6236/$O$10)</f>
        <v>2.5697186255208606E-4</v>
      </c>
      <c r="J6236" s="15" cm="1">
        <f t="array" ref="J6236">_xlfn.IFS(B6236=$N$4,I6236*$Q$4,B6236=$N$5,I6236*$Q$5,B6236=$N$6,I6236*$Q$6,B6236=$N$7,I6236*$Q$7,B6236=$N$8,I6236*$Q$8,B6236=$N$9,I6236*$Q$9,B6236=$N$10,I6236*$Q$10)</f>
        <v>1507602.481077193</v>
      </c>
      <c r="K6236" s="4">
        <f>SUM(H6236,J6236)</f>
        <v>1524982.5110771931</v>
      </c>
      <c r="M6236">
        <v>1700126</v>
      </c>
    </row>
    <row r="6237" spans="1:13" x14ac:dyDescent="0.2">
      <c r="A6237">
        <v>1700125</v>
      </c>
      <c r="B6237">
        <v>2016</v>
      </c>
      <c r="C6237" t="s">
        <v>5</v>
      </c>
      <c r="D6237" t="s">
        <v>6</v>
      </c>
      <c r="E6237" t="s">
        <v>7</v>
      </c>
      <c r="F6237" t="s">
        <v>79</v>
      </c>
      <c r="G6237" s="9" t="s">
        <v>78</v>
      </c>
      <c r="H6237" s="10">
        <v>58756.65</v>
      </c>
      <c r="I6237" cm="1">
        <f t="array" ref="I6237">_xlfn.IFS(B6237=$N$4,H6237/$O$4,B6237=$N$5,H6237/$O$5,B6237=$N$6,H6237/$O$6,B6237=$N$7,H6237/$O$7,B6237=$N$8,H6237/$O$8,B6237=$N$9,H6237/$O$9,B6237=$N$10,H6237/$O$10)</f>
        <v>4.5114946323147258E-4</v>
      </c>
      <c r="J6237" s="15" cm="1">
        <f t="array" ref="J6237">_xlfn.IFS(B6237=$N$4,I6237*$Q$4,B6237=$N$5,I6237*$Q$5,B6237=$N$6,I6237*$Q$6,B6237=$N$7,I6237*$Q$7,B6237=$N$8,I6237*$Q$8,B6237=$N$9,I6237*$Q$9,B6237=$N$10,I6237*$Q$10)</f>
        <v>1688412.9910420445</v>
      </c>
      <c r="K6237" s="4">
        <f>SUM(H6237,J6237)</f>
        <v>1747169.6410420444</v>
      </c>
      <c r="M6237">
        <v>1700125</v>
      </c>
    </row>
    <row r="6238" spans="1:13" x14ac:dyDescent="0.2">
      <c r="A6238">
        <v>1700125</v>
      </c>
      <c r="B6238">
        <v>2017</v>
      </c>
      <c r="C6238" t="s">
        <v>5</v>
      </c>
      <c r="D6238" t="s">
        <v>6</v>
      </c>
      <c r="E6238" t="s">
        <v>7</v>
      </c>
      <c r="F6238" t="s">
        <v>79</v>
      </c>
      <c r="G6238" s="8" t="s">
        <v>78</v>
      </c>
      <c r="H6238" s="11">
        <v>62375.15</v>
      </c>
      <c r="I6238" cm="1">
        <f t="array" ref="I6238">_xlfn.IFS(B6238=$N$4,H6238/$O$4,B6238=$N$5,H6238/$O$5,B6238=$N$6,H6238/$O$6,B6238=$N$7,H6238/$O$7,B6238=$N$8,H6238/$O$8,B6238=$N$9,H6238/$O$9,B6238=$N$10,H6238/$O$10)</f>
        <v>4.6687779273044513E-4</v>
      </c>
      <c r="J6238" s="15" cm="1">
        <f t="array" ref="J6238">_xlfn.IFS(B6238=$N$4,I6238*$Q$4,B6238=$N$5,I6238*$Q$5,B6238=$N$6,I6238*$Q$6,B6238=$N$7,I6238*$Q$7,B6238=$N$8,I6238*$Q$8,B6238=$N$9,I6238*$Q$9,B6238=$N$10,I6238*$Q$10)</f>
        <v>1861144.6848098924</v>
      </c>
      <c r="K6238" s="4">
        <f>SUM(H6238,J6238)</f>
        <v>1923519.8348098923</v>
      </c>
      <c r="M6238">
        <v>1700125</v>
      </c>
    </row>
    <row r="6239" spans="1:13" x14ac:dyDescent="0.2">
      <c r="A6239">
        <v>1700125</v>
      </c>
      <c r="B6239">
        <v>2018</v>
      </c>
      <c r="C6239" t="s">
        <v>5</v>
      </c>
      <c r="D6239" t="s">
        <v>6</v>
      </c>
      <c r="E6239" t="s">
        <v>7</v>
      </c>
      <c r="F6239" t="s">
        <v>79</v>
      </c>
      <c r="G6239" s="8" t="s">
        <v>78</v>
      </c>
      <c r="H6239" s="11">
        <v>32331.39</v>
      </c>
      <c r="I6239" cm="1">
        <f t="array" ref="I6239">_xlfn.IFS(B6239=$N$4,H6239/$O$4,B6239=$N$5,H6239/$O$5,B6239=$N$6,H6239/$O$6,B6239=$N$7,H6239/$O$7,B6239=$N$8,H6239/$O$8,B6239=$N$9,H6239/$O$9,B6239=$N$10,H6239/$O$10)</f>
        <v>5.4084687319212754E-4</v>
      </c>
      <c r="J6239" s="15" cm="1">
        <f t="array" ref="J6239">_xlfn.IFS(B6239=$N$4,I6239*$Q$4,B6239=$N$5,I6239*$Q$5,B6239=$N$6,I6239*$Q$6,B6239=$N$7,I6239*$Q$7,B6239=$N$8,I6239*$Q$8,B6239=$N$9,I6239*$Q$9,B6239=$N$10,I6239*$Q$10)</f>
        <v>2214835.745204092</v>
      </c>
      <c r="K6239" s="4">
        <f>SUM(H6239,J6239)</f>
        <v>2247167.1352040921</v>
      </c>
      <c r="M6239">
        <v>1700125</v>
      </c>
    </row>
    <row r="6240" spans="1:13" x14ac:dyDescent="0.2">
      <c r="A6240">
        <v>1700125</v>
      </c>
      <c r="B6240">
        <v>2019</v>
      </c>
      <c r="C6240" t="s">
        <v>5</v>
      </c>
      <c r="D6240" t="s">
        <v>6</v>
      </c>
      <c r="E6240" t="s">
        <v>7</v>
      </c>
      <c r="F6240" t="s">
        <v>79</v>
      </c>
      <c r="G6240" s="25" t="s">
        <v>78</v>
      </c>
      <c r="H6240" s="26">
        <v>32648.16</v>
      </c>
      <c r="I6240" cm="1">
        <f t="array" ref="I6240">_xlfn.IFS(B6240=$N$4,H6240/$O$4,B6240=$N$5,H6240/$O$5,B6240=$N$6,H6240/$O$6,B6240=$N$7,H6240/$O$7,B6240=$N$8,H6240/$O$8,B6240=$N$9,H6240/$O$9,B6240=$N$10,H6240/$O$10)</f>
        <v>5.2026940273712822E-4</v>
      </c>
      <c r="J6240" s="15" cm="1">
        <f t="array" ref="J6240">_xlfn.IFS(B6240=$N$4,I6240*$Q$4,B6240=$N$5,I6240*$Q$5,B6240=$N$6,I6240*$Q$6,B6240=$N$7,I6240*$Q$7,B6240=$N$8,I6240*$Q$8,B6240=$N$9,I6240*$Q$9,B6240=$N$10,I6240*$Q$10)</f>
        <v>2323533.9180384963</v>
      </c>
      <c r="K6240" s="4">
        <f>SUM(H6240,J6240)</f>
        <v>2356182.0780384964</v>
      </c>
      <c r="M6240">
        <v>1700125</v>
      </c>
    </row>
    <row r="6241" spans="1:13" x14ac:dyDescent="0.2">
      <c r="A6241">
        <v>1700125</v>
      </c>
      <c r="B6241">
        <v>2020</v>
      </c>
      <c r="C6241" t="s">
        <v>5</v>
      </c>
      <c r="D6241" t="s">
        <v>6</v>
      </c>
      <c r="E6241" t="s">
        <v>7</v>
      </c>
      <c r="F6241" t="s">
        <v>79</v>
      </c>
      <c r="G6241" s="8" t="s">
        <v>78</v>
      </c>
      <c r="H6241" s="11">
        <v>33967.64</v>
      </c>
      <c r="I6241" cm="1">
        <f t="array" ref="I6241">_xlfn.IFS(B6241=$N$4,H6241/$O$4,B6241=$N$5,H6241/$O$5,B6241=$N$6,H6241/$O$6,B6241=$N$7,H6241/$O$7,B6241=$N$8,H6241/$O$8,B6241=$N$9,H6241/$O$9,B6241=$N$10,H6241/$O$10)</f>
        <v>5.5272643890694618E-4</v>
      </c>
      <c r="J6241" s="15" cm="1">
        <f t="array" ref="J6241">_xlfn.IFS(B6241=$N$4,I6241*$Q$4,B6241=$N$5,I6241*$Q$5,B6241=$N$6,I6241*$Q$6,B6241=$N$7,I6241*$Q$7,B6241=$N$8,I6241*$Q$8,B6241=$N$9,I6241*$Q$9,B6241=$N$10,I6241*$Q$10)</f>
        <v>2660522.0053843311</v>
      </c>
      <c r="K6241" s="4">
        <f>SUM(H6241,J6241)</f>
        <v>2694489.6453843312</v>
      </c>
      <c r="M6241">
        <v>1700125</v>
      </c>
    </row>
    <row r="6242" spans="1:13" x14ac:dyDescent="0.2">
      <c r="A6242">
        <v>1700125</v>
      </c>
      <c r="B6242">
        <v>2021</v>
      </c>
      <c r="C6242" t="s">
        <v>5</v>
      </c>
      <c r="D6242" t="s">
        <v>6</v>
      </c>
      <c r="E6242" t="s">
        <v>7</v>
      </c>
      <c r="F6242" t="s">
        <v>79</v>
      </c>
      <c r="G6242" s="8" t="s">
        <v>78</v>
      </c>
      <c r="H6242" s="11">
        <v>34172.04</v>
      </c>
      <c r="I6242" cm="1">
        <f t="array" ref="I6242">_xlfn.IFS(B6242=$N$4,H6242/$O$4,B6242=$N$5,H6242/$O$5,B6242=$N$6,H6242/$O$6,B6242=$N$7,H6242/$O$7,B6242=$N$8,H6242/$O$8,B6242=$N$9,H6242/$O$9,B6242=$N$10,H6242/$O$10)</f>
        <v>5.5712430214020629E-4</v>
      </c>
      <c r="J6242" s="15" cm="1">
        <f t="array" ref="J6242">_xlfn.IFS(B6242=$N$4,I6242*$Q$4,B6242=$N$5,I6242*$Q$5,B6242=$N$6,I6242*$Q$6,B6242=$N$7,I6242*$Q$7,B6242=$N$8,I6242*$Q$8,B6242=$N$9,I6242*$Q$9,B6242=$N$10,I6242*$Q$10)</f>
        <v>2863980.1278846986</v>
      </c>
      <c r="K6242" s="4">
        <f>SUM(H6242,J6242)</f>
        <v>2898152.1678846986</v>
      </c>
      <c r="M6242">
        <v>1700125</v>
      </c>
    </row>
    <row r="6243" spans="1:13" x14ac:dyDescent="0.2">
      <c r="A6243">
        <v>1700125</v>
      </c>
      <c r="B6243">
        <v>2022</v>
      </c>
      <c r="C6243" t="s">
        <v>5</v>
      </c>
      <c r="D6243" t="s">
        <v>6</v>
      </c>
      <c r="E6243" t="s">
        <v>7</v>
      </c>
      <c r="F6243" t="s">
        <v>79</v>
      </c>
      <c r="G6243" t="s">
        <v>78</v>
      </c>
      <c r="H6243">
        <v>35735.230000000003</v>
      </c>
      <c r="I6243" cm="1">
        <f t="array" ref="I6243">_xlfn.IFS(B6243=$N$4,H6243/$O$4,B6243=$N$5,H6243/$O$5,B6243=$N$6,H6243/$O$6,B6243=$N$7,H6243/$O$7,B6243=$N$8,H6243/$O$8,B6243=$N$9,H6243/$O$9,B6243=$N$10,H6243/$O$10)</f>
        <v>5.283620691004092E-4</v>
      </c>
      <c r="J6243" s="15" cm="1">
        <f t="array" ref="J6243">_xlfn.IFS(B6243=$N$4,I6243*$Q$4,B6243=$N$5,I6243*$Q$5,B6243=$N$6,I6243*$Q$6,B6243=$N$7,I6243*$Q$7,B6243=$N$8,I6243*$Q$8,B6243=$N$9,I6243*$Q$9,B6243=$N$10,I6243*$Q$10)</f>
        <v>3099794.5003469014</v>
      </c>
      <c r="K6243" s="4">
        <f>SUM(H6243,J6243)</f>
        <v>3135529.7303469013</v>
      </c>
      <c r="M6243">
        <v>1700125</v>
      </c>
    </row>
    <row r="6244" spans="1:13" x14ac:dyDescent="0.2">
      <c r="A6244">
        <v>1700123</v>
      </c>
      <c r="B6244">
        <v>2016</v>
      </c>
      <c r="C6244" t="s">
        <v>5</v>
      </c>
      <c r="D6244" t="s">
        <v>6</v>
      </c>
      <c r="E6244" t="s">
        <v>7</v>
      </c>
      <c r="F6244" t="s">
        <v>2128</v>
      </c>
      <c r="G6244" s="9" t="s">
        <v>2127</v>
      </c>
      <c r="H6244" s="10">
        <v>51917.760000000002</v>
      </c>
      <c r="I6244" cm="1">
        <f t="array" ref="I6244">_xlfn.IFS(B6244=$N$4,H6244/$O$4,B6244=$N$5,H6244/$O$5,B6244=$N$6,H6244/$O$6,B6244=$N$7,H6244/$O$7,B6244=$N$8,H6244/$O$8,B6244=$N$9,H6244/$O$9,B6244=$N$10,H6244/$O$10)</f>
        <v>3.9863861462796835E-4</v>
      </c>
      <c r="J6244" s="15" cm="1">
        <f t="array" ref="J6244">_xlfn.IFS(B6244=$N$4,I6244*$Q$4,B6244=$N$5,I6244*$Q$5,B6244=$N$6,I6244*$Q$6,B6244=$N$7,I6244*$Q$7,B6244=$N$8,I6244*$Q$8,B6244=$N$9,I6244*$Q$9,B6244=$N$10,I6244*$Q$10)</f>
        <v>1491892.7551145786</v>
      </c>
      <c r="K6244" s="4">
        <f>SUM(H6244,J6244)</f>
        <v>1543810.5151145787</v>
      </c>
      <c r="M6244">
        <v>1700123</v>
      </c>
    </row>
    <row r="6245" spans="1:13" x14ac:dyDescent="0.2">
      <c r="A6245">
        <v>1700123</v>
      </c>
      <c r="B6245">
        <v>2017</v>
      </c>
      <c r="C6245" t="s">
        <v>5</v>
      </c>
      <c r="D6245" t="s">
        <v>6</v>
      </c>
      <c r="E6245" t="s">
        <v>7</v>
      </c>
      <c r="F6245" t="s">
        <v>2128</v>
      </c>
      <c r="G6245" s="8" t="s">
        <v>2127</v>
      </c>
      <c r="H6245" s="11">
        <v>55200.81</v>
      </c>
      <c r="I6245" cm="1">
        <f t="array" ref="I6245">_xlfn.IFS(B6245=$N$4,H6245/$O$4,B6245=$N$5,H6245/$O$5,B6245=$N$6,H6245/$O$6,B6245=$N$7,H6245/$O$7,B6245=$N$8,H6245/$O$8,B6245=$N$9,H6245/$O$9,B6245=$N$10,H6245/$O$10)</f>
        <v>4.1317788141163078E-4</v>
      </c>
      <c r="J6245" s="15" cm="1">
        <f t="array" ref="J6245">_xlfn.IFS(B6245=$N$4,I6245*$Q$4,B6245=$N$5,I6245*$Q$5,B6245=$N$6,I6245*$Q$6,B6245=$N$7,I6245*$Q$7,B6245=$N$8,I6245*$Q$8,B6245=$N$9,I6245*$Q$9,B6245=$N$10,I6245*$Q$10)</f>
        <v>1647077.3076890518</v>
      </c>
      <c r="K6245" s="4">
        <f>SUM(H6245,J6245)</f>
        <v>1702278.1176890519</v>
      </c>
      <c r="M6245">
        <v>1700123</v>
      </c>
    </row>
    <row r="6246" spans="1:13" x14ac:dyDescent="0.2">
      <c r="A6246">
        <v>1700123</v>
      </c>
      <c r="B6246">
        <v>2018</v>
      </c>
      <c r="C6246" t="s">
        <v>5</v>
      </c>
      <c r="D6246" t="s">
        <v>6</v>
      </c>
      <c r="E6246" t="s">
        <v>7</v>
      </c>
      <c r="F6246" t="s">
        <v>2128</v>
      </c>
      <c r="G6246" s="8" t="s">
        <v>2127</v>
      </c>
      <c r="H6246" s="11">
        <v>26573</v>
      </c>
      <c r="I6246" cm="1">
        <f t="array" ref="I6246">_xlfn.IFS(B6246=$N$4,H6246/$O$4,B6246=$N$5,H6246/$O$5,B6246=$N$6,H6246/$O$6,B6246=$N$7,H6246/$O$7,B6246=$N$8,H6246/$O$8,B6246=$N$9,H6246/$O$9,B6246=$N$10,H6246/$O$10)</f>
        <v>4.4451921062887815E-4</v>
      </c>
      <c r="J6246" s="15" cm="1">
        <f t="array" ref="J6246">_xlfn.IFS(B6246=$N$4,I6246*$Q$4,B6246=$N$5,I6246*$Q$5,B6246=$N$6,I6246*$Q$6,B6246=$N$7,I6246*$Q$7,B6246=$N$8,I6246*$Q$8,B6246=$N$9,I6246*$Q$9,B6246=$N$10,I6246*$Q$10)</f>
        <v>1820361.8915644621</v>
      </c>
      <c r="K6246" s="4">
        <f>SUM(H6246,J6246)</f>
        <v>1846934.8915644621</v>
      </c>
      <c r="M6246">
        <v>1700123</v>
      </c>
    </row>
    <row r="6247" spans="1:13" x14ac:dyDescent="0.2">
      <c r="A6247">
        <v>1700123</v>
      </c>
      <c r="B6247">
        <v>2019</v>
      </c>
      <c r="C6247" t="s">
        <v>5</v>
      </c>
      <c r="D6247" t="s">
        <v>6</v>
      </c>
      <c r="E6247" t="s">
        <v>7</v>
      </c>
      <c r="F6247" t="s">
        <v>2128</v>
      </c>
      <c r="G6247" s="25" t="s">
        <v>2127</v>
      </c>
      <c r="H6247" s="26">
        <v>27373.63</v>
      </c>
      <c r="I6247" cm="1">
        <f t="array" ref="I6247">_xlfn.IFS(B6247=$N$4,H6247/$O$4,B6247=$N$5,H6247/$O$5,B6247=$N$6,H6247/$O$6,B6247=$N$7,H6247/$O$7,B6247=$N$8,H6247/$O$8,B6247=$N$9,H6247/$O$9,B6247=$N$10,H6247/$O$10)</f>
        <v>4.3621637883565681E-4</v>
      </c>
      <c r="J6247" s="15" cm="1">
        <f t="array" ref="J6247">_xlfn.IFS(B6247=$N$4,I6247*$Q$4,B6247=$N$5,I6247*$Q$5,B6247=$N$6,I6247*$Q$6,B6247=$N$7,I6247*$Q$7,B6247=$N$8,I6247*$Q$8,B6247=$N$9,I6247*$Q$9,B6247=$N$10,I6247*$Q$10)</f>
        <v>1948151.3740693543</v>
      </c>
      <c r="K6247" s="4">
        <f>SUM(H6247,J6247)</f>
        <v>1975525.0040693542</v>
      </c>
      <c r="M6247">
        <v>1700123</v>
      </c>
    </row>
    <row r="6248" spans="1:13" x14ac:dyDescent="0.2">
      <c r="A6248">
        <v>1700123</v>
      </c>
      <c r="B6248">
        <v>2020</v>
      </c>
      <c r="C6248" t="s">
        <v>5</v>
      </c>
      <c r="D6248" t="s">
        <v>6</v>
      </c>
      <c r="E6248" t="s">
        <v>7</v>
      </c>
      <c r="F6248" t="s">
        <v>2128</v>
      </c>
      <c r="G6248" s="8" t="s">
        <v>2127</v>
      </c>
      <c r="H6248" s="11">
        <v>26789.78</v>
      </c>
      <c r="I6248" cm="1">
        <f t="array" ref="I6248">_xlfn.IFS(B6248=$N$4,H6248/$O$4,B6248=$N$5,H6248/$O$5,B6248=$N$6,H6248/$O$6,B6248=$N$7,H6248/$O$7,B6248=$N$8,H6248/$O$8,B6248=$N$9,H6248/$O$9,B6248=$N$10,H6248/$O$10)</f>
        <v>4.3592724423894414E-4</v>
      </c>
      <c r="J6248" s="15" cm="1">
        <f t="array" ref="J6248">_xlfn.IFS(B6248=$N$4,I6248*$Q$4,B6248=$N$5,I6248*$Q$5,B6248=$N$6,I6248*$Q$6,B6248=$N$7,I6248*$Q$7,B6248=$N$8,I6248*$Q$8,B6248=$N$9,I6248*$Q$9,B6248=$N$10,I6248*$Q$10)</f>
        <v>2098314.7257037889</v>
      </c>
      <c r="K6248" s="4">
        <f>SUM(H6248,J6248)</f>
        <v>2125104.5057037887</v>
      </c>
      <c r="M6248">
        <v>1700123</v>
      </c>
    </row>
    <row r="6249" spans="1:13" x14ac:dyDescent="0.2">
      <c r="A6249">
        <v>1700123</v>
      </c>
      <c r="B6249">
        <v>2021</v>
      </c>
      <c r="C6249" t="s">
        <v>5</v>
      </c>
      <c r="D6249" t="s">
        <v>6</v>
      </c>
      <c r="E6249" t="s">
        <v>7</v>
      </c>
      <c r="F6249" t="s">
        <v>2128</v>
      </c>
      <c r="G6249" s="8" t="s">
        <v>2127</v>
      </c>
      <c r="H6249" s="11">
        <v>27037.56</v>
      </c>
      <c r="I6249" cm="1">
        <f t="array" ref="I6249">_xlfn.IFS(B6249=$N$4,H6249/$O$4,B6249=$N$5,H6249/$O$5,B6249=$N$6,H6249/$O$6,B6249=$N$7,H6249/$O$7,B6249=$N$8,H6249/$O$8,B6249=$N$9,H6249/$O$9,B6249=$N$10,H6249/$O$10)</f>
        <v>4.4080721392617933E-4</v>
      </c>
      <c r="J6249" s="15" cm="1">
        <f t="array" ref="J6249">_xlfn.IFS(B6249=$N$4,I6249*$Q$4,B6249=$N$5,I6249*$Q$5,B6249=$N$6,I6249*$Q$6,B6249=$N$7,I6249*$Q$7,B6249=$N$8,I6249*$Q$8,B6249=$N$9,I6249*$Q$9,B6249=$N$10,I6249*$Q$10)</f>
        <v>2266034.8795825541</v>
      </c>
      <c r="K6249" s="4">
        <f>SUM(H6249,J6249)</f>
        <v>2293072.4395825542</v>
      </c>
      <c r="M6249">
        <v>1700123</v>
      </c>
    </row>
    <row r="6250" spans="1:13" x14ac:dyDescent="0.2">
      <c r="A6250">
        <v>1700123</v>
      </c>
      <c r="B6250">
        <v>2022</v>
      </c>
      <c r="C6250" t="s">
        <v>5</v>
      </c>
      <c r="D6250" t="s">
        <v>6</v>
      </c>
      <c r="E6250" t="s">
        <v>7</v>
      </c>
      <c r="F6250" t="s">
        <v>2128</v>
      </c>
      <c r="G6250" t="s">
        <v>2127</v>
      </c>
      <c r="H6250">
        <v>27527.37</v>
      </c>
      <c r="I6250" cm="1">
        <f t="array" ref="I6250">_xlfn.IFS(B6250=$N$4,H6250/$O$4,B6250=$N$5,H6250/$O$5,B6250=$N$6,H6250/$O$6,B6250=$N$7,H6250/$O$7,B6250=$N$8,H6250/$O$8,B6250=$N$9,H6250/$O$9,B6250=$N$10,H6250/$O$10)</f>
        <v>4.0700502473588467E-4</v>
      </c>
      <c r="J6250" s="15" cm="1">
        <f t="array" ref="J6250">_xlfn.IFS(B6250=$N$4,I6250*$Q$4,B6250=$N$5,I6250*$Q$5,B6250=$N$6,I6250*$Q$6,B6250=$N$7,I6250*$Q$7,B6250=$N$8,I6250*$Q$8,B6250=$N$9,I6250*$Q$9,B6250=$N$10,I6250*$Q$10)</f>
        <v>2387817.0123716639</v>
      </c>
      <c r="K6250" s="4">
        <f>SUM(H6250,J6250)</f>
        <v>2415344.382371664</v>
      </c>
      <c r="M6250">
        <v>1700123</v>
      </c>
    </row>
    <row r="6251" spans="1:13" x14ac:dyDescent="0.2">
      <c r="A6251">
        <v>1700122</v>
      </c>
      <c r="B6251">
        <v>2016</v>
      </c>
      <c r="C6251" t="s">
        <v>5</v>
      </c>
      <c r="D6251" t="s">
        <v>6</v>
      </c>
      <c r="E6251" t="s">
        <v>7</v>
      </c>
      <c r="F6251" t="s">
        <v>1107</v>
      </c>
      <c r="G6251" s="9" t="s">
        <v>1106</v>
      </c>
      <c r="H6251" s="10">
        <v>14369.39</v>
      </c>
      <c r="I6251" cm="1">
        <f t="array" ref="I6251">_xlfn.IFS(B6251=$N$4,H6251/$O$4,B6251=$N$5,H6251/$O$5,B6251=$N$6,H6251/$O$6,B6251=$N$7,H6251/$O$7,B6251=$N$8,H6251/$O$8,B6251=$N$9,H6251/$O$9,B6251=$N$10,H6251/$O$10)</f>
        <v>1.1033206599531609E-4</v>
      </c>
      <c r="J6251" s="15" cm="1">
        <f t="array" ref="J6251">_xlfn.IFS(B6251=$N$4,I6251*$Q$4,B6251=$N$5,I6251*$Q$5,B6251=$N$6,I6251*$Q$6,B6251=$N$7,I6251*$Q$7,B6251=$N$8,I6251*$Q$8,B6251=$N$9,I6251*$Q$9,B6251=$N$10,I6251*$Q$10)</f>
        <v>412914.36372478079</v>
      </c>
      <c r="K6251" s="4">
        <f>SUM(H6251,J6251)</f>
        <v>427283.75372478081</v>
      </c>
      <c r="M6251">
        <v>1700122</v>
      </c>
    </row>
    <row r="6252" spans="1:13" x14ac:dyDescent="0.2">
      <c r="A6252">
        <v>1700122</v>
      </c>
      <c r="B6252">
        <v>2017</v>
      </c>
      <c r="C6252" t="s">
        <v>5</v>
      </c>
      <c r="D6252" t="s">
        <v>6</v>
      </c>
      <c r="E6252" t="s">
        <v>7</v>
      </c>
      <c r="F6252" t="s">
        <v>1107</v>
      </c>
      <c r="G6252" s="8" t="s">
        <v>1106</v>
      </c>
      <c r="H6252" s="11">
        <v>50588.53</v>
      </c>
      <c r="I6252" cm="1">
        <f t="array" ref="I6252">_xlfn.IFS(B6252=$N$4,H6252/$O$4,B6252=$N$5,H6252/$O$5,B6252=$N$6,H6252/$O$6,B6252=$N$7,H6252/$O$7,B6252=$N$8,H6252/$O$8,B6252=$N$9,H6252/$O$9,B6252=$N$10,H6252/$O$10)</f>
        <v>3.7865498077163591E-4</v>
      </c>
      <c r="J6252" s="15" cm="1">
        <f t="array" ref="J6252">_xlfn.IFS(B6252=$N$4,I6252*$Q$4,B6252=$N$5,I6252*$Q$5,B6252=$N$6,I6252*$Q$6,B6252=$N$7,I6252*$Q$7,B6252=$N$8,I6252*$Q$8,B6252=$N$9,I6252*$Q$9,B6252=$N$10,I6252*$Q$10)</f>
        <v>1509456.4697935923</v>
      </c>
      <c r="K6252" s="4">
        <f>SUM(H6252,J6252)</f>
        <v>1560044.9997935924</v>
      </c>
      <c r="M6252">
        <v>1700122</v>
      </c>
    </row>
    <row r="6253" spans="1:13" x14ac:dyDescent="0.2">
      <c r="A6253">
        <v>1700122</v>
      </c>
      <c r="B6253">
        <v>2018</v>
      </c>
      <c r="C6253" t="s">
        <v>5</v>
      </c>
      <c r="D6253" t="s">
        <v>6</v>
      </c>
      <c r="E6253" t="s">
        <v>7</v>
      </c>
      <c r="F6253" t="s">
        <v>1107</v>
      </c>
      <c r="G6253" s="8" t="s">
        <v>1106</v>
      </c>
      <c r="H6253" s="11">
        <v>10832.95</v>
      </c>
      <c r="I6253" cm="1">
        <f t="array" ref="I6253">_xlfn.IFS(B6253=$N$4,H6253/$O$4,B6253=$N$5,H6253/$O$5,B6253=$N$6,H6253/$O$6,B6253=$N$7,H6253/$O$7,B6253=$N$8,H6253/$O$8,B6253=$N$9,H6253/$O$9,B6253=$N$10,H6253/$O$10)</f>
        <v>1.8121606076777579E-4</v>
      </c>
      <c r="J6253" s="15" cm="1">
        <f t="array" ref="J6253">_xlfn.IFS(B6253=$N$4,I6253*$Q$4,B6253=$N$5,I6253*$Q$5,B6253=$N$6,I6253*$Q$6,B6253=$N$7,I6253*$Q$7,B6253=$N$8,I6253*$Q$8,B6253=$N$9,I6253*$Q$9,B6253=$N$10,I6253*$Q$10)</f>
        <v>742102.48572698759</v>
      </c>
      <c r="K6253" s="4">
        <f>SUM(H6253,J6253)</f>
        <v>752935.43572698755</v>
      </c>
      <c r="M6253">
        <v>1700122</v>
      </c>
    </row>
    <row r="6254" spans="1:13" x14ac:dyDescent="0.2">
      <c r="A6254">
        <v>1700122</v>
      </c>
      <c r="B6254">
        <v>2019</v>
      </c>
      <c r="C6254" t="s">
        <v>5</v>
      </c>
      <c r="D6254" t="s">
        <v>6</v>
      </c>
      <c r="E6254" t="s">
        <v>7</v>
      </c>
      <c r="F6254" t="s">
        <v>1107</v>
      </c>
      <c r="G6254" s="25" t="s">
        <v>1106</v>
      </c>
      <c r="H6254" s="26">
        <v>11425.32</v>
      </c>
      <c r="I6254" cm="1">
        <f t="array" ref="I6254">_xlfn.IFS(B6254=$N$4,H6254/$O$4,B6254=$N$5,H6254/$O$5,B6254=$N$6,H6254/$O$6,B6254=$N$7,H6254/$O$7,B6254=$N$8,H6254/$O$8,B6254=$N$9,H6254/$O$9,B6254=$N$10,H6254/$O$10)</f>
        <v>1.8206981381127042E-4</v>
      </c>
      <c r="J6254" s="15" cm="1">
        <f t="array" ref="J6254">_xlfn.IFS(B6254=$N$4,I6254*$Q$4,B6254=$N$5,I6254*$Q$5,B6254=$N$6,I6254*$Q$6,B6254=$N$7,I6254*$Q$7,B6254=$N$8,I6254*$Q$8,B6254=$N$9,I6254*$Q$9,B6254=$N$10,I6254*$Q$10)</f>
        <v>813127.55586972111</v>
      </c>
      <c r="K6254" s="4">
        <f>SUM(H6254,J6254)</f>
        <v>824552.87586972106</v>
      </c>
      <c r="M6254">
        <v>1700122</v>
      </c>
    </row>
    <row r="6255" spans="1:13" x14ac:dyDescent="0.2">
      <c r="A6255">
        <v>1700122</v>
      </c>
      <c r="B6255">
        <v>2020</v>
      </c>
      <c r="C6255" t="s">
        <v>5</v>
      </c>
      <c r="D6255" t="s">
        <v>6</v>
      </c>
      <c r="E6255" t="s">
        <v>7</v>
      </c>
      <c r="F6255" t="s">
        <v>1107</v>
      </c>
      <c r="G6255" s="8" t="s">
        <v>1106</v>
      </c>
      <c r="H6255" s="11">
        <v>11492.36</v>
      </c>
      <c r="I6255" cm="1">
        <f t="array" ref="I6255">_xlfn.IFS(B6255=$N$4,H6255/$O$4,B6255=$N$5,H6255/$O$5,B6255=$N$6,H6255/$O$6,B6255=$N$7,H6255/$O$7,B6255=$N$8,H6255/$O$8,B6255=$N$9,H6255/$O$9,B6255=$N$10,H6255/$O$10)</f>
        <v>1.8700537386278919E-4</v>
      </c>
      <c r="J6255" s="15" cm="1">
        <f t="array" ref="J6255">_xlfn.IFS(B6255=$N$4,I6255*$Q$4,B6255=$N$5,I6255*$Q$5,B6255=$N$6,I6255*$Q$6,B6255=$N$7,I6255*$Q$7,B6255=$N$8,I6255*$Q$8,B6255=$N$9,I6255*$Q$9,B6255=$N$10,I6255*$Q$10)</f>
        <v>900141.33080186532</v>
      </c>
      <c r="K6255" s="4">
        <f>SUM(H6255,J6255)</f>
        <v>911633.6908018653</v>
      </c>
      <c r="M6255">
        <v>1700122</v>
      </c>
    </row>
    <row r="6256" spans="1:13" x14ac:dyDescent="0.2">
      <c r="A6256">
        <v>1700122</v>
      </c>
      <c r="B6256">
        <v>2021</v>
      </c>
      <c r="C6256" t="s">
        <v>5</v>
      </c>
      <c r="D6256" t="s">
        <v>6</v>
      </c>
      <c r="E6256" t="s">
        <v>7</v>
      </c>
      <c r="F6256" t="s">
        <v>1107</v>
      </c>
      <c r="G6256" s="8" t="s">
        <v>1106</v>
      </c>
      <c r="H6256" s="11">
        <v>12548.75</v>
      </c>
      <c r="I6256" cm="1">
        <f t="array" ref="I6256">_xlfn.IFS(B6256=$N$4,H6256/$O$4,B6256=$N$5,H6256/$O$5,B6256=$N$6,H6256/$O$6,B6256=$N$7,H6256/$O$7,B6256=$N$8,H6256/$O$8,B6256=$N$9,H6256/$O$9,B6256=$N$10,H6256/$O$10)</f>
        <v>2.045887101408612E-4</v>
      </c>
      <c r="J6256" s="15" cm="1">
        <f t="array" ref="J6256">_xlfn.IFS(B6256=$N$4,I6256*$Q$4,B6256=$N$5,I6256*$Q$5,B6256=$N$6,I6256*$Q$6,B6256=$N$7,I6256*$Q$7,B6256=$N$8,I6256*$Q$8,B6256=$N$9,I6256*$Q$9,B6256=$N$10,I6256*$Q$10)</f>
        <v>1051718.6164417786</v>
      </c>
      <c r="K6256" s="4">
        <f>SUM(H6256,J6256)</f>
        <v>1064267.3664417786</v>
      </c>
      <c r="M6256">
        <v>1700122</v>
      </c>
    </row>
    <row r="6257" spans="1:13" x14ac:dyDescent="0.2">
      <c r="A6257">
        <v>1700122</v>
      </c>
      <c r="B6257">
        <v>2022</v>
      </c>
      <c r="C6257" t="s">
        <v>5</v>
      </c>
      <c r="D6257" t="s">
        <v>6</v>
      </c>
      <c r="E6257" t="s">
        <v>7</v>
      </c>
      <c r="F6257" t="s">
        <v>1107</v>
      </c>
      <c r="G6257" t="s">
        <v>1106</v>
      </c>
      <c r="H6257">
        <v>13305.65</v>
      </c>
      <c r="I6257" cm="1">
        <f t="array" ref="I6257">_xlfn.IFS(B6257=$N$4,H6257/$O$4,B6257=$N$5,H6257/$O$5,B6257=$N$6,H6257/$O$6,B6257=$N$7,H6257/$O$7,B6257=$N$8,H6257/$O$8,B6257=$N$9,H6257/$O$9,B6257=$N$10,H6257/$O$10)</f>
        <v>1.9673025092397219E-4</v>
      </c>
      <c r="J6257" s="15" cm="1">
        <f t="array" ref="J6257">_xlfn.IFS(B6257=$N$4,I6257*$Q$4,B6257=$N$5,I6257*$Q$5,B6257=$N$6,I6257*$Q$6,B6257=$N$7,I6257*$Q$7,B6257=$N$8,I6257*$Q$8,B6257=$N$9,I6257*$Q$9,B6257=$N$10,I6257*$Q$10)</f>
        <v>1154177.0038569989</v>
      </c>
      <c r="K6257" s="4">
        <f>SUM(H6257,J6257)</f>
        <v>1167482.6538569988</v>
      </c>
      <c r="M6257">
        <v>1700122</v>
      </c>
    </row>
    <row r="6258" spans="1:13" x14ac:dyDescent="0.2">
      <c r="A6258">
        <v>1700120</v>
      </c>
      <c r="B6258">
        <v>2016</v>
      </c>
      <c r="C6258" t="s">
        <v>5</v>
      </c>
      <c r="D6258" t="s">
        <v>6</v>
      </c>
      <c r="E6258" t="s">
        <v>7</v>
      </c>
      <c r="F6258" t="s">
        <v>1997</v>
      </c>
      <c r="G6258" s="9" t="s">
        <v>1996</v>
      </c>
      <c r="H6258" s="10">
        <v>3910.31</v>
      </c>
      <c r="I6258" cm="1">
        <f t="array" ref="I6258">_xlfn.IFS(B6258=$N$4,H6258/$O$4,B6258=$N$5,H6258/$O$5,B6258=$N$6,H6258/$O$6,B6258=$N$7,H6258/$O$7,B6258=$N$8,H6258/$O$8,B6258=$N$9,H6258/$O$9,B6258=$N$10,H6258/$O$10)</f>
        <v>3.0024418641441597E-5</v>
      </c>
      <c r="J6258" s="15" cm="1">
        <f t="array" ref="J6258">_xlfn.IFS(B6258=$N$4,I6258*$Q$4,B6258=$N$5,I6258*$Q$5,B6258=$N$6,I6258*$Q$6,B6258=$N$7,I6258*$Q$7,B6258=$N$8,I6258*$Q$8,B6258=$N$9,I6258*$Q$9,B6258=$N$10,I6258*$Q$10)</f>
        <v>112365.46336459985</v>
      </c>
      <c r="K6258" s="4">
        <f>SUM(H6258,J6258)</f>
        <v>116275.77336459985</v>
      </c>
      <c r="M6258">
        <v>1700120</v>
      </c>
    </row>
    <row r="6259" spans="1:13" x14ac:dyDescent="0.2">
      <c r="A6259">
        <v>1700120</v>
      </c>
      <c r="B6259">
        <v>2017</v>
      </c>
      <c r="C6259" t="s">
        <v>5</v>
      </c>
      <c r="D6259" t="s">
        <v>6</v>
      </c>
      <c r="E6259" t="s">
        <v>7</v>
      </c>
      <c r="F6259" t="s">
        <v>1997</v>
      </c>
      <c r="G6259" s="8" t="s">
        <v>1996</v>
      </c>
      <c r="H6259" s="11">
        <v>3754.57</v>
      </c>
      <c r="I6259" cm="1">
        <f t="array" ref="I6259">_xlfn.IFS(B6259=$N$4,H6259/$O$4,B6259=$N$5,H6259/$O$5,B6259=$N$6,H6259/$O$6,B6259=$N$7,H6259/$O$7,B6259=$N$8,H6259/$O$8,B6259=$N$9,H6259/$O$9,B6259=$N$10,H6259/$O$10)</f>
        <v>2.8102944109183664E-5</v>
      </c>
      <c r="J6259" s="15" cm="1">
        <f t="array" ref="J6259">_xlfn.IFS(B6259=$N$4,I6259*$Q$4,B6259=$N$5,I6259*$Q$5,B6259=$N$6,I6259*$Q$6,B6259=$N$7,I6259*$Q$7,B6259=$N$8,I6259*$Q$8,B6259=$N$9,I6259*$Q$9,B6259=$N$10,I6259*$Q$10)</f>
        <v>112028.55623187564</v>
      </c>
      <c r="K6259" s="4">
        <f>SUM(H6259,J6259)</f>
        <v>115783.12623187565</v>
      </c>
      <c r="M6259">
        <v>1700120</v>
      </c>
    </row>
    <row r="6260" spans="1:13" x14ac:dyDescent="0.2">
      <c r="A6260">
        <v>1700120</v>
      </c>
      <c r="B6260">
        <v>2018</v>
      </c>
      <c r="C6260" t="s">
        <v>5</v>
      </c>
      <c r="D6260" t="s">
        <v>6</v>
      </c>
      <c r="E6260" t="s">
        <v>7</v>
      </c>
      <c r="F6260" t="s">
        <v>1997</v>
      </c>
      <c r="G6260" s="8" t="s">
        <v>1996</v>
      </c>
      <c r="H6260" s="11">
        <v>3075.24</v>
      </c>
      <c r="I6260" cm="1">
        <f t="array" ref="I6260">_xlfn.IFS(B6260=$N$4,H6260/$O$4,B6260=$N$5,H6260/$O$5,B6260=$N$6,H6260/$O$6,B6260=$N$7,H6260/$O$7,B6260=$N$8,H6260/$O$8,B6260=$N$9,H6260/$O$9,B6260=$N$10,H6260/$O$10)</f>
        <v>5.1443316798793933E-5</v>
      </c>
      <c r="J6260" s="15" cm="1">
        <f t="array" ref="J6260">_xlfn.IFS(B6260=$N$4,I6260*$Q$4,B6260=$N$5,I6260*$Q$5,B6260=$N$6,I6260*$Q$6,B6260=$N$7,I6260*$Q$7,B6260=$N$8,I6260*$Q$8,B6260=$N$9,I6260*$Q$9,B6260=$N$10,I6260*$Q$10)</f>
        <v>210666.83112236843</v>
      </c>
      <c r="K6260" s="4">
        <f>SUM(H6260,J6260)</f>
        <v>213742.07112236842</v>
      </c>
      <c r="M6260">
        <v>1700120</v>
      </c>
    </row>
    <row r="6261" spans="1:13" x14ac:dyDescent="0.2">
      <c r="A6261">
        <v>1700120</v>
      </c>
      <c r="B6261">
        <v>2019</v>
      </c>
      <c r="C6261" t="s">
        <v>5</v>
      </c>
      <c r="D6261" t="s">
        <v>6</v>
      </c>
      <c r="E6261" t="s">
        <v>7</v>
      </c>
      <c r="F6261" t="s">
        <v>1997</v>
      </c>
      <c r="G6261" s="25" t="s">
        <v>1996</v>
      </c>
      <c r="H6261" s="26">
        <v>3013.01</v>
      </c>
      <c r="I6261" cm="1">
        <f t="array" ref="I6261">_xlfn.IFS(B6261=$N$4,H6261/$O$4,B6261=$N$5,H6261/$O$5,B6261=$N$6,H6261/$O$6,B6261=$N$7,H6261/$O$7,B6261=$N$8,H6261/$O$8,B6261=$N$9,H6261/$O$9,B6261=$N$10,H6261/$O$10)</f>
        <v>4.8014249903853536E-5</v>
      </c>
      <c r="J6261" s="15" cm="1">
        <f t="array" ref="J6261">_xlfn.IFS(B6261=$N$4,I6261*$Q$4,B6261=$N$5,I6261*$Q$5,B6261=$N$6,I6261*$Q$6,B6261=$N$7,I6261*$Q$7,B6261=$N$8,I6261*$Q$8,B6261=$N$9,I6261*$Q$9,B6261=$N$10,I6261*$Q$10)</f>
        <v>214432.63358146889</v>
      </c>
      <c r="K6261" s="4">
        <f>SUM(H6261,J6261)</f>
        <v>217445.6435814689</v>
      </c>
      <c r="M6261">
        <v>1700120</v>
      </c>
    </row>
    <row r="6262" spans="1:13" x14ac:dyDescent="0.2">
      <c r="A6262">
        <v>1700120</v>
      </c>
      <c r="B6262">
        <v>2020</v>
      </c>
      <c r="C6262" t="s">
        <v>5</v>
      </c>
      <c r="D6262" t="s">
        <v>6</v>
      </c>
      <c r="E6262" t="s">
        <v>7</v>
      </c>
      <c r="F6262" t="s">
        <v>1997</v>
      </c>
      <c r="G6262" s="8" t="s">
        <v>1996</v>
      </c>
      <c r="H6262" s="11">
        <v>3214.87</v>
      </c>
      <c r="I6262" cm="1">
        <f t="array" ref="I6262">_xlfn.IFS(B6262=$N$4,H6262/$O$4,B6262=$N$5,H6262/$O$5,B6262=$N$6,H6262/$O$6,B6262=$N$7,H6262/$O$7,B6262=$N$8,H6262/$O$8,B6262=$N$9,H6262/$O$9,B6262=$N$10,H6262/$O$10)</f>
        <v>5.2312837943665616E-5</v>
      </c>
      <c r="J6262" s="15" cm="1">
        <f t="array" ref="J6262">_xlfn.IFS(B6262=$N$4,I6262*$Q$4,B6262=$N$5,I6262*$Q$5,B6262=$N$6,I6262*$Q$6,B6262=$N$7,I6262*$Q$7,B6262=$N$8,I6262*$Q$8,B6262=$N$9,I6262*$Q$9,B6262=$N$10,I6262*$Q$10)</f>
        <v>251805.31763319217</v>
      </c>
      <c r="K6262" s="4">
        <f>SUM(H6262,J6262)</f>
        <v>255020.18763319217</v>
      </c>
      <c r="M6262">
        <v>1700120</v>
      </c>
    </row>
    <row r="6263" spans="1:13" x14ac:dyDescent="0.2">
      <c r="A6263">
        <v>1700120</v>
      </c>
      <c r="B6263">
        <v>2021</v>
      </c>
      <c r="C6263" t="s">
        <v>5</v>
      </c>
      <c r="D6263" t="s">
        <v>6</v>
      </c>
      <c r="E6263" t="s">
        <v>7</v>
      </c>
      <c r="F6263" t="s">
        <v>1997</v>
      </c>
      <c r="G6263" s="8" t="s">
        <v>1996</v>
      </c>
      <c r="H6263" s="11">
        <v>2211.85</v>
      </c>
      <c r="I6263" cm="1">
        <f t="array" ref="I6263">_xlfn.IFS(B6263=$N$4,H6263/$O$4,B6263=$N$5,H6263/$O$5,B6263=$N$6,H6263/$O$6,B6263=$N$7,H6263/$O$7,B6263=$N$8,H6263/$O$8,B6263=$N$9,H6263/$O$9,B6263=$N$10,H6263/$O$10)</f>
        <v>3.6060925472661726E-5</v>
      </c>
      <c r="J6263" s="15" cm="1">
        <f t="array" ref="J6263">_xlfn.IFS(B6263=$N$4,I6263*$Q$4,B6263=$N$5,I6263*$Q$5,B6263=$N$6,I6263*$Q$6,B6263=$N$7,I6263*$Q$7,B6263=$N$8,I6263*$Q$8,B6263=$N$9,I6263*$Q$9,B6263=$N$10,I6263*$Q$10)</f>
        <v>185376.53724687704</v>
      </c>
      <c r="K6263" s="4">
        <f>SUM(H6263,J6263)</f>
        <v>187588.38724687704</v>
      </c>
      <c r="M6263">
        <v>1700120</v>
      </c>
    </row>
    <row r="6264" spans="1:13" x14ac:dyDescent="0.2">
      <c r="A6264">
        <v>1700120</v>
      </c>
      <c r="B6264">
        <v>2022</v>
      </c>
      <c r="C6264" t="s">
        <v>5</v>
      </c>
      <c r="D6264" t="s">
        <v>6</v>
      </c>
      <c r="E6264" t="s">
        <v>7</v>
      </c>
      <c r="F6264" t="s">
        <v>1997</v>
      </c>
      <c r="G6264" t="s">
        <v>1996</v>
      </c>
      <c r="H6264">
        <v>2360.42</v>
      </c>
      <c r="I6264" cm="1">
        <f t="array" ref="I6264">_xlfn.IFS(B6264=$N$4,H6264/$O$4,B6264=$N$5,H6264/$O$5,B6264=$N$6,H6264/$O$6,B6264=$N$7,H6264/$O$7,B6264=$N$8,H6264/$O$8,B6264=$N$9,H6264/$O$9,B6264=$N$10,H6264/$O$10)</f>
        <v>3.4899912359483562E-5</v>
      </c>
      <c r="J6264" s="15" cm="1">
        <f t="array" ref="J6264">_xlfn.IFS(B6264=$N$4,I6264*$Q$4,B6264=$N$5,I6264*$Q$5,B6264=$N$6,I6264*$Q$6,B6264=$N$7,I6264*$Q$7,B6264=$N$8,I6264*$Q$8,B6264=$N$9,I6264*$Q$9,B6264=$N$10,I6264*$Q$10)</f>
        <v>204750.80010703253</v>
      </c>
      <c r="K6264" s="4">
        <f>SUM(H6264,J6264)</f>
        <v>207111.22010703254</v>
      </c>
      <c r="M6264">
        <v>1700120</v>
      </c>
    </row>
    <row r="6265" spans="1:13" x14ac:dyDescent="0.2">
      <c r="A6265">
        <v>1700119</v>
      </c>
      <c r="B6265">
        <v>2016</v>
      </c>
      <c r="C6265" t="s">
        <v>5</v>
      </c>
      <c r="D6265" t="s">
        <v>6</v>
      </c>
      <c r="E6265" t="s">
        <v>7</v>
      </c>
      <c r="F6265" t="s">
        <v>1833</v>
      </c>
      <c r="G6265" s="9" t="s">
        <v>1832</v>
      </c>
      <c r="H6265" s="10">
        <v>357055.15</v>
      </c>
      <c r="I6265" cm="1">
        <f t="array" ref="I6265">_xlfn.IFS(B6265=$N$4,H6265/$O$4,B6265=$N$5,H6265/$O$5,B6265=$N$6,H6265/$O$6,B6265=$N$7,H6265/$O$7,B6265=$N$8,H6265/$O$8,B6265=$N$9,H6265/$O$9,B6265=$N$10,H6265/$O$10)</f>
        <v>2.7415660910983341E-3</v>
      </c>
      <c r="J6265" s="15" cm="1">
        <f t="array" ref="J6265">_xlfn.IFS(B6265=$N$4,I6265*$Q$4,B6265=$N$5,I6265*$Q$5,B6265=$N$6,I6265*$Q$6,B6265=$N$7,I6265*$Q$7,B6265=$N$8,I6265*$Q$8,B6265=$N$9,I6265*$Q$9,B6265=$N$10,I6265*$Q$10)</f>
        <v>10260226.779070383</v>
      </c>
      <c r="K6265" s="4">
        <f>SUM(H6265,J6265)</f>
        <v>10617281.929070383</v>
      </c>
      <c r="M6265">
        <v>1700119</v>
      </c>
    </row>
    <row r="6266" spans="1:13" x14ac:dyDescent="0.2">
      <c r="A6266">
        <v>1700119</v>
      </c>
      <c r="B6266">
        <v>2017</v>
      </c>
      <c r="C6266" t="s">
        <v>5</v>
      </c>
      <c r="D6266" t="s">
        <v>6</v>
      </c>
      <c r="E6266" t="s">
        <v>7</v>
      </c>
      <c r="F6266" t="s">
        <v>1833</v>
      </c>
      <c r="G6266" s="8" t="s">
        <v>1832</v>
      </c>
      <c r="H6266" s="11">
        <v>432896.91</v>
      </c>
      <c r="I6266" cm="1">
        <f t="array" ref="I6266">_xlfn.IFS(B6266=$N$4,H6266/$O$4,B6266=$N$5,H6266/$O$5,B6266=$N$6,H6266/$O$6,B6266=$N$7,H6266/$O$7,B6266=$N$8,H6266/$O$8,B6266=$N$9,H6266/$O$9,B6266=$N$10,H6266/$O$10)</f>
        <v>3.2402319484703466E-3</v>
      </c>
      <c r="J6266" s="15" cm="1">
        <f t="array" ref="J6266">_xlfn.IFS(B6266=$N$4,I6266*$Q$4,B6266=$N$5,I6266*$Q$5,B6266=$N$6,I6266*$Q$6,B6266=$N$7,I6266*$Q$7,B6266=$N$8,I6266*$Q$8,B6266=$N$9,I6266*$Q$9,B6266=$N$10,I6266*$Q$10)</f>
        <v>12916743.015722228</v>
      </c>
      <c r="K6266" s="4">
        <f>SUM(H6266,J6266)</f>
        <v>13349639.925722228</v>
      </c>
      <c r="M6266">
        <v>1700119</v>
      </c>
    </row>
    <row r="6267" spans="1:13" x14ac:dyDescent="0.2">
      <c r="A6267">
        <v>1700119</v>
      </c>
      <c r="B6267">
        <v>2018</v>
      </c>
      <c r="C6267" t="s">
        <v>5</v>
      </c>
      <c r="D6267" t="s">
        <v>6</v>
      </c>
      <c r="E6267" t="s">
        <v>7</v>
      </c>
      <c r="F6267" t="s">
        <v>1833</v>
      </c>
      <c r="G6267" s="8" t="s">
        <v>1832</v>
      </c>
      <c r="H6267" s="11">
        <v>213445.37</v>
      </c>
      <c r="I6267" cm="1">
        <f t="array" ref="I6267">_xlfn.IFS(B6267=$N$4,H6267/$O$4,B6267=$N$5,H6267/$O$5,B6267=$N$6,H6267/$O$6,B6267=$N$7,H6267/$O$7,B6267=$N$8,H6267/$O$8,B6267=$N$9,H6267/$O$9,B6267=$N$10,H6267/$O$10)</f>
        <v>3.5705628790422168E-3</v>
      </c>
      <c r="J6267" s="15" cm="1">
        <f t="array" ref="J6267">_xlfn.IFS(B6267=$N$4,I6267*$Q$4,B6267=$N$5,I6267*$Q$5,B6267=$N$6,I6267*$Q$6,B6267=$N$7,I6267*$Q$7,B6267=$N$8,I6267*$Q$8,B6267=$N$9,I6267*$Q$9,B6267=$N$10,I6267*$Q$10)</f>
        <v>14621902.588299269</v>
      </c>
      <c r="K6267" s="4">
        <f>SUM(H6267,J6267)</f>
        <v>14835347.958299268</v>
      </c>
      <c r="M6267">
        <v>1700119</v>
      </c>
    </row>
    <row r="6268" spans="1:13" x14ac:dyDescent="0.2">
      <c r="A6268">
        <v>1700119</v>
      </c>
      <c r="B6268">
        <v>2019</v>
      </c>
      <c r="C6268" t="s">
        <v>5</v>
      </c>
      <c r="D6268" t="s">
        <v>6</v>
      </c>
      <c r="E6268" t="s">
        <v>7</v>
      </c>
      <c r="F6268" t="s">
        <v>1833</v>
      </c>
      <c r="G6268" s="25" t="s">
        <v>1832</v>
      </c>
      <c r="H6268" s="26">
        <v>202272.33</v>
      </c>
      <c r="I6268" cm="1">
        <f t="array" ref="I6268">_xlfn.IFS(B6268=$N$4,H6268/$O$4,B6268=$N$5,H6268/$O$5,B6268=$N$6,H6268/$O$6,B6268=$N$7,H6268/$O$7,B6268=$N$8,H6268/$O$8,B6268=$N$9,H6268/$O$9,B6268=$N$10,H6268/$O$10)</f>
        <v>3.2233395180416694E-3</v>
      </c>
      <c r="J6268" s="15" cm="1">
        <f t="array" ref="J6268">_xlfn.IFS(B6268=$N$4,I6268*$Q$4,B6268=$N$5,I6268*$Q$5,B6268=$N$6,I6268*$Q$6,B6268=$N$7,I6268*$Q$7,B6268=$N$8,I6268*$Q$8,B6268=$N$9,I6268*$Q$9,B6268=$N$10,I6268*$Q$10)</f>
        <v>14395500.984915404</v>
      </c>
      <c r="K6268" s="4">
        <f>SUM(H6268,J6268)</f>
        <v>14597773.314915404</v>
      </c>
      <c r="M6268">
        <v>1700119</v>
      </c>
    </row>
    <row r="6269" spans="1:13" x14ac:dyDescent="0.2">
      <c r="A6269">
        <v>1700119</v>
      </c>
      <c r="B6269">
        <v>2020</v>
      </c>
      <c r="C6269" t="s">
        <v>5</v>
      </c>
      <c r="D6269" t="s">
        <v>6</v>
      </c>
      <c r="E6269" t="s">
        <v>7</v>
      </c>
      <c r="F6269" t="s">
        <v>1833</v>
      </c>
      <c r="G6269" s="8" t="s">
        <v>1832</v>
      </c>
      <c r="H6269" s="11">
        <v>211117.82</v>
      </c>
      <c r="I6269" cm="1">
        <f t="array" ref="I6269">_xlfn.IFS(B6269=$N$4,H6269/$O$4,B6269=$N$5,H6269/$O$5,B6269=$N$6,H6269/$O$6,B6269=$N$7,H6269/$O$7,B6269=$N$8,H6269/$O$8,B6269=$N$9,H6269/$O$9,B6269=$N$10,H6269/$O$10)</f>
        <v>3.4353402484952637E-3</v>
      </c>
      <c r="J6269" s="15" cm="1">
        <f t="array" ref="J6269">_xlfn.IFS(B6269=$N$4,I6269*$Q$4,B6269=$N$5,I6269*$Q$5,B6269=$N$6,I6269*$Q$6,B6269=$N$7,I6269*$Q$7,B6269=$N$8,I6269*$Q$8,B6269=$N$9,I6269*$Q$9,B6269=$N$10,I6269*$Q$10)</f>
        <v>16535844.287055803</v>
      </c>
      <c r="K6269" s="4">
        <f>SUM(H6269,J6269)</f>
        <v>16746962.107055804</v>
      </c>
      <c r="M6269">
        <v>1700119</v>
      </c>
    </row>
    <row r="6270" spans="1:13" x14ac:dyDescent="0.2">
      <c r="A6270">
        <v>1700119</v>
      </c>
      <c r="B6270">
        <v>2021</v>
      </c>
      <c r="C6270" t="s">
        <v>5</v>
      </c>
      <c r="D6270" t="s">
        <v>6</v>
      </c>
      <c r="E6270" t="s">
        <v>7</v>
      </c>
      <c r="F6270" t="s">
        <v>1833</v>
      </c>
      <c r="G6270" s="8" t="s">
        <v>1832</v>
      </c>
      <c r="H6270" s="11">
        <v>215829.27</v>
      </c>
      <c r="I6270" cm="1">
        <f t="array" ref="I6270">_xlfn.IFS(B6270=$N$4,H6270/$O$4,B6270=$N$5,H6270/$O$5,B6270=$N$6,H6270/$O$6,B6270=$N$7,H6270/$O$7,B6270=$N$8,H6270/$O$8,B6270=$N$9,H6270/$O$9,B6270=$N$10,H6270/$O$10)</f>
        <v>3.5187753329968055E-3</v>
      </c>
      <c r="J6270" s="15" cm="1">
        <f t="array" ref="J6270">_xlfn.IFS(B6270=$N$4,I6270*$Q$4,B6270=$N$5,I6270*$Q$5,B6270=$N$6,I6270*$Q$6,B6270=$N$7,I6270*$Q$7,B6270=$N$8,I6270*$Q$8,B6270=$N$9,I6270*$Q$9,B6270=$N$10,I6270*$Q$10)</f>
        <v>18088786.630703382</v>
      </c>
      <c r="K6270" s="4">
        <f>SUM(H6270,J6270)</f>
        <v>18304615.900703382</v>
      </c>
      <c r="M6270">
        <v>1700119</v>
      </c>
    </row>
    <row r="6271" spans="1:13" x14ac:dyDescent="0.2">
      <c r="A6271">
        <v>1700119</v>
      </c>
      <c r="B6271">
        <v>2022</v>
      </c>
      <c r="C6271" t="s">
        <v>5</v>
      </c>
      <c r="D6271" t="s">
        <v>6</v>
      </c>
      <c r="E6271" t="s">
        <v>7</v>
      </c>
      <c r="F6271" t="s">
        <v>1833</v>
      </c>
      <c r="G6271" t="s">
        <v>1832</v>
      </c>
      <c r="H6271">
        <v>229379.95</v>
      </c>
      <c r="I6271" cm="1">
        <f t="array" ref="I6271">_xlfn.IFS(B6271=$N$4,H6271/$O$4,B6271=$N$5,H6271/$O$5,B6271=$N$6,H6271/$O$6,B6271=$N$7,H6271/$O$7,B6271=$N$8,H6271/$O$8,B6271=$N$9,H6271/$O$9,B6271=$N$10,H6271/$O$10)</f>
        <v>3.3914897145519529E-3</v>
      </c>
      <c r="J6271" s="15" cm="1">
        <f t="array" ref="J6271">_xlfn.IFS(B6271=$N$4,I6271*$Q$4,B6271=$N$5,I6271*$Q$5,B6271=$N$6,I6271*$Q$6,B6271=$N$7,I6271*$Q$7,B6271=$N$8,I6271*$Q$8,B6271=$N$9,I6271*$Q$9,B6271=$N$10,I6271*$Q$10)</f>
        <v>19897191.301129084</v>
      </c>
      <c r="K6271" s="4">
        <f>SUM(H6271,J6271)</f>
        <v>20126571.251129083</v>
      </c>
      <c r="M6271">
        <v>1700119</v>
      </c>
    </row>
    <row r="6272" spans="1:13" x14ac:dyDescent="0.2">
      <c r="A6272">
        <v>1700118</v>
      </c>
      <c r="B6272">
        <v>2016</v>
      </c>
      <c r="C6272" t="s">
        <v>5</v>
      </c>
      <c r="D6272" t="s">
        <v>6</v>
      </c>
      <c r="E6272" t="s">
        <v>7</v>
      </c>
      <c r="F6272" t="s">
        <v>3940</v>
      </c>
      <c r="G6272" s="9" t="s">
        <v>3939</v>
      </c>
      <c r="H6272" s="10">
        <v>54935.72</v>
      </c>
      <c r="I6272" cm="1">
        <f t="array" ref="I6272">_xlfn.IFS(B6272=$N$4,H6272/$O$4,B6272=$N$5,H6272/$O$5,B6272=$N$6,H6272/$O$6,B6272=$N$7,H6272/$O$7,B6272=$N$8,H6272/$O$8,B6272=$N$9,H6272/$O$9,B6272=$N$10,H6272/$O$10)</f>
        <v>4.2181132842383751E-4</v>
      </c>
      <c r="J6272" s="15" cm="1">
        <f t="array" ref="J6272">_xlfn.IFS(B6272=$N$4,I6272*$Q$4,B6272=$N$5,I6272*$Q$5,B6272=$N$6,I6272*$Q$6,B6272=$N$7,I6272*$Q$7,B6272=$N$8,I6272*$Q$8,B6272=$N$9,I6272*$Q$9,B6272=$N$10,I6272*$Q$10)</f>
        <v>1578615.9238188062</v>
      </c>
      <c r="K6272" s="4">
        <f>SUM(H6272,J6272)</f>
        <v>1633551.6438188062</v>
      </c>
      <c r="M6272">
        <v>1700118</v>
      </c>
    </row>
    <row r="6273" spans="1:13" x14ac:dyDescent="0.2">
      <c r="A6273">
        <v>1700118</v>
      </c>
      <c r="B6273">
        <v>2017</v>
      </c>
      <c r="C6273" t="s">
        <v>5</v>
      </c>
      <c r="D6273" t="s">
        <v>6</v>
      </c>
      <c r="E6273" t="s">
        <v>7</v>
      </c>
      <c r="F6273" t="s">
        <v>3940</v>
      </c>
      <c r="G6273" s="8" t="s">
        <v>3939</v>
      </c>
      <c r="H6273" s="11">
        <v>58994.73</v>
      </c>
      <c r="I6273" cm="1">
        <f t="array" ref="I6273">_xlfn.IFS(B6273=$N$4,H6273/$O$4,B6273=$N$5,H6273/$O$5,B6273=$N$6,H6273/$O$6,B6273=$N$7,H6273/$O$7,B6273=$N$8,H6273/$O$8,B6273=$N$9,H6273/$O$9,B6273=$N$10,H6273/$O$10)</f>
        <v>4.4157536014147582E-4</v>
      </c>
      <c r="J6273" s="15" cm="1">
        <f t="array" ref="J6273">_xlfn.IFS(B6273=$N$4,I6273*$Q$4,B6273=$N$5,I6273*$Q$5,B6273=$N$6,I6273*$Q$6,B6273=$N$7,I6273*$Q$7,B6273=$N$8,I6273*$Q$8,B6273=$N$9,I6273*$Q$9,B6273=$N$10,I6273*$Q$10)</f>
        <v>1760279.9860408306</v>
      </c>
      <c r="K6273" s="4">
        <f>SUM(H6273,J6273)</f>
        <v>1819274.7160408306</v>
      </c>
      <c r="M6273">
        <v>1700118</v>
      </c>
    </row>
    <row r="6274" spans="1:13" x14ac:dyDescent="0.2">
      <c r="A6274">
        <v>1700118</v>
      </c>
      <c r="B6274">
        <v>2018</v>
      </c>
      <c r="C6274" t="s">
        <v>5</v>
      </c>
      <c r="D6274" t="s">
        <v>6</v>
      </c>
      <c r="E6274" t="s">
        <v>7</v>
      </c>
      <c r="F6274" t="s">
        <v>3940</v>
      </c>
      <c r="G6274" s="8" t="s">
        <v>3939</v>
      </c>
      <c r="H6274" s="11">
        <v>57370.19</v>
      </c>
      <c r="I6274" cm="1">
        <f t="array" ref="I6274">_xlfn.IFS(B6274=$N$4,H6274/$O$4,B6274=$N$5,H6274/$O$5,B6274=$N$6,H6274/$O$6,B6274=$N$7,H6274/$O$7,B6274=$N$8,H6274/$O$8,B6274=$N$9,H6274/$O$9,B6274=$N$10,H6274/$O$10)</f>
        <v>9.5970163596239644E-4</v>
      </c>
      <c r="J6274" s="15" cm="1">
        <f t="array" ref="J6274">_xlfn.IFS(B6274=$N$4,I6274*$Q$4,B6274=$N$5,I6274*$Q$5,B6274=$N$6,I6274*$Q$6,B6274=$N$7,I6274*$Q$7,B6274=$N$8,I6274*$Q$8,B6274=$N$9,I6274*$Q$9,B6274=$N$10,I6274*$Q$10)</f>
        <v>3930098.5055436944</v>
      </c>
      <c r="K6274" s="4">
        <f>SUM(H6274,J6274)</f>
        <v>3987468.6955436943</v>
      </c>
      <c r="M6274">
        <v>1700118</v>
      </c>
    </row>
    <row r="6275" spans="1:13" x14ac:dyDescent="0.2">
      <c r="A6275">
        <v>1700118</v>
      </c>
      <c r="B6275">
        <v>2019</v>
      </c>
      <c r="C6275" t="s">
        <v>5</v>
      </c>
      <c r="D6275" t="s">
        <v>6</v>
      </c>
      <c r="E6275" t="s">
        <v>7</v>
      </c>
      <c r="F6275" t="s">
        <v>3940</v>
      </c>
      <c r="G6275" s="25" t="s">
        <v>3939</v>
      </c>
      <c r="H6275" s="26">
        <v>58983.17</v>
      </c>
      <c r="I6275" cm="1">
        <f t="array" ref="I6275">_xlfn.IFS(B6275=$N$4,H6275/$O$4,B6275=$N$5,H6275/$O$5,B6275=$N$6,H6275/$O$6,B6275=$N$7,H6275/$O$7,B6275=$N$8,H6275/$O$8,B6275=$N$9,H6275/$O$9,B6275=$N$10,H6275/$O$10)</f>
        <v>9.3993470466459676E-4</v>
      </c>
      <c r="J6275" s="15" cm="1">
        <f t="array" ref="J6275">_xlfn.IFS(B6275=$N$4,I6275*$Q$4,B6275=$N$5,I6275*$Q$5,B6275=$N$6,I6275*$Q$6,B6275=$N$7,I6275*$Q$7,B6275=$N$8,I6275*$Q$8,B6275=$N$9,I6275*$Q$9,B6275=$N$10,I6275*$Q$10)</f>
        <v>4197767.8401609985</v>
      </c>
      <c r="K6275" s="4">
        <f>SUM(H6275,J6275)</f>
        <v>4256751.0101609984</v>
      </c>
      <c r="M6275">
        <v>1700118</v>
      </c>
    </row>
    <row r="6276" spans="1:13" x14ac:dyDescent="0.2">
      <c r="A6276">
        <v>1700118</v>
      </c>
      <c r="B6276">
        <v>2020</v>
      </c>
      <c r="C6276" t="s">
        <v>5</v>
      </c>
      <c r="D6276" t="s">
        <v>6</v>
      </c>
      <c r="E6276" t="s">
        <v>7</v>
      </c>
      <c r="F6276" t="s">
        <v>3940</v>
      </c>
      <c r="G6276" s="8" t="s">
        <v>3939</v>
      </c>
      <c r="H6276" s="11">
        <v>63394.18</v>
      </c>
      <c r="I6276" cm="1">
        <f t="array" ref="I6276">_xlfn.IFS(B6276=$N$4,H6276/$O$4,B6276=$N$5,H6276/$O$5,B6276=$N$6,H6276/$O$6,B6276=$N$7,H6276/$O$7,B6276=$N$8,H6276/$O$8,B6276=$N$9,H6276/$O$9,B6276=$N$10,H6276/$O$10)</f>
        <v>1.0315594300583128E-3</v>
      </c>
      <c r="J6276" s="15" cm="1">
        <f t="array" ref="J6276">_xlfn.IFS(B6276=$N$4,I6276*$Q$4,B6276=$N$5,I6276*$Q$5,B6276=$N$6,I6276*$Q$6,B6276=$N$7,I6276*$Q$7,B6276=$N$8,I6276*$Q$8,B6276=$N$9,I6276*$Q$9,B6276=$N$10,I6276*$Q$10)</f>
        <v>4965361.4706024686</v>
      </c>
      <c r="K6276" s="4">
        <f>SUM(H6276,J6276)</f>
        <v>5028755.6506024683</v>
      </c>
      <c r="M6276">
        <v>1700118</v>
      </c>
    </row>
    <row r="6277" spans="1:13" x14ac:dyDescent="0.2">
      <c r="A6277">
        <v>1700118</v>
      </c>
      <c r="B6277">
        <v>2021</v>
      </c>
      <c r="C6277" t="s">
        <v>5</v>
      </c>
      <c r="D6277" t="s">
        <v>6</v>
      </c>
      <c r="E6277" t="s">
        <v>7</v>
      </c>
      <c r="F6277" t="s">
        <v>3940</v>
      </c>
      <c r="G6277" s="8" t="s">
        <v>3939</v>
      </c>
      <c r="H6277" s="11">
        <v>63741.17</v>
      </c>
      <c r="I6277" cm="1">
        <f t="array" ref="I6277">_xlfn.IFS(B6277=$N$4,H6277/$O$4,B6277=$N$5,H6277/$O$5,B6277=$N$6,H6277/$O$6,B6277=$N$7,H6277/$O$7,B6277=$N$8,H6277/$O$8,B6277=$N$9,H6277/$O$9,B6277=$N$10,H6277/$O$10)</f>
        <v>1.039205000750621E-3</v>
      </c>
      <c r="J6277" s="15" cm="1">
        <f t="array" ref="J6277">_xlfn.IFS(B6277=$N$4,I6277*$Q$4,B6277=$N$5,I6277*$Q$5,B6277=$N$6,I6277*$Q$6,B6277=$N$7,I6277*$Q$7,B6277=$N$8,I6277*$Q$8,B6277=$N$9,I6277*$Q$9,B6277=$N$10,I6277*$Q$10)</f>
        <v>5342187.4786556587</v>
      </c>
      <c r="K6277" s="4">
        <f>SUM(H6277,J6277)</f>
        <v>5405928.6486556586</v>
      </c>
      <c r="M6277">
        <v>1700118</v>
      </c>
    </row>
    <row r="6278" spans="1:13" x14ac:dyDescent="0.2">
      <c r="A6278">
        <v>1700118</v>
      </c>
      <c r="B6278">
        <v>2022</v>
      </c>
      <c r="C6278" t="s">
        <v>5</v>
      </c>
      <c r="D6278" t="s">
        <v>6</v>
      </c>
      <c r="E6278" t="s">
        <v>7</v>
      </c>
      <c r="F6278" t="s">
        <v>3940</v>
      </c>
      <c r="G6278" t="s">
        <v>3939</v>
      </c>
      <c r="H6278">
        <v>66751.5</v>
      </c>
      <c r="I6278" cm="1">
        <f t="array" ref="I6278">_xlfn.IFS(B6278=$N$4,H6278/$O$4,B6278=$N$5,H6278/$O$5,B6278=$N$6,H6278/$O$6,B6278=$N$7,H6278/$O$7,B6278=$N$8,H6278/$O$8,B6278=$N$9,H6278/$O$9,B6278=$N$10,H6278/$O$10)</f>
        <v>9.8695211016008454E-4</v>
      </c>
      <c r="J6278" s="15" cm="1">
        <f t="array" ref="J6278">_xlfn.IFS(B6278=$N$4,I6278*$Q$4,B6278=$N$5,I6278*$Q$5,B6278=$N$6,I6278*$Q$6,B6278=$N$7,I6278*$Q$7,B6278=$N$8,I6278*$Q$8,B6278=$N$9,I6278*$Q$9,B6278=$N$10,I6278*$Q$10)</f>
        <v>5790250.4780270383</v>
      </c>
      <c r="K6278" s="4">
        <f>SUM(H6278,J6278)</f>
        <v>5857001.9780270383</v>
      </c>
      <c r="M6278">
        <v>1700118</v>
      </c>
    </row>
    <row r="6279" spans="1:13" x14ac:dyDescent="0.2">
      <c r="A6279">
        <v>1700116</v>
      </c>
      <c r="B6279">
        <v>2016</v>
      </c>
      <c r="C6279" t="s">
        <v>5</v>
      </c>
      <c r="D6279" t="s">
        <v>6</v>
      </c>
      <c r="E6279" t="s">
        <v>7</v>
      </c>
      <c r="F6279" t="s">
        <v>4257</v>
      </c>
      <c r="G6279" s="9" t="s">
        <v>4256</v>
      </c>
      <c r="H6279" s="10">
        <v>576358.75</v>
      </c>
      <c r="I6279" cm="1">
        <f t="array" ref="I6279">_xlfn.IFS(B6279=$N$4,H6279/$O$4,B6279=$N$5,H6279/$O$5,B6279=$N$6,H6279/$O$6,B6279=$N$7,H6279/$O$7,B6279=$N$8,H6279/$O$8,B6279=$N$9,H6279/$O$9,B6279=$N$10,H6279/$O$10)</f>
        <v>4.4254384940472695E-3</v>
      </c>
      <c r="J6279" s="15" cm="1">
        <f t="array" ref="J6279">_xlfn.IFS(B6279=$N$4,I6279*$Q$4,B6279=$N$5,I6279*$Q$5,B6279=$N$6,I6279*$Q$6,B6279=$N$7,I6279*$Q$7,B6279=$N$8,I6279*$Q$8,B6279=$N$9,I6279*$Q$9,B6279=$N$10,I6279*$Q$10)</f>
        <v>16562067.459611021</v>
      </c>
      <c r="K6279" s="4">
        <f>SUM(H6279,J6279)</f>
        <v>17138426.209611021</v>
      </c>
      <c r="M6279">
        <v>1700116</v>
      </c>
    </row>
    <row r="6280" spans="1:13" x14ac:dyDescent="0.2">
      <c r="A6280">
        <v>1700116</v>
      </c>
      <c r="B6280">
        <v>2017</v>
      </c>
      <c r="C6280" t="s">
        <v>5</v>
      </c>
      <c r="D6280" t="s">
        <v>6</v>
      </c>
      <c r="E6280" t="s">
        <v>7</v>
      </c>
      <c r="F6280" t="s">
        <v>4257</v>
      </c>
      <c r="G6280" s="8" t="s">
        <v>4256</v>
      </c>
      <c r="H6280" s="11">
        <v>462030.56</v>
      </c>
      <c r="I6280" cm="1">
        <f t="array" ref="I6280">_xlfn.IFS(B6280=$N$4,H6280/$O$4,B6280=$N$5,H6280/$O$5,B6280=$N$6,H6280/$O$6,B6280=$N$7,H6280/$O$7,B6280=$N$8,H6280/$O$8,B6280=$N$9,H6280/$O$9,B6280=$N$10,H6280/$O$10)</f>
        <v>3.4582972229615719E-3</v>
      </c>
      <c r="J6280" s="15" cm="1">
        <f t="array" ref="J6280">_xlfn.IFS(B6280=$N$4,I6280*$Q$4,B6280=$N$5,I6280*$Q$5,B6280=$N$6,I6280*$Q$6,B6280=$N$7,I6280*$Q$7,B6280=$N$8,I6280*$Q$8,B6280=$N$9,I6280*$Q$9,B6280=$N$10,I6280*$Q$10)</f>
        <v>13786030.509966519</v>
      </c>
      <c r="K6280" s="4">
        <f>SUM(H6280,J6280)</f>
        <v>14248061.069966519</v>
      </c>
      <c r="M6280">
        <v>1700116</v>
      </c>
    </row>
    <row r="6281" spans="1:13" x14ac:dyDescent="0.2">
      <c r="A6281">
        <v>1700116</v>
      </c>
      <c r="B6281">
        <v>2018</v>
      </c>
      <c r="C6281" t="s">
        <v>5</v>
      </c>
      <c r="D6281" t="s">
        <v>6</v>
      </c>
      <c r="E6281" t="s">
        <v>7</v>
      </c>
      <c r="F6281" t="s">
        <v>4257</v>
      </c>
      <c r="G6281" s="8" t="s">
        <v>4256</v>
      </c>
      <c r="H6281" s="11">
        <v>68238.899999999994</v>
      </c>
      <c r="I6281" cm="1">
        <f t="array" ref="I6281">_xlfn.IFS(B6281=$N$4,H6281/$O$4,B6281=$N$5,H6281/$O$5,B6281=$N$6,H6281/$O$6,B6281=$N$7,H6281/$O$7,B6281=$N$8,H6281/$O$8,B6281=$N$9,H6281/$O$9,B6281=$N$10,H6281/$O$10)</f>
        <v>1.1415158981741976E-3</v>
      </c>
      <c r="J6281" s="15" cm="1">
        <f t="array" ref="J6281">_xlfn.IFS(B6281=$N$4,I6281*$Q$4,B6281=$N$5,I6281*$Q$5,B6281=$N$6,I6281*$Q$6,B6281=$N$7,I6281*$Q$7,B6281=$N$8,I6281*$Q$8,B6281=$N$9,I6281*$Q$9,B6281=$N$10,I6281*$Q$10)</f>
        <v>4674650.7011733027</v>
      </c>
      <c r="K6281" s="4">
        <f>SUM(H6281,J6281)</f>
        <v>4742889.6011733031</v>
      </c>
      <c r="M6281">
        <v>1700116</v>
      </c>
    </row>
    <row r="6282" spans="1:13" x14ac:dyDescent="0.2">
      <c r="A6282">
        <v>1700116</v>
      </c>
      <c r="B6282">
        <v>2019</v>
      </c>
      <c r="C6282" t="s">
        <v>5</v>
      </c>
      <c r="D6282" t="s">
        <v>6</v>
      </c>
      <c r="E6282" t="s">
        <v>7</v>
      </c>
      <c r="F6282" t="s">
        <v>4257</v>
      </c>
      <c r="G6282" s="25" t="s">
        <v>4256</v>
      </c>
      <c r="H6282" s="26">
        <v>68136.58</v>
      </c>
      <c r="I6282" cm="1">
        <f t="array" ref="I6282">_xlfn.IFS(B6282=$N$4,H6282/$O$4,B6282=$N$5,H6282/$O$5,B6282=$N$6,H6282/$O$6,B6282=$N$7,H6282/$O$7,B6282=$N$8,H6282/$O$8,B6282=$N$9,H6282/$O$9,B6282=$N$10,H6282/$O$10)</f>
        <v>1.0858001731537262E-3</v>
      </c>
      <c r="J6282" s="15" cm="1">
        <f t="array" ref="J6282">_xlfn.IFS(B6282=$N$4,I6282*$Q$4,B6282=$N$5,I6282*$Q$5,B6282=$N$6,I6282*$Q$6,B6282=$N$7,I6282*$Q$7,B6282=$N$8,I6282*$Q$8,B6282=$N$9,I6282*$Q$9,B6282=$N$10,I6282*$Q$10)</f>
        <v>4849206.0406817244</v>
      </c>
      <c r="K6282" s="4">
        <f>SUM(H6282,J6282)</f>
        <v>4917342.6206817245</v>
      </c>
      <c r="M6282">
        <v>1700116</v>
      </c>
    </row>
    <row r="6283" spans="1:13" x14ac:dyDescent="0.2">
      <c r="A6283">
        <v>1700116</v>
      </c>
      <c r="B6283">
        <v>2020</v>
      </c>
      <c r="C6283" t="s">
        <v>5</v>
      </c>
      <c r="D6283" t="s">
        <v>6</v>
      </c>
      <c r="E6283" t="s">
        <v>7</v>
      </c>
      <c r="F6283" t="s">
        <v>4257</v>
      </c>
      <c r="G6283" s="8" t="s">
        <v>4256</v>
      </c>
      <c r="H6283" s="11">
        <v>64773.61</v>
      </c>
      <c r="I6283" cm="1">
        <f t="array" ref="I6283">_xlfn.IFS(B6283=$N$4,H6283/$O$4,B6283=$N$5,H6283/$O$5,B6283=$N$6,H6283/$O$6,B6283=$N$7,H6283/$O$7,B6283=$N$8,H6283/$O$8,B6283=$N$9,H6283/$O$9,B6283=$N$10,H6283/$O$10)</f>
        <v>1.0540057181025045E-3</v>
      </c>
      <c r="J6283" s="15" cm="1">
        <f t="array" ref="J6283">_xlfn.IFS(B6283=$N$4,I6283*$Q$4,B6283=$N$5,I6283*$Q$5,B6283=$N$6,I6283*$Q$6,B6283=$N$7,I6283*$Q$7,B6283=$N$8,I6283*$Q$8,B6283=$N$9,I6283*$Q$9,B6283=$N$10,I6283*$Q$10)</f>
        <v>5073405.5934761008</v>
      </c>
      <c r="K6283" s="4">
        <f>SUM(H6283,J6283)</f>
        <v>5138179.2034761012</v>
      </c>
      <c r="M6283">
        <v>1700116</v>
      </c>
    </row>
    <row r="6284" spans="1:13" x14ac:dyDescent="0.2">
      <c r="A6284">
        <v>1700116</v>
      </c>
      <c r="B6284">
        <v>2021</v>
      </c>
      <c r="C6284" t="s">
        <v>5</v>
      </c>
      <c r="D6284" t="s">
        <v>6</v>
      </c>
      <c r="E6284" t="s">
        <v>7</v>
      </c>
      <c r="F6284" t="s">
        <v>4257</v>
      </c>
      <c r="G6284" s="8" t="s">
        <v>4256</v>
      </c>
      <c r="H6284" s="11">
        <v>61089.67</v>
      </c>
      <c r="I6284" cm="1">
        <f t="array" ref="I6284">_xlfn.IFS(B6284=$N$4,H6284/$O$4,B6284=$N$5,H6284/$O$5,B6284=$N$6,H6284/$O$6,B6284=$N$7,H6284/$O$7,B6284=$N$8,H6284/$O$8,B6284=$N$9,H6284/$O$9,B6284=$N$10,H6284/$O$10)</f>
        <v>9.9597623573908665E-4</v>
      </c>
      <c r="J6284" s="15" cm="1">
        <f t="array" ref="J6284">_xlfn.IFS(B6284=$N$4,I6284*$Q$4,B6284=$N$5,I6284*$Q$5,B6284=$N$6,I6284*$Q$6,B6284=$N$7,I6284*$Q$7,B6284=$N$8,I6284*$Q$8,B6284=$N$9,I6284*$Q$9,B6284=$N$10,I6284*$Q$10)</f>
        <v>5119963.598867204</v>
      </c>
      <c r="K6284" s="4">
        <f>SUM(H6284,J6284)</f>
        <v>5181053.268867204</v>
      </c>
      <c r="M6284">
        <v>1700116</v>
      </c>
    </row>
    <row r="6285" spans="1:13" x14ac:dyDescent="0.2">
      <c r="A6285">
        <v>1700116</v>
      </c>
      <c r="B6285">
        <v>2022</v>
      </c>
      <c r="C6285" t="s">
        <v>5</v>
      </c>
      <c r="D6285" t="s">
        <v>6</v>
      </c>
      <c r="E6285" t="s">
        <v>7</v>
      </c>
      <c r="F6285" t="s">
        <v>4257</v>
      </c>
      <c r="G6285" t="s">
        <v>4256</v>
      </c>
      <c r="H6285">
        <v>61342.68</v>
      </c>
      <c r="I6285" cm="1">
        <f t="array" ref="I6285">_xlfn.IFS(B6285=$N$4,H6285/$O$4,B6285=$N$5,H6285/$O$5,B6285=$N$6,H6285/$O$6,B6285=$N$7,H6285/$O$7,B6285=$N$8,H6285/$O$8,B6285=$N$9,H6285/$O$9,B6285=$N$10,H6285/$O$10)</f>
        <v>9.0698017975438482E-4</v>
      </c>
      <c r="J6285" s="15" cm="1">
        <f t="array" ref="J6285">_xlfn.IFS(B6285=$N$4,I6285*$Q$4,B6285=$N$5,I6285*$Q$5,B6285=$N$6,I6285*$Q$6,B6285=$N$7,I6285*$Q$7,B6285=$N$8,I6285*$Q$8,B6285=$N$9,I6285*$Q$9,B6285=$N$10,I6285*$Q$10)</f>
        <v>5321071.1698382758</v>
      </c>
      <c r="K6285" s="4">
        <f>SUM(H6285,J6285)</f>
        <v>5382413.8498382755</v>
      </c>
      <c r="M6285">
        <v>1700116</v>
      </c>
    </row>
    <row r="6286" spans="1:13" x14ac:dyDescent="0.2">
      <c r="A6286">
        <v>1700115</v>
      </c>
      <c r="B6286">
        <v>2016</v>
      </c>
      <c r="C6286" t="s">
        <v>5</v>
      </c>
      <c r="D6286" t="s">
        <v>6</v>
      </c>
      <c r="E6286" t="s">
        <v>7</v>
      </c>
      <c r="F6286" t="s">
        <v>2272</v>
      </c>
      <c r="G6286" s="9" t="s">
        <v>2271</v>
      </c>
      <c r="H6286" s="10">
        <v>39400.32</v>
      </c>
      <c r="I6286" cm="1">
        <f t="array" ref="I6286">_xlfn.IFS(B6286=$N$4,H6286/$O$4,B6286=$N$5,H6286/$O$5,B6286=$N$6,H6286/$O$6,B6286=$N$7,H6286/$O$7,B6286=$N$8,H6286/$O$8,B6286=$N$9,H6286/$O$9,B6286=$N$10,H6286/$O$10)</f>
        <v>3.025263220273493E-4</v>
      </c>
      <c r="J6286" s="15" cm="1">
        <f t="array" ref="J6286">_xlfn.IFS(B6286=$N$4,I6286*$Q$4,B6286=$N$5,I6286*$Q$5,B6286=$N$6,I6286*$Q$6,B6286=$N$7,I6286*$Q$7,B6286=$N$8,I6286*$Q$8,B6286=$N$9,I6286*$Q$9,B6286=$N$10,I6286*$Q$10)</f>
        <v>1132195.4559903208</v>
      </c>
      <c r="K6286" s="4">
        <f>SUM(H6286,J6286)</f>
        <v>1171595.7759903208</v>
      </c>
      <c r="M6286">
        <v>1700115</v>
      </c>
    </row>
    <row r="6287" spans="1:13" x14ac:dyDescent="0.2">
      <c r="A6287">
        <v>1700115</v>
      </c>
      <c r="B6287">
        <v>2017</v>
      </c>
      <c r="C6287" t="s">
        <v>5</v>
      </c>
      <c r="D6287" t="s">
        <v>6</v>
      </c>
      <c r="E6287" t="s">
        <v>7</v>
      </c>
      <c r="F6287" t="s">
        <v>2272</v>
      </c>
      <c r="G6287" s="8" t="s">
        <v>2271</v>
      </c>
      <c r="H6287" s="11">
        <v>66067.95</v>
      </c>
      <c r="I6287" cm="1">
        <f t="array" ref="I6287">_xlfn.IFS(B6287=$N$4,H6287/$O$4,B6287=$N$5,H6287/$O$5,B6287=$N$6,H6287/$O$6,B6287=$N$7,H6287/$O$7,B6287=$N$8,H6287/$O$8,B6287=$N$9,H6287/$O$9,B6287=$N$10,H6287/$O$10)</f>
        <v>4.9451838859265924E-4</v>
      </c>
      <c r="J6287" s="15" cm="1">
        <f t="array" ref="J6287">_xlfn.IFS(B6287=$N$4,I6287*$Q$4,B6287=$N$5,I6287*$Q$5,B6287=$N$6,I6287*$Q$6,B6287=$N$7,I6287*$Q$7,B6287=$N$8,I6287*$Q$8,B6287=$N$9,I6287*$Q$9,B6287=$N$10,I6287*$Q$10)</f>
        <v>1971330.1527737526</v>
      </c>
      <c r="K6287" s="4">
        <f>SUM(H6287,J6287)</f>
        <v>2037398.1027737525</v>
      </c>
      <c r="M6287">
        <v>1700115</v>
      </c>
    </row>
    <row r="6288" spans="1:13" x14ac:dyDescent="0.2">
      <c r="A6288">
        <v>1700115</v>
      </c>
      <c r="B6288">
        <v>2018</v>
      </c>
      <c r="C6288" t="s">
        <v>5</v>
      </c>
      <c r="D6288" t="s">
        <v>6</v>
      </c>
      <c r="E6288" t="s">
        <v>7</v>
      </c>
      <c r="F6288" t="s">
        <v>2272</v>
      </c>
      <c r="G6288" s="8" t="s">
        <v>2271</v>
      </c>
      <c r="H6288" s="11">
        <v>18051.740000000002</v>
      </c>
      <c r="I6288" cm="1">
        <f t="array" ref="I6288">_xlfn.IFS(B6288=$N$4,H6288/$O$4,B6288=$N$5,H6288/$O$5,B6288=$N$6,H6288/$O$6,B6288=$N$7,H6288/$O$7,B6288=$N$8,H6288/$O$8,B6288=$N$9,H6288/$O$9,B6288=$N$10,H6288/$O$10)</f>
        <v>3.0197362794105845E-4</v>
      </c>
      <c r="J6288" s="15" cm="1">
        <f t="array" ref="J6288">_xlfn.IFS(B6288=$N$4,I6288*$Q$4,B6288=$N$5,I6288*$Q$5,B6288=$N$6,I6288*$Q$6,B6288=$N$7,I6288*$Q$7,B6288=$N$8,I6288*$Q$8,B6288=$N$9,I6288*$Q$9,B6288=$N$10,I6288*$Q$10)</f>
        <v>1236619.8612286858</v>
      </c>
      <c r="K6288" s="4">
        <f>SUM(H6288,J6288)</f>
        <v>1254671.6012286858</v>
      </c>
      <c r="M6288">
        <v>1700115</v>
      </c>
    </row>
    <row r="6289" spans="1:13" x14ac:dyDescent="0.2">
      <c r="A6289">
        <v>1700115</v>
      </c>
      <c r="B6289">
        <v>2019</v>
      </c>
      <c r="C6289" t="s">
        <v>5</v>
      </c>
      <c r="D6289" t="s">
        <v>6</v>
      </c>
      <c r="E6289" t="s">
        <v>7</v>
      </c>
      <c r="F6289" t="s">
        <v>2272</v>
      </c>
      <c r="G6289" s="25" t="s">
        <v>2271</v>
      </c>
      <c r="H6289" s="26">
        <v>18191.09</v>
      </c>
      <c r="I6289" cm="1">
        <f t="array" ref="I6289">_xlfn.IFS(B6289=$N$4,H6289/$O$4,B6289=$N$5,H6289/$O$5,B6289=$N$6,H6289/$O$6,B6289=$N$7,H6289/$O$7,B6289=$N$8,H6289/$O$8,B6289=$N$9,H6289/$O$9,B6289=$N$10,H6289/$O$10)</f>
        <v>2.8988670508345174E-4</v>
      </c>
      <c r="J6289" s="15" cm="1">
        <f t="array" ref="J6289">_xlfn.IFS(B6289=$N$4,I6289*$Q$4,B6289=$N$5,I6289*$Q$5,B6289=$N$6,I6289*$Q$6,B6289=$N$7,I6289*$Q$7,B6289=$N$8,I6289*$Q$8,B6289=$N$9,I6289*$Q$9,B6289=$N$10,I6289*$Q$10)</f>
        <v>1294640.023238397</v>
      </c>
      <c r="K6289" s="4">
        <f>SUM(H6289,J6289)</f>
        <v>1312831.1132383971</v>
      </c>
      <c r="M6289">
        <v>1700115</v>
      </c>
    </row>
    <row r="6290" spans="1:13" x14ac:dyDescent="0.2">
      <c r="A6290">
        <v>1700115</v>
      </c>
      <c r="B6290">
        <v>2020</v>
      </c>
      <c r="C6290" t="s">
        <v>5</v>
      </c>
      <c r="D6290" t="s">
        <v>6</v>
      </c>
      <c r="E6290" t="s">
        <v>7</v>
      </c>
      <c r="F6290" t="s">
        <v>2272</v>
      </c>
      <c r="G6290" s="8" t="s">
        <v>2271</v>
      </c>
      <c r="H6290" s="11">
        <v>18057.52</v>
      </c>
      <c r="I6290" cm="1">
        <f t="array" ref="I6290">_xlfn.IFS(B6290=$N$4,H6290/$O$4,B6290=$N$5,H6290/$O$5,B6290=$N$6,H6290/$O$6,B6290=$N$7,H6290/$O$7,B6290=$N$8,H6290/$O$8,B6290=$N$9,H6290/$O$9,B6290=$N$10,H6290/$O$10)</f>
        <v>2.938346239270953E-4</v>
      </c>
      <c r="J6290" s="15" cm="1">
        <f t="array" ref="J6290">_xlfn.IFS(B6290=$N$4,I6290*$Q$4,B6290=$N$5,I6290*$Q$5,B6290=$N$6,I6290*$Q$6,B6290=$N$7,I6290*$Q$7,B6290=$N$8,I6290*$Q$8,B6290=$N$9,I6290*$Q$9,B6290=$N$10,I6290*$Q$10)</f>
        <v>1414358.7638902105</v>
      </c>
      <c r="K6290" s="4">
        <f>SUM(H6290,J6290)</f>
        <v>1432416.2838902106</v>
      </c>
      <c r="M6290">
        <v>1700115</v>
      </c>
    </row>
    <row r="6291" spans="1:13" x14ac:dyDescent="0.2">
      <c r="A6291">
        <v>1700115</v>
      </c>
      <c r="B6291">
        <v>2021</v>
      </c>
      <c r="C6291" t="s">
        <v>5</v>
      </c>
      <c r="D6291" t="s">
        <v>6</v>
      </c>
      <c r="E6291" t="s">
        <v>7</v>
      </c>
      <c r="F6291" t="s">
        <v>2272</v>
      </c>
      <c r="G6291" s="8" t="s">
        <v>2271</v>
      </c>
      <c r="H6291" s="11">
        <v>17992.57</v>
      </c>
      <c r="I6291" cm="1">
        <f t="array" ref="I6291">_xlfn.IFS(B6291=$N$4,H6291/$O$4,B6291=$N$5,H6291/$O$5,B6291=$N$6,H6291/$O$6,B6291=$N$7,H6291/$O$7,B6291=$N$8,H6291/$O$8,B6291=$N$9,H6291/$O$9,B6291=$N$10,H6291/$O$10)</f>
        <v>2.9334210088009999E-4</v>
      </c>
      <c r="J6291" s="15" cm="1">
        <f t="array" ref="J6291">_xlfn.IFS(B6291=$N$4,I6291*$Q$4,B6291=$N$5,I6291*$Q$5,B6291=$N$6,I6291*$Q$6,B6291=$N$7,I6291*$Q$7,B6291=$N$8,I6291*$Q$8,B6291=$N$9,I6291*$Q$9,B6291=$N$10,I6291*$Q$10)</f>
        <v>1507968.5886348721</v>
      </c>
      <c r="K6291" s="4">
        <f>SUM(H6291,J6291)</f>
        <v>1525961.1586348722</v>
      </c>
      <c r="M6291">
        <v>1700115</v>
      </c>
    </row>
    <row r="6292" spans="1:13" x14ac:dyDescent="0.2">
      <c r="A6292">
        <v>1700115</v>
      </c>
      <c r="B6292">
        <v>2022</v>
      </c>
      <c r="C6292" t="s">
        <v>5</v>
      </c>
      <c r="D6292" t="s">
        <v>6</v>
      </c>
      <c r="E6292" t="s">
        <v>7</v>
      </c>
      <c r="F6292" t="s">
        <v>2272</v>
      </c>
      <c r="G6292" t="s">
        <v>2271</v>
      </c>
      <c r="H6292">
        <v>17678.34</v>
      </c>
      <c r="I6292" cm="1">
        <f t="array" ref="I6292">_xlfn.IFS(B6292=$N$4,H6292/$O$4,B6292=$N$5,H6292/$O$5,B6292=$N$6,H6292/$O$6,B6292=$N$7,H6292/$O$7,B6292=$N$8,H6292/$O$8,B6292=$N$9,H6292/$O$9,B6292=$N$10,H6292/$O$10)</f>
        <v>2.6138251525624788E-4</v>
      </c>
      <c r="J6292" s="15" cm="1">
        <f t="array" ref="J6292">_xlfn.IFS(B6292=$N$4,I6292*$Q$4,B6292=$N$5,I6292*$Q$5,B6292=$N$6,I6292*$Q$6,B6292=$N$7,I6292*$Q$7,B6292=$N$8,I6292*$Q$8,B6292=$N$9,I6292*$Q$9,B6292=$N$10,I6292*$Q$10)</f>
        <v>1533478.8976386224</v>
      </c>
      <c r="K6292" s="4">
        <f>SUM(H6292,J6292)</f>
        <v>1551157.2376386225</v>
      </c>
      <c r="M6292">
        <v>1700115</v>
      </c>
    </row>
    <row r="6293" spans="1:13" x14ac:dyDescent="0.2">
      <c r="A6293">
        <v>1700114</v>
      </c>
      <c r="B6293">
        <v>2016</v>
      </c>
      <c r="C6293" t="s">
        <v>5</v>
      </c>
      <c r="D6293" t="s">
        <v>6</v>
      </c>
      <c r="E6293" t="s">
        <v>7</v>
      </c>
      <c r="F6293" t="s">
        <v>2256</v>
      </c>
      <c r="G6293" s="9" t="s">
        <v>2255</v>
      </c>
      <c r="H6293" s="10">
        <v>55680.26</v>
      </c>
      <c r="I6293" cm="1">
        <f t="array" ref="I6293">_xlfn.IFS(B6293=$N$4,H6293/$O$4,B6293=$N$5,H6293/$O$5,B6293=$N$6,H6293/$O$6,B6293=$N$7,H6293/$O$7,B6293=$N$8,H6293/$O$8,B6293=$N$9,H6293/$O$9,B6293=$N$10,H6293/$O$10)</f>
        <v>4.2752810807949115E-4</v>
      </c>
      <c r="J6293" s="15" cm="1">
        <f t="array" ref="J6293">_xlfn.IFS(B6293=$N$4,I6293*$Q$4,B6293=$N$5,I6293*$Q$5,B6293=$N$6,I6293*$Q$6,B6293=$N$7,I6293*$Q$7,B6293=$N$8,I6293*$Q$8,B6293=$N$9,I6293*$Q$9,B6293=$N$10,I6293*$Q$10)</f>
        <v>1600010.7958605317</v>
      </c>
      <c r="K6293" s="4">
        <f>SUM(H6293,J6293)</f>
        <v>1655691.0558605317</v>
      </c>
      <c r="M6293">
        <v>1700114</v>
      </c>
    </row>
    <row r="6294" spans="1:13" x14ac:dyDescent="0.2">
      <c r="A6294">
        <v>1700114</v>
      </c>
      <c r="B6294">
        <v>2017</v>
      </c>
      <c r="C6294" t="s">
        <v>5</v>
      </c>
      <c r="D6294" t="s">
        <v>6</v>
      </c>
      <c r="E6294" t="s">
        <v>7</v>
      </c>
      <c r="F6294" t="s">
        <v>2256</v>
      </c>
      <c r="G6294" s="8" t="s">
        <v>2255</v>
      </c>
      <c r="H6294" s="11">
        <v>26742.959999999999</v>
      </c>
      <c r="I6294" cm="1">
        <f t="array" ref="I6294">_xlfn.IFS(B6294=$N$4,H6294/$O$4,B6294=$N$5,H6294/$O$5,B6294=$N$6,H6294/$O$6,B6294=$N$7,H6294/$O$7,B6294=$N$8,H6294/$O$8,B6294=$N$9,H6294/$O$9,B6294=$N$10,H6294/$O$10)</f>
        <v>2.0017096769913315E-4</v>
      </c>
      <c r="J6294" s="15" cm="1">
        <f t="array" ref="J6294">_xlfn.IFS(B6294=$N$4,I6294*$Q$4,B6294=$N$5,I6294*$Q$5,B6294=$N$6,I6294*$Q$6,B6294=$N$7,I6294*$Q$7,B6294=$N$8,I6294*$Q$8,B6294=$N$9,I6294*$Q$9,B6294=$N$10,I6294*$Q$10)</f>
        <v>797954.27922952594</v>
      </c>
      <c r="K6294" s="4">
        <f>SUM(H6294,J6294)</f>
        <v>824697.23922952591</v>
      </c>
      <c r="M6294">
        <v>1700114</v>
      </c>
    </row>
    <row r="6295" spans="1:13" x14ac:dyDescent="0.2">
      <c r="A6295">
        <v>1700114</v>
      </c>
      <c r="B6295">
        <v>2018</v>
      </c>
      <c r="C6295" t="s">
        <v>5</v>
      </c>
      <c r="D6295" t="s">
        <v>6</v>
      </c>
      <c r="E6295" t="s">
        <v>7</v>
      </c>
      <c r="F6295" t="s">
        <v>2256</v>
      </c>
      <c r="G6295" s="8" t="s">
        <v>2255</v>
      </c>
      <c r="H6295" s="11">
        <v>17194.689999999999</v>
      </c>
      <c r="I6295" cm="1">
        <f t="array" ref="I6295">_xlfn.IFS(B6295=$N$4,H6295/$O$4,B6295=$N$5,H6295/$O$5,B6295=$N$6,H6295/$O$6,B6295=$N$7,H6295/$O$7,B6295=$N$8,H6295/$O$8,B6295=$N$9,H6295/$O$9,B6295=$N$10,H6295/$O$10)</f>
        <v>2.876366998761248E-4</v>
      </c>
      <c r="J6295" s="15" cm="1">
        <f t="array" ref="J6295">_xlfn.IFS(B6295=$N$4,I6295*$Q$4,B6295=$N$5,I6295*$Q$5,B6295=$N$6,I6295*$Q$6,B6295=$N$7,I6295*$Q$7,B6295=$N$8,I6295*$Q$8,B6295=$N$9,I6295*$Q$9,B6295=$N$10,I6295*$Q$10)</f>
        <v>1177908.343554154</v>
      </c>
      <c r="K6295" s="4">
        <f>SUM(H6295,J6295)</f>
        <v>1195103.033554154</v>
      </c>
      <c r="M6295">
        <v>1700114</v>
      </c>
    </row>
    <row r="6296" spans="1:13" x14ac:dyDescent="0.2">
      <c r="A6296">
        <v>1700114</v>
      </c>
      <c r="B6296">
        <v>2019</v>
      </c>
      <c r="C6296" t="s">
        <v>5</v>
      </c>
      <c r="D6296" t="s">
        <v>6</v>
      </c>
      <c r="E6296" t="s">
        <v>7</v>
      </c>
      <c r="F6296" t="s">
        <v>2256</v>
      </c>
      <c r="G6296" s="25" t="s">
        <v>2255</v>
      </c>
      <c r="H6296" s="26">
        <v>17285.259999999998</v>
      </c>
      <c r="I6296" cm="1">
        <f t="array" ref="I6296">_xlfn.IFS(B6296=$N$4,H6296/$O$4,B6296=$N$5,H6296/$O$5,B6296=$N$6,H6296/$O$6,B6296=$N$7,H6296/$O$7,B6296=$N$8,H6296/$O$8,B6296=$N$9,H6296/$O$9,B6296=$N$10,H6296/$O$10)</f>
        <v>2.754517221293933E-4</v>
      </c>
      <c r="J6296" s="15" cm="1">
        <f t="array" ref="J6296">_xlfn.IFS(B6296=$N$4,I6296*$Q$4,B6296=$N$5,I6296*$Q$5,B6296=$N$6,I6296*$Q$6,B6296=$N$7,I6296*$Q$7,B6296=$N$8,I6296*$Q$8,B6296=$N$9,I6296*$Q$9,B6296=$N$10,I6296*$Q$10)</f>
        <v>1230173.0906769049</v>
      </c>
      <c r="K6296" s="4">
        <f>SUM(H6296,J6296)</f>
        <v>1247458.3506769049</v>
      </c>
      <c r="M6296">
        <v>1700114</v>
      </c>
    </row>
    <row r="6297" spans="1:13" x14ac:dyDescent="0.2">
      <c r="A6297">
        <v>1700114</v>
      </c>
      <c r="B6297">
        <v>2020</v>
      </c>
      <c r="C6297" t="s">
        <v>5</v>
      </c>
      <c r="D6297" t="s">
        <v>6</v>
      </c>
      <c r="E6297" t="s">
        <v>7</v>
      </c>
      <c r="F6297" t="s">
        <v>2256</v>
      </c>
      <c r="G6297" s="8" t="s">
        <v>2255</v>
      </c>
      <c r="H6297" s="11">
        <v>17893.25</v>
      </c>
      <c r="I6297" cm="1">
        <f t="array" ref="I6297">_xlfn.IFS(B6297=$N$4,H6297/$O$4,B6297=$N$5,H6297/$O$5,B6297=$N$6,H6297/$O$6,B6297=$N$7,H6297/$O$7,B6297=$N$8,H6297/$O$8,B6297=$N$9,H6297/$O$9,B6297=$N$10,H6297/$O$10)</f>
        <v>2.9116159830272915E-4</v>
      </c>
      <c r="J6297" s="15" cm="1">
        <f t="array" ref="J6297">_xlfn.IFS(B6297=$N$4,I6297*$Q$4,B6297=$N$5,I6297*$Q$5,B6297=$N$6,I6297*$Q$6,B6297=$N$7,I6297*$Q$7,B6297=$N$8,I6297*$Q$8,B6297=$N$9,I6297*$Q$9,B6297=$N$10,I6297*$Q$10)</f>
        <v>1401492.2842105951</v>
      </c>
      <c r="K6297" s="4">
        <f>SUM(H6297,J6297)</f>
        <v>1419385.5342105951</v>
      </c>
      <c r="M6297">
        <v>1700114</v>
      </c>
    </row>
    <row r="6298" spans="1:13" x14ac:dyDescent="0.2">
      <c r="A6298">
        <v>1700114</v>
      </c>
      <c r="B6298">
        <v>2021</v>
      </c>
      <c r="C6298" t="s">
        <v>5</v>
      </c>
      <c r="D6298" t="s">
        <v>6</v>
      </c>
      <c r="E6298" t="s">
        <v>7</v>
      </c>
      <c r="F6298" t="s">
        <v>2256</v>
      </c>
      <c r="G6298" s="8" t="s">
        <v>2255</v>
      </c>
      <c r="H6298" s="11">
        <v>18267.34</v>
      </c>
      <c r="I6298" cm="1">
        <f t="array" ref="I6298">_xlfn.IFS(B6298=$N$4,H6298/$O$4,B6298=$N$5,H6298/$O$5,B6298=$N$6,H6298/$O$6,B6298=$N$7,H6298/$O$7,B6298=$N$8,H6298/$O$8,B6298=$N$9,H6298/$O$9,B6298=$N$10,H6298/$O$10)</f>
        <v>2.97821817177373E-4</v>
      </c>
      <c r="J6298" s="15" cm="1">
        <f t="array" ref="J6298">_xlfn.IFS(B6298=$N$4,I6298*$Q$4,B6298=$N$5,I6298*$Q$5,B6298=$N$6,I6298*$Q$6,B6298=$N$7,I6298*$Q$7,B6298=$N$8,I6298*$Q$8,B6298=$N$9,I6298*$Q$9,B6298=$N$10,I6298*$Q$10)</f>
        <v>1530997.234853795</v>
      </c>
      <c r="K6298" s="4">
        <f>SUM(H6298,J6298)</f>
        <v>1549264.5748537951</v>
      </c>
      <c r="M6298">
        <v>1700114</v>
      </c>
    </row>
    <row r="6299" spans="1:13" x14ac:dyDescent="0.2">
      <c r="A6299">
        <v>1700114</v>
      </c>
      <c r="B6299">
        <v>2022</v>
      </c>
      <c r="C6299" t="s">
        <v>5</v>
      </c>
      <c r="D6299" t="s">
        <v>6</v>
      </c>
      <c r="E6299" t="s">
        <v>7</v>
      </c>
      <c r="F6299" t="s">
        <v>2256</v>
      </c>
      <c r="G6299" t="s">
        <v>2255</v>
      </c>
      <c r="H6299">
        <v>18928.77</v>
      </c>
      <c r="I6299" cm="1">
        <f t="array" ref="I6299">_xlfn.IFS(B6299=$N$4,H6299/$O$4,B6299=$N$5,H6299/$O$5,B6299=$N$6,H6299/$O$6,B6299=$N$7,H6299/$O$7,B6299=$N$8,H6299/$O$8,B6299=$N$9,H6299/$O$9,B6299=$N$10,H6299/$O$10)</f>
        <v>2.7987070693894373E-4</v>
      </c>
      <c r="J6299" s="15" cm="1">
        <f t="array" ref="J6299">_xlfn.IFS(B6299=$N$4,I6299*$Q$4,B6299=$N$5,I6299*$Q$5,B6299=$N$6,I6299*$Q$6,B6299=$N$7,I6299*$Q$7,B6299=$N$8,I6299*$Q$8,B6299=$N$9,I6299*$Q$9,B6299=$N$10,I6299*$Q$10)</f>
        <v>1641945.4175705991</v>
      </c>
      <c r="K6299" s="4">
        <f>SUM(H6299,J6299)</f>
        <v>1660874.1875705991</v>
      </c>
      <c r="M6299">
        <v>1700114</v>
      </c>
    </row>
    <row r="6300" spans="1:13" x14ac:dyDescent="0.2">
      <c r="A6300">
        <v>1700113</v>
      </c>
      <c r="B6300">
        <v>2016</v>
      </c>
      <c r="C6300" t="s">
        <v>5</v>
      </c>
      <c r="D6300" t="s">
        <v>6</v>
      </c>
      <c r="E6300" t="s">
        <v>7</v>
      </c>
      <c r="F6300" t="s">
        <v>2284</v>
      </c>
      <c r="G6300" s="9" t="s">
        <v>2283</v>
      </c>
      <c r="H6300" s="10">
        <v>79894.64</v>
      </c>
      <c r="I6300" cm="1">
        <f t="array" ref="I6300">_xlfn.IFS(B6300=$N$4,H6300/$O$4,B6300=$N$5,H6300/$O$5,B6300=$N$6,H6300/$O$6,B6300=$N$7,H6300/$O$7,B6300=$N$8,H6300/$O$8,B6300=$N$9,H6300/$O$9,B6300=$N$10,H6300/$O$10)</f>
        <v>6.1345267218385893E-4</v>
      </c>
      <c r="J6300" s="15" cm="1">
        <f t="array" ref="J6300">_xlfn.IFS(B6300=$N$4,I6300*$Q$4,B6300=$N$5,I6300*$Q$5,B6300=$N$6,I6300*$Q$6,B6300=$N$7,I6300*$Q$7,B6300=$N$8,I6300*$Q$8,B6300=$N$9,I6300*$Q$9,B6300=$N$10,I6300*$Q$10)</f>
        <v>2295827.7589111589</v>
      </c>
      <c r="K6300" s="4">
        <f>SUM(H6300,J6300)</f>
        <v>2375722.398911159</v>
      </c>
      <c r="M6300">
        <v>1700113</v>
      </c>
    </row>
    <row r="6301" spans="1:13" x14ac:dyDescent="0.2">
      <c r="A6301">
        <v>1700113</v>
      </c>
      <c r="B6301">
        <v>2017</v>
      </c>
      <c r="C6301" t="s">
        <v>5</v>
      </c>
      <c r="D6301" t="s">
        <v>6</v>
      </c>
      <c r="E6301" t="s">
        <v>7</v>
      </c>
      <c r="F6301" t="s">
        <v>2284</v>
      </c>
      <c r="G6301" s="8" t="s">
        <v>2283</v>
      </c>
      <c r="H6301" s="11">
        <v>67772.7</v>
      </c>
      <c r="I6301" cm="1">
        <f t="array" ref="I6301">_xlfn.IFS(B6301=$N$4,H6301/$O$4,B6301=$N$5,H6301/$O$5,B6301=$N$6,H6301/$O$6,B6301=$N$7,H6301/$O$7,B6301=$N$8,H6301/$O$8,B6301=$N$9,H6301/$O$9,B6301=$N$10,H6301/$O$10)</f>
        <v>5.0727843673935269E-4</v>
      </c>
      <c r="J6301" s="15" cm="1">
        <f t="array" ref="J6301">_xlfn.IFS(B6301=$N$4,I6301*$Q$4,B6301=$N$5,I6301*$Q$5,B6301=$N$6,I6301*$Q$6,B6301=$N$7,I6301*$Q$7,B6301=$N$8,I6301*$Q$8,B6301=$N$9,I6301*$Q$9,B6301=$N$10,I6301*$Q$10)</f>
        <v>2022196.3455032236</v>
      </c>
      <c r="K6301" s="4">
        <f>SUM(H6301,J6301)</f>
        <v>2089969.0455032235</v>
      </c>
      <c r="M6301">
        <v>1700113</v>
      </c>
    </row>
    <row r="6302" spans="1:13" x14ac:dyDescent="0.2">
      <c r="A6302">
        <v>1700113</v>
      </c>
      <c r="B6302">
        <v>2018</v>
      </c>
      <c r="C6302" t="s">
        <v>5</v>
      </c>
      <c r="D6302" t="s">
        <v>6</v>
      </c>
      <c r="E6302" t="s">
        <v>7</v>
      </c>
      <c r="F6302" t="s">
        <v>2284</v>
      </c>
      <c r="G6302" s="8" t="s">
        <v>2283</v>
      </c>
      <c r="H6302" s="11">
        <v>22815.9</v>
      </c>
      <c r="I6302" cm="1">
        <f t="array" ref="I6302">_xlfn.IFS(B6302=$N$4,H6302/$O$4,B6302=$N$5,H6302/$O$5,B6302=$N$6,H6302/$O$6,B6302=$N$7,H6302/$O$7,B6302=$N$8,H6302/$O$8,B6302=$N$9,H6302/$O$9,B6302=$N$10,H6302/$O$10)</f>
        <v>3.8166958408111324E-4</v>
      </c>
      <c r="J6302" s="15" cm="1">
        <f t="array" ref="J6302">_xlfn.IFS(B6302=$N$4,I6302*$Q$4,B6302=$N$5,I6302*$Q$5,B6302=$N$6,I6302*$Q$6,B6302=$N$7,I6302*$Q$7,B6302=$N$8,I6302*$Q$8,B6302=$N$9,I6302*$Q$9,B6302=$N$10,I6302*$Q$10)</f>
        <v>1562984.79214788</v>
      </c>
      <c r="K6302" s="4">
        <f>SUM(H6302,J6302)</f>
        <v>1585800.6921478799</v>
      </c>
      <c r="M6302">
        <v>1700113</v>
      </c>
    </row>
    <row r="6303" spans="1:13" x14ac:dyDescent="0.2">
      <c r="A6303">
        <v>1700113</v>
      </c>
      <c r="B6303">
        <v>2019</v>
      </c>
      <c r="C6303" t="s">
        <v>5</v>
      </c>
      <c r="D6303" t="s">
        <v>6</v>
      </c>
      <c r="E6303" t="s">
        <v>7</v>
      </c>
      <c r="F6303" t="s">
        <v>2284</v>
      </c>
      <c r="G6303" s="25" t="s">
        <v>2283</v>
      </c>
      <c r="H6303" s="26">
        <v>22919.81</v>
      </c>
      <c r="I6303" cm="1">
        <f t="array" ref="I6303">_xlfn.IFS(B6303=$N$4,H6303/$O$4,B6303=$N$5,H6303/$O$5,B6303=$N$6,H6303/$O$6,B6303=$N$7,H6303/$O$7,B6303=$N$8,H6303/$O$8,B6303=$N$9,H6303/$O$9,B6303=$N$10,H6303/$O$10)</f>
        <v>3.6524189600726229E-4</v>
      </c>
      <c r="J6303" s="15" cm="1">
        <f t="array" ref="J6303">_xlfn.IFS(B6303=$N$4,I6303*$Q$4,B6303=$N$5,I6303*$Q$5,B6303=$N$6,I6303*$Q$6,B6303=$N$7,I6303*$Q$7,B6303=$N$8,I6303*$Q$8,B6303=$N$9,I6303*$Q$9,B6303=$N$10,I6303*$Q$10)</f>
        <v>1631177.8651537455</v>
      </c>
      <c r="K6303" s="4">
        <f>SUM(H6303,J6303)</f>
        <v>1654097.6751537456</v>
      </c>
      <c r="M6303">
        <v>1700113</v>
      </c>
    </row>
    <row r="6304" spans="1:13" x14ac:dyDescent="0.2">
      <c r="A6304">
        <v>1700113</v>
      </c>
      <c r="B6304">
        <v>2020</v>
      </c>
      <c r="C6304" t="s">
        <v>5</v>
      </c>
      <c r="D6304" t="s">
        <v>6</v>
      </c>
      <c r="E6304" t="s">
        <v>7</v>
      </c>
      <c r="F6304" t="s">
        <v>2284</v>
      </c>
      <c r="G6304" s="8" t="s">
        <v>2283</v>
      </c>
      <c r="H6304" s="11">
        <v>22915.35</v>
      </c>
      <c r="I6304" cm="1">
        <f t="array" ref="I6304">_xlfn.IFS(B6304=$N$4,H6304/$O$4,B6304=$N$5,H6304/$O$5,B6304=$N$6,H6304/$O$6,B6304=$N$7,H6304/$O$7,B6304=$N$8,H6304/$O$8,B6304=$N$9,H6304/$O$9,B6304=$N$10,H6304/$O$10)</f>
        <v>3.7288194887270023E-4</v>
      </c>
      <c r="J6304" s="15" cm="1">
        <f t="array" ref="J6304">_xlfn.IFS(B6304=$N$4,I6304*$Q$4,B6304=$N$5,I6304*$Q$5,B6304=$N$6,I6304*$Q$6,B6304=$N$7,I6304*$Q$7,B6304=$N$8,I6304*$Q$8,B6304=$N$9,I6304*$Q$9,B6304=$N$10,I6304*$Q$10)</f>
        <v>1794849.242870091</v>
      </c>
      <c r="K6304" s="4">
        <f>SUM(H6304,J6304)</f>
        <v>1817764.5928700911</v>
      </c>
      <c r="M6304">
        <v>1700113</v>
      </c>
    </row>
    <row r="6305" spans="1:13" x14ac:dyDescent="0.2">
      <c r="A6305">
        <v>1700113</v>
      </c>
      <c r="B6305">
        <v>2021</v>
      </c>
      <c r="C6305" t="s">
        <v>5</v>
      </c>
      <c r="D6305" t="s">
        <v>6</v>
      </c>
      <c r="E6305" t="s">
        <v>7</v>
      </c>
      <c r="F6305" t="s">
        <v>2284</v>
      </c>
      <c r="G6305" s="8" t="s">
        <v>2283</v>
      </c>
      <c r="H6305" s="11">
        <v>21605</v>
      </c>
      <c r="I6305" cm="1">
        <f t="array" ref="I6305">_xlfn.IFS(B6305=$N$4,H6305/$O$4,B6305=$N$5,H6305/$O$5,B6305=$N$6,H6305/$O$6,B6305=$N$7,H6305/$O$7,B6305=$N$8,H6305/$O$8,B6305=$N$9,H6305/$O$9,B6305=$N$10,H6305/$O$10)</f>
        <v>3.5223740074456067E-4</v>
      </c>
      <c r="J6305" s="15" cm="1">
        <f t="array" ref="J6305">_xlfn.IFS(B6305=$N$4,I6305*$Q$4,B6305=$N$5,I6305*$Q$5,B6305=$N$6,I6305*$Q$6,B6305=$N$7,I6305*$Q$7,B6305=$N$8,I6305*$Q$8,B6305=$N$9,I6305*$Q$9,B6305=$N$10,I6305*$Q$10)</f>
        <v>1810728.6150592391</v>
      </c>
      <c r="K6305" s="4">
        <f>SUM(H6305,J6305)</f>
        <v>1832333.6150592391</v>
      </c>
      <c r="M6305">
        <v>1700113</v>
      </c>
    </row>
    <row r="6306" spans="1:13" x14ac:dyDescent="0.2">
      <c r="A6306">
        <v>1700113</v>
      </c>
      <c r="B6306">
        <v>2022</v>
      </c>
      <c r="C6306" t="s">
        <v>5</v>
      </c>
      <c r="D6306" t="s">
        <v>6</v>
      </c>
      <c r="E6306" t="s">
        <v>7</v>
      </c>
      <c r="F6306" t="s">
        <v>2284</v>
      </c>
      <c r="G6306" t="s">
        <v>2283</v>
      </c>
      <c r="H6306">
        <v>24766.959999999999</v>
      </c>
      <c r="I6306" cm="1">
        <f t="array" ref="I6306">_xlfn.IFS(B6306=$N$4,H6306/$O$4,B6306=$N$5,H6306/$O$5,B6306=$N$6,H6306/$O$6,B6306=$N$7,H6306/$O$7,B6306=$N$8,H6306/$O$8,B6306=$N$9,H6306/$O$9,B6306=$N$10,H6306/$O$10)</f>
        <v>3.6619107337288912E-4</v>
      </c>
      <c r="J6306" s="15" cm="1">
        <f t="array" ref="J6306">_xlfn.IFS(B6306=$N$4,I6306*$Q$4,B6306=$N$5,I6306*$Q$5,B6306=$N$6,I6306*$Q$6,B6306=$N$7,I6306*$Q$7,B6306=$N$8,I6306*$Q$8,B6306=$N$9,I6306*$Q$9,B6306=$N$10,I6306*$Q$10)</f>
        <v>2148369.7292087297</v>
      </c>
      <c r="K6306" s="4">
        <f>SUM(H6306,J6306)</f>
        <v>2173136.6892087297</v>
      </c>
      <c r="M6306">
        <v>1700113</v>
      </c>
    </row>
    <row r="6307" spans="1:13" x14ac:dyDescent="0.2">
      <c r="A6307">
        <v>1700112</v>
      </c>
      <c r="B6307">
        <v>2016</v>
      </c>
      <c r="C6307" t="s">
        <v>5</v>
      </c>
      <c r="D6307" t="s">
        <v>6</v>
      </c>
      <c r="E6307" t="s">
        <v>7</v>
      </c>
      <c r="F6307" t="s">
        <v>1913</v>
      </c>
      <c r="G6307" s="9" t="s">
        <v>1912</v>
      </c>
      <c r="H6307" s="10">
        <v>45449.96</v>
      </c>
      <c r="I6307" cm="1">
        <f t="array" ref="I6307">_xlfn.IFS(B6307=$N$4,H6307/$O$4,B6307=$N$5,H6307/$O$5,B6307=$N$6,H6307/$O$6,B6307=$N$7,H6307/$O$7,B6307=$N$8,H6307/$O$8,B6307=$N$9,H6307/$O$9,B6307=$N$10,H6307/$O$10)</f>
        <v>3.489770954928829E-4</v>
      </c>
      <c r="J6307" s="15" cm="1">
        <f t="array" ref="J6307">_xlfn.IFS(B6307=$N$4,I6307*$Q$4,B6307=$N$5,I6307*$Q$5,B6307=$N$6,I6307*$Q$6,B6307=$N$7,I6307*$Q$7,B6307=$N$8,I6307*$Q$8,B6307=$N$9,I6307*$Q$9,B6307=$N$10,I6307*$Q$10)</f>
        <v>1306036.0470915423</v>
      </c>
      <c r="K6307" s="4">
        <f>SUM(H6307,J6307)</f>
        <v>1351486.0070915422</v>
      </c>
      <c r="M6307">
        <v>1700112</v>
      </c>
    </row>
    <row r="6308" spans="1:13" x14ac:dyDescent="0.2">
      <c r="A6308">
        <v>1700112</v>
      </c>
      <c r="B6308">
        <v>2017</v>
      </c>
      <c r="C6308" t="s">
        <v>5</v>
      </c>
      <c r="D6308" t="s">
        <v>6</v>
      </c>
      <c r="E6308" t="s">
        <v>7</v>
      </c>
      <c r="F6308" t="s">
        <v>1913</v>
      </c>
      <c r="G6308" s="8" t="s">
        <v>1912</v>
      </c>
      <c r="H6308" s="11">
        <v>45299.8</v>
      </c>
      <c r="I6308" cm="1">
        <f t="array" ref="I6308">_xlfn.IFS(B6308=$N$4,H6308/$O$4,B6308=$N$5,H6308/$O$5,B6308=$N$6,H6308/$O$6,B6308=$N$7,H6308/$O$7,B6308=$N$8,H6308/$O$8,B6308=$N$9,H6308/$O$9,B6308=$N$10,H6308/$O$10)</f>
        <v>3.3906885410505018E-4</v>
      </c>
      <c r="J6308" s="15" cm="1">
        <f t="array" ref="J6308">_xlfn.IFS(B6308=$N$4,I6308*$Q$4,B6308=$N$5,I6308*$Q$5,B6308=$N$6,I6308*$Q$6,B6308=$N$7,I6308*$Q$7,B6308=$N$8,I6308*$Q$8,B6308=$N$9,I6308*$Q$9,B6308=$N$10,I6308*$Q$10)</f>
        <v>1351651.7714658992</v>
      </c>
      <c r="K6308" s="4">
        <f>SUM(H6308,J6308)</f>
        <v>1396951.5714658992</v>
      </c>
      <c r="M6308">
        <v>1700112</v>
      </c>
    </row>
    <row r="6309" spans="1:13" x14ac:dyDescent="0.2">
      <c r="A6309">
        <v>1700112</v>
      </c>
      <c r="B6309">
        <v>2018</v>
      </c>
      <c r="C6309" t="s">
        <v>5</v>
      </c>
      <c r="D6309" t="s">
        <v>6</v>
      </c>
      <c r="E6309" t="s">
        <v>7</v>
      </c>
      <c r="F6309" t="s">
        <v>1913</v>
      </c>
      <c r="G6309" s="8" t="s">
        <v>1912</v>
      </c>
      <c r="H6309" s="11">
        <v>42134.46</v>
      </c>
      <c r="I6309" cm="1">
        <f t="array" ref="I6309">_xlfn.IFS(B6309=$N$4,H6309/$O$4,B6309=$N$5,H6309/$O$5,B6309=$N$6,H6309/$O$6,B6309=$N$7,H6309/$O$7,B6309=$N$8,H6309/$O$8,B6309=$N$9,H6309/$O$9,B6309=$N$10,H6309/$O$10)</f>
        <v>7.0483486619779632E-4</v>
      </c>
      <c r="J6309" s="15" cm="1">
        <f t="array" ref="J6309">_xlfn.IFS(B6309=$N$4,I6309*$Q$4,B6309=$N$5,I6309*$Q$5,B6309=$N$6,I6309*$Q$6,B6309=$N$7,I6309*$Q$7,B6309=$N$8,I6309*$Q$8,B6309=$N$9,I6309*$Q$9,B6309=$N$10,I6309*$Q$10)</f>
        <v>2886387.1337691327</v>
      </c>
      <c r="K6309" s="4">
        <f>SUM(H6309,J6309)</f>
        <v>2928521.5937691326</v>
      </c>
      <c r="M6309">
        <v>1700112</v>
      </c>
    </row>
    <row r="6310" spans="1:13" x14ac:dyDescent="0.2">
      <c r="A6310">
        <v>1700112</v>
      </c>
      <c r="B6310">
        <v>2019</v>
      </c>
      <c r="C6310" t="s">
        <v>5</v>
      </c>
      <c r="D6310" t="s">
        <v>6</v>
      </c>
      <c r="E6310" t="s">
        <v>7</v>
      </c>
      <c r="F6310" t="s">
        <v>1913</v>
      </c>
      <c r="G6310" s="25" t="s">
        <v>1912</v>
      </c>
      <c r="H6310" s="26">
        <v>41972.74</v>
      </c>
      <c r="I6310" cm="1">
        <f t="array" ref="I6310">_xlfn.IFS(B6310=$N$4,H6310/$O$4,B6310=$N$5,H6310/$O$5,B6310=$N$6,H6310/$O$6,B6310=$N$7,H6310/$O$7,B6310=$N$8,H6310/$O$8,B6310=$N$9,H6310/$O$9,B6310=$N$10,H6310/$O$10)</f>
        <v>6.6886257513565155E-4</v>
      </c>
      <c r="J6310" s="15" cm="1">
        <f t="array" ref="J6310">_xlfn.IFS(B6310=$N$4,I6310*$Q$4,B6310=$N$5,I6310*$Q$5,B6310=$N$6,I6310*$Q$6,B6310=$N$7,I6310*$Q$7,B6310=$N$8,I6310*$Q$8,B6310=$N$9,I6310*$Q$9,B6310=$N$10,I6310*$Q$10)</f>
        <v>2987154.1006602244</v>
      </c>
      <c r="K6310" s="4">
        <f>SUM(H6310,J6310)</f>
        <v>3029126.8406602247</v>
      </c>
      <c r="M6310">
        <v>1700112</v>
      </c>
    </row>
    <row r="6311" spans="1:13" x14ac:dyDescent="0.2">
      <c r="A6311">
        <v>1700112</v>
      </c>
      <c r="B6311">
        <v>2020</v>
      </c>
      <c r="C6311" t="s">
        <v>5</v>
      </c>
      <c r="D6311" t="s">
        <v>6</v>
      </c>
      <c r="E6311" t="s">
        <v>7</v>
      </c>
      <c r="F6311" t="s">
        <v>1913</v>
      </c>
      <c r="G6311" s="8" t="s">
        <v>1912</v>
      </c>
      <c r="H6311" s="11">
        <v>41402.269999999997</v>
      </c>
      <c r="I6311" cm="1">
        <f t="array" ref="I6311">_xlfn.IFS(B6311=$N$4,H6311/$O$4,B6311=$N$5,H6311/$O$5,B6311=$N$6,H6311/$O$6,B6311=$N$7,H6311/$O$7,B6311=$N$8,H6311/$O$8,B6311=$N$9,H6311/$O$9,B6311=$N$10,H6311/$O$10)</f>
        <v>6.7370383281746646E-4</v>
      </c>
      <c r="J6311" s="15" cm="1">
        <f t="array" ref="J6311">_xlfn.IFS(B6311=$N$4,I6311*$Q$4,B6311=$N$5,I6311*$Q$5,B6311=$N$6,I6311*$Q$6,B6311=$N$7,I6311*$Q$7,B6311=$N$8,I6311*$Q$8,B6311=$N$9,I6311*$Q$9,B6311=$N$10,I6311*$Q$10)</f>
        <v>3242840.8452239693</v>
      </c>
      <c r="K6311" s="4">
        <f>SUM(H6311,J6311)</f>
        <v>3284243.1152239693</v>
      </c>
      <c r="M6311">
        <v>1700112</v>
      </c>
    </row>
    <row r="6312" spans="1:13" x14ac:dyDescent="0.2">
      <c r="A6312">
        <v>1700112</v>
      </c>
      <c r="B6312">
        <v>2021</v>
      </c>
      <c r="C6312" t="s">
        <v>5</v>
      </c>
      <c r="D6312" t="s">
        <v>6</v>
      </c>
      <c r="E6312" t="s">
        <v>7</v>
      </c>
      <c r="F6312" t="s">
        <v>1913</v>
      </c>
      <c r="G6312" s="8" t="s">
        <v>1912</v>
      </c>
      <c r="H6312" s="11">
        <v>43729.279999999999</v>
      </c>
      <c r="I6312" cm="1">
        <f t="array" ref="I6312">_xlfn.IFS(B6312=$N$4,H6312/$O$4,B6312=$N$5,H6312/$O$5,B6312=$N$6,H6312/$O$6,B6312=$N$7,H6312/$O$7,B6312=$N$8,H6312/$O$8,B6312=$N$9,H6312/$O$9,B6312=$N$10,H6312/$O$10)</f>
        <v>7.129408897769545E-4</v>
      </c>
      <c r="J6312" s="15" cm="1">
        <f t="array" ref="J6312">_xlfn.IFS(B6312=$N$4,I6312*$Q$4,B6312=$N$5,I6312*$Q$5,B6312=$N$6,I6312*$Q$6,B6312=$N$7,I6312*$Q$7,B6312=$N$8,I6312*$Q$8,B6312=$N$9,I6312*$Q$9,B6312=$N$10,I6312*$Q$10)</f>
        <v>3664978.4129570783</v>
      </c>
      <c r="K6312" s="4">
        <f>SUM(H6312,J6312)</f>
        <v>3708707.6929570781</v>
      </c>
      <c r="M6312">
        <v>1700112</v>
      </c>
    </row>
    <row r="6313" spans="1:13" x14ac:dyDescent="0.2">
      <c r="A6313">
        <v>1700112</v>
      </c>
      <c r="B6313">
        <v>2022</v>
      </c>
      <c r="C6313" t="s">
        <v>5</v>
      </c>
      <c r="D6313" t="s">
        <v>6</v>
      </c>
      <c r="E6313" t="s">
        <v>7</v>
      </c>
      <c r="F6313" t="s">
        <v>1913</v>
      </c>
      <c r="G6313" t="s">
        <v>1912</v>
      </c>
      <c r="H6313">
        <v>45316.26</v>
      </c>
      <c r="I6313" cm="1">
        <f t="array" ref="I6313">_xlfn.IFS(B6313=$N$4,H6313/$O$4,B6313=$N$5,H6313/$O$5,B6313=$N$6,H6313/$O$6,B6313=$N$7,H6313/$O$7,B6313=$N$8,H6313/$O$8,B6313=$N$9,H6313/$O$9,B6313=$N$10,H6313/$O$10)</f>
        <v>6.7002207338506304E-4</v>
      </c>
      <c r="J6313" s="15" cm="1">
        <f t="array" ref="J6313">_xlfn.IFS(B6313=$N$4,I6313*$Q$4,B6313=$N$5,I6313*$Q$5,B6313=$N$6,I6313*$Q$6,B6313=$N$7,I6313*$Q$7,B6313=$N$8,I6313*$Q$8,B6313=$N$9,I6313*$Q$9,B6313=$N$10,I6313*$Q$10)</f>
        <v>3930885.3902518679</v>
      </c>
      <c r="K6313" s="4">
        <f>SUM(H6313,J6313)</f>
        <v>3976201.6502518677</v>
      </c>
      <c r="M6313">
        <v>1700112</v>
      </c>
    </row>
    <row r="6314" spans="1:13" x14ac:dyDescent="0.2">
      <c r="A6314">
        <v>1700110</v>
      </c>
      <c r="B6314">
        <v>2016</v>
      </c>
      <c r="C6314" t="s">
        <v>5</v>
      </c>
      <c r="D6314" t="s">
        <v>6</v>
      </c>
      <c r="E6314" t="s">
        <v>7</v>
      </c>
      <c r="F6314" t="s">
        <v>1889</v>
      </c>
      <c r="G6314" s="9" t="s">
        <v>1888</v>
      </c>
      <c r="H6314" s="10">
        <v>267854.43</v>
      </c>
      <c r="I6314" cm="1">
        <f t="array" ref="I6314">_xlfn.IFS(B6314=$N$4,H6314/$O$4,B6314=$N$5,H6314/$O$5,B6314=$N$6,H6314/$O$6,B6314=$N$7,H6314/$O$7,B6314=$N$8,H6314/$O$8,B6314=$N$9,H6314/$O$9,B6314=$N$10,H6314/$O$10)</f>
        <v>2.0566588176601634E-3</v>
      </c>
      <c r="J6314" s="15" cm="1">
        <f t="array" ref="J6314">_xlfn.IFS(B6314=$N$4,I6314*$Q$4,B6314=$N$5,I6314*$Q$5,B6314=$N$6,I6314*$Q$6,B6314=$N$7,I6314*$Q$7,B6314=$N$8,I6314*$Q$8,B6314=$N$9,I6314*$Q$9,B6314=$N$10,I6314*$Q$10)</f>
        <v>7696982.3725512242</v>
      </c>
      <c r="K6314" s="4">
        <f>SUM(H6314,J6314)</f>
        <v>7964836.8025512239</v>
      </c>
      <c r="M6314">
        <v>1700110</v>
      </c>
    </row>
    <row r="6315" spans="1:13" x14ac:dyDescent="0.2">
      <c r="A6315">
        <v>1700110</v>
      </c>
      <c r="B6315">
        <v>2017</v>
      </c>
      <c r="C6315" t="s">
        <v>5</v>
      </c>
      <c r="D6315" t="s">
        <v>6</v>
      </c>
      <c r="E6315" t="s">
        <v>7</v>
      </c>
      <c r="F6315" t="s">
        <v>1889</v>
      </c>
      <c r="G6315" s="8" t="s">
        <v>1888</v>
      </c>
      <c r="H6315" s="11">
        <v>666924.25</v>
      </c>
      <c r="I6315" cm="1">
        <f t="array" ref="I6315">_xlfn.IFS(B6315=$N$4,H6315/$O$4,B6315=$N$5,H6315/$O$5,B6315=$N$6,H6315/$O$6,B6315=$N$7,H6315/$O$7,B6315=$N$8,H6315/$O$8,B6315=$N$9,H6315/$O$9,B6315=$N$10,H6315/$O$10)</f>
        <v>4.9919258191508569E-3</v>
      </c>
      <c r="J6315" s="15" cm="1">
        <f t="array" ref="J6315">_xlfn.IFS(B6315=$N$4,I6315*$Q$4,B6315=$N$5,I6315*$Q$5,B6315=$N$6,I6315*$Q$6,B6315=$N$7,I6315*$Q$7,B6315=$N$8,I6315*$Q$8,B6315=$N$9,I6315*$Q$9,B6315=$N$10,I6315*$Q$10)</f>
        <v>19899631.873563815</v>
      </c>
      <c r="K6315" s="4">
        <f>SUM(H6315,J6315)</f>
        <v>20566556.123563815</v>
      </c>
      <c r="M6315">
        <v>1700110</v>
      </c>
    </row>
    <row r="6316" spans="1:13" x14ac:dyDescent="0.2">
      <c r="A6316">
        <v>1700110</v>
      </c>
      <c r="B6316">
        <v>2018</v>
      </c>
      <c r="C6316" t="s">
        <v>5</v>
      </c>
      <c r="D6316" t="s">
        <v>6</v>
      </c>
      <c r="E6316" t="s">
        <v>7</v>
      </c>
      <c r="F6316" t="s">
        <v>1889</v>
      </c>
      <c r="G6316" s="8" t="s">
        <v>1888</v>
      </c>
      <c r="H6316" s="11">
        <v>100711.49</v>
      </c>
      <c r="I6316" cm="1">
        <f t="array" ref="I6316">_xlfn.IFS(B6316=$N$4,H6316/$O$4,B6316=$N$5,H6316/$O$5,B6316=$N$6,H6316/$O$6,B6316=$N$7,H6316/$O$7,B6316=$N$8,H6316/$O$8,B6316=$N$9,H6316/$O$9,B6316=$N$10,H6316/$O$10)</f>
        <v>1.6847247972023543E-3</v>
      </c>
      <c r="J6316" s="15" cm="1">
        <f t="array" ref="J6316">_xlfn.IFS(B6316=$N$4,I6316*$Q$4,B6316=$N$5,I6316*$Q$5,B6316=$N$6,I6316*$Q$6,B6316=$N$7,I6316*$Q$7,B6316=$N$8,I6316*$Q$8,B6316=$N$9,I6316*$Q$9,B6316=$N$10,I6316*$Q$10)</f>
        <v>6899159.2382747689</v>
      </c>
      <c r="K6316" s="4">
        <f>SUM(H6316,J6316)</f>
        <v>6999870.7282747691</v>
      </c>
      <c r="M6316">
        <v>1700110</v>
      </c>
    </row>
    <row r="6317" spans="1:13" x14ac:dyDescent="0.2">
      <c r="A6317">
        <v>1700110</v>
      </c>
      <c r="B6317">
        <v>2019</v>
      </c>
      <c r="C6317" t="s">
        <v>5</v>
      </c>
      <c r="D6317" t="s">
        <v>6</v>
      </c>
      <c r="E6317" t="s">
        <v>7</v>
      </c>
      <c r="F6317" t="s">
        <v>1889</v>
      </c>
      <c r="G6317" s="25" t="s">
        <v>1888</v>
      </c>
      <c r="H6317" s="26">
        <v>89301.61</v>
      </c>
      <c r="I6317" cm="1">
        <f t="array" ref="I6317">_xlfn.IFS(B6317=$N$4,H6317/$O$4,B6317=$N$5,H6317/$O$5,B6317=$N$6,H6317/$O$6,B6317=$N$7,H6317/$O$7,B6317=$N$8,H6317/$O$8,B6317=$N$9,H6317/$O$9,B6317=$N$10,H6317/$O$10)</f>
        <v>1.4230785225925124E-3</v>
      </c>
      <c r="J6317" s="15" cm="1">
        <f t="array" ref="J6317">_xlfn.IFS(B6317=$N$4,I6317*$Q$4,B6317=$N$5,I6317*$Q$5,B6317=$N$6,I6317*$Q$6,B6317=$N$7,I6317*$Q$7,B6317=$N$8,I6317*$Q$8,B6317=$N$9,I6317*$Q$9,B6317=$N$10,I6317*$Q$10)</f>
        <v>6355498.1282389499</v>
      </c>
      <c r="K6317" s="4">
        <f>SUM(H6317,J6317)</f>
        <v>6444799.7382389503</v>
      </c>
      <c r="M6317">
        <v>1700110</v>
      </c>
    </row>
    <row r="6318" spans="1:13" x14ac:dyDescent="0.2">
      <c r="A6318">
        <v>1700110</v>
      </c>
      <c r="B6318">
        <v>2020</v>
      </c>
      <c r="C6318" t="s">
        <v>5</v>
      </c>
      <c r="D6318" t="s">
        <v>6</v>
      </c>
      <c r="E6318" t="s">
        <v>7</v>
      </c>
      <c r="F6318" t="s">
        <v>1889</v>
      </c>
      <c r="G6318" s="8" t="s">
        <v>1888</v>
      </c>
      <c r="H6318" s="11">
        <v>87610.44</v>
      </c>
      <c r="I6318" cm="1">
        <f t="array" ref="I6318">_xlfn.IFS(B6318=$N$4,H6318/$O$4,B6318=$N$5,H6318/$O$5,B6318=$N$6,H6318/$O$6,B6318=$N$7,H6318/$O$7,B6318=$N$8,H6318/$O$8,B6318=$N$9,H6318/$O$9,B6318=$N$10,H6318/$O$10)</f>
        <v>1.425609977975234E-3</v>
      </c>
      <c r="J6318" s="15" cm="1">
        <f t="array" ref="J6318">_xlfn.IFS(B6318=$N$4,I6318*$Q$4,B6318=$N$5,I6318*$Q$5,B6318=$N$6,I6318*$Q$6,B6318=$N$7,I6318*$Q$7,B6318=$N$8,I6318*$Q$8,B6318=$N$9,I6318*$Q$9,B6318=$N$10,I6318*$Q$10)</f>
        <v>6862104.7420840431</v>
      </c>
      <c r="K6318" s="4">
        <f>SUM(H6318,J6318)</f>
        <v>6949715.1820840435</v>
      </c>
      <c r="M6318">
        <v>1700110</v>
      </c>
    </row>
    <row r="6319" spans="1:13" x14ac:dyDescent="0.2">
      <c r="A6319">
        <v>1700110</v>
      </c>
      <c r="B6319">
        <v>2021</v>
      </c>
      <c r="C6319" t="s">
        <v>5</v>
      </c>
      <c r="D6319" t="s">
        <v>6</v>
      </c>
      <c r="E6319" t="s">
        <v>7</v>
      </c>
      <c r="F6319" t="s">
        <v>1889</v>
      </c>
      <c r="G6319" s="8" t="s">
        <v>1888</v>
      </c>
      <c r="H6319" s="11">
        <v>168987.04</v>
      </c>
      <c r="I6319" cm="1">
        <f t="array" ref="I6319">_xlfn.IFS(B6319=$N$4,H6319/$O$4,B6319=$N$5,H6319/$O$5,B6319=$N$6,H6319/$O$6,B6319=$N$7,H6319/$O$7,B6319=$N$8,H6319/$O$8,B6319=$N$9,H6319/$O$9,B6319=$N$10,H6319/$O$10)</f>
        <v>2.7550824220836431E-3</v>
      </c>
      <c r="J6319" s="15" cm="1">
        <f t="array" ref="J6319">_xlfn.IFS(B6319=$N$4,I6319*$Q$4,B6319=$N$5,I6319*$Q$5,B6319=$N$6,I6319*$Q$6,B6319=$N$7,I6319*$Q$7,B6319=$N$8,I6319*$Q$8,B6319=$N$9,I6319*$Q$9,B6319=$N$10,I6319*$Q$10)</f>
        <v>14162909.923728777</v>
      </c>
      <c r="K6319" s="4">
        <f>SUM(H6319,J6319)</f>
        <v>14331896.963728776</v>
      </c>
      <c r="M6319">
        <v>1700110</v>
      </c>
    </row>
    <row r="6320" spans="1:13" x14ac:dyDescent="0.2">
      <c r="A6320">
        <v>1700110</v>
      </c>
      <c r="B6320">
        <v>2022</v>
      </c>
      <c r="C6320" t="s">
        <v>5</v>
      </c>
      <c r="D6320" t="s">
        <v>6</v>
      </c>
      <c r="E6320" t="s">
        <v>7</v>
      </c>
      <c r="F6320" t="s">
        <v>1889</v>
      </c>
      <c r="G6320" t="s">
        <v>1888</v>
      </c>
      <c r="H6320">
        <v>112677.9</v>
      </c>
      <c r="I6320" cm="1">
        <f t="array" ref="I6320">_xlfn.IFS(B6320=$N$4,H6320/$O$4,B6320=$N$5,H6320/$O$5,B6320=$N$6,H6320/$O$6,B6320=$N$7,H6320/$O$7,B6320=$N$8,H6320/$O$8,B6320=$N$9,H6320/$O$9,B6320=$N$10,H6320/$O$10)</f>
        <v>1.6659953884692776E-3</v>
      </c>
      <c r="J6320" s="15" cm="1">
        <f t="array" ref="J6320">_xlfn.IFS(B6320=$N$4,I6320*$Q$4,B6320=$N$5,I6320*$Q$5,B6320=$N$6,I6320*$Q$6,B6320=$N$7,I6320*$Q$7,B6320=$N$8,I6320*$Q$8,B6320=$N$9,I6320*$Q$9,B6320=$N$10,I6320*$Q$10)</f>
        <v>9774061.4718483146</v>
      </c>
      <c r="K6320" s="4">
        <f>SUM(H6320,J6320)</f>
        <v>9886739.371848315</v>
      </c>
      <c r="M6320">
        <v>1700110</v>
      </c>
    </row>
    <row r="6321" spans="1:13" x14ac:dyDescent="0.2">
      <c r="A6321">
        <v>1700109</v>
      </c>
      <c r="B6321">
        <v>2016</v>
      </c>
      <c r="C6321" t="s">
        <v>5</v>
      </c>
      <c r="D6321" t="s">
        <v>6</v>
      </c>
      <c r="E6321" t="s">
        <v>7</v>
      </c>
      <c r="F6321" t="s">
        <v>2408</v>
      </c>
      <c r="G6321" s="9" t="s">
        <v>2407</v>
      </c>
      <c r="H6321" s="10">
        <v>55662.47</v>
      </c>
      <c r="I6321" cm="1">
        <f t="array" ref="I6321">_xlfn.IFS(B6321=$N$4,H6321/$O$4,B6321=$N$5,H6321/$O$5,B6321=$N$6,H6321/$O$6,B6321=$N$7,H6321/$O$7,B6321=$N$8,H6321/$O$8,B6321=$N$9,H6321/$O$9,B6321=$N$10,H6321/$O$10)</f>
        <v>4.2739151164400868E-4</v>
      </c>
      <c r="J6321" s="15" cm="1">
        <f t="array" ref="J6321">_xlfn.IFS(B6321=$N$4,I6321*$Q$4,B6321=$N$5,I6321*$Q$5,B6321=$N$6,I6321*$Q$6,B6321=$N$7,I6321*$Q$7,B6321=$N$8,I6321*$Q$8,B6321=$N$9,I6321*$Q$9,B6321=$N$10,I6321*$Q$10)</f>
        <v>1599499.587901762</v>
      </c>
      <c r="K6321" s="4">
        <f>SUM(H6321,J6321)</f>
        <v>1655162.057901762</v>
      </c>
      <c r="M6321">
        <v>1700109</v>
      </c>
    </row>
    <row r="6322" spans="1:13" x14ac:dyDescent="0.2">
      <c r="A6322">
        <v>1700109</v>
      </c>
      <c r="B6322">
        <v>2017</v>
      </c>
      <c r="C6322" t="s">
        <v>5</v>
      </c>
      <c r="D6322" t="s">
        <v>6</v>
      </c>
      <c r="E6322" t="s">
        <v>7</v>
      </c>
      <c r="F6322" t="s">
        <v>2408</v>
      </c>
      <c r="G6322" s="8" t="s">
        <v>2407</v>
      </c>
      <c r="H6322" s="11">
        <v>47152.83</v>
      </c>
      <c r="I6322" cm="1">
        <f t="array" ref="I6322">_xlfn.IFS(B6322=$N$4,H6322/$O$4,B6322=$N$5,H6322/$O$5,B6322=$N$6,H6322/$O$6,B6322=$N$7,H6322/$O$7,B6322=$N$8,H6322/$O$8,B6322=$N$9,H6322/$O$9,B6322=$N$10,H6322/$O$10)</f>
        <v>3.5293877756436523E-4</v>
      </c>
      <c r="J6322" s="15" cm="1">
        <f t="array" ref="J6322">_xlfn.IFS(B6322=$N$4,I6322*$Q$4,B6322=$N$5,I6322*$Q$5,B6322=$N$6,I6322*$Q$6,B6322=$N$7,I6322*$Q$7,B6322=$N$8,I6322*$Q$8,B6322=$N$9,I6322*$Q$9,B6322=$N$10,I6322*$Q$10)</f>
        <v>1406942.3308520212</v>
      </c>
      <c r="K6322" s="4">
        <f>SUM(H6322,J6322)</f>
        <v>1454095.1608520213</v>
      </c>
      <c r="M6322">
        <v>1700109</v>
      </c>
    </row>
    <row r="6323" spans="1:13" x14ac:dyDescent="0.2">
      <c r="A6323">
        <v>1700109</v>
      </c>
      <c r="B6323">
        <v>2018</v>
      </c>
      <c r="C6323" t="s">
        <v>5</v>
      </c>
      <c r="D6323" t="s">
        <v>6</v>
      </c>
      <c r="E6323" t="s">
        <v>7</v>
      </c>
      <c r="F6323" t="s">
        <v>2408</v>
      </c>
      <c r="G6323" s="8" t="s">
        <v>2407</v>
      </c>
      <c r="H6323" s="11">
        <v>18007.86</v>
      </c>
      <c r="I6323" cm="1">
        <f t="array" ref="I6323">_xlfn.IFS(B6323=$N$4,H6323/$O$4,B6323=$N$5,H6323/$O$5,B6323=$N$6,H6323/$O$6,B6323=$N$7,H6323/$O$7,B6323=$N$8,H6323/$O$8,B6323=$N$9,H6323/$O$9,B6323=$N$10,H6323/$O$10)</f>
        <v>3.01239593283233E-4</v>
      </c>
      <c r="J6323" s="15" cm="1">
        <f t="array" ref="J6323">_xlfn.IFS(B6323=$N$4,I6323*$Q$4,B6323=$N$5,I6323*$Q$5,B6323=$N$6,I6323*$Q$6,B6323=$N$7,I6323*$Q$7,B6323=$N$8,I6323*$Q$8,B6323=$N$9,I6323*$Q$9,B6323=$N$10,I6323*$Q$10)</f>
        <v>1233613.8972877739</v>
      </c>
      <c r="K6323" s="4">
        <f>SUM(H6323,J6323)</f>
        <v>1251621.757287774</v>
      </c>
      <c r="M6323">
        <v>1700109</v>
      </c>
    </row>
    <row r="6324" spans="1:13" x14ac:dyDescent="0.2">
      <c r="A6324">
        <v>1700109</v>
      </c>
      <c r="B6324">
        <v>2019</v>
      </c>
      <c r="C6324" t="s">
        <v>5</v>
      </c>
      <c r="D6324" t="s">
        <v>6</v>
      </c>
      <c r="E6324" t="s">
        <v>7</v>
      </c>
      <c r="F6324" t="s">
        <v>2408</v>
      </c>
      <c r="G6324" s="25" t="s">
        <v>2407</v>
      </c>
      <c r="H6324" s="26">
        <v>18555.89</v>
      </c>
      <c r="I6324" cm="1">
        <f t="array" ref="I6324">_xlfn.IFS(B6324=$N$4,H6324/$O$4,B6324=$N$5,H6324/$O$5,B6324=$N$6,H6324/$O$6,B6324=$N$7,H6324/$O$7,B6324=$N$8,H6324/$O$8,B6324=$N$9,H6324/$O$9,B6324=$N$10,H6324/$O$10)</f>
        <v>2.9570002743051525E-4</v>
      </c>
      <c r="J6324" s="15" cm="1">
        <f t="array" ref="J6324">_xlfn.IFS(B6324=$N$4,I6324*$Q$4,B6324=$N$5,I6324*$Q$5,B6324=$N$6,I6324*$Q$6,B6324=$N$7,I6324*$Q$7,B6324=$N$8,I6324*$Q$8,B6324=$N$9,I6324*$Q$9,B6324=$N$10,I6324*$Q$10)</f>
        <v>1320602.4411296486</v>
      </c>
      <c r="K6324" s="4">
        <f>SUM(H6324,J6324)</f>
        <v>1339158.3311296485</v>
      </c>
      <c r="M6324">
        <v>1700109</v>
      </c>
    </row>
    <row r="6325" spans="1:13" x14ac:dyDescent="0.2">
      <c r="A6325">
        <v>1700109</v>
      </c>
      <c r="B6325">
        <v>2020</v>
      </c>
      <c r="C6325" t="s">
        <v>5</v>
      </c>
      <c r="D6325" t="s">
        <v>6</v>
      </c>
      <c r="E6325" t="s">
        <v>7</v>
      </c>
      <c r="F6325" t="s">
        <v>2408</v>
      </c>
      <c r="G6325" s="8" t="s">
        <v>2407</v>
      </c>
      <c r="H6325" s="11">
        <v>19920.189999999999</v>
      </c>
      <c r="I6325" cm="1">
        <f t="array" ref="I6325">_xlfn.IFS(B6325=$N$4,H6325/$O$4,B6325=$N$5,H6325/$O$5,B6325=$N$6,H6325/$O$6,B6325=$N$7,H6325/$O$7,B6325=$N$8,H6325/$O$8,B6325=$N$9,H6325/$O$9,B6325=$N$10,H6325/$O$10)</f>
        <v>3.2414426439545871E-4</v>
      </c>
      <c r="J6325" s="15" cm="1">
        <f t="array" ref="J6325">_xlfn.IFS(B6325=$N$4,I6325*$Q$4,B6325=$N$5,I6325*$Q$5,B6325=$N$6,I6325*$Q$6,B6325=$N$7,I6325*$Q$7,B6325=$N$8,I6325*$Q$8,B6325=$N$9,I6325*$Q$9,B6325=$N$10,I6325*$Q$10)</f>
        <v>1560252.7536925406</v>
      </c>
      <c r="K6325" s="4">
        <f>SUM(H6325,J6325)</f>
        <v>1580172.9436925405</v>
      </c>
      <c r="M6325">
        <v>1700109</v>
      </c>
    </row>
    <row r="6326" spans="1:13" x14ac:dyDescent="0.2">
      <c r="A6326">
        <v>1700109</v>
      </c>
      <c r="B6326">
        <v>2021</v>
      </c>
      <c r="C6326" t="s">
        <v>5</v>
      </c>
      <c r="D6326" t="s">
        <v>6</v>
      </c>
      <c r="E6326" t="s">
        <v>7</v>
      </c>
      <c r="F6326" t="s">
        <v>2408</v>
      </c>
      <c r="G6326" s="8" t="s">
        <v>2407</v>
      </c>
      <c r="H6326" s="11">
        <v>19143.66</v>
      </c>
      <c r="I6326" cm="1">
        <f t="array" ref="I6326">_xlfn.IFS(B6326=$N$4,H6326/$O$4,B6326=$N$5,H6326/$O$5,B6326=$N$6,H6326/$O$6,B6326=$N$7,H6326/$O$7,B6326=$N$8,H6326/$O$8,B6326=$N$9,H6326/$O$9,B6326=$N$10,H6326/$O$10)</f>
        <v>3.1210891178605027E-4</v>
      </c>
      <c r="J6326" s="15" cm="1">
        <f t="array" ref="J6326">_xlfn.IFS(B6326=$N$4,I6326*$Q$4,B6326=$N$5,I6326*$Q$5,B6326=$N$6,I6326*$Q$6,B6326=$N$7,I6326*$Q$7,B6326=$N$8,I6326*$Q$8,B6326=$N$9,I6326*$Q$9,B6326=$N$10,I6326*$Q$10)</f>
        <v>1604442.1642659083</v>
      </c>
      <c r="K6326" s="4">
        <f>SUM(H6326,J6326)</f>
        <v>1623585.8242659082</v>
      </c>
      <c r="M6326">
        <v>1700109</v>
      </c>
    </row>
    <row r="6327" spans="1:13" x14ac:dyDescent="0.2">
      <c r="A6327">
        <v>1700109</v>
      </c>
      <c r="B6327">
        <v>2022</v>
      </c>
      <c r="C6327" t="s">
        <v>5</v>
      </c>
      <c r="D6327" t="s">
        <v>6</v>
      </c>
      <c r="E6327" t="s">
        <v>7</v>
      </c>
      <c r="F6327" t="s">
        <v>2408</v>
      </c>
      <c r="G6327" t="s">
        <v>2407</v>
      </c>
      <c r="H6327">
        <v>19924.79</v>
      </c>
      <c r="I6327" cm="1">
        <f t="array" ref="I6327">_xlfn.IFS(B6327=$N$4,H6327/$O$4,B6327=$N$5,H6327/$O$5,B6327=$N$6,H6327/$O$6,B6327=$N$7,H6327/$O$7,B6327=$N$8,H6327/$O$8,B6327=$N$9,H6327/$O$9,B6327=$N$10,H6327/$O$10)</f>
        <v>2.9459732792516349E-4</v>
      </c>
      <c r="J6327" s="15" cm="1">
        <f t="array" ref="J6327">_xlfn.IFS(B6327=$N$4,I6327*$Q$4,B6327=$N$5,I6327*$Q$5,B6327=$N$6,I6327*$Q$6,B6327=$N$7,I6327*$Q$7,B6327=$N$8,I6327*$Q$8,B6327=$N$9,I6327*$Q$9,B6327=$N$10,I6327*$Q$10)</f>
        <v>1728343.5551573874</v>
      </c>
      <c r="K6327" s="4">
        <f>SUM(H6327,J6327)</f>
        <v>1748268.3451573874</v>
      </c>
      <c r="M6327">
        <v>1700109</v>
      </c>
    </row>
    <row r="6328" spans="1:13" x14ac:dyDescent="0.2">
      <c r="A6328">
        <v>1700106</v>
      </c>
      <c r="B6328">
        <v>2016</v>
      </c>
      <c r="C6328" t="s">
        <v>5</v>
      </c>
      <c r="D6328" t="s">
        <v>6</v>
      </c>
      <c r="E6328" t="s">
        <v>7</v>
      </c>
      <c r="F6328" t="s">
        <v>143</v>
      </c>
      <c r="G6328" s="9" t="s">
        <v>142</v>
      </c>
      <c r="H6328" s="10">
        <v>33783.879999999997</v>
      </c>
      <c r="I6328" cm="1">
        <f t="array" ref="I6328">_xlfn.IFS(B6328=$N$4,H6328/$O$4,B6328=$N$5,H6328/$O$5,B6328=$N$6,H6328/$O$6,B6328=$N$7,H6328/$O$7,B6328=$N$8,H6328/$O$8,B6328=$N$9,H6328/$O$9,B6328=$N$10,H6328/$O$10)</f>
        <v>2.5940177542246672E-4</v>
      </c>
      <c r="J6328" s="15" cm="1">
        <f t="array" ref="J6328">_xlfn.IFS(B6328=$N$4,I6328*$Q$4,B6328=$N$5,I6328*$Q$5,B6328=$N$6,I6328*$Q$6,B6328=$N$7,I6328*$Q$7,B6328=$N$8,I6328*$Q$8,B6328=$N$9,I6328*$Q$9,B6328=$N$10,I6328*$Q$10)</f>
        <v>970803.16661697859</v>
      </c>
      <c r="K6328" s="4">
        <f>SUM(H6328,J6328)</f>
        <v>1004587.0466169786</v>
      </c>
      <c r="M6328">
        <v>1700106</v>
      </c>
    </row>
    <row r="6329" spans="1:13" x14ac:dyDescent="0.2">
      <c r="A6329">
        <v>1700106</v>
      </c>
      <c r="B6329">
        <v>2017</v>
      </c>
      <c r="C6329" t="s">
        <v>5</v>
      </c>
      <c r="D6329" t="s">
        <v>6</v>
      </c>
      <c r="E6329" t="s">
        <v>7</v>
      </c>
      <c r="F6329" t="s">
        <v>143</v>
      </c>
      <c r="G6329" s="8" t="s">
        <v>142</v>
      </c>
      <c r="H6329" s="11">
        <v>32014.15</v>
      </c>
      <c r="I6329" cm="1">
        <f t="array" ref="I6329">_xlfn.IFS(B6329=$N$4,H6329/$O$4,B6329=$N$5,H6329/$O$5,B6329=$N$6,H6329/$O$6,B6329=$N$7,H6329/$O$7,B6329=$N$8,H6329/$O$8,B6329=$N$9,H6329/$O$9,B6329=$N$10,H6329/$O$10)</f>
        <v>2.3962580752337077E-4</v>
      </c>
      <c r="J6329" s="15" cm="1">
        <f t="array" ref="J6329">_xlfn.IFS(B6329=$N$4,I6329*$Q$4,B6329=$N$5,I6329*$Q$5,B6329=$N$6,I6329*$Q$6,B6329=$N$7,I6329*$Q$7,B6329=$N$8,I6329*$Q$8,B6329=$N$9,I6329*$Q$9,B6329=$N$10,I6329*$Q$10)</f>
        <v>955235.62045472639</v>
      </c>
      <c r="K6329" s="4">
        <f>SUM(H6329,J6329)</f>
        <v>987249.77045472641</v>
      </c>
      <c r="M6329">
        <v>1700106</v>
      </c>
    </row>
    <row r="6330" spans="1:13" x14ac:dyDescent="0.2">
      <c r="A6330">
        <v>1700106</v>
      </c>
      <c r="B6330">
        <v>2018</v>
      </c>
      <c r="C6330" t="s">
        <v>5</v>
      </c>
      <c r="D6330" t="s">
        <v>6</v>
      </c>
      <c r="E6330" t="s">
        <v>7</v>
      </c>
      <c r="F6330" t="s">
        <v>143</v>
      </c>
      <c r="G6330" s="8" t="s">
        <v>142</v>
      </c>
      <c r="H6330" s="11">
        <v>12731.32</v>
      </c>
      <c r="I6330" cm="1">
        <f t="array" ref="I6330">_xlfn.IFS(B6330=$N$4,H6330/$O$4,B6330=$N$5,H6330/$O$5,B6330=$N$6,H6330/$O$6,B6330=$N$7,H6330/$O$7,B6330=$N$8,H6330/$O$8,B6330=$N$9,H6330/$O$9,B6330=$N$10,H6330/$O$10)</f>
        <v>2.1297242752657392E-4</v>
      </c>
      <c r="J6330" s="15" cm="1">
        <f t="array" ref="J6330">_xlfn.IFS(B6330=$N$4,I6330*$Q$4,B6330=$N$5,I6330*$Q$5,B6330=$N$6,I6330*$Q$6,B6330=$N$7,I6330*$Q$7,B6330=$N$8,I6330*$Q$8,B6330=$N$9,I6330*$Q$9,B6330=$N$10,I6330*$Q$10)</f>
        <v>872148.78851889004</v>
      </c>
      <c r="K6330" s="4">
        <f>SUM(H6330,J6330)</f>
        <v>884880.10851888999</v>
      </c>
      <c r="M6330">
        <v>1700106</v>
      </c>
    </row>
    <row r="6331" spans="1:13" x14ac:dyDescent="0.2">
      <c r="A6331">
        <v>1700106</v>
      </c>
      <c r="B6331">
        <v>2019</v>
      </c>
      <c r="C6331" t="s">
        <v>5</v>
      </c>
      <c r="D6331" t="s">
        <v>6</v>
      </c>
      <c r="E6331" t="s">
        <v>7</v>
      </c>
      <c r="F6331" t="s">
        <v>143</v>
      </c>
      <c r="G6331" s="25" t="s">
        <v>142</v>
      </c>
      <c r="H6331" s="26">
        <v>13161.8</v>
      </c>
      <c r="I6331" cm="1">
        <f t="array" ref="I6331">_xlfn.IFS(B6331=$N$4,H6331/$O$4,B6331=$N$5,H6331/$O$5,B6331=$N$6,H6331/$O$6,B6331=$N$7,H6331/$O$7,B6331=$N$8,H6331/$O$8,B6331=$N$9,H6331/$O$9,B6331=$N$10,H6331/$O$10)</f>
        <v>2.0974173812384939E-4</v>
      </c>
      <c r="J6331" s="15" cm="1">
        <f t="array" ref="J6331">_xlfn.IFS(B6331=$N$4,I6331*$Q$4,B6331=$N$5,I6331*$Q$5,B6331=$N$6,I6331*$Q$6,B6331=$N$7,I6331*$Q$7,B6331=$N$8,I6331*$Q$8,B6331=$N$9,I6331*$Q$9,B6331=$N$10,I6331*$Q$10)</f>
        <v>936710.94243715669</v>
      </c>
      <c r="K6331" s="4">
        <f>SUM(H6331,J6331)</f>
        <v>949872.74243715673</v>
      </c>
      <c r="M6331">
        <v>1700106</v>
      </c>
    </row>
    <row r="6332" spans="1:13" x14ac:dyDescent="0.2">
      <c r="A6332">
        <v>1700106</v>
      </c>
      <c r="B6332">
        <v>2020</v>
      </c>
      <c r="C6332" t="s">
        <v>5</v>
      </c>
      <c r="D6332" t="s">
        <v>6</v>
      </c>
      <c r="E6332" t="s">
        <v>7</v>
      </c>
      <c r="F6332" t="s">
        <v>143</v>
      </c>
      <c r="G6332" s="8" t="s">
        <v>142</v>
      </c>
      <c r="H6332" s="11">
        <v>13357.68</v>
      </c>
      <c r="I6332" cm="1">
        <f t="array" ref="I6332">_xlfn.IFS(B6332=$N$4,H6332/$O$4,B6332=$N$5,H6332/$O$5,B6332=$N$6,H6332/$O$6,B6332=$N$7,H6332/$O$7,B6332=$N$8,H6332/$O$8,B6332=$N$9,H6332/$O$9,B6332=$N$10,H6332/$O$10)</f>
        <v>2.1735813552129429E-4</v>
      </c>
      <c r="J6332" s="15" cm="1">
        <f t="array" ref="J6332">_xlfn.IFS(B6332=$N$4,I6332*$Q$4,B6332=$N$5,I6332*$Q$5,B6332=$N$6,I6332*$Q$6,B6332=$N$7,I6332*$Q$7,B6332=$N$8,I6332*$Q$8,B6332=$N$9,I6332*$Q$9,B6332=$N$10,I6332*$Q$10)</f>
        <v>1046242.8823692836</v>
      </c>
      <c r="K6332" s="4">
        <f>SUM(H6332,J6332)</f>
        <v>1059600.5623692835</v>
      </c>
      <c r="M6332">
        <v>1700106</v>
      </c>
    </row>
    <row r="6333" spans="1:13" x14ac:dyDescent="0.2">
      <c r="A6333">
        <v>1700106</v>
      </c>
      <c r="B6333">
        <v>2021</v>
      </c>
      <c r="C6333" t="s">
        <v>5</v>
      </c>
      <c r="D6333" t="s">
        <v>6</v>
      </c>
      <c r="E6333" t="s">
        <v>7</v>
      </c>
      <c r="F6333" t="s">
        <v>143</v>
      </c>
      <c r="G6333" s="8" t="s">
        <v>142</v>
      </c>
      <c r="H6333" s="11">
        <v>13923.6</v>
      </c>
      <c r="I6333" cm="1">
        <f t="array" ref="I6333">_xlfn.IFS(B6333=$N$4,H6333/$O$4,B6333=$N$5,H6333/$O$5,B6333=$N$6,H6333/$O$6,B6333=$N$7,H6333/$O$7,B6333=$N$8,H6333/$O$8,B6333=$N$9,H6333/$O$9,B6333=$N$10,H6333/$O$10)</f>
        <v>2.2700359514033627E-4</v>
      </c>
      <c r="J6333" s="15" cm="1">
        <f t="array" ref="J6333">_xlfn.IFS(B6333=$N$4,I6333*$Q$4,B6333=$N$5,I6333*$Q$5,B6333=$N$6,I6333*$Q$6,B6333=$N$7,I6333*$Q$7,B6333=$N$8,I6333*$Q$8,B6333=$N$9,I6333*$Q$9,B6333=$N$10,I6333*$Q$10)</f>
        <v>1166945.6581642593</v>
      </c>
      <c r="K6333" s="4">
        <f>SUM(H6333,J6333)</f>
        <v>1180869.2581642594</v>
      </c>
      <c r="M6333">
        <v>1700106</v>
      </c>
    </row>
    <row r="6334" spans="1:13" x14ac:dyDescent="0.2">
      <c r="A6334">
        <v>1700106</v>
      </c>
      <c r="B6334">
        <v>2022</v>
      </c>
      <c r="C6334" t="s">
        <v>5</v>
      </c>
      <c r="D6334" t="s">
        <v>6</v>
      </c>
      <c r="E6334" t="s">
        <v>7</v>
      </c>
      <c r="F6334" t="s">
        <v>143</v>
      </c>
      <c r="G6334" t="s">
        <v>142</v>
      </c>
      <c r="H6334">
        <v>14283.66</v>
      </c>
      <c r="I6334" cm="1">
        <f t="array" ref="I6334">_xlfn.IFS(B6334=$N$4,H6334/$O$4,B6334=$N$5,H6334/$O$5,B6334=$N$6,H6334/$O$6,B6334=$N$7,H6334/$O$7,B6334=$N$8,H6334/$O$8,B6334=$N$9,H6334/$O$9,B6334=$N$10,H6334/$O$10)</f>
        <v>2.1119058564690222E-4</v>
      </c>
      <c r="J6334" s="15" cm="1">
        <f t="array" ref="J6334">_xlfn.IFS(B6334=$N$4,I6334*$Q$4,B6334=$N$5,I6334*$Q$5,B6334=$N$6,I6334*$Q$6,B6334=$N$7,I6334*$Q$7,B6334=$N$8,I6334*$Q$8,B6334=$N$9,I6334*$Q$9,B6334=$N$10,I6334*$Q$10)</f>
        <v>1239012.8932379899</v>
      </c>
      <c r="K6334" s="4">
        <f>SUM(H6334,J6334)</f>
        <v>1253296.5532379898</v>
      </c>
      <c r="M6334">
        <v>1700106</v>
      </c>
    </row>
    <row r="6335" spans="1:13" x14ac:dyDescent="0.2">
      <c r="A6335">
        <v>1700105</v>
      </c>
      <c r="B6335">
        <v>2016</v>
      </c>
      <c r="C6335" t="s">
        <v>5</v>
      </c>
      <c r="D6335" t="s">
        <v>6</v>
      </c>
      <c r="E6335" t="s">
        <v>7</v>
      </c>
      <c r="F6335" t="s">
        <v>123</v>
      </c>
      <c r="G6335" s="9" t="s">
        <v>122</v>
      </c>
      <c r="H6335" s="10">
        <v>21734.57</v>
      </c>
      <c r="I6335" cm="1">
        <f t="array" ref="I6335">_xlfn.IFS(B6335=$N$4,H6335/$O$4,B6335=$N$5,H6335/$O$5,B6335=$N$6,H6335/$O$6,B6335=$N$7,H6335/$O$7,B6335=$N$8,H6335/$O$8,B6335=$N$9,H6335/$O$9,B6335=$N$10,H6335/$O$10)</f>
        <v>1.6688391167751847E-4</v>
      </c>
      <c r="J6335" s="15" cm="1">
        <f t="array" ref="J6335">_xlfn.IFS(B6335=$N$4,I6335*$Q$4,B6335=$N$5,I6335*$Q$5,B6335=$N$6,I6335*$Q$6,B6335=$N$7,I6335*$Q$7,B6335=$N$8,I6335*$Q$8,B6335=$N$9,I6335*$Q$9,B6335=$N$10,I6335*$Q$10)</f>
        <v>624557.9069384092</v>
      </c>
      <c r="K6335" s="4">
        <f>SUM(H6335,J6335)</f>
        <v>646292.47693840915</v>
      </c>
      <c r="M6335">
        <v>1700105</v>
      </c>
    </row>
    <row r="6336" spans="1:13" x14ac:dyDescent="0.2">
      <c r="A6336">
        <v>1700105</v>
      </c>
      <c r="B6336">
        <v>2017</v>
      </c>
      <c r="C6336" t="s">
        <v>5</v>
      </c>
      <c r="D6336" t="s">
        <v>6</v>
      </c>
      <c r="E6336" t="s">
        <v>7</v>
      </c>
      <c r="F6336" t="s">
        <v>123</v>
      </c>
      <c r="G6336" s="8" t="s">
        <v>122</v>
      </c>
      <c r="H6336" s="11">
        <v>24677.14</v>
      </c>
      <c r="I6336" cm="1">
        <f t="array" ref="I6336">_xlfn.IFS(B6336=$N$4,H6336/$O$4,B6336=$N$5,H6336/$O$5,B6336=$N$6,H6336/$O$6,B6336=$N$7,H6336/$O$7,B6336=$N$8,H6336/$O$8,B6336=$N$9,H6336/$O$9,B6336=$N$10,H6336/$O$10)</f>
        <v>1.84708311789233E-4</v>
      </c>
      <c r="J6336" s="15" cm="1">
        <f t="array" ref="J6336">_xlfn.IFS(B6336=$N$4,I6336*$Q$4,B6336=$N$5,I6336*$Q$5,B6336=$N$6,I6336*$Q$6,B6336=$N$7,I6336*$Q$7,B6336=$N$8,I6336*$Q$8,B6336=$N$9,I6336*$Q$9,B6336=$N$10,I6336*$Q$10)</f>
        <v>736314.50902017218</v>
      </c>
      <c r="K6336" s="4">
        <f>SUM(H6336,J6336)</f>
        <v>760991.64902017219</v>
      </c>
      <c r="M6336">
        <v>1700105</v>
      </c>
    </row>
    <row r="6337" spans="1:13" x14ac:dyDescent="0.2">
      <c r="A6337">
        <v>1700105</v>
      </c>
      <c r="B6337">
        <v>2018</v>
      </c>
      <c r="C6337" t="s">
        <v>5</v>
      </c>
      <c r="D6337" t="s">
        <v>6</v>
      </c>
      <c r="E6337" t="s">
        <v>7</v>
      </c>
      <c r="F6337" t="s">
        <v>123</v>
      </c>
      <c r="G6337" s="8" t="s">
        <v>122</v>
      </c>
      <c r="H6337" s="11">
        <v>10688.13</v>
      </c>
      <c r="I6337" cm="1">
        <f t="array" ref="I6337">_xlfn.IFS(B6337=$N$4,H6337/$O$4,B6337=$N$5,H6337/$O$5,B6337=$N$6,H6337/$O$6,B6337=$N$7,H6337/$O$7,B6337=$N$8,H6337/$O$8,B6337=$N$9,H6337/$O$9,B6337=$N$10,H6337/$O$10)</f>
        <v>1.7879347874529903E-4</v>
      </c>
      <c r="J6337" s="15" cm="1">
        <f t="array" ref="J6337">_xlfn.IFS(B6337=$N$4,I6337*$Q$4,B6337=$N$5,I6337*$Q$5,B6337=$N$6,I6337*$Q$6,B6337=$N$7,I6337*$Q$7,B6337=$N$8,I6337*$Q$8,B6337=$N$9,I6337*$Q$9,B6337=$N$10,I6337*$Q$10)</f>
        <v>732181.70865490811</v>
      </c>
      <c r="K6337" s="4">
        <f>SUM(H6337,J6337)</f>
        <v>742869.83865490812</v>
      </c>
      <c r="M6337">
        <v>1700105</v>
      </c>
    </row>
    <row r="6338" spans="1:13" x14ac:dyDescent="0.2">
      <c r="A6338">
        <v>1700105</v>
      </c>
      <c r="B6338">
        <v>2019</v>
      </c>
      <c r="C6338" t="s">
        <v>5</v>
      </c>
      <c r="D6338" t="s">
        <v>6</v>
      </c>
      <c r="E6338" t="s">
        <v>7</v>
      </c>
      <c r="F6338" t="s">
        <v>123</v>
      </c>
      <c r="G6338" s="25" t="s">
        <v>122</v>
      </c>
      <c r="H6338" s="26">
        <v>10096.36</v>
      </c>
      <c r="I6338" cm="1">
        <f t="array" ref="I6338">_xlfn.IFS(B6338=$N$4,H6338/$O$4,B6338=$N$5,H6338/$O$5,B6338=$N$6,H6338/$O$6,B6338=$N$7,H6338/$O$7,B6338=$N$8,H6338/$O$8,B6338=$N$9,H6338/$O$9,B6338=$N$10,H6338/$O$10)</f>
        <v>1.6089198248902948E-4</v>
      </c>
      <c r="J6338" s="15" cm="1">
        <f t="array" ref="J6338">_xlfn.IFS(B6338=$N$4,I6338*$Q$4,B6338=$N$5,I6338*$Q$5,B6338=$N$6,I6338*$Q$6,B6338=$N$7,I6338*$Q$7,B6338=$N$8,I6338*$Q$8,B6338=$N$9,I6338*$Q$9,B6338=$N$10,I6338*$Q$10)</f>
        <v>718546.92297290731</v>
      </c>
      <c r="K6338" s="4">
        <f>SUM(H6338,J6338)</f>
        <v>728643.2829729073</v>
      </c>
      <c r="M6338">
        <v>1700105</v>
      </c>
    </row>
    <row r="6339" spans="1:13" x14ac:dyDescent="0.2">
      <c r="A6339">
        <v>1700105</v>
      </c>
      <c r="B6339">
        <v>2020</v>
      </c>
      <c r="C6339" t="s">
        <v>5</v>
      </c>
      <c r="D6339" t="s">
        <v>6</v>
      </c>
      <c r="E6339" t="s">
        <v>7</v>
      </c>
      <c r="F6339" t="s">
        <v>123</v>
      </c>
      <c r="G6339" s="8" t="s">
        <v>122</v>
      </c>
      <c r="H6339" s="11">
        <v>10938.54</v>
      </c>
      <c r="I6339" cm="1">
        <f t="array" ref="I6339">_xlfn.IFS(B6339=$N$4,H6339/$O$4,B6339=$N$5,H6339/$O$5,B6339=$N$6,H6339/$O$6,B6339=$N$7,H6339/$O$7,B6339=$N$8,H6339/$O$8,B6339=$N$9,H6339/$O$9,B6339=$N$10,H6339/$O$10)</f>
        <v>1.7799353328759924E-4</v>
      </c>
      <c r="J6339" s="15" cm="1">
        <f t="array" ref="J6339">_xlfn.IFS(B6339=$N$4,I6339*$Q$4,B6339=$N$5,I6339*$Q$5,B6339=$N$6,I6339*$Q$6,B6339=$N$7,I6339*$Q$7,B6339=$N$8,I6339*$Q$8,B6339=$N$9,I6339*$Q$9,B6339=$N$10,I6339*$Q$10)</f>
        <v>856763.27165433695</v>
      </c>
      <c r="K6339" s="4">
        <f>SUM(H6339,J6339)</f>
        <v>867701.81165433698</v>
      </c>
      <c r="M6339">
        <v>1700105</v>
      </c>
    </row>
    <row r="6340" spans="1:13" x14ac:dyDescent="0.2">
      <c r="A6340">
        <v>1700105</v>
      </c>
      <c r="B6340">
        <v>2021</v>
      </c>
      <c r="C6340" t="s">
        <v>5</v>
      </c>
      <c r="D6340" t="s">
        <v>6</v>
      </c>
      <c r="E6340" t="s">
        <v>7</v>
      </c>
      <c r="F6340" t="s">
        <v>123</v>
      </c>
      <c r="G6340" s="8" t="s">
        <v>122</v>
      </c>
      <c r="H6340" s="11">
        <v>10686.08</v>
      </c>
      <c r="I6340" cm="1">
        <f t="array" ref="I6340">_xlfn.IFS(B6340=$N$4,H6340/$O$4,B6340=$N$5,H6340/$O$5,B6340=$N$6,H6340/$O$6,B6340=$N$7,H6340/$O$7,B6340=$N$8,H6340/$O$8,B6340=$N$9,H6340/$O$9,B6340=$N$10,H6340/$O$10)</f>
        <v>1.7422064537599792E-4</v>
      </c>
      <c r="J6340" s="15" cm="1">
        <f t="array" ref="J6340">_xlfn.IFS(B6340=$N$4,I6340*$Q$4,B6340=$N$5,I6340*$Q$5,B6340=$N$6,I6340*$Q$6,B6340=$N$7,I6340*$Q$7,B6340=$N$8,I6340*$Q$8,B6340=$N$9,I6340*$Q$9,B6340=$N$10,I6340*$Q$10)</f>
        <v>895607.07423338271</v>
      </c>
      <c r="K6340" s="4">
        <f>SUM(H6340,J6340)</f>
        <v>906293.15423338267</v>
      </c>
      <c r="M6340">
        <v>1700105</v>
      </c>
    </row>
    <row r="6341" spans="1:13" x14ac:dyDescent="0.2">
      <c r="A6341">
        <v>1700105</v>
      </c>
      <c r="B6341">
        <v>2022</v>
      </c>
      <c r="C6341" t="s">
        <v>5</v>
      </c>
      <c r="D6341" t="s">
        <v>6</v>
      </c>
      <c r="E6341" t="s">
        <v>7</v>
      </c>
      <c r="F6341" t="s">
        <v>123</v>
      </c>
      <c r="G6341" t="s">
        <v>122</v>
      </c>
      <c r="H6341">
        <v>10683.25</v>
      </c>
      <c r="I6341" cm="1">
        <f t="array" ref="I6341">_xlfn.IFS(B6341=$N$4,H6341/$O$4,B6341=$N$5,H6341/$O$5,B6341=$N$6,H6341/$O$6,B6341=$N$7,H6341/$O$7,B6341=$N$8,H6341/$O$8,B6341=$N$9,H6341/$O$9,B6341=$N$10,H6341/$O$10)</f>
        <v>1.5795684188172135E-4</v>
      </c>
      <c r="J6341" s="15" cm="1">
        <f t="array" ref="J6341">_xlfn.IFS(B6341=$N$4,I6341*$Q$4,B6341=$N$5,I6341*$Q$5,B6341=$N$6,I6341*$Q$6,B6341=$N$7,I6341*$Q$7,B6341=$N$8,I6341*$Q$8,B6341=$N$9,I6341*$Q$9,B6341=$N$10,I6341*$Q$10)</f>
        <v>926701.17404676077</v>
      </c>
      <c r="K6341" s="4">
        <f>SUM(H6341,J6341)</f>
        <v>937384.42404676077</v>
      </c>
      <c r="M6341">
        <v>1700105</v>
      </c>
    </row>
    <row r="6342" spans="1:13" x14ac:dyDescent="0.2">
      <c r="A6342">
        <v>1700103</v>
      </c>
      <c r="B6342">
        <v>2016</v>
      </c>
      <c r="C6342" t="s">
        <v>5</v>
      </c>
      <c r="D6342" t="s">
        <v>6</v>
      </c>
      <c r="E6342" t="s">
        <v>7</v>
      </c>
      <c r="F6342" t="s">
        <v>2096</v>
      </c>
      <c r="G6342" s="9" t="s">
        <v>2095</v>
      </c>
      <c r="H6342" s="10">
        <v>7363.7</v>
      </c>
      <c r="I6342" cm="1">
        <f t="array" ref="I6342">_xlfn.IFS(B6342=$N$4,H6342/$O$4,B6342=$N$5,H6342/$O$5,B6342=$N$6,H6342/$O$6,B6342=$N$7,H6342/$O$7,B6342=$N$8,H6342/$O$8,B6342=$N$9,H6342/$O$9,B6342=$N$10,H6342/$O$10)</f>
        <v>5.6540481841588897E-5</v>
      </c>
      <c r="J6342" s="15" cm="1">
        <f t="array" ref="J6342">_xlfn.IFS(B6342=$N$4,I6342*$Q$4,B6342=$N$5,I6342*$Q$5,B6342=$N$6,I6342*$Q$6,B6342=$N$7,I6342*$Q$7,B6342=$N$8,I6342*$Q$8,B6342=$N$9,I6342*$Q$9,B6342=$N$10,I6342*$Q$10)</f>
        <v>211601.01438962741</v>
      </c>
      <c r="K6342" s="4">
        <f>SUM(H6342,J6342)</f>
        <v>218964.71438962742</v>
      </c>
      <c r="M6342">
        <v>1700103</v>
      </c>
    </row>
    <row r="6343" spans="1:13" x14ac:dyDescent="0.2">
      <c r="A6343">
        <v>1700103</v>
      </c>
      <c r="B6343">
        <v>2017</v>
      </c>
      <c r="C6343" t="s">
        <v>5</v>
      </c>
      <c r="D6343" t="s">
        <v>6</v>
      </c>
      <c r="E6343" t="s">
        <v>7</v>
      </c>
      <c r="F6343" t="s">
        <v>2096</v>
      </c>
      <c r="G6343" s="8" t="s">
        <v>2095</v>
      </c>
      <c r="H6343" s="11">
        <v>5701.46</v>
      </c>
      <c r="I6343" cm="1">
        <f t="array" ref="I6343">_xlfn.IFS(B6343=$N$4,H6343/$O$4,B6343=$N$5,H6343/$O$5,B6343=$N$6,H6343/$O$6,B6343=$N$7,H6343/$O$7,B6343=$N$8,H6343/$O$8,B6343=$N$9,H6343/$O$9,B6343=$N$10,H6343/$O$10)</f>
        <v>4.2675409359992302E-5</v>
      </c>
      <c r="J6343" s="15" cm="1">
        <f t="array" ref="J6343">_xlfn.IFS(B6343=$N$4,I6343*$Q$4,B6343=$N$5,I6343*$Q$5,B6343=$N$6,I6343*$Q$6,B6343=$N$7,I6343*$Q$7,B6343=$N$8,I6343*$Q$8,B6343=$N$9,I6343*$Q$9,B6343=$N$10,I6343*$Q$10)</f>
        <v>170119.70271263813</v>
      </c>
      <c r="K6343" s="4">
        <f>SUM(H6343,J6343)</f>
        <v>175821.16271263812</v>
      </c>
      <c r="M6343">
        <v>1700103</v>
      </c>
    </row>
    <row r="6344" spans="1:13" x14ac:dyDescent="0.2">
      <c r="A6344">
        <v>1700103</v>
      </c>
      <c r="B6344">
        <v>2018</v>
      </c>
      <c r="C6344" t="s">
        <v>5</v>
      </c>
      <c r="D6344" t="s">
        <v>6</v>
      </c>
      <c r="E6344" t="s">
        <v>7</v>
      </c>
      <c r="F6344" t="s">
        <v>2096</v>
      </c>
      <c r="G6344" s="8" t="s">
        <v>2095</v>
      </c>
      <c r="H6344" s="11">
        <v>3533.54</v>
      </c>
      <c r="I6344" cm="1">
        <f t="array" ref="I6344">_xlfn.IFS(B6344=$N$4,H6344/$O$4,B6344=$N$5,H6344/$O$5,B6344=$N$6,H6344/$O$6,B6344=$N$7,H6344/$O$7,B6344=$N$8,H6344/$O$8,B6344=$N$9,H6344/$O$9,B6344=$N$10,H6344/$O$10)</f>
        <v>5.910986382890777E-5</v>
      </c>
      <c r="J6344" s="15" cm="1">
        <f t="array" ref="J6344">_xlfn.IFS(B6344=$N$4,I6344*$Q$4,B6344=$N$5,I6344*$Q$5,B6344=$N$6,I6344*$Q$6,B6344=$N$7,I6344*$Q$7,B6344=$N$8,I6344*$Q$8,B6344=$N$9,I6344*$Q$9,B6344=$N$10,I6344*$Q$10)</f>
        <v>242062.30227368718</v>
      </c>
      <c r="K6344" s="4">
        <f>SUM(H6344,J6344)</f>
        <v>245595.84227368719</v>
      </c>
      <c r="M6344">
        <v>1700103</v>
      </c>
    </row>
    <row r="6345" spans="1:13" x14ac:dyDescent="0.2">
      <c r="A6345">
        <v>1700103</v>
      </c>
      <c r="B6345">
        <v>2019</v>
      </c>
      <c r="C6345" t="s">
        <v>5</v>
      </c>
      <c r="D6345" t="s">
        <v>6</v>
      </c>
      <c r="E6345" t="s">
        <v>7</v>
      </c>
      <c r="F6345" t="s">
        <v>2096</v>
      </c>
      <c r="G6345" s="25" t="s">
        <v>2095</v>
      </c>
      <c r="H6345" s="26">
        <v>3762.17</v>
      </c>
      <c r="I6345" cm="1">
        <f t="array" ref="I6345">_xlfn.IFS(B6345=$N$4,H6345/$O$4,B6345=$N$5,H6345/$O$5,B6345=$N$6,H6345/$O$6,B6345=$N$7,H6345/$O$7,B6345=$N$8,H6345/$O$8,B6345=$N$9,H6345/$O$9,B6345=$N$10,H6345/$O$10)</f>
        <v>5.9952595763300039E-5</v>
      </c>
      <c r="J6345" s="15" cm="1">
        <f t="array" ref="J6345">_xlfn.IFS(B6345=$N$4,I6345*$Q$4,B6345=$N$5,I6345*$Q$5,B6345=$N$6,I6345*$Q$6,B6345=$N$7,I6345*$Q$7,B6345=$N$8,I6345*$Q$8,B6345=$N$9,I6345*$Q$9,B6345=$N$10,I6345*$Q$10)</f>
        <v>267749.53321800951</v>
      </c>
      <c r="K6345" s="4">
        <f>SUM(H6345,J6345)</f>
        <v>271511.7032180095</v>
      </c>
      <c r="M6345">
        <v>1700103</v>
      </c>
    </row>
    <row r="6346" spans="1:13" x14ac:dyDescent="0.2">
      <c r="A6346">
        <v>1700103</v>
      </c>
      <c r="B6346">
        <v>2020</v>
      </c>
      <c r="C6346" t="s">
        <v>5</v>
      </c>
      <c r="D6346" t="s">
        <v>6</v>
      </c>
      <c r="E6346" t="s">
        <v>7</v>
      </c>
      <c r="F6346" t="s">
        <v>2096</v>
      </c>
      <c r="G6346" s="8" t="s">
        <v>2095</v>
      </c>
      <c r="H6346" s="11">
        <v>3738.77</v>
      </c>
      <c r="I6346" cm="1">
        <f t="array" ref="I6346">_xlfn.IFS(B6346=$N$4,H6346/$O$4,B6346=$N$5,H6346/$O$5,B6346=$N$6,H6346/$O$6,B6346=$N$7,H6346/$O$7,B6346=$N$8,H6346/$O$8,B6346=$N$9,H6346/$O$9,B6346=$N$10,H6346/$O$10)</f>
        <v>6.0837815873935401E-5</v>
      </c>
      <c r="J6346" s="15" cm="1">
        <f t="array" ref="J6346">_xlfn.IFS(B6346=$N$4,I6346*$Q$4,B6346=$N$5,I6346*$Q$5,B6346=$N$6,I6346*$Q$6,B6346=$N$7,I6346*$Q$7,B6346=$N$8,I6346*$Q$8,B6346=$N$9,I6346*$Q$9,B6346=$N$10,I6346*$Q$10)</f>
        <v>292839.88696508721</v>
      </c>
      <c r="K6346" s="4">
        <f>SUM(H6346,J6346)</f>
        <v>296578.65696508723</v>
      </c>
      <c r="M6346">
        <v>1700103</v>
      </c>
    </row>
    <row r="6347" spans="1:13" x14ac:dyDescent="0.2">
      <c r="A6347">
        <v>1700103</v>
      </c>
      <c r="B6347">
        <v>2021</v>
      </c>
      <c r="C6347" t="s">
        <v>5</v>
      </c>
      <c r="D6347" t="s">
        <v>6</v>
      </c>
      <c r="E6347" t="s">
        <v>7</v>
      </c>
      <c r="F6347" t="s">
        <v>2096</v>
      </c>
      <c r="G6347" s="8" t="s">
        <v>2095</v>
      </c>
      <c r="H6347" s="11">
        <v>4658.1899999999996</v>
      </c>
      <c r="I6347" cm="1">
        <f t="array" ref="I6347">_xlfn.IFS(B6347=$N$4,H6347/$O$4,B6347=$N$5,H6347/$O$5,B6347=$N$6,H6347/$O$6,B6347=$N$7,H6347/$O$7,B6347=$N$8,H6347/$O$8,B6347=$N$9,H6347/$O$9,B6347=$N$10,H6347/$O$10)</f>
        <v>7.5944861734520021E-5</v>
      </c>
      <c r="J6347" s="15" cm="1">
        <f t="array" ref="J6347">_xlfn.IFS(B6347=$N$4,I6347*$Q$4,B6347=$N$5,I6347*$Q$5,B6347=$N$6,I6347*$Q$6,B6347=$N$7,I6347*$Q$7,B6347=$N$8,I6347*$Q$8,B6347=$N$9,I6347*$Q$9,B6347=$N$10,I6347*$Q$10)</f>
        <v>390405.82862220763</v>
      </c>
      <c r="K6347" s="4">
        <f>SUM(H6347,J6347)</f>
        <v>395064.01862220763</v>
      </c>
      <c r="M6347">
        <v>1700103</v>
      </c>
    </row>
    <row r="6348" spans="1:13" x14ac:dyDescent="0.2">
      <c r="A6348">
        <v>1700103</v>
      </c>
      <c r="B6348">
        <v>2022</v>
      </c>
      <c r="C6348" t="s">
        <v>5</v>
      </c>
      <c r="D6348" t="s">
        <v>6</v>
      </c>
      <c r="E6348" t="s">
        <v>7</v>
      </c>
      <c r="F6348" t="s">
        <v>2096</v>
      </c>
      <c r="G6348" t="s">
        <v>2095</v>
      </c>
      <c r="H6348">
        <v>3200.47</v>
      </c>
      <c r="I6348" cm="1">
        <f t="array" ref="I6348">_xlfn.IFS(B6348=$N$4,H6348/$O$4,B6348=$N$5,H6348/$O$5,B6348=$N$6,H6348/$O$6,B6348=$N$7,H6348/$O$7,B6348=$N$8,H6348/$O$8,B6348=$N$9,H6348/$O$9,B6348=$N$10,H6348/$O$10)</f>
        <v>4.7320444035026116E-5</v>
      </c>
      <c r="J6348" s="15" cm="1">
        <f t="array" ref="J6348">_xlfn.IFS(B6348=$N$4,I6348*$Q$4,B6348=$N$5,I6348*$Q$5,B6348=$N$6,I6348*$Q$6,B6348=$N$7,I6348*$Q$7,B6348=$N$8,I6348*$Q$8,B6348=$N$9,I6348*$Q$9,B6348=$N$10,I6348*$Q$10)</f>
        <v>277619.57330413838</v>
      </c>
      <c r="K6348" s="4">
        <f>SUM(H6348,J6348)</f>
        <v>280820.04330413835</v>
      </c>
      <c r="M6348">
        <v>1700103</v>
      </c>
    </row>
    <row r="6349" spans="1:13" x14ac:dyDescent="0.2">
      <c r="A6349">
        <v>1700102</v>
      </c>
      <c r="B6349">
        <v>2016</v>
      </c>
      <c r="C6349" t="s">
        <v>5</v>
      </c>
      <c r="D6349" t="s">
        <v>6</v>
      </c>
      <c r="E6349" t="s">
        <v>7</v>
      </c>
      <c r="F6349" t="s">
        <v>99</v>
      </c>
      <c r="G6349" s="9" t="s">
        <v>98</v>
      </c>
      <c r="H6349" s="10">
        <v>7039.85</v>
      </c>
      <c r="I6349" cm="1">
        <f t="array" ref="I6349">_xlfn.IFS(B6349=$N$4,H6349/$O$4,B6349=$N$5,H6349/$O$5,B6349=$N$6,H6349/$O$6,B6349=$N$7,H6349/$O$7,B6349=$N$8,H6349/$O$8,B6349=$N$9,H6349/$O$9,B6349=$N$10,H6349/$O$10)</f>
        <v>5.4053873880319628E-5</v>
      </c>
      <c r="J6349" s="15" cm="1">
        <f t="array" ref="J6349">_xlfn.IFS(B6349=$N$4,I6349*$Q$4,B6349=$N$5,I6349*$Q$5,B6349=$N$6,I6349*$Q$6,B6349=$N$7,I6349*$Q$7,B6349=$N$8,I6349*$Q$8,B6349=$N$9,I6349*$Q$9,B6349=$N$10,I6349*$Q$10)</f>
        <v>202294.96057020503</v>
      </c>
      <c r="K6349" s="4">
        <f>SUM(H6349,J6349)</f>
        <v>209334.81057020504</v>
      </c>
      <c r="M6349">
        <v>1700102</v>
      </c>
    </row>
    <row r="6350" spans="1:13" x14ac:dyDescent="0.2">
      <c r="A6350">
        <v>1700102</v>
      </c>
      <c r="B6350">
        <v>2017</v>
      </c>
      <c r="C6350" t="s">
        <v>5</v>
      </c>
      <c r="D6350" t="s">
        <v>6</v>
      </c>
      <c r="E6350" t="s">
        <v>7</v>
      </c>
      <c r="F6350" t="s">
        <v>99</v>
      </c>
      <c r="G6350" s="8" t="s">
        <v>98</v>
      </c>
      <c r="H6350" s="11">
        <v>8639.58</v>
      </c>
      <c r="I6350" cm="1">
        <f t="array" ref="I6350">_xlfn.IFS(B6350=$N$4,H6350/$O$4,B6350=$N$5,H6350/$O$5,B6350=$N$6,H6350/$O$6,B6350=$N$7,H6350/$O$7,B6350=$N$8,H6350/$O$8,B6350=$N$9,H6350/$O$9,B6350=$N$10,H6350/$O$10)</f>
        <v>6.4667227902748115E-5</v>
      </c>
      <c r="J6350" s="15" cm="1">
        <f t="array" ref="J6350">_xlfn.IFS(B6350=$N$4,I6350*$Q$4,B6350=$N$5,I6350*$Q$5,B6350=$N$6,I6350*$Q$6,B6350=$N$7,I6350*$Q$7,B6350=$N$8,I6350*$Q$8,B6350=$N$9,I6350*$Q$9,B6350=$N$10,I6350*$Q$10)</f>
        <v>257787.08982647498</v>
      </c>
      <c r="K6350" s="4">
        <f>SUM(H6350,J6350)</f>
        <v>266426.66982647497</v>
      </c>
      <c r="M6350">
        <v>1700102</v>
      </c>
    </row>
    <row r="6351" spans="1:13" x14ac:dyDescent="0.2">
      <c r="A6351">
        <v>1700102</v>
      </c>
      <c r="B6351">
        <v>2018</v>
      </c>
      <c r="C6351" t="s">
        <v>5</v>
      </c>
      <c r="D6351" t="s">
        <v>6</v>
      </c>
      <c r="E6351" t="s">
        <v>7</v>
      </c>
      <c r="F6351" t="s">
        <v>99</v>
      </c>
      <c r="G6351" s="8" t="s">
        <v>98</v>
      </c>
      <c r="H6351" s="11">
        <v>4456.71</v>
      </c>
      <c r="I6351" cm="1">
        <f t="array" ref="I6351">_xlfn.IFS(B6351=$N$4,H6351/$O$4,B6351=$N$5,H6351/$O$5,B6351=$N$6,H6351/$O$6,B6351=$N$7,H6351/$O$7,B6351=$N$8,H6351/$O$8,B6351=$N$9,H6351/$O$9,B6351=$N$10,H6351/$O$10)</f>
        <v>7.4552862349069649E-5</v>
      </c>
      <c r="J6351" s="15" cm="1">
        <f t="array" ref="J6351">_xlfn.IFS(B6351=$N$4,I6351*$Q$4,B6351=$N$5,I6351*$Q$5,B6351=$N$6,I6351*$Q$6,B6351=$N$7,I6351*$Q$7,B6351=$N$8,I6351*$Q$8,B6351=$N$9,I6351*$Q$9,B6351=$N$10,I6351*$Q$10)</f>
        <v>305303.31711715856</v>
      </c>
      <c r="K6351" s="4">
        <f>SUM(H6351,J6351)</f>
        <v>309760.02711715858</v>
      </c>
      <c r="M6351">
        <v>1700102</v>
      </c>
    </row>
    <row r="6352" spans="1:13" x14ac:dyDescent="0.2">
      <c r="A6352">
        <v>1700102</v>
      </c>
      <c r="B6352">
        <v>2019</v>
      </c>
      <c r="C6352" t="s">
        <v>5</v>
      </c>
      <c r="D6352" t="s">
        <v>6</v>
      </c>
      <c r="E6352" t="s">
        <v>7</v>
      </c>
      <c r="F6352" t="s">
        <v>99</v>
      </c>
      <c r="G6352" s="25" t="s">
        <v>98</v>
      </c>
      <c r="H6352" s="26">
        <v>4647.8599999999997</v>
      </c>
      <c r="I6352" cm="1">
        <f t="array" ref="I6352">_xlfn.IFS(B6352=$N$4,H6352/$O$4,B6352=$N$5,H6352/$O$5,B6352=$N$6,H6352/$O$6,B6352=$N$7,H6352/$O$7,B6352=$N$8,H6352/$O$8,B6352=$N$9,H6352/$O$9,B6352=$N$10,H6352/$O$10)</f>
        <v>7.4066634879447685E-5</v>
      </c>
      <c r="J6352" s="15" cm="1">
        <f t="array" ref="J6352">_xlfn.IFS(B6352=$N$4,I6352*$Q$4,B6352=$N$5,I6352*$Q$5,B6352=$N$6,I6352*$Q$6,B6352=$N$7,I6352*$Q$7,B6352=$N$8,I6352*$Q$8,B6352=$N$9,I6352*$Q$9,B6352=$N$10,I6352*$Q$10)</f>
        <v>330783.12395842228</v>
      </c>
      <c r="K6352" s="4">
        <f>SUM(H6352,J6352)</f>
        <v>335430.98395842226</v>
      </c>
      <c r="M6352">
        <v>1700102</v>
      </c>
    </row>
    <row r="6353" spans="1:13" x14ac:dyDescent="0.2">
      <c r="A6353">
        <v>1700102</v>
      </c>
      <c r="B6353">
        <v>2020</v>
      </c>
      <c r="C6353" t="s">
        <v>5</v>
      </c>
      <c r="D6353" t="s">
        <v>6</v>
      </c>
      <c r="E6353" t="s">
        <v>7</v>
      </c>
      <c r="F6353" t="s">
        <v>99</v>
      </c>
      <c r="G6353" s="8" t="s">
        <v>98</v>
      </c>
      <c r="H6353" s="11">
        <v>4199.24</v>
      </c>
      <c r="I6353" cm="1">
        <f t="array" ref="I6353">_xlfn.IFS(B6353=$N$4,H6353/$O$4,B6353=$N$5,H6353/$O$5,B6353=$N$6,H6353/$O$6,B6353=$N$7,H6353/$O$7,B6353=$N$8,H6353/$O$8,B6353=$N$9,H6353/$O$9,B6353=$N$10,H6353/$O$10)</f>
        <v>6.8330651505833337E-5</v>
      </c>
      <c r="J6353" s="15" cm="1">
        <f t="array" ref="J6353">_xlfn.IFS(B6353=$N$4,I6353*$Q$4,B6353=$N$5,I6353*$Q$5,B6353=$N$6,I6353*$Q$6,B6353=$N$7,I6353*$Q$7,B6353=$N$8,I6353*$Q$8,B6353=$N$9,I6353*$Q$9,B6353=$N$10,I6353*$Q$10)</f>
        <v>328906.28921791737</v>
      </c>
      <c r="K6353" s="4">
        <f>SUM(H6353,J6353)</f>
        <v>333105.52921791736</v>
      </c>
      <c r="M6353">
        <v>1700102</v>
      </c>
    </row>
    <row r="6354" spans="1:13" x14ac:dyDescent="0.2">
      <c r="A6354">
        <v>1700102</v>
      </c>
      <c r="B6354">
        <v>2021</v>
      </c>
      <c r="C6354" t="s">
        <v>5</v>
      </c>
      <c r="D6354" t="s">
        <v>6</v>
      </c>
      <c r="E6354" t="s">
        <v>7</v>
      </c>
      <c r="F6354" t="s">
        <v>99</v>
      </c>
      <c r="G6354" s="8" t="s">
        <v>98</v>
      </c>
      <c r="H6354" s="11">
        <v>4782.38</v>
      </c>
      <c r="I6354" cm="1">
        <f t="array" ref="I6354">_xlfn.IFS(B6354=$N$4,H6354/$O$4,B6354=$N$5,H6354/$O$5,B6354=$N$6,H6354/$O$6,B6354=$N$7,H6354/$O$7,B6354=$N$8,H6354/$O$8,B6354=$N$9,H6354/$O$9,B6354=$N$10,H6354/$O$10)</f>
        <v>7.7969595027668236E-5</v>
      </c>
      <c r="J6354" s="15" cm="1">
        <f t="array" ref="J6354">_xlfn.IFS(B6354=$N$4,I6354*$Q$4,B6354=$N$5,I6354*$Q$5,B6354=$N$6,I6354*$Q$6,B6354=$N$7,I6354*$Q$7,B6354=$N$8,I6354*$Q$8,B6354=$N$9,I6354*$Q$9,B6354=$N$10,I6354*$Q$10)</f>
        <v>400814.27049696847</v>
      </c>
      <c r="K6354" s="4">
        <f>SUM(H6354,J6354)</f>
        <v>405596.65049696848</v>
      </c>
      <c r="M6354">
        <v>1700102</v>
      </c>
    </row>
    <row r="6355" spans="1:13" x14ac:dyDescent="0.2">
      <c r="A6355">
        <v>1700102</v>
      </c>
      <c r="B6355">
        <v>2022</v>
      </c>
      <c r="C6355" t="s">
        <v>5</v>
      </c>
      <c r="D6355" t="s">
        <v>6</v>
      </c>
      <c r="E6355" t="s">
        <v>7</v>
      </c>
      <c r="F6355" t="s">
        <v>99</v>
      </c>
      <c r="G6355" t="s">
        <v>98</v>
      </c>
      <c r="H6355">
        <v>4941.9399999999996</v>
      </c>
      <c r="I6355" cm="1">
        <f t="array" ref="I6355">_xlfn.IFS(B6355=$N$4,H6355/$O$4,B6355=$N$5,H6355/$O$5,B6355=$N$6,H6355/$O$6,B6355=$N$7,H6355/$O$7,B6355=$N$8,H6355/$O$8,B6355=$N$9,H6355/$O$9,B6355=$N$10,H6355/$O$10)</f>
        <v>7.3068891504828021E-5</v>
      </c>
      <c r="J6355" s="15" cm="1">
        <f t="array" ref="J6355">_xlfn.IFS(B6355=$N$4,I6355*$Q$4,B6355=$N$5,I6355*$Q$5,B6355=$N$6,I6355*$Q$6,B6355=$N$7,I6355*$Q$7,B6355=$N$8,I6355*$Q$8,B6355=$N$9,I6355*$Q$9,B6355=$N$10,I6355*$Q$10)</f>
        <v>428680.56069722684</v>
      </c>
      <c r="K6355" s="4">
        <f>SUM(H6355,J6355)</f>
        <v>433622.50069722685</v>
      </c>
      <c r="M6355">
        <v>1700102</v>
      </c>
    </row>
    <row r="6356" spans="1:13" x14ac:dyDescent="0.2">
      <c r="A6356">
        <v>1700097</v>
      </c>
      <c r="B6356">
        <v>2016</v>
      </c>
      <c r="C6356" t="s">
        <v>5</v>
      </c>
      <c r="D6356" t="s">
        <v>6</v>
      </c>
      <c r="E6356" t="s">
        <v>7</v>
      </c>
      <c r="F6356" t="s">
        <v>3935</v>
      </c>
      <c r="G6356" s="9" t="s">
        <v>3934</v>
      </c>
      <c r="H6356" s="10">
        <v>23681.93</v>
      </c>
      <c r="I6356" cm="1">
        <f t="array" ref="I6356">_xlfn.IFS(B6356=$N$4,H6356/$O$4,B6356=$N$5,H6356/$O$5,B6356=$N$6,H6356/$O$6,B6356=$N$7,H6356/$O$7,B6356=$N$8,H6356/$O$8,B6356=$N$9,H6356/$O$9,B6356=$N$10,H6356/$O$10)</f>
        <v>1.8183626887825134E-4</v>
      </c>
      <c r="J6356" s="15" cm="1">
        <f t="array" ref="J6356">_xlfn.IFS(B6356=$N$4,I6356*$Q$4,B6356=$N$5,I6356*$Q$5,B6356=$N$6,I6356*$Q$6,B6356=$N$7,I6356*$Q$7,B6356=$N$8,I6356*$Q$8,B6356=$N$9,I6356*$Q$9,B6356=$N$10,I6356*$Q$10)</f>
        <v>680516.64390240633</v>
      </c>
      <c r="K6356" s="4">
        <f>SUM(H6356,J6356)</f>
        <v>704198.57390240638</v>
      </c>
      <c r="M6356">
        <v>1700097</v>
      </c>
    </row>
    <row r="6357" spans="1:13" x14ac:dyDescent="0.2">
      <c r="A6357">
        <v>1700097</v>
      </c>
      <c r="B6357">
        <v>2017</v>
      </c>
      <c r="C6357" t="s">
        <v>5</v>
      </c>
      <c r="D6357" t="s">
        <v>6</v>
      </c>
      <c r="E6357" t="s">
        <v>7</v>
      </c>
      <c r="F6357" t="s">
        <v>3935</v>
      </c>
      <c r="G6357" s="8" t="s">
        <v>3934</v>
      </c>
      <c r="H6357" s="11">
        <v>21628.46</v>
      </c>
      <c r="I6357" cm="1">
        <f t="array" ref="I6357">_xlfn.IFS(B6357=$N$4,H6357/$O$4,B6357=$N$5,H6357/$O$5,B6357=$N$6,H6357/$O$6,B6357=$N$7,H6357/$O$7,B6357=$N$8,H6357/$O$8,B6357=$N$9,H6357/$O$9,B6357=$N$10,H6357/$O$10)</f>
        <v>1.6188895200987448E-4</v>
      </c>
      <c r="J6357" s="15" cm="1">
        <f t="array" ref="J6357">_xlfn.IFS(B6357=$N$4,I6357*$Q$4,B6357=$N$5,I6357*$Q$5,B6357=$N$6,I6357*$Q$6,B6357=$N$7,I6357*$Q$7,B6357=$N$8,I6357*$Q$8,B6357=$N$9,I6357*$Q$9,B6357=$N$10,I6357*$Q$10)</f>
        <v>645348.24156131665</v>
      </c>
      <c r="K6357" s="4">
        <f>SUM(H6357,J6357)</f>
        <v>666976.70156131661</v>
      </c>
      <c r="M6357">
        <v>1700097</v>
      </c>
    </row>
    <row r="6358" spans="1:13" x14ac:dyDescent="0.2">
      <c r="A6358">
        <v>1700097</v>
      </c>
      <c r="B6358">
        <v>2018</v>
      </c>
      <c r="C6358" t="s">
        <v>5</v>
      </c>
      <c r="D6358" t="s">
        <v>6</v>
      </c>
      <c r="E6358" t="s">
        <v>7</v>
      </c>
      <c r="F6358" t="s">
        <v>3935</v>
      </c>
      <c r="G6358" s="8" t="s">
        <v>3934</v>
      </c>
      <c r="H6358" s="11">
        <v>20912.3</v>
      </c>
      <c r="I6358" cm="1">
        <f t="array" ref="I6358">_xlfn.IFS(B6358=$N$4,H6358/$O$4,B6358=$N$5,H6358/$O$5,B6358=$N$6,H6358/$O$6,B6358=$N$7,H6358/$O$7,B6358=$N$8,H6358/$O$8,B6358=$N$9,H6358/$O$9,B6358=$N$10,H6358/$O$10)</f>
        <v>3.498257286883035E-4</v>
      </c>
      <c r="J6358" s="15" cm="1">
        <f t="array" ref="J6358">_xlfn.IFS(B6358=$N$4,I6358*$Q$4,B6358=$N$5,I6358*$Q$5,B6358=$N$6,I6358*$Q$6,B6358=$N$7,I6358*$Q$7,B6358=$N$8,I6358*$Q$8,B6358=$N$9,I6358*$Q$9,B6358=$N$10,I6358*$Q$10)</f>
        <v>1432580.2124322997</v>
      </c>
      <c r="K6358" s="4">
        <f>SUM(H6358,J6358)</f>
        <v>1453492.5124322998</v>
      </c>
      <c r="M6358">
        <v>1700097</v>
      </c>
    </row>
    <row r="6359" spans="1:13" x14ac:dyDescent="0.2">
      <c r="A6359">
        <v>1700097</v>
      </c>
      <c r="B6359">
        <v>2019</v>
      </c>
      <c r="C6359" t="s">
        <v>5</v>
      </c>
      <c r="D6359" t="s">
        <v>6</v>
      </c>
      <c r="E6359" t="s">
        <v>7</v>
      </c>
      <c r="F6359" t="s">
        <v>3935</v>
      </c>
      <c r="G6359" s="25" t="s">
        <v>3934</v>
      </c>
      <c r="H6359" s="26">
        <v>21778.6</v>
      </c>
      <c r="I6359" cm="1">
        <f t="array" ref="I6359">_xlfn.IFS(B6359=$N$4,H6359/$O$4,B6359=$N$5,H6359/$O$5,B6359=$N$6,H6359/$O$6,B6359=$N$7,H6359/$O$7,B6359=$N$8,H6359/$O$8,B6359=$N$9,H6359/$O$9,B6359=$N$10,H6359/$O$10)</f>
        <v>3.4705598154538634E-4</v>
      </c>
      <c r="J6359" s="15" cm="1">
        <f t="array" ref="J6359">_xlfn.IFS(B6359=$N$4,I6359*$Q$4,B6359=$N$5,I6359*$Q$5,B6359=$N$6,I6359*$Q$6,B6359=$N$7,I6359*$Q$7,B6359=$N$8,I6359*$Q$8,B6359=$N$9,I6359*$Q$9,B6359=$N$10,I6359*$Q$10)</f>
        <v>1549959.1948640656</v>
      </c>
      <c r="K6359" s="4">
        <f>SUM(H6359,J6359)</f>
        <v>1571737.7948640657</v>
      </c>
      <c r="M6359">
        <v>1700097</v>
      </c>
    </row>
    <row r="6360" spans="1:13" x14ac:dyDescent="0.2">
      <c r="A6360">
        <v>1700097</v>
      </c>
      <c r="B6360">
        <v>2020</v>
      </c>
      <c r="C6360" t="s">
        <v>5</v>
      </c>
      <c r="D6360" t="s">
        <v>6</v>
      </c>
      <c r="E6360" t="s">
        <v>7</v>
      </c>
      <c r="F6360" t="s">
        <v>3935</v>
      </c>
      <c r="G6360" s="8" t="s">
        <v>3934</v>
      </c>
      <c r="H6360" s="11">
        <v>20452.14</v>
      </c>
      <c r="I6360" cm="1">
        <f t="array" ref="I6360">_xlfn.IFS(B6360=$N$4,H6360/$O$4,B6360=$N$5,H6360/$O$5,B6360=$N$6,H6360/$O$6,B6360=$N$7,H6360/$O$7,B6360=$N$8,H6360/$O$8,B6360=$N$9,H6360/$O$9,B6360=$N$10,H6360/$O$10)</f>
        <v>3.3280023311087583E-4</v>
      </c>
      <c r="J6360" s="15" cm="1">
        <f t="array" ref="J6360">_xlfn.IFS(B6360=$N$4,I6360*$Q$4,B6360=$N$5,I6360*$Q$5,B6360=$N$6,I6360*$Q$6,B6360=$N$7,I6360*$Q$7,B6360=$N$8,I6360*$Q$8,B6360=$N$9,I6360*$Q$9,B6360=$N$10,I6360*$Q$10)</f>
        <v>1601917.8408391366</v>
      </c>
      <c r="K6360" s="4">
        <f>SUM(H6360,J6360)</f>
        <v>1622369.9808391365</v>
      </c>
      <c r="M6360">
        <v>1700097</v>
      </c>
    </row>
    <row r="6361" spans="1:13" x14ac:dyDescent="0.2">
      <c r="A6361">
        <v>1700097</v>
      </c>
      <c r="B6361">
        <v>2021</v>
      </c>
      <c r="C6361" t="s">
        <v>5</v>
      </c>
      <c r="D6361" t="s">
        <v>6</v>
      </c>
      <c r="E6361" t="s">
        <v>7</v>
      </c>
      <c r="F6361" t="s">
        <v>3935</v>
      </c>
      <c r="G6361" s="8" t="s">
        <v>3934</v>
      </c>
      <c r="H6361" s="11">
        <v>15200.09</v>
      </c>
      <c r="I6361" cm="1">
        <f t="array" ref="I6361">_xlfn.IFS(B6361=$N$4,H6361/$O$4,B6361=$N$5,H6361/$O$5,B6361=$N$6,H6361/$O$6,B6361=$N$7,H6361/$O$7,B6361=$N$8,H6361/$O$8,B6361=$N$9,H6361/$O$9,B6361=$N$10,H6361/$O$10)</f>
        <v>2.4781486659029807E-4</v>
      </c>
      <c r="J6361" s="15" cm="1">
        <f t="array" ref="J6361">_xlfn.IFS(B6361=$N$4,I6361*$Q$4,B6361=$N$5,I6361*$Q$5,B6361=$N$6,I6361*$Q$6,B6361=$N$7,I6361*$Q$7,B6361=$N$8,I6361*$Q$8,B6361=$N$9,I6361*$Q$9,B6361=$N$10,I6361*$Q$10)</f>
        <v>1273929.0865297751</v>
      </c>
      <c r="K6361" s="4">
        <f>SUM(H6361,J6361)</f>
        <v>1289129.1765297751</v>
      </c>
      <c r="M6361">
        <v>1700097</v>
      </c>
    </row>
    <row r="6362" spans="1:13" x14ac:dyDescent="0.2">
      <c r="A6362">
        <v>1700097</v>
      </c>
      <c r="B6362">
        <v>2022</v>
      </c>
      <c r="C6362" t="s">
        <v>5</v>
      </c>
      <c r="D6362" t="s">
        <v>6</v>
      </c>
      <c r="E6362" t="s">
        <v>7</v>
      </c>
      <c r="F6362" t="s">
        <v>3935</v>
      </c>
      <c r="G6362" t="s">
        <v>3934</v>
      </c>
      <c r="H6362">
        <v>16391.46</v>
      </c>
      <c r="I6362" cm="1">
        <f t="array" ref="I6362">_xlfn.IFS(B6362=$N$4,H6362/$O$4,B6362=$N$5,H6362/$O$5,B6362=$N$6,H6362/$O$6,B6362=$N$7,H6362/$O$7,B6362=$N$8,H6362/$O$8,B6362=$N$9,H6362/$O$9,B6362=$N$10,H6362/$O$10)</f>
        <v>2.4235539329609999E-4</v>
      </c>
      <c r="J6362" s="15" cm="1">
        <f t="array" ref="J6362">_xlfn.IFS(B6362=$N$4,I6362*$Q$4,B6362=$N$5,I6362*$Q$5,B6362=$N$6,I6362*$Q$6,B6362=$N$7,I6362*$Q$7,B6362=$N$8,I6362*$Q$8,B6362=$N$9,I6362*$Q$9,B6362=$N$10,I6362*$Q$10)</f>
        <v>1421850.581643275</v>
      </c>
      <c r="K6362" s="4">
        <f>SUM(H6362,J6362)</f>
        <v>1438242.0416432749</v>
      </c>
      <c r="M6362">
        <v>1700097</v>
      </c>
    </row>
    <row r="6363" spans="1:13" x14ac:dyDescent="0.2">
      <c r="A6363">
        <v>1700092</v>
      </c>
      <c r="B6363">
        <v>2016</v>
      </c>
      <c r="C6363" t="s">
        <v>5</v>
      </c>
      <c r="D6363" t="s">
        <v>6</v>
      </c>
      <c r="E6363" t="s">
        <v>7</v>
      </c>
      <c r="F6363" t="s">
        <v>3074</v>
      </c>
      <c r="G6363" s="9" t="s">
        <v>3073</v>
      </c>
      <c r="H6363" s="10">
        <v>24922.9</v>
      </c>
      <c r="I6363" cm="1">
        <f t="array" ref="I6363">_xlfn.IFS(B6363=$N$4,H6363/$O$4,B6363=$N$5,H6363/$O$5,B6363=$N$6,H6363/$O$6,B6363=$N$7,H6363/$O$7,B6363=$N$8,H6363/$O$8,B6363=$N$9,H6363/$O$9,B6363=$N$10,H6363/$O$10)</f>
        <v>1.9136477244995534E-4</v>
      </c>
      <c r="J6363" s="15" cm="1">
        <f t="array" ref="J6363">_xlfn.IFS(B6363=$N$4,I6363*$Q$4,B6363=$N$5,I6363*$Q$5,B6363=$N$6,I6363*$Q$6,B6363=$N$7,I6363*$Q$7,B6363=$N$8,I6363*$Q$8,B6363=$N$9,I6363*$Q$9,B6363=$N$10,I6363*$Q$10)</f>
        <v>716176.77547038114</v>
      </c>
      <c r="K6363" s="4">
        <f>SUM(H6363,J6363)</f>
        <v>741099.67547038116</v>
      </c>
      <c r="M6363">
        <v>1700092</v>
      </c>
    </row>
    <row r="6364" spans="1:13" x14ac:dyDescent="0.2">
      <c r="A6364">
        <v>1700092</v>
      </c>
      <c r="B6364">
        <v>2017</v>
      </c>
      <c r="C6364" t="s">
        <v>5</v>
      </c>
      <c r="D6364" t="s">
        <v>6</v>
      </c>
      <c r="E6364" t="s">
        <v>7</v>
      </c>
      <c r="F6364" t="s">
        <v>3074</v>
      </c>
      <c r="G6364" s="8" t="s">
        <v>3073</v>
      </c>
      <c r="H6364" s="11">
        <v>24185.25</v>
      </c>
      <c r="I6364" cm="1">
        <f t="array" ref="I6364">_xlfn.IFS(B6364=$N$4,H6364/$O$4,B6364=$N$5,H6364/$O$5,B6364=$N$6,H6364/$O$6,B6364=$N$7,H6364/$O$7,B6364=$N$8,H6364/$O$8,B6364=$N$9,H6364/$O$9,B6364=$N$10,H6364/$O$10)</f>
        <v>1.8102651675601578E-4</v>
      </c>
      <c r="J6364" s="15" cm="1">
        <f t="array" ref="J6364">_xlfn.IFS(B6364=$N$4,I6364*$Q$4,B6364=$N$5,I6364*$Q$5,B6364=$N$6,I6364*$Q$6,B6364=$N$7,I6364*$Q$7,B6364=$N$8,I6364*$Q$8,B6364=$N$9,I6364*$Q$9,B6364=$N$10,I6364*$Q$10)</f>
        <v>721637.53495259653</v>
      </c>
      <c r="K6364" s="4">
        <f>SUM(H6364,J6364)</f>
        <v>745822.78495259653</v>
      </c>
      <c r="M6364">
        <v>1700092</v>
      </c>
    </row>
    <row r="6365" spans="1:13" x14ac:dyDescent="0.2">
      <c r="A6365">
        <v>1700092</v>
      </c>
      <c r="B6365">
        <v>2018</v>
      </c>
      <c r="C6365" t="s">
        <v>5</v>
      </c>
      <c r="D6365" t="s">
        <v>6</v>
      </c>
      <c r="E6365" t="s">
        <v>7</v>
      </c>
      <c r="F6365" t="s">
        <v>3074</v>
      </c>
      <c r="G6365" s="8" t="s">
        <v>3073</v>
      </c>
      <c r="H6365" s="11">
        <v>23801.64</v>
      </c>
      <c r="I6365" cm="1">
        <f t="array" ref="I6365">_xlfn.IFS(B6365=$N$4,H6365/$O$4,B6365=$N$5,H6365/$O$5,B6365=$N$6,H6365/$O$6,B6365=$N$7,H6365/$O$7,B6365=$N$8,H6365/$O$8,B6365=$N$9,H6365/$O$9,B6365=$N$10,H6365/$O$10)</f>
        <v>3.9815926784603667E-4</v>
      </c>
      <c r="J6365" s="15" cm="1">
        <f t="array" ref="J6365">_xlfn.IFS(B6365=$N$4,I6365*$Q$4,B6365=$N$5,I6365*$Q$5,B6365=$N$6,I6365*$Q$6,B6365=$N$7,I6365*$Q$7,B6365=$N$8,I6365*$Q$8,B6365=$N$9,I6365*$Q$9,B6365=$N$10,I6365*$Q$10)</f>
        <v>1630512.1142790187</v>
      </c>
      <c r="K6365" s="4">
        <f>SUM(H6365,J6365)</f>
        <v>1654313.7542790186</v>
      </c>
      <c r="M6365">
        <v>1700092</v>
      </c>
    </row>
    <row r="6366" spans="1:13" x14ac:dyDescent="0.2">
      <c r="A6366">
        <v>1700092</v>
      </c>
      <c r="B6366">
        <v>2019</v>
      </c>
      <c r="C6366" t="s">
        <v>5</v>
      </c>
      <c r="D6366" t="s">
        <v>6</v>
      </c>
      <c r="E6366" t="s">
        <v>7</v>
      </c>
      <c r="F6366" t="s">
        <v>3074</v>
      </c>
      <c r="G6366" s="25" t="s">
        <v>3073</v>
      </c>
      <c r="H6366" s="26">
        <v>24888.29</v>
      </c>
      <c r="I6366" cm="1">
        <f t="array" ref="I6366">_xlfn.IFS(B6366=$N$4,H6366/$O$4,B6366=$N$5,H6366/$O$5,B6366=$N$6,H6366/$O$6,B6366=$N$7,H6366/$O$7,B6366=$N$8,H6366/$O$8,B6366=$N$9,H6366/$O$9,B6366=$N$10,H6366/$O$10)</f>
        <v>3.9661088935635092E-4</v>
      </c>
      <c r="J6366" s="15" cm="1">
        <f t="array" ref="J6366">_xlfn.IFS(B6366=$N$4,I6366*$Q$4,B6366=$N$5,I6366*$Q$5,B6366=$N$6,I6366*$Q$6,B6366=$N$7,I6366*$Q$7,B6366=$N$8,I6366*$Q$8,B6366=$N$9,I6366*$Q$9,B6366=$N$10,I6366*$Q$10)</f>
        <v>1771272.4385379858</v>
      </c>
      <c r="K6366" s="4">
        <f>SUM(H6366,J6366)</f>
        <v>1796160.7285379858</v>
      </c>
      <c r="M6366">
        <v>1700092</v>
      </c>
    </row>
    <row r="6367" spans="1:13" x14ac:dyDescent="0.2">
      <c r="A6367">
        <v>1700092</v>
      </c>
      <c r="B6367">
        <v>2020</v>
      </c>
      <c r="C6367" t="s">
        <v>5</v>
      </c>
      <c r="D6367" t="s">
        <v>6</v>
      </c>
      <c r="E6367" t="s">
        <v>7</v>
      </c>
      <c r="F6367" t="s">
        <v>3074</v>
      </c>
      <c r="G6367" s="8" t="s">
        <v>3073</v>
      </c>
      <c r="H6367" s="11">
        <v>25236.34</v>
      </c>
      <c r="I6367" cm="1">
        <f t="array" ref="I6367">_xlfn.IFS(B6367=$N$4,H6367/$O$4,B6367=$N$5,H6367/$O$5,B6367=$N$6,H6367/$O$6,B6367=$N$7,H6367/$O$7,B6367=$N$8,H6367/$O$8,B6367=$N$9,H6367/$O$9,B6367=$N$10,H6367/$O$10)</f>
        <v>4.1064943985643162E-4</v>
      </c>
      <c r="J6367" s="15" cm="1">
        <f t="array" ref="J6367">_xlfn.IFS(B6367=$N$4,I6367*$Q$4,B6367=$N$5,I6367*$Q$5,B6367=$N$6,I6367*$Q$6,B6367=$N$7,I6367*$Q$7,B6367=$N$8,I6367*$Q$8,B6367=$N$9,I6367*$Q$9,B6367=$N$10,I6367*$Q$10)</f>
        <v>1976641.2357573502</v>
      </c>
      <c r="K6367" s="4">
        <f>SUM(H6367,J6367)</f>
        <v>2001877.5757573503</v>
      </c>
      <c r="M6367">
        <v>1700092</v>
      </c>
    </row>
    <row r="6368" spans="1:13" x14ac:dyDescent="0.2">
      <c r="A6368">
        <v>1700092</v>
      </c>
      <c r="B6368">
        <v>2021</v>
      </c>
      <c r="C6368" t="s">
        <v>5</v>
      </c>
      <c r="D6368" t="s">
        <v>6</v>
      </c>
      <c r="E6368" t="s">
        <v>7</v>
      </c>
      <c r="F6368" t="s">
        <v>3074</v>
      </c>
      <c r="G6368" s="8" t="s">
        <v>3073</v>
      </c>
      <c r="H6368" s="11">
        <v>26443.24</v>
      </c>
      <c r="I6368" cm="1">
        <f t="array" ref="I6368">_xlfn.IFS(B6368=$N$4,H6368/$O$4,B6368=$N$5,H6368/$O$5,B6368=$N$6,H6368/$O$6,B6368=$N$7,H6368/$O$7,B6368=$N$8,H6368/$O$8,B6368=$N$9,H6368/$O$9,B6368=$N$10,H6368/$O$10)</f>
        <v>4.3111771001456132E-4</v>
      </c>
      <c r="J6368" s="15" cm="1">
        <f t="array" ref="J6368">_xlfn.IFS(B6368=$N$4,I6368*$Q$4,B6368=$N$5,I6368*$Q$5,B6368=$N$6,I6368*$Q$6,B6368=$N$7,I6368*$Q$7,B6368=$N$8,I6368*$Q$8,B6368=$N$9,I6368*$Q$9,B6368=$N$10,I6368*$Q$10)</f>
        <v>2216224.5472288392</v>
      </c>
      <c r="K6368" s="4">
        <f>SUM(H6368,J6368)</f>
        <v>2242667.7872288395</v>
      </c>
      <c r="M6368">
        <v>1700092</v>
      </c>
    </row>
    <row r="6369" spans="1:13" x14ac:dyDescent="0.2">
      <c r="A6369">
        <v>1700092</v>
      </c>
      <c r="B6369">
        <v>2022</v>
      </c>
      <c r="C6369" t="s">
        <v>5</v>
      </c>
      <c r="D6369" t="s">
        <v>6</v>
      </c>
      <c r="E6369" t="s">
        <v>7</v>
      </c>
      <c r="F6369" t="s">
        <v>3074</v>
      </c>
      <c r="G6369" t="s">
        <v>3073</v>
      </c>
      <c r="H6369">
        <v>28956.12</v>
      </c>
      <c r="I6369" cm="1">
        <f t="array" ref="I6369">_xlfn.IFS(B6369=$N$4,H6369/$O$4,B6369=$N$5,H6369/$O$5,B6369=$N$6,H6369/$O$6,B6369=$N$7,H6369/$O$7,B6369=$N$8,H6369/$O$8,B6369=$N$9,H6369/$O$9,B6369=$N$10,H6369/$O$10)</f>
        <v>4.2812976091995874E-4</v>
      </c>
      <c r="J6369" s="15" cm="1">
        <f t="array" ref="J6369">_xlfn.IFS(B6369=$N$4,I6369*$Q$4,B6369=$N$5,I6369*$Q$5,B6369=$N$6,I6369*$Q$6,B6369=$N$7,I6369*$Q$7,B6369=$N$8,I6369*$Q$8,B6369=$N$9,I6369*$Q$9,B6369=$N$10,I6369*$Q$10)</f>
        <v>2511751.6111519332</v>
      </c>
      <c r="K6369" s="4">
        <f>SUM(H6369,J6369)</f>
        <v>2540707.7311519333</v>
      </c>
      <c r="M6369">
        <v>1700092</v>
      </c>
    </row>
    <row r="6370" spans="1:13" x14ac:dyDescent="0.2">
      <c r="A6370">
        <v>1700091</v>
      </c>
      <c r="B6370">
        <v>2016</v>
      </c>
      <c r="C6370" t="s">
        <v>5</v>
      </c>
      <c r="D6370" t="s">
        <v>6</v>
      </c>
      <c r="E6370" t="s">
        <v>7</v>
      </c>
      <c r="F6370" t="s">
        <v>3905</v>
      </c>
      <c r="G6370" s="9" t="s">
        <v>3904</v>
      </c>
      <c r="H6370" s="10">
        <v>158828.65</v>
      </c>
      <c r="I6370" cm="1">
        <f t="array" ref="I6370">_xlfn.IFS(B6370=$N$4,H6370/$O$4,B6370=$N$5,H6370/$O$5,B6370=$N$6,H6370/$O$6,B6370=$N$7,H6370/$O$7,B6370=$N$8,H6370/$O$8,B6370=$N$9,H6370/$O$9,B6370=$N$10,H6370/$O$10)</f>
        <v>1.2195293671997879E-3</v>
      </c>
      <c r="J6370" s="15" cm="1">
        <f t="array" ref="J6370">_xlfn.IFS(B6370=$N$4,I6370*$Q$4,B6370=$N$5,I6370*$Q$5,B6370=$N$6,I6370*$Q$6,B6370=$N$7,I6370*$Q$7,B6370=$N$8,I6370*$Q$8,B6370=$N$9,I6370*$Q$9,B6370=$N$10,I6370*$Q$10)</f>
        <v>4564051.1501195179</v>
      </c>
      <c r="K6370" s="4">
        <f>SUM(H6370,J6370)</f>
        <v>4722879.8001195183</v>
      </c>
      <c r="M6370">
        <v>1700091</v>
      </c>
    </row>
    <row r="6371" spans="1:13" x14ac:dyDescent="0.2">
      <c r="A6371">
        <v>1700091</v>
      </c>
      <c r="B6371">
        <v>2017</v>
      </c>
      <c r="C6371" t="s">
        <v>5</v>
      </c>
      <c r="D6371" t="s">
        <v>6</v>
      </c>
      <c r="E6371" t="s">
        <v>7</v>
      </c>
      <c r="F6371" t="s">
        <v>3905</v>
      </c>
      <c r="G6371" s="8" t="s">
        <v>3904</v>
      </c>
      <c r="H6371" s="11">
        <v>156071.07</v>
      </c>
      <c r="I6371" cm="1">
        <f t="array" ref="I6371">_xlfn.IFS(B6371=$N$4,H6371/$O$4,B6371=$N$5,H6371/$O$5,B6371=$N$6,H6371/$O$6,B6371=$N$7,H6371/$O$7,B6371=$N$8,H6371/$O$8,B6371=$N$9,H6371/$O$9,B6371=$N$10,H6371/$O$10)</f>
        <v>1.1681914459633171E-3</v>
      </c>
      <c r="J6371" s="15" cm="1">
        <f t="array" ref="J6371">_xlfn.IFS(B6371=$N$4,I6371*$Q$4,B6371=$N$5,I6371*$Q$5,B6371=$N$6,I6371*$Q$6,B6371=$N$7,I6371*$Q$7,B6371=$N$8,I6371*$Q$8,B6371=$N$9,I6371*$Q$9,B6371=$N$10,I6371*$Q$10)</f>
        <v>4656835.9736704873</v>
      </c>
      <c r="K6371" s="4">
        <f>SUM(H6371,J6371)</f>
        <v>4812907.0436704876</v>
      </c>
      <c r="M6371">
        <v>1700091</v>
      </c>
    </row>
    <row r="6372" spans="1:13" x14ac:dyDescent="0.2">
      <c r="A6372">
        <v>1700091</v>
      </c>
      <c r="B6372">
        <v>2018</v>
      </c>
      <c r="C6372" t="s">
        <v>5</v>
      </c>
      <c r="D6372" t="s">
        <v>6</v>
      </c>
      <c r="E6372" t="s">
        <v>7</v>
      </c>
      <c r="F6372" t="s">
        <v>3905</v>
      </c>
      <c r="G6372" s="8" t="s">
        <v>3904</v>
      </c>
      <c r="H6372" s="11">
        <v>9235.36</v>
      </c>
      <c r="I6372" cm="1">
        <f t="array" ref="I6372">_xlfn.IFS(B6372=$N$4,H6372/$O$4,B6372=$N$5,H6372/$O$5,B6372=$N$6,H6372/$O$6,B6372=$N$7,H6372/$O$7,B6372=$N$8,H6372/$O$8,B6372=$N$9,H6372/$O$9,B6372=$N$10,H6372/$O$10)</f>
        <v>1.5449121051719854E-4</v>
      </c>
      <c r="J6372" s="15" cm="1">
        <f t="array" ref="J6372">_xlfn.IFS(B6372=$N$4,I6372*$Q$4,B6372=$N$5,I6372*$Q$5,B6372=$N$6,I6372*$Q$6,B6372=$N$7,I6372*$Q$7,B6372=$N$8,I6372*$Q$8,B6372=$N$9,I6372*$Q$9,B6372=$N$10,I6372*$Q$10)</f>
        <v>632660.87377709604</v>
      </c>
      <c r="K6372" s="4">
        <f>SUM(H6372,J6372)</f>
        <v>641896.23377709603</v>
      </c>
      <c r="M6372">
        <v>1700091</v>
      </c>
    </row>
    <row r="6373" spans="1:13" x14ac:dyDescent="0.2">
      <c r="A6373">
        <v>1700091</v>
      </c>
      <c r="B6373">
        <v>2019</v>
      </c>
      <c r="C6373" t="s">
        <v>5</v>
      </c>
      <c r="D6373" t="s">
        <v>6</v>
      </c>
      <c r="E6373" t="s">
        <v>7</v>
      </c>
      <c r="F6373" t="s">
        <v>3905</v>
      </c>
      <c r="G6373" s="25" t="s">
        <v>3904</v>
      </c>
      <c r="H6373" s="26">
        <v>9415.8799999999992</v>
      </c>
      <c r="I6373" cm="1">
        <f t="array" ref="I6373">_xlfn.IFS(B6373=$N$4,H6373/$O$4,B6373=$N$5,H6373/$O$5,B6373=$N$6,H6373/$O$6,B6373=$N$7,H6373/$O$7,B6373=$N$8,H6373/$O$8,B6373=$N$9,H6373/$O$9,B6373=$N$10,H6373/$O$10)</f>
        <v>1.5004809654952902E-4</v>
      </c>
      <c r="J6373" s="15" cm="1">
        <f t="array" ref="J6373">_xlfn.IFS(B6373=$N$4,I6373*$Q$4,B6373=$N$5,I6373*$Q$5,B6373=$N$6,I6373*$Q$6,B6373=$N$7,I6373*$Q$7,B6373=$N$8,I6373*$Q$8,B6373=$N$9,I6373*$Q$9,B6373=$N$10,I6373*$Q$10)</f>
        <v>670117.90398541035</v>
      </c>
      <c r="K6373" s="4">
        <f>SUM(H6373,J6373)</f>
        <v>679533.78398541035</v>
      </c>
      <c r="M6373">
        <v>1700091</v>
      </c>
    </row>
    <row r="6374" spans="1:13" x14ac:dyDescent="0.2">
      <c r="A6374">
        <v>1700091</v>
      </c>
      <c r="B6374">
        <v>2020</v>
      </c>
      <c r="C6374" t="s">
        <v>5</v>
      </c>
      <c r="D6374" t="s">
        <v>6</v>
      </c>
      <c r="E6374" t="s">
        <v>7</v>
      </c>
      <c r="F6374" t="s">
        <v>3905</v>
      </c>
      <c r="G6374" s="8" t="s">
        <v>3904</v>
      </c>
      <c r="H6374" s="11">
        <v>10235.379999999999</v>
      </c>
      <c r="I6374" cm="1">
        <f t="array" ref="I6374">_xlfn.IFS(B6374=$N$4,H6374/$O$4,B6374=$N$5,H6374/$O$5,B6374=$N$6,H6374/$O$6,B6374=$N$7,H6374/$O$7,B6374=$N$8,H6374/$O$8,B6374=$N$9,H6374/$O$9,B6374=$N$10,H6374/$O$10)</f>
        <v>1.6655161024608652E-4</v>
      </c>
      <c r="J6374" s="15" cm="1">
        <f t="array" ref="J6374">_xlfn.IFS(B6374=$N$4,I6374*$Q$4,B6374=$N$5,I6374*$Q$5,B6374=$N$6,I6374*$Q$6,B6374=$N$7,I6374*$Q$7,B6374=$N$8,I6374*$Q$8,B6374=$N$9,I6374*$Q$9,B6374=$N$10,I6374*$Q$10)</f>
        <v>801688.1279791788</v>
      </c>
      <c r="K6374" s="4">
        <f>SUM(H6374,J6374)</f>
        <v>811923.5079791788</v>
      </c>
      <c r="M6374">
        <v>1700091</v>
      </c>
    </row>
    <row r="6375" spans="1:13" x14ac:dyDescent="0.2">
      <c r="A6375">
        <v>1700091</v>
      </c>
      <c r="B6375">
        <v>2021</v>
      </c>
      <c r="C6375" t="s">
        <v>5</v>
      </c>
      <c r="D6375" t="s">
        <v>6</v>
      </c>
      <c r="E6375" t="s">
        <v>7</v>
      </c>
      <c r="F6375" t="s">
        <v>3905</v>
      </c>
      <c r="G6375" s="8" t="s">
        <v>3904</v>
      </c>
      <c r="H6375" s="11">
        <v>10688.87</v>
      </c>
      <c r="I6375" cm="1">
        <f t="array" ref="I6375">_xlfn.IFS(B6375=$N$4,H6375/$O$4,B6375=$N$5,H6375/$O$5,B6375=$N$6,H6375/$O$6,B6375=$N$7,H6375/$O$7,B6375=$N$8,H6375/$O$8,B6375=$N$9,H6375/$O$9,B6375=$N$10,H6375/$O$10)</f>
        <v>1.7426613217757522E-4</v>
      </c>
      <c r="J6375" s="15" cm="1">
        <f t="array" ref="J6375">_xlfn.IFS(B6375=$N$4,I6375*$Q$4,B6375=$N$5,I6375*$Q$5,B6375=$N$6,I6375*$Q$6,B6375=$N$7,I6375*$Q$7,B6375=$N$8,I6375*$Q$8,B6375=$N$9,I6375*$Q$9,B6375=$N$10,I6375*$Q$10)</f>
        <v>895840.90588513075</v>
      </c>
      <c r="K6375" s="4">
        <f>SUM(H6375,J6375)</f>
        <v>906529.77588513074</v>
      </c>
      <c r="M6375">
        <v>1700091</v>
      </c>
    </row>
    <row r="6376" spans="1:13" x14ac:dyDescent="0.2">
      <c r="A6376">
        <v>1700091</v>
      </c>
      <c r="B6376">
        <v>2022</v>
      </c>
      <c r="C6376" t="s">
        <v>5</v>
      </c>
      <c r="D6376" t="s">
        <v>6</v>
      </c>
      <c r="E6376" t="s">
        <v>7</v>
      </c>
      <c r="F6376" t="s">
        <v>3905</v>
      </c>
      <c r="G6376" t="s">
        <v>3904</v>
      </c>
      <c r="H6376">
        <v>11095.66</v>
      </c>
      <c r="I6376" cm="1">
        <f t="array" ref="I6376">_xlfn.IFS(B6376=$N$4,H6376/$O$4,B6376=$N$5,H6376/$O$5,B6376=$N$6,H6376/$O$6,B6376=$N$7,H6376/$O$7,B6376=$N$8,H6376/$O$8,B6376=$N$9,H6376/$O$9,B6376=$N$10,H6376/$O$10)</f>
        <v>1.6405451638717996E-4</v>
      </c>
      <c r="J6376" s="15" cm="1">
        <f t="array" ref="J6376">_xlfn.IFS(B6376=$N$4,I6376*$Q$4,B6376=$N$5,I6376*$Q$5,B6376=$N$6,I6376*$Q$6,B6376=$N$7,I6376*$Q$7,B6376=$N$8,I6376*$Q$8,B6376=$N$9,I6376*$Q$9,B6376=$N$10,I6376*$Q$10)</f>
        <v>962475.00983536674</v>
      </c>
      <c r="K6376" s="4">
        <f>SUM(H6376,J6376)</f>
        <v>973570.66983536677</v>
      </c>
      <c r="M6376">
        <v>1700091</v>
      </c>
    </row>
    <row r="6377" spans="1:13" x14ac:dyDescent="0.2">
      <c r="A6377">
        <v>1700089</v>
      </c>
      <c r="B6377">
        <v>2016</v>
      </c>
      <c r="C6377" t="s">
        <v>5</v>
      </c>
      <c r="D6377" t="s">
        <v>6</v>
      </c>
      <c r="E6377" t="s">
        <v>7</v>
      </c>
      <c r="F6377" t="s">
        <v>4422</v>
      </c>
      <c r="G6377" s="9" t="s">
        <v>4421</v>
      </c>
      <c r="H6377" s="10">
        <v>136188.6</v>
      </c>
      <c r="I6377" cm="1">
        <f t="array" ref="I6377">_xlfn.IFS(B6377=$N$4,H6377/$O$4,B6377=$N$5,H6377/$O$5,B6377=$N$6,H6377/$O$6,B6377=$N$7,H6377/$O$7,B6377=$N$8,H6377/$O$8,B6377=$N$9,H6377/$O$9,B6377=$N$10,H6377/$O$10)</f>
        <v>1.0456929349826059E-3</v>
      </c>
      <c r="J6377" s="15" cm="1">
        <f t="array" ref="J6377">_xlfn.IFS(B6377=$N$4,I6377*$Q$4,B6377=$N$5,I6377*$Q$5,B6377=$N$6,I6377*$Q$6,B6377=$N$7,I6377*$Q$7,B6377=$N$8,I6377*$Q$8,B6377=$N$9,I6377*$Q$9,B6377=$N$10,I6377*$Q$10)</f>
        <v>3913473.648886187</v>
      </c>
      <c r="K6377" s="4">
        <f>SUM(H6377,J6377)</f>
        <v>4049662.2488861871</v>
      </c>
      <c r="M6377">
        <v>1700089</v>
      </c>
    </row>
    <row r="6378" spans="1:13" x14ac:dyDescent="0.2">
      <c r="A6378">
        <v>1700089</v>
      </c>
      <c r="B6378">
        <v>2017</v>
      </c>
      <c r="C6378" t="s">
        <v>5</v>
      </c>
      <c r="D6378" t="s">
        <v>6</v>
      </c>
      <c r="E6378" t="s">
        <v>7</v>
      </c>
      <c r="F6378" t="s">
        <v>4422</v>
      </c>
      <c r="G6378" s="8" t="s">
        <v>4421</v>
      </c>
      <c r="H6378" s="11">
        <v>153468.93</v>
      </c>
      <c r="I6378" cm="1">
        <f t="array" ref="I6378">_xlfn.IFS(B6378=$N$4,H6378/$O$4,B6378=$N$5,H6378/$O$5,B6378=$N$6,H6378/$O$6,B6378=$N$7,H6378/$O$7,B6378=$N$8,H6378/$O$8,B6378=$N$9,H6378/$O$9,B6378=$N$10,H6378/$O$10)</f>
        <v>1.1487144366162357E-3</v>
      </c>
      <c r="J6378" s="15" cm="1">
        <f t="array" ref="J6378">_xlfn.IFS(B6378=$N$4,I6378*$Q$4,B6378=$N$5,I6378*$Q$5,B6378=$N$6,I6378*$Q$6,B6378=$N$7,I6378*$Q$7,B6378=$N$8,I6378*$Q$8,B6378=$N$9,I6378*$Q$9,B6378=$N$10,I6378*$Q$10)</f>
        <v>4579193.5306441979</v>
      </c>
      <c r="K6378" s="4">
        <f>SUM(H6378,J6378)</f>
        <v>4732662.4606441977</v>
      </c>
      <c r="M6378">
        <v>1700089</v>
      </c>
    </row>
    <row r="6379" spans="1:13" x14ac:dyDescent="0.2">
      <c r="A6379">
        <v>1700089</v>
      </c>
      <c r="B6379">
        <v>2018</v>
      </c>
      <c r="C6379" t="s">
        <v>5</v>
      </c>
      <c r="D6379" t="s">
        <v>6</v>
      </c>
      <c r="E6379" t="s">
        <v>7</v>
      </c>
      <c r="F6379" t="s">
        <v>4422</v>
      </c>
      <c r="G6379" s="8" t="s">
        <v>4421</v>
      </c>
      <c r="H6379" s="11">
        <v>66652.070000000007</v>
      </c>
      <c r="I6379" cm="1">
        <f t="array" ref="I6379">_xlfn.IFS(B6379=$N$4,H6379/$O$4,B6379=$N$5,H6379/$O$5,B6379=$N$6,H6379/$O$6,B6379=$N$7,H6379/$O$7,B6379=$N$8,H6379/$O$8,B6379=$N$9,H6379/$O$9,B6379=$N$10,H6379/$O$10)</f>
        <v>1.1149710436601339E-3</v>
      </c>
      <c r="J6379" s="15" cm="1">
        <f t="array" ref="J6379">_xlfn.IFS(B6379=$N$4,I6379*$Q$4,B6379=$N$5,I6379*$Q$5,B6379=$N$6,I6379*$Q$6,B6379=$N$7,I6379*$Q$7,B6379=$N$8,I6379*$Q$8,B6379=$N$9,I6379*$Q$9,B6379=$N$10,I6379*$Q$10)</f>
        <v>4565946.1943283388</v>
      </c>
      <c r="K6379" s="4">
        <f>SUM(H6379,J6379)</f>
        <v>4632598.2643283391</v>
      </c>
      <c r="M6379">
        <v>1700089</v>
      </c>
    </row>
    <row r="6380" spans="1:13" x14ac:dyDescent="0.2">
      <c r="A6380">
        <v>1700089</v>
      </c>
      <c r="B6380">
        <v>2019</v>
      </c>
      <c r="C6380" t="s">
        <v>5</v>
      </c>
      <c r="D6380" t="s">
        <v>6</v>
      </c>
      <c r="E6380" t="s">
        <v>7</v>
      </c>
      <c r="F6380" t="s">
        <v>4422</v>
      </c>
      <c r="G6380" s="25" t="s">
        <v>4421</v>
      </c>
      <c r="H6380" s="26">
        <v>71737.11</v>
      </c>
      <c r="I6380" cm="1">
        <f t="array" ref="I6380">_xlfn.IFS(B6380=$N$4,H6380/$O$4,B6380=$N$5,H6380/$O$5,B6380=$N$6,H6380/$O$6,B6380=$N$7,H6380/$O$7,B6380=$N$8,H6380/$O$8,B6380=$N$9,H6380/$O$9,B6380=$N$10,H6380/$O$10)</f>
        <v>1.1431769316796925E-3</v>
      </c>
      <c r="J6380" s="15" cm="1">
        <f t="array" ref="J6380">_xlfn.IFS(B6380=$N$4,I6380*$Q$4,B6380=$N$5,I6380*$Q$5,B6380=$N$6,I6380*$Q$6,B6380=$N$7,I6380*$Q$7,B6380=$N$8,I6380*$Q$8,B6380=$N$9,I6380*$Q$9,B6380=$N$10,I6380*$Q$10)</f>
        <v>5105451.8314985773</v>
      </c>
      <c r="K6380" s="4">
        <f>SUM(H6380,J6380)</f>
        <v>5177188.9414985776</v>
      </c>
      <c r="M6380">
        <v>1700089</v>
      </c>
    </row>
    <row r="6381" spans="1:13" x14ac:dyDescent="0.2">
      <c r="A6381">
        <v>1700089</v>
      </c>
      <c r="B6381">
        <v>2020</v>
      </c>
      <c r="C6381" t="s">
        <v>5</v>
      </c>
      <c r="D6381" t="s">
        <v>6</v>
      </c>
      <c r="E6381" t="s">
        <v>7</v>
      </c>
      <c r="F6381" t="s">
        <v>4422</v>
      </c>
      <c r="G6381" s="8" t="s">
        <v>4421</v>
      </c>
      <c r="H6381" s="11">
        <v>76432.759999999995</v>
      </c>
      <c r="I6381" cm="1">
        <f t="array" ref="I6381">_xlfn.IFS(B6381=$N$4,H6381/$O$4,B6381=$N$5,H6381/$O$5,B6381=$N$6,H6381/$O$6,B6381=$N$7,H6381/$O$7,B6381=$N$8,H6381/$O$8,B6381=$N$9,H6381/$O$9,B6381=$N$10,H6381/$O$10)</f>
        <v>1.2437251234006623E-3</v>
      </c>
      <c r="J6381" s="15" cm="1">
        <f t="array" ref="J6381">_xlfn.IFS(B6381=$N$4,I6381*$Q$4,B6381=$N$5,I6381*$Q$5,B6381=$N$6,I6381*$Q$6,B6381=$N$7,I6381*$Q$7,B6381=$N$8,I6381*$Q$8,B6381=$N$9,I6381*$Q$9,B6381=$N$10,I6381*$Q$10)</f>
        <v>5986610.7834473997</v>
      </c>
      <c r="K6381" s="4">
        <f>SUM(H6381,J6381)</f>
        <v>6063043.5434473995</v>
      </c>
      <c r="M6381">
        <v>1700089</v>
      </c>
    </row>
    <row r="6382" spans="1:13" x14ac:dyDescent="0.2">
      <c r="A6382">
        <v>1700089</v>
      </c>
      <c r="B6382">
        <v>2021</v>
      </c>
      <c r="C6382" t="s">
        <v>5</v>
      </c>
      <c r="D6382" t="s">
        <v>6</v>
      </c>
      <c r="E6382" t="s">
        <v>7</v>
      </c>
      <c r="F6382" t="s">
        <v>4422</v>
      </c>
      <c r="G6382" s="8" t="s">
        <v>4421</v>
      </c>
      <c r="H6382" s="11">
        <v>78070.23</v>
      </c>
      <c r="I6382" cm="1">
        <f t="array" ref="I6382">_xlfn.IFS(B6382=$N$4,H6382/$O$4,B6382=$N$5,H6382/$O$5,B6382=$N$6,H6382/$O$6,B6382=$N$7,H6382/$O$7,B6382=$N$8,H6382/$O$8,B6382=$N$9,H6382/$O$9,B6382=$N$10,H6382/$O$10)</f>
        <v>1.2728190183165945E-3</v>
      </c>
      <c r="J6382" s="15" cm="1">
        <f t="array" ref="J6382">_xlfn.IFS(B6382=$N$4,I6382*$Q$4,B6382=$N$5,I6382*$Q$5,B6382=$N$6,I6382*$Q$6,B6382=$N$7,I6382*$Q$7,B6382=$N$8,I6382*$Q$8,B6382=$N$9,I6382*$Q$9,B6382=$N$10,I6382*$Q$10)</f>
        <v>6543114.9939947352</v>
      </c>
      <c r="K6382" s="4">
        <f>SUM(H6382,J6382)</f>
        <v>6621185.2239947356</v>
      </c>
      <c r="M6382">
        <v>1700089</v>
      </c>
    </row>
    <row r="6383" spans="1:13" x14ac:dyDescent="0.2">
      <c r="A6383">
        <v>1700089</v>
      </c>
      <c r="B6383">
        <v>2022</v>
      </c>
      <c r="C6383" t="s">
        <v>5</v>
      </c>
      <c r="D6383" t="s">
        <v>6</v>
      </c>
      <c r="E6383" t="s">
        <v>7</v>
      </c>
      <c r="F6383" t="s">
        <v>4422</v>
      </c>
      <c r="G6383" t="s">
        <v>4421</v>
      </c>
      <c r="H6383">
        <v>75845.39</v>
      </c>
      <c r="I6383" cm="1">
        <f t="array" ref="I6383">_xlfn.IFS(B6383=$N$4,H6383/$O$4,B6383=$N$5,H6383/$O$5,B6383=$N$6,H6383/$O$6,B6383=$N$7,H6383/$O$7,B6383=$N$8,H6383/$O$8,B6383=$N$9,H6383/$O$9,B6383=$N$10,H6383/$O$10)</f>
        <v>1.1214095219794996E-3</v>
      </c>
      <c r="J6383" s="15" cm="1">
        <f t="array" ref="J6383">_xlfn.IFS(B6383=$N$4,I6383*$Q$4,B6383=$N$5,I6383*$Q$5,B6383=$N$6,I6383*$Q$6,B6383=$N$7,I6383*$Q$7,B6383=$N$8,I6383*$Q$8,B6383=$N$9,I6383*$Q$9,B6383=$N$10,I6383*$Q$10)</f>
        <v>6579085.1996381665</v>
      </c>
      <c r="K6383" s="4">
        <f>SUM(H6383,J6383)</f>
        <v>6654930.5896381661</v>
      </c>
      <c r="M6383">
        <v>1700089</v>
      </c>
    </row>
    <row r="6384" spans="1:13" x14ac:dyDescent="0.2">
      <c r="A6384">
        <v>1700084</v>
      </c>
      <c r="B6384">
        <v>2016</v>
      </c>
      <c r="C6384" t="s">
        <v>5</v>
      </c>
      <c r="D6384" t="s">
        <v>6</v>
      </c>
      <c r="E6384" t="s">
        <v>7</v>
      </c>
      <c r="F6384" t="s">
        <v>3887</v>
      </c>
      <c r="G6384" s="9" t="s">
        <v>3886</v>
      </c>
      <c r="H6384" s="10">
        <v>22206.27</v>
      </c>
      <c r="I6384" cm="1">
        <f t="array" ref="I6384">_xlfn.IFS(B6384=$N$4,H6384/$O$4,B6384=$N$5,H6384/$O$5,B6384=$N$6,H6384/$O$6,B6384=$N$7,H6384/$O$7,B6384=$N$8,H6384/$O$8,B6384=$N$9,H6384/$O$9,B6384=$N$10,H6384/$O$10)</f>
        <v>1.7050575195953397E-4</v>
      </c>
      <c r="J6384" s="15" cm="1">
        <f t="array" ref="J6384">_xlfn.IFS(B6384=$N$4,I6384*$Q$4,B6384=$N$5,I6384*$Q$5,B6384=$N$6,I6384*$Q$6,B6384=$N$7,I6384*$Q$7,B6384=$N$8,I6384*$Q$8,B6384=$N$9,I6384*$Q$9,B6384=$N$10,I6384*$Q$10)</f>
        <v>638112.53280415433</v>
      </c>
      <c r="K6384" s="4">
        <f>SUM(H6384,J6384)</f>
        <v>660318.80280415434</v>
      </c>
      <c r="M6384">
        <v>1700084</v>
      </c>
    </row>
    <row r="6385" spans="1:13" x14ac:dyDescent="0.2">
      <c r="A6385">
        <v>1700084</v>
      </c>
      <c r="B6385">
        <v>2017</v>
      </c>
      <c r="C6385" t="s">
        <v>5</v>
      </c>
      <c r="D6385" t="s">
        <v>6</v>
      </c>
      <c r="E6385" t="s">
        <v>7</v>
      </c>
      <c r="F6385" t="s">
        <v>3887</v>
      </c>
      <c r="G6385" s="8" t="s">
        <v>3886</v>
      </c>
      <c r="H6385" s="11">
        <v>21860.28</v>
      </c>
      <c r="I6385" cm="1">
        <f t="array" ref="I6385">_xlfn.IFS(B6385=$N$4,H6385/$O$4,B6385=$N$5,H6385/$O$5,B6385=$N$6,H6385/$O$6,B6385=$N$7,H6385/$O$7,B6385=$N$8,H6385/$O$8,B6385=$N$9,H6385/$O$9,B6385=$N$10,H6385/$O$10)</f>
        <v>1.6362412394791025E-4</v>
      </c>
      <c r="J6385" s="15" cm="1">
        <f t="array" ref="J6385">_xlfn.IFS(B6385=$N$4,I6385*$Q$4,B6385=$N$5,I6385*$Q$5,B6385=$N$6,I6385*$Q$6,B6385=$N$7,I6385*$Q$7,B6385=$N$8,I6385*$Q$8,B6385=$N$9,I6385*$Q$9,B6385=$N$10,I6385*$Q$10)</f>
        <v>652265.26798662602</v>
      </c>
      <c r="K6385" s="4">
        <f>SUM(H6385,J6385)</f>
        <v>674125.54798662604</v>
      </c>
      <c r="M6385">
        <v>1700084</v>
      </c>
    </row>
    <row r="6386" spans="1:13" x14ac:dyDescent="0.2">
      <c r="A6386">
        <v>1700084</v>
      </c>
      <c r="B6386">
        <v>2018</v>
      </c>
      <c r="C6386" t="s">
        <v>5</v>
      </c>
      <c r="D6386" t="s">
        <v>6</v>
      </c>
      <c r="E6386" t="s">
        <v>7</v>
      </c>
      <c r="F6386" t="s">
        <v>3887</v>
      </c>
      <c r="G6386" s="8" t="s">
        <v>3886</v>
      </c>
      <c r="H6386" s="11">
        <v>23333.96</v>
      </c>
      <c r="I6386" cm="1">
        <f t="array" ref="I6386">_xlfn.IFS(B6386=$N$4,H6386/$O$4,B6386=$N$5,H6386/$O$5,B6386=$N$6,H6386/$O$6,B6386=$N$7,H6386/$O$7,B6386=$N$8,H6386/$O$8,B6386=$N$9,H6386/$O$9,B6386=$N$10,H6386/$O$10)</f>
        <v>3.9033581003446421E-4</v>
      </c>
      <c r="J6386" s="15" cm="1">
        <f t="array" ref="J6386">_xlfn.IFS(B6386=$N$4,I6386*$Q$4,B6386=$N$5,I6386*$Q$5,B6386=$N$6,I6386*$Q$6,B6386=$N$7,I6386*$Q$7,B6386=$N$8,I6386*$Q$8,B6386=$N$9,I6386*$Q$9,B6386=$N$10,I6386*$Q$10)</f>
        <v>1598474.0738076053</v>
      </c>
      <c r="K6386" s="4">
        <f>SUM(H6386,J6386)</f>
        <v>1621808.0338076053</v>
      </c>
      <c r="M6386">
        <v>1700084</v>
      </c>
    </row>
    <row r="6387" spans="1:13" x14ac:dyDescent="0.2">
      <c r="A6387">
        <v>1700084</v>
      </c>
      <c r="B6387">
        <v>2019</v>
      </c>
      <c r="C6387" t="s">
        <v>5</v>
      </c>
      <c r="D6387" t="s">
        <v>6</v>
      </c>
      <c r="E6387" t="s">
        <v>7</v>
      </c>
      <c r="F6387" t="s">
        <v>3887</v>
      </c>
      <c r="G6387" s="25" t="s">
        <v>3886</v>
      </c>
      <c r="H6387" s="26">
        <v>24877.37</v>
      </c>
      <c r="I6387" cm="1">
        <f t="array" ref="I6387">_xlfn.IFS(B6387=$N$4,H6387/$O$4,B6387=$N$5,H6387/$O$5,B6387=$N$6,H6387/$O$6,B6387=$N$7,H6387/$O$7,B6387=$N$8,H6387/$O$8,B6387=$N$9,H6387/$O$9,B6387=$N$10,H6387/$O$10)</f>
        <v>3.9643687214135659E-4</v>
      </c>
      <c r="J6387" s="15" cm="1">
        <f t="array" ref="J6387">_xlfn.IFS(B6387=$N$4,I6387*$Q$4,B6387=$N$5,I6387*$Q$5,B6387=$N$6,I6387*$Q$6,B6387=$N$7,I6387*$Q$7,B6387=$N$8,I6387*$Q$8,B6387=$N$9,I6387*$Q$9,B6387=$N$10,I6387*$Q$10)</f>
        <v>1770495.274055057</v>
      </c>
      <c r="K6387" s="4">
        <f>SUM(H6387,J6387)</f>
        <v>1795372.6440550571</v>
      </c>
      <c r="M6387">
        <v>1700084</v>
      </c>
    </row>
    <row r="6388" spans="1:13" x14ac:dyDescent="0.2">
      <c r="A6388">
        <v>1700084</v>
      </c>
      <c r="B6388">
        <v>2020</v>
      </c>
      <c r="C6388" t="s">
        <v>5</v>
      </c>
      <c r="D6388" t="s">
        <v>6</v>
      </c>
      <c r="E6388" t="s">
        <v>7</v>
      </c>
      <c r="F6388" t="s">
        <v>3887</v>
      </c>
      <c r="G6388" s="8" t="s">
        <v>3886</v>
      </c>
      <c r="H6388" s="11">
        <v>26538.1</v>
      </c>
      <c r="I6388" cm="1">
        <f t="array" ref="I6388">_xlfn.IFS(B6388=$N$4,H6388/$O$4,B6388=$N$5,H6388/$O$5,B6388=$N$6,H6388/$O$6,B6388=$N$7,H6388/$O$7,B6388=$N$8,H6388/$O$8,B6388=$N$9,H6388/$O$9,B6388=$N$10,H6388/$O$10)</f>
        <v>4.3183187022579218E-4</v>
      </c>
      <c r="J6388" s="15" cm="1">
        <f t="array" ref="J6388">_xlfn.IFS(B6388=$N$4,I6388*$Q$4,B6388=$N$5,I6388*$Q$5,B6388=$N$6,I6388*$Q$6,B6388=$N$7,I6388*$Q$7,B6388=$N$8,I6388*$Q$8,B6388=$N$9,I6388*$Q$9,B6388=$N$10,I6388*$Q$10)</f>
        <v>2078601.8407840494</v>
      </c>
      <c r="K6388" s="4">
        <f>SUM(H6388,J6388)</f>
        <v>2105139.9407840492</v>
      </c>
      <c r="M6388">
        <v>1700084</v>
      </c>
    </row>
    <row r="6389" spans="1:13" x14ac:dyDescent="0.2">
      <c r="A6389">
        <v>1700084</v>
      </c>
      <c r="B6389">
        <v>2021</v>
      </c>
      <c r="C6389" t="s">
        <v>5</v>
      </c>
      <c r="D6389" t="s">
        <v>6</v>
      </c>
      <c r="E6389" t="s">
        <v>7</v>
      </c>
      <c r="F6389" t="s">
        <v>3887</v>
      </c>
      <c r="G6389" s="8" t="s">
        <v>3886</v>
      </c>
      <c r="H6389" s="11">
        <v>27538.959999999999</v>
      </c>
      <c r="I6389" cm="1">
        <f t="array" ref="I6389">_xlfn.IFS(B6389=$N$4,H6389/$O$4,B6389=$N$5,H6389/$O$5,B6389=$N$6,H6389/$O$6,B6389=$N$7,H6389/$O$7,B6389=$N$8,H6389/$O$8,B6389=$N$9,H6389/$O$9,B6389=$N$10,H6389/$O$10)</f>
        <v>4.4898179539960316E-4</v>
      </c>
      <c r="J6389" s="15" cm="1">
        <f t="array" ref="J6389">_xlfn.IFS(B6389=$N$4,I6389*$Q$4,B6389=$N$5,I6389*$Q$5,B6389=$N$6,I6389*$Q$6,B6389=$N$7,I6389*$Q$7,B6389=$N$8,I6389*$Q$8,B6389=$N$9,I6389*$Q$9,B6389=$N$10,I6389*$Q$10)</f>
        <v>2308057.5283948984</v>
      </c>
      <c r="K6389" s="4">
        <f>SUM(H6389,J6389)</f>
        <v>2335596.4883948984</v>
      </c>
      <c r="M6389">
        <v>1700084</v>
      </c>
    </row>
    <row r="6390" spans="1:13" x14ac:dyDescent="0.2">
      <c r="A6390">
        <v>1700084</v>
      </c>
      <c r="B6390">
        <v>2022</v>
      </c>
      <c r="C6390" t="s">
        <v>5</v>
      </c>
      <c r="D6390" t="s">
        <v>6</v>
      </c>
      <c r="E6390" t="s">
        <v>7</v>
      </c>
      <c r="F6390" t="s">
        <v>3887</v>
      </c>
      <c r="G6390" t="s">
        <v>3886</v>
      </c>
      <c r="H6390">
        <v>26102.42</v>
      </c>
      <c r="I6390" cm="1">
        <f t="array" ref="I6390">_xlfn.IFS(B6390=$N$4,H6390/$O$4,B6390=$N$5,H6390/$O$5,B6390=$N$6,H6390/$O$6,B6390=$N$7,H6390/$O$7,B6390=$N$8,H6390/$O$8,B6390=$N$9,H6390/$O$9,B6390=$N$10,H6390/$O$10)</f>
        <v>3.8593647332696332E-4</v>
      </c>
      <c r="J6390" s="15" cm="1">
        <f t="array" ref="J6390">_xlfn.IFS(B6390=$N$4,I6390*$Q$4,B6390=$N$5,I6390*$Q$5,B6390=$N$6,I6390*$Q$6,B6390=$N$7,I6390*$Q$7,B6390=$N$8,I6390*$Q$8,B6390=$N$9,I6390*$Q$9,B6390=$N$10,I6390*$Q$10)</f>
        <v>2264212.0384210469</v>
      </c>
      <c r="K6390" s="4">
        <f>SUM(H6390,J6390)</f>
        <v>2290314.4584210468</v>
      </c>
      <c r="M6390">
        <v>1700084</v>
      </c>
    </row>
    <row r="6391" spans="1:13" x14ac:dyDescent="0.2">
      <c r="A6391">
        <v>1700081</v>
      </c>
      <c r="B6391">
        <v>2016</v>
      </c>
      <c r="C6391" t="s">
        <v>5</v>
      </c>
      <c r="D6391" t="s">
        <v>6</v>
      </c>
      <c r="E6391" t="s">
        <v>7</v>
      </c>
      <c r="F6391" t="s">
        <v>3869</v>
      </c>
      <c r="G6391" s="9" t="s">
        <v>3868</v>
      </c>
      <c r="H6391" s="10">
        <v>17851.23</v>
      </c>
      <c r="I6391" cm="1">
        <f t="array" ref="I6391">_xlfn.IFS(B6391=$N$4,H6391/$O$4,B6391=$N$5,H6391/$O$5,B6391=$N$6,H6391/$O$6,B6391=$N$7,H6391/$O$7,B6391=$N$8,H6391/$O$8,B6391=$N$9,H6391/$O$9,B6391=$N$10,H6391/$O$10)</f>
        <v>1.3706657599644567E-4</v>
      </c>
      <c r="J6391" s="15" cm="1">
        <f t="array" ref="J6391">_xlfn.IFS(B6391=$N$4,I6391*$Q$4,B6391=$N$5,I6391*$Q$5,B6391=$N$6,I6391*$Q$6,B6391=$N$7,I6391*$Q$7,B6391=$N$8,I6391*$Q$8,B6391=$N$9,I6391*$Q$9,B6391=$N$10,I6391*$Q$10)</f>
        <v>512967.44518415316</v>
      </c>
      <c r="K6391" s="4">
        <f>SUM(H6391,J6391)</f>
        <v>530818.67518415314</v>
      </c>
      <c r="M6391">
        <v>1700081</v>
      </c>
    </row>
    <row r="6392" spans="1:13" x14ac:dyDescent="0.2">
      <c r="A6392">
        <v>1700081</v>
      </c>
      <c r="B6392">
        <v>2017</v>
      </c>
      <c r="C6392" t="s">
        <v>5</v>
      </c>
      <c r="D6392" t="s">
        <v>6</v>
      </c>
      <c r="E6392" t="s">
        <v>7</v>
      </c>
      <c r="F6392" t="s">
        <v>3869</v>
      </c>
      <c r="G6392" s="8" t="s">
        <v>3868</v>
      </c>
      <c r="H6392" s="11">
        <v>18047.849999999999</v>
      </c>
      <c r="I6392" cm="1">
        <f t="array" ref="I6392">_xlfn.IFS(B6392=$N$4,H6392/$O$4,B6392=$N$5,H6392/$O$5,B6392=$N$6,H6392/$O$6,B6392=$N$7,H6392/$O$7,B6392=$N$8,H6392/$O$8,B6392=$N$9,H6392/$O$9,B6392=$N$10,H6392/$O$10)</f>
        <v>1.3508809792890539E-4</v>
      </c>
      <c r="J6392" s="15" cm="1">
        <f t="array" ref="J6392">_xlfn.IFS(B6392=$N$4,I6392*$Q$4,B6392=$N$5,I6392*$Q$5,B6392=$N$6,I6392*$Q$6,B6392=$N$7,I6392*$Q$7,B6392=$N$8,I6392*$Q$8,B6392=$N$9,I6392*$Q$9,B6392=$N$10,I6392*$Q$10)</f>
        <v>538510.28975074552</v>
      </c>
      <c r="K6392" s="4">
        <f>SUM(H6392,J6392)</f>
        <v>556558.1397507455</v>
      </c>
      <c r="M6392">
        <v>1700081</v>
      </c>
    </row>
    <row r="6393" spans="1:13" x14ac:dyDescent="0.2">
      <c r="A6393">
        <v>1700081</v>
      </c>
      <c r="B6393">
        <v>2018</v>
      </c>
      <c r="C6393" t="s">
        <v>5</v>
      </c>
      <c r="D6393" t="s">
        <v>6</v>
      </c>
      <c r="E6393" t="s">
        <v>7</v>
      </c>
      <c r="F6393" t="s">
        <v>3869</v>
      </c>
      <c r="G6393" s="8" t="s">
        <v>3868</v>
      </c>
      <c r="H6393" s="11">
        <v>17384.61</v>
      </c>
      <c r="I6393" cm="1">
        <f t="array" ref="I6393">_xlfn.IFS(B6393=$N$4,H6393/$O$4,B6393=$N$5,H6393/$O$5,B6393=$N$6,H6393/$O$6,B6393=$N$7,H6393/$O$7,B6393=$N$8,H6393/$O$8,B6393=$N$9,H6393/$O$9,B6393=$N$10,H6393/$O$10)</f>
        <v>2.9081372499495362E-4</v>
      </c>
      <c r="J6393" s="15" cm="1">
        <f t="array" ref="J6393">_xlfn.IFS(B6393=$N$4,I6393*$Q$4,B6393=$N$5,I6393*$Q$5,B6393=$N$6,I6393*$Q$6,B6393=$N$7,I6393*$Q$7,B6393=$N$8,I6393*$Q$8,B6393=$N$9,I6393*$Q$9,B6393=$N$10,I6393*$Q$10)</f>
        <v>1190918.6596812729</v>
      </c>
      <c r="K6393" s="4">
        <f>SUM(H6393,J6393)</f>
        <v>1208303.269681273</v>
      </c>
      <c r="M6393">
        <v>1700081</v>
      </c>
    </row>
    <row r="6394" spans="1:13" x14ac:dyDescent="0.2">
      <c r="A6394">
        <v>1700081</v>
      </c>
      <c r="B6394">
        <v>2019</v>
      </c>
      <c r="C6394" t="s">
        <v>5</v>
      </c>
      <c r="D6394" t="s">
        <v>6</v>
      </c>
      <c r="E6394" t="s">
        <v>7</v>
      </c>
      <c r="F6394" t="s">
        <v>3869</v>
      </c>
      <c r="G6394" s="25" t="s">
        <v>3868</v>
      </c>
      <c r="H6394" s="26">
        <v>19074.150000000001</v>
      </c>
      <c r="I6394" cm="1">
        <f t="array" ref="I6394">_xlfn.IFS(B6394=$N$4,H6394/$O$4,B6394=$N$5,H6394/$O$5,B6394=$N$6,H6394/$O$6,B6394=$N$7,H6394/$O$7,B6394=$N$8,H6394/$O$8,B6394=$N$9,H6394/$O$9,B6394=$N$10,H6394/$O$10)</f>
        <v>3.0395883346009072E-4</v>
      </c>
      <c r="J6394" s="15" cm="1">
        <f t="array" ref="J6394">_xlfn.IFS(B6394=$N$4,I6394*$Q$4,B6394=$N$5,I6394*$Q$5,B6394=$N$6,I6394*$Q$6,B6394=$N$7,I6394*$Q$7,B6394=$N$8,I6394*$Q$8,B6394=$N$9,I6394*$Q$9,B6394=$N$10,I6394*$Q$10)</f>
        <v>1357486.439748947</v>
      </c>
      <c r="K6394" s="4">
        <f>SUM(H6394,J6394)</f>
        <v>1376560.5897489469</v>
      </c>
      <c r="M6394">
        <v>1700081</v>
      </c>
    </row>
    <row r="6395" spans="1:13" x14ac:dyDescent="0.2">
      <c r="A6395">
        <v>1700081</v>
      </c>
      <c r="B6395">
        <v>2020</v>
      </c>
      <c r="C6395" t="s">
        <v>5</v>
      </c>
      <c r="D6395" t="s">
        <v>6</v>
      </c>
      <c r="E6395" t="s">
        <v>7</v>
      </c>
      <c r="F6395" t="s">
        <v>3869</v>
      </c>
      <c r="G6395" s="8" t="s">
        <v>3868</v>
      </c>
      <c r="H6395" s="11">
        <v>19214.97</v>
      </c>
      <c r="I6395" cm="1">
        <f t="array" ref="I6395">_xlfn.IFS(B6395=$N$4,H6395/$O$4,B6395=$N$5,H6395/$O$5,B6395=$N$6,H6395/$O$6,B6395=$N$7,H6395/$O$7,B6395=$N$8,H6395/$O$8,B6395=$N$9,H6395/$O$9,B6395=$N$10,H6395/$O$10)</f>
        <v>3.1266882073066615E-4</v>
      </c>
      <c r="J6395" s="15" cm="1">
        <f t="array" ref="J6395">_xlfn.IFS(B6395=$N$4,I6395*$Q$4,B6395=$N$5,I6395*$Q$5,B6395=$N$6,I6395*$Q$6,B6395=$N$7,I6395*$Q$7,B6395=$N$8,I6395*$Q$8,B6395=$N$9,I6395*$Q$9,B6395=$N$10,I6395*$Q$10)</f>
        <v>1505016.2601169751</v>
      </c>
      <c r="K6395" s="4">
        <f>SUM(H6395,J6395)</f>
        <v>1524231.230116975</v>
      </c>
      <c r="M6395">
        <v>1700081</v>
      </c>
    </row>
    <row r="6396" spans="1:13" x14ac:dyDescent="0.2">
      <c r="A6396">
        <v>1700081</v>
      </c>
      <c r="B6396">
        <v>2021</v>
      </c>
      <c r="C6396" t="s">
        <v>5</v>
      </c>
      <c r="D6396" t="s">
        <v>6</v>
      </c>
      <c r="E6396" t="s">
        <v>7</v>
      </c>
      <c r="F6396" t="s">
        <v>3869</v>
      </c>
      <c r="G6396" s="8" t="s">
        <v>3868</v>
      </c>
      <c r="H6396" s="11">
        <v>21171.85</v>
      </c>
      <c r="I6396" cm="1">
        <f t="array" ref="I6396">_xlfn.IFS(B6396=$N$4,H6396/$O$4,B6396=$N$5,H6396/$O$5,B6396=$N$6,H6396/$O$6,B6396=$N$7,H6396/$O$7,B6396=$N$8,H6396/$O$8,B6396=$N$9,H6396/$O$9,B6396=$N$10,H6396/$O$10)</f>
        <v>3.4517553404090381E-4</v>
      </c>
      <c r="J6396" s="15" cm="1">
        <f t="array" ref="J6396">_xlfn.IFS(B6396=$N$4,I6396*$Q$4,B6396=$N$5,I6396*$Q$5,B6396=$N$6,I6396*$Q$6,B6396=$N$7,I6396*$Q$7,B6396=$N$8,I6396*$Q$8,B6396=$N$9,I6396*$Q$9,B6396=$N$10,I6396*$Q$10)</f>
        <v>1774426.0415987943</v>
      </c>
      <c r="K6396" s="4">
        <f>SUM(H6396,J6396)</f>
        <v>1795597.8915987944</v>
      </c>
      <c r="M6396">
        <v>1700081</v>
      </c>
    </row>
    <row r="6397" spans="1:13" x14ac:dyDescent="0.2">
      <c r="A6397">
        <v>1700081</v>
      </c>
      <c r="B6397">
        <v>2022</v>
      </c>
      <c r="C6397" t="s">
        <v>5</v>
      </c>
      <c r="D6397" t="s">
        <v>6</v>
      </c>
      <c r="E6397" t="s">
        <v>7</v>
      </c>
      <c r="F6397" t="s">
        <v>3869</v>
      </c>
      <c r="G6397" t="s">
        <v>3868</v>
      </c>
      <c r="H6397">
        <v>23528.880000000001</v>
      </c>
      <c r="I6397" cm="1">
        <f t="array" ref="I6397">_xlfn.IFS(B6397=$N$4,H6397/$O$4,B6397=$N$5,H6397/$O$5,B6397=$N$6,H6397/$O$6,B6397=$N$7,H6397/$O$7,B6397=$N$8,H6397/$O$8,B6397=$N$9,H6397/$O$9,B6397=$N$10,H6397/$O$10)</f>
        <v>3.4788548220943968E-4</v>
      </c>
      <c r="J6397" s="15" cm="1">
        <f t="array" ref="J6397">_xlfn.IFS(B6397=$N$4,I6397*$Q$4,B6397=$N$5,I6397*$Q$5,B6397=$N$6,I6397*$Q$6,B6397=$N$7,I6397*$Q$7,B6397=$N$8,I6397*$Q$8,B6397=$N$9,I6397*$Q$9,B6397=$N$10,I6397*$Q$10)</f>
        <v>2040974.4899731216</v>
      </c>
      <c r="K6397" s="4">
        <f>SUM(H6397,J6397)</f>
        <v>2064503.3699731214</v>
      </c>
      <c r="M6397">
        <v>1700081</v>
      </c>
    </row>
    <row r="6398" spans="1:13" x14ac:dyDescent="0.2">
      <c r="A6398">
        <v>1700080</v>
      </c>
      <c r="B6398">
        <v>2016</v>
      </c>
      <c r="C6398" t="s">
        <v>5</v>
      </c>
      <c r="D6398" t="s">
        <v>6</v>
      </c>
      <c r="E6398" t="s">
        <v>7</v>
      </c>
      <c r="F6398" t="s">
        <v>3863</v>
      </c>
      <c r="G6398" s="9" t="s">
        <v>3862</v>
      </c>
      <c r="H6398" s="10">
        <v>300339.75</v>
      </c>
      <c r="I6398" cm="1">
        <f t="array" ref="I6398">_xlfn.IFS(B6398=$N$4,H6398/$O$4,B6398=$N$5,H6398/$O$5,B6398=$N$6,H6398/$O$6,B6398=$N$7,H6398/$O$7,B6398=$N$8,H6398/$O$8,B6398=$N$9,H6398/$O$9,B6398=$N$10,H6398/$O$10)</f>
        <v>2.3060898979021891E-3</v>
      </c>
      <c r="J6398" s="15" cm="1">
        <f t="array" ref="J6398">_xlfn.IFS(B6398=$N$4,I6398*$Q$4,B6398=$N$5,I6398*$Q$5,B6398=$N$6,I6398*$Q$6,B6398=$N$7,I6398*$Q$7,B6398=$N$8,I6398*$Q$8,B6398=$N$9,I6398*$Q$9,B6398=$N$10,I6398*$Q$10)</f>
        <v>8630470.5191041324</v>
      </c>
      <c r="K6398" s="4">
        <f>SUM(H6398,J6398)</f>
        <v>8930810.2691041324</v>
      </c>
      <c r="M6398">
        <v>1700080</v>
      </c>
    </row>
    <row r="6399" spans="1:13" x14ac:dyDescent="0.2">
      <c r="A6399">
        <v>1700080</v>
      </c>
      <c r="B6399">
        <v>2017</v>
      </c>
      <c r="C6399" t="s">
        <v>5</v>
      </c>
      <c r="D6399" t="s">
        <v>6</v>
      </c>
      <c r="E6399" t="s">
        <v>7</v>
      </c>
      <c r="F6399" t="s">
        <v>3863</v>
      </c>
      <c r="G6399" s="8" t="s">
        <v>3862</v>
      </c>
      <c r="H6399" s="11">
        <v>379693.02</v>
      </c>
      <c r="I6399" cm="1">
        <f t="array" ref="I6399">_xlfn.IFS(B6399=$N$4,H6399/$O$4,B6399=$N$5,H6399/$O$5,B6399=$N$6,H6399/$O$6,B6399=$N$7,H6399/$O$7,B6399=$N$8,H6399/$O$8,B6399=$N$9,H6399/$O$9,B6399=$N$10,H6399/$O$10)</f>
        <v>2.8420010066950822E-3</v>
      </c>
      <c r="J6399" s="15" cm="1">
        <f t="array" ref="J6399">_xlfn.IFS(B6399=$N$4,I6399*$Q$4,B6399=$N$5,I6399*$Q$5,B6399=$N$6,I6399*$Q$6,B6399=$N$7,I6399*$Q$7,B6399=$N$8,I6399*$Q$8,B6399=$N$9,I6399*$Q$9,B6399=$N$10,I6399*$Q$10)</f>
        <v>11329249.645610731</v>
      </c>
      <c r="K6399" s="4">
        <f>SUM(H6399,J6399)</f>
        <v>11708942.665610731</v>
      </c>
      <c r="M6399">
        <v>1700080</v>
      </c>
    </row>
    <row r="6400" spans="1:13" x14ac:dyDescent="0.2">
      <c r="A6400">
        <v>1700080</v>
      </c>
      <c r="B6400">
        <v>2018</v>
      </c>
      <c r="C6400" t="s">
        <v>5</v>
      </c>
      <c r="D6400" t="s">
        <v>6</v>
      </c>
      <c r="E6400" t="s">
        <v>7</v>
      </c>
      <c r="F6400" t="s">
        <v>3863</v>
      </c>
      <c r="G6400" s="8" t="s">
        <v>3862</v>
      </c>
      <c r="H6400" s="11">
        <v>16378.38</v>
      </c>
      <c r="I6400" cm="1">
        <f t="array" ref="I6400">_xlfn.IFS(B6400=$N$4,H6400/$O$4,B6400=$N$5,H6400/$O$5,B6400=$N$6,H6400/$O$6,B6400=$N$7,H6400/$O$7,B6400=$N$8,H6400/$O$8,B6400=$N$9,H6400/$O$9,B6400=$N$10,H6400/$O$10)</f>
        <v>2.7398127983215313E-4</v>
      </c>
      <c r="J6400" s="15" cm="1">
        <f t="array" ref="J6400">_xlfn.IFS(B6400=$N$4,I6400*$Q$4,B6400=$N$5,I6400*$Q$5,B6400=$N$6,I6400*$Q$6,B6400=$N$7,I6400*$Q$7,B6400=$N$8,I6400*$Q$8,B6400=$N$9,I6400*$Q$9,B6400=$N$10,I6400*$Q$10)</f>
        <v>1121987.6866579442</v>
      </c>
      <c r="K6400" s="4">
        <f>SUM(H6400,J6400)</f>
        <v>1138366.0666579441</v>
      </c>
      <c r="M6400">
        <v>1700080</v>
      </c>
    </row>
    <row r="6401" spans="1:13" x14ac:dyDescent="0.2">
      <c r="A6401">
        <v>1700080</v>
      </c>
      <c r="B6401">
        <v>2019</v>
      </c>
      <c r="C6401" t="s">
        <v>5</v>
      </c>
      <c r="D6401" t="s">
        <v>6</v>
      </c>
      <c r="E6401" t="s">
        <v>7</v>
      </c>
      <c r="F6401" t="s">
        <v>3863</v>
      </c>
      <c r="G6401" s="25" t="s">
        <v>3862</v>
      </c>
      <c r="H6401" s="26">
        <v>15924.15</v>
      </c>
      <c r="I6401" cm="1">
        <f t="array" ref="I6401">_xlfn.IFS(B6401=$N$4,H6401/$O$4,B6401=$N$5,H6401/$O$5,B6401=$N$6,H6401/$O$6,B6401=$N$7,H6401/$O$7,B6401=$N$8,H6401/$O$8,B6401=$N$9,H6401/$O$9,B6401=$N$10,H6401/$O$10)</f>
        <v>2.5376155990403261E-4</v>
      </c>
      <c r="J6401" s="15" cm="1">
        <f t="array" ref="J6401">_xlfn.IFS(B6401=$N$4,I6401*$Q$4,B6401=$N$5,I6401*$Q$5,B6401=$N$6,I6401*$Q$6,B6401=$N$7,I6401*$Q$7,B6401=$N$8,I6401*$Q$8,B6401=$N$9,I6401*$Q$9,B6401=$N$10,I6401*$Q$10)</f>
        <v>1133304.3773656073</v>
      </c>
      <c r="K6401" s="4">
        <f>SUM(H6401,J6401)</f>
        <v>1149228.5273656072</v>
      </c>
      <c r="M6401">
        <v>1700080</v>
      </c>
    </row>
    <row r="6402" spans="1:13" x14ac:dyDescent="0.2">
      <c r="A6402">
        <v>1700080</v>
      </c>
      <c r="B6402">
        <v>2020</v>
      </c>
      <c r="C6402" t="s">
        <v>5</v>
      </c>
      <c r="D6402" t="s">
        <v>6</v>
      </c>
      <c r="E6402" t="s">
        <v>7</v>
      </c>
      <c r="F6402" t="s">
        <v>3863</v>
      </c>
      <c r="G6402" s="8" t="s">
        <v>3862</v>
      </c>
      <c r="H6402" s="11">
        <v>16470.189999999999</v>
      </c>
      <c r="I6402" cm="1">
        <f t="array" ref="I6402">_xlfn.IFS(B6402=$N$4,H6402/$O$4,B6402=$N$5,H6402/$O$5,B6402=$N$6,H6402/$O$6,B6402=$N$7,H6402/$O$7,B6402=$N$8,H6402/$O$8,B6402=$N$9,H6402/$O$9,B6402=$N$10,H6402/$O$10)</f>
        <v>2.6800535647518621E-4</v>
      </c>
      <c r="J6402" s="15" cm="1">
        <f t="array" ref="J6402">_xlfn.IFS(B6402=$N$4,I6402*$Q$4,B6402=$N$5,I6402*$Q$5,B6402=$N$6,I6402*$Q$6,B6402=$N$7,I6402*$Q$7,B6402=$N$8,I6402*$Q$8,B6402=$N$9,I6402*$Q$9,B6402=$N$10,I6402*$Q$10)</f>
        <v>1290030.8331064787</v>
      </c>
      <c r="K6402" s="4">
        <f>SUM(H6402,J6402)</f>
        <v>1306501.0231064786</v>
      </c>
      <c r="M6402">
        <v>1700080</v>
      </c>
    </row>
    <row r="6403" spans="1:13" x14ac:dyDescent="0.2">
      <c r="A6403">
        <v>1700080</v>
      </c>
      <c r="B6403">
        <v>2021</v>
      </c>
      <c r="C6403" t="s">
        <v>5</v>
      </c>
      <c r="D6403" t="s">
        <v>6</v>
      </c>
      <c r="E6403" t="s">
        <v>7</v>
      </c>
      <c r="F6403" t="s">
        <v>3863</v>
      </c>
      <c r="G6403" s="8" t="s">
        <v>3862</v>
      </c>
      <c r="H6403" s="11">
        <v>16771.580000000002</v>
      </c>
      <c r="I6403" cm="1">
        <f t="array" ref="I6403">_xlfn.IFS(B6403=$N$4,H6403/$O$4,B6403=$N$5,H6403/$O$5,B6403=$N$6,H6403/$O$6,B6403=$N$7,H6403/$O$7,B6403=$N$8,H6403/$O$8,B6403=$N$9,H6403/$O$9,B6403=$N$10,H6403/$O$10)</f>
        <v>2.7343567440775099E-4</v>
      </c>
      <c r="J6403" s="15" cm="1">
        <f t="array" ref="J6403">_xlfn.IFS(B6403=$N$4,I6403*$Q$4,B6403=$N$5,I6403*$Q$5,B6403=$N$6,I6403*$Q$6,B6403=$N$7,I6403*$Q$7,B6403=$N$8,I6403*$Q$8,B6403=$N$9,I6403*$Q$9,B6403=$N$10,I6403*$Q$10)</f>
        <v>1405636.6501159563</v>
      </c>
      <c r="K6403" s="4">
        <f>SUM(H6403,J6403)</f>
        <v>1422408.2301159564</v>
      </c>
      <c r="M6403">
        <v>1700080</v>
      </c>
    </row>
    <row r="6404" spans="1:13" x14ac:dyDescent="0.2">
      <c r="A6404">
        <v>1700080</v>
      </c>
      <c r="B6404">
        <v>2022</v>
      </c>
      <c r="C6404" t="s">
        <v>5</v>
      </c>
      <c r="D6404" t="s">
        <v>6</v>
      </c>
      <c r="E6404" t="s">
        <v>7</v>
      </c>
      <c r="F6404" t="s">
        <v>3863</v>
      </c>
      <c r="G6404" t="s">
        <v>3862</v>
      </c>
      <c r="H6404">
        <v>17151.919999999998</v>
      </c>
      <c r="I6404" cm="1">
        <f t="array" ref="I6404">_xlfn.IFS(B6404=$N$4,H6404/$O$4,B6404=$N$5,H6404/$O$5,B6404=$N$6,H6404/$O$6,B6404=$N$7,H6404/$O$7,B6404=$N$8,H6404/$O$8,B6404=$N$9,H6404/$O$9,B6404=$N$10,H6404/$O$10)</f>
        <v>2.5359914964153546E-4</v>
      </c>
      <c r="J6404" s="15" cm="1">
        <f t="array" ref="J6404">_xlfn.IFS(B6404=$N$4,I6404*$Q$4,B6404=$N$5,I6404*$Q$5,B6404=$N$6,I6404*$Q$6,B6404=$N$7,I6404*$Q$7,B6404=$N$8,I6404*$Q$8,B6404=$N$9,I6404*$Q$9,B6404=$N$10,I6404*$Q$10)</f>
        <v>1487815.4495266997</v>
      </c>
      <c r="K6404" s="4">
        <f>SUM(H6404,J6404)</f>
        <v>1504967.3695266997</v>
      </c>
      <c r="M6404">
        <v>1700080</v>
      </c>
    </row>
    <row r="6405" spans="1:13" x14ac:dyDescent="0.2">
      <c r="A6405">
        <v>1700077</v>
      </c>
      <c r="B6405">
        <v>2016</v>
      </c>
      <c r="C6405" t="s">
        <v>5</v>
      </c>
      <c r="D6405" t="s">
        <v>6</v>
      </c>
      <c r="E6405" t="s">
        <v>7</v>
      </c>
      <c r="F6405" t="s">
        <v>2376</v>
      </c>
      <c r="G6405" s="9" t="s">
        <v>2375</v>
      </c>
      <c r="H6405" s="10">
        <v>27765.24</v>
      </c>
      <c r="I6405" cm="1">
        <f t="array" ref="I6405">_xlfn.IFS(B6405=$N$4,H6405/$O$4,B6405=$N$5,H6405/$O$5,B6405=$N$6,H6405/$O$6,B6405=$N$7,H6405/$O$7,B6405=$N$8,H6405/$O$8,B6405=$N$9,H6405/$O$9,B6405=$N$10,H6405/$O$10)</f>
        <v>2.1318902834816165E-4</v>
      </c>
      <c r="J6405" s="15" cm="1">
        <f t="array" ref="J6405">_xlfn.IFS(B6405=$N$4,I6405*$Q$4,B6405=$N$5,I6405*$Q$5,B6405=$N$6,I6405*$Q$6,B6405=$N$7,I6405*$Q$7,B6405=$N$8,I6405*$Q$8,B6405=$N$9,I6405*$Q$9,B6405=$N$10,I6405*$Q$10)</f>
        <v>797853.38196442812</v>
      </c>
      <c r="K6405" s="4">
        <f>SUM(H6405,J6405)</f>
        <v>825618.62196442811</v>
      </c>
      <c r="M6405">
        <v>1700077</v>
      </c>
    </row>
    <row r="6406" spans="1:13" x14ac:dyDescent="0.2">
      <c r="A6406">
        <v>1700077</v>
      </c>
      <c r="B6406">
        <v>2017</v>
      </c>
      <c r="C6406" t="s">
        <v>5</v>
      </c>
      <c r="D6406" t="s">
        <v>6</v>
      </c>
      <c r="E6406" t="s">
        <v>7</v>
      </c>
      <c r="F6406" t="s">
        <v>2376</v>
      </c>
      <c r="G6406" s="8" t="s">
        <v>2375</v>
      </c>
      <c r="H6406" s="11">
        <v>30894.12</v>
      </c>
      <c r="I6406" cm="1">
        <f t="array" ref="I6406">_xlfn.IFS(B6406=$N$4,H6406/$O$4,B6406=$N$5,H6406/$O$5,B6406=$N$6,H6406/$O$6,B6406=$N$7,H6406/$O$7,B6406=$N$8,H6406/$O$8,B6406=$N$9,H6406/$O$9,B6406=$N$10,H6406/$O$10)</f>
        <v>2.3124238665477357E-4</v>
      </c>
      <c r="J6406" s="15" cm="1">
        <f t="array" ref="J6406">_xlfn.IFS(B6406=$N$4,I6406*$Q$4,B6406=$N$5,I6406*$Q$5,B6406=$N$6,I6406*$Q$6,B6406=$N$7,I6406*$Q$7,B6406=$N$8,I6406*$Q$8,B6406=$N$9,I6406*$Q$9,B6406=$N$10,I6406*$Q$10)</f>
        <v>921816.25583071134</v>
      </c>
      <c r="K6406" s="4">
        <f>SUM(H6406,J6406)</f>
        <v>952710.37583071133</v>
      </c>
      <c r="M6406">
        <v>1700077</v>
      </c>
    </row>
    <row r="6407" spans="1:13" x14ac:dyDescent="0.2">
      <c r="A6407">
        <v>1700077</v>
      </c>
      <c r="B6407">
        <v>2018</v>
      </c>
      <c r="C6407" t="s">
        <v>5</v>
      </c>
      <c r="D6407" t="s">
        <v>6</v>
      </c>
      <c r="E6407" t="s">
        <v>7</v>
      </c>
      <c r="F6407" t="s">
        <v>2376</v>
      </c>
      <c r="G6407" s="8" t="s">
        <v>2375</v>
      </c>
      <c r="H6407" s="11">
        <v>26038.43</v>
      </c>
      <c r="I6407" cm="1">
        <f t="array" ref="I6407">_xlfn.IFS(B6407=$N$4,H6407/$O$4,B6407=$N$5,H6407/$O$5,B6407=$N$6,H6407/$O$6,B6407=$N$7,H6407/$O$7,B6407=$N$8,H6407/$O$8,B6407=$N$9,H6407/$O$9,B6407=$N$10,H6407/$O$10)</f>
        <v>4.3557680162628609E-4</v>
      </c>
      <c r="J6407" s="15" cm="1">
        <f t="array" ref="J6407">_xlfn.IFS(B6407=$N$4,I6407*$Q$4,B6407=$N$5,I6407*$Q$5,B6407=$N$6,I6407*$Q$6,B6407=$N$7,I6407*$Q$7,B6407=$N$8,I6407*$Q$8,B6407=$N$9,I6407*$Q$9,B6407=$N$10,I6407*$Q$10)</f>
        <v>1783741.6056963399</v>
      </c>
      <c r="K6407" s="4">
        <f>SUM(H6407,J6407)</f>
        <v>1809780.0356963398</v>
      </c>
      <c r="M6407">
        <v>1700077</v>
      </c>
    </row>
    <row r="6408" spans="1:13" x14ac:dyDescent="0.2">
      <c r="A6408">
        <v>1700077</v>
      </c>
      <c r="B6408">
        <v>2019</v>
      </c>
      <c r="C6408" t="s">
        <v>5</v>
      </c>
      <c r="D6408" t="s">
        <v>6</v>
      </c>
      <c r="E6408" t="s">
        <v>7</v>
      </c>
      <c r="F6408" t="s">
        <v>2376</v>
      </c>
      <c r="G6408" s="25" t="s">
        <v>2375</v>
      </c>
      <c r="H6408" s="26">
        <v>28518.47</v>
      </c>
      <c r="I6408" cm="1">
        <f t="array" ref="I6408">_xlfn.IFS(B6408=$N$4,H6408/$O$4,B6408=$N$5,H6408/$O$5,B6408=$N$6,H6408/$O$6,B6408=$N$7,H6408/$O$7,B6408=$N$8,H6408/$O$8,B6408=$N$9,H6408/$O$9,B6408=$N$10,H6408/$O$10)</f>
        <v>4.5446013967944017E-4</v>
      </c>
      <c r="J6408" s="15" cm="1">
        <f t="array" ref="J6408">_xlfn.IFS(B6408=$N$4,I6408*$Q$4,B6408=$N$5,I6408*$Q$5,B6408=$N$6,I6408*$Q$6,B6408=$N$7,I6408*$Q$7,B6408=$N$8,I6408*$Q$8,B6408=$N$9,I6408*$Q$9,B6408=$N$10,I6408*$Q$10)</f>
        <v>2029628.3874975902</v>
      </c>
      <c r="K6408" s="4">
        <f>SUM(H6408,J6408)</f>
        <v>2058146.8574975901</v>
      </c>
      <c r="M6408">
        <v>1700077</v>
      </c>
    </row>
    <row r="6409" spans="1:13" x14ac:dyDescent="0.2">
      <c r="A6409">
        <v>1700077</v>
      </c>
      <c r="B6409">
        <v>2020</v>
      </c>
      <c r="C6409" t="s">
        <v>5</v>
      </c>
      <c r="D6409" t="s">
        <v>6</v>
      </c>
      <c r="E6409" t="s">
        <v>7</v>
      </c>
      <c r="F6409" t="s">
        <v>2376</v>
      </c>
      <c r="G6409" s="8" t="s">
        <v>2375</v>
      </c>
      <c r="H6409" s="11">
        <v>29458.17</v>
      </c>
      <c r="I6409" cm="1">
        <f t="array" ref="I6409">_xlfn.IFS(B6409=$N$4,H6409/$O$4,B6409=$N$5,H6409/$O$5,B6409=$N$6,H6409/$O$6,B6409=$N$7,H6409/$O$7,B6409=$N$8,H6409/$O$8,B6409=$N$9,H6409/$O$9,B6409=$N$10,H6409/$O$10)</f>
        <v>4.7934767916803857E-4</v>
      </c>
      <c r="J6409" s="15" cm="1">
        <f t="array" ref="J6409">_xlfn.IFS(B6409=$N$4,I6409*$Q$4,B6409=$N$5,I6409*$Q$5,B6409=$N$6,I6409*$Q$6,B6409=$N$7,I6409*$Q$7,B6409=$N$8,I6409*$Q$8,B6409=$N$9,I6409*$Q$9,B6409=$N$10,I6409*$Q$10)</f>
        <v>2307316.8911161488</v>
      </c>
      <c r="K6409" s="4">
        <f>SUM(H6409,J6409)</f>
        <v>2336775.0611161487</v>
      </c>
      <c r="M6409">
        <v>1700077</v>
      </c>
    </row>
    <row r="6410" spans="1:13" x14ac:dyDescent="0.2">
      <c r="A6410">
        <v>1700077</v>
      </c>
      <c r="B6410">
        <v>2021</v>
      </c>
      <c r="C6410" t="s">
        <v>5</v>
      </c>
      <c r="D6410" t="s">
        <v>6</v>
      </c>
      <c r="E6410" t="s">
        <v>7</v>
      </c>
      <c r="F6410" t="s">
        <v>2376</v>
      </c>
      <c r="G6410" s="8" t="s">
        <v>2375</v>
      </c>
      <c r="H6410" s="11">
        <v>29640.22</v>
      </c>
      <c r="I6410" cm="1">
        <f t="array" ref="I6410">_xlfn.IFS(B6410=$N$4,H6410/$O$4,B6410=$N$5,H6410/$O$5,B6410=$N$6,H6410/$O$6,B6410=$N$7,H6410/$O$7,B6410=$N$8,H6410/$O$8,B6410=$N$9,H6410/$O$9,B6410=$N$10,H6410/$O$10)</f>
        <v>4.8323971535741463E-4</v>
      </c>
      <c r="J6410" s="15" cm="1">
        <f t="array" ref="J6410">_xlfn.IFS(B6410=$N$4,I6410*$Q$4,B6410=$N$5,I6410*$Q$5,B6410=$N$6,I6410*$Q$6,B6410=$N$7,I6410*$Q$7,B6410=$N$8,I6410*$Q$8,B6410=$N$9,I6410*$Q$9,B6410=$N$10,I6410*$Q$10)</f>
        <v>2484165.4483060017</v>
      </c>
      <c r="K6410" s="4">
        <f>SUM(H6410,J6410)</f>
        <v>2513805.6683060019</v>
      </c>
      <c r="M6410">
        <v>1700077</v>
      </c>
    </row>
    <row r="6411" spans="1:13" x14ac:dyDescent="0.2">
      <c r="A6411">
        <v>1700077</v>
      </c>
      <c r="B6411">
        <v>2022</v>
      </c>
      <c r="C6411" t="s">
        <v>5</v>
      </c>
      <c r="D6411" t="s">
        <v>6</v>
      </c>
      <c r="E6411" t="s">
        <v>7</v>
      </c>
      <c r="F6411" t="s">
        <v>2376</v>
      </c>
      <c r="G6411" t="s">
        <v>2375</v>
      </c>
      <c r="H6411">
        <v>30898.52</v>
      </c>
      <c r="I6411" cm="1">
        <f t="array" ref="I6411">_xlfn.IFS(B6411=$N$4,H6411/$O$4,B6411=$N$5,H6411/$O$5,B6411=$N$6,H6411/$O$6,B6411=$N$7,H6411/$O$7,B6411=$N$8,H6411/$O$8,B6411=$N$9,H6411/$O$9,B6411=$N$10,H6411/$O$10)</f>
        <v>4.5684905230329771E-4</v>
      </c>
      <c r="J6411" s="15" cm="1">
        <f t="array" ref="J6411">_xlfn.IFS(B6411=$N$4,I6411*$Q$4,B6411=$N$5,I6411*$Q$5,B6411=$N$6,I6411*$Q$6,B6411=$N$7,I6411*$Q$7,B6411=$N$8,I6411*$Q$8,B6411=$N$9,I6411*$Q$9,B6411=$N$10,I6411*$Q$10)</f>
        <v>2680241.9451297424</v>
      </c>
      <c r="K6411" s="4">
        <f>SUM(H6411,J6411)</f>
        <v>2711140.4651297424</v>
      </c>
      <c r="M6411">
        <v>1700077</v>
      </c>
    </row>
    <row r="6412" spans="1:13" x14ac:dyDescent="0.2">
      <c r="A6412">
        <v>1700074</v>
      </c>
      <c r="B6412">
        <v>2016</v>
      </c>
      <c r="C6412" t="s">
        <v>5</v>
      </c>
      <c r="D6412" t="s">
        <v>6</v>
      </c>
      <c r="E6412" t="s">
        <v>7</v>
      </c>
      <c r="F6412" t="s">
        <v>3851</v>
      </c>
      <c r="G6412" s="9" t="s">
        <v>3850</v>
      </c>
      <c r="H6412" s="10">
        <v>322903.76</v>
      </c>
      <c r="I6412" cm="1">
        <f t="array" ref="I6412">_xlfn.IFS(B6412=$N$4,H6412/$O$4,B6412=$N$5,H6412/$O$5,B6412=$N$6,H6412/$O$6,B6412=$N$7,H6412/$O$7,B6412=$N$8,H6412/$O$8,B6412=$N$9,H6412/$O$9,B6412=$N$10,H6412/$O$10)</f>
        <v>2.4793424744164998E-3</v>
      </c>
      <c r="J6412" s="15" cm="1">
        <f t="array" ref="J6412">_xlfn.IFS(B6412=$N$4,I6412*$Q$4,B6412=$N$5,I6412*$Q$5,B6412=$N$6,I6412*$Q$6,B6412=$N$7,I6412*$Q$7,B6412=$N$8,I6412*$Q$8,B6412=$N$9,I6412*$Q$9,B6412=$N$10,I6412*$Q$10)</f>
        <v>9278862.9583259504</v>
      </c>
      <c r="K6412" s="4">
        <f>SUM(H6412,J6412)</f>
        <v>9601766.7183259502</v>
      </c>
      <c r="M6412">
        <v>1700074</v>
      </c>
    </row>
    <row r="6413" spans="1:13" x14ac:dyDescent="0.2">
      <c r="A6413">
        <v>1700074</v>
      </c>
      <c r="B6413">
        <v>2017</v>
      </c>
      <c r="C6413" t="s">
        <v>5</v>
      </c>
      <c r="D6413" t="s">
        <v>6</v>
      </c>
      <c r="E6413" t="s">
        <v>7</v>
      </c>
      <c r="F6413" t="s">
        <v>3851</v>
      </c>
      <c r="G6413" s="8" t="s">
        <v>3850</v>
      </c>
      <c r="H6413" s="11">
        <v>351095.27</v>
      </c>
      <c r="I6413" cm="1">
        <f t="array" ref="I6413">_xlfn.IFS(B6413=$N$4,H6413/$O$4,B6413=$N$5,H6413/$O$5,B6413=$N$6,H6413/$O$6,B6413=$N$7,H6413/$O$7,B6413=$N$8,H6413/$O$8,B6413=$N$9,H6413/$O$9,B6413=$N$10,H6413/$O$10)</f>
        <v>2.627946941942419E-3</v>
      </c>
      <c r="J6413" s="15" cm="1">
        <f t="array" ref="J6413">_xlfn.IFS(B6413=$N$4,I6413*$Q$4,B6413=$N$5,I6413*$Q$5,B6413=$N$6,I6413*$Q$6,B6413=$N$7,I6413*$Q$7,B6413=$N$8,I6413*$Q$8,B6413=$N$9,I6413*$Q$9,B6413=$N$10,I6413*$Q$10)</f>
        <v>10475952.29225732</v>
      </c>
      <c r="K6413" s="4">
        <f>SUM(H6413,J6413)</f>
        <v>10827047.56225732</v>
      </c>
      <c r="M6413">
        <v>1700074</v>
      </c>
    </row>
    <row r="6414" spans="1:13" x14ac:dyDescent="0.2">
      <c r="A6414">
        <v>1700074</v>
      </c>
      <c r="B6414">
        <v>2018</v>
      </c>
      <c r="C6414" t="s">
        <v>5</v>
      </c>
      <c r="D6414" t="s">
        <v>6</v>
      </c>
      <c r="E6414" t="s">
        <v>7</v>
      </c>
      <c r="F6414" t="s">
        <v>3851</v>
      </c>
      <c r="G6414" s="8" t="s">
        <v>3850</v>
      </c>
      <c r="H6414" s="11">
        <v>19403.990000000002</v>
      </c>
      <c r="I6414" cm="1">
        <f t="array" ref="I6414">_xlfn.IFS(B6414=$N$4,H6414/$O$4,B6414=$N$5,H6414/$O$5,B6414=$N$6,H6414/$O$6,B6414=$N$7,H6414/$O$7,B6414=$N$8,H6414/$O$8,B6414=$N$9,H6414/$O$9,B6414=$N$10,H6414/$O$10)</f>
        <v>3.245943746603939E-4</v>
      </c>
      <c r="J6414" s="15" cm="1">
        <f t="array" ref="J6414">_xlfn.IFS(B6414=$N$4,I6414*$Q$4,B6414=$N$5,I6414*$Q$5,B6414=$N$6,I6414*$Q$6,B6414=$N$7,I6414*$Q$7,B6414=$N$8,I6414*$Q$8,B6414=$N$9,I6414*$Q$9,B6414=$N$10,I6414*$Q$10)</f>
        <v>1329254.6547359317</v>
      </c>
      <c r="K6414" s="4">
        <f>SUM(H6414,J6414)</f>
        <v>1348658.6447359317</v>
      </c>
      <c r="M6414">
        <v>1700074</v>
      </c>
    </row>
    <row r="6415" spans="1:13" x14ac:dyDescent="0.2">
      <c r="A6415">
        <v>1700074</v>
      </c>
      <c r="B6415">
        <v>2019</v>
      </c>
      <c r="C6415" t="s">
        <v>5</v>
      </c>
      <c r="D6415" t="s">
        <v>6</v>
      </c>
      <c r="E6415" t="s">
        <v>7</v>
      </c>
      <c r="F6415" t="s">
        <v>3851</v>
      </c>
      <c r="G6415" s="25" t="s">
        <v>3850</v>
      </c>
      <c r="H6415" s="26">
        <v>20396.52</v>
      </c>
      <c r="I6415" cm="1">
        <f t="array" ref="I6415">_xlfn.IFS(B6415=$N$4,H6415/$O$4,B6415=$N$5,H6415/$O$5,B6415=$N$6,H6415/$O$6,B6415=$N$7,H6415/$O$7,B6415=$N$8,H6415/$O$8,B6415=$N$9,H6415/$O$9,B6415=$N$10,H6415/$O$10)</f>
        <v>3.2503164889892389E-4</v>
      </c>
      <c r="J6415" s="15" cm="1">
        <f t="array" ref="J6415">_xlfn.IFS(B6415=$N$4,I6415*$Q$4,B6415=$N$5,I6415*$Q$5,B6415=$N$6,I6415*$Q$6,B6415=$N$7,I6415*$Q$7,B6415=$N$8,I6415*$Q$8,B6415=$N$9,I6415*$Q$9,B6415=$N$10,I6415*$Q$10)</f>
        <v>1451598.0695374731</v>
      </c>
      <c r="K6415" s="4">
        <f>SUM(H6415,J6415)</f>
        <v>1471994.5895374732</v>
      </c>
      <c r="M6415">
        <v>1700074</v>
      </c>
    </row>
    <row r="6416" spans="1:13" x14ac:dyDescent="0.2">
      <c r="A6416">
        <v>1700074</v>
      </c>
      <c r="B6416">
        <v>2020</v>
      </c>
      <c r="C6416" t="s">
        <v>5</v>
      </c>
      <c r="D6416" t="s">
        <v>6</v>
      </c>
      <c r="E6416" t="s">
        <v>7</v>
      </c>
      <c r="F6416" t="s">
        <v>3851</v>
      </c>
      <c r="G6416" s="8" t="s">
        <v>3850</v>
      </c>
      <c r="H6416" s="11">
        <v>20137.68</v>
      </c>
      <c r="I6416" cm="1">
        <f t="array" ref="I6416">_xlfn.IFS(B6416=$N$4,H6416/$O$4,B6416=$N$5,H6416/$O$5,B6416=$N$6,H6416/$O$6,B6416=$N$7,H6416/$O$7,B6416=$N$8,H6416/$O$8,B6416=$N$9,H6416/$O$9,B6416=$N$10,H6416/$O$10)</f>
        <v>3.2768329369504718E-4</v>
      </c>
      <c r="J6416" s="15" cm="1">
        <f t="array" ref="J6416">_xlfn.IFS(B6416=$N$4,I6416*$Q$4,B6416=$N$5,I6416*$Q$5,B6416=$N$6,I6416*$Q$6,B6416=$N$7,I6416*$Q$7,B6416=$N$8,I6416*$Q$8,B6416=$N$9,I6416*$Q$9,B6416=$N$10,I6416*$Q$10)</f>
        <v>1577287.7002166749</v>
      </c>
      <c r="K6416" s="4">
        <f>SUM(H6416,J6416)</f>
        <v>1597425.3802166749</v>
      </c>
      <c r="M6416">
        <v>1700074</v>
      </c>
    </row>
    <row r="6417" spans="1:13" x14ac:dyDescent="0.2">
      <c r="A6417">
        <v>1700074</v>
      </c>
      <c r="B6417">
        <v>2021</v>
      </c>
      <c r="C6417" t="s">
        <v>5</v>
      </c>
      <c r="D6417" t="s">
        <v>6</v>
      </c>
      <c r="E6417" t="s">
        <v>7</v>
      </c>
      <c r="F6417" t="s">
        <v>3851</v>
      </c>
      <c r="G6417" s="8" t="s">
        <v>3850</v>
      </c>
      <c r="H6417" s="11">
        <v>20411</v>
      </c>
      <c r="I6417" cm="1">
        <f t="array" ref="I6417">_xlfn.IFS(B6417=$N$4,H6417/$O$4,B6417=$N$5,H6417/$O$5,B6417=$N$6,H6417/$O$6,B6417=$N$7,H6417/$O$7,B6417=$N$8,H6417/$O$8,B6417=$N$9,H6417/$O$9,B6417=$N$10,H6417/$O$10)</f>
        <v>3.327710060910543E-4</v>
      </c>
      <c r="J6417" s="15" cm="1">
        <f t="array" ref="J6417">_xlfn.IFS(B6417=$N$4,I6417*$Q$4,B6417=$N$5,I6417*$Q$5,B6417=$N$6,I6417*$Q$6,B6417=$N$7,I6417*$Q$7,B6417=$N$8,I6417*$Q$8,B6417=$N$9,I6417*$Q$9,B6417=$N$10,I6417*$Q$10)</f>
        <v>1710658.7253864442</v>
      </c>
      <c r="K6417" s="4">
        <f>SUM(H6417,J6417)</f>
        <v>1731069.7253864442</v>
      </c>
      <c r="M6417">
        <v>1700074</v>
      </c>
    </row>
    <row r="6418" spans="1:13" x14ac:dyDescent="0.2">
      <c r="A6418">
        <v>1700074</v>
      </c>
      <c r="B6418">
        <v>2022</v>
      </c>
      <c r="C6418" t="s">
        <v>5</v>
      </c>
      <c r="D6418" t="s">
        <v>6</v>
      </c>
      <c r="E6418" t="s">
        <v>7</v>
      </c>
      <c r="F6418" t="s">
        <v>3851</v>
      </c>
      <c r="G6418" t="s">
        <v>3850</v>
      </c>
      <c r="H6418">
        <v>19474.05</v>
      </c>
      <c r="I6418" cm="1">
        <f t="array" ref="I6418">_xlfn.IFS(B6418=$N$4,H6418/$O$4,B6418=$N$5,H6418/$O$5,B6418=$N$6,H6418/$O$6,B6418=$N$7,H6418/$O$7,B6418=$N$8,H6418/$O$8,B6418=$N$9,H6418/$O$9,B6418=$N$10,H6418/$O$10)</f>
        <v>2.8793292646401945E-4</v>
      </c>
      <c r="J6418" s="15" cm="1">
        <f t="array" ref="J6418">_xlfn.IFS(B6418=$N$4,I6418*$Q$4,B6418=$N$5,I6418*$Q$5,B6418=$N$6,I6418*$Q$6,B6418=$N$7,I6418*$Q$7,B6418=$N$8,I6418*$Q$8,B6418=$N$9,I6418*$Q$9,B6418=$N$10,I6418*$Q$10)</f>
        <v>1689244.8457581094</v>
      </c>
      <c r="K6418" s="4">
        <f>SUM(H6418,J6418)</f>
        <v>1708718.8957581094</v>
      </c>
      <c r="M6418">
        <v>1700074</v>
      </c>
    </row>
    <row r="6419" spans="1:13" x14ac:dyDescent="0.2">
      <c r="A6419">
        <v>1700065</v>
      </c>
      <c r="B6419">
        <v>2016</v>
      </c>
      <c r="C6419" t="s">
        <v>5</v>
      </c>
      <c r="D6419" t="s">
        <v>6</v>
      </c>
      <c r="E6419" t="s">
        <v>7</v>
      </c>
      <c r="F6419" t="s">
        <v>2076</v>
      </c>
      <c r="G6419" s="9" t="s">
        <v>2075</v>
      </c>
      <c r="H6419" s="10">
        <v>11099.85</v>
      </c>
      <c r="I6419" cm="1">
        <f t="array" ref="I6419">_xlfn.IFS(B6419=$N$4,H6419/$O$4,B6419=$N$5,H6419/$O$5,B6419=$N$6,H6419/$O$6,B6419=$N$7,H6419/$O$7,B6419=$N$8,H6419/$O$8,B6419=$N$9,H6419/$O$9,B6419=$N$10,H6419/$O$10)</f>
        <v>8.5227652860567449E-5</v>
      </c>
      <c r="J6419" s="15" cm="1">
        <f t="array" ref="J6419">_xlfn.IFS(B6419=$N$4,I6419*$Q$4,B6419=$N$5,I6419*$Q$5,B6419=$N$6,I6419*$Q$6,B6419=$N$7,I6419*$Q$7,B6419=$N$8,I6419*$Q$8,B6419=$N$9,I6419*$Q$9,B6419=$N$10,I6419*$Q$10)</f>
        <v>318961.86965420994</v>
      </c>
      <c r="K6419" s="4">
        <f>SUM(H6419,J6419)</f>
        <v>330061.71965420991</v>
      </c>
      <c r="M6419">
        <v>1700065</v>
      </c>
    </row>
    <row r="6420" spans="1:13" x14ac:dyDescent="0.2">
      <c r="A6420">
        <v>1700065</v>
      </c>
      <c r="B6420">
        <v>2017</v>
      </c>
      <c r="C6420" t="s">
        <v>5</v>
      </c>
      <c r="D6420" t="s">
        <v>6</v>
      </c>
      <c r="E6420" t="s">
        <v>7</v>
      </c>
      <c r="F6420" t="s">
        <v>2076</v>
      </c>
      <c r="G6420" s="8" t="s">
        <v>2075</v>
      </c>
      <c r="H6420" s="11">
        <v>14776.87</v>
      </c>
      <c r="I6420" cm="1">
        <f t="array" ref="I6420">_xlfn.IFS(B6420=$N$4,H6420/$O$4,B6420=$N$5,H6420/$O$5,B6420=$N$6,H6420/$O$6,B6420=$N$7,H6420/$O$7,B6420=$N$8,H6420/$O$8,B6420=$N$9,H6420/$O$9,B6420=$N$10,H6420/$O$10)</f>
        <v>1.1060482338022006E-4</v>
      </c>
      <c r="J6420" s="15" cm="1">
        <f t="array" ref="J6420">_xlfn.IFS(B6420=$N$4,I6420*$Q$4,B6420=$N$5,I6420*$Q$5,B6420=$N$6,I6420*$Q$6,B6420=$N$7,I6420*$Q$7,B6420=$N$8,I6420*$Q$8,B6420=$N$9,I6420*$Q$9,B6420=$N$10,I6420*$Q$10)</f>
        <v>440911.05285721569</v>
      </c>
      <c r="K6420" s="4">
        <f>SUM(H6420,J6420)</f>
        <v>455687.92285721569</v>
      </c>
      <c r="M6420">
        <v>1700065</v>
      </c>
    </row>
    <row r="6421" spans="1:13" x14ac:dyDescent="0.2">
      <c r="A6421">
        <v>1700065</v>
      </c>
      <c r="B6421">
        <v>2018</v>
      </c>
      <c r="C6421" t="s">
        <v>5</v>
      </c>
      <c r="D6421" t="s">
        <v>6</v>
      </c>
      <c r="E6421" t="s">
        <v>7</v>
      </c>
      <c r="F6421" t="s">
        <v>2076</v>
      </c>
      <c r="G6421" s="8" t="s">
        <v>2075</v>
      </c>
      <c r="H6421" s="11">
        <v>4113.1099999999997</v>
      </c>
      <c r="I6421" cm="1">
        <f t="array" ref="I6421">_xlfn.IFS(B6421=$N$4,H6421/$O$4,B6421=$N$5,H6421/$O$5,B6421=$N$6,H6421/$O$6,B6421=$N$7,H6421/$O$7,B6421=$N$8,H6421/$O$8,B6421=$N$9,H6421/$O$9,B6421=$N$10,H6421/$O$10)</f>
        <v>6.880504310502182E-5</v>
      </c>
      <c r="J6421" s="15" cm="1">
        <f t="array" ref="J6421">_xlfn.IFS(B6421=$N$4,I6421*$Q$4,B6421=$N$5,I6421*$Q$5,B6421=$N$6,I6421*$Q$6,B6421=$N$7,I6421*$Q$7,B6421=$N$8,I6421*$Q$8,B6421=$N$9,I6421*$Q$9,B6421=$N$10,I6421*$Q$10)</f>
        <v>281765.27677765791</v>
      </c>
      <c r="K6421" s="4">
        <f>SUM(H6421,J6421)</f>
        <v>285878.3867776579</v>
      </c>
      <c r="M6421">
        <v>1700065</v>
      </c>
    </row>
    <row r="6422" spans="1:13" x14ac:dyDescent="0.2">
      <c r="A6422">
        <v>1700065</v>
      </c>
      <c r="B6422">
        <v>2019</v>
      </c>
      <c r="C6422" t="s">
        <v>5</v>
      </c>
      <c r="D6422" t="s">
        <v>6</v>
      </c>
      <c r="E6422" t="s">
        <v>7</v>
      </c>
      <c r="F6422" t="s">
        <v>2076</v>
      </c>
      <c r="G6422" s="25" t="s">
        <v>2075</v>
      </c>
      <c r="H6422" s="25">
        <v>620.96</v>
      </c>
      <c r="I6422" cm="1">
        <f t="array" ref="I6422">_xlfn.IFS(B6422=$N$4,H6422/$O$4,B6422=$N$5,H6422/$O$5,B6422=$N$6,H6422/$O$6,B6422=$N$7,H6422/$O$7,B6422=$N$8,H6422/$O$8,B6422=$N$9,H6422/$O$9,B6422=$N$10,H6422/$O$10)</f>
        <v>9.8953965039269351E-6</v>
      </c>
      <c r="J6422" s="15" cm="1">
        <f t="array" ref="J6422">_xlfn.IFS(B6422=$N$4,I6422*$Q$4,B6422=$N$5,I6422*$Q$5,B6422=$N$6,I6422*$Q$6,B6422=$N$7,I6422*$Q$7,B6422=$N$8,I6422*$Q$8,B6422=$N$9,I6422*$Q$9,B6422=$N$10,I6422*$Q$10)</f>
        <v>44193.045542082153</v>
      </c>
      <c r="K6422" s="4">
        <f>SUM(H6422,J6422)</f>
        <v>44814.005542082152</v>
      </c>
      <c r="M6422">
        <v>1700065</v>
      </c>
    </row>
    <row r="6423" spans="1:13" x14ac:dyDescent="0.2">
      <c r="A6423">
        <v>1700065</v>
      </c>
      <c r="B6423">
        <v>2020</v>
      </c>
      <c r="C6423" t="s">
        <v>5</v>
      </c>
      <c r="D6423" t="s">
        <v>6</v>
      </c>
      <c r="E6423" t="s">
        <v>7</v>
      </c>
      <c r="F6423" t="s">
        <v>2076</v>
      </c>
      <c r="G6423" s="8" t="s">
        <v>2075</v>
      </c>
      <c r="H6423" s="11">
        <v>19526.439999999999</v>
      </c>
      <c r="I6423" cm="1">
        <f t="array" ref="I6423">_xlfn.IFS(B6423=$N$4,H6423/$O$4,B6423=$N$5,H6423/$O$5,B6423=$N$6,H6423/$O$6,B6423=$N$7,H6423/$O$7,B6423=$N$8,H6423/$O$8,B6423=$N$9,H6423/$O$9,B6423=$N$10,H6423/$O$10)</f>
        <v>3.177371064262972E-4</v>
      </c>
      <c r="J6423" s="15" cm="1">
        <f t="array" ref="J6423">_xlfn.IFS(B6423=$N$4,I6423*$Q$4,B6423=$N$5,I6423*$Q$5,B6423=$N$6,I6423*$Q$6,B6423=$N$7,I6423*$Q$7,B6423=$N$8,I6423*$Q$8,B6423=$N$9,I6423*$Q$9,B6423=$N$10,I6423*$Q$10)</f>
        <v>1529412.2084082619</v>
      </c>
      <c r="K6423" s="4">
        <f>SUM(H6423,J6423)</f>
        <v>1548938.6484082618</v>
      </c>
      <c r="M6423">
        <v>1700065</v>
      </c>
    </row>
    <row r="6424" spans="1:13" x14ac:dyDescent="0.2">
      <c r="A6424">
        <v>1700065</v>
      </c>
      <c r="B6424">
        <v>2021</v>
      </c>
      <c r="C6424" t="s">
        <v>5</v>
      </c>
      <c r="D6424" t="s">
        <v>6</v>
      </c>
      <c r="E6424" t="s">
        <v>7</v>
      </c>
      <c r="F6424" t="s">
        <v>2076</v>
      </c>
      <c r="G6424" s="8" t="s">
        <v>2075</v>
      </c>
      <c r="H6424" s="11">
        <v>-5022.5</v>
      </c>
      <c r="I6424" cm="1">
        <f t="array" ref="I6424">_xlfn.IFS(B6424=$N$4,H6424/$O$4,B6424=$N$5,H6424/$O$5,B6424=$N$6,H6424/$O$6,B6424=$N$7,H6424/$O$7,B6424=$N$8,H6424/$O$8,B6424=$N$9,H6424/$O$9,B6424=$N$10,H6424/$O$10)</f>
        <v>-8.1884394595674892E-5</v>
      </c>
      <c r="J6424" s="15" cm="1">
        <f t="array" ref="J6424">_xlfn.IFS(B6424=$N$4,I6424*$Q$4,B6424=$N$5,I6424*$Q$5,B6424=$N$6,I6424*$Q$6,B6424=$N$7,I6424*$Q$7,B6424=$N$8,I6424*$Q$8,B6424=$N$9,I6424*$Q$9,B6424=$N$10,I6424*$Q$10)</f>
        <v>-420938.87846031145</v>
      </c>
      <c r="K6424" s="4">
        <f>SUM(H6424,J6424)</f>
        <v>-425961.37846031145</v>
      </c>
      <c r="M6424">
        <v>1700065</v>
      </c>
    </row>
    <row r="6425" spans="1:13" x14ac:dyDescent="0.2">
      <c r="A6425">
        <v>1700065</v>
      </c>
      <c r="B6425">
        <v>2022</v>
      </c>
      <c r="C6425" t="s">
        <v>5</v>
      </c>
      <c r="D6425" t="s">
        <v>6</v>
      </c>
      <c r="E6425" t="s">
        <v>7</v>
      </c>
      <c r="F6425" t="s">
        <v>2076</v>
      </c>
      <c r="G6425" t="s">
        <v>2075</v>
      </c>
      <c r="H6425">
        <v>5865.23</v>
      </c>
      <c r="I6425" cm="1">
        <f t="array" ref="I6425">_xlfn.IFS(B6425=$N$4,H6425/$O$4,B6425=$N$5,H6425/$O$5,B6425=$N$6,H6425/$O$6,B6425=$N$7,H6425/$O$7,B6425=$N$8,H6425/$O$8,B6425=$N$9,H6425/$O$9,B6425=$N$10,H6425/$O$10)</f>
        <v>8.6720165465558555E-5</v>
      </c>
      <c r="J6425" s="15" cm="1">
        <f t="array" ref="J6425">_xlfn.IFS(B6425=$N$4,I6425*$Q$4,B6425=$N$5,I6425*$Q$5,B6425=$N$6,I6425*$Q$6,B6425=$N$7,I6425*$Q$7,B6425=$N$8,I6425*$Q$8,B6425=$N$9,I6425*$Q$9,B6425=$N$10,I6425*$Q$10)</f>
        <v>508769.85253123182</v>
      </c>
      <c r="K6425" s="4">
        <f>SUM(H6425,J6425)</f>
        <v>514635.0825312318</v>
      </c>
      <c r="M6425">
        <v>1700065</v>
      </c>
    </row>
    <row r="6426" spans="1:13" x14ac:dyDescent="0.2">
      <c r="A6426">
        <v>1700059</v>
      </c>
      <c r="B6426">
        <v>2016</v>
      </c>
      <c r="C6426" t="s">
        <v>5</v>
      </c>
      <c r="D6426" t="s">
        <v>6</v>
      </c>
      <c r="E6426" t="s">
        <v>7</v>
      </c>
      <c r="F6426" t="s">
        <v>3815</v>
      </c>
      <c r="G6426" s="9" t="s">
        <v>3814</v>
      </c>
      <c r="H6426" s="10">
        <v>141703.54</v>
      </c>
      <c r="I6426" cm="1">
        <f t="array" ref="I6426">_xlfn.IFS(B6426=$N$4,H6426/$O$4,B6426=$N$5,H6426/$O$5,B6426=$N$6,H6426/$O$6,B6426=$N$7,H6426/$O$7,B6426=$N$8,H6426/$O$8,B6426=$N$9,H6426/$O$9,B6426=$N$10,H6426/$O$10)</f>
        <v>1.0880381371129821E-3</v>
      </c>
      <c r="J6426" s="15" cm="1">
        <f t="array" ref="J6426">_xlfn.IFS(B6426=$N$4,I6426*$Q$4,B6426=$N$5,I6426*$Q$5,B6426=$N$6,I6426*$Q$6,B6426=$N$7,I6426*$Q$7,B6426=$N$8,I6426*$Q$8,B6426=$N$9,I6426*$Q$9,B6426=$N$10,I6426*$Q$10)</f>
        <v>4071949.2655324289</v>
      </c>
      <c r="K6426" s="4">
        <f>SUM(H6426,J6426)</f>
        <v>4213652.8055324284</v>
      </c>
      <c r="M6426">
        <v>1700059</v>
      </c>
    </row>
    <row r="6427" spans="1:13" x14ac:dyDescent="0.2">
      <c r="A6427">
        <v>1700059</v>
      </c>
      <c r="B6427">
        <v>2017</v>
      </c>
      <c r="C6427" t="s">
        <v>5</v>
      </c>
      <c r="D6427" t="s">
        <v>6</v>
      </c>
      <c r="E6427" t="s">
        <v>7</v>
      </c>
      <c r="F6427" t="s">
        <v>3815</v>
      </c>
      <c r="G6427" s="8" t="s">
        <v>3814</v>
      </c>
      <c r="H6427" s="11">
        <v>113324.29</v>
      </c>
      <c r="I6427" cm="1">
        <f t="array" ref="I6427">_xlfn.IFS(B6427=$N$4,H6427/$O$4,B6427=$N$5,H6427/$O$5,B6427=$N$6,H6427/$O$6,B6427=$N$7,H6427/$O$7,B6427=$N$8,H6427/$O$8,B6427=$N$9,H6427/$O$9,B6427=$N$10,H6427/$O$10)</f>
        <v>8.4823193816679964E-4</v>
      </c>
      <c r="J6427" s="15" cm="1">
        <f t="array" ref="J6427">_xlfn.IFS(B6427=$N$4,I6427*$Q$4,B6427=$N$5,I6427*$Q$5,B6427=$N$6,I6427*$Q$6,B6427=$N$7,I6427*$Q$7,B6427=$N$8,I6427*$Q$8,B6427=$N$9,I6427*$Q$9,B6427=$N$10,I6427*$Q$10)</f>
        <v>3381361.0066405428</v>
      </c>
      <c r="K6427" s="4">
        <f>SUM(H6427,J6427)</f>
        <v>3494685.2966405428</v>
      </c>
      <c r="M6427">
        <v>1700059</v>
      </c>
    </row>
    <row r="6428" spans="1:13" x14ac:dyDescent="0.2">
      <c r="A6428">
        <v>1700059</v>
      </c>
      <c r="B6428">
        <v>2018</v>
      </c>
      <c r="C6428" t="s">
        <v>5</v>
      </c>
      <c r="D6428" t="s">
        <v>6</v>
      </c>
      <c r="E6428" t="s">
        <v>7</v>
      </c>
      <c r="F6428" t="s">
        <v>3815</v>
      </c>
      <c r="G6428" s="8" t="s">
        <v>3814</v>
      </c>
      <c r="H6428" s="11">
        <v>110951.74</v>
      </c>
      <c r="I6428" cm="1">
        <f t="array" ref="I6428">_xlfn.IFS(B6428=$N$4,H6428/$O$4,B6428=$N$5,H6428/$O$5,B6428=$N$6,H6428/$O$6,B6428=$N$7,H6428/$O$7,B6428=$N$8,H6428/$O$8,B6428=$N$9,H6428/$O$9,B6428=$N$10,H6428/$O$10)</f>
        <v>1.8560260370564306E-3</v>
      </c>
      <c r="J6428" s="15" cm="1">
        <f t="array" ref="J6428">_xlfn.IFS(B6428=$N$4,I6428*$Q$4,B6428=$N$5,I6428*$Q$5,B6428=$N$6,I6428*$Q$6,B6428=$N$7,I6428*$Q$7,B6428=$N$8,I6428*$Q$8,B6428=$N$9,I6428*$Q$9,B6428=$N$10,I6428*$Q$10)</f>
        <v>7600659.2894580364</v>
      </c>
      <c r="K6428" s="4">
        <f>SUM(H6428,J6428)</f>
        <v>7711611.0294580366</v>
      </c>
      <c r="M6428">
        <v>1700059</v>
      </c>
    </row>
    <row r="6429" spans="1:13" x14ac:dyDescent="0.2">
      <c r="A6429">
        <v>1700059</v>
      </c>
      <c r="B6429">
        <v>2019</v>
      </c>
      <c r="C6429" t="s">
        <v>5</v>
      </c>
      <c r="D6429" t="s">
        <v>6</v>
      </c>
      <c r="E6429" t="s">
        <v>7</v>
      </c>
      <c r="F6429" t="s">
        <v>3815</v>
      </c>
      <c r="G6429" s="25" t="s">
        <v>3814</v>
      </c>
      <c r="H6429" s="26">
        <v>117720.74</v>
      </c>
      <c r="I6429" cm="1">
        <f t="array" ref="I6429">_xlfn.IFS(B6429=$N$4,H6429/$O$4,B6429=$N$5,H6429/$O$5,B6429=$N$6,H6429/$O$6,B6429=$N$7,H6429/$O$7,B6429=$N$8,H6429/$O$8,B6429=$N$9,H6429/$O$9,B6429=$N$10,H6429/$O$10)</f>
        <v>1.8759556155560609E-3</v>
      </c>
      <c r="J6429" s="15" cm="1">
        <f t="array" ref="J6429">_xlfn.IFS(B6429=$N$4,I6429*$Q$4,B6429=$N$5,I6429*$Q$5,B6429=$N$6,I6429*$Q$6,B6429=$N$7,I6429*$Q$7,B6429=$N$8,I6429*$Q$8,B6429=$N$9,I6429*$Q$9,B6429=$N$10,I6429*$Q$10)</f>
        <v>8378056.5963469651</v>
      </c>
      <c r="K6429" s="4">
        <f>SUM(H6429,J6429)</f>
        <v>8495777.3363469653</v>
      </c>
      <c r="M6429">
        <v>1700059</v>
      </c>
    </row>
    <row r="6430" spans="1:13" x14ac:dyDescent="0.2">
      <c r="A6430">
        <v>1700059</v>
      </c>
      <c r="B6430">
        <v>2020</v>
      </c>
      <c r="C6430" t="s">
        <v>5</v>
      </c>
      <c r="D6430" t="s">
        <v>6</v>
      </c>
      <c r="E6430" t="s">
        <v>7</v>
      </c>
      <c r="F6430" t="s">
        <v>3815</v>
      </c>
      <c r="G6430" s="8" t="s">
        <v>3814</v>
      </c>
      <c r="H6430" s="11">
        <v>114388.06</v>
      </c>
      <c r="I6430" cm="1">
        <f t="array" ref="I6430">_xlfn.IFS(B6430=$N$4,H6430/$O$4,B6430=$N$5,H6430/$O$5,B6430=$N$6,H6430/$O$6,B6430=$N$7,H6430/$O$7,B6430=$N$8,H6430/$O$8,B6430=$N$9,H6430/$O$9,B6430=$N$10,H6430/$O$10)</f>
        <v>1.8613393529039431E-3</v>
      </c>
      <c r="J6430" s="15" cm="1">
        <f t="array" ref="J6430">_xlfn.IFS(B6430=$N$4,I6430*$Q$4,B6430=$N$5,I6430*$Q$5,B6430=$N$6,I6430*$Q$6,B6430=$N$7,I6430*$Q$7,B6430=$N$8,I6430*$Q$8,B6430=$N$9,I6430*$Q$9,B6430=$N$10,I6430*$Q$10)</f>
        <v>8959467.0334242582</v>
      </c>
      <c r="K6430" s="4">
        <f>SUM(H6430,J6430)</f>
        <v>9073855.0934242588</v>
      </c>
      <c r="M6430">
        <v>1700059</v>
      </c>
    </row>
    <row r="6431" spans="1:13" x14ac:dyDescent="0.2">
      <c r="A6431">
        <v>1700059</v>
      </c>
      <c r="B6431">
        <v>2021</v>
      </c>
      <c r="C6431" t="s">
        <v>5</v>
      </c>
      <c r="D6431" t="s">
        <v>6</v>
      </c>
      <c r="E6431" t="s">
        <v>7</v>
      </c>
      <c r="F6431" t="s">
        <v>3815</v>
      </c>
      <c r="G6431" s="8" t="s">
        <v>3814</v>
      </c>
      <c r="H6431" s="11">
        <v>103102.56</v>
      </c>
      <c r="I6431" cm="1">
        <f t="array" ref="I6431">_xlfn.IFS(B6431=$N$4,H6431/$O$4,B6431=$N$5,H6431/$O$5,B6431=$N$6,H6431/$O$6,B6431=$N$7,H6431/$O$7,B6431=$N$8,H6431/$O$8,B6431=$N$9,H6431/$O$9,B6431=$N$10,H6431/$O$10)</f>
        <v>1.6809339386489291E-3</v>
      </c>
      <c r="J6431" s="15" cm="1">
        <f t="array" ref="J6431">_xlfn.IFS(B6431=$N$4,I6431*$Q$4,B6431=$N$5,I6431*$Q$5,B6431=$N$6,I6431*$Q$6,B6431=$N$7,I6431*$Q$7,B6431=$N$8,I6431*$Q$8,B6431=$N$9,I6431*$Q$9,B6431=$N$10,I6431*$Q$10)</f>
        <v>8641090.2882602215</v>
      </c>
      <c r="K6431" s="4">
        <f>SUM(H6431,J6431)</f>
        <v>8744192.848260222</v>
      </c>
      <c r="M6431">
        <v>1700059</v>
      </c>
    </row>
    <row r="6432" spans="1:13" x14ac:dyDescent="0.2">
      <c r="A6432">
        <v>1700059</v>
      </c>
      <c r="B6432">
        <v>2022</v>
      </c>
      <c r="C6432" t="s">
        <v>5</v>
      </c>
      <c r="D6432" t="s">
        <v>6</v>
      </c>
      <c r="E6432" t="s">
        <v>7</v>
      </c>
      <c r="F6432" t="s">
        <v>3815</v>
      </c>
      <c r="G6432" t="s">
        <v>3814</v>
      </c>
      <c r="H6432">
        <v>102177.97</v>
      </c>
      <c r="I6432" cm="1">
        <f t="array" ref="I6432">_xlfn.IFS(B6432=$N$4,H6432/$O$4,B6432=$N$5,H6432/$O$5,B6432=$N$6,H6432/$O$6,B6432=$N$7,H6432/$O$7,B6432=$N$8,H6432/$O$8,B6432=$N$9,H6432/$O$9,B6432=$N$10,H6432/$O$10)</f>
        <v>1.5107490184246618E-3</v>
      </c>
      <c r="J6432" s="15" cm="1">
        <f t="array" ref="J6432">_xlfn.IFS(B6432=$N$4,I6432*$Q$4,B6432=$N$5,I6432*$Q$5,B6432=$N$6,I6432*$Q$6,B6432=$N$7,I6432*$Q$7,B6432=$N$8,I6432*$Q$8,B6432=$N$9,I6432*$Q$9,B6432=$N$10,I6432*$Q$10)</f>
        <v>8863262.093530966</v>
      </c>
      <c r="K6432" s="4">
        <f>SUM(H6432,J6432)</f>
        <v>8965440.0635309666</v>
      </c>
      <c r="M6432">
        <v>1700059</v>
      </c>
    </row>
    <row r="6433" spans="1:13" x14ac:dyDescent="0.2">
      <c r="A6433">
        <v>1700056</v>
      </c>
      <c r="B6433">
        <v>2016</v>
      </c>
      <c r="C6433" t="s">
        <v>5</v>
      </c>
      <c r="D6433" t="s">
        <v>6</v>
      </c>
      <c r="E6433" t="s">
        <v>7</v>
      </c>
      <c r="F6433" t="s">
        <v>3793</v>
      </c>
      <c r="G6433" s="9" t="s">
        <v>3792</v>
      </c>
      <c r="H6433" s="10">
        <v>3842.22</v>
      </c>
      <c r="I6433" cm="1">
        <f t="array" ref="I6433">_xlfn.IFS(B6433=$N$4,H6433/$O$4,B6433=$N$5,H6433/$O$5,B6433=$N$6,H6433/$O$6,B6433=$N$7,H6433/$O$7,B6433=$N$8,H6433/$O$8,B6433=$N$9,H6433/$O$9,B6433=$N$10,H6433/$O$10)</f>
        <v>2.9501605190514236E-5</v>
      </c>
      <c r="J6433" s="15" cm="1">
        <f t="array" ref="J6433">_xlfn.IFS(B6433=$N$4,I6433*$Q$4,B6433=$N$5,I6433*$Q$5,B6433=$N$6,I6433*$Q$6,B6433=$N$7,I6433*$Q$7,B6433=$N$8,I6433*$Q$8,B6433=$N$9,I6433*$Q$9,B6433=$N$10,I6433*$Q$10)</f>
        <v>110408.85010363189</v>
      </c>
      <c r="K6433" s="4">
        <f>SUM(H6433,J6433)</f>
        <v>114251.07010363189</v>
      </c>
      <c r="M6433">
        <v>1700056</v>
      </c>
    </row>
    <row r="6434" spans="1:13" x14ac:dyDescent="0.2">
      <c r="A6434">
        <v>1700056</v>
      </c>
      <c r="B6434">
        <v>2017</v>
      </c>
      <c r="C6434" t="s">
        <v>5</v>
      </c>
      <c r="D6434" t="s">
        <v>6</v>
      </c>
      <c r="E6434" t="s">
        <v>7</v>
      </c>
      <c r="F6434" t="s">
        <v>3793</v>
      </c>
      <c r="G6434" s="8" t="s">
        <v>3792</v>
      </c>
      <c r="H6434" s="11">
        <v>2861.23</v>
      </c>
      <c r="I6434" cm="1">
        <f t="array" ref="I6434">_xlfn.IFS(B6434=$N$4,H6434/$O$4,B6434=$N$5,H6434/$O$5,B6434=$N$6,H6434/$O$6,B6434=$N$7,H6434/$O$7,B6434=$N$8,H6434/$O$8,B6434=$N$9,H6434/$O$9,B6434=$N$10,H6434/$O$10)</f>
        <v>2.1416297145483921E-5</v>
      </c>
      <c r="J6434" s="15" cm="1">
        <f t="array" ref="J6434">_xlfn.IFS(B6434=$N$4,I6434*$Q$4,B6434=$N$5,I6434*$Q$5,B6434=$N$6,I6434*$Q$6,B6434=$N$7,I6434*$Q$7,B6434=$N$8,I6434*$Q$8,B6434=$N$9,I6434*$Q$9,B6434=$N$10,I6434*$Q$10)</f>
        <v>85373.149507754424</v>
      </c>
      <c r="K6434" s="4">
        <f>SUM(H6434,J6434)</f>
        <v>88234.37950775442</v>
      </c>
      <c r="M6434">
        <v>1700056</v>
      </c>
    </row>
    <row r="6435" spans="1:13" x14ac:dyDescent="0.2">
      <c r="A6435">
        <v>1700056</v>
      </c>
      <c r="B6435">
        <v>2018</v>
      </c>
      <c r="C6435" t="s">
        <v>5</v>
      </c>
      <c r="D6435" t="s">
        <v>6</v>
      </c>
      <c r="E6435" t="s">
        <v>7</v>
      </c>
      <c r="F6435" t="s">
        <v>3793</v>
      </c>
      <c r="G6435" s="8" t="s">
        <v>3792</v>
      </c>
      <c r="H6435" s="11">
        <v>2999.58</v>
      </c>
      <c r="I6435" cm="1">
        <f t="array" ref="I6435">_xlfn.IFS(B6435=$N$4,H6435/$O$4,B6435=$N$5,H6435/$O$5,B6435=$N$6,H6435/$O$6,B6435=$N$7,H6435/$O$7,B6435=$N$8,H6435/$O$8,B6435=$N$9,H6435/$O$9,B6435=$N$10,H6435/$O$10)</f>
        <v>5.0177659045578985E-5</v>
      </c>
      <c r="J6435" s="15" cm="1">
        <f t="array" ref="J6435">_xlfn.IFS(B6435=$N$4,I6435*$Q$4,B6435=$N$5,I6435*$Q$5,B6435=$N$6,I6435*$Q$6,B6435=$N$7,I6435*$Q$7,B6435=$N$8,I6435*$Q$8,B6435=$N$9,I6435*$Q$9,B6435=$N$10,I6435*$Q$10)</f>
        <v>205483.80396262859</v>
      </c>
      <c r="K6435" s="4">
        <f>SUM(H6435,J6435)</f>
        <v>208483.38396262858</v>
      </c>
      <c r="M6435">
        <v>1700056</v>
      </c>
    </row>
    <row r="6436" spans="1:13" x14ac:dyDescent="0.2">
      <c r="A6436">
        <v>1700056</v>
      </c>
      <c r="B6436">
        <v>2019</v>
      </c>
      <c r="C6436" t="s">
        <v>5</v>
      </c>
      <c r="D6436" t="s">
        <v>6</v>
      </c>
      <c r="E6436" t="s">
        <v>7</v>
      </c>
      <c r="F6436" t="s">
        <v>3793</v>
      </c>
      <c r="G6436" s="25" t="s">
        <v>3792</v>
      </c>
      <c r="H6436" s="26">
        <v>3407.65</v>
      </c>
      <c r="I6436" cm="1">
        <f t="array" ref="I6436">_xlfn.IFS(B6436=$N$4,H6436/$O$4,B6436=$N$5,H6436/$O$5,B6436=$N$6,H6436/$O$6,B6436=$N$7,H6436/$O$7,B6436=$N$8,H6436/$O$8,B6436=$N$9,H6436/$O$9,B6436=$N$10,H6436/$O$10)</f>
        <v>5.4303091820095687E-5</v>
      </c>
      <c r="J6436" s="15" cm="1">
        <f t="array" ref="J6436">_xlfn.IFS(B6436=$N$4,I6436*$Q$4,B6436=$N$5,I6436*$Q$5,B6436=$N$6,I6436*$Q$6,B6436=$N$7,I6436*$Q$7,B6436=$N$8,I6436*$Q$8,B6436=$N$9,I6436*$Q$9,B6436=$N$10,I6436*$Q$10)</f>
        <v>242518.73170812329</v>
      </c>
      <c r="K6436" s="4">
        <f>SUM(H6436,J6436)</f>
        <v>245926.38170812328</v>
      </c>
      <c r="M6436">
        <v>1700056</v>
      </c>
    </row>
    <row r="6437" spans="1:13" x14ac:dyDescent="0.2">
      <c r="A6437">
        <v>1700056</v>
      </c>
      <c r="B6437">
        <v>2020</v>
      </c>
      <c r="C6437" t="s">
        <v>5</v>
      </c>
      <c r="D6437" t="s">
        <v>6</v>
      </c>
      <c r="E6437" t="s">
        <v>7</v>
      </c>
      <c r="F6437" t="s">
        <v>3793</v>
      </c>
      <c r="G6437" s="8" t="s">
        <v>3792</v>
      </c>
      <c r="H6437" s="11">
        <v>2872.12</v>
      </c>
      <c r="I6437" cm="1">
        <f t="array" ref="I6437">_xlfn.IFS(B6437=$N$4,H6437/$O$4,B6437=$N$5,H6437/$O$5,B6437=$N$6,H6437/$O$6,B6437=$N$7,H6437/$O$7,B6437=$N$8,H6437/$O$8,B6437=$N$9,H6437/$O$9,B6437=$N$10,H6437/$O$10)</f>
        <v>4.673555948289072E-5</v>
      </c>
      <c r="J6437" s="15" cm="1">
        <f t="array" ref="J6437">_xlfn.IFS(B6437=$N$4,I6437*$Q$4,B6437=$N$5,I6437*$Q$5,B6437=$N$6,I6437*$Q$6,B6437=$N$7,I6437*$Q$7,B6437=$N$8,I6437*$Q$8,B6437=$N$9,I6437*$Q$9,B6437=$N$10,I6437*$Q$10)</f>
        <v>224959.35726192471</v>
      </c>
      <c r="K6437" s="4">
        <f>SUM(H6437,J6437)</f>
        <v>227831.47726192471</v>
      </c>
      <c r="M6437">
        <v>1700056</v>
      </c>
    </row>
    <row r="6438" spans="1:13" x14ac:dyDescent="0.2">
      <c r="A6438">
        <v>1700056</v>
      </c>
      <c r="B6438">
        <v>2021</v>
      </c>
      <c r="C6438" t="s">
        <v>5</v>
      </c>
      <c r="D6438" t="s">
        <v>6</v>
      </c>
      <c r="E6438" t="s">
        <v>7</v>
      </c>
      <c r="F6438" t="s">
        <v>3793</v>
      </c>
      <c r="G6438" s="8" t="s">
        <v>3792</v>
      </c>
      <c r="H6438" s="11">
        <v>2592.2800000000002</v>
      </c>
      <c r="I6438" cm="1">
        <f t="array" ref="I6438">_xlfn.IFS(B6438=$N$4,H6438/$O$4,B6438=$N$5,H6438/$O$5,B6438=$N$6,H6438/$O$6,B6438=$N$7,H6438/$O$7,B6438=$N$8,H6438/$O$8,B6438=$N$9,H6438/$O$9,B6438=$N$10,H6438/$O$10)</f>
        <v>4.2263270965152041E-5</v>
      </c>
      <c r="J6438" s="15" cm="1">
        <f t="array" ref="J6438">_xlfn.IFS(B6438=$N$4,I6438*$Q$4,B6438=$N$5,I6438*$Q$5,B6438=$N$6,I6438*$Q$6,B6438=$N$7,I6438*$Q$7,B6438=$N$8,I6438*$Q$8,B6438=$N$9,I6438*$Q$9,B6438=$N$10,I6438*$Q$10)</f>
        <v>217260.61440619137</v>
      </c>
      <c r="K6438" s="4">
        <f>SUM(H6438,J6438)</f>
        <v>219852.89440619136</v>
      </c>
      <c r="M6438">
        <v>1700056</v>
      </c>
    </row>
    <row r="6439" spans="1:13" x14ac:dyDescent="0.2">
      <c r="A6439">
        <v>1700056</v>
      </c>
      <c r="B6439">
        <v>2022</v>
      </c>
      <c r="C6439" t="s">
        <v>5</v>
      </c>
      <c r="D6439" t="s">
        <v>6</v>
      </c>
      <c r="E6439" t="s">
        <v>7</v>
      </c>
      <c r="F6439" t="s">
        <v>3793</v>
      </c>
      <c r="G6439" t="s">
        <v>3792</v>
      </c>
      <c r="H6439">
        <v>3272.33</v>
      </c>
      <c r="I6439" cm="1">
        <f t="array" ref="I6439">_xlfn.IFS(B6439=$N$4,H6439/$O$4,B6439=$N$5,H6439/$O$5,B6439=$N$6,H6439/$O$6,B6439=$N$7,H6439/$O$7,B6439=$N$8,H6439/$O$8,B6439=$N$9,H6439/$O$9,B6439=$N$10,H6439/$O$10)</f>
        <v>4.8382927704098774E-5</v>
      </c>
      <c r="J6439" s="15" cm="1">
        <f t="array" ref="J6439">_xlfn.IFS(B6439=$N$4,I6439*$Q$4,B6439=$N$5,I6439*$Q$5,B6439=$N$6,I6439*$Q$6,B6439=$N$7,I6439*$Q$7,B6439=$N$8,I6439*$Q$8,B6439=$N$9,I6439*$Q$9,B6439=$N$10,I6439*$Q$10)</f>
        <v>283852.95231960656</v>
      </c>
      <c r="K6439" s="4">
        <f>SUM(H6439,J6439)</f>
        <v>287125.28231960657</v>
      </c>
      <c r="M6439">
        <v>1700056</v>
      </c>
    </row>
    <row r="6440" spans="1:13" x14ac:dyDescent="0.2">
      <c r="A6440">
        <v>1700054</v>
      </c>
      <c r="B6440">
        <v>2016</v>
      </c>
      <c r="C6440" t="s">
        <v>5</v>
      </c>
      <c r="D6440" t="s">
        <v>6</v>
      </c>
      <c r="E6440" t="s">
        <v>7</v>
      </c>
      <c r="F6440" t="s">
        <v>3999</v>
      </c>
      <c r="G6440" s="9" t="s">
        <v>3998</v>
      </c>
      <c r="H6440" s="10">
        <v>28163.68</v>
      </c>
      <c r="I6440" cm="1">
        <f t="array" ref="I6440">_xlfn.IFS(B6440=$N$4,H6440/$O$4,B6440=$N$5,H6440/$O$5,B6440=$N$6,H6440/$O$6,B6440=$N$7,H6440/$O$7,B6440=$N$8,H6440/$O$8,B6440=$N$9,H6440/$O$9,B6440=$N$10,H6440/$O$10)</f>
        <v>2.162483585198094E-4</v>
      </c>
      <c r="J6440" s="15" cm="1">
        <f t="array" ref="J6440">_xlfn.IFS(B6440=$N$4,I6440*$Q$4,B6440=$N$5,I6440*$Q$5,B6440=$N$6,I6440*$Q$6,B6440=$N$7,I6440*$Q$7,B6440=$N$8,I6440*$Q$8,B6440=$N$9,I6440*$Q$9,B6440=$N$10,I6440*$Q$10)</f>
        <v>809302.83104212047</v>
      </c>
      <c r="K6440" s="4">
        <f>SUM(H6440,J6440)</f>
        <v>837466.51104212052</v>
      </c>
      <c r="M6440">
        <v>1700054</v>
      </c>
    </row>
    <row r="6441" spans="1:13" x14ac:dyDescent="0.2">
      <c r="A6441">
        <v>1700054</v>
      </c>
      <c r="B6441">
        <v>2017</v>
      </c>
      <c r="C6441" t="s">
        <v>5</v>
      </c>
      <c r="D6441" t="s">
        <v>6</v>
      </c>
      <c r="E6441" t="s">
        <v>7</v>
      </c>
      <c r="F6441" t="s">
        <v>3999</v>
      </c>
      <c r="G6441" s="8" t="s">
        <v>3998</v>
      </c>
      <c r="H6441" s="11">
        <v>28814.84</v>
      </c>
      <c r="I6441" cm="1">
        <f t="array" ref="I6441">_xlfn.IFS(B6441=$N$4,H6441/$O$4,B6441=$N$5,H6441/$O$5,B6441=$N$6,H6441/$O$6,B6441=$N$7,H6441/$O$7,B6441=$N$8,H6441/$O$8,B6441=$N$9,H6441/$O$9,B6441=$N$10,H6441/$O$10)</f>
        <v>2.156789826891148E-4</v>
      </c>
      <c r="J6441" s="15" cm="1">
        <f t="array" ref="J6441">_xlfn.IFS(B6441=$N$4,I6441*$Q$4,B6441=$N$5,I6441*$Q$5,B6441=$N$6,I6441*$Q$6,B6441=$N$7,I6441*$Q$7,B6441=$N$8,I6441*$Q$8,B6441=$N$9,I6441*$Q$9,B6441=$N$10,I6441*$Q$10)</f>
        <v>859774.86722913664</v>
      </c>
      <c r="K6441" s="4">
        <f>SUM(H6441,J6441)</f>
        <v>888589.70722913661</v>
      </c>
      <c r="M6441">
        <v>1700054</v>
      </c>
    </row>
    <row r="6442" spans="1:13" x14ac:dyDescent="0.2">
      <c r="A6442">
        <v>1700054</v>
      </c>
      <c r="B6442">
        <v>2018</v>
      </c>
      <c r="C6442" t="s">
        <v>5</v>
      </c>
      <c r="D6442" t="s">
        <v>6</v>
      </c>
      <c r="E6442" t="s">
        <v>7</v>
      </c>
      <c r="F6442" t="s">
        <v>3999</v>
      </c>
      <c r="G6442" s="8" t="s">
        <v>3998</v>
      </c>
      <c r="H6442" s="11">
        <v>29710.45</v>
      </c>
      <c r="I6442" cm="1">
        <f t="array" ref="I6442">_xlfn.IFS(B6442=$N$4,H6442/$O$4,B6442=$N$5,H6442/$O$5,B6442=$N$6,H6442/$O$6,B6442=$N$7,H6442/$O$7,B6442=$N$8,H6442/$O$8,B6442=$N$9,H6442/$O$9,B6442=$N$10,H6442/$O$10)</f>
        <v>4.9700319051024548E-4</v>
      </c>
      <c r="J6442" s="15" cm="1">
        <f t="array" ref="J6442">_xlfn.IFS(B6442=$N$4,I6442*$Q$4,B6442=$N$5,I6442*$Q$5,B6442=$N$6,I6442*$Q$6,B6442=$N$7,I6442*$Q$7,B6442=$N$8,I6442*$Q$8,B6442=$N$9,I6442*$Q$9,B6442=$N$10,I6442*$Q$10)</f>
        <v>2035290.3684654112</v>
      </c>
      <c r="K6442" s="4">
        <f>SUM(H6442,J6442)</f>
        <v>2065000.8184654112</v>
      </c>
      <c r="M6442">
        <v>1700054</v>
      </c>
    </row>
    <row r="6443" spans="1:13" x14ac:dyDescent="0.2">
      <c r="A6443">
        <v>1700054</v>
      </c>
      <c r="B6443">
        <v>2019</v>
      </c>
      <c r="C6443" t="s">
        <v>5</v>
      </c>
      <c r="D6443" t="s">
        <v>6</v>
      </c>
      <c r="E6443" t="s">
        <v>7</v>
      </c>
      <c r="F6443" t="s">
        <v>3999</v>
      </c>
      <c r="G6443" s="25" t="s">
        <v>3998</v>
      </c>
      <c r="H6443" s="26">
        <v>27841.82</v>
      </c>
      <c r="I6443" cm="1">
        <f t="array" ref="I6443">_xlfn.IFS(B6443=$N$4,H6443/$O$4,B6443=$N$5,H6443/$O$5,B6443=$N$6,H6443/$O$6,B6443=$N$7,H6443/$O$7,B6443=$N$8,H6443/$O$8,B6443=$N$9,H6443/$O$9,B6443=$N$10,H6443/$O$10)</f>
        <v>4.4367728725032689E-4</v>
      </c>
      <c r="J6443" s="15" cm="1">
        <f t="array" ref="J6443">_xlfn.IFS(B6443=$N$4,I6443*$Q$4,B6443=$N$5,I6443*$Q$5,B6443=$N$6,I6443*$Q$6,B6443=$N$7,I6443*$Q$7,B6443=$N$8,I6443*$Q$8,B6443=$N$9,I6443*$Q$9,B6443=$N$10,I6443*$Q$10)</f>
        <v>1981471.9454303877</v>
      </c>
      <c r="K6443" s="4">
        <f>SUM(H6443,J6443)</f>
        <v>2009313.7654303878</v>
      </c>
      <c r="M6443">
        <v>1700054</v>
      </c>
    </row>
    <row r="6444" spans="1:13" x14ac:dyDescent="0.2">
      <c r="A6444">
        <v>1700054</v>
      </c>
      <c r="B6444">
        <v>2020</v>
      </c>
      <c r="C6444" t="s">
        <v>5</v>
      </c>
      <c r="D6444" t="s">
        <v>6</v>
      </c>
      <c r="E6444" t="s">
        <v>7</v>
      </c>
      <c r="F6444" t="s">
        <v>3999</v>
      </c>
      <c r="G6444" s="8" t="s">
        <v>3998</v>
      </c>
      <c r="H6444" s="11">
        <v>40898.129999999997</v>
      </c>
      <c r="I6444" cm="1">
        <f t="array" ref="I6444">_xlfn.IFS(B6444=$N$4,H6444/$O$4,B6444=$N$5,H6444/$O$5,B6444=$N$6,H6444/$O$6,B6444=$N$7,H6444/$O$7,B6444=$N$8,H6444/$O$8,B6444=$N$9,H6444/$O$9,B6444=$N$10,H6444/$O$10)</f>
        <v>6.6550039251632854E-4</v>
      </c>
      <c r="J6444" s="15" cm="1">
        <f t="array" ref="J6444">_xlfn.IFS(B6444=$N$4,I6444*$Q$4,B6444=$N$5,I6444*$Q$5,B6444=$N$6,I6444*$Q$6,B6444=$N$7,I6444*$Q$7,B6444=$N$8,I6444*$Q$8,B6444=$N$9,I6444*$Q$9,B6444=$N$10,I6444*$Q$10)</f>
        <v>3203353.9817328807</v>
      </c>
      <c r="K6444" s="4">
        <f>SUM(H6444,J6444)</f>
        <v>3244252.1117328806</v>
      </c>
      <c r="M6444">
        <v>1700054</v>
      </c>
    </row>
    <row r="6445" spans="1:13" x14ac:dyDescent="0.2">
      <c r="A6445">
        <v>1700054</v>
      </c>
      <c r="B6445">
        <v>2021</v>
      </c>
      <c r="C6445" t="s">
        <v>5</v>
      </c>
      <c r="D6445" t="s">
        <v>6</v>
      </c>
      <c r="E6445" t="s">
        <v>7</v>
      </c>
      <c r="F6445" t="s">
        <v>3999</v>
      </c>
      <c r="G6445" s="8" t="s">
        <v>3998</v>
      </c>
      <c r="H6445" s="11">
        <v>14885.01</v>
      </c>
      <c r="I6445" cm="1">
        <f t="array" ref="I6445">_xlfn.IFS(B6445=$N$4,H6445/$O$4,B6445=$N$5,H6445/$O$5,B6445=$N$6,H6445/$O$6,B6445=$N$7,H6445/$O$7,B6445=$N$8,H6445/$O$8,B6445=$N$9,H6445/$O$9,B6445=$N$10,H6445/$O$10)</f>
        <v>2.4267795567955536E-4</v>
      </c>
      <c r="J6445" s="15" cm="1">
        <f t="array" ref="J6445">_xlfn.IFS(B6445=$N$4,I6445*$Q$4,B6445=$N$5,I6445*$Q$5,B6445=$N$6,I6445*$Q$6,B6445=$N$7,I6445*$Q$7,B6445=$N$8,I6445*$Q$8,B6445=$N$9,I6445*$Q$9,B6445=$N$10,I6445*$Q$10)</f>
        <v>1247522.0339015471</v>
      </c>
      <c r="K6445" s="4">
        <f>SUM(H6445,J6445)</f>
        <v>1262407.0439015471</v>
      </c>
      <c r="M6445">
        <v>1700054</v>
      </c>
    </row>
    <row r="6446" spans="1:13" x14ac:dyDescent="0.2">
      <c r="A6446">
        <v>1700054</v>
      </c>
      <c r="B6446">
        <v>2022</v>
      </c>
      <c r="C6446" t="s">
        <v>5</v>
      </c>
      <c r="D6446" t="s">
        <v>6</v>
      </c>
      <c r="E6446" t="s">
        <v>7</v>
      </c>
      <c r="F6446" t="s">
        <v>3999</v>
      </c>
      <c r="G6446" t="s">
        <v>3998</v>
      </c>
      <c r="H6446">
        <v>29753.55</v>
      </c>
      <c r="I6446" cm="1">
        <f t="array" ref="I6446">_xlfn.IFS(B6446=$N$4,H6446/$O$4,B6446=$N$5,H6446/$O$5,B6446=$N$6,H6446/$O$6,B6446=$N$7,H6446/$O$7,B6446=$N$8,H6446/$O$8,B6446=$N$9,H6446/$O$9,B6446=$N$10,H6446/$O$10)</f>
        <v>4.3992013598576188E-4</v>
      </c>
      <c r="J6446" s="15" cm="1">
        <f t="array" ref="J6446">_xlfn.IFS(B6446=$N$4,I6446*$Q$4,B6446=$N$5,I6446*$Q$5,B6446=$N$6,I6446*$Q$6,B6446=$N$7,I6446*$Q$7,B6446=$N$8,I6446*$Q$8,B6446=$N$9,I6446*$Q$9,B6446=$N$10,I6446*$Q$10)</f>
        <v>2580923.3816543655</v>
      </c>
      <c r="K6446" s="4">
        <f>SUM(H6446,J6446)</f>
        <v>2610676.9316543653</v>
      </c>
      <c r="M6446">
        <v>1700054</v>
      </c>
    </row>
    <row r="6447" spans="1:13" x14ac:dyDescent="0.2">
      <c r="A6447">
        <v>1700052</v>
      </c>
      <c r="B6447">
        <v>2016</v>
      </c>
      <c r="C6447" t="s">
        <v>5</v>
      </c>
      <c r="D6447" t="s">
        <v>6</v>
      </c>
      <c r="E6447" t="s">
        <v>7</v>
      </c>
      <c r="F6447" t="s">
        <v>3979</v>
      </c>
      <c r="G6447" s="9" t="s">
        <v>3978</v>
      </c>
      <c r="H6447" s="10">
        <v>30989.42</v>
      </c>
      <c r="I6447" cm="1">
        <f t="array" ref="I6447">_xlfn.IFS(B6447=$N$4,H6447/$O$4,B6447=$N$5,H6447/$O$5,B6447=$N$6,H6447/$O$6,B6447=$N$7,H6447/$O$7,B6447=$N$8,H6447/$O$8,B6447=$N$9,H6447/$O$9,B6447=$N$10,H6447/$O$10)</f>
        <v>2.3794515512464817E-4</v>
      </c>
      <c r="J6447" s="15" cm="1">
        <f t="array" ref="J6447">_xlfn.IFS(B6447=$N$4,I6447*$Q$4,B6447=$N$5,I6447*$Q$5,B6447=$N$6,I6447*$Q$6,B6447=$N$7,I6447*$Q$7,B6447=$N$8,I6447*$Q$8,B6447=$N$9,I6447*$Q$9,B6447=$N$10,I6447*$Q$10)</f>
        <v>890502.42505074991</v>
      </c>
      <c r="K6447" s="4">
        <f>SUM(H6447,J6447)</f>
        <v>921491.84505074995</v>
      </c>
      <c r="M6447">
        <v>1700052</v>
      </c>
    </row>
    <row r="6448" spans="1:13" x14ac:dyDescent="0.2">
      <c r="A6448">
        <v>1700052</v>
      </c>
      <c r="B6448">
        <v>2017</v>
      </c>
      <c r="C6448" t="s">
        <v>5</v>
      </c>
      <c r="D6448" t="s">
        <v>6</v>
      </c>
      <c r="E6448" t="s">
        <v>7</v>
      </c>
      <c r="F6448" t="s">
        <v>3979</v>
      </c>
      <c r="G6448" s="8" t="s">
        <v>3978</v>
      </c>
      <c r="H6448" s="11">
        <v>29575.11</v>
      </c>
      <c r="I6448" cm="1">
        <f t="array" ref="I6448">_xlfn.IFS(B6448=$N$4,H6448/$O$4,B6448=$N$5,H6448/$O$5,B6448=$N$6,H6448/$O$6,B6448=$N$7,H6448/$O$7,B6448=$N$8,H6448/$O$8,B6448=$N$9,H6448/$O$9,B6448=$N$10,H6448/$O$10)</f>
        <v>2.2136960114019951E-4</v>
      </c>
      <c r="J6448" s="15" cm="1">
        <f t="array" ref="J6448">_xlfn.IFS(B6448=$N$4,I6448*$Q$4,B6448=$N$5,I6448*$Q$5,B6448=$N$6,I6448*$Q$6,B6448=$N$7,I6448*$Q$7,B6448=$N$8,I6448*$Q$8,B6448=$N$9,I6448*$Q$9,B6448=$N$10,I6448*$Q$10)</f>
        <v>882459.74204740033</v>
      </c>
      <c r="K6448" s="4">
        <f>SUM(H6448,J6448)</f>
        <v>912034.85204740032</v>
      </c>
      <c r="M6448">
        <v>1700052</v>
      </c>
    </row>
    <row r="6449" spans="1:13" x14ac:dyDescent="0.2">
      <c r="A6449">
        <v>1700052</v>
      </c>
      <c r="B6449">
        <v>2018</v>
      </c>
      <c r="C6449" t="s">
        <v>5</v>
      </c>
      <c r="D6449" t="s">
        <v>6</v>
      </c>
      <c r="E6449" t="s">
        <v>7</v>
      </c>
      <c r="F6449" t="s">
        <v>3979</v>
      </c>
      <c r="G6449" s="8" t="s">
        <v>3978</v>
      </c>
      <c r="H6449" s="11">
        <v>28118.07</v>
      </c>
      <c r="I6449" cm="1">
        <f t="array" ref="I6449">_xlfn.IFS(B6449=$N$4,H6449/$O$4,B6449=$N$5,H6449/$O$5,B6449=$N$6,H6449/$O$6,B6449=$N$7,H6449/$O$7,B6449=$N$8,H6449/$O$8,B6449=$N$9,H6449/$O$9,B6449=$N$10,H6449/$O$10)</f>
        <v>4.7036549432911376E-4</v>
      </c>
      <c r="J6449" s="15" cm="1">
        <f t="array" ref="J6449">_xlfn.IFS(B6449=$N$4,I6449*$Q$4,B6449=$N$5,I6449*$Q$5,B6449=$N$6,I6449*$Q$6,B6449=$N$7,I6449*$Q$7,B6449=$N$8,I6449*$Q$8,B6449=$N$9,I6449*$Q$9,B6449=$N$10,I6449*$Q$10)</f>
        <v>1926205.6633553589</v>
      </c>
      <c r="K6449" s="4">
        <f>SUM(H6449,J6449)</f>
        <v>1954323.7333553589</v>
      </c>
      <c r="M6449">
        <v>1700052</v>
      </c>
    </row>
    <row r="6450" spans="1:13" x14ac:dyDescent="0.2">
      <c r="A6450">
        <v>1700052</v>
      </c>
      <c r="B6450">
        <v>2019</v>
      </c>
      <c r="C6450" t="s">
        <v>5</v>
      </c>
      <c r="D6450" t="s">
        <v>6</v>
      </c>
      <c r="E6450" t="s">
        <v>7</v>
      </c>
      <c r="F6450" t="s">
        <v>3979</v>
      </c>
      <c r="G6450" s="25" t="s">
        <v>3978</v>
      </c>
      <c r="H6450" s="26">
        <v>29145.97</v>
      </c>
      <c r="I6450" cm="1">
        <f t="array" ref="I6450">_xlfn.IFS(B6450=$N$4,H6450/$O$4,B6450=$N$5,H6450/$O$5,B6450=$N$6,H6450/$O$6,B6450=$N$7,H6450/$O$7,B6450=$N$8,H6450/$O$8,B6450=$N$9,H6450/$O$9,B6450=$N$10,H6450/$O$10)</f>
        <v>4.6445975528465488E-4</v>
      </c>
      <c r="J6450" s="15" cm="1">
        <f t="array" ref="J6450">_xlfn.IFS(B6450=$N$4,I6450*$Q$4,B6450=$N$5,I6450*$Q$5,B6450=$N$6,I6450*$Q$6,B6450=$N$7,I6450*$Q$7,B6450=$N$8,I6450*$Q$8,B6450=$N$9,I6450*$Q$9,B6450=$N$10,I6450*$Q$10)</f>
        <v>2074286.8777025251</v>
      </c>
      <c r="K6450" s="4">
        <f>SUM(H6450,J6450)</f>
        <v>2103432.8477025251</v>
      </c>
      <c r="M6450">
        <v>1700052</v>
      </c>
    </row>
    <row r="6451" spans="1:13" x14ac:dyDescent="0.2">
      <c r="A6451">
        <v>1700052</v>
      </c>
      <c r="B6451">
        <v>2020</v>
      </c>
      <c r="C6451" t="s">
        <v>5</v>
      </c>
      <c r="D6451" t="s">
        <v>6</v>
      </c>
      <c r="E6451" t="s">
        <v>7</v>
      </c>
      <c r="F6451" t="s">
        <v>3979</v>
      </c>
      <c r="G6451" s="8" t="s">
        <v>3978</v>
      </c>
      <c r="H6451" s="11">
        <v>29720.76</v>
      </c>
      <c r="I6451" cm="1">
        <f t="array" ref="I6451">_xlfn.IFS(B6451=$N$4,H6451/$O$4,B6451=$N$5,H6451/$O$5,B6451=$N$6,H6451/$O$6,B6451=$N$7,H6451/$O$7,B6451=$N$8,H6451/$O$8,B6451=$N$9,H6451/$O$9,B6451=$N$10,H6451/$O$10)</f>
        <v>4.8362058230739635E-4</v>
      </c>
      <c r="J6451" s="15" cm="1">
        <f t="array" ref="J6451">_xlfn.IFS(B6451=$N$4,I6451*$Q$4,B6451=$N$5,I6451*$Q$5,B6451=$N$6,I6451*$Q$6,B6451=$N$7,I6451*$Q$7,B6451=$N$8,I6451*$Q$8,B6451=$N$9,I6451*$Q$9,B6451=$N$10,I6451*$Q$10)</f>
        <v>2327884.3039064948</v>
      </c>
      <c r="K6451" s="4">
        <f>SUM(H6451,J6451)</f>
        <v>2357605.0639064945</v>
      </c>
      <c r="M6451">
        <v>1700052</v>
      </c>
    </row>
    <row r="6452" spans="1:13" x14ac:dyDescent="0.2">
      <c r="A6452">
        <v>1700052</v>
      </c>
      <c r="B6452">
        <v>2021</v>
      </c>
      <c r="C6452" t="s">
        <v>5</v>
      </c>
      <c r="D6452" t="s">
        <v>6</v>
      </c>
      <c r="E6452" t="s">
        <v>7</v>
      </c>
      <c r="F6452" t="s">
        <v>3979</v>
      </c>
      <c r="G6452" s="8" t="s">
        <v>3978</v>
      </c>
      <c r="H6452" s="11">
        <v>29672.95</v>
      </c>
      <c r="I6452" cm="1">
        <f t="array" ref="I6452">_xlfn.IFS(B6452=$N$4,H6452/$O$4,B6452=$N$5,H6452/$O$5,B6452=$N$6,H6452/$O$6,B6452=$N$7,H6452/$O$7,B6452=$N$8,H6452/$O$8,B6452=$N$9,H6452/$O$9,B6452=$N$10,H6452/$O$10)</f>
        <v>4.8377332934150947E-4</v>
      </c>
      <c r="J6452" s="15" cm="1">
        <f t="array" ref="J6452">_xlfn.IFS(B6452=$N$4,I6452*$Q$4,B6452=$N$5,I6452*$Q$5,B6452=$N$6,I6452*$Q$6,B6452=$N$7,I6452*$Q$7,B6452=$N$8,I6452*$Q$8,B6452=$N$9,I6452*$Q$9,B6452=$N$10,I6452*$Q$10)</f>
        <v>2486908.5701560774</v>
      </c>
      <c r="K6452" s="4">
        <f>SUM(H6452,J6452)</f>
        <v>2516581.5201560776</v>
      </c>
      <c r="M6452">
        <v>1700052</v>
      </c>
    </row>
    <row r="6453" spans="1:13" x14ac:dyDescent="0.2">
      <c r="A6453">
        <v>1700052</v>
      </c>
      <c r="B6453">
        <v>2022</v>
      </c>
      <c r="C6453" t="s">
        <v>5</v>
      </c>
      <c r="D6453" t="s">
        <v>6</v>
      </c>
      <c r="E6453" t="s">
        <v>7</v>
      </c>
      <c r="F6453" t="s">
        <v>3979</v>
      </c>
      <c r="G6453" t="s">
        <v>3978</v>
      </c>
      <c r="H6453">
        <v>27822.25</v>
      </c>
      <c r="I6453" cm="1">
        <f t="array" ref="I6453">_xlfn.IFS(B6453=$N$4,H6453/$O$4,B6453=$N$5,H6453/$O$5,B6453=$N$6,H6453/$O$6,B6453=$N$7,H6453/$O$7,B6453=$N$8,H6453/$O$8,B6453=$N$9,H6453/$O$9,B6453=$N$10,H6453/$O$10)</f>
        <v>4.1136496328773755E-4</v>
      </c>
      <c r="J6453" s="15" cm="1">
        <f t="array" ref="J6453">_xlfn.IFS(B6453=$N$4,I6453*$Q$4,B6453=$N$5,I6453*$Q$5,B6453=$N$6,I6453*$Q$6,B6453=$N$7,I6453*$Q$7,B6453=$N$8,I6453*$Q$8,B6453=$N$9,I6453*$Q$9,B6453=$N$10,I6453*$Q$10)</f>
        <v>2413395.8991526449</v>
      </c>
      <c r="K6453" s="4">
        <f>SUM(H6453,J6453)</f>
        <v>2441218.1491526449</v>
      </c>
      <c r="M6453">
        <v>1700052</v>
      </c>
    </row>
    <row r="6454" spans="1:13" x14ac:dyDescent="0.2">
      <c r="A6454">
        <v>1700051</v>
      </c>
      <c r="B6454">
        <v>2016</v>
      </c>
      <c r="C6454" t="s">
        <v>5</v>
      </c>
      <c r="D6454" t="s">
        <v>6</v>
      </c>
      <c r="E6454" t="s">
        <v>7</v>
      </c>
      <c r="F6454" t="s">
        <v>4187</v>
      </c>
      <c r="G6454" s="9" t="s">
        <v>4186</v>
      </c>
      <c r="H6454" s="10">
        <v>15564.48</v>
      </c>
      <c r="I6454" cm="1">
        <f t="array" ref="I6454">_xlfn.IFS(B6454=$N$4,H6454/$O$4,B6454=$N$5,H6454/$O$5,B6454=$N$6,H6454/$O$6,B6454=$N$7,H6454/$O$7,B6454=$N$8,H6454/$O$8,B6454=$N$9,H6454/$O$9,B6454=$N$10,H6454/$O$10)</f>
        <v>1.195082905080019E-4</v>
      </c>
      <c r="J6454" s="15" cm="1">
        <f t="array" ref="J6454">_xlfn.IFS(B6454=$N$4,I6454*$Q$4,B6454=$N$5,I6454*$Q$5,B6454=$N$6,I6454*$Q$6,B6454=$N$7,I6454*$Q$7,B6454=$N$8,I6454*$Q$8,B6454=$N$9,I6454*$Q$9,B6454=$N$10,I6454*$Q$10)</f>
        <v>447256.10174872255</v>
      </c>
      <c r="K6454" s="4">
        <f>SUM(H6454,J6454)</f>
        <v>462820.58174872253</v>
      </c>
      <c r="M6454">
        <v>1700051</v>
      </c>
    </row>
    <row r="6455" spans="1:13" x14ac:dyDescent="0.2">
      <c r="A6455">
        <v>1700051</v>
      </c>
      <c r="B6455">
        <v>2017</v>
      </c>
      <c r="C6455" t="s">
        <v>5</v>
      </c>
      <c r="D6455" t="s">
        <v>6</v>
      </c>
      <c r="E6455" t="s">
        <v>7</v>
      </c>
      <c r="F6455" t="s">
        <v>4187</v>
      </c>
      <c r="G6455" s="8" t="s">
        <v>4186</v>
      </c>
      <c r="H6455" s="11">
        <v>16268.35</v>
      </c>
      <c r="I6455" cm="1">
        <f t="array" ref="I6455">_xlfn.IFS(B6455=$N$4,H6455/$O$4,B6455=$N$5,H6455/$O$5,B6455=$N$6,H6455/$O$6,B6455=$N$7,H6455/$O$7,B6455=$N$8,H6455/$O$8,B6455=$N$9,H6455/$O$9,B6455=$N$10,H6455/$O$10)</f>
        <v>1.2176854627790613E-4</v>
      </c>
      <c r="J6455" s="15" cm="1">
        <f t="array" ref="J6455">_xlfn.IFS(B6455=$N$4,I6455*$Q$4,B6455=$N$5,I6455*$Q$5,B6455=$N$6,I6455*$Q$6,B6455=$N$7,I6455*$Q$7,B6455=$N$8,I6455*$Q$8,B6455=$N$9,I6455*$Q$9,B6455=$N$10,I6455*$Q$10)</f>
        <v>485413.7125622466</v>
      </c>
      <c r="K6455" s="4">
        <f>SUM(H6455,J6455)</f>
        <v>501682.06256224657</v>
      </c>
      <c r="M6455">
        <v>1700051</v>
      </c>
    </row>
    <row r="6456" spans="1:13" x14ac:dyDescent="0.2">
      <c r="A6456">
        <v>1700051</v>
      </c>
      <c r="B6456">
        <v>2018</v>
      </c>
      <c r="C6456" t="s">
        <v>5</v>
      </c>
      <c r="D6456" t="s">
        <v>6</v>
      </c>
      <c r="E6456" t="s">
        <v>7</v>
      </c>
      <c r="F6456" t="s">
        <v>4187</v>
      </c>
      <c r="G6456" s="8" t="s">
        <v>4186</v>
      </c>
      <c r="H6456" s="11">
        <v>20347.12</v>
      </c>
      <c r="I6456" cm="1">
        <f t="array" ref="I6456">_xlfn.IFS(B6456=$N$4,H6456/$O$4,B6456=$N$5,H6456/$O$5,B6456=$N$6,H6456/$O$6,B6456=$N$7,H6456/$O$7,B6456=$N$8,H6456/$O$8,B6456=$N$9,H6456/$O$9,B6456=$N$10,H6456/$O$10)</f>
        <v>3.4037126861743348E-4</v>
      </c>
      <c r="J6456" s="15" cm="1">
        <f t="array" ref="J6456">_xlfn.IFS(B6456=$N$4,I6456*$Q$4,B6456=$N$5,I6456*$Q$5,B6456=$N$6,I6456*$Q$6,B6456=$N$7,I6456*$Q$7,B6456=$N$8,I6456*$Q$8,B6456=$N$9,I6456*$Q$9,B6456=$N$10,I6456*$Q$10)</f>
        <v>1393863.0132498816</v>
      </c>
      <c r="K6456" s="4">
        <f>SUM(H6456,J6456)</f>
        <v>1414210.1332498817</v>
      </c>
      <c r="M6456">
        <v>1700051</v>
      </c>
    </row>
    <row r="6457" spans="1:13" x14ac:dyDescent="0.2">
      <c r="A6457">
        <v>1700051</v>
      </c>
      <c r="B6457">
        <v>2019</v>
      </c>
      <c r="C6457" t="s">
        <v>5</v>
      </c>
      <c r="D6457" t="s">
        <v>6</v>
      </c>
      <c r="E6457" t="s">
        <v>7</v>
      </c>
      <c r="F6457" t="s">
        <v>4187</v>
      </c>
      <c r="G6457" s="25" t="s">
        <v>4186</v>
      </c>
      <c r="H6457" s="26">
        <v>10328.44</v>
      </c>
      <c r="I6457" cm="1">
        <f t="array" ref="I6457">_xlfn.IFS(B6457=$N$4,H6457/$O$4,B6457=$N$5,H6457/$O$5,B6457=$N$6,H6457/$O$6,B6457=$N$7,H6457/$O$7,B6457=$N$8,H6457/$O$8,B6457=$N$9,H6457/$O$9,B6457=$N$10,H6457/$O$10)</f>
        <v>1.6459032637693106E-4</v>
      </c>
      <c r="J6457" s="15" cm="1">
        <f t="array" ref="J6457">_xlfn.IFS(B6457=$N$4,I6457*$Q$4,B6457=$N$5,I6457*$Q$5,B6457=$N$6,I6457*$Q$6,B6457=$N$7,I6457*$Q$7,B6457=$N$8,I6457*$Q$8,B6457=$N$9,I6457*$Q$9,B6457=$N$10,I6457*$Q$10)</f>
        <v>735063.8033024075</v>
      </c>
      <c r="K6457" s="4">
        <f>SUM(H6457,J6457)</f>
        <v>745392.24330240744</v>
      </c>
      <c r="M6457">
        <v>1700051</v>
      </c>
    </row>
    <row r="6458" spans="1:13" x14ac:dyDescent="0.2">
      <c r="A6458">
        <v>1700051</v>
      </c>
      <c r="B6458">
        <v>2020</v>
      </c>
      <c r="C6458" t="s">
        <v>5</v>
      </c>
      <c r="D6458" t="s">
        <v>6</v>
      </c>
      <c r="E6458" t="s">
        <v>7</v>
      </c>
      <c r="F6458" t="s">
        <v>4187</v>
      </c>
      <c r="G6458" s="8" t="s">
        <v>4186</v>
      </c>
      <c r="H6458" s="11">
        <v>13280.93</v>
      </c>
      <c r="I6458" cm="1">
        <f t="array" ref="I6458">_xlfn.IFS(B6458=$N$4,H6458/$O$4,B6458=$N$5,H6458/$O$5,B6458=$N$6,H6458/$O$6,B6458=$N$7,H6458/$O$7,B6458=$N$8,H6458/$O$8,B6458=$N$9,H6458/$O$9,B6458=$N$10,H6458/$O$10)</f>
        <v>2.1610924822190852E-4</v>
      </c>
      <c r="J6458" s="15" cm="1">
        <f t="array" ref="J6458">_xlfn.IFS(B6458=$N$4,I6458*$Q$4,B6458=$N$5,I6458*$Q$5,B6458=$N$6,I6458*$Q$6,B6458=$N$7,I6458*$Q$7,B6458=$N$8,I6458*$Q$8,B6458=$N$9,I6458*$Q$9,B6458=$N$10,I6458*$Q$10)</f>
        <v>1040231.4237011734</v>
      </c>
      <c r="K6458" s="4">
        <f>SUM(H6458,J6458)</f>
        <v>1053512.3537011733</v>
      </c>
      <c r="M6458">
        <v>1700051</v>
      </c>
    </row>
    <row r="6459" spans="1:13" x14ac:dyDescent="0.2">
      <c r="A6459">
        <v>1700051</v>
      </c>
      <c r="B6459">
        <v>2021</v>
      </c>
      <c r="C6459" t="s">
        <v>5</v>
      </c>
      <c r="D6459" t="s">
        <v>6</v>
      </c>
      <c r="E6459" t="s">
        <v>7</v>
      </c>
      <c r="F6459" t="s">
        <v>4187</v>
      </c>
      <c r="G6459" s="8" t="s">
        <v>4186</v>
      </c>
      <c r="H6459" s="11">
        <v>15045.73</v>
      </c>
      <c r="I6459" cm="1">
        <f t="array" ref="I6459">_xlfn.IFS(B6459=$N$4,H6459/$O$4,B6459=$N$5,H6459/$O$5,B6459=$N$6,H6459/$O$6,B6459=$N$7,H6459/$O$7,B6459=$N$8,H6459/$O$8,B6459=$N$9,H6459/$O$9,B6459=$N$10,H6459/$O$10)</f>
        <v>2.4529825630661696E-4</v>
      </c>
      <c r="J6459" s="15" cm="1">
        <f t="array" ref="J6459">_xlfn.IFS(B6459=$N$4,I6459*$Q$4,B6459=$N$5,I6459*$Q$5,B6459=$N$6,I6459*$Q$6,B6459=$N$7,I6459*$Q$7,B6459=$N$8,I6459*$Q$8,B6459=$N$9,I6459*$Q$9,B6459=$N$10,I6459*$Q$10)</f>
        <v>1260992.0780122771</v>
      </c>
      <c r="K6459" s="4">
        <f>SUM(H6459,J6459)</f>
        <v>1276037.8080122771</v>
      </c>
      <c r="M6459">
        <v>1700051</v>
      </c>
    </row>
    <row r="6460" spans="1:13" x14ac:dyDescent="0.2">
      <c r="A6460">
        <v>1700051</v>
      </c>
      <c r="B6460">
        <v>2022</v>
      </c>
      <c r="C6460" t="s">
        <v>5</v>
      </c>
      <c r="D6460" t="s">
        <v>6</v>
      </c>
      <c r="E6460" t="s">
        <v>7</v>
      </c>
      <c r="F6460" t="s">
        <v>4187</v>
      </c>
      <c r="G6460" t="s">
        <v>4186</v>
      </c>
      <c r="H6460">
        <v>13665.8</v>
      </c>
      <c r="I6460" cm="1">
        <f t="array" ref="I6460">_xlfn.IFS(B6460=$N$4,H6460/$O$4,B6460=$N$5,H6460/$O$5,B6460=$N$6,H6460/$O$6,B6460=$N$7,H6460/$O$7,B6460=$N$8,H6460/$O$8,B6460=$N$9,H6460/$O$9,B6460=$N$10,H6460/$O$10)</f>
        <v>2.020552369164091E-4</v>
      </c>
      <c r="J6460" s="15" cm="1">
        <f t="array" ref="J6460">_xlfn.IFS(B6460=$N$4,I6460*$Q$4,B6460=$N$5,I6460*$Q$5,B6460=$N$6,I6460*$Q$6,B6460=$N$7,I6460*$Q$7,B6460=$N$8,I6460*$Q$8,B6460=$N$9,I6460*$Q$9,B6460=$N$10,I6460*$Q$10)</f>
        <v>1185417.6308041301</v>
      </c>
      <c r="K6460" s="4">
        <f>SUM(H6460,J6460)</f>
        <v>1199083.4308041302</v>
      </c>
      <c r="M6460">
        <v>1700051</v>
      </c>
    </row>
    <row r="6461" spans="1:13" x14ac:dyDescent="0.2">
      <c r="A6461">
        <v>1700048</v>
      </c>
      <c r="B6461">
        <v>2016</v>
      </c>
      <c r="C6461" t="s">
        <v>5</v>
      </c>
      <c r="D6461" t="s">
        <v>6</v>
      </c>
      <c r="E6461" t="s">
        <v>7</v>
      </c>
      <c r="F6461" t="s">
        <v>3763</v>
      </c>
      <c r="G6461" s="9" t="s">
        <v>3762</v>
      </c>
      <c r="H6461" s="10">
        <v>136101.31</v>
      </c>
      <c r="I6461" cm="1">
        <f t="array" ref="I6461">_xlfn.IFS(B6461=$N$4,H6461/$O$4,B6461=$N$5,H6461/$O$5,B6461=$N$6,H6461/$O$6,B6461=$N$7,H6461/$O$7,B6461=$N$8,H6461/$O$8,B6461=$N$9,H6461/$O$9,B6461=$N$10,H6461/$O$10)</f>
        <v>1.0450226987345304E-3</v>
      </c>
      <c r="J6461" s="15" cm="1">
        <f t="array" ref="J6461">_xlfn.IFS(B6461=$N$4,I6461*$Q$4,B6461=$N$5,I6461*$Q$5,B6461=$N$6,I6461*$Q$6,B6461=$N$7,I6461*$Q$7,B6461=$N$8,I6461*$Q$8,B6461=$N$9,I6461*$Q$9,B6461=$N$10,I6461*$Q$10)</f>
        <v>3910965.3103408804</v>
      </c>
      <c r="K6461" s="4">
        <f>SUM(H6461,J6461)</f>
        <v>4047066.6203408805</v>
      </c>
      <c r="M6461">
        <v>1700048</v>
      </c>
    </row>
    <row r="6462" spans="1:13" x14ac:dyDescent="0.2">
      <c r="A6462">
        <v>1700048</v>
      </c>
      <c r="B6462">
        <v>2017</v>
      </c>
      <c r="C6462" t="s">
        <v>5</v>
      </c>
      <c r="D6462" t="s">
        <v>6</v>
      </c>
      <c r="E6462" t="s">
        <v>7</v>
      </c>
      <c r="F6462" t="s">
        <v>3763</v>
      </c>
      <c r="G6462" s="8" t="s">
        <v>3762</v>
      </c>
      <c r="H6462" s="11">
        <v>134833.44</v>
      </c>
      <c r="I6462" cm="1">
        <f t="array" ref="I6462">_xlfn.IFS(B6462=$N$4,H6462/$O$4,B6462=$N$5,H6462/$O$5,B6462=$N$6,H6462/$O$6,B6462=$N$7,H6462/$O$7,B6462=$N$8,H6462/$O$8,B6462=$N$9,H6462/$O$9,B6462=$N$10,H6462/$O$10)</f>
        <v>1.0092278552188316E-3</v>
      </c>
      <c r="J6462" s="15" cm="1">
        <f t="array" ref="J6462">_xlfn.IFS(B6462=$N$4,I6462*$Q$4,B6462=$N$5,I6462*$Q$5,B6462=$N$6,I6462*$Q$6,B6462=$N$7,I6462*$Q$7,B6462=$N$8,I6462*$Q$8,B6462=$N$9,I6462*$Q$9,B6462=$N$10,I6462*$Q$10)</f>
        <v>4023149.286063978</v>
      </c>
      <c r="K6462" s="4">
        <f>SUM(H6462,J6462)</f>
        <v>4157982.7260639779</v>
      </c>
      <c r="M6462">
        <v>1700048</v>
      </c>
    </row>
    <row r="6463" spans="1:13" x14ac:dyDescent="0.2">
      <c r="A6463">
        <v>1700048</v>
      </c>
      <c r="B6463">
        <v>2018</v>
      </c>
      <c r="C6463" t="s">
        <v>5</v>
      </c>
      <c r="D6463" t="s">
        <v>6</v>
      </c>
      <c r="E6463" t="s">
        <v>7</v>
      </c>
      <c r="F6463" t="s">
        <v>3763</v>
      </c>
      <c r="G6463" s="8" t="s">
        <v>3762</v>
      </c>
      <c r="H6463" s="11">
        <v>10801.07</v>
      </c>
      <c r="I6463" cm="1">
        <f t="array" ref="I6463">_xlfn.IFS(B6463=$N$4,H6463/$O$4,B6463=$N$5,H6463/$O$5,B6463=$N$6,H6463/$O$6,B6463=$N$7,H6463/$O$7,B6463=$N$8,H6463/$O$8,B6463=$N$9,H6463/$O$9,B6463=$N$10,H6463/$O$10)</f>
        <v>1.8068276484955621E-4</v>
      </c>
      <c r="J6463" s="15" cm="1">
        <f t="array" ref="J6463">_xlfn.IFS(B6463=$N$4,I6463*$Q$4,B6463=$N$5,I6463*$Q$5,B6463=$N$6,I6463*$Q$6,B6463=$N$7,I6463*$Q$7,B6463=$N$8,I6463*$Q$8,B6463=$N$9,I6463*$Q$9,B6463=$N$10,I6463*$Q$10)</f>
        <v>739918.57208896871</v>
      </c>
      <c r="K6463" s="4">
        <f>SUM(H6463,J6463)</f>
        <v>750719.64208896866</v>
      </c>
      <c r="M6463">
        <v>1700048</v>
      </c>
    </row>
    <row r="6464" spans="1:13" x14ac:dyDescent="0.2">
      <c r="A6464">
        <v>1700048</v>
      </c>
      <c r="B6464">
        <v>2019</v>
      </c>
      <c r="C6464" t="s">
        <v>5</v>
      </c>
      <c r="D6464" t="s">
        <v>6</v>
      </c>
      <c r="E6464" t="s">
        <v>7</v>
      </c>
      <c r="F6464" t="s">
        <v>3763</v>
      </c>
      <c r="G6464" s="25" t="s">
        <v>3762</v>
      </c>
      <c r="H6464" s="26">
        <v>11715.94</v>
      </c>
      <c r="I6464" cm="1">
        <f t="array" ref="I6464">_xlfn.IFS(B6464=$N$4,H6464/$O$4,B6464=$N$5,H6464/$O$5,B6464=$N$6,H6464/$O$6,B6464=$N$7,H6464/$O$7,B6464=$N$8,H6464/$O$8,B6464=$N$9,H6464/$O$9,B6464=$N$10,H6464/$O$10)</f>
        <v>1.8670103020519474E-4</v>
      </c>
      <c r="J6464" s="15" cm="1">
        <f t="array" ref="J6464">_xlfn.IFS(B6464=$N$4,I6464*$Q$4,B6464=$N$5,I6464*$Q$5,B6464=$N$6,I6464*$Q$6,B6464=$N$7,I6464*$Q$7,B6464=$N$8,I6464*$Q$8,B6464=$N$9,I6464*$Q$9,B6464=$N$10,I6464*$Q$10)</f>
        <v>833810.66411411669</v>
      </c>
      <c r="K6464" s="4">
        <f>SUM(H6464,J6464)</f>
        <v>845526.60411411664</v>
      </c>
      <c r="M6464">
        <v>1700048</v>
      </c>
    </row>
    <row r="6465" spans="1:13" x14ac:dyDescent="0.2">
      <c r="A6465">
        <v>1700048</v>
      </c>
      <c r="B6465">
        <v>2020</v>
      </c>
      <c r="C6465" t="s">
        <v>5</v>
      </c>
      <c r="D6465" t="s">
        <v>6</v>
      </c>
      <c r="E6465" t="s">
        <v>7</v>
      </c>
      <c r="F6465" t="s">
        <v>3763</v>
      </c>
      <c r="G6465" s="8" t="s">
        <v>3762</v>
      </c>
      <c r="H6465" s="11">
        <v>12319.58</v>
      </c>
      <c r="I6465" cm="1">
        <f t="array" ref="I6465">_xlfn.IFS(B6465=$N$4,H6465/$O$4,B6465=$N$5,H6465/$O$5,B6465=$N$6,H6465/$O$6,B6465=$N$7,H6465/$O$7,B6465=$N$8,H6465/$O$8,B6465=$N$9,H6465/$O$9,B6465=$N$10,H6465/$O$10)</f>
        <v>2.0046601948882042E-4</v>
      </c>
      <c r="J6465" s="15" cm="1">
        <f t="array" ref="J6465">_xlfn.IFS(B6465=$N$4,I6465*$Q$4,B6465=$N$5,I6465*$Q$5,B6465=$N$6,I6465*$Q$6,B6465=$N$7,I6465*$Q$7,B6465=$N$8,I6465*$Q$8,B6465=$N$9,I6465*$Q$9,B6465=$N$10,I6465*$Q$10)</f>
        <v>964933.49809090933</v>
      </c>
      <c r="K6465" s="4">
        <f>SUM(H6465,J6465)</f>
        <v>977253.07809090929</v>
      </c>
      <c r="M6465">
        <v>1700048</v>
      </c>
    </row>
    <row r="6466" spans="1:13" x14ac:dyDescent="0.2">
      <c r="A6466">
        <v>1700048</v>
      </c>
      <c r="B6466">
        <v>2021</v>
      </c>
      <c r="C6466" t="s">
        <v>5</v>
      </c>
      <c r="D6466" t="s">
        <v>6</v>
      </c>
      <c r="E6466" t="s">
        <v>7</v>
      </c>
      <c r="F6466" t="s">
        <v>3763</v>
      </c>
      <c r="G6466" s="8" t="s">
        <v>3762</v>
      </c>
      <c r="H6466" s="11">
        <v>11827.81</v>
      </c>
      <c r="I6466" cm="1">
        <f t="array" ref="I6466">_xlfn.IFS(B6466=$N$4,H6466/$O$4,B6466=$N$5,H6466/$O$5,B6466=$N$6,H6466/$O$6,B6466=$N$7,H6466/$O$7,B6466=$N$8,H6466/$O$8,B6466=$N$9,H6466/$O$9,B6466=$N$10,H6466/$O$10)</f>
        <v>1.928348553992373E-4</v>
      </c>
      <c r="J6466" s="15" cm="1">
        <f t="array" ref="J6466">_xlfn.IFS(B6466=$N$4,I6466*$Q$4,B6466=$N$5,I6466*$Q$5,B6466=$N$6,I6466*$Q$6,B6466=$N$7,I6466*$Q$7,B6466=$N$8,I6466*$Q$8,B6466=$N$9,I6466*$Q$9,B6466=$N$10,I6466*$Q$10)</f>
        <v>991296.18238758692</v>
      </c>
      <c r="K6466" s="4">
        <f>SUM(H6466,J6466)</f>
        <v>1003123.992387587</v>
      </c>
      <c r="M6466">
        <v>1700048</v>
      </c>
    </row>
    <row r="6467" spans="1:13" x14ac:dyDescent="0.2">
      <c r="A6467">
        <v>1700048</v>
      </c>
      <c r="B6467">
        <v>2022</v>
      </c>
      <c r="C6467" t="s">
        <v>5</v>
      </c>
      <c r="D6467" t="s">
        <v>6</v>
      </c>
      <c r="E6467" t="s">
        <v>7</v>
      </c>
      <c r="F6467" t="s">
        <v>3763</v>
      </c>
      <c r="G6467" t="s">
        <v>3762</v>
      </c>
      <c r="H6467">
        <v>13253.73</v>
      </c>
      <c r="I6467" cm="1">
        <f t="array" ref="I6467">_xlfn.IFS(B6467=$N$4,H6467/$O$4,B6467=$N$5,H6467/$O$5,B6467=$N$6,H6467/$O$6,B6467=$N$7,H6467/$O$7,B6467=$N$8,H6467/$O$8,B6467=$N$9,H6467/$O$9,B6467=$N$10,H6467/$O$10)</f>
        <v>1.9596258946977997E-4</v>
      </c>
      <c r="J6467" s="15" cm="1">
        <f t="array" ref="J6467">_xlfn.IFS(B6467=$N$4,I6467*$Q$4,B6467=$N$5,I6467*$Q$5,B6467=$N$6,I6467*$Q$6,B6467=$N$7,I6467*$Q$7,B6467=$N$8,I6467*$Q$8,B6467=$N$9,I6467*$Q$9,B6467=$N$10,I6467*$Q$10)</f>
        <v>1149673.2877634405</v>
      </c>
      <c r="K6467" s="4">
        <f>SUM(H6467,J6467)</f>
        <v>1162927.0177634405</v>
      </c>
      <c r="M6467">
        <v>1700048</v>
      </c>
    </row>
    <row r="6468" spans="1:13" x14ac:dyDescent="0.2">
      <c r="A6468">
        <v>1700045</v>
      </c>
      <c r="B6468">
        <v>2016</v>
      </c>
      <c r="C6468" t="s">
        <v>5</v>
      </c>
      <c r="D6468" t="s">
        <v>6</v>
      </c>
      <c r="E6468" t="s">
        <v>7</v>
      </c>
      <c r="F6468" t="s">
        <v>1242</v>
      </c>
      <c r="G6468" s="9" t="s">
        <v>1241</v>
      </c>
      <c r="H6468" s="10">
        <v>37755.199999999997</v>
      </c>
      <c r="I6468" cm="1">
        <f t="array" ref="I6468">_xlfn.IFS(B6468=$N$4,H6468/$O$4,B6468=$N$5,H6468/$O$5,B6468=$N$6,H6468/$O$6,B6468=$N$7,H6468/$O$7,B6468=$N$8,H6468/$O$8,B6468=$N$9,H6468/$O$9,B6468=$N$10,H6468/$O$10)</f>
        <v>2.8989464535838735E-4</v>
      </c>
      <c r="J6468" s="15" cm="1">
        <f t="array" ref="J6468">_xlfn.IFS(B6468=$N$4,I6468*$Q$4,B6468=$N$5,I6468*$Q$5,B6468=$N$6,I6468*$Q$6,B6468=$N$7,I6468*$Q$7,B6468=$N$8,I6468*$Q$8,B6468=$N$9,I6468*$Q$9,B6468=$N$10,I6468*$Q$10)</f>
        <v>1084921.7945439466</v>
      </c>
      <c r="K6468" s="4">
        <f>SUM(H6468,J6468)</f>
        <v>1122676.9945439466</v>
      </c>
      <c r="M6468">
        <v>1700045</v>
      </c>
    </row>
    <row r="6469" spans="1:13" x14ac:dyDescent="0.2">
      <c r="A6469">
        <v>1700045</v>
      </c>
      <c r="B6469">
        <v>2017</v>
      </c>
      <c r="C6469" t="s">
        <v>5</v>
      </c>
      <c r="D6469" t="s">
        <v>6</v>
      </c>
      <c r="E6469" t="s">
        <v>7</v>
      </c>
      <c r="F6469" t="s">
        <v>1242</v>
      </c>
      <c r="G6469" s="8" t="s">
        <v>1241</v>
      </c>
      <c r="H6469" s="11">
        <v>56270.27</v>
      </c>
      <c r="I6469" cm="1">
        <f t="array" ref="I6469">_xlfn.IFS(B6469=$N$4,H6469/$O$4,B6469=$N$5,H6469/$O$5,B6469=$N$6,H6469/$O$6,B6469=$N$7,H6469/$O$7,B6469=$N$8,H6469/$O$8,B6469=$N$9,H6469/$O$9,B6469=$N$10,H6469/$O$10)</f>
        <v>4.2118278599644543E-4</v>
      </c>
      <c r="J6469" s="15" cm="1">
        <f t="array" ref="J6469">_xlfn.IFS(B6469=$N$4,I6469*$Q$4,B6469=$N$5,I6469*$Q$5,B6469=$N$6,I6469*$Q$6,B6469=$N$7,I6469*$Q$7,B6469=$N$8,I6469*$Q$8,B6469=$N$9,I6469*$Q$9,B6469=$N$10,I6469*$Q$10)</f>
        <v>1678987.7687399157</v>
      </c>
      <c r="K6469" s="4">
        <f>SUM(H6469,J6469)</f>
        <v>1735258.0387399157</v>
      </c>
      <c r="M6469">
        <v>1700045</v>
      </c>
    </row>
    <row r="6470" spans="1:13" x14ac:dyDescent="0.2">
      <c r="A6470">
        <v>1700045</v>
      </c>
      <c r="B6470">
        <v>2018</v>
      </c>
      <c r="C6470" t="s">
        <v>5</v>
      </c>
      <c r="D6470" t="s">
        <v>6</v>
      </c>
      <c r="E6470" t="s">
        <v>7</v>
      </c>
      <c r="F6470" t="s">
        <v>1242</v>
      </c>
      <c r="G6470" s="8" t="s">
        <v>1241</v>
      </c>
      <c r="H6470" s="11">
        <v>19343.080000000002</v>
      </c>
      <c r="I6470" cm="1">
        <f t="array" ref="I6470">_xlfn.IFS(B6470=$N$4,H6470/$O$4,B6470=$N$5,H6470/$O$5,B6470=$N$6,H6470/$O$6,B6470=$N$7,H6470/$O$7,B6470=$N$8,H6470/$O$8,B6470=$N$9,H6470/$O$9,B6470=$N$10,H6470/$O$10)</f>
        <v>3.2357545827461112E-4</v>
      </c>
      <c r="J6470" s="15" cm="1">
        <f t="array" ref="J6470">_xlfn.IFS(B6470=$N$4,I6470*$Q$4,B6470=$N$5,I6470*$Q$5,B6470=$N$6,I6470*$Q$6,B6470=$N$7,I6470*$Q$7,B6470=$N$8,I6470*$Q$8,B6470=$N$9,I6470*$Q$9,B6470=$N$10,I6470*$Q$10)</f>
        <v>1325082.0644068308</v>
      </c>
      <c r="K6470" s="4">
        <f>SUM(H6470,J6470)</f>
        <v>1344425.1444068309</v>
      </c>
      <c r="M6470">
        <v>1700045</v>
      </c>
    </row>
    <row r="6471" spans="1:13" x14ac:dyDescent="0.2">
      <c r="A6471">
        <v>1700045</v>
      </c>
      <c r="B6471">
        <v>2019</v>
      </c>
      <c r="C6471" t="s">
        <v>5</v>
      </c>
      <c r="D6471" t="s">
        <v>6</v>
      </c>
      <c r="E6471" t="s">
        <v>7</v>
      </c>
      <c r="F6471" t="s">
        <v>1242</v>
      </c>
      <c r="G6471" s="25" t="s">
        <v>1241</v>
      </c>
      <c r="H6471" s="26">
        <v>20798.79</v>
      </c>
      <c r="I6471" cm="1">
        <f t="array" ref="I6471">_xlfn.IFS(B6471=$N$4,H6471/$O$4,B6471=$N$5,H6471/$O$5,B6471=$N$6,H6471/$O$6,B6471=$N$7,H6471/$O$7,B6471=$N$8,H6471/$O$8,B6471=$N$9,H6471/$O$9,B6471=$N$10,H6471/$O$10)</f>
        <v>3.3144207976666852E-4</v>
      </c>
      <c r="J6471" s="15" cm="1">
        <f t="array" ref="J6471">_xlfn.IFS(B6471=$N$4,I6471*$Q$4,B6471=$N$5,I6471*$Q$5,B6471=$N$6,I6471*$Q$6,B6471=$N$7,I6471*$Q$7,B6471=$N$8,I6471*$Q$8,B6471=$N$9,I6471*$Q$9,B6471=$N$10,I6471*$Q$10)</f>
        <v>1480227.1864374562</v>
      </c>
      <c r="K6471" s="4">
        <f>SUM(H6471,J6471)</f>
        <v>1501025.9764374562</v>
      </c>
      <c r="M6471">
        <v>1700045</v>
      </c>
    </row>
    <row r="6472" spans="1:13" x14ac:dyDescent="0.2">
      <c r="A6472">
        <v>1700045</v>
      </c>
      <c r="B6472">
        <v>2020</v>
      </c>
      <c r="C6472" t="s">
        <v>5</v>
      </c>
      <c r="D6472" t="s">
        <v>6</v>
      </c>
      <c r="E6472" t="s">
        <v>7</v>
      </c>
      <c r="F6472" t="s">
        <v>1242</v>
      </c>
      <c r="G6472" s="8" t="s">
        <v>1241</v>
      </c>
      <c r="H6472" s="11">
        <v>21840.15</v>
      </c>
      <c r="I6472" cm="1">
        <f t="array" ref="I6472">_xlfn.IFS(B6472=$N$4,H6472/$O$4,B6472=$N$5,H6472/$O$5,B6472=$N$6,H6472/$O$6,B6472=$N$7,H6472/$O$7,B6472=$N$8,H6472/$O$8,B6472=$N$9,H6472/$O$9,B6472=$N$10,H6472/$O$10)</f>
        <v>3.5538613617824323E-4</v>
      </c>
      <c r="J6472" s="15" cm="1">
        <f t="array" ref="J6472">_xlfn.IFS(B6472=$N$4,I6472*$Q$4,B6472=$N$5,I6472*$Q$5,B6472=$N$6,I6472*$Q$6,B6472=$N$7,I6472*$Q$7,B6472=$N$8,I6472*$Q$8,B6472=$N$9,I6472*$Q$9,B6472=$N$10,I6472*$Q$10)</f>
        <v>1710633.9938804875</v>
      </c>
      <c r="K6472" s="4">
        <f>SUM(H6472,J6472)</f>
        <v>1732474.1438804874</v>
      </c>
      <c r="M6472">
        <v>1700045</v>
      </c>
    </row>
    <row r="6473" spans="1:13" x14ac:dyDescent="0.2">
      <c r="A6473">
        <v>1700045</v>
      </c>
      <c r="B6473">
        <v>2021</v>
      </c>
      <c r="C6473" t="s">
        <v>5</v>
      </c>
      <c r="D6473" t="s">
        <v>6</v>
      </c>
      <c r="E6473" t="s">
        <v>7</v>
      </c>
      <c r="F6473" t="s">
        <v>1242</v>
      </c>
      <c r="G6473" s="8" t="s">
        <v>1241</v>
      </c>
      <c r="H6473" s="11">
        <v>21007.13</v>
      </c>
      <c r="I6473" cm="1">
        <f t="array" ref="I6473">_xlfn.IFS(B6473=$N$4,H6473/$O$4,B6473=$N$5,H6473/$O$5,B6473=$N$6,H6473/$O$6,B6473=$N$7,H6473/$O$7,B6473=$N$8,H6473/$O$8,B6473=$N$9,H6473/$O$9,B6473=$N$10,H6473/$O$10)</f>
        <v>3.4249001936140168E-4</v>
      </c>
      <c r="J6473" s="15" cm="1">
        <f t="array" ref="J6473">_xlfn.IFS(B6473=$N$4,I6473*$Q$4,B6473=$N$5,I6473*$Q$5,B6473=$N$6,I6473*$Q$6,B6473=$N$7,I6473*$Q$7,B6473=$N$8,I6473*$Q$8,B6473=$N$9,I6473*$Q$9,B6473=$N$10,I6473*$Q$10)</f>
        <v>1760620.7549765976</v>
      </c>
      <c r="K6473" s="4">
        <f>SUM(H6473,J6473)</f>
        <v>1781627.8849765975</v>
      </c>
      <c r="M6473">
        <v>1700045</v>
      </c>
    </row>
    <row r="6474" spans="1:13" x14ac:dyDescent="0.2">
      <c r="A6474">
        <v>1700045</v>
      </c>
      <c r="B6474">
        <v>2022</v>
      </c>
      <c r="C6474" t="s">
        <v>5</v>
      </c>
      <c r="D6474" t="s">
        <v>6</v>
      </c>
      <c r="E6474" t="s">
        <v>7</v>
      </c>
      <c r="F6474" t="s">
        <v>1242</v>
      </c>
      <c r="G6474" t="s">
        <v>1241</v>
      </c>
      <c r="H6474">
        <v>24065.82</v>
      </c>
      <c r="I6474" cm="1">
        <f t="array" ref="I6474">_xlfn.IFS(B6474=$N$4,H6474/$O$4,B6474=$N$5,H6474/$O$5,B6474=$N$6,H6474/$O$6,B6474=$N$7,H6474/$O$7,B6474=$N$8,H6474/$O$8,B6474=$N$9,H6474/$O$9,B6474=$N$10,H6474/$O$10)</f>
        <v>3.558243909385222E-4</v>
      </c>
      <c r="J6474" s="15" cm="1">
        <f t="array" ref="J6474">_xlfn.IFS(B6474=$N$4,I6474*$Q$4,B6474=$N$5,I6474*$Q$5,B6474=$N$6,I6474*$Q$6,B6474=$N$7,I6474*$Q$7,B6474=$N$8,I6474*$Q$8,B6474=$N$9,I6474*$Q$9,B6474=$N$10,I6474*$Q$10)</f>
        <v>2087550.4784029219</v>
      </c>
      <c r="K6474" s="4">
        <f>SUM(H6474,J6474)</f>
        <v>2111616.2984029218</v>
      </c>
      <c r="M6474">
        <v>1700045</v>
      </c>
    </row>
    <row r="6475" spans="1:13" x14ac:dyDescent="0.2">
      <c r="A6475">
        <v>1700044</v>
      </c>
      <c r="B6475">
        <v>2016</v>
      </c>
      <c r="C6475" t="s">
        <v>5</v>
      </c>
      <c r="D6475" t="s">
        <v>6</v>
      </c>
      <c r="E6475" t="s">
        <v>7</v>
      </c>
      <c r="F6475" t="s">
        <v>2556</v>
      </c>
      <c r="G6475" s="9" t="s">
        <v>2555</v>
      </c>
      <c r="H6475" s="10">
        <v>35368.36</v>
      </c>
      <c r="I6475" cm="1">
        <f t="array" ref="I6475">_xlfn.IFS(B6475=$N$4,H6475/$O$4,B6475=$N$5,H6475/$O$5,B6475=$N$6,H6475/$O$6,B6475=$N$7,H6475/$O$7,B6475=$N$8,H6475/$O$8,B6475=$N$9,H6475/$O$9,B6475=$N$10,H6475/$O$10)</f>
        <v>2.71567841757103E-4</v>
      </c>
      <c r="J6475" s="15" cm="1">
        <f t="array" ref="J6475">_xlfn.IFS(B6475=$N$4,I6475*$Q$4,B6475=$N$5,I6475*$Q$5,B6475=$N$6,I6475*$Q$6,B6475=$N$7,I6475*$Q$7,B6475=$N$8,I6475*$Q$8,B6475=$N$9,I6475*$Q$9,B6475=$N$10,I6475*$Q$10)</f>
        <v>1016334.2957069847</v>
      </c>
      <c r="K6475" s="4">
        <f>SUM(H6475,J6475)</f>
        <v>1051702.6557069847</v>
      </c>
      <c r="M6475">
        <v>1700044</v>
      </c>
    </row>
    <row r="6476" spans="1:13" x14ac:dyDescent="0.2">
      <c r="A6476">
        <v>1700044</v>
      </c>
      <c r="B6476">
        <v>2017</v>
      </c>
      <c r="C6476" t="s">
        <v>5</v>
      </c>
      <c r="D6476" t="s">
        <v>6</v>
      </c>
      <c r="E6476" t="s">
        <v>7</v>
      </c>
      <c r="F6476" t="s">
        <v>2556</v>
      </c>
      <c r="G6476" s="8" t="s">
        <v>2555</v>
      </c>
      <c r="H6476" s="11">
        <v>40384.370000000003</v>
      </c>
      <c r="I6476" cm="1">
        <f t="array" ref="I6476">_xlfn.IFS(B6476=$N$4,H6476/$O$4,B6476=$N$5,H6476/$O$5,B6476=$N$6,H6476/$O$6,B6476=$N$7,H6476/$O$7,B6476=$N$8,H6476/$O$8,B6476=$N$9,H6476/$O$9,B6476=$N$10,H6476/$O$10)</f>
        <v>3.0227687671147255E-4</v>
      </c>
      <c r="J6476" s="15" cm="1">
        <f t="array" ref="J6476">_xlfn.IFS(B6476=$N$4,I6476*$Q$4,B6476=$N$5,I6476*$Q$5,B6476=$N$6,I6476*$Q$6,B6476=$N$7,I6476*$Q$7,B6476=$N$8,I6476*$Q$8,B6476=$N$9,I6476*$Q$9,B6476=$N$10,I6476*$Q$10)</f>
        <v>1204985.5683697127</v>
      </c>
      <c r="K6476" s="4">
        <f>SUM(H6476,J6476)</f>
        <v>1245369.9383697128</v>
      </c>
      <c r="M6476">
        <v>1700044</v>
      </c>
    </row>
    <row r="6477" spans="1:13" x14ac:dyDescent="0.2">
      <c r="A6477">
        <v>1700044</v>
      </c>
      <c r="B6477">
        <v>2018</v>
      </c>
      <c r="C6477" t="s">
        <v>5</v>
      </c>
      <c r="D6477" t="s">
        <v>6</v>
      </c>
      <c r="E6477" t="s">
        <v>7</v>
      </c>
      <c r="F6477" t="s">
        <v>2556</v>
      </c>
      <c r="G6477" s="8" t="s">
        <v>2555</v>
      </c>
      <c r="H6477" s="11">
        <v>29663.94</v>
      </c>
      <c r="I6477" cm="1">
        <f t="array" ref="I6477">_xlfn.IFS(B6477=$N$4,H6477/$O$4,B6477=$N$5,H6477/$O$5,B6477=$N$6,H6477/$O$6,B6477=$N$7,H6477/$O$7,B6477=$N$8,H6477/$O$8,B6477=$N$9,H6477/$O$9,B6477=$N$10,H6477/$O$10)</f>
        <v>4.9622516061198973E-4</v>
      </c>
      <c r="J6477" s="15" cm="1">
        <f t="array" ref="J6477">_xlfn.IFS(B6477=$N$4,I6477*$Q$4,B6477=$N$5,I6477*$Q$5,B6477=$N$6,I6477*$Q$6,B6477=$N$7,I6477*$Q$7,B6477=$N$8,I6477*$Q$8,B6477=$N$9,I6477*$Q$9,B6477=$N$10,I6477*$Q$10)</f>
        <v>2032104.238499782</v>
      </c>
      <c r="K6477" s="4">
        <f>SUM(H6477,J6477)</f>
        <v>2061768.178499782</v>
      </c>
      <c r="M6477">
        <v>1700044</v>
      </c>
    </row>
    <row r="6478" spans="1:13" x14ac:dyDescent="0.2">
      <c r="A6478">
        <v>1700044</v>
      </c>
      <c r="B6478">
        <v>2019</v>
      </c>
      <c r="C6478" t="s">
        <v>5</v>
      </c>
      <c r="D6478" t="s">
        <v>6</v>
      </c>
      <c r="E6478" t="s">
        <v>7</v>
      </c>
      <c r="F6478" t="s">
        <v>2556</v>
      </c>
      <c r="G6478" s="25" t="s">
        <v>2555</v>
      </c>
      <c r="H6478" s="26">
        <v>27151.439999999999</v>
      </c>
      <c r="I6478" cm="1">
        <f t="array" ref="I6478">_xlfn.IFS(B6478=$N$4,H6478/$O$4,B6478=$N$5,H6478/$O$5,B6478=$N$6,H6478/$O$6,B6478=$N$7,H6478/$O$7,B6478=$N$8,H6478/$O$8,B6478=$N$9,H6478/$O$9,B6478=$N$10,H6478/$O$10)</f>
        <v>4.3267563845107883E-4</v>
      </c>
      <c r="J6478" s="15" cm="1">
        <f t="array" ref="J6478">_xlfn.IFS(B6478=$N$4,I6478*$Q$4,B6478=$N$5,I6478*$Q$5,B6478=$N$6,I6478*$Q$6,B6478=$N$7,I6478*$Q$7,B6478=$N$8,I6478*$Q$8,B6478=$N$9,I6478*$Q$9,B6478=$N$10,I6478*$Q$10)</f>
        <v>1932338.3542468289</v>
      </c>
      <c r="K6478" s="4">
        <f>SUM(H6478,J6478)</f>
        <v>1959489.7942468289</v>
      </c>
      <c r="M6478">
        <v>1700044</v>
      </c>
    </row>
    <row r="6479" spans="1:13" x14ac:dyDescent="0.2">
      <c r="A6479">
        <v>1700044</v>
      </c>
      <c r="B6479">
        <v>2020</v>
      </c>
      <c r="C6479" t="s">
        <v>5</v>
      </c>
      <c r="D6479" t="s">
        <v>6</v>
      </c>
      <c r="E6479" t="s">
        <v>7</v>
      </c>
      <c r="F6479" t="s">
        <v>2556</v>
      </c>
      <c r="G6479" s="8" t="s">
        <v>2555</v>
      </c>
      <c r="H6479" s="11">
        <v>33827.96</v>
      </c>
      <c r="I6479" cm="1">
        <f t="array" ref="I6479">_xlfn.IFS(B6479=$N$4,H6479/$O$4,B6479=$N$5,H6479/$O$5,B6479=$N$6,H6479/$O$6,B6479=$N$7,H6479/$O$7,B6479=$N$8,H6479/$O$8,B6479=$N$9,H6479/$O$9,B6479=$N$10,H6479/$O$10)</f>
        <v>5.5045354538280013E-4</v>
      </c>
      <c r="J6479" s="15" cm="1">
        <f t="array" ref="J6479">_xlfn.IFS(B6479=$N$4,I6479*$Q$4,B6479=$N$5,I6479*$Q$5,B6479=$N$6,I6479*$Q$6,B6479=$N$7,I6479*$Q$7,B6479=$N$8,I6479*$Q$8,B6479=$N$9,I6479*$Q$9,B6479=$N$10,I6479*$Q$10)</f>
        <v>2649581.5422343421</v>
      </c>
      <c r="K6479" s="4">
        <f>SUM(H6479,J6479)</f>
        <v>2683409.502234342</v>
      </c>
      <c r="M6479">
        <v>1700044</v>
      </c>
    </row>
    <row r="6480" spans="1:13" x14ac:dyDescent="0.2">
      <c r="A6480">
        <v>1700044</v>
      </c>
      <c r="B6480">
        <v>2021</v>
      </c>
      <c r="C6480" t="s">
        <v>5</v>
      </c>
      <c r="D6480" t="s">
        <v>6</v>
      </c>
      <c r="E6480" t="s">
        <v>7</v>
      </c>
      <c r="F6480" t="s">
        <v>2556</v>
      </c>
      <c r="G6480" s="8" t="s">
        <v>2555</v>
      </c>
      <c r="H6480" s="11">
        <v>30869.84</v>
      </c>
      <c r="I6480" cm="1">
        <f t="array" ref="I6480">_xlfn.IFS(B6480=$N$4,H6480/$O$4,B6480=$N$5,H6480/$O$5,B6480=$N$6,H6480/$O$6,B6480=$N$7,H6480/$O$7,B6480=$N$8,H6480/$O$8,B6480=$N$9,H6480/$O$9,B6480=$N$10,H6480/$O$10)</f>
        <v>5.0328684114790418E-4</v>
      </c>
      <c r="J6480" s="15" cm="1">
        <f t="array" ref="J6480">_xlfn.IFS(B6480=$N$4,I6480*$Q$4,B6480=$N$5,I6480*$Q$5,B6480=$N$6,I6480*$Q$6,B6480=$N$7,I6480*$Q$7,B6480=$N$8,I6480*$Q$8,B6480=$N$9,I6480*$Q$9,B6480=$N$10,I6480*$Q$10)</f>
        <v>2587220.672543407</v>
      </c>
      <c r="K6480" s="4">
        <f>SUM(H6480,J6480)</f>
        <v>2618090.5125434068</v>
      </c>
      <c r="M6480">
        <v>1700044</v>
      </c>
    </row>
    <row r="6481" spans="1:13" x14ac:dyDescent="0.2">
      <c r="A6481">
        <v>1700044</v>
      </c>
      <c r="B6481">
        <v>2022</v>
      </c>
      <c r="C6481" t="s">
        <v>5</v>
      </c>
      <c r="D6481" t="s">
        <v>6</v>
      </c>
      <c r="E6481" t="s">
        <v>7</v>
      </c>
      <c r="F6481" t="s">
        <v>2556</v>
      </c>
      <c r="G6481" t="s">
        <v>2555</v>
      </c>
      <c r="H6481">
        <v>31073.17</v>
      </c>
      <c r="I6481" cm="1">
        <f t="array" ref="I6481">_xlfn.IFS(B6481=$N$4,H6481/$O$4,B6481=$N$5,H6481/$O$5,B6481=$N$6,H6481/$O$6,B6481=$N$7,H6481/$O$7,B6481=$N$8,H6481/$O$8,B6481=$N$9,H6481/$O$9,B6481=$N$10,H6481/$O$10)</f>
        <v>4.5943133414025203E-4</v>
      </c>
      <c r="J6481" s="15" cm="1">
        <f t="array" ref="J6481">_xlfn.IFS(B6481=$N$4,I6481*$Q$4,B6481=$N$5,I6481*$Q$5,B6481=$N$6,I6481*$Q$6,B6481=$N$7,I6481*$Q$7,B6481=$N$8,I6481*$Q$8,B6481=$N$9,I6481*$Q$9,B6481=$N$10,I6481*$Q$10)</f>
        <v>2695391.675787292</v>
      </c>
      <c r="K6481" s="4">
        <f>SUM(H6481,J6481)</f>
        <v>2726464.8457872919</v>
      </c>
      <c r="M6481">
        <v>1700044</v>
      </c>
    </row>
    <row r="6482" spans="1:13" x14ac:dyDescent="0.2">
      <c r="A6482">
        <v>1700041</v>
      </c>
      <c r="B6482">
        <v>2016</v>
      </c>
      <c r="C6482" t="s">
        <v>5</v>
      </c>
      <c r="D6482" t="s">
        <v>6</v>
      </c>
      <c r="E6482" t="s">
        <v>7</v>
      </c>
      <c r="F6482" t="s">
        <v>1171</v>
      </c>
      <c r="G6482" s="9" t="s">
        <v>1170</v>
      </c>
      <c r="H6482" s="10">
        <v>44530.04</v>
      </c>
      <c r="I6482" cm="1">
        <f t="array" ref="I6482">_xlfn.IFS(B6482=$N$4,H6482/$O$4,B6482=$N$5,H6482/$O$5,B6482=$N$6,H6482/$O$6,B6482=$N$7,H6482/$O$7,B6482=$N$8,H6482/$O$8,B6482=$N$9,H6482/$O$9,B6482=$N$10,H6482/$O$10)</f>
        <v>3.4191370072453081E-4</v>
      </c>
      <c r="J6482" s="15" cm="1">
        <f t="array" ref="J6482">_xlfn.IFS(B6482=$N$4,I6482*$Q$4,B6482=$N$5,I6482*$Q$5,B6482=$N$6,I6482*$Q$6,B6482=$N$7,I6482*$Q$7,B6482=$N$8,I6482*$Q$8,B6482=$N$9,I6482*$Q$9,B6482=$N$10,I6482*$Q$10)</f>
        <v>1279601.5094056907</v>
      </c>
      <c r="K6482" s="4">
        <f>SUM(H6482,J6482)</f>
        <v>1324131.5494056907</v>
      </c>
      <c r="M6482">
        <v>1700041</v>
      </c>
    </row>
    <row r="6483" spans="1:13" x14ac:dyDescent="0.2">
      <c r="A6483">
        <v>1700041</v>
      </c>
      <c r="B6483">
        <v>2017</v>
      </c>
      <c r="C6483" t="s">
        <v>5</v>
      </c>
      <c r="D6483" t="s">
        <v>6</v>
      </c>
      <c r="E6483" t="s">
        <v>7</v>
      </c>
      <c r="F6483" t="s">
        <v>1171</v>
      </c>
      <c r="G6483" s="8" t="s">
        <v>1170</v>
      </c>
      <c r="H6483" s="11">
        <v>42027.92</v>
      </c>
      <c r="I6483" cm="1">
        <f t="array" ref="I6483">_xlfn.IFS(B6483=$N$4,H6483/$O$4,B6483=$N$5,H6483/$O$5,B6483=$N$6,H6483/$O$6,B6483=$N$7,H6483/$O$7,B6483=$N$8,H6483/$O$8,B6483=$N$9,H6483/$O$9,B6483=$N$10,H6483/$O$10)</f>
        <v>3.1457884305932296E-4</v>
      </c>
      <c r="J6483" s="15" cm="1">
        <f t="array" ref="J6483">_xlfn.IFS(B6483=$N$4,I6483*$Q$4,B6483=$N$5,I6483*$Q$5,B6483=$N$6,I6483*$Q$6,B6483=$N$7,I6483*$Q$7,B6483=$N$8,I6483*$Q$8,B6483=$N$9,I6483*$Q$9,B6483=$N$10,I6483*$Q$10)</f>
        <v>1254025.6804451032</v>
      </c>
      <c r="K6483" s="4">
        <f>SUM(H6483,J6483)</f>
        <v>1296053.6004451031</v>
      </c>
      <c r="M6483">
        <v>1700041</v>
      </c>
    </row>
    <row r="6484" spans="1:13" x14ac:dyDescent="0.2">
      <c r="A6484">
        <v>1700041</v>
      </c>
      <c r="B6484">
        <v>2018</v>
      </c>
      <c r="C6484" t="s">
        <v>5</v>
      </c>
      <c r="D6484" t="s">
        <v>6</v>
      </c>
      <c r="E6484" t="s">
        <v>7</v>
      </c>
      <c r="F6484" t="s">
        <v>1171</v>
      </c>
      <c r="G6484" s="8" t="s">
        <v>1170</v>
      </c>
      <c r="H6484" s="11">
        <v>34452.01</v>
      </c>
      <c r="I6484" cm="1">
        <f t="array" ref="I6484">_xlfn.IFS(B6484=$N$4,H6484/$O$4,B6484=$N$5,H6484/$O$5,B6484=$N$6,H6484/$O$6,B6484=$N$7,H6484/$O$7,B6484=$N$8,H6484/$O$8,B6484=$N$9,H6484/$O$9,B6484=$N$10,H6484/$O$10)</f>
        <v>5.7632108869070926E-4</v>
      </c>
      <c r="J6484" s="15" cm="1">
        <f t="array" ref="J6484">_xlfn.IFS(B6484=$N$4,I6484*$Q$4,B6484=$N$5,I6484*$Q$5,B6484=$N$6,I6484*$Q$6,B6484=$N$7,I6484*$Q$7,B6484=$N$8,I6484*$Q$8,B6484=$N$9,I6484*$Q$9,B6484=$N$10,I6484*$Q$10)</f>
        <v>2360107.1046474907</v>
      </c>
      <c r="K6484" s="4">
        <f>SUM(H6484,J6484)</f>
        <v>2394559.1146474904</v>
      </c>
      <c r="M6484">
        <v>1700041</v>
      </c>
    </row>
    <row r="6485" spans="1:13" x14ac:dyDescent="0.2">
      <c r="A6485">
        <v>1700041</v>
      </c>
      <c r="B6485">
        <v>2019</v>
      </c>
      <c r="C6485" t="s">
        <v>5</v>
      </c>
      <c r="D6485" t="s">
        <v>6</v>
      </c>
      <c r="E6485" t="s">
        <v>7</v>
      </c>
      <c r="F6485" t="s">
        <v>1171</v>
      </c>
      <c r="G6485" s="25" t="s">
        <v>1170</v>
      </c>
      <c r="H6485" s="26">
        <v>34427.160000000003</v>
      </c>
      <c r="I6485" cm="1">
        <f t="array" ref="I6485">_xlfn.IFS(B6485=$N$4,H6485/$O$4,B6485=$N$5,H6485/$O$5,B6485=$N$6,H6485/$O$6,B6485=$N$7,H6485/$O$7,B6485=$N$8,H6485/$O$8,B6485=$N$9,H6485/$O$9,B6485=$N$10,H6485/$O$10)</f>
        <v>5.4861891056450212E-4</v>
      </c>
      <c r="J6485" s="15" cm="1">
        <f t="array" ref="J6485">_xlfn.IFS(B6485=$N$4,I6485*$Q$4,B6485=$N$5,I6485*$Q$5,B6485=$N$6,I6485*$Q$6,B6485=$N$7,I6485*$Q$7,B6485=$N$8,I6485*$Q$8,B6485=$N$9,I6485*$Q$9,B6485=$N$10,I6485*$Q$10)</f>
        <v>2450143.406603564</v>
      </c>
      <c r="K6485" s="4">
        <f>SUM(H6485,J6485)</f>
        <v>2484570.5666035642</v>
      </c>
      <c r="M6485">
        <v>1700041</v>
      </c>
    </row>
    <row r="6486" spans="1:13" x14ac:dyDescent="0.2">
      <c r="A6486">
        <v>1700041</v>
      </c>
      <c r="B6486">
        <v>2020</v>
      </c>
      <c r="C6486" t="s">
        <v>5</v>
      </c>
      <c r="D6486" t="s">
        <v>6</v>
      </c>
      <c r="E6486" t="s">
        <v>7</v>
      </c>
      <c r="F6486" t="s">
        <v>1171</v>
      </c>
      <c r="G6486" s="8" t="s">
        <v>1170</v>
      </c>
      <c r="H6486" s="11">
        <v>35588.269999999997</v>
      </c>
      <c r="I6486" cm="1">
        <f t="array" ref="I6486">_xlfn.IFS(B6486=$N$4,H6486/$O$4,B6486=$N$5,H6486/$O$5,B6486=$N$6,H6486/$O$6,B6486=$N$7,H6486/$O$7,B6486=$N$8,H6486/$O$8,B6486=$N$9,H6486/$O$9,B6486=$N$10,H6486/$O$10)</f>
        <v>5.7909756886138995E-4</v>
      </c>
      <c r="J6486" s="15" cm="1">
        <f t="array" ref="J6486">_xlfn.IFS(B6486=$N$4,I6486*$Q$4,B6486=$N$5,I6486*$Q$5,B6486=$N$6,I6486*$Q$6,B6486=$N$7,I6486*$Q$7,B6486=$N$8,I6486*$Q$8,B6486=$N$9,I6486*$Q$9,B6486=$N$10,I6486*$Q$10)</f>
        <v>2787458.1651406754</v>
      </c>
      <c r="K6486" s="4">
        <f>SUM(H6486,J6486)</f>
        <v>2823046.4351406754</v>
      </c>
      <c r="M6486">
        <v>1700041</v>
      </c>
    </row>
    <row r="6487" spans="1:13" x14ac:dyDescent="0.2">
      <c r="A6487">
        <v>1700041</v>
      </c>
      <c r="B6487">
        <v>2021</v>
      </c>
      <c r="C6487" t="s">
        <v>5</v>
      </c>
      <c r="D6487" t="s">
        <v>6</v>
      </c>
      <c r="E6487" t="s">
        <v>7</v>
      </c>
      <c r="F6487" t="s">
        <v>1171</v>
      </c>
      <c r="G6487" s="8" t="s">
        <v>1170</v>
      </c>
      <c r="H6487" s="11">
        <v>36803.040000000001</v>
      </c>
      <c r="I6487" cm="1">
        <f t="array" ref="I6487">_xlfn.IFS(B6487=$N$4,H6487/$O$4,B6487=$N$5,H6487/$O$5,B6487=$N$6,H6487/$O$6,B6487=$N$7,H6487/$O$7,B6487=$N$8,H6487/$O$8,B6487=$N$9,H6487/$O$9,B6487=$N$10,H6487/$O$10)</f>
        <v>6.0001884513298292E-4</v>
      </c>
      <c r="J6487" s="15" cm="1">
        <f t="array" ref="J6487">_xlfn.IFS(B6487=$N$4,I6487*$Q$4,B6487=$N$5,I6487*$Q$5,B6487=$N$6,I6487*$Q$6,B6487=$N$7,I6487*$Q$7,B6487=$N$8,I6487*$Q$8,B6487=$N$9,I6487*$Q$9,B6487=$N$10,I6487*$Q$10)</f>
        <v>3084485.8898018873</v>
      </c>
      <c r="K6487" s="4">
        <f>SUM(H6487,J6487)</f>
        <v>3121288.9298018874</v>
      </c>
      <c r="M6487">
        <v>1700041</v>
      </c>
    </row>
    <row r="6488" spans="1:13" x14ac:dyDescent="0.2">
      <c r="A6488">
        <v>1700041</v>
      </c>
      <c r="B6488">
        <v>2022</v>
      </c>
      <c r="C6488" t="s">
        <v>5</v>
      </c>
      <c r="D6488" t="s">
        <v>6</v>
      </c>
      <c r="E6488" t="s">
        <v>7</v>
      </c>
      <c r="F6488" t="s">
        <v>1171</v>
      </c>
      <c r="G6488" t="s">
        <v>1170</v>
      </c>
      <c r="H6488">
        <v>37358.1</v>
      </c>
      <c r="I6488" cm="1">
        <f t="array" ref="I6488">_xlfn.IFS(B6488=$N$4,H6488/$O$4,B6488=$N$5,H6488/$O$5,B6488=$N$6,H6488/$O$6,B6488=$N$7,H6488/$O$7,B6488=$N$8,H6488/$O$8,B6488=$N$9,H6488/$O$9,B6488=$N$10,H6488/$O$10)</f>
        <v>5.5235696016675963E-4</v>
      </c>
      <c r="J6488" s="15" cm="1">
        <f t="array" ref="J6488">_xlfn.IFS(B6488=$N$4,I6488*$Q$4,B6488=$N$5,I6488*$Q$5,B6488=$N$6,I6488*$Q$6,B6488=$N$7,I6488*$Q$7,B6488=$N$8,I6488*$Q$8,B6488=$N$9,I6488*$Q$9,B6488=$N$10,I6488*$Q$10)</f>
        <v>3240567.7233198038</v>
      </c>
      <c r="K6488" s="4">
        <f>SUM(H6488,J6488)</f>
        <v>3277925.8233198039</v>
      </c>
      <c r="M6488">
        <v>1700041</v>
      </c>
    </row>
    <row r="6489" spans="1:13" x14ac:dyDescent="0.2">
      <c r="A6489">
        <v>1700037</v>
      </c>
      <c r="B6489">
        <v>2016</v>
      </c>
      <c r="C6489" t="s">
        <v>5</v>
      </c>
      <c r="D6489" t="s">
        <v>6</v>
      </c>
      <c r="E6489" t="s">
        <v>7</v>
      </c>
      <c r="F6489" t="s">
        <v>4101</v>
      </c>
      <c r="G6489" s="9" t="s">
        <v>4100</v>
      </c>
      <c r="H6489" s="10">
        <v>77116.27</v>
      </c>
      <c r="I6489" cm="1">
        <f t="array" ref="I6489">_xlfn.IFS(B6489=$N$4,H6489/$O$4,B6489=$N$5,H6489/$O$5,B6489=$N$6,H6489/$O$6,B6489=$N$7,H6489/$O$7,B6489=$N$8,H6489/$O$8,B6489=$N$9,H6489/$O$9,B6489=$N$10,H6489/$O$10)</f>
        <v>5.9211959526135865E-4</v>
      </c>
      <c r="J6489" s="15" cm="1">
        <f t="array" ref="J6489">_xlfn.IFS(B6489=$N$4,I6489*$Q$4,B6489=$N$5,I6489*$Q$5,B6489=$N$6,I6489*$Q$6,B6489=$N$7,I6489*$Q$7,B6489=$N$8,I6489*$Q$8,B6489=$N$9,I6489*$Q$9,B6489=$N$10,I6489*$Q$10)</f>
        <v>2215989.3746274826</v>
      </c>
      <c r="K6489" s="4">
        <f>SUM(H6489,J6489)</f>
        <v>2293105.6446274826</v>
      </c>
      <c r="M6489">
        <v>1700037</v>
      </c>
    </row>
    <row r="6490" spans="1:13" x14ac:dyDescent="0.2">
      <c r="A6490">
        <v>1700037</v>
      </c>
      <c r="B6490">
        <v>2017</v>
      </c>
      <c r="C6490" t="s">
        <v>5</v>
      </c>
      <c r="D6490" t="s">
        <v>6</v>
      </c>
      <c r="E6490" t="s">
        <v>7</v>
      </c>
      <c r="F6490" t="s">
        <v>4101</v>
      </c>
      <c r="G6490" s="8" t="s">
        <v>4100</v>
      </c>
      <c r="H6490" s="11">
        <v>47286.76</v>
      </c>
      <c r="I6490" cm="1">
        <f t="array" ref="I6490">_xlfn.IFS(B6490=$N$4,H6490/$O$4,B6490=$N$5,H6490/$O$5,B6490=$N$6,H6490/$O$6,B6490=$N$7,H6490/$O$7,B6490=$N$8,H6490/$O$8,B6490=$N$9,H6490/$O$9,B6490=$N$10,H6490/$O$10)</f>
        <v>3.5394124317415353E-4</v>
      </c>
      <c r="J6490" s="15" cm="1">
        <f t="array" ref="J6490">_xlfn.IFS(B6490=$N$4,I6490*$Q$4,B6490=$N$5,I6490*$Q$5,B6490=$N$6,I6490*$Q$6,B6490=$N$7,I6490*$Q$7,B6490=$N$8,I6490*$Q$8,B6490=$N$9,I6490*$Q$9,B6490=$N$10,I6490*$Q$10)</f>
        <v>1410938.5233683772</v>
      </c>
      <c r="K6490" s="4">
        <f>SUM(H6490,J6490)</f>
        <v>1458225.2833683772</v>
      </c>
      <c r="M6490">
        <v>1700037</v>
      </c>
    </row>
    <row r="6491" spans="1:13" x14ac:dyDescent="0.2">
      <c r="A6491">
        <v>1700037</v>
      </c>
      <c r="B6491">
        <v>2018</v>
      </c>
      <c r="C6491" t="s">
        <v>5</v>
      </c>
      <c r="D6491" t="s">
        <v>6</v>
      </c>
      <c r="E6491" t="s">
        <v>7</v>
      </c>
      <c r="F6491" t="s">
        <v>4101</v>
      </c>
      <c r="G6491" s="8" t="s">
        <v>4100</v>
      </c>
      <c r="H6491" s="11">
        <v>15990.03</v>
      </c>
      <c r="I6491" cm="1">
        <f t="array" ref="I6491">_xlfn.IFS(B6491=$N$4,H6491/$O$4,B6491=$N$5,H6491/$O$5,B6491=$N$6,H6491/$O$6,B6491=$N$7,H6491/$O$7,B6491=$N$8,H6491/$O$8,B6491=$N$9,H6491/$O$9,B6491=$N$10,H6491/$O$10)</f>
        <v>2.6748487237165849E-4</v>
      </c>
      <c r="J6491" s="15" cm="1">
        <f t="array" ref="J6491">_xlfn.IFS(B6491=$N$4,I6491*$Q$4,B6491=$N$5,I6491*$Q$5,B6491=$N$6,I6491*$Q$6,B6491=$N$7,I6491*$Q$7,B6491=$N$8,I6491*$Q$8,B6491=$N$9,I6491*$Q$9,B6491=$N$10,I6491*$Q$10)</f>
        <v>1095384.0837305724</v>
      </c>
      <c r="K6491" s="4">
        <f>SUM(H6491,J6491)</f>
        <v>1111374.1137305724</v>
      </c>
      <c r="M6491">
        <v>1700037</v>
      </c>
    </row>
    <row r="6492" spans="1:13" x14ac:dyDescent="0.2">
      <c r="A6492">
        <v>1700037</v>
      </c>
      <c r="B6492">
        <v>2019</v>
      </c>
      <c r="C6492" t="s">
        <v>5</v>
      </c>
      <c r="D6492" t="s">
        <v>6</v>
      </c>
      <c r="E6492" t="s">
        <v>7</v>
      </c>
      <c r="F6492" t="s">
        <v>4101</v>
      </c>
      <c r="G6492" s="25" t="s">
        <v>4100</v>
      </c>
      <c r="H6492" s="26">
        <v>14767.5</v>
      </c>
      <c r="I6492" cm="1">
        <f t="array" ref="I6492">_xlfn.IFS(B6492=$N$4,H6492/$O$4,B6492=$N$5,H6492/$O$5,B6492=$N$6,H6492/$O$6,B6492=$N$7,H6492/$O$7,B6492=$N$8,H6492/$O$8,B6492=$N$9,H6492/$O$9,B6492=$N$10,H6492/$O$10)</f>
        <v>2.3532959912352002E-4</v>
      </c>
      <c r="J6492" s="15" cm="1">
        <f t="array" ref="J6492">_xlfn.IFS(B6492=$N$4,I6492*$Q$4,B6492=$N$5,I6492*$Q$5,B6492=$N$6,I6492*$Q$6,B6492=$N$7,I6492*$Q$7,B6492=$N$8,I6492*$Q$8,B6492=$N$9,I6492*$Q$9,B6492=$N$10,I6492*$Q$10)</f>
        <v>1050986.8591257054</v>
      </c>
      <c r="K6492" s="4">
        <f>SUM(H6492,J6492)</f>
        <v>1065754.3591257054</v>
      </c>
      <c r="M6492">
        <v>1700037</v>
      </c>
    </row>
    <row r="6493" spans="1:13" x14ac:dyDescent="0.2">
      <c r="A6493">
        <v>1700037</v>
      </c>
      <c r="B6493">
        <v>2020</v>
      </c>
      <c r="C6493" t="s">
        <v>5</v>
      </c>
      <c r="D6493" t="s">
        <v>6</v>
      </c>
      <c r="E6493" t="s">
        <v>7</v>
      </c>
      <c r="F6493" t="s">
        <v>4101</v>
      </c>
      <c r="G6493" s="8" t="s">
        <v>4100</v>
      </c>
      <c r="H6493" s="11">
        <v>15032.03</v>
      </c>
      <c r="I6493" cm="1">
        <f t="array" ref="I6493">_xlfn.IFS(B6493=$N$4,H6493/$O$4,B6493=$N$5,H6493/$O$5,B6493=$N$6,H6493/$O$6,B6493=$N$7,H6493/$O$7,B6493=$N$8,H6493/$O$8,B6493=$N$9,H6493/$O$9,B6493=$N$10,H6493/$O$10)</f>
        <v>2.4460340522457203E-4</v>
      </c>
      <c r="J6493" s="15" cm="1">
        <f t="array" ref="J6493">_xlfn.IFS(B6493=$N$4,I6493*$Q$4,B6493=$N$5,I6493*$Q$5,B6493=$N$6,I6493*$Q$6,B6493=$N$7,I6493*$Q$7,B6493=$N$8,I6493*$Q$8,B6493=$N$9,I6493*$Q$9,B6493=$N$10,I6493*$Q$10)</f>
        <v>1177386.6715673336</v>
      </c>
      <c r="K6493" s="4">
        <f>SUM(H6493,J6493)</f>
        <v>1192418.7015673337</v>
      </c>
      <c r="M6493">
        <v>1700037</v>
      </c>
    </row>
    <row r="6494" spans="1:13" x14ac:dyDescent="0.2">
      <c r="A6494">
        <v>1700037</v>
      </c>
      <c r="B6494">
        <v>2021</v>
      </c>
      <c r="C6494" t="s">
        <v>5</v>
      </c>
      <c r="D6494" t="s">
        <v>6</v>
      </c>
      <c r="E6494" t="s">
        <v>7</v>
      </c>
      <c r="F6494" t="s">
        <v>4101</v>
      </c>
      <c r="G6494" s="8" t="s">
        <v>4100</v>
      </c>
      <c r="H6494" s="11">
        <v>14297.29</v>
      </c>
      <c r="I6494" cm="1">
        <f t="array" ref="I6494">_xlfn.IFS(B6494=$N$4,H6494/$O$4,B6494=$N$5,H6494/$O$5,B6494=$N$6,H6494/$O$6,B6494=$N$7,H6494/$O$7,B6494=$N$8,H6494/$O$8,B6494=$N$9,H6494/$O$9,B6494=$N$10,H6494/$O$10)</f>
        <v>2.3309605495446426E-4</v>
      </c>
      <c r="J6494" s="15" cm="1">
        <f t="array" ref="J6494">_xlfn.IFS(B6494=$N$4,I6494*$Q$4,B6494=$N$5,I6494*$Q$5,B6494=$N$6,I6494*$Q$6,B6494=$N$7,I6494*$Q$7,B6494=$N$8,I6494*$Q$8,B6494=$N$9,I6494*$Q$9,B6494=$N$10,I6494*$Q$10)</f>
        <v>1198264.8516917524</v>
      </c>
      <c r="K6494" s="4">
        <f>SUM(H6494,J6494)</f>
        <v>1212562.1416917525</v>
      </c>
      <c r="M6494">
        <v>1700037</v>
      </c>
    </row>
    <row r="6495" spans="1:13" x14ac:dyDescent="0.2">
      <c r="A6495">
        <v>1700037</v>
      </c>
      <c r="B6495">
        <v>2022</v>
      </c>
      <c r="C6495" t="s">
        <v>5</v>
      </c>
      <c r="D6495" t="s">
        <v>6</v>
      </c>
      <c r="E6495" t="s">
        <v>7</v>
      </c>
      <c r="F6495" t="s">
        <v>4101</v>
      </c>
      <c r="G6495" t="s">
        <v>4100</v>
      </c>
      <c r="H6495">
        <v>14203.14</v>
      </c>
      <c r="I6495" cm="1">
        <f t="array" ref="I6495">_xlfn.IFS(B6495=$N$4,H6495/$O$4,B6495=$N$5,H6495/$O$5,B6495=$N$6,H6495/$O$6,B6495=$N$7,H6495/$O$7,B6495=$N$8,H6495/$O$8,B6495=$N$9,H6495/$O$9,B6495=$N$10,H6495/$O$10)</f>
        <v>2.1000005983234989E-4</v>
      </c>
      <c r="J6495" s="15" cm="1">
        <f t="array" ref="J6495">_xlfn.IFS(B6495=$N$4,I6495*$Q$4,B6495=$N$5,I6495*$Q$5,B6495=$N$6,I6495*$Q$6,B6495=$N$7,I6495*$Q$7,B6495=$N$8,I6495*$Q$8,B6495=$N$9,I6495*$Q$9,B6495=$N$10,I6495*$Q$10)</f>
        <v>1232028.3165844204</v>
      </c>
      <c r="K6495" s="4">
        <f>SUM(H6495,J6495)</f>
        <v>1246231.4565844203</v>
      </c>
      <c r="M6495">
        <v>1700037</v>
      </c>
    </row>
    <row r="6496" spans="1:13" x14ac:dyDescent="0.2">
      <c r="A6496">
        <v>1700030</v>
      </c>
      <c r="B6496">
        <v>2016</v>
      </c>
      <c r="C6496" t="s">
        <v>5</v>
      </c>
      <c r="D6496" t="s">
        <v>6</v>
      </c>
      <c r="E6496" t="s">
        <v>7</v>
      </c>
      <c r="F6496" t="s">
        <v>4341</v>
      </c>
      <c r="G6496" s="9" t="s">
        <v>4340</v>
      </c>
      <c r="H6496" s="10">
        <v>158193.60999999999</v>
      </c>
      <c r="I6496" cm="1">
        <f t="array" ref="I6496">_xlfn.IFS(B6496=$N$4,H6496/$O$4,B6496=$N$5,H6496/$O$5,B6496=$N$6,H6496/$O$6,B6496=$N$7,H6496/$O$7,B6496=$N$8,H6496/$O$8,B6496=$N$9,H6496/$O$9,B6496=$N$10,H6496/$O$10)</f>
        <v>1.2146533581841186E-3</v>
      </c>
      <c r="J6496" s="15" cm="1">
        <f t="array" ref="J6496">_xlfn.IFS(B6496=$N$4,I6496*$Q$4,B6496=$N$5,I6496*$Q$5,B6496=$N$6,I6496*$Q$6,B6496=$N$7,I6496*$Q$7,B6496=$N$8,I6496*$Q$8,B6496=$N$9,I6496*$Q$9,B6496=$N$10,I6496*$Q$10)</f>
        <v>4545802.8363400334</v>
      </c>
      <c r="K6496" s="4">
        <f>SUM(H6496,J6496)</f>
        <v>4703996.4463400338</v>
      </c>
      <c r="M6496">
        <v>1700030</v>
      </c>
    </row>
    <row r="6497" spans="1:13" x14ac:dyDescent="0.2">
      <c r="A6497">
        <v>1700030</v>
      </c>
      <c r="B6497">
        <v>2017</v>
      </c>
      <c r="C6497" t="s">
        <v>5</v>
      </c>
      <c r="D6497" t="s">
        <v>6</v>
      </c>
      <c r="E6497" t="s">
        <v>7</v>
      </c>
      <c r="F6497" t="s">
        <v>4341</v>
      </c>
      <c r="G6497" s="8" t="s">
        <v>4340</v>
      </c>
      <c r="H6497" s="11">
        <v>166803.01</v>
      </c>
      <c r="I6497" cm="1">
        <f t="array" ref="I6497">_xlfn.IFS(B6497=$N$4,H6497/$O$4,B6497=$N$5,H6497/$O$5,B6497=$N$6,H6497/$O$6,B6497=$N$7,H6497/$O$7,B6497=$N$8,H6497/$O$8,B6497=$N$9,H6497/$O$9,B6497=$N$10,H6497/$O$10)</f>
        <v>1.2485199815887315E-3</v>
      </c>
      <c r="J6497" s="15" cm="1">
        <f t="array" ref="J6497">_xlfn.IFS(B6497=$N$4,I6497*$Q$4,B6497=$N$5,I6497*$Q$5,B6497=$N$6,I6497*$Q$6,B6497=$N$7,I6497*$Q$7,B6497=$N$8,I6497*$Q$8,B6497=$N$9,I6497*$Q$9,B6497=$N$10,I6497*$Q$10)</f>
        <v>4977054.7320814682</v>
      </c>
      <c r="K6497" s="4">
        <f>SUM(H6497,J6497)</f>
        <v>5143857.742081468</v>
      </c>
      <c r="M6497">
        <v>1700030</v>
      </c>
    </row>
    <row r="6498" spans="1:13" x14ac:dyDescent="0.2">
      <c r="A6498">
        <v>1700030</v>
      </c>
      <c r="B6498">
        <v>2018</v>
      </c>
      <c r="C6498" t="s">
        <v>5</v>
      </c>
      <c r="D6498" t="s">
        <v>6</v>
      </c>
      <c r="E6498" t="s">
        <v>7</v>
      </c>
      <c r="F6498" t="s">
        <v>4341</v>
      </c>
      <c r="G6498" s="8" t="s">
        <v>4340</v>
      </c>
      <c r="H6498" s="11">
        <v>40178.699999999997</v>
      </c>
      <c r="I6498" cm="1">
        <f t="array" ref="I6498">_xlfn.IFS(B6498=$N$4,H6498/$O$4,B6498=$N$5,H6498/$O$5,B6498=$N$6,H6498/$O$6,B6498=$N$7,H6498/$O$7,B6498=$N$8,H6498/$O$8,B6498=$N$9,H6498/$O$9,B6498=$N$10,H6498/$O$10)</f>
        <v>6.7211846641683308E-4</v>
      </c>
      <c r="J6498" s="15" cm="1">
        <f t="array" ref="J6498">_xlfn.IFS(B6498=$N$4,I6498*$Q$4,B6498=$N$5,I6498*$Q$5,B6498=$N$6,I6498*$Q$6,B6498=$N$7,I6498*$Q$7,B6498=$N$8,I6498*$Q$8,B6498=$N$9,I6498*$Q$9,B6498=$N$10,I6498*$Q$10)</f>
        <v>2752409.3754036445</v>
      </c>
      <c r="K6498" s="4">
        <f>SUM(H6498,J6498)</f>
        <v>2792588.0754036447</v>
      </c>
      <c r="M6498">
        <v>1700030</v>
      </c>
    </row>
    <row r="6499" spans="1:13" x14ac:dyDescent="0.2">
      <c r="A6499">
        <v>1700030</v>
      </c>
      <c r="B6499">
        <v>2019</v>
      </c>
      <c r="C6499" t="s">
        <v>5</v>
      </c>
      <c r="D6499" t="s">
        <v>6</v>
      </c>
      <c r="E6499" t="s">
        <v>7</v>
      </c>
      <c r="F6499" t="s">
        <v>4341</v>
      </c>
      <c r="G6499" s="25" t="s">
        <v>4340</v>
      </c>
      <c r="H6499" s="26">
        <v>37897.160000000003</v>
      </c>
      <c r="I6499" cm="1">
        <f t="array" ref="I6499">_xlfn.IFS(B6499=$N$4,H6499/$O$4,B6499=$N$5,H6499/$O$5,B6499=$N$6,H6499/$O$6,B6499=$N$7,H6499/$O$7,B6499=$N$8,H6499/$O$8,B6499=$N$9,H6499/$O$9,B6499=$N$10,H6499/$O$10)</f>
        <v>6.0391558968815975E-4</v>
      </c>
      <c r="J6499" s="15" cm="1">
        <f t="array" ref="J6499">_xlfn.IFS(B6499=$N$4,I6499*$Q$4,B6499=$N$5,I6499*$Q$5,B6499=$N$6,I6499*$Q$6,B6499=$N$7,I6499*$Q$7,B6499=$N$8,I6499*$Q$8,B6499=$N$9,I6499*$Q$9,B6499=$N$10,I6499*$Q$10)</f>
        <v>2697099.5197687033</v>
      </c>
      <c r="K6499" s="4">
        <f>SUM(H6499,J6499)</f>
        <v>2734996.6797687034</v>
      </c>
      <c r="M6499">
        <v>1700030</v>
      </c>
    </row>
    <row r="6500" spans="1:13" x14ac:dyDescent="0.2">
      <c r="A6500">
        <v>1700030</v>
      </c>
      <c r="B6500">
        <v>2020</v>
      </c>
      <c r="C6500" t="s">
        <v>5</v>
      </c>
      <c r="D6500" t="s">
        <v>6</v>
      </c>
      <c r="E6500" t="s">
        <v>7</v>
      </c>
      <c r="F6500" t="s">
        <v>4341</v>
      </c>
      <c r="G6500" s="8" t="s">
        <v>4340</v>
      </c>
      <c r="H6500" s="11">
        <v>37790.720000000001</v>
      </c>
      <c r="I6500" cm="1">
        <f t="array" ref="I6500">_xlfn.IFS(B6500=$N$4,H6500/$O$4,B6500=$N$5,H6500/$O$5,B6500=$N$6,H6500/$O$6,B6500=$N$7,H6500/$O$7,B6500=$N$8,H6500/$O$8,B6500=$N$9,H6500/$O$9,B6500=$N$10,H6500/$O$10)</f>
        <v>6.1493615951327526E-4</v>
      </c>
      <c r="J6500" s="15" cm="1">
        <f t="array" ref="J6500">_xlfn.IFS(B6500=$N$4,I6500*$Q$4,B6500=$N$5,I6500*$Q$5,B6500=$N$6,I6500*$Q$6,B6500=$N$7,I6500*$Q$7,B6500=$N$8,I6500*$Q$8,B6500=$N$9,I6500*$Q$9,B6500=$N$10,I6500*$Q$10)</f>
        <v>2959965.4894869868</v>
      </c>
      <c r="K6500" s="4">
        <f>SUM(H6500,J6500)</f>
        <v>2997756.209486987</v>
      </c>
      <c r="M6500">
        <v>1700030</v>
      </c>
    </row>
    <row r="6501" spans="1:13" x14ac:dyDescent="0.2">
      <c r="A6501">
        <v>1700030</v>
      </c>
      <c r="B6501">
        <v>2021</v>
      </c>
      <c r="C6501" t="s">
        <v>5</v>
      </c>
      <c r="D6501" t="s">
        <v>6</v>
      </c>
      <c r="E6501" t="s">
        <v>7</v>
      </c>
      <c r="F6501" t="s">
        <v>4341</v>
      </c>
      <c r="G6501" s="8" t="s">
        <v>4340</v>
      </c>
      <c r="H6501" s="11">
        <v>36527.39</v>
      </c>
      <c r="I6501" cm="1">
        <f t="array" ref="I6501">_xlfn.IFS(B6501=$N$4,H6501/$O$4,B6501=$N$5,H6501/$O$5,B6501=$N$6,H6501/$O$6,B6501=$N$7,H6501/$O$7,B6501=$N$8,H6501/$O$8,B6501=$N$9,H6501/$O$9,B6501=$N$10,H6501/$O$10)</f>
        <v>5.9552478174417303E-4</v>
      </c>
      <c r="J6501" s="15" cm="1">
        <f t="array" ref="J6501">_xlfn.IFS(B6501=$N$4,I6501*$Q$4,B6501=$N$5,I6501*$Q$5,B6501=$N$6,I6501*$Q$6,B6501=$N$7,I6501*$Q$7,B6501=$N$8,I6501*$Q$8,B6501=$N$9,I6501*$Q$9,B6501=$N$10,I6501*$Q$10)</f>
        <v>3061383.490230442</v>
      </c>
      <c r="K6501" s="4">
        <f>SUM(H6501,J6501)</f>
        <v>3097910.8802304422</v>
      </c>
      <c r="M6501">
        <v>1700030</v>
      </c>
    </row>
    <row r="6502" spans="1:13" x14ac:dyDescent="0.2">
      <c r="A6502">
        <v>1700030</v>
      </c>
      <c r="B6502">
        <v>2022</v>
      </c>
      <c r="C6502" t="s">
        <v>5</v>
      </c>
      <c r="D6502" t="s">
        <v>6</v>
      </c>
      <c r="E6502" t="s">
        <v>7</v>
      </c>
      <c r="F6502" t="s">
        <v>4341</v>
      </c>
      <c r="G6502" t="s">
        <v>4340</v>
      </c>
      <c r="H6502">
        <v>38752.58</v>
      </c>
      <c r="I6502" cm="1">
        <f t="array" ref="I6502">_xlfn.IFS(B6502=$N$4,H6502/$O$4,B6502=$N$5,H6502/$O$5,B6502=$N$6,H6502/$O$6,B6502=$N$7,H6502/$O$7,B6502=$N$8,H6502/$O$8,B6502=$N$9,H6502/$O$9,B6502=$N$10,H6502/$O$10)</f>
        <v>5.7297499839175888E-4</v>
      </c>
      <c r="J6502" s="15" cm="1">
        <f t="array" ref="J6502">_xlfn.IFS(B6502=$N$4,I6502*$Q$4,B6502=$N$5,I6502*$Q$5,B6502=$N$6,I6502*$Q$6,B6502=$N$7,I6502*$Q$7,B6502=$N$8,I6502*$Q$8,B6502=$N$9,I6502*$Q$9,B6502=$N$10,I6502*$Q$10)</f>
        <v>3361529.6265968713</v>
      </c>
      <c r="K6502" s="4">
        <f>SUM(H6502,J6502)</f>
        <v>3400282.2065968714</v>
      </c>
      <c r="M6502">
        <v>1700030</v>
      </c>
    </row>
    <row r="6503" spans="1:13" x14ac:dyDescent="0.2">
      <c r="A6503">
        <v>1700029</v>
      </c>
      <c r="B6503">
        <v>2016</v>
      </c>
      <c r="C6503" t="s">
        <v>5</v>
      </c>
      <c r="D6503" t="s">
        <v>6</v>
      </c>
      <c r="E6503" t="s">
        <v>7</v>
      </c>
      <c r="F6503" t="s">
        <v>4232</v>
      </c>
      <c r="G6503" s="9" t="s">
        <v>4231</v>
      </c>
      <c r="H6503" s="10">
        <v>32258.99</v>
      </c>
      <c r="I6503" cm="1">
        <f t="array" ref="I6503">_xlfn.IFS(B6503=$N$4,H6503/$O$4,B6503=$N$5,H6503/$O$5,B6503=$N$6,H6503/$O$6,B6503=$N$7,H6503/$O$7,B6503=$N$8,H6503/$O$8,B6503=$N$9,H6503/$O$9,B6503=$N$10,H6503/$O$10)</f>
        <v>2.4769325723793717E-4</v>
      </c>
      <c r="J6503" s="15" cm="1">
        <f t="array" ref="J6503">_xlfn.IFS(B6503=$N$4,I6503*$Q$4,B6503=$N$5,I6503*$Q$5,B6503=$N$6,I6503*$Q$6,B6503=$N$7,I6503*$Q$7,B6503=$N$8,I6503*$Q$8,B6503=$N$9,I6503*$Q$9,B6503=$N$10,I6503*$Q$10)</f>
        <v>926984.3974068535</v>
      </c>
      <c r="K6503" s="4">
        <f>SUM(H6503,J6503)</f>
        <v>959243.38740685349</v>
      </c>
      <c r="M6503">
        <v>1700029</v>
      </c>
    </row>
    <row r="6504" spans="1:13" x14ac:dyDescent="0.2">
      <c r="A6504">
        <v>1700029</v>
      </c>
      <c r="B6504">
        <v>2017</v>
      </c>
      <c r="C6504" t="s">
        <v>5</v>
      </c>
      <c r="D6504" t="s">
        <v>6</v>
      </c>
      <c r="E6504" t="s">
        <v>7</v>
      </c>
      <c r="F6504" t="s">
        <v>4232</v>
      </c>
      <c r="G6504" s="8" t="s">
        <v>4231</v>
      </c>
      <c r="H6504" s="11">
        <v>33567.56</v>
      </c>
      <c r="I6504" cm="1">
        <f t="array" ref="I6504">_xlfn.IFS(B6504=$N$4,H6504/$O$4,B6504=$N$5,H6504/$O$5,B6504=$N$6,H6504/$O$6,B6504=$N$7,H6504/$O$7,B6504=$N$8,H6504/$O$8,B6504=$N$9,H6504/$O$9,B6504=$N$10,H6504/$O$10)</f>
        <v>2.5125307626750045E-4</v>
      </c>
      <c r="J6504" s="15" cm="1">
        <f t="array" ref="J6504">_xlfn.IFS(B6504=$N$4,I6504*$Q$4,B6504=$N$5,I6504*$Q$5,B6504=$N$6,I6504*$Q$6,B6504=$N$7,I6504*$Q$7,B6504=$N$8,I6504*$Q$8,B6504=$N$9,I6504*$Q$9,B6504=$N$10,I6504*$Q$10)</f>
        <v>1001586.1424948422</v>
      </c>
      <c r="K6504" s="4">
        <f>SUM(H6504,J6504)</f>
        <v>1035153.7024948422</v>
      </c>
      <c r="M6504">
        <v>1700029</v>
      </c>
    </row>
    <row r="6505" spans="1:13" x14ac:dyDescent="0.2">
      <c r="A6505">
        <v>1700029</v>
      </c>
      <c r="B6505">
        <v>2018</v>
      </c>
      <c r="C6505" t="s">
        <v>5</v>
      </c>
      <c r="D6505" t="s">
        <v>6</v>
      </c>
      <c r="E6505" t="s">
        <v>7</v>
      </c>
      <c r="F6505" t="s">
        <v>4232</v>
      </c>
      <c r="G6505" s="8" t="s">
        <v>4231</v>
      </c>
      <c r="H6505" s="11">
        <v>31488.78</v>
      </c>
      <c r="I6505" cm="1">
        <f t="array" ref="I6505">_xlfn.IFS(B6505=$N$4,H6505/$O$4,B6505=$N$5,H6505/$O$5,B6505=$N$6,H6505/$O$6,B6505=$N$7,H6505/$O$7,B6505=$N$8,H6505/$O$8,B6505=$N$9,H6505/$O$9,B6505=$N$10,H6505/$O$10)</f>
        <v>5.2675150074385307E-4</v>
      </c>
      <c r="J6505" s="15" cm="1">
        <f t="array" ref="J6505">_xlfn.IFS(B6505=$N$4,I6505*$Q$4,B6505=$N$5,I6505*$Q$5,B6505=$N$6,I6505*$Q$6,B6505=$N$7,I6505*$Q$7,B6505=$N$8,I6505*$Q$8,B6505=$N$9,I6505*$Q$9,B6505=$N$10,I6505*$Q$10)</f>
        <v>2157113.4280607086</v>
      </c>
      <c r="K6505" s="4">
        <f>SUM(H6505,J6505)</f>
        <v>2188602.2080607084</v>
      </c>
      <c r="M6505">
        <v>1700029</v>
      </c>
    </row>
    <row r="6506" spans="1:13" x14ac:dyDescent="0.2">
      <c r="A6506">
        <v>1700029</v>
      </c>
      <c r="B6506">
        <v>2019</v>
      </c>
      <c r="C6506" t="s">
        <v>5</v>
      </c>
      <c r="D6506" t="s">
        <v>6</v>
      </c>
      <c r="E6506" t="s">
        <v>7</v>
      </c>
      <c r="F6506" t="s">
        <v>4232</v>
      </c>
      <c r="G6506" s="25" t="s">
        <v>4231</v>
      </c>
      <c r="H6506" s="26">
        <v>31017.97</v>
      </c>
      <c r="I6506" cm="1">
        <f t="array" ref="I6506">_xlfn.IFS(B6506=$N$4,H6506/$O$4,B6506=$N$5,H6506/$O$5,B6506=$N$6,H6506/$O$6,B6506=$N$7,H6506/$O$7,B6506=$N$8,H6506/$O$8,B6506=$N$9,H6506/$O$9,B6506=$N$10,H6506/$O$10)</f>
        <v>4.9429127785511229E-4</v>
      </c>
      <c r="J6506" s="15" cm="1">
        <f t="array" ref="J6506">_xlfn.IFS(B6506=$N$4,I6506*$Q$4,B6506=$N$5,I6506*$Q$5,B6506=$N$6,I6506*$Q$6,B6506=$N$7,I6506*$Q$7,B6506=$N$8,I6506*$Q$8,B6506=$N$9,I6506*$Q$9,B6506=$N$10,I6506*$Q$10)</f>
        <v>2207515.074776053</v>
      </c>
      <c r="K6506" s="4">
        <f>SUM(H6506,J6506)</f>
        <v>2238533.0447760532</v>
      </c>
      <c r="M6506">
        <v>1700029</v>
      </c>
    </row>
    <row r="6507" spans="1:13" x14ac:dyDescent="0.2">
      <c r="A6507">
        <v>1700029</v>
      </c>
      <c r="B6507">
        <v>2020</v>
      </c>
      <c r="C6507" t="s">
        <v>5</v>
      </c>
      <c r="D6507" t="s">
        <v>6</v>
      </c>
      <c r="E6507" t="s">
        <v>7</v>
      </c>
      <c r="F6507" t="s">
        <v>4232</v>
      </c>
      <c r="G6507" s="8" t="s">
        <v>4231</v>
      </c>
      <c r="H6507" s="11">
        <v>32914.03</v>
      </c>
      <c r="I6507" cm="1">
        <f t="array" ref="I6507">_xlfn.IFS(B6507=$N$4,H6507/$O$4,B6507=$N$5,H6507/$O$5,B6507=$N$6,H6507/$O$6,B6507=$N$7,H6507/$O$7,B6507=$N$8,H6507/$O$8,B6507=$N$9,H6507/$O$9,B6507=$N$10,H6507/$O$10)</f>
        <v>5.3558194187103942E-4</v>
      </c>
      <c r="J6507" s="15" cm="1">
        <f t="array" ref="J6507">_xlfn.IFS(B6507=$N$4,I6507*$Q$4,B6507=$N$5,I6507*$Q$5,B6507=$N$6,I6507*$Q$6,B6507=$N$7,I6507*$Q$7,B6507=$N$8,I6507*$Q$8,B6507=$N$9,I6507*$Q$9,B6507=$N$10,I6507*$Q$10)</f>
        <v>2577997.797341235</v>
      </c>
      <c r="K6507" s="4">
        <f>SUM(H6507,J6507)</f>
        <v>2610911.8273412348</v>
      </c>
      <c r="M6507">
        <v>1700029</v>
      </c>
    </row>
    <row r="6508" spans="1:13" x14ac:dyDescent="0.2">
      <c r="A6508">
        <v>1700029</v>
      </c>
      <c r="B6508">
        <v>2021</v>
      </c>
      <c r="C6508" t="s">
        <v>5</v>
      </c>
      <c r="D6508" t="s">
        <v>6</v>
      </c>
      <c r="E6508" t="s">
        <v>7</v>
      </c>
      <c r="F6508" t="s">
        <v>4232</v>
      </c>
      <c r="G6508" s="8" t="s">
        <v>4231</v>
      </c>
      <c r="H6508" s="11">
        <v>29476.83</v>
      </c>
      <c r="I6508" cm="1">
        <f t="array" ref="I6508">_xlfn.IFS(B6508=$N$4,H6508/$O$4,B6508=$N$5,H6508/$O$5,B6508=$N$6,H6508/$O$6,B6508=$N$7,H6508/$O$7,B6508=$N$8,H6508/$O$8,B6508=$N$9,H6508/$O$9,B6508=$N$10,H6508/$O$10)</f>
        <v>4.8057588435034899E-4</v>
      </c>
      <c r="J6508" s="15" cm="1">
        <f t="array" ref="J6508">_xlfn.IFS(B6508=$N$4,I6508*$Q$4,B6508=$N$5,I6508*$Q$5,B6508=$N$6,I6508*$Q$6,B6508=$N$7,I6508*$Q$7,B6508=$N$8,I6508*$Q$8,B6508=$N$9,I6508*$Q$9,B6508=$N$10,I6508*$Q$10)</f>
        <v>2470471.6298188674</v>
      </c>
      <c r="K6508" s="4">
        <f>SUM(H6508,J6508)</f>
        <v>2499948.4598188675</v>
      </c>
      <c r="M6508">
        <v>1700029</v>
      </c>
    </row>
    <row r="6509" spans="1:13" x14ac:dyDescent="0.2">
      <c r="A6509">
        <v>1700029</v>
      </c>
      <c r="B6509">
        <v>2022</v>
      </c>
      <c r="C6509" t="s">
        <v>5</v>
      </c>
      <c r="D6509" t="s">
        <v>6</v>
      </c>
      <c r="E6509" t="s">
        <v>7</v>
      </c>
      <c r="F6509" t="s">
        <v>4232</v>
      </c>
      <c r="G6509" t="s">
        <v>4231</v>
      </c>
      <c r="H6509">
        <v>28180.62</v>
      </c>
      <c r="I6509" cm="1">
        <f t="array" ref="I6509">_xlfn.IFS(B6509=$N$4,H6509/$O$4,B6509=$N$5,H6509/$O$5,B6509=$N$6,H6509/$O$6,B6509=$N$7,H6509/$O$7,B6509=$N$8,H6509/$O$8,B6509=$N$9,H6509/$O$9,B6509=$N$10,H6509/$O$10)</f>
        <v>4.1666363114865553E-4</v>
      </c>
      <c r="J6509" s="15" cm="1">
        <f t="array" ref="J6509">_xlfn.IFS(B6509=$N$4,I6509*$Q$4,B6509=$N$5,I6509*$Q$5,B6509=$N$6,I6509*$Q$6,B6509=$N$7,I6509*$Q$7,B6509=$N$8,I6509*$Q$8,B6509=$N$9,I6509*$Q$9,B6509=$N$10,I6509*$Q$10)</f>
        <v>2444482.1228900966</v>
      </c>
      <c r="K6509" s="4">
        <f>SUM(H6509,J6509)</f>
        <v>2472662.7428900967</v>
      </c>
      <c r="M6509">
        <v>1700029</v>
      </c>
    </row>
    <row r="6510" spans="1:13" x14ac:dyDescent="0.2">
      <c r="A6510">
        <v>1700024</v>
      </c>
      <c r="B6510">
        <v>2016</v>
      </c>
      <c r="C6510" t="s">
        <v>5</v>
      </c>
      <c r="D6510" t="s">
        <v>6</v>
      </c>
      <c r="E6510" t="s">
        <v>7</v>
      </c>
      <c r="F6510" t="s">
        <v>4413</v>
      </c>
      <c r="G6510" s="9" t="s">
        <v>4412</v>
      </c>
      <c r="H6510" s="10">
        <v>195514.62</v>
      </c>
      <c r="I6510" cm="1">
        <f t="array" ref="I6510">_xlfn.IFS(B6510=$N$4,H6510/$O$4,B6510=$N$5,H6510/$O$5,B6510=$N$6,H6510/$O$6,B6510=$N$7,H6510/$O$7,B6510=$N$8,H6510/$O$8,B6510=$N$9,H6510/$O$9,B6510=$N$10,H6510/$O$10)</f>
        <v>1.5012141751938773E-3</v>
      </c>
      <c r="J6510" s="15" cm="1">
        <f t="array" ref="J6510">_xlfn.IFS(B6510=$N$4,I6510*$Q$4,B6510=$N$5,I6510*$Q$5,B6510=$N$6,I6510*$Q$6,B6510=$N$7,I6510*$Q$7,B6510=$N$8,I6510*$Q$8,B6510=$N$9,I6510*$Q$9,B6510=$N$10,I6510*$Q$10)</f>
        <v>5618247.8808211274</v>
      </c>
      <c r="K6510" s="4">
        <f>SUM(H6510,J6510)</f>
        <v>5813762.5008211276</v>
      </c>
      <c r="M6510">
        <v>1700024</v>
      </c>
    </row>
    <row r="6511" spans="1:13" x14ac:dyDescent="0.2">
      <c r="A6511">
        <v>1700024</v>
      </c>
      <c r="B6511">
        <v>2017</v>
      </c>
      <c r="C6511" t="s">
        <v>5</v>
      </c>
      <c r="D6511" t="s">
        <v>6</v>
      </c>
      <c r="E6511" t="s">
        <v>7</v>
      </c>
      <c r="F6511" t="s">
        <v>4413</v>
      </c>
      <c r="G6511" s="8" t="s">
        <v>4412</v>
      </c>
      <c r="H6511" s="11">
        <v>123069.07</v>
      </c>
      <c r="I6511" cm="1">
        <f t="array" ref="I6511">_xlfn.IFS(B6511=$N$4,H6511/$O$4,B6511=$N$5,H6511/$O$5,B6511=$N$6,H6511/$O$6,B6511=$N$7,H6511/$O$7,B6511=$N$8,H6511/$O$8,B6511=$N$9,H6511/$O$9,B6511=$N$10,H6511/$O$10)</f>
        <v>9.2117158443688943E-4</v>
      </c>
      <c r="J6511" s="15" cm="1">
        <f t="array" ref="J6511">_xlfn.IFS(B6511=$N$4,I6511*$Q$4,B6511=$N$5,I6511*$Q$5,B6511=$N$6,I6511*$Q$6,B6511=$N$7,I6511*$Q$7,B6511=$N$8,I6511*$Q$8,B6511=$N$9,I6511*$Q$9,B6511=$N$10,I6511*$Q$10)</f>
        <v>3672124.9647495295</v>
      </c>
      <c r="K6511" s="4">
        <f>SUM(H6511,J6511)</f>
        <v>3795194.0347495293</v>
      </c>
      <c r="M6511">
        <v>1700024</v>
      </c>
    </row>
    <row r="6512" spans="1:13" x14ac:dyDescent="0.2">
      <c r="A6512">
        <v>1700024</v>
      </c>
      <c r="B6512">
        <v>2018</v>
      </c>
      <c r="C6512" t="s">
        <v>5</v>
      </c>
      <c r="D6512" t="s">
        <v>6</v>
      </c>
      <c r="E6512" t="s">
        <v>7</v>
      </c>
      <c r="F6512" t="s">
        <v>4413</v>
      </c>
      <c r="G6512" s="8" t="s">
        <v>4412</v>
      </c>
      <c r="H6512" s="11">
        <v>54059.96</v>
      </c>
      <c r="I6512" cm="1">
        <f t="array" ref="I6512">_xlfn.IFS(B6512=$N$4,H6512/$O$4,B6512=$N$5,H6512/$O$5,B6512=$N$6,H6512/$O$6,B6512=$N$7,H6512/$O$7,B6512=$N$8,H6512/$O$8,B6512=$N$9,H6512/$O$9,B6512=$N$10,H6512/$O$10)</f>
        <v>9.0432735279527077E-4</v>
      </c>
      <c r="J6512" s="15" cm="1">
        <f t="array" ref="J6512">_xlfn.IFS(B6512=$N$4,I6512*$Q$4,B6512=$N$5,I6512*$Q$5,B6512=$N$6,I6512*$Q$6,B6512=$N$7,I6512*$Q$7,B6512=$N$8,I6512*$Q$8,B6512=$N$9,I6512*$Q$9,B6512=$N$10,I6512*$Q$10)</f>
        <v>3703333.8743649255</v>
      </c>
      <c r="K6512" s="4">
        <f>SUM(H6512,J6512)</f>
        <v>3757393.8343649255</v>
      </c>
      <c r="M6512">
        <v>1700024</v>
      </c>
    </row>
    <row r="6513" spans="1:13" x14ac:dyDescent="0.2">
      <c r="A6513">
        <v>1700024</v>
      </c>
      <c r="B6513">
        <v>2019</v>
      </c>
      <c r="C6513" t="s">
        <v>5</v>
      </c>
      <c r="D6513" t="s">
        <v>6</v>
      </c>
      <c r="E6513" t="s">
        <v>7</v>
      </c>
      <c r="F6513" t="s">
        <v>4413</v>
      </c>
      <c r="G6513" s="25" t="s">
        <v>4412</v>
      </c>
      <c r="H6513" s="26">
        <v>51342.96</v>
      </c>
      <c r="I6513" cm="1">
        <f t="array" ref="I6513">_xlfn.IFS(B6513=$N$4,H6513/$O$4,B6513=$N$5,H6513/$O$5,B6513=$N$6,H6513/$O$6,B6513=$N$7,H6513/$O$7,B6513=$N$8,H6513/$O$8,B6513=$N$9,H6513/$O$9,B6513=$N$10,H6513/$O$10)</f>
        <v>8.181830502532537E-4</v>
      </c>
      <c r="J6513" s="15" cm="1">
        <f t="array" ref="J6513">_xlfn.IFS(B6513=$N$4,I6513*$Q$4,B6513=$N$5,I6513*$Q$5,B6513=$N$6,I6513*$Q$6,B6513=$N$7,I6513*$Q$7,B6513=$N$8,I6513*$Q$8,B6513=$N$9,I6513*$Q$9,B6513=$N$10,I6513*$Q$10)</f>
        <v>3654022.4322747067</v>
      </c>
      <c r="K6513" s="4">
        <f>SUM(H6513,J6513)</f>
        <v>3705365.3922747066</v>
      </c>
      <c r="M6513">
        <v>1700024</v>
      </c>
    </row>
    <row r="6514" spans="1:13" x14ac:dyDescent="0.2">
      <c r="A6514">
        <v>1700024</v>
      </c>
      <c r="B6514">
        <v>2020</v>
      </c>
      <c r="C6514" t="s">
        <v>5</v>
      </c>
      <c r="D6514" t="s">
        <v>6</v>
      </c>
      <c r="E6514" t="s">
        <v>7</v>
      </c>
      <c r="F6514" t="s">
        <v>4413</v>
      </c>
      <c r="G6514" s="8" t="s">
        <v>4412</v>
      </c>
      <c r="H6514" s="11">
        <v>53632.88</v>
      </c>
      <c r="I6514" cm="1">
        <f t="array" ref="I6514">_xlfn.IFS(B6514=$N$4,H6514/$O$4,B6514=$N$5,H6514/$O$5,B6514=$N$6,H6514/$O$6,B6514=$N$7,H6514/$O$7,B6514=$N$8,H6514/$O$8,B6514=$N$9,H6514/$O$9,B6514=$N$10,H6514/$O$10)</f>
        <v>8.7272211936783282E-4</v>
      </c>
      <c r="J6514" s="15" cm="1">
        <f t="array" ref="J6514">_xlfn.IFS(B6514=$N$4,I6514*$Q$4,B6514=$N$5,I6514*$Q$5,B6514=$N$6,I6514*$Q$6,B6514=$N$7,I6514*$Q$7,B6514=$N$8,I6514*$Q$8,B6514=$N$9,I6514*$Q$9,B6514=$N$10,I6514*$Q$10)</f>
        <v>4200805.7507715337</v>
      </c>
      <c r="K6514" s="4">
        <f>SUM(H6514,J6514)</f>
        <v>4254438.6307715336</v>
      </c>
      <c r="M6514">
        <v>1700024</v>
      </c>
    </row>
    <row r="6515" spans="1:13" x14ac:dyDescent="0.2">
      <c r="A6515">
        <v>1700024</v>
      </c>
      <c r="B6515">
        <v>2021</v>
      </c>
      <c r="C6515" t="s">
        <v>5</v>
      </c>
      <c r="D6515" t="s">
        <v>6</v>
      </c>
      <c r="E6515" t="s">
        <v>7</v>
      </c>
      <c r="F6515" t="s">
        <v>4413</v>
      </c>
      <c r="G6515" s="8" t="s">
        <v>4412</v>
      </c>
      <c r="H6515" s="11">
        <v>53007.519999999997</v>
      </c>
      <c r="I6515" cm="1">
        <f t="array" ref="I6515">_xlfn.IFS(B6515=$N$4,H6515/$O$4,B6515=$N$5,H6515/$O$5,B6515=$N$6,H6515/$O$6,B6515=$N$7,H6515/$O$7,B6515=$N$8,H6515/$O$8,B6515=$N$9,H6515/$O$9,B6515=$N$10,H6515/$O$10)</f>
        <v>8.6420879725597379E-4</v>
      </c>
      <c r="J6515" s="15" cm="1">
        <f t="array" ref="J6515">_xlfn.IFS(B6515=$N$4,I6515*$Q$4,B6515=$N$5,I6515*$Q$5,B6515=$N$6,I6515*$Q$6,B6515=$N$7,I6515*$Q$7,B6515=$N$8,I6515*$Q$8,B6515=$N$9,I6515*$Q$9,B6515=$N$10,I6515*$Q$10)</f>
        <v>4442593.5328546586</v>
      </c>
      <c r="K6515" s="4">
        <f>SUM(H6515,J6515)</f>
        <v>4495601.0528546581</v>
      </c>
      <c r="M6515">
        <v>1700024</v>
      </c>
    </row>
    <row r="6516" spans="1:13" x14ac:dyDescent="0.2">
      <c r="A6516">
        <v>1700024</v>
      </c>
      <c r="B6516">
        <v>2022</v>
      </c>
      <c r="C6516" t="s">
        <v>5</v>
      </c>
      <c r="D6516" t="s">
        <v>6</v>
      </c>
      <c r="E6516" t="s">
        <v>7</v>
      </c>
      <c r="F6516" t="s">
        <v>4413</v>
      </c>
      <c r="G6516" t="s">
        <v>4412</v>
      </c>
      <c r="H6516">
        <v>48366.73</v>
      </c>
      <c r="I6516" cm="1">
        <f t="array" ref="I6516">_xlfn.IFS(B6516=$N$4,H6516/$O$4,B6516=$N$5,H6516/$O$5,B6516=$N$6,H6516/$O$6,B6516=$N$7,H6516/$O$7,B6516=$N$8,H6516/$O$8,B6516=$N$9,H6516/$O$9,B6516=$N$10,H6516/$O$10)</f>
        <v>7.1512469734827042E-4</v>
      </c>
      <c r="J6516" s="15" cm="1">
        <f t="array" ref="J6516">_xlfn.IFS(B6516=$N$4,I6516*$Q$4,B6516=$N$5,I6516*$Q$5,B6516=$N$6,I6516*$Q$6,B6516=$N$7,I6516*$Q$7,B6516=$N$8,I6516*$Q$8,B6516=$N$9,I6516*$Q$9,B6516=$N$10,I6516*$Q$10)</f>
        <v>4195493.4571223827</v>
      </c>
      <c r="K6516" s="4">
        <f>SUM(H6516,J6516)</f>
        <v>4243860.1871223832</v>
      </c>
      <c r="M6516">
        <v>1700024</v>
      </c>
    </row>
    <row r="6517" spans="1:13" x14ac:dyDescent="0.2">
      <c r="A6517">
        <v>1700023</v>
      </c>
      <c r="B6517">
        <v>2016</v>
      </c>
      <c r="C6517" t="s">
        <v>5</v>
      </c>
      <c r="D6517" t="s">
        <v>6</v>
      </c>
      <c r="E6517" t="s">
        <v>7</v>
      </c>
      <c r="F6517" t="s">
        <v>3984</v>
      </c>
      <c r="G6517" s="9" t="s">
        <v>3983</v>
      </c>
      <c r="H6517" s="10">
        <v>320606.68</v>
      </c>
      <c r="I6517" cm="1">
        <f t="array" ref="I6517">_xlfn.IFS(B6517=$N$4,H6517/$O$4,B6517=$N$5,H6517/$O$5,B6517=$N$6,H6517/$O$6,B6517=$N$7,H6517/$O$7,B6517=$N$8,H6517/$O$8,B6517=$N$9,H6517/$O$9,B6517=$N$10,H6517/$O$10)</f>
        <v>2.4617048723918821E-3</v>
      </c>
      <c r="J6517" s="15" cm="1">
        <f t="array" ref="J6517">_xlfn.IFS(B6517=$N$4,I6517*$Q$4,B6517=$N$5,I6517*$Q$5,B6517=$N$6,I6517*$Q$6,B6517=$N$7,I6517*$Q$7,B6517=$N$8,I6517*$Q$8,B6517=$N$9,I6517*$Q$9,B6517=$N$10,I6517*$Q$10)</f>
        <v>9212854.7751932684</v>
      </c>
      <c r="K6517" s="4">
        <f>SUM(H6517,J6517)</f>
        <v>9533461.4551932681</v>
      </c>
      <c r="M6517">
        <v>1700023</v>
      </c>
    </row>
    <row r="6518" spans="1:13" x14ac:dyDescent="0.2">
      <c r="A6518">
        <v>1700023</v>
      </c>
      <c r="B6518">
        <v>2017</v>
      </c>
      <c r="C6518" t="s">
        <v>5</v>
      </c>
      <c r="D6518" t="s">
        <v>6</v>
      </c>
      <c r="E6518" t="s">
        <v>7</v>
      </c>
      <c r="F6518" t="s">
        <v>3984</v>
      </c>
      <c r="G6518" s="8" t="s">
        <v>3983</v>
      </c>
      <c r="H6518" s="11">
        <v>292992.7</v>
      </c>
      <c r="I6518" cm="1">
        <f t="array" ref="I6518">_xlfn.IFS(B6518=$N$4,H6518/$O$4,B6518=$N$5,H6518/$O$5,B6518=$N$6,H6518/$O$6,B6518=$N$7,H6518/$O$7,B6518=$N$8,H6518/$O$8,B6518=$N$9,H6518/$O$9,B6518=$N$10,H6518/$O$10)</f>
        <v>2.1930493964685215E-3</v>
      </c>
      <c r="J6518" s="15" cm="1">
        <f t="array" ref="J6518">_xlfn.IFS(B6518=$N$4,I6518*$Q$4,B6518=$N$5,I6518*$Q$5,B6518=$N$6,I6518*$Q$6,B6518=$N$7,I6518*$Q$7,B6518=$N$8,I6518*$Q$8,B6518=$N$9,I6518*$Q$9,B6518=$N$10,I6518*$Q$10)</f>
        <v>8742292.5041959733</v>
      </c>
      <c r="K6518" s="4">
        <f>SUM(H6518,J6518)</f>
        <v>9035285.2041959725</v>
      </c>
      <c r="M6518">
        <v>1700023</v>
      </c>
    </row>
    <row r="6519" spans="1:13" x14ac:dyDescent="0.2">
      <c r="A6519">
        <v>1700023</v>
      </c>
      <c r="B6519">
        <v>2018</v>
      </c>
      <c r="C6519" t="s">
        <v>5</v>
      </c>
      <c r="D6519" t="s">
        <v>6</v>
      </c>
      <c r="E6519" t="s">
        <v>7</v>
      </c>
      <c r="F6519" t="s">
        <v>3984</v>
      </c>
      <c r="G6519" s="8" t="s">
        <v>3983</v>
      </c>
      <c r="H6519" s="11">
        <v>28116.75</v>
      </c>
      <c r="I6519" cm="1">
        <f t="array" ref="I6519">_xlfn.IFS(B6519=$N$4,H6519/$O$4,B6519=$N$5,H6519/$O$5,B6519=$N$6,H6519/$O$6,B6519=$N$7,H6519/$O$7,B6519=$N$8,H6519/$O$8,B6519=$N$9,H6519/$O$9,B6519=$N$10,H6519/$O$10)</f>
        <v>4.7034341306775716E-4</v>
      </c>
      <c r="J6519" s="15" cm="1">
        <f t="array" ref="J6519">_xlfn.IFS(B6519=$N$4,I6519*$Q$4,B6519=$N$5,I6519*$Q$5,B6519=$N$6,I6519*$Q$6,B6519=$N$7,I6519*$Q$7,B6519=$N$8,I6519*$Q$8,B6519=$N$9,I6519*$Q$9,B6519=$N$10,I6519*$Q$10)</f>
        <v>1926115.2378220409</v>
      </c>
      <c r="K6519" s="4">
        <f>SUM(H6519,J6519)</f>
        <v>1954231.9878220409</v>
      </c>
      <c r="M6519">
        <v>1700023</v>
      </c>
    </row>
    <row r="6520" spans="1:13" x14ac:dyDescent="0.2">
      <c r="A6520">
        <v>1700023</v>
      </c>
      <c r="B6520">
        <v>2019</v>
      </c>
      <c r="C6520" t="s">
        <v>5</v>
      </c>
      <c r="D6520" t="s">
        <v>6</v>
      </c>
      <c r="E6520" t="s">
        <v>7</v>
      </c>
      <c r="F6520" t="s">
        <v>3984</v>
      </c>
      <c r="G6520" s="25" t="s">
        <v>3983</v>
      </c>
      <c r="H6520" s="26">
        <v>30245.29</v>
      </c>
      <c r="I6520" cm="1">
        <f t="array" ref="I6520">_xlfn.IFS(B6520=$N$4,H6520/$O$4,B6520=$N$5,H6520/$O$5,B6520=$N$6,H6520/$O$6,B6520=$N$7,H6520/$O$7,B6520=$N$8,H6520/$O$8,B6520=$N$9,H6520/$O$9,B6520=$N$10,H6520/$O$10)</f>
        <v>4.8197812568644724E-4</v>
      </c>
      <c r="J6520" s="15" cm="1">
        <f t="array" ref="J6520">_xlfn.IFS(B6520=$N$4,I6520*$Q$4,B6520=$N$5,I6520*$Q$5,B6520=$N$6,I6520*$Q$6,B6520=$N$7,I6520*$Q$7,B6520=$N$8,I6520*$Q$8,B6520=$N$9,I6520*$Q$9,B6520=$N$10,I6520*$Q$10)</f>
        <v>2152524.28240705</v>
      </c>
      <c r="K6520" s="4">
        <f>SUM(H6520,J6520)</f>
        <v>2182769.5724070501</v>
      </c>
      <c r="M6520">
        <v>1700023</v>
      </c>
    </row>
    <row r="6521" spans="1:13" x14ac:dyDescent="0.2">
      <c r="A6521">
        <v>1700023</v>
      </c>
      <c r="B6521">
        <v>2020</v>
      </c>
      <c r="C6521" t="s">
        <v>5</v>
      </c>
      <c r="D6521" t="s">
        <v>6</v>
      </c>
      <c r="E6521" t="s">
        <v>7</v>
      </c>
      <c r="F6521" t="s">
        <v>3984</v>
      </c>
      <c r="G6521" s="8" t="s">
        <v>3983</v>
      </c>
      <c r="H6521" s="11">
        <v>33952.69</v>
      </c>
      <c r="I6521" cm="1">
        <f t="array" ref="I6521">_xlfn.IFS(B6521=$N$4,H6521/$O$4,B6521=$N$5,H6521/$O$5,B6521=$N$6,H6521/$O$6,B6521=$N$7,H6521/$O$7,B6521=$N$8,H6521/$O$8,B6521=$N$9,H6521/$O$9,B6521=$N$10,H6521/$O$10)</f>
        <v>5.5248317030595834E-4</v>
      </c>
      <c r="J6521" s="15" cm="1">
        <f t="array" ref="J6521">_xlfn.IFS(B6521=$N$4,I6521*$Q$4,B6521=$N$5,I6521*$Q$5,B6521=$N$6,I6521*$Q$6,B6521=$N$7,I6521*$Q$7,B6521=$N$8,I6521*$Q$8,B6521=$N$9,I6521*$Q$9,B6521=$N$10,I6521*$Q$10)</f>
        <v>2659351.0437284582</v>
      </c>
      <c r="K6521" s="4">
        <f>SUM(H6521,J6521)</f>
        <v>2693303.7337284582</v>
      </c>
      <c r="M6521">
        <v>1700023</v>
      </c>
    </row>
    <row r="6522" spans="1:13" x14ac:dyDescent="0.2">
      <c r="A6522">
        <v>1700023</v>
      </c>
      <c r="B6522">
        <v>2021</v>
      </c>
      <c r="C6522" t="s">
        <v>5</v>
      </c>
      <c r="D6522" t="s">
        <v>6</v>
      </c>
      <c r="E6522" t="s">
        <v>7</v>
      </c>
      <c r="F6522" t="s">
        <v>3984</v>
      </c>
      <c r="G6522" s="8" t="s">
        <v>3983</v>
      </c>
      <c r="H6522" s="11">
        <v>31004.06</v>
      </c>
      <c r="I6522" cm="1">
        <f t="array" ref="I6522">_xlfn.IFS(B6522=$N$4,H6522/$O$4,B6522=$N$5,H6522/$O$5,B6522=$N$6,H6522/$O$6,B6522=$N$7,H6522/$O$7,B6522=$N$8,H6522/$O$8,B6522=$N$9,H6522/$O$9,B6522=$N$10,H6522/$O$10)</f>
        <v>5.0547509867754706E-4</v>
      </c>
      <c r="J6522" s="15" cm="1">
        <f t="array" ref="J6522">_xlfn.IFS(B6522=$N$4,I6522*$Q$4,B6522=$N$5,I6522*$Q$5,B6522=$N$6,I6522*$Q$6,B6522=$N$7,I6522*$Q$7,B6522=$N$8,I6522*$Q$8,B6522=$N$9,I6522*$Q$9,B6522=$N$10,I6522*$Q$10)</f>
        <v>2598469.7350156698</v>
      </c>
      <c r="K6522" s="4">
        <f>SUM(H6522,J6522)</f>
        <v>2629473.7950156699</v>
      </c>
      <c r="M6522">
        <v>1700023</v>
      </c>
    </row>
    <row r="6523" spans="1:13" x14ac:dyDescent="0.2">
      <c r="A6523">
        <v>1700023</v>
      </c>
      <c r="B6523">
        <v>2022</v>
      </c>
      <c r="C6523" t="s">
        <v>5</v>
      </c>
      <c r="D6523" t="s">
        <v>6</v>
      </c>
      <c r="E6523" t="s">
        <v>7</v>
      </c>
      <c r="F6523" t="s">
        <v>3984</v>
      </c>
      <c r="G6523" t="s">
        <v>3983</v>
      </c>
      <c r="H6523">
        <v>34648.9</v>
      </c>
      <c r="I6523" cm="1">
        <f t="array" ref="I6523">_xlfn.IFS(B6523=$N$4,H6523/$O$4,B6523=$N$5,H6523/$O$5,B6523=$N$6,H6523/$O$6,B6523=$N$7,H6523/$O$7,B6523=$N$8,H6523/$O$8,B6523=$N$9,H6523/$O$9,B6523=$N$10,H6523/$O$10)</f>
        <v>5.1230017257628305E-4</v>
      </c>
      <c r="J6523" s="15" cm="1">
        <f t="array" ref="J6523">_xlfn.IFS(B6523=$N$4,I6523*$Q$4,B6523=$N$5,I6523*$Q$5,B6523=$N$6,I6523*$Q$6,B6523=$N$7,I6523*$Q$7,B6523=$N$8,I6523*$Q$8,B6523=$N$9,I6523*$Q$9,B6523=$N$10,I6523*$Q$10)</f>
        <v>3005562.5684533091</v>
      </c>
      <c r="K6523" s="4">
        <f>SUM(H6523,J6523)</f>
        <v>3040211.468453309</v>
      </c>
      <c r="M6523">
        <v>1700023</v>
      </c>
    </row>
    <row r="6524" spans="1:13" x14ac:dyDescent="0.2">
      <c r="A6524">
        <v>1700017</v>
      </c>
      <c r="B6524">
        <v>2016</v>
      </c>
      <c r="C6524" t="s">
        <v>5</v>
      </c>
      <c r="D6524" t="s">
        <v>6</v>
      </c>
      <c r="E6524" t="s">
        <v>7</v>
      </c>
      <c r="F6524" t="s">
        <v>4388</v>
      </c>
      <c r="G6524" s="9" t="s">
        <v>4387</v>
      </c>
      <c r="H6524" s="9">
        <v>111.21</v>
      </c>
      <c r="I6524" cm="1">
        <f t="array" ref="I6524">_xlfn.IFS(B6524=$N$4,H6524/$O$4,B6524=$N$5,H6524/$O$5,B6524=$N$6,H6524/$O$6,B6524=$N$7,H6524/$O$7,B6524=$N$8,H6524/$O$8,B6524=$N$9,H6524/$O$9,B6524=$N$10,H6524/$O$10)</f>
        <v>8.5390048285550756E-7</v>
      </c>
      <c r="J6524" s="15" cm="1">
        <f t="array" ref="J6524">_xlfn.IFS(B6524=$N$4,I6524*$Q$4,B6524=$N$5,I6524*$Q$5,B6524=$N$6,I6524*$Q$6,B6524=$N$7,I6524*$Q$7,B6524=$N$8,I6524*$Q$8,B6524=$N$9,I6524*$Q$9,B6524=$N$10,I6524*$Q$10)</f>
        <v>3195.6962953773868</v>
      </c>
      <c r="K6524" s="4">
        <f>SUM(H6524,J6524)</f>
        <v>3306.9062953773869</v>
      </c>
      <c r="M6524">
        <v>1700017</v>
      </c>
    </row>
    <row r="6525" spans="1:13" x14ac:dyDescent="0.2">
      <c r="A6525">
        <v>1700017</v>
      </c>
      <c r="B6525">
        <v>2017</v>
      </c>
      <c r="C6525" t="s">
        <v>5</v>
      </c>
      <c r="D6525" t="s">
        <v>6</v>
      </c>
      <c r="E6525" t="s">
        <v>7</v>
      </c>
      <c r="F6525" t="s">
        <v>4388</v>
      </c>
      <c r="G6525" s="8" t="s">
        <v>4387</v>
      </c>
      <c r="H6525" s="8">
        <v>228.71</v>
      </c>
      <c r="I6525" cm="1">
        <f t="array" ref="I6525">_xlfn.IFS(B6525=$N$4,H6525/$O$4,B6525=$N$5,H6525/$O$5,B6525=$N$6,H6525/$O$6,B6525=$N$7,H6525/$O$7,B6525=$N$8,H6525/$O$8,B6525=$N$9,H6525/$O$9,B6525=$N$10,H6525/$O$10)</f>
        <v>1.7118935982579619E-6</v>
      </c>
      <c r="J6525" s="15" cm="1">
        <f t="array" ref="J6525">_xlfn.IFS(B6525=$N$4,I6525*$Q$4,B6525=$N$5,I6525*$Q$5,B6525=$N$6,I6525*$Q$6,B6525=$N$7,I6525*$Q$7,B6525=$N$8,I6525*$Q$8,B6525=$N$9,I6525*$Q$9,B6525=$N$10,I6525*$Q$10)</f>
        <v>6824.2304966460288</v>
      </c>
      <c r="K6525" s="4">
        <f>SUM(H6525,J6525)</f>
        <v>7052.9404966460288</v>
      </c>
      <c r="M6525">
        <v>1700017</v>
      </c>
    </row>
    <row r="6526" spans="1:13" x14ac:dyDescent="0.2">
      <c r="A6526">
        <v>1700017</v>
      </c>
      <c r="B6526">
        <v>2018</v>
      </c>
      <c r="C6526" t="s">
        <v>5</v>
      </c>
      <c r="D6526" t="s">
        <v>6</v>
      </c>
      <c r="E6526" t="s">
        <v>7</v>
      </c>
      <c r="F6526" t="s">
        <v>4388</v>
      </c>
      <c r="G6526" s="8" t="s">
        <v>4387</v>
      </c>
      <c r="H6526" s="8">
        <v>260.08</v>
      </c>
      <c r="I6526" cm="1">
        <f t="array" ref="I6526">_xlfn.IFS(B6526=$N$4,H6526/$O$4,B6526=$N$5,H6526/$O$5,B6526=$N$6,H6526/$O$6,B6526=$N$7,H6526/$O$7,B6526=$N$8,H6526/$O$8,B6526=$N$9,H6526/$O$9,B6526=$N$10,H6526/$O$10)</f>
        <v>4.3506776163910224E-6</v>
      </c>
      <c r="J6526" s="15" cm="1">
        <f t="array" ref="J6526">_xlfn.IFS(B6526=$N$4,I6526*$Q$4,B6526=$N$5,I6526*$Q$5,B6526=$N$6,I6526*$Q$6,B6526=$N$7,I6526*$Q$7,B6526=$N$8,I6526*$Q$8,B6526=$N$9,I6526*$Q$9,B6526=$N$10,I6526*$Q$10)</f>
        <v>17816.570231365873</v>
      </c>
      <c r="K6526" s="4">
        <f>SUM(H6526,J6526)</f>
        <v>18076.650231365875</v>
      </c>
      <c r="M6526">
        <v>1700017</v>
      </c>
    </row>
    <row r="6527" spans="1:13" x14ac:dyDescent="0.2">
      <c r="A6527">
        <v>1700017</v>
      </c>
      <c r="B6527">
        <v>2019</v>
      </c>
      <c r="C6527" t="s">
        <v>5</v>
      </c>
      <c r="D6527" t="s">
        <v>6</v>
      </c>
      <c r="E6527" t="s">
        <v>7</v>
      </c>
      <c r="F6527" t="s">
        <v>4388</v>
      </c>
      <c r="G6527" s="25" t="s">
        <v>4387</v>
      </c>
      <c r="H6527" s="25">
        <v>276.39</v>
      </c>
      <c r="I6527" cm="1">
        <f t="array" ref="I6527">_xlfn.IFS(B6527=$N$4,H6527/$O$4,B6527=$N$5,H6527/$O$5,B6527=$N$6,H6527/$O$6,B6527=$N$7,H6527/$O$7,B6527=$N$8,H6527/$O$8,B6527=$N$9,H6527/$O$9,B6527=$N$10,H6527/$O$10)</f>
        <v>4.404452202590127E-6</v>
      </c>
      <c r="J6527" s="15" cm="1">
        <f t="array" ref="J6527">_xlfn.IFS(B6527=$N$4,I6527*$Q$4,B6527=$N$5,I6527*$Q$5,B6527=$N$6,I6527*$Q$6,B6527=$N$7,I6527*$Q$7,B6527=$N$8,I6527*$Q$8,B6527=$N$9,I6527*$Q$9,B6527=$N$10,I6527*$Q$10)</f>
        <v>19670.374673692484</v>
      </c>
      <c r="K6527" s="4">
        <f>SUM(H6527,J6527)</f>
        <v>19946.764673692483</v>
      </c>
      <c r="M6527">
        <v>1700017</v>
      </c>
    </row>
    <row r="6528" spans="1:13" x14ac:dyDescent="0.2">
      <c r="A6528">
        <v>1700017</v>
      </c>
      <c r="B6528">
        <v>2020</v>
      </c>
      <c r="C6528" t="s">
        <v>5</v>
      </c>
      <c r="D6528" t="s">
        <v>6</v>
      </c>
      <c r="E6528" t="s">
        <v>7</v>
      </c>
      <c r="F6528" t="s">
        <v>4388</v>
      </c>
      <c r="G6528" s="8" t="s">
        <v>4387</v>
      </c>
      <c r="H6528" s="8">
        <v>217.79</v>
      </c>
      <c r="I6528" cm="1">
        <f t="array" ref="I6528">_xlfn.IFS(B6528=$N$4,H6528/$O$4,B6528=$N$5,H6528/$O$5,B6528=$N$6,H6528/$O$6,B6528=$N$7,H6528/$O$7,B6528=$N$8,H6528/$O$8,B6528=$N$9,H6528/$O$9,B6528=$N$10,H6528/$O$10)</f>
        <v>3.5439109437554035E-6</v>
      </c>
      <c r="J6528" s="15" cm="1">
        <f t="array" ref="J6528">_xlfn.IFS(B6528=$N$4,I6528*$Q$4,B6528=$N$5,I6528*$Q$5,B6528=$N$6,I6528*$Q$6,B6528=$N$7,I6528*$Q$7,B6528=$N$8,I6528*$Q$8,B6528=$N$9,I6528*$Q$9,B6528=$N$10,I6528*$Q$10)</f>
        <v>17058.444082445923</v>
      </c>
      <c r="K6528" s="4">
        <f>SUM(H6528,J6528)</f>
        <v>17276.234082445924</v>
      </c>
      <c r="M6528">
        <v>1700017</v>
      </c>
    </row>
    <row r="6529" spans="1:13" x14ac:dyDescent="0.2">
      <c r="A6529">
        <v>1700017</v>
      </c>
      <c r="B6529">
        <v>2021</v>
      </c>
      <c r="C6529" t="s">
        <v>5</v>
      </c>
      <c r="D6529" t="s">
        <v>6</v>
      </c>
      <c r="E6529" t="s">
        <v>7</v>
      </c>
      <c r="F6529" t="s">
        <v>4388</v>
      </c>
      <c r="G6529" s="8" t="s">
        <v>4387</v>
      </c>
      <c r="H6529" s="8">
        <v>134.35</v>
      </c>
      <c r="I6529" cm="1">
        <f t="array" ref="I6529">_xlfn.IFS(B6529=$N$4,H6529/$O$4,B6529=$N$5,H6529/$O$5,B6529=$N$6,H6529/$O$6,B6529=$N$7,H6529/$O$7,B6529=$N$8,H6529/$O$8,B6529=$N$9,H6529/$O$9,B6529=$N$10,H6529/$O$10)</f>
        <v>2.1903769863472217E-6</v>
      </c>
      <c r="J6529" s="15" cm="1">
        <f t="array" ref="J6529">_xlfn.IFS(B6529=$N$4,I6529*$Q$4,B6529=$N$5,I6529*$Q$5,B6529=$N$6,I6529*$Q$6,B6529=$N$7,I6529*$Q$7,B6529=$N$8,I6529*$Q$8,B6529=$N$9,I6529*$Q$9,B6529=$N$10,I6529*$Q$10)</f>
        <v>11259.957853886079</v>
      </c>
      <c r="K6529" s="4">
        <f>SUM(H6529,J6529)</f>
        <v>11394.307853886079</v>
      </c>
      <c r="M6529">
        <v>1700017</v>
      </c>
    </row>
    <row r="6530" spans="1:13" x14ac:dyDescent="0.2">
      <c r="A6530">
        <v>1700017</v>
      </c>
      <c r="B6530">
        <v>2022</v>
      </c>
      <c r="C6530" t="s">
        <v>5</v>
      </c>
      <c r="D6530" t="s">
        <v>6</v>
      </c>
      <c r="E6530" t="s">
        <v>7</v>
      </c>
      <c r="F6530" t="s">
        <v>4388</v>
      </c>
      <c r="G6530" t="s">
        <v>4387</v>
      </c>
      <c r="H6530">
        <v>152.55000000000001</v>
      </c>
      <c r="I6530" cm="1">
        <f t="array" ref="I6530">_xlfn.IFS(B6530=$N$4,H6530/$O$4,B6530=$N$5,H6530/$O$5,B6530=$N$6,H6530/$O$6,B6530=$N$7,H6530/$O$7,B6530=$N$8,H6530/$O$8,B6530=$N$9,H6530/$O$9,B6530=$N$10,H6530/$O$10)</f>
        <v>2.2555230130397205E-6</v>
      </c>
      <c r="J6530" s="15" cm="1">
        <f t="array" ref="J6530">_xlfn.IFS(B6530=$N$4,I6530*$Q$4,B6530=$N$5,I6530*$Q$5,B6530=$N$6,I6530*$Q$6,B6530=$N$7,I6530*$Q$7,B6530=$N$8,I6530*$Q$8,B6530=$N$9,I6530*$Q$9,B6530=$N$10,I6530*$Q$10)</f>
        <v>13232.702042995659</v>
      </c>
      <c r="K6530" s="4">
        <f>SUM(H6530,J6530)</f>
        <v>13385.252042995658</v>
      </c>
      <c r="M6530">
        <v>1700017</v>
      </c>
    </row>
    <row r="6531" spans="1:13" x14ac:dyDescent="0.2">
      <c r="A6531">
        <v>1700015</v>
      </c>
      <c r="B6531">
        <v>2016</v>
      </c>
      <c r="C6531" t="s">
        <v>5</v>
      </c>
      <c r="D6531" t="s">
        <v>6</v>
      </c>
      <c r="E6531" t="s">
        <v>7</v>
      </c>
      <c r="F6531" t="s">
        <v>2296</v>
      </c>
      <c r="G6531" s="9" t="s">
        <v>2295</v>
      </c>
      <c r="H6531" s="10">
        <v>40099.65</v>
      </c>
      <c r="I6531" cm="1">
        <f t="array" ref="I6531">_xlfn.IFS(B6531=$N$4,H6531/$O$4,B6531=$N$5,H6531/$O$5,B6531=$N$6,H6531/$O$6,B6531=$N$7,H6531/$O$7,B6531=$N$8,H6531/$O$8,B6531=$N$9,H6531/$O$9,B6531=$N$10,H6531/$O$10)</f>
        <v>3.0789596706534358E-4</v>
      </c>
      <c r="J6531" s="15" cm="1">
        <f t="array" ref="J6531">_xlfn.IFS(B6531=$N$4,I6531*$Q$4,B6531=$N$5,I6531*$Q$5,B6531=$N$6,I6531*$Q$6,B6531=$N$7,I6531*$Q$7,B6531=$N$8,I6531*$Q$8,B6531=$N$9,I6531*$Q$9,B6531=$N$10,I6531*$Q$10)</f>
        <v>1152291.1874015813</v>
      </c>
      <c r="K6531" s="4">
        <f>SUM(H6531,J6531)</f>
        <v>1192390.8374015812</v>
      </c>
      <c r="M6531">
        <v>1700015</v>
      </c>
    </row>
    <row r="6532" spans="1:13" x14ac:dyDescent="0.2">
      <c r="A6532">
        <v>1700015</v>
      </c>
      <c r="B6532">
        <v>2017</v>
      </c>
      <c r="C6532" t="s">
        <v>5</v>
      </c>
      <c r="D6532" t="s">
        <v>6</v>
      </c>
      <c r="E6532" t="s">
        <v>7</v>
      </c>
      <c r="F6532" t="s">
        <v>2296</v>
      </c>
      <c r="G6532" s="8" t="s">
        <v>2295</v>
      </c>
      <c r="H6532" s="11">
        <v>31626.53</v>
      </c>
      <c r="I6532" cm="1">
        <f t="array" ref="I6532">_xlfn.IFS(B6532=$N$4,H6532/$O$4,B6532=$N$5,H6532/$O$5,B6532=$N$6,H6532/$O$6,B6532=$N$7,H6532/$O$7,B6532=$N$8,H6532/$O$8,B6532=$N$9,H6532/$O$9,B6532=$N$10,H6532/$O$10)</f>
        <v>2.367244730974307E-4</v>
      </c>
      <c r="J6532" s="15" cm="1">
        <f t="array" ref="J6532">_xlfn.IFS(B6532=$N$4,I6532*$Q$4,B6532=$N$5,I6532*$Q$5,B6532=$N$6,I6532*$Q$6,B6532=$N$7,I6532*$Q$7,B6532=$N$8,I6532*$Q$8,B6532=$N$9,I6532*$Q$9,B6532=$N$10,I6532*$Q$10)</f>
        <v>943669.84622049984</v>
      </c>
      <c r="K6532" s="4">
        <f>SUM(H6532,J6532)</f>
        <v>975296.37622049986</v>
      </c>
      <c r="M6532">
        <v>1700015</v>
      </c>
    </row>
    <row r="6533" spans="1:13" x14ac:dyDescent="0.2">
      <c r="A6533">
        <v>1700015</v>
      </c>
      <c r="B6533">
        <v>2018</v>
      </c>
      <c r="C6533" t="s">
        <v>5</v>
      </c>
      <c r="D6533" t="s">
        <v>6</v>
      </c>
      <c r="E6533" t="s">
        <v>7</v>
      </c>
      <c r="F6533" t="s">
        <v>2296</v>
      </c>
      <c r="G6533" s="8" t="s">
        <v>2295</v>
      </c>
      <c r="H6533" s="11">
        <v>8276.26</v>
      </c>
      <c r="I6533" cm="1">
        <f t="array" ref="I6533">_xlfn.IFS(B6533=$N$4,H6533/$O$4,B6533=$N$5,H6533/$O$5,B6533=$N$6,H6533/$O$6,B6533=$N$7,H6533/$O$7,B6533=$N$8,H6533/$O$8,B6533=$N$9,H6533/$O$9,B6533=$N$10,H6533/$O$10)</f>
        <v>1.3844716675420011E-4</v>
      </c>
      <c r="J6533" s="15" cm="1">
        <f t="array" ref="J6533">_xlfn.IFS(B6533=$N$4,I6533*$Q$4,B6533=$N$5,I6533*$Q$5,B6533=$N$6,I6533*$Q$6,B6533=$N$7,I6533*$Q$7,B6533=$N$8,I6533*$Q$8,B6533=$N$9,I6533*$Q$9,B6533=$N$10,I6533*$Q$10)</f>
        <v>566958.5033183794</v>
      </c>
      <c r="K6533" s="4">
        <f>SUM(H6533,J6533)</f>
        <v>575234.76331837941</v>
      </c>
      <c r="M6533">
        <v>1700015</v>
      </c>
    </row>
    <row r="6534" spans="1:13" x14ac:dyDescent="0.2">
      <c r="A6534">
        <v>1700015</v>
      </c>
      <c r="B6534">
        <v>2019</v>
      </c>
      <c r="C6534" t="s">
        <v>5</v>
      </c>
      <c r="D6534" t="s">
        <v>6</v>
      </c>
      <c r="E6534" t="s">
        <v>7</v>
      </c>
      <c r="F6534" t="s">
        <v>2296</v>
      </c>
      <c r="G6534" s="25" t="s">
        <v>2295</v>
      </c>
      <c r="H6534" s="26">
        <v>8049.45</v>
      </c>
      <c r="I6534" cm="1">
        <f t="array" ref="I6534">_xlfn.IFS(B6534=$N$4,H6534/$O$4,B6534=$N$5,H6534/$O$5,B6534=$N$6,H6534/$O$6,B6534=$N$7,H6534/$O$7,B6534=$N$8,H6534/$O$8,B6534=$N$9,H6534/$O$9,B6534=$N$10,H6534/$O$10)</f>
        <v>1.2827315670660696E-4</v>
      </c>
      <c r="J6534" s="15" cm="1">
        <f t="array" ref="J6534">_xlfn.IFS(B6534=$N$4,I6534*$Q$4,B6534=$N$5,I6534*$Q$5,B6534=$N$6,I6534*$Q$6,B6534=$N$7,I6534*$Q$7,B6534=$N$8,I6534*$Q$8,B6534=$N$9,I6534*$Q$9,B6534=$N$10,I6534*$Q$10)</f>
        <v>572870.57207986526</v>
      </c>
      <c r="K6534" s="4">
        <f>SUM(H6534,J6534)</f>
        <v>580920.02207986522</v>
      </c>
      <c r="M6534">
        <v>1700015</v>
      </c>
    </row>
    <row r="6535" spans="1:13" x14ac:dyDescent="0.2">
      <c r="A6535">
        <v>1700015</v>
      </c>
      <c r="B6535">
        <v>2020</v>
      </c>
      <c r="C6535" t="s">
        <v>5</v>
      </c>
      <c r="D6535" t="s">
        <v>6</v>
      </c>
      <c r="E6535" t="s">
        <v>7</v>
      </c>
      <c r="F6535" t="s">
        <v>2296</v>
      </c>
      <c r="G6535" s="8" t="s">
        <v>2295</v>
      </c>
      <c r="H6535" s="11">
        <v>8234.39</v>
      </c>
      <c r="I6535" cm="1">
        <f t="array" ref="I6535">_xlfn.IFS(B6535=$N$4,H6535/$O$4,B6535=$N$5,H6535/$O$5,B6535=$N$6,H6535/$O$6,B6535=$N$7,H6535/$O$7,B6535=$N$8,H6535/$O$8,B6535=$N$9,H6535/$O$9,B6535=$N$10,H6535/$O$10)</f>
        <v>1.3399120637380072E-4</v>
      </c>
      <c r="J6535" s="15" cm="1">
        <f t="array" ref="J6535">_xlfn.IFS(B6535=$N$4,I6535*$Q$4,B6535=$N$5,I6535*$Q$5,B6535=$N$6,I6535*$Q$6,B6535=$N$7,I6535*$Q$7,B6535=$N$8,I6535*$Q$8,B6535=$N$9,I6535*$Q$9,B6535=$N$10,I6535*$Q$10)</f>
        <v>644960.19729120657</v>
      </c>
      <c r="K6535" s="4">
        <f>SUM(H6535,J6535)</f>
        <v>653194.58729120658</v>
      </c>
      <c r="M6535">
        <v>1700015</v>
      </c>
    </row>
    <row r="6536" spans="1:13" x14ac:dyDescent="0.2">
      <c r="A6536">
        <v>1700015</v>
      </c>
      <c r="B6536">
        <v>2021</v>
      </c>
      <c r="C6536" t="s">
        <v>5</v>
      </c>
      <c r="D6536" t="s">
        <v>6</v>
      </c>
      <c r="E6536" t="s">
        <v>7</v>
      </c>
      <c r="F6536" t="s">
        <v>2296</v>
      </c>
      <c r="G6536" s="8" t="s">
        <v>2295</v>
      </c>
      <c r="H6536" s="11">
        <v>7966.9</v>
      </c>
      <c r="I6536" cm="1">
        <f t="array" ref="I6536">_xlfn.IFS(B6536=$N$4,H6536/$O$4,B6536=$N$5,H6536/$O$5,B6536=$N$6,H6536/$O$6,B6536=$N$7,H6536/$O$7,B6536=$N$8,H6536/$O$8,B6536=$N$9,H6536/$O$9,B6536=$N$10,H6536/$O$10)</f>
        <v>1.2988845859716921E-4</v>
      </c>
      <c r="J6536" s="15" cm="1">
        <f t="array" ref="J6536">_xlfn.IFS(B6536=$N$4,I6536*$Q$4,B6536=$N$5,I6536*$Q$5,B6536=$N$6,I6536*$Q$6,B6536=$N$7,I6536*$Q$7,B6536=$N$8,I6536*$Q$8,B6536=$N$9,I6536*$Q$9,B6536=$N$10,I6536*$Q$10)</f>
        <v>667710.89115091192</v>
      </c>
      <c r="K6536" s="4">
        <f>SUM(H6536,J6536)</f>
        <v>675677.79115091194</v>
      </c>
      <c r="M6536">
        <v>1700015</v>
      </c>
    </row>
    <row r="6537" spans="1:13" x14ac:dyDescent="0.2">
      <c r="A6537">
        <v>1700015</v>
      </c>
      <c r="B6537">
        <v>2022</v>
      </c>
      <c r="C6537" t="s">
        <v>5</v>
      </c>
      <c r="D6537" t="s">
        <v>6</v>
      </c>
      <c r="E6537" t="s">
        <v>7</v>
      </c>
      <c r="F6537" t="s">
        <v>2296</v>
      </c>
      <c r="G6537" t="s">
        <v>2295</v>
      </c>
      <c r="H6537">
        <v>7889.54</v>
      </c>
      <c r="I6537" cm="1">
        <f t="array" ref="I6537">_xlfn.IFS(B6537=$N$4,H6537/$O$4,B6537=$N$5,H6537/$O$5,B6537=$N$6,H6537/$O$6,B6537=$N$7,H6537/$O$7,B6537=$N$8,H6537/$O$8,B6537=$N$9,H6537/$O$9,B6537=$N$10,H6537/$O$10)</f>
        <v>1.1665053446278202E-4</v>
      </c>
      <c r="J6537" s="15" cm="1">
        <f t="array" ref="J6537">_xlfn.IFS(B6537=$N$4,I6537*$Q$4,B6537=$N$5,I6537*$Q$5,B6537=$N$6,I6537*$Q$6,B6537=$N$7,I6537*$Q$7,B6537=$N$8,I6537*$Q$8,B6537=$N$9,I6537*$Q$9,B6537=$N$10,I6537*$Q$10)</f>
        <v>684365.33645556192</v>
      </c>
      <c r="K6537" s="4">
        <f>SUM(H6537,J6537)</f>
        <v>692254.87645556196</v>
      </c>
      <c r="M6537">
        <v>1700015</v>
      </c>
    </row>
    <row r="6538" spans="1:13" x14ac:dyDescent="0.2">
      <c r="A6538">
        <v>1700014</v>
      </c>
      <c r="B6538">
        <v>2016</v>
      </c>
      <c r="C6538" t="s">
        <v>5</v>
      </c>
      <c r="D6538" t="s">
        <v>6</v>
      </c>
      <c r="E6538" t="s">
        <v>7</v>
      </c>
      <c r="F6538" t="s">
        <v>1562</v>
      </c>
      <c r="G6538" s="9" t="s">
        <v>1561</v>
      </c>
      <c r="H6538" s="10">
        <v>16116.66</v>
      </c>
      <c r="I6538" cm="1">
        <f t="array" ref="I6538">_xlfn.IFS(B6538=$N$4,H6538/$O$4,B6538=$N$5,H6538/$O$5,B6538=$N$6,H6538/$O$6,B6538=$N$7,H6538/$O$7,B6538=$N$8,H6538/$O$8,B6538=$N$9,H6538/$O$9,B6538=$N$10,H6538/$O$10)</f>
        <v>1.237480780147293E-4</v>
      </c>
      <c r="J6538" s="15" cm="1">
        <f t="array" ref="J6538">_xlfn.IFS(B6538=$N$4,I6538*$Q$4,B6538=$N$5,I6538*$Q$5,B6538=$N$6,I6538*$Q$6,B6538=$N$7,I6538*$Q$7,B6538=$N$8,I6538*$Q$8,B6538=$N$9,I6538*$Q$9,B6538=$N$10,I6538*$Q$10)</f>
        <v>463123.37609798508</v>
      </c>
      <c r="K6538" s="4">
        <f>SUM(H6538,J6538)</f>
        <v>479240.03609798505</v>
      </c>
      <c r="M6538">
        <v>1700014</v>
      </c>
    </row>
    <row r="6539" spans="1:13" x14ac:dyDescent="0.2">
      <c r="A6539">
        <v>1700014</v>
      </c>
      <c r="B6539">
        <v>2017</v>
      </c>
      <c r="C6539" t="s">
        <v>5</v>
      </c>
      <c r="D6539" t="s">
        <v>6</v>
      </c>
      <c r="E6539" t="s">
        <v>7</v>
      </c>
      <c r="F6539" t="s">
        <v>1562</v>
      </c>
      <c r="G6539" s="8" t="s">
        <v>1561</v>
      </c>
      <c r="H6539" s="11">
        <v>15844.54</v>
      </c>
      <c r="I6539" cm="1">
        <f t="array" ref="I6539">_xlfn.IFS(B6539=$N$4,H6539/$O$4,B6539=$N$5,H6539/$O$5,B6539=$N$6,H6539/$O$6,B6539=$N$7,H6539/$O$7,B6539=$N$8,H6539/$O$8,B6539=$N$9,H6539/$O$9,B6539=$N$10,H6539/$O$10)</f>
        <v>1.1859632982091823E-4</v>
      </c>
      <c r="J6539" s="15" cm="1">
        <f t="array" ref="J6539">_xlfn.IFS(B6539=$N$4,I6539*$Q$4,B6539=$N$5,I6539*$Q$5,B6539=$N$6,I6539*$Q$6,B6539=$N$7,I6539*$Q$7,B6539=$N$8,I6539*$Q$8,B6539=$N$9,I6539*$Q$9,B6539=$N$10,I6539*$Q$10)</f>
        <v>472768.10403273959</v>
      </c>
      <c r="K6539" s="4">
        <f>SUM(H6539,J6539)</f>
        <v>488612.64403273957</v>
      </c>
      <c r="M6539">
        <v>1700014</v>
      </c>
    </row>
    <row r="6540" spans="1:13" x14ac:dyDescent="0.2">
      <c r="A6540">
        <v>1700014</v>
      </c>
      <c r="B6540">
        <v>2018</v>
      </c>
      <c r="C6540" t="s">
        <v>5</v>
      </c>
      <c r="D6540" t="s">
        <v>6</v>
      </c>
      <c r="E6540" t="s">
        <v>7</v>
      </c>
      <c r="F6540" t="s">
        <v>1562</v>
      </c>
      <c r="G6540" s="8" t="s">
        <v>1561</v>
      </c>
      <c r="H6540" s="11">
        <v>16465.71</v>
      </c>
      <c r="I6540" cm="1">
        <f t="array" ref="I6540">_xlfn.IFS(B6540=$N$4,H6540/$O$4,B6540=$N$5,H6540/$O$5,B6540=$N$6,H6540/$O$6,B6540=$N$7,H6540/$O$7,B6540=$N$8,H6540/$O$8,B6540=$N$9,H6540/$O$9,B6540=$N$10,H6540/$O$10)</f>
        <v>2.7544215600963477E-4</v>
      </c>
      <c r="J6540" s="15" cm="1">
        <f t="array" ref="J6540">_xlfn.IFS(B6540=$N$4,I6540*$Q$4,B6540=$N$5,I6540*$Q$5,B6540=$N$6,I6540*$Q$6,B6540=$N$7,I6540*$Q$7,B6540=$N$8,I6540*$Q$8,B6540=$N$9,I6540*$Q$9,B6540=$N$10,I6540*$Q$10)</f>
        <v>1127970.1577372474</v>
      </c>
      <c r="K6540" s="4">
        <f>SUM(H6540,J6540)</f>
        <v>1144435.8677372474</v>
      </c>
      <c r="M6540">
        <v>1700014</v>
      </c>
    </row>
    <row r="6541" spans="1:13" x14ac:dyDescent="0.2">
      <c r="A6541">
        <v>1700014</v>
      </c>
      <c r="B6541">
        <v>2019</v>
      </c>
      <c r="C6541" t="s">
        <v>5</v>
      </c>
      <c r="D6541" t="s">
        <v>6</v>
      </c>
      <c r="E6541" t="s">
        <v>7</v>
      </c>
      <c r="F6541" t="s">
        <v>1562</v>
      </c>
      <c r="G6541" s="25" t="s">
        <v>1561</v>
      </c>
      <c r="H6541" s="26">
        <v>17735.89</v>
      </c>
      <c r="I6541" cm="1">
        <f t="array" ref="I6541">_xlfn.IFS(B6541=$N$4,H6541/$O$4,B6541=$N$5,H6541/$O$5,B6541=$N$6,H6541/$O$6,B6541=$N$7,H6541/$O$7,B6541=$N$8,H6541/$O$8,B6541=$N$9,H6541/$O$9,B6541=$N$10,H6541/$O$10)</f>
        <v>2.8263280066354138E-4</v>
      </c>
      <c r="J6541" s="15" cm="1">
        <f t="array" ref="J6541">_xlfn.IFS(B6541=$N$4,I6541*$Q$4,B6541=$N$5,I6541*$Q$5,B6541=$N$6,I6541*$Q$6,B6541=$N$7,I6541*$Q$7,B6541=$N$8,I6541*$Q$8,B6541=$N$9,I6541*$Q$9,B6541=$N$10,I6541*$Q$10)</f>
        <v>1262243.9360012871</v>
      </c>
      <c r="K6541" s="4">
        <f>SUM(H6541,J6541)</f>
        <v>1279979.826001287</v>
      </c>
      <c r="M6541">
        <v>1700014</v>
      </c>
    </row>
    <row r="6542" spans="1:13" x14ac:dyDescent="0.2">
      <c r="A6542">
        <v>1700014</v>
      </c>
      <c r="B6542">
        <v>2020</v>
      </c>
      <c r="C6542" t="s">
        <v>5</v>
      </c>
      <c r="D6542" t="s">
        <v>6</v>
      </c>
      <c r="E6542" t="s">
        <v>7</v>
      </c>
      <c r="F6542" t="s">
        <v>1562</v>
      </c>
      <c r="G6542" s="8" t="s">
        <v>1561</v>
      </c>
      <c r="H6542" s="11">
        <v>19249.919999999998</v>
      </c>
      <c r="I6542" cm="1">
        <f t="array" ref="I6542">_xlfn.IFS(B6542=$N$4,H6542/$O$4,B6542=$N$5,H6542/$O$5,B6542=$N$6,H6542/$O$6,B6542=$N$7,H6542/$O$7,B6542=$N$8,H6542/$O$8,B6542=$N$9,H6542/$O$9,B6542=$N$10,H6542/$O$10)</f>
        <v>3.1323753227611929E-4</v>
      </c>
      <c r="J6542" s="15" cm="1">
        <f t="array" ref="J6542">_xlfn.IFS(B6542=$N$4,I6542*$Q$4,B6542=$N$5,I6542*$Q$5,B6542=$N$6,I6542*$Q$6,B6542=$N$7,I6542*$Q$7,B6542=$N$8,I6542*$Q$8,B6542=$N$9,I6542*$Q$9,B6542=$N$10,I6542*$Q$10)</f>
        <v>1507753.7256603031</v>
      </c>
      <c r="K6542" s="4">
        <f>SUM(H6542,J6542)</f>
        <v>1527003.6456603031</v>
      </c>
      <c r="M6542">
        <v>1700014</v>
      </c>
    </row>
    <row r="6543" spans="1:13" x14ac:dyDescent="0.2">
      <c r="A6543">
        <v>1700014</v>
      </c>
      <c r="B6543">
        <v>2021</v>
      </c>
      <c r="C6543" t="s">
        <v>5</v>
      </c>
      <c r="D6543" t="s">
        <v>6</v>
      </c>
      <c r="E6543" t="s">
        <v>7</v>
      </c>
      <c r="F6543" t="s">
        <v>1562</v>
      </c>
      <c r="G6543" s="8" t="s">
        <v>1561</v>
      </c>
      <c r="H6543" s="11">
        <v>19502.25</v>
      </c>
      <c r="I6543" cm="1">
        <f t="array" ref="I6543">_xlfn.IFS(B6543=$N$4,H6543/$O$4,B6543=$N$5,H6543/$O$5,B6543=$N$6,H6543/$O$6,B6543=$N$7,H6543/$O$7,B6543=$N$8,H6543/$O$8,B6543=$N$9,H6543/$O$9,B6543=$N$10,H6543/$O$10)</f>
        <v>3.1795518855221516E-4</v>
      </c>
      <c r="J6543" s="15" cm="1">
        <f t="array" ref="J6543">_xlfn.IFS(B6543=$N$4,I6543*$Q$4,B6543=$N$5,I6543*$Q$5,B6543=$N$6,I6543*$Q$6,B6543=$N$7,I6543*$Q$7,B6543=$N$8,I6543*$Q$8,B6543=$N$9,I6543*$Q$9,B6543=$N$10,I6543*$Q$10)</f>
        <v>1634495.8173126148</v>
      </c>
      <c r="K6543" s="4">
        <f>SUM(H6543,J6543)</f>
        <v>1653998.0673126148</v>
      </c>
      <c r="M6543">
        <v>1700014</v>
      </c>
    </row>
    <row r="6544" spans="1:13" x14ac:dyDescent="0.2">
      <c r="A6544">
        <v>1700014</v>
      </c>
      <c r="B6544">
        <v>2022</v>
      </c>
      <c r="C6544" t="s">
        <v>5</v>
      </c>
      <c r="D6544" t="s">
        <v>6</v>
      </c>
      <c r="E6544" t="s">
        <v>7</v>
      </c>
      <c r="F6544" t="s">
        <v>1562</v>
      </c>
      <c r="G6544" t="s">
        <v>1561</v>
      </c>
      <c r="H6544">
        <v>20298.349999999999</v>
      </c>
      <c r="I6544" cm="1">
        <f t="array" ref="I6544">_xlfn.IFS(B6544=$N$4,H6544/$O$4,B6544=$N$5,H6544/$O$5,B6544=$N$6,H6544/$O$6,B6544=$N$7,H6544/$O$7,B6544=$N$8,H6544/$O$8,B6544=$N$9,H6544/$O$9,B6544=$N$10,H6544/$O$10)</f>
        <v>3.00120587032021E-4</v>
      </c>
      <c r="J6544" s="15" cm="1">
        <f t="array" ref="J6544">_xlfn.IFS(B6544=$N$4,I6544*$Q$4,B6544=$N$5,I6544*$Q$5,B6544=$N$6,I6544*$Q$6,B6544=$N$7,I6544*$Q$7,B6544=$N$8,I6544*$Q$8,B6544=$N$9,I6544*$Q$9,B6544=$N$10,I6544*$Q$10)</f>
        <v>1760747.4107796845</v>
      </c>
      <c r="K6544" s="4">
        <f>SUM(H6544,J6544)</f>
        <v>1781045.7607796846</v>
      </c>
      <c r="M6544">
        <v>1700014</v>
      </c>
    </row>
    <row r="6545" spans="1:13" x14ac:dyDescent="0.2">
      <c r="A6545">
        <v>1700010</v>
      </c>
      <c r="B6545">
        <v>2016</v>
      </c>
      <c r="C6545" t="s">
        <v>5</v>
      </c>
      <c r="D6545" t="s">
        <v>6</v>
      </c>
      <c r="E6545" t="s">
        <v>7</v>
      </c>
      <c r="F6545" t="s">
        <v>1721</v>
      </c>
      <c r="G6545" s="9" t="s">
        <v>1720</v>
      </c>
      <c r="H6545" s="10">
        <v>36541.550000000003</v>
      </c>
      <c r="I6545" cm="1">
        <f t="array" ref="I6545">_xlfn.IFS(B6545=$N$4,H6545/$O$4,B6545=$N$5,H6545/$O$5,B6545=$N$6,H6545/$O$6,B6545=$N$7,H6545/$O$7,B6545=$N$8,H6545/$O$8,B6545=$N$9,H6545/$O$9,B6545=$N$10,H6545/$O$10)</f>
        <v>2.8057591214179192E-4</v>
      </c>
      <c r="J6545" s="15" cm="1">
        <f t="array" ref="J6545">_xlfn.IFS(B6545=$N$4,I6545*$Q$4,B6545=$N$5,I6545*$Q$5,B6545=$N$6,I6545*$Q$6,B6545=$N$7,I6545*$Q$7,B6545=$N$8,I6545*$Q$8,B6545=$N$9,I6545*$Q$9,B6545=$N$10,I6545*$Q$10)</f>
        <v>1050046.7220784784</v>
      </c>
      <c r="K6545" s="4">
        <f>SUM(H6545,J6545)</f>
        <v>1086588.2720784785</v>
      </c>
      <c r="M6545">
        <v>1700010</v>
      </c>
    </row>
    <row r="6546" spans="1:13" x14ac:dyDescent="0.2">
      <c r="A6546">
        <v>1700010</v>
      </c>
      <c r="B6546">
        <v>2017</v>
      </c>
      <c r="C6546" t="s">
        <v>5</v>
      </c>
      <c r="D6546" t="s">
        <v>6</v>
      </c>
      <c r="E6546" t="s">
        <v>7</v>
      </c>
      <c r="F6546" t="s">
        <v>1721</v>
      </c>
      <c r="G6546" s="8" t="s">
        <v>1720</v>
      </c>
      <c r="H6546" s="11">
        <v>82661.05</v>
      </c>
      <c r="I6546" cm="1">
        <f t="array" ref="I6546">_xlfn.IFS(B6546=$N$4,H6546/$O$4,B6546=$N$5,H6546/$O$5,B6546=$N$6,H6546/$O$6,B6546=$N$7,H6546/$O$7,B6546=$N$8,H6546/$O$8,B6546=$N$9,H6546/$O$9,B6546=$N$10,H6546/$O$10)</f>
        <v>6.1871768755315153E-4</v>
      </c>
      <c r="J6546" s="15" cm="1">
        <f t="array" ref="J6546">_xlfn.IFS(B6546=$N$4,I6546*$Q$4,B6546=$N$5,I6546*$Q$5,B6546=$N$6,I6546*$Q$6,B6546=$N$7,I6546*$Q$7,B6546=$N$8,I6546*$Q$8,B6546=$N$9,I6546*$Q$9,B6546=$N$10,I6546*$Q$10)</f>
        <v>2466433.7295911075</v>
      </c>
      <c r="K6546" s="4">
        <f>SUM(H6546,J6546)</f>
        <v>2549094.7795911073</v>
      </c>
      <c r="M6546">
        <v>1700010</v>
      </c>
    </row>
    <row r="6547" spans="1:13" x14ac:dyDescent="0.2">
      <c r="A6547">
        <v>1700010</v>
      </c>
      <c r="B6547">
        <v>2018</v>
      </c>
      <c r="C6547" t="s">
        <v>5</v>
      </c>
      <c r="D6547" t="s">
        <v>6</v>
      </c>
      <c r="E6547" t="s">
        <v>7</v>
      </c>
      <c r="F6547" t="s">
        <v>1721</v>
      </c>
      <c r="G6547" s="8" t="s">
        <v>1720</v>
      </c>
      <c r="H6547" s="11">
        <v>67513.320000000007</v>
      </c>
      <c r="I6547" cm="1">
        <f t="array" ref="I6547">_xlfn.IFS(B6547=$N$4,H6547/$O$4,B6547=$N$5,H6547/$O$5,B6547=$N$6,H6547/$O$6,B6547=$N$7,H6547/$O$7,B6547=$N$8,H6547/$O$8,B6547=$N$9,H6547/$O$9,B6547=$N$10,H6547/$O$10)</f>
        <v>1.1293782302839294E-3</v>
      </c>
      <c r="J6547" s="15" cm="1">
        <f t="array" ref="J6547">_xlfn.IFS(B6547=$N$4,I6547*$Q$4,B6547=$N$5,I6547*$Q$5,B6547=$N$6,I6547*$Q$6,B6547=$N$7,I6547*$Q$7,B6547=$N$8,I6547*$Q$8,B6547=$N$9,I6547*$Q$9,B6547=$N$10,I6547*$Q$10)</f>
        <v>4624945.4296088824</v>
      </c>
      <c r="K6547" s="4">
        <f>SUM(H6547,J6547)</f>
        <v>4692458.7496088827</v>
      </c>
      <c r="M6547">
        <v>1700010</v>
      </c>
    </row>
    <row r="6548" spans="1:13" x14ac:dyDescent="0.2">
      <c r="A6548">
        <v>1700010</v>
      </c>
      <c r="B6548">
        <v>2019</v>
      </c>
      <c r="C6548" t="s">
        <v>5</v>
      </c>
      <c r="D6548" t="s">
        <v>6</v>
      </c>
      <c r="E6548" t="s">
        <v>7</v>
      </c>
      <c r="F6548" t="s">
        <v>1721</v>
      </c>
      <c r="G6548" s="25" t="s">
        <v>1720</v>
      </c>
      <c r="H6548" s="26">
        <v>77468.75</v>
      </c>
      <c r="I6548" cm="1">
        <f t="array" ref="I6548">_xlfn.IFS(B6548=$N$4,H6548/$O$4,B6548=$N$5,H6548/$O$5,B6548=$N$6,H6548/$O$6,B6548=$N$7,H6548/$O$7,B6548=$N$8,H6548/$O$8,B6548=$N$9,H6548/$O$9,B6548=$N$10,H6548/$O$10)</f>
        <v>1.2345142970780561E-3</v>
      </c>
      <c r="J6548" s="15" cm="1">
        <f t="array" ref="J6548">_xlfn.IFS(B6548=$N$4,I6548*$Q$4,B6548=$N$5,I6548*$Q$5,B6548=$N$6,I6548*$Q$6,B6548=$N$7,I6548*$Q$7,B6548=$N$8,I6548*$Q$8,B6548=$N$9,I6548*$Q$9,B6548=$N$10,I6548*$Q$10)</f>
        <v>5513366.3953204332</v>
      </c>
      <c r="K6548" s="4">
        <f>SUM(H6548,J6548)</f>
        <v>5590835.1453204332</v>
      </c>
      <c r="M6548">
        <v>1700010</v>
      </c>
    </row>
    <row r="6549" spans="1:13" x14ac:dyDescent="0.2">
      <c r="A6549">
        <v>1700010</v>
      </c>
      <c r="B6549">
        <v>2020</v>
      </c>
      <c r="C6549" t="s">
        <v>5</v>
      </c>
      <c r="D6549" t="s">
        <v>6</v>
      </c>
      <c r="E6549" t="s">
        <v>7</v>
      </c>
      <c r="F6549" t="s">
        <v>1721</v>
      </c>
      <c r="G6549" s="8" t="s">
        <v>1720</v>
      </c>
      <c r="H6549" s="11">
        <v>76139.539999999994</v>
      </c>
      <c r="I6549" cm="1">
        <f t="array" ref="I6549">_xlfn.IFS(B6549=$N$4,H6549/$O$4,B6549=$N$5,H6549/$O$5,B6549=$N$6,H6549/$O$6,B6549=$N$7,H6549/$O$7,B6549=$N$8,H6549/$O$8,B6549=$N$9,H6549/$O$9,B6549=$N$10,H6549/$O$10)</f>
        <v>1.238953804391856E-3</v>
      </c>
      <c r="J6549" s="15" cm="1">
        <f t="array" ref="J6549">_xlfn.IFS(B6549=$N$4,I6549*$Q$4,B6549=$N$5,I6549*$Q$5,B6549=$N$6,I6549*$Q$6,B6549=$N$7,I6549*$Q$7,B6549=$N$8,I6549*$Q$8,B6549=$N$9,I6549*$Q$9,B6549=$N$10,I6549*$Q$10)</f>
        <v>5963644.2699534167</v>
      </c>
      <c r="K6549" s="4">
        <f>SUM(H6549,J6549)</f>
        <v>6039783.8099534167</v>
      </c>
      <c r="M6549">
        <v>1700010</v>
      </c>
    </row>
    <row r="6550" spans="1:13" x14ac:dyDescent="0.2">
      <c r="A6550">
        <v>1700010</v>
      </c>
      <c r="B6550">
        <v>2021</v>
      </c>
      <c r="C6550" t="s">
        <v>5</v>
      </c>
      <c r="D6550" t="s">
        <v>6</v>
      </c>
      <c r="E6550" t="s">
        <v>7</v>
      </c>
      <c r="F6550" t="s">
        <v>1721</v>
      </c>
      <c r="G6550" s="8" t="s">
        <v>1720</v>
      </c>
      <c r="H6550" s="11">
        <v>72280.570000000007</v>
      </c>
      <c r="I6550" cm="1">
        <f t="array" ref="I6550">_xlfn.IFS(B6550=$N$4,H6550/$O$4,B6550=$N$5,H6550/$O$5,B6550=$N$6,H6550/$O$6,B6550=$N$7,H6550/$O$7,B6550=$N$8,H6550/$O$8,B6550=$N$9,H6550/$O$9,B6550=$N$10,H6550/$O$10)</f>
        <v>1.1784272206033452E-3</v>
      </c>
      <c r="J6550" s="15" cm="1">
        <f t="array" ref="J6550">_xlfn.IFS(B6550=$N$4,I6550*$Q$4,B6550=$N$5,I6550*$Q$5,B6550=$N$6,I6550*$Q$6,B6550=$N$7,I6550*$Q$7,B6550=$N$8,I6550*$Q$8,B6550=$N$9,I6550*$Q$9,B6550=$N$10,I6550*$Q$10)</f>
        <v>6057879.9542602357</v>
      </c>
      <c r="K6550" s="4">
        <f>SUM(H6550,J6550)</f>
        <v>6130160.524260236</v>
      </c>
      <c r="M6550">
        <v>1700010</v>
      </c>
    </row>
    <row r="6551" spans="1:13" x14ac:dyDescent="0.2">
      <c r="A6551">
        <v>1700010</v>
      </c>
      <c r="B6551">
        <v>2022</v>
      </c>
      <c r="C6551" t="s">
        <v>5</v>
      </c>
      <c r="D6551" t="s">
        <v>6</v>
      </c>
      <c r="E6551" t="s">
        <v>7</v>
      </c>
      <c r="F6551" t="s">
        <v>1721</v>
      </c>
      <c r="G6551" t="s">
        <v>1720</v>
      </c>
      <c r="H6551">
        <v>73824.039999999906</v>
      </c>
      <c r="I6551" cm="1">
        <f t="array" ref="I6551">_xlfn.IFS(B6551=$N$4,H6551/$O$4,B6551=$N$5,H6551/$O$5,B6551=$N$6,H6551/$O$6,B6551=$N$7,H6551/$O$7,B6551=$N$8,H6551/$O$8,B6551=$N$9,H6551/$O$9,B6551=$N$10,H6551/$O$10)</f>
        <v>1.0915229179650255E-3</v>
      </c>
      <c r="J6551" s="15" cm="1">
        <f t="array" ref="J6551">_xlfn.IFS(B6551=$N$4,I6551*$Q$4,B6551=$N$5,I6551*$Q$5,B6551=$N$6,I6551*$Q$6,B6551=$N$7,I6551*$Q$7,B6551=$N$8,I6551*$Q$8,B6551=$N$9,I6551*$Q$9,B6551=$N$10,I6551*$Q$10)</f>
        <v>6403746.476107453</v>
      </c>
      <c r="K6551" s="4">
        <f>SUM(H6551,J6551)</f>
        <v>6477570.516107453</v>
      </c>
      <c r="M6551">
        <v>1700010</v>
      </c>
    </row>
    <row r="6552" spans="1:13" x14ac:dyDescent="0.2">
      <c r="A6552">
        <v>1700009</v>
      </c>
      <c r="B6552">
        <v>2016</v>
      </c>
      <c r="C6552" t="s">
        <v>5</v>
      </c>
      <c r="D6552" t="s">
        <v>6</v>
      </c>
      <c r="E6552" t="s">
        <v>7</v>
      </c>
      <c r="F6552" t="s">
        <v>2604</v>
      </c>
      <c r="G6552" s="9" t="s">
        <v>2603</v>
      </c>
      <c r="H6552" s="10">
        <v>23653.27</v>
      </c>
      <c r="I6552" cm="1">
        <f t="array" ref="I6552">_xlfn.IFS(B6552=$N$4,H6552/$O$4,B6552=$N$5,H6552/$O$5,B6552=$N$6,H6552/$O$6,B6552=$N$7,H6552/$O$7,B6552=$N$8,H6552/$O$8,B6552=$N$9,H6552/$O$9,B6552=$N$10,H6552/$O$10)</f>
        <v>1.8161620964042525E-4</v>
      </c>
      <c r="J6552" s="15" cm="1">
        <f t="array" ref="J6552">_xlfn.IFS(B6552=$N$4,I6552*$Q$4,B6552=$N$5,I6552*$Q$5,B6552=$N$6,I6552*$Q$6,B6552=$N$7,I6552*$Q$7,B6552=$N$8,I6552*$Q$8,B6552=$N$9,I6552*$Q$9,B6552=$N$10,I6552*$Q$10)</f>
        <v>679693.07897276396</v>
      </c>
      <c r="K6552" s="4">
        <f>SUM(H6552,J6552)</f>
        <v>703346.34897276398</v>
      </c>
      <c r="M6552">
        <v>1700009</v>
      </c>
    </row>
    <row r="6553" spans="1:13" x14ac:dyDescent="0.2">
      <c r="A6553">
        <v>1700009</v>
      </c>
      <c r="B6553">
        <v>2017</v>
      </c>
      <c r="C6553" t="s">
        <v>5</v>
      </c>
      <c r="D6553" t="s">
        <v>6</v>
      </c>
      <c r="E6553" t="s">
        <v>7</v>
      </c>
      <c r="F6553" t="s">
        <v>2604</v>
      </c>
      <c r="G6553" s="8" t="s">
        <v>2603</v>
      </c>
      <c r="H6553" s="11">
        <v>27765.75</v>
      </c>
      <c r="I6553" cm="1">
        <f t="array" ref="I6553">_xlfn.IFS(B6553=$N$4,H6553/$O$4,B6553=$N$5,H6553/$O$5,B6553=$N$6,H6553/$O$6,B6553=$N$7,H6553/$O$7,B6553=$N$8,H6553/$O$8,B6553=$N$9,H6553/$O$9,B6553=$N$10,H6553/$O$10)</f>
        <v>2.0782654748734643E-4</v>
      </c>
      <c r="J6553" s="15" cm="1">
        <f t="array" ref="J6553">_xlfn.IFS(B6553=$N$4,I6553*$Q$4,B6553=$N$5,I6553*$Q$5,B6553=$N$6,I6553*$Q$6,B6553=$N$7,I6553*$Q$7,B6553=$N$8,I6553*$Q$8,B6553=$N$9,I6553*$Q$9,B6553=$N$10,I6553*$Q$10)</f>
        <v>828472.2045920575</v>
      </c>
      <c r="K6553" s="4">
        <f>SUM(H6553,J6553)</f>
        <v>856237.9545920575</v>
      </c>
      <c r="M6553">
        <v>1700009</v>
      </c>
    </row>
    <row r="6554" spans="1:13" x14ac:dyDescent="0.2">
      <c r="A6554">
        <v>1700009</v>
      </c>
      <c r="B6554">
        <v>2018</v>
      </c>
      <c r="C6554" t="s">
        <v>5</v>
      </c>
      <c r="D6554" t="s">
        <v>6</v>
      </c>
      <c r="E6554" t="s">
        <v>7</v>
      </c>
      <c r="F6554" t="s">
        <v>2604</v>
      </c>
      <c r="G6554" s="8" t="s">
        <v>2603</v>
      </c>
      <c r="H6554" s="11">
        <v>13888.93</v>
      </c>
      <c r="I6554" cm="1">
        <f t="array" ref="I6554">_xlfn.IFS(B6554=$N$4,H6554/$O$4,B6554=$N$5,H6554/$O$5,B6554=$N$6,H6554/$O$6,B6554=$N$7,H6554/$O$7,B6554=$N$8,H6554/$O$8,B6554=$N$9,H6554/$O$9,B6554=$N$10,H6554/$O$10)</f>
        <v>2.3233719188950233E-4</v>
      </c>
      <c r="J6554" s="15" cm="1">
        <f t="array" ref="J6554">_xlfn.IFS(B6554=$N$4,I6554*$Q$4,B6554=$N$5,I6554*$Q$5,B6554=$N$6,I6554*$Q$6,B6554=$N$7,I6554*$Q$7,B6554=$N$8,I6554*$Q$8,B6554=$N$9,I6554*$Q$9,B6554=$N$10,I6554*$Q$10)</f>
        <v>951449.92611321295</v>
      </c>
      <c r="K6554" s="4">
        <f>SUM(H6554,J6554)</f>
        <v>965338.856113213</v>
      </c>
      <c r="M6554">
        <v>1700009</v>
      </c>
    </row>
    <row r="6555" spans="1:13" x14ac:dyDescent="0.2">
      <c r="A6555">
        <v>1700009</v>
      </c>
      <c r="B6555">
        <v>2019</v>
      </c>
      <c r="C6555" t="s">
        <v>5</v>
      </c>
      <c r="D6555" t="s">
        <v>6</v>
      </c>
      <c r="E6555" t="s">
        <v>7</v>
      </c>
      <c r="F6555" t="s">
        <v>2604</v>
      </c>
      <c r="G6555" s="25" t="s">
        <v>2603</v>
      </c>
      <c r="H6555" s="26">
        <v>12907.2</v>
      </c>
      <c r="I6555" cm="1">
        <f t="array" ref="I6555">_xlfn.IFS(B6555=$N$4,H6555/$O$4,B6555=$N$5,H6555/$O$5,B6555=$N$6,H6555/$O$6,B6555=$N$7,H6555/$O$7,B6555=$N$8,H6555/$O$8,B6555=$N$9,H6555/$O$9,B6555=$N$10,H6555/$O$10)</f>
        <v>2.05684523569128E-4</v>
      </c>
      <c r="J6555" s="15" cm="1">
        <f t="array" ref="J6555">_xlfn.IFS(B6555=$N$4,I6555*$Q$4,B6555=$N$5,I6555*$Q$5,B6555=$N$6,I6555*$Q$6,B6555=$N$7,I6555*$Q$7,B6555=$N$8,I6555*$Q$8,B6555=$N$9,I6555*$Q$9,B6555=$N$10,I6555*$Q$10)</f>
        <v>918591.33828388737</v>
      </c>
      <c r="K6555" s="4">
        <f>SUM(H6555,J6555)</f>
        <v>931498.53828388732</v>
      </c>
      <c r="M6555">
        <v>1700009</v>
      </c>
    </row>
    <row r="6556" spans="1:13" x14ac:dyDescent="0.2">
      <c r="A6556">
        <v>1700009</v>
      </c>
      <c r="B6556">
        <v>2020</v>
      </c>
      <c r="C6556" t="s">
        <v>5</v>
      </c>
      <c r="D6556" t="s">
        <v>6</v>
      </c>
      <c r="E6556" t="s">
        <v>7</v>
      </c>
      <c r="F6556" t="s">
        <v>2604</v>
      </c>
      <c r="G6556" s="8" t="s">
        <v>2603</v>
      </c>
      <c r="H6556" s="11">
        <v>13746.96</v>
      </c>
      <c r="I6556" cm="1">
        <f t="array" ref="I6556">_xlfn.IFS(B6556=$N$4,H6556/$O$4,B6556=$N$5,H6556/$O$5,B6556=$N$6,H6556/$O$6,B6556=$N$7,H6556/$O$7,B6556=$N$8,H6556/$O$8,B6556=$N$9,H6556/$O$9,B6556=$N$10,H6556/$O$10)</f>
        <v>2.2369255699236781E-4</v>
      </c>
      <c r="J6556" s="15" cm="1">
        <f t="array" ref="J6556">_xlfn.IFS(B6556=$N$4,I6556*$Q$4,B6556=$N$5,I6556*$Q$5,B6556=$N$6,I6556*$Q$6,B6556=$N$7,I6556*$Q$7,B6556=$N$8,I6556*$Q$8,B6556=$N$9,I6556*$Q$9,B6556=$N$10,I6556*$Q$10)</f>
        <v>1076733.314034716</v>
      </c>
      <c r="K6556" s="4">
        <f>SUM(H6556,J6556)</f>
        <v>1090480.274034716</v>
      </c>
      <c r="M6556">
        <v>1700009</v>
      </c>
    </row>
    <row r="6557" spans="1:13" x14ac:dyDescent="0.2">
      <c r="A6557">
        <v>1700009</v>
      </c>
      <c r="B6557">
        <v>2021</v>
      </c>
      <c r="C6557" t="s">
        <v>5</v>
      </c>
      <c r="D6557" t="s">
        <v>6</v>
      </c>
      <c r="E6557" t="s">
        <v>7</v>
      </c>
      <c r="F6557" t="s">
        <v>2604</v>
      </c>
      <c r="G6557" s="8" t="s">
        <v>2603</v>
      </c>
      <c r="H6557" s="11">
        <v>14148.58</v>
      </c>
      <c r="I6557" cm="1">
        <f t="array" ref="I6557">_xlfn.IFS(B6557=$N$4,H6557/$O$4,B6557=$N$5,H6557/$O$5,B6557=$N$6,H6557/$O$6,B6557=$N$7,H6557/$O$7,B6557=$N$8,H6557/$O$8,B6557=$N$9,H6557/$O$9,B6557=$N$10,H6557/$O$10)</f>
        <v>2.3067155951985542E-4</v>
      </c>
      <c r="J6557" s="15" cm="1">
        <f t="array" ref="J6557">_xlfn.IFS(B6557=$N$4,I6557*$Q$4,B6557=$N$5,I6557*$Q$5,B6557=$N$6,I6557*$Q$6,B6557=$N$7,I6557*$Q$7,B6557=$N$8,I6557*$Q$8,B6557=$N$9,I6557*$Q$9,B6557=$N$10,I6557*$Q$10)</f>
        <v>1185801.3732217008</v>
      </c>
      <c r="K6557" s="4">
        <f>SUM(H6557,J6557)</f>
        <v>1199949.9532217009</v>
      </c>
      <c r="M6557">
        <v>1700009</v>
      </c>
    </row>
    <row r="6558" spans="1:13" x14ac:dyDescent="0.2">
      <c r="A6558">
        <v>1700009</v>
      </c>
      <c r="B6558">
        <v>2022</v>
      </c>
      <c r="C6558" t="s">
        <v>5</v>
      </c>
      <c r="D6558" t="s">
        <v>6</v>
      </c>
      <c r="E6558" t="s">
        <v>7</v>
      </c>
      <c r="F6558" t="s">
        <v>2604</v>
      </c>
      <c r="G6558" t="s">
        <v>2603</v>
      </c>
      <c r="H6558">
        <v>15320.48</v>
      </c>
      <c r="I6558" cm="1">
        <f t="array" ref="I6558">_xlfn.IFS(B6558=$N$4,H6558/$O$4,B6558=$N$5,H6558/$O$5,B6558=$N$6,H6558/$O$6,B6558=$N$7,H6558/$O$7,B6558=$N$8,H6558/$O$8,B6558=$N$9,H6558/$O$9,B6558=$N$10,H6558/$O$10)</f>
        <v>2.2652045369265668E-4</v>
      </c>
      <c r="J6558" s="15" cm="1">
        <f t="array" ref="J6558">_xlfn.IFS(B6558=$N$4,I6558*$Q$4,B6558=$N$5,I6558*$Q$5,B6558=$N$6,I6558*$Q$6,B6558=$N$7,I6558*$Q$7,B6558=$N$8,I6558*$Q$8,B6558=$N$9,I6558*$Q$9,B6558=$N$10,I6558*$Q$10)</f>
        <v>1328950.1605747237</v>
      </c>
      <c r="K6558" s="4">
        <f>SUM(H6558,J6558)</f>
        <v>1344270.6405747237</v>
      </c>
      <c r="M6558">
        <v>1700009</v>
      </c>
    </row>
    <row r="6559" spans="1:13" x14ac:dyDescent="0.2">
      <c r="A6559">
        <v>1700007</v>
      </c>
      <c r="B6559">
        <v>2016</v>
      </c>
      <c r="C6559" t="s">
        <v>5</v>
      </c>
      <c r="D6559" t="s">
        <v>6</v>
      </c>
      <c r="E6559" t="s">
        <v>7</v>
      </c>
      <c r="F6559" t="s">
        <v>103</v>
      </c>
      <c r="G6559" s="9" t="s">
        <v>102</v>
      </c>
      <c r="H6559" s="10">
        <v>18839.07</v>
      </c>
      <c r="I6559" cm="1">
        <f t="array" ref="I6559">_xlfn.IFS(B6559=$N$4,H6559/$O$4,B6559=$N$5,H6559/$O$5,B6559=$N$6,H6559/$O$6,B6559=$N$7,H6559/$O$7,B6559=$N$8,H6559/$O$8,B6559=$N$9,H6559/$O$9,B6559=$N$10,H6559/$O$10)</f>
        <v>1.4465147890970872E-4</v>
      </c>
      <c r="J6559" s="15" cm="1">
        <f t="array" ref="J6559">_xlfn.IFS(B6559=$N$4,I6559*$Q$4,B6559=$N$5,I6559*$Q$5,B6559=$N$6,I6559*$Q$6,B6559=$N$7,I6559*$Q$7,B6559=$N$8,I6559*$Q$8,B6559=$N$9,I6559*$Q$9,B6559=$N$10,I6559*$Q$10)</f>
        <v>541353.71106335102</v>
      </c>
      <c r="K6559" s="4">
        <f>SUM(H6559,J6559)</f>
        <v>560192.78106335097</v>
      </c>
      <c r="M6559">
        <v>1700007</v>
      </c>
    </row>
    <row r="6560" spans="1:13" x14ac:dyDescent="0.2">
      <c r="A6560">
        <v>1700007</v>
      </c>
      <c r="B6560">
        <v>2017</v>
      </c>
      <c r="C6560" t="s">
        <v>5</v>
      </c>
      <c r="D6560" t="s">
        <v>6</v>
      </c>
      <c r="E6560" t="s">
        <v>7</v>
      </c>
      <c r="F6560" t="s">
        <v>103</v>
      </c>
      <c r="G6560" s="8" t="s">
        <v>102</v>
      </c>
      <c r="H6560" s="11">
        <v>18646.669999999998</v>
      </c>
      <c r="I6560" cm="1">
        <f t="array" ref="I6560">_xlfn.IFS(B6560=$N$4,H6560/$O$4,B6560=$N$5,H6560/$O$5,B6560=$N$6,H6560/$O$6,B6560=$N$7,H6560/$O$7,B6560=$N$8,H6560/$O$8,B6560=$N$9,H6560/$O$9,B6560=$N$10,H6560/$O$10)</f>
        <v>1.3957026366065667E-4</v>
      </c>
      <c r="J6560" s="15" cm="1">
        <f t="array" ref="J6560">_xlfn.IFS(B6560=$N$4,I6560*$Q$4,B6560=$N$5,I6560*$Q$5,B6560=$N$6,I6560*$Q$6,B6560=$N$7,I6560*$Q$7,B6560=$N$8,I6560*$Q$8,B6560=$N$9,I6560*$Q$9,B6560=$N$10,I6560*$Q$10)</f>
        <v>556377.83251670061</v>
      </c>
      <c r="K6560" s="4">
        <f>SUM(H6560,J6560)</f>
        <v>575024.50251670065</v>
      </c>
      <c r="M6560">
        <v>1700007</v>
      </c>
    </row>
    <row r="6561" spans="1:13" x14ac:dyDescent="0.2">
      <c r="A6561">
        <v>1700007</v>
      </c>
      <c r="B6561">
        <v>2018</v>
      </c>
      <c r="C6561" t="s">
        <v>5</v>
      </c>
      <c r="D6561" t="s">
        <v>6</v>
      </c>
      <c r="E6561" t="s">
        <v>7</v>
      </c>
      <c r="F6561" t="s">
        <v>103</v>
      </c>
      <c r="G6561" s="8" t="s">
        <v>102</v>
      </c>
      <c r="H6561" s="11">
        <v>19136.78</v>
      </c>
      <c r="I6561" cm="1">
        <f t="array" ref="I6561">_xlfn.IFS(B6561=$N$4,H6561/$O$4,B6561=$N$5,H6561/$O$5,B6561=$N$6,H6561/$O$6,B6561=$N$7,H6561/$O$7,B6561=$N$8,H6561/$O$8,B6561=$N$9,H6561/$O$9,B6561=$N$10,H6561/$O$10)</f>
        <v>3.2012442477622036E-4</v>
      </c>
      <c r="J6561" s="15" cm="1">
        <f t="array" ref="J6561">_xlfn.IFS(B6561=$N$4,I6561*$Q$4,B6561=$N$5,I6561*$Q$5,B6561=$N$6,I6561*$Q$6,B6561=$N$7,I6561*$Q$7,B6561=$N$8,I6561*$Q$8,B6561=$N$9,I6561*$Q$9,B6561=$N$10,I6561*$Q$10)</f>
        <v>1310949.6496162633</v>
      </c>
      <c r="K6561" s="4">
        <f>SUM(H6561,J6561)</f>
        <v>1330086.4296162634</v>
      </c>
      <c r="M6561">
        <v>1700007</v>
      </c>
    </row>
    <row r="6562" spans="1:13" x14ac:dyDescent="0.2">
      <c r="A6562">
        <v>1700007</v>
      </c>
      <c r="B6562">
        <v>2019</v>
      </c>
      <c r="C6562" t="s">
        <v>5</v>
      </c>
      <c r="D6562" t="s">
        <v>6</v>
      </c>
      <c r="E6562" t="s">
        <v>7</v>
      </c>
      <c r="F6562" t="s">
        <v>103</v>
      </c>
      <c r="G6562" s="25" t="s">
        <v>102</v>
      </c>
      <c r="H6562" s="26">
        <v>20646.740000000002</v>
      </c>
      <c r="I6562" cm="1">
        <f t="array" ref="I6562">_xlfn.IFS(B6562=$N$4,H6562/$O$4,B6562=$N$5,H6562/$O$5,B6562=$N$6,H6562/$O$6,B6562=$N$7,H6562/$O$7,B6562=$N$8,H6562/$O$8,B6562=$N$9,H6562/$O$9,B6562=$N$10,H6562/$O$10)</f>
        <v>3.2901906533993881E-4</v>
      </c>
      <c r="J6562" s="15" cm="1">
        <f t="array" ref="J6562">_xlfn.IFS(B6562=$N$4,I6562*$Q$4,B6562=$N$5,I6562*$Q$5,B6562=$N$6,I6562*$Q$6,B6562=$N$7,I6562*$Q$7,B6562=$N$8,I6562*$Q$8,B6562=$N$9,I6562*$Q$9,B6562=$N$10,I6562*$Q$10)</f>
        <v>1469405.9538706667</v>
      </c>
      <c r="K6562" s="4">
        <f>SUM(H6562,J6562)</f>
        <v>1490052.6938706667</v>
      </c>
      <c r="M6562">
        <v>1700007</v>
      </c>
    </row>
    <row r="6563" spans="1:13" x14ac:dyDescent="0.2">
      <c r="A6563">
        <v>1700007</v>
      </c>
      <c r="B6563">
        <v>2020</v>
      </c>
      <c r="C6563" t="s">
        <v>5</v>
      </c>
      <c r="D6563" t="s">
        <v>6</v>
      </c>
      <c r="E6563" t="s">
        <v>7</v>
      </c>
      <c r="F6563" t="s">
        <v>103</v>
      </c>
      <c r="G6563" s="8" t="s">
        <v>102</v>
      </c>
      <c r="H6563" s="11">
        <v>21537.47</v>
      </c>
      <c r="I6563" cm="1">
        <f t="array" ref="I6563">_xlfn.IFS(B6563=$N$4,H6563/$O$4,B6563=$N$5,H6563/$O$5,B6563=$N$6,H6563/$O$6,B6563=$N$7,H6563/$O$7,B6563=$N$8,H6563/$O$8,B6563=$N$9,H6563/$O$9,B6563=$N$10,H6563/$O$10)</f>
        <v>3.5046088265670465E-4</v>
      </c>
      <c r="J6563" s="15" cm="1">
        <f t="array" ref="J6563">_xlfn.IFS(B6563=$N$4,I6563*$Q$4,B6563=$N$5,I6563*$Q$5,B6563=$N$6,I6563*$Q$6,B6563=$N$7,I6563*$Q$7,B6563=$N$8,I6563*$Q$8,B6563=$N$9,I6563*$Q$9,B6563=$N$10,I6563*$Q$10)</f>
        <v>1686926.524047737</v>
      </c>
      <c r="K6563" s="4">
        <f>SUM(H6563,J6563)</f>
        <v>1708463.994047737</v>
      </c>
      <c r="M6563">
        <v>1700007</v>
      </c>
    </row>
    <row r="6564" spans="1:13" x14ac:dyDescent="0.2">
      <c r="A6564">
        <v>1700007</v>
      </c>
      <c r="B6564">
        <v>2021</v>
      </c>
      <c r="C6564" t="s">
        <v>5</v>
      </c>
      <c r="D6564" t="s">
        <v>6</v>
      </c>
      <c r="E6564" t="s">
        <v>7</v>
      </c>
      <c r="F6564" t="s">
        <v>103</v>
      </c>
      <c r="G6564" s="8" t="s">
        <v>102</v>
      </c>
      <c r="H6564" s="11">
        <v>23341.88</v>
      </c>
      <c r="I6564" cm="1">
        <f t="array" ref="I6564">_xlfn.IFS(B6564=$N$4,H6564/$O$4,B6564=$N$5,H6564/$O$5,B6564=$N$6,H6564/$O$6,B6564=$N$7,H6564/$O$7,B6564=$N$8,H6564/$O$8,B6564=$N$9,H6564/$O$9,B6564=$N$10,H6564/$O$10)</f>
        <v>3.8055464659529956E-4</v>
      </c>
      <c r="J6564" s="15" cm="1">
        <f t="array" ref="J6564">_xlfn.IFS(B6564=$N$4,I6564*$Q$4,B6564=$N$5,I6564*$Q$5,B6564=$N$6,I6564*$Q$6,B6564=$N$7,I6564*$Q$7,B6564=$N$8,I6564*$Q$8,B6564=$N$9,I6564*$Q$9,B6564=$N$10,I6564*$Q$10)</f>
        <v>1956297.6183882877</v>
      </c>
      <c r="K6564" s="4">
        <f>SUM(H6564,J6564)</f>
        <v>1979639.4983882876</v>
      </c>
      <c r="M6564">
        <v>1700007</v>
      </c>
    </row>
    <row r="6565" spans="1:13" x14ac:dyDescent="0.2">
      <c r="A6565">
        <v>1700007</v>
      </c>
      <c r="B6565">
        <v>2022</v>
      </c>
      <c r="C6565" t="s">
        <v>5</v>
      </c>
      <c r="D6565" t="s">
        <v>6</v>
      </c>
      <c r="E6565" t="s">
        <v>7</v>
      </c>
      <c r="F6565" t="s">
        <v>103</v>
      </c>
      <c r="G6565" t="s">
        <v>102</v>
      </c>
      <c r="H6565">
        <v>24884.74</v>
      </c>
      <c r="I6565" cm="1">
        <f t="array" ref="I6565">_xlfn.IFS(B6565=$N$4,H6565/$O$4,B6565=$N$5,H6565/$O$5,B6565=$N$6,H6565/$O$6,B6565=$N$7,H6565/$O$7,B6565=$N$8,H6565/$O$8,B6565=$N$9,H6565/$O$9,B6565=$N$10,H6565/$O$10)</f>
        <v>3.6793250569328126E-4</v>
      </c>
      <c r="J6565" s="15" cm="1">
        <f t="array" ref="J6565">_xlfn.IFS(B6565=$N$4,I6565*$Q$4,B6565=$N$5,I6565*$Q$5,B6565=$N$6,I6565*$Q$6,B6565=$N$7,I6565*$Q$7,B6565=$N$8,I6565*$Q$8,B6565=$N$9,I6565*$Q$9,B6565=$N$10,I6565*$Q$10)</f>
        <v>2158586.3640604117</v>
      </c>
      <c r="K6565" s="4">
        <f>SUM(H6565,J6565)</f>
        <v>2183471.1040604119</v>
      </c>
      <c r="M6565">
        <v>1700007</v>
      </c>
    </row>
    <row r="6566" spans="1:13" x14ac:dyDescent="0.2">
      <c r="A6566">
        <v>1700005</v>
      </c>
      <c r="B6566">
        <v>2016</v>
      </c>
      <c r="C6566" t="s">
        <v>5</v>
      </c>
      <c r="D6566" t="s">
        <v>6</v>
      </c>
      <c r="E6566" t="s">
        <v>7</v>
      </c>
      <c r="F6566" t="s">
        <v>2040</v>
      </c>
      <c r="G6566" s="9" t="s">
        <v>2039</v>
      </c>
      <c r="H6566" s="10">
        <v>109542.23</v>
      </c>
      <c r="I6566" cm="1">
        <f t="array" ref="I6566">_xlfn.IFS(B6566=$N$4,H6566/$O$4,B6566=$N$5,H6566/$O$5,B6566=$N$6,H6566/$O$6,B6566=$N$7,H6566/$O$7,B6566=$N$8,H6566/$O$8,B6566=$N$9,H6566/$O$9,B6566=$N$10,H6566/$O$10)</f>
        <v>8.4109489335553519E-4</v>
      </c>
      <c r="J6566" s="15" cm="1">
        <f t="array" ref="J6566">_xlfn.IFS(B6566=$N$4,I6566*$Q$4,B6566=$N$5,I6566*$Q$5,B6566=$N$6,I6566*$Q$6,B6566=$N$7,I6566*$Q$7,B6566=$N$8,I6566*$Q$8,B6566=$N$9,I6566*$Q$9,B6566=$N$10,I6566*$Q$10)</f>
        <v>3147771.7705096453</v>
      </c>
      <c r="K6566" s="4">
        <f>SUM(H6566,J6566)</f>
        <v>3257314.0005096453</v>
      </c>
      <c r="M6566">
        <v>1700005</v>
      </c>
    </row>
    <row r="6567" spans="1:13" x14ac:dyDescent="0.2">
      <c r="A6567">
        <v>1700005</v>
      </c>
      <c r="B6567">
        <v>2017</v>
      </c>
      <c r="C6567" t="s">
        <v>5</v>
      </c>
      <c r="D6567" t="s">
        <v>6</v>
      </c>
      <c r="E6567" t="s">
        <v>7</v>
      </c>
      <c r="F6567" t="s">
        <v>2040</v>
      </c>
      <c r="G6567" s="8" t="s">
        <v>2039</v>
      </c>
      <c r="H6567" s="11">
        <v>92588.83</v>
      </c>
      <c r="I6567" cm="1">
        <f t="array" ref="I6567">_xlfn.IFS(B6567=$N$4,H6567/$O$4,B6567=$N$5,H6567/$O$5,B6567=$N$6,H6567/$O$6,B6567=$N$7,H6567/$O$7,B6567=$N$8,H6567/$O$8,B6567=$N$9,H6567/$O$9,B6567=$N$10,H6567/$O$10)</f>
        <v>6.9302708822174244E-4</v>
      </c>
      <c r="J6567" s="15" cm="1">
        <f t="array" ref="J6567">_xlfn.IFS(B6567=$N$4,I6567*$Q$4,B6567=$N$5,I6567*$Q$5,B6567=$N$6,I6567*$Q$6,B6567=$N$7,I6567*$Q$7,B6567=$N$8,I6567*$Q$8,B6567=$N$9,I6567*$Q$9,B6567=$N$10,I6567*$Q$10)</f>
        <v>2762658.0269108247</v>
      </c>
      <c r="K6567" s="4">
        <f>SUM(H6567,J6567)</f>
        <v>2855246.8569108248</v>
      </c>
      <c r="M6567">
        <v>1700005</v>
      </c>
    </row>
    <row r="6568" spans="1:13" x14ac:dyDescent="0.2">
      <c r="A6568">
        <v>1700005</v>
      </c>
      <c r="B6568">
        <v>2018</v>
      </c>
      <c r="C6568" t="s">
        <v>5</v>
      </c>
      <c r="D6568" t="s">
        <v>6</v>
      </c>
      <c r="E6568" t="s">
        <v>7</v>
      </c>
      <c r="F6568" t="s">
        <v>2040</v>
      </c>
      <c r="G6568" s="8" t="s">
        <v>2039</v>
      </c>
      <c r="H6568" s="11">
        <v>61372</v>
      </c>
      <c r="I6568" cm="1">
        <f t="array" ref="I6568">_xlfn.IFS(B6568=$N$4,H6568/$O$4,B6568=$N$5,H6568/$O$5,B6568=$N$6,H6568/$O$6,B6568=$N$7,H6568/$O$7,B6568=$N$8,H6568/$O$8,B6568=$N$9,H6568/$O$9,B6568=$N$10,H6568/$O$10)</f>
        <v>1.0266448272575738E-3</v>
      </c>
      <c r="J6568" s="15" cm="1">
        <f t="array" ref="J6568">_xlfn.IFS(B6568=$N$4,I6568*$Q$4,B6568=$N$5,I6568*$Q$5,B6568=$N$6,I6568*$Q$6,B6568=$N$7,I6568*$Q$7,B6568=$N$8,I6568*$Q$8,B6568=$N$9,I6568*$Q$9,B6568=$N$10,I6568*$Q$10)</f>
        <v>4204239.2657620199</v>
      </c>
      <c r="K6568" s="4">
        <f>SUM(H6568,J6568)</f>
        <v>4265611.2657620199</v>
      </c>
      <c r="M6568">
        <v>1700005</v>
      </c>
    </row>
    <row r="6569" spans="1:13" x14ac:dyDescent="0.2">
      <c r="A6569">
        <v>1700005</v>
      </c>
      <c r="B6569">
        <v>2019</v>
      </c>
      <c r="C6569" t="s">
        <v>5</v>
      </c>
      <c r="D6569" t="s">
        <v>6</v>
      </c>
      <c r="E6569" t="s">
        <v>7</v>
      </c>
      <c r="F6569" t="s">
        <v>2040</v>
      </c>
      <c r="G6569" s="25" t="s">
        <v>2039</v>
      </c>
      <c r="H6569" s="26">
        <v>61175.53</v>
      </c>
      <c r="I6569" cm="1">
        <f t="array" ref="I6569">_xlfn.IFS(B6569=$N$4,H6569/$O$4,B6569=$N$5,H6569/$O$5,B6569=$N$6,H6569/$O$6,B6569=$N$7,H6569/$O$7,B6569=$N$8,H6569/$O$8,B6569=$N$9,H6569/$O$9,B6569=$N$10,H6569/$O$10)</f>
        <v>9.7487136963391721E-4</v>
      </c>
      <c r="J6569" s="15" cm="1">
        <f t="array" ref="J6569">_xlfn.IFS(B6569=$N$4,I6569*$Q$4,B6569=$N$5,I6569*$Q$5,B6569=$N$6,I6569*$Q$6,B6569=$N$7,I6569*$Q$7,B6569=$N$8,I6569*$Q$8,B6569=$N$9,I6569*$Q$9,B6569=$N$10,I6569*$Q$10)</f>
        <v>4353795.7088234546</v>
      </c>
      <c r="K6569" s="4">
        <f>SUM(H6569,J6569)</f>
        <v>4414971.2388234548</v>
      </c>
      <c r="M6569">
        <v>1700005</v>
      </c>
    </row>
    <row r="6570" spans="1:13" x14ac:dyDescent="0.2">
      <c r="A6570">
        <v>1700005</v>
      </c>
      <c r="B6570">
        <v>2020</v>
      </c>
      <c r="C6570" t="s">
        <v>5</v>
      </c>
      <c r="D6570" t="s">
        <v>6</v>
      </c>
      <c r="E6570" t="s">
        <v>7</v>
      </c>
      <c r="F6570" t="s">
        <v>2040</v>
      </c>
      <c r="G6570" s="8" t="s">
        <v>2039</v>
      </c>
      <c r="H6570" s="11">
        <v>60172.63</v>
      </c>
      <c r="I6570" cm="1">
        <f t="array" ref="I6570">_xlfn.IFS(B6570=$N$4,H6570/$O$4,B6570=$N$5,H6570/$O$5,B6570=$N$6,H6570/$O$6,B6570=$N$7,H6570/$O$7,B6570=$N$8,H6570/$O$8,B6570=$N$9,H6570/$O$9,B6570=$N$10,H6570/$O$10)</f>
        <v>9.7913789417119579E-4</v>
      </c>
      <c r="J6570" s="15" cm="1">
        <f t="array" ref="J6570">_xlfn.IFS(B6570=$N$4,I6570*$Q$4,B6570=$N$5,I6570*$Q$5,B6570=$N$6,I6570*$Q$6,B6570=$N$7,I6570*$Q$7,B6570=$N$8,I6570*$Q$8,B6570=$N$9,I6570*$Q$9,B6570=$N$10,I6570*$Q$10)</f>
        <v>4713032.9406708665</v>
      </c>
      <c r="K6570" s="4">
        <f>SUM(H6570,J6570)</f>
        <v>4773205.5706708664</v>
      </c>
      <c r="M6570">
        <v>1700005</v>
      </c>
    </row>
    <row r="6571" spans="1:13" x14ac:dyDescent="0.2">
      <c r="A6571">
        <v>1700005</v>
      </c>
      <c r="B6571">
        <v>2021</v>
      </c>
      <c r="C6571" t="s">
        <v>5</v>
      </c>
      <c r="D6571" t="s">
        <v>6</v>
      </c>
      <c r="E6571" t="s">
        <v>7</v>
      </c>
      <c r="F6571" t="s">
        <v>2040</v>
      </c>
      <c r="G6571" s="8" t="s">
        <v>2039</v>
      </c>
      <c r="H6571" s="11">
        <v>62323.51</v>
      </c>
      <c r="I6571" cm="1">
        <f t="array" ref="I6571">_xlfn.IFS(B6571=$N$4,H6571/$O$4,B6571=$N$5,H6571/$O$5,B6571=$N$6,H6571/$O$6,B6571=$N$7,H6571/$O$7,B6571=$N$8,H6571/$O$8,B6571=$N$9,H6571/$O$9,B6571=$N$10,H6571/$O$10)</f>
        <v>1.0160921623549009E-3</v>
      </c>
      <c r="J6571" s="15" cm="1">
        <f t="array" ref="J6571">_xlfn.IFS(B6571=$N$4,I6571*$Q$4,B6571=$N$5,I6571*$Q$5,B6571=$N$6,I6571*$Q$6,B6571=$N$7,I6571*$Q$7,B6571=$N$8,I6571*$Q$8,B6571=$N$9,I6571*$Q$9,B6571=$N$10,I6571*$Q$10)</f>
        <v>5223372.5039542066</v>
      </c>
      <c r="K6571" s="4">
        <f>SUM(H6571,J6571)</f>
        <v>5285696.0139542064</v>
      </c>
      <c r="M6571">
        <v>1700005</v>
      </c>
    </row>
    <row r="6572" spans="1:13" x14ac:dyDescent="0.2">
      <c r="A6572">
        <v>1700005</v>
      </c>
      <c r="B6572">
        <v>2022</v>
      </c>
      <c r="C6572" t="s">
        <v>5</v>
      </c>
      <c r="D6572" t="s">
        <v>6</v>
      </c>
      <c r="E6572" t="s">
        <v>7</v>
      </c>
      <c r="F6572" t="s">
        <v>2040</v>
      </c>
      <c r="G6572" t="s">
        <v>2039</v>
      </c>
      <c r="H6572">
        <v>65659.05</v>
      </c>
      <c r="I6572" cm="1">
        <f t="array" ref="I6572">_xlfn.IFS(B6572=$N$4,H6572/$O$4,B6572=$N$5,H6572/$O$5,B6572=$N$6,H6572/$O$6,B6572=$N$7,H6572/$O$7,B6572=$N$8,H6572/$O$8,B6572=$N$9,H6572/$O$9,B6572=$N$10,H6572/$O$10)</f>
        <v>9.7079972657702831E-4</v>
      </c>
      <c r="J6572" s="15" cm="1">
        <f t="array" ref="J6572">_xlfn.IFS(B6572=$N$4,I6572*$Q$4,B6572=$N$5,I6572*$Q$5,B6572=$N$6,I6572*$Q$6,B6572=$N$7,I6572*$Q$7,B6572=$N$8,I6572*$Q$8,B6572=$N$9,I6572*$Q$9,B6572=$N$10,I6572*$Q$10)</f>
        <v>5695487.6766709546</v>
      </c>
      <c r="K6572" s="4">
        <f>SUM(H6572,J6572)</f>
        <v>5761146.7266709544</v>
      </c>
      <c r="M6572">
        <v>1700005</v>
      </c>
    </row>
    <row r="6573" spans="1:13" x14ac:dyDescent="0.2">
      <c r="A6573">
        <v>1700004</v>
      </c>
      <c r="B6573">
        <v>2016</v>
      </c>
      <c r="C6573" t="s">
        <v>5</v>
      </c>
      <c r="D6573" t="s">
        <v>6</v>
      </c>
      <c r="E6573" t="s">
        <v>7</v>
      </c>
      <c r="F6573" t="s">
        <v>3222</v>
      </c>
      <c r="G6573" s="9" t="s">
        <v>3221</v>
      </c>
      <c r="H6573" s="10">
        <v>51593.49</v>
      </c>
      <c r="I6573" cm="1">
        <f t="array" ref="I6573">_xlfn.IFS(B6573=$N$4,H6573/$O$4,B6573=$N$5,H6573/$O$5,B6573=$N$6,H6573/$O$6,B6573=$N$7,H6573/$O$7,B6573=$N$8,H6573/$O$8,B6573=$N$9,H6573/$O$9,B6573=$N$10,H6573/$O$10)</f>
        <v>3.9614878179301143E-4</v>
      </c>
      <c r="J6573" s="15" cm="1">
        <f t="array" ref="J6573">_xlfn.IFS(B6573=$N$4,I6573*$Q$4,B6573=$N$5,I6573*$Q$5,B6573=$N$6,I6573*$Q$6,B6573=$N$7,I6573*$Q$7,B6573=$N$8,I6573*$Q$8,B6573=$N$9,I6573*$Q$9,B6573=$N$10,I6573*$Q$10)</f>
        <v>1482574.6323045613</v>
      </c>
      <c r="K6573" s="4">
        <f>SUM(H6573,J6573)</f>
        <v>1534168.1223045613</v>
      </c>
      <c r="M6573">
        <v>1700004</v>
      </c>
    </row>
    <row r="6574" spans="1:13" x14ac:dyDescent="0.2">
      <c r="A6574">
        <v>1700004</v>
      </c>
      <c r="B6574">
        <v>2017</v>
      </c>
      <c r="C6574" t="s">
        <v>5</v>
      </c>
      <c r="D6574" t="s">
        <v>6</v>
      </c>
      <c r="E6574" t="s">
        <v>7</v>
      </c>
      <c r="F6574" t="s">
        <v>3222</v>
      </c>
      <c r="G6574" s="8" t="s">
        <v>3221</v>
      </c>
      <c r="H6574" s="11">
        <v>52955.03</v>
      </c>
      <c r="I6574" cm="1">
        <f t="array" ref="I6574">_xlfn.IFS(B6574=$N$4,H6574/$O$4,B6574=$N$5,H6574/$O$5,B6574=$N$6,H6574/$O$6,B6574=$N$7,H6574/$O$7,B6574=$N$8,H6574/$O$8,B6574=$N$9,H6574/$O$9,B6574=$N$10,H6574/$O$10)</f>
        <v>3.9636822549323733E-4</v>
      </c>
      <c r="J6574" s="15" cm="1">
        <f t="array" ref="J6574">_xlfn.IFS(B6574=$N$4,I6574*$Q$4,B6574=$N$5,I6574*$Q$5,B6574=$N$6,I6574*$Q$6,B6574=$N$7,I6574*$Q$7,B6574=$N$8,I6574*$Q$8,B6574=$N$9,I6574*$Q$9,B6574=$N$10,I6574*$Q$10)</f>
        <v>1580067.9055432878</v>
      </c>
      <c r="K6574" s="4">
        <f>SUM(H6574,J6574)</f>
        <v>1633022.9355432878</v>
      </c>
      <c r="M6574">
        <v>1700004</v>
      </c>
    </row>
    <row r="6575" spans="1:13" x14ac:dyDescent="0.2">
      <c r="A6575">
        <v>1700004</v>
      </c>
      <c r="B6575">
        <v>2018</v>
      </c>
      <c r="C6575" t="s">
        <v>5</v>
      </c>
      <c r="D6575" t="s">
        <v>6</v>
      </c>
      <c r="E6575" t="s">
        <v>7</v>
      </c>
      <c r="F6575" t="s">
        <v>3222</v>
      </c>
      <c r="G6575" s="8" t="s">
        <v>3221</v>
      </c>
      <c r="H6575" s="11">
        <v>14717.96</v>
      </c>
      <c r="I6575" cm="1">
        <f t="array" ref="I6575">_xlfn.IFS(B6575=$N$4,H6575/$O$4,B6575=$N$5,H6575/$O$5,B6575=$N$6,H6575/$O$6,B6575=$N$7,H6575/$O$7,B6575=$N$8,H6575/$O$8,B6575=$N$9,H6575/$O$9,B6575=$N$10,H6575/$O$10)</f>
        <v>2.4620539499745618E-4</v>
      </c>
      <c r="J6575" s="15" cm="1">
        <f t="array" ref="J6575">_xlfn.IFS(B6575=$N$4,I6575*$Q$4,B6575=$N$5,I6575*$Q$5,B6575=$N$6,I6575*$Q$6,B6575=$N$7,I6575*$Q$7,B6575=$N$8,I6575*$Q$8,B6575=$N$9,I6575*$Q$9,B6575=$N$10,I6575*$Q$10)</f>
        <v>1008241.9563304891</v>
      </c>
      <c r="K6575" s="4">
        <f>SUM(H6575,J6575)</f>
        <v>1022959.9163304891</v>
      </c>
      <c r="M6575">
        <v>1700004</v>
      </c>
    </row>
    <row r="6576" spans="1:13" x14ac:dyDescent="0.2">
      <c r="A6576">
        <v>1700004</v>
      </c>
      <c r="B6576">
        <v>2019</v>
      </c>
      <c r="C6576" t="s">
        <v>5</v>
      </c>
      <c r="D6576" t="s">
        <v>6</v>
      </c>
      <c r="E6576" t="s">
        <v>7</v>
      </c>
      <c r="F6576" t="s">
        <v>3222</v>
      </c>
      <c r="G6576" s="25" t="s">
        <v>3221</v>
      </c>
      <c r="H6576" s="26">
        <v>15262.62</v>
      </c>
      <c r="I6576" cm="1">
        <f t="array" ref="I6576">_xlfn.IFS(B6576=$N$4,H6576/$O$4,B6576=$N$5,H6576/$O$5,B6576=$N$6,H6576/$O$6,B6576=$N$7,H6576/$O$7,B6576=$N$8,H6576/$O$8,B6576=$N$9,H6576/$O$9,B6576=$N$10,H6576/$O$10)</f>
        <v>2.4321965438798846E-4</v>
      </c>
      <c r="J6576" s="15" cm="1">
        <f t="array" ref="J6576">_xlfn.IFS(B6576=$N$4,I6576*$Q$4,B6576=$N$5,I6576*$Q$5,B6576=$N$6,I6576*$Q$6,B6576=$N$7,I6576*$Q$7,B6576=$N$8,I6576*$Q$8,B6576=$N$9,I6576*$Q$9,B6576=$N$10,I6576*$Q$10)</f>
        <v>1086224.0091978451</v>
      </c>
      <c r="K6576" s="4">
        <f>SUM(H6576,J6576)</f>
        <v>1101486.6291978452</v>
      </c>
      <c r="M6576">
        <v>1700004</v>
      </c>
    </row>
    <row r="6577" spans="1:13" x14ac:dyDescent="0.2">
      <c r="A6577">
        <v>1700004</v>
      </c>
      <c r="B6577">
        <v>2020</v>
      </c>
      <c r="C6577" t="s">
        <v>5</v>
      </c>
      <c r="D6577" t="s">
        <v>6</v>
      </c>
      <c r="E6577" t="s">
        <v>7</v>
      </c>
      <c r="F6577" t="s">
        <v>3222</v>
      </c>
      <c r="G6577" s="8" t="s">
        <v>3221</v>
      </c>
      <c r="H6577" s="11">
        <v>16348.89</v>
      </c>
      <c r="I6577" cm="1">
        <f t="array" ref="I6577">_xlfn.IFS(B6577=$N$4,H6577/$O$4,B6577=$N$5,H6577/$O$5,B6577=$N$6,H6577/$O$6,B6577=$N$7,H6577/$O$7,B6577=$N$8,H6577/$O$8,B6577=$N$9,H6577/$O$9,B6577=$N$10,H6577/$O$10)</f>
        <v>2.6603154501700393E-4</v>
      </c>
      <c r="J6577" s="15" cm="1">
        <f t="array" ref="J6577">_xlfn.IFS(B6577=$N$4,I6577*$Q$4,B6577=$N$5,I6577*$Q$5,B6577=$N$6,I6577*$Q$6,B6577=$N$7,I6577*$Q$7,B6577=$N$8,I6577*$Q$8,B6577=$N$9,I6577*$Q$9,B6577=$N$10,I6577*$Q$10)</f>
        <v>1280529.9870290617</v>
      </c>
      <c r="K6577" s="4">
        <f>SUM(H6577,J6577)</f>
        <v>1296878.8770290616</v>
      </c>
      <c r="M6577">
        <v>1700004</v>
      </c>
    </row>
    <row r="6578" spans="1:13" x14ac:dyDescent="0.2">
      <c r="A6578">
        <v>1700004</v>
      </c>
      <c r="B6578">
        <v>2021</v>
      </c>
      <c r="C6578" t="s">
        <v>5</v>
      </c>
      <c r="D6578" t="s">
        <v>6</v>
      </c>
      <c r="E6578" t="s">
        <v>7</v>
      </c>
      <c r="F6578" t="s">
        <v>3222</v>
      </c>
      <c r="G6578" s="8" t="s">
        <v>3221</v>
      </c>
      <c r="H6578" s="11">
        <v>16747.89</v>
      </c>
      <c r="I6578" cm="1">
        <f t="array" ref="I6578">_xlfn.IFS(B6578=$N$4,H6578/$O$4,B6578=$N$5,H6578/$O$5,B6578=$N$6,H6578/$O$6,B6578=$N$7,H6578/$O$7,B6578=$N$8,H6578/$O$8,B6578=$N$9,H6578/$O$9,B6578=$N$10,H6578/$O$10)</f>
        <v>2.7304944418217171E-4</v>
      </c>
      <c r="J6578" s="15" cm="1">
        <f t="array" ref="J6578">_xlfn.IFS(B6578=$N$4,I6578*$Q$4,B6578=$N$5,I6578*$Q$5,B6578=$N$6,I6578*$Q$6,B6578=$N$7,I6578*$Q$7,B6578=$N$8,I6578*$Q$8,B6578=$N$9,I6578*$Q$9,B6578=$N$10,I6578*$Q$10)</f>
        <v>1403651.1763417947</v>
      </c>
      <c r="K6578" s="4">
        <f>SUM(H6578,J6578)</f>
        <v>1420399.0663417946</v>
      </c>
      <c r="M6578">
        <v>1700004</v>
      </c>
    </row>
    <row r="6579" spans="1:13" x14ac:dyDescent="0.2">
      <c r="A6579">
        <v>1700004</v>
      </c>
      <c r="B6579">
        <v>2022</v>
      </c>
      <c r="C6579" t="s">
        <v>5</v>
      </c>
      <c r="D6579" t="s">
        <v>6</v>
      </c>
      <c r="E6579" t="s">
        <v>7</v>
      </c>
      <c r="F6579" t="s">
        <v>3222</v>
      </c>
      <c r="G6579" t="s">
        <v>3221</v>
      </c>
      <c r="H6579">
        <v>18388.099999999999</v>
      </c>
      <c r="I6579" cm="1">
        <f t="array" ref="I6579">_xlfn.IFS(B6579=$N$4,H6579/$O$4,B6579=$N$5,H6579/$O$5,B6579=$N$6,H6579/$O$6,B6579=$N$7,H6579/$O$7,B6579=$N$8,H6579/$O$8,B6579=$N$9,H6579/$O$9,B6579=$N$10,H6579/$O$10)</f>
        <v>2.7187664841740858E-4</v>
      </c>
      <c r="J6579" s="15" cm="1">
        <f t="array" ref="J6579">_xlfn.IFS(B6579=$N$4,I6579*$Q$4,B6579=$N$5,I6579*$Q$5,B6579=$N$6,I6579*$Q$6,B6579=$N$7,I6579*$Q$7,B6579=$N$8,I6579*$Q$8,B6579=$N$9,I6579*$Q$9,B6579=$N$10,I6579*$Q$10)</f>
        <v>1595045.8763474822</v>
      </c>
      <c r="K6579" s="4">
        <f>SUM(H6579,J6579)</f>
        <v>1613433.9763474823</v>
      </c>
      <c r="M6579">
        <v>1700004</v>
      </c>
    </row>
    <row r="6580" spans="1:13" x14ac:dyDescent="0.2">
      <c r="A6580">
        <v>1700003</v>
      </c>
      <c r="B6580">
        <v>2016</v>
      </c>
      <c r="C6580" t="s">
        <v>5</v>
      </c>
      <c r="D6580" t="s">
        <v>6</v>
      </c>
      <c r="E6580" t="s">
        <v>7</v>
      </c>
      <c r="F6580" t="s">
        <v>919</v>
      </c>
      <c r="G6580" s="9" t="s">
        <v>918</v>
      </c>
      <c r="H6580" s="10">
        <v>23511.759999999998</v>
      </c>
      <c r="I6580" cm="1">
        <f t="array" ref="I6580">_xlfn.IFS(B6580=$N$4,H6580/$O$4,B6580=$N$5,H6580/$O$5,B6580=$N$6,H6580/$O$6,B6580=$N$7,H6580/$O$7,B6580=$N$8,H6580/$O$8,B6580=$N$9,H6580/$O$9,B6580=$N$10,H6580/$O$10)</f>
        <v>1.805296575558206E-4</v>
      </c>
      <c r="J6580" s="15" cm="1">
        <f t="array" ref="J6580">_xlfn.IFS(B6580=$N$4,I6580*$Q$4,B6580=$N$5,I6580*$Q$5,B6580=$N$6,I6580*$Q$6,B6580=$N$7,I6580*$Q$7,B6580=$N$8,I6580*$Q$8,B6580=$N$9,I6580*$Q$9,B6580=$N$10,I6580*$Q$10)</f>
        <v>675626.6912130405</v>
      </c>
      <c r="K6580" s="4">
        <f>SUM(H6580,J6580)</f>
        <v>699138.45121304051</v>
      </c>
      <c r="M6580">
        <v>1700003</v>
      </c>
    </row>
    <row r="6581" spans="1:13" x14ac:dyDescent="0.2">
      <c r="A6581">
        <v>1700003</v>
      </c>
      <c r="B6581">
        <v>2017</v>
      </c>
      <c r="C6581" t="s">
        <v>5</v>
      </c>
      <c r="D6581" t="s">
        <v>6</v>
      </c>
      <c r="E6581" t="s">
        <v>7</v>
      </c>
      <c r="F6581" t="s">
        <v>919</v>
      </c>
      <c r="G6581" s="8" t="s">
        <v>918</v>
      </c>
      <c r="H6581" s="11">
        <v>22632.2</v>
      </c>
      <c r="I6581" cm="1">
        <f t="array" ref="I6581">_xlfn.IFS(B6581=$N$4,H6581/$O$4,B6581=$N$5,H6581/$O$5,B6581=$N$6,H6581/$O$6,B6581=$N$7,H6581/$O$7,B6581=$N$8,H6581/$O$8,B6581=$N$9,H6581/$O$9,B6581=$N$10,H6581/$O$10)</f>
        <v>1.6940194261070283E-4</v>
      </c>
      <c r="J6581" s="15" cm="1">
        <f t="array" ref="J6581">_xlfn.IFS(B6581=$N$4,I6581*$Q$4,B6581=$N$5,I6581*$Q$5,B6581=$N$6,I6581*$Q$6,B6581=$N$7,I6581*$Q$7,B6581=$N$8,I6581*$Q$8,B6581=$N$9,I6581*$Q$9,B6581=$N$10,I6581*$Q$10)</f>
        <v>675297.75456338702</v>
      </c>
      <c r="K6581" s="4">
        <f>SUM(H6581,J6581)</f>
        <v>697929.95456338697</v>
      </c>
      <c r="M6581">
        <v>1700003</v>
      </c>
    </row>
    <row r="6582" spans="1:13" x14ac:dyDescent="0.2">
      <c r="A6582">
        <v>1700003</v>
      </c>
      <c r="B6582">
        <v>2018</v>
      </c>
      <c r="C6582" t="s">
        <v>5</v>
      </c>
      <c r="D6582" t="s">
        <v>6</v>
      </c>
      <c r="E6582" t="s">
        <v>7</v>
      </c>
      <c r="F6582" t="s">
        <v>919</v>
      </c>
      <c r="G6582" s="8" t="s">
        <v>918</v>
      </c>
      <c r="H6582" s="11">
        <v>22771.24</v>
      </c>
      <c r="I6582" cm="1">
        <f t="array" ref="I6582">_xlfn.IFS(B6582=$N$4,H6582/$O$4,B6582=$N$5,H6582/$O$5,B6582=$N$6,H6582/$O$6,B6582=$N$7,H6582/$O$7,B6582=$N$8,H6582/$O$8,B6582=$N$9,H6582/$O$9,B6582=$N$10,H6582/$O$10)</f>
        <v>3.8092250140521342E-4</v>
      </c>
      <c r="J6582" s="15" cm="1">
        <f t="array" ref="J6582">_xlfn.IFS(B6582=$N$4,I6582*$Q$4,B6582=$N$5,I6582*$Q$5,B6582=$N$6,I6582*$Q$6,B6582=$N$7,I6582*$Q$7,B6582=$N$8,I6582*$Q$8,B6582=$N$9,I6582*$Q$9,B6582=$N$10,I6582*$Q$10)</f>
        <v>1559925.3949372801</v>
      </c>
      <c r="K6582" s="4">
        <f>SUM(H6582,J6582)</f>
        <v>1582696.6349372801</v>
      </c>
      <c r="M6582">
        <v>1700003</v>
      </c>
    </row>
    <row r="6583" spans="1:13" x14ac:dyDescent="0.2">
      <c r="A6583">
        <v>1700003</v>
      </c>
      <c r="B6583">
        <v>2019</v>
      </c>
      <c r="C6583" t="s">
        <v>5</v>
      </c>
      <c r="D6583" t="s">
        <v>6</v>
      </c>
      <c r="E6583" t="s">
        <v>7</v>
      </c>
      <c r="F6583" t="s">
        <v>919</v>
      </c>
      <c r="G6583" s="25" t="s">
        <v>918</v>
      </c>
      <c r="H6583" s="26">
        <v>24453.55</v>
      </c>
      <c r="I6583" cm="1">
        <f t="array" ref="I6583">_xlfn.IFS(B6583=$N$4,H6583/$O$4,B6583=$N$5,H6583/$O$5,B6583=$N$6,H6583/$O$6,B6583=$N$7,H6583/$O$7,B6583=$N$8,H6583/$O$8,B6583=$N$9,H6583/$O$9,B6583=$N$10,H6583/$O$10)</f>
        <v>3.8968302817991895E-4</v>
      </c>
      <c r="J6583" s="15" cm="1">
        <f t="array" ref="J6583">_xlfn.IFS(B6583=$N$4,I6583*$Q$4,B6583=$N$5,I6583*$Q$5,B6583=$N$6,I6583*$Q$6,B6583=$N$7,I6583*$Q$7,B6583=$N$8,I6583*$Q$8,B6583=$N$9,I6583*$Q$9,B6583=$N$10,I6583*$Q$10)</f>
        <v>1740332.467172737</v>
      </c>
      <c r="K6583" s="4">
        <f>SUM(H6583,J6583)</f>
        <v>1764786.017172737</v>
      </c>
      <c r="M6583">
        <v>1700003</v>
      </c>
    </row>
    <row r="6584" spans="1:13" x14ac:dyDescent="0.2">
      <c r="A6584">
        <v>1700003</v>
      </c>
      <c r="B6584">
        <v>2020</v>
      </c>
      <c r="C6584" t="s">
        <v>5</v>
      </c>
      <c r="D6584" t="s">
        <v>6</v>
      </c>
      <c r="E6584" t="s">
        <v>7</v>
      </c>
      <c r="F6584" t="s">
        <v>919</v>
      </c>
      <c r="G6584" s="8" t="s">
        <v>918</v>
      </c>
      <c r="H6584" s="11">
        <v>24450.27</v>
      </c>
      <c r="I6584" cm="1">
        <f t="array" ref="I6584">_xlfn.IFS(B6584=$N$4,H6584/$O$4,B6584=$N$5,H6584/$O$5,B6584=$N$6,H6584/$O$6,B6584=$N$7,H6584/$O$7,B6584=$N$8,H6584/$O$8,B6584=$N$9,H6584/$O$9,B6584=$N$10,H6584/$O$10)</f>
        <v>3.9785839308863788E-4</v>
      </c>
      <c r="J6584" s="15" cm="1">
        <f t="array" ref="J6584">_xlfn.IFS(B6584=$N$4,I6584*$Q$4,B6584=$N$5,I6584*$Q$5,B6584=$N$6,I6584*$Q$6,B6584=$N$7,I6584*$Q$7,B6584=$N$8,I6584*$Q$8,B6584=$N$9,I6584*$Q$9,B6584=$N$10,I6584*$Q$10)</f>
        <v>1915072.1502167459</v>
      </c>
      <c r="K6584" s="4">
        <f>SUM(H6584,J6584)</f>
        <v>1939522.4202167459</v>
      </c>
      <c r="M6584">
        <v>1700003</v>
      </c>
    </row>
    <row r="6585" spans="1:13" x14ac:dyDescent="0.2">
      <c r="A6585">
        <v>1700003</v>
      </c>
      <c r="B6585">
        <v>2021</v>
      </c>
      <c r="C6585" t="s">
        <v>5</v>
      </c>
      <c r="D6585" t="s">
        <v>6</v>
      </c>
      <c r="E6585" t="s">
        <v>7</v>
      </c>
      <c r="F6585" t="s">
        <v>919</v>
      </c>
      <c r="G6585" s="8" t="s">
        <v>918</v>
      </c>
      <c r="H6585" s="11">
        <v>22874.32</v>
      </c>
      <c r="I6585" cm="1">
        <f t="array" ref="I6585">_xlfn.IFS(B6585=$N$4,H6585/$O$4,B6585=$N$5,H6585/$O$5,B6585=$N$6,H6585/$O$6,B6585=$N$7,H6585/$O$7,B6585=$N$8,H6585/$O$8,B6585=$N$9,H6585/$O$9,B6585=$N$10,H6585/$O$10)</f>
        <v>3.7293177600552276E-4</v>
      </c>
      <c r="J6585" s="15" cm="1">
        <f t="array" ref="J6585">_xlfn.IFS(B6585=$N$4,I6585*$Q$4,B6585=$N$5,I6585*$Q$5,B6585=$N$6,I6585*$Q$6,B6585=$N$7,I6585*$Q$7,B6585=$N$8,I6585*$Q$8,B6585=$N$9,I6585*$Q$9,B6585=$N$10,I6585*$Q$10)</f>
        <v>1917111.1212229508</v>
      </c>
      <c r="K6585" s="4">
        <f>SUM(H6585,J6585)</f>
        <v>1939985.4412229508</v>
      </c>
      <c r="M6585">
        <v>1700003</v>
      </c>
    </row>
    <row r="6586" spans="1:13" x14ac:dyDescent="0.2">
      <c r="A6586">
        <v>1700003</v>
      </c>
      <c r="B6586">
        <v>2022</v>
      </c>
      <c r="C6586" t="s">
        <v>5</v>
      </c>
      <c r="D6586" t="s">
        <v>6</v>
      </c>
      <c r="E6586" t="s">
        <v>7</v>
      </c>
      <c r="F6586" t="s">
        <v>919</v>
      </c>
      <c r="G6586" t="s">
        <v>918</v>
      </c>
      <c r="H6586">
        <v>26807.83</v>
      </c>
      <c r="I6586" cm="1">
        <f t="array" ref="I6586">_xlfn.IFS(B6586=$N$4,H6586/$O$4,B6586=$N$5,H6586/$O$5,B6586=$N$6,H6586/$O$6,B6586=$N$7,H6586/$O$7,B6586=$N$8,H6586/$O$8,B6586=$N$9,H6586/$O$9,B6586=$N$10,H6586/$O$10)</f>
        <v>3.9636628970604138E-4</v>
      </c>
      <c r="J6586" s="15" cm="1">
        <f t="array" ref="J6586">_xlfn.IFS(B6586=$N$4,I6586*$Q$4,B6586=$N$5,I6586*$Q$5,B6586=$N$6,I6586*$Q$6,B6586=$N$7,I6586*$Q$7,B6586=$N$8,I6586*$Q$8,B6586=$N$9,I6586*$Q$9,B6586=$N$10,I6586*$Q$10)</f>
        <v>2325401.6834433321</v>
      </c>
      <c r="K6586" s="4">
        <f>SUM(H6586,J6586)</f>
        <v>2352209.5134433322</v>
      </c>
      <c r="M6586">
        <v>1700003</v>
      </c>
    </row>
    <row r="6587" spans="1:13" x14ac:dyDescent="0.2">
      <c r="A6587">
        <v>1700002</v>
      </c>
      <c r="B6587">
        <v>2016</v>
      </c>
      <c r="C6587" t="s">
        <v>5</v>
      </c>
      <c r="D6587" t="s">
        <v>6</v>
      </c>
      <c r="E6587" t="s">
        <v>7</v>
      </c>
      <c r="F6587" t="s">
        <v>211</v>
      </c>
      <c r="G6587" s="9" t="s">
        <v>210</v>
      </c>
      <c r="H6587" s="10">
        <v>21812.69</v>
      </c>
      <c r="I6587" cm="1">
        <f t="array" ref="I6587">_xlfn.IFS(B6587=$N$4,H6587/$O$4,B6587=$N$5,H6587/$O$5,B6587=$N$6,H6587/$O$6,B6587=$N$7,H6587/$O$7,B6587=$N$8,H6587/$O$8,B6587=$N$9,H6587/$O$9,B6587=$N$10,H6587/$O$10)</f>
        <v>1.6748373818341428E-4</v>
      </c>
      <c r="J6587" s="15" cm="1">
        <f t="array" ref="J6587">_xlfn.IFS(B6587=$N$4,I6587*$Q$4,B6587=$N$5,I6587*$Q$5,B6587=$N$6,I6587*$Q$6,B6587=$N$7,I6587*$Q$7,B6587=$N$8,I6587*$Q$8,B6587=$N$9,I6587*$Q$9,B6587=$N$10,I6587*$Q$10)</f>
        <v>626802.73918906006</v>
      </c>
      <c r="K6587" s="4">
        <f>SUM(H6587,J6587)</f>
        <v>648615.42918906</v>
      </c>
      <c r="M6587">
        <v>1700002</v>
      </c>
    </row>
    <row r="6588" spans="1:13" x14ac:dyDescent="0.2">
      <c r="A6588">
        <v>1700002</v>
      </c>
      <c r="B6588">
        <v>2017</v>
      </c>
      <c r="C6588" t="s">
        <v>5</v>
      </c>
      <c r="D6588" t="s">
        <v>6</v>
      </c>
      <c r="E6588" t="s">
        <v>7</v>
      </c>
      <c r="F6588" t="s">
        <v>211</v>
      </c>
      <c r="G6588" s="8" t="s">
        <v>210</v>
      </c>
      <c r="H6588" s="11">
        <v>22258.61</v>
      </c>
      <c r="I6588" cm="1">
        <f t="array" ref="I6588">_xlfn.IFS(B6588=$N$4,H6588/$O$4,B6588=$N$5,H6588/$O$5,B6588=$N$6,H6588/$O$6,B6588=$N$7,H6588/$O$7,B6588=$N$8,H6588/$O$8,B6588=$N$9,H6588/$O$9,B6588=$N$10,H6588/$O$10)</f>
        <v>1.6660562268864786E-4</v>
      </c>
      <c r="J6588" s="15" cm="1">
        <f t="array" ref="J6588">_xlfn.IFS(B6588=$N$4,I6588*$Q$4,B6588=$N$5,I6588*$Q$5,B6588=$N$6,I6588*$Q$6,B6588=$N$7,I6588*$Q$7,B6588=$N$8,I6588*$Q$8,B6588=$N$9,I6588*$Q$9,B6588=$N$10,I6588*$Q$10)</f>
        <v>664150.60633531655</v>
      </c>
      <c r="K6588" s="4">
        <f>SUM(H6588,J6588)</f>
        <v>686409.21633531654</v>
      </c>
      <c r="M6588">
        <v>1700002</v>
      </c>
    </row>
    <row r="6589" spans="1:13" x14ac:dyDescent="0.2">
      <c r="A6589">
        <v>1700002</v>
      </c>
      <c r="B6589">
        <v>2018</v>
      </c>
      <c r="C6589" t="s">
        <v>5</v>
      </c>
      <c r="D6589" t="s">
        <v>6</v>
      </c>
      <c r="E6589" t="s">
        <v>7</v>
      </c>
      <c r="F6589" t="s">
        <v>211</v>
      </c>
      <c r="G6589" s="8" t="s">
        <v>210</v>
      </c>
      <c r="H6589" s="11">
        <v>22584.74</v>
      </c>
      <c r="I6589" cm="1">
        <f t="array" ref="I6589">_xlfn.IFS(B6589=$N$4,H6589/$O$4,B6589=$N$5,H6589/$O$5,B6589=$N$6,H6589/$O$6,B6589=$N$7,H6589/$O$7,B6589=$N$8,H6589/$O$8,B6589=$N$9,H6589/$O$9,B6589=$N$10,H6589/$O$10)</f>
        <v>3.7780268682717234E-4</v>
      </c>
      <c r="J6589" s="15" cm="1">
        <f t="array" ref="J6589">_xlfn.IFS(B6589=$N$4,I6589*$Q$4,B6589=$N$5,I6589*$Q$5,B6589=$N$6,I6589*$Q$6,B6589=$N$7,I6589*$Q$7,B6589=$N$8,I6589*$Q$8,B6589=$N$9,I6589*$Q$9,B6589=$N$10,I6589*$Q$10)</f>
        <v>1547149.363146486</v>
      </c>
      <c r="K6589" s="4">
        <f>SUM(H6589,J6589)</f>
        <v>1569734.103146486</v>
      </c>
      <c r="M6589">
        <v>1700002</v>
      </c>
    </row>
    <row r="6590" spans="1:13" x14ac:dyDescent="0.2">
      <c r="A6590">
        <v>1700002</v>
      </c>
      <c r="B6590">
        <v>2019</v>
      </c>
      <c r="C6590" t="s">
        <v>5</v>
      </c>
      <c r="D6590" t="s">
        <v>6</v>
      </c>
      <c r="E6590" t="s">
        <v>7</v>
      </c>
      <c r="F6590" t="s">
        <v>211</v>
      </c>
      <c r="G6590" s="25" t="s">
        <v>210</v>
      </c>
      <c r="H6590" s="26">
        <v>22099.68</v>
      </c>
      <c r="I6590" cm="1">
        <f t="array" ref="I6590">_xlfn.IFS(B6590=$N$4,H6590/$O$4,B6590=$N$5,H6590/$O$5,B6590=$N$6,H6590/$O$6,B6590=$N$7,H6590/$O$7,B6590=$N$8,H6590/$O$8,B6590=$N$9,H6590/$O$9,B6590=$N$10,H6590/$O$10)</f>
        <v>3.5217259760677661E-4</v>
      </c>
      <c r="J6590" s="15" cm="1">
        <f t="array" ref="J6590">_xlfn.IFS(B6590=$N$4,I6590*$Q$4,B6590=$N$5,I6590*$Q$5,B6590=$N$6,I6590*$Q$6,B6590=$N$7,I6590*$Q$7,B6590=$N$8,I6590*$Q$8,B6590=$N$9,I6590*$Q$9,B6590=$N$10,I6590*$Q$10)</f>
        <v>1572810.1080672541</v>
      </c>
      <c r="K6590" s="4">
        <f>SUM(H6590,J6590)</f>
        <v>1594909.788067254</v>
      </c>
      <c r="M6590">
        <v>1700002</v>
      </c>
    </row>
    <row r="6591" spans="1:13" x14ac:dyDescent="0.2">
      <c r="A6591">
        <v>1700002</v>
      </c>
      <c r="B6591">
        <v>2020</v>
      </c>
      <c r="C6591" t="s">
        <v>5</v>
      </c>
      <c r="D6591" t="s">
        <v>6</v>
      </c>
      <c r="E6591" t="s">
        <v>7</v>
      </c>
      <c r="F6591" t="s">
        <v>211</v>
      </c>
      <c r="G6591" s="8" t="s">
        <v>210</v>
      </c>
      <c r="H6591" s="11">
        <v>22951.51</v>
      </c>
      <c r="I6591" cm="1">
        <f t="array" ref="I6591">_xlfn.IFS(B6591=$N$4,H6591/$O$4,B6591=$N$5,H6591/$O$5,B6591=$N$6,H6591/$O$6,B6591=$N$7,H6591/$O$7,B6591=$N$8,H6591/$O$8,B6591=$N$9,H6591/$O$9,B6591=$N$10,H6591/$O$10)</f>
        <v>3.7347034971629362E-4</v>
      </c>
      <c r="J6591" s="15" cm="1">
        <f t="array" ref="J6591">_xlfn.IFS(B6591=$N$4,I6591*$Q$4,B6591=$N$5,I6591*$Q$5,B6591=$N$6,I6591*$Q$6,B6591=$N$7,I6591*$Q$7,B6591=$N$8,I6591*$Q$8,B6591=$N$9,I6591*$Q$9,B6591=$N$10,I6591*$Q$10)</f>
        <v>1797681.4818986107</v>
      </c>
      <c r="K6591" s="4">
        <f>SUM(H6591,J6591)</f>
        <v>1820632.9918986107</v>
      </c>
      <c r="M6591">
        <v>1700002</v>
      </c>
    </row>
    <row r="6592" spans="1:13" x14ac:dyDescent="0.2">
      <c r="A6592">
        <v>1700002</v>
      </c>
      <c r="B6592">
        <v>2021</v>
      </c>
      <c r="C6592" t="s">
        <v>5</v>
      </c>
      <c r="D6592" t="s">
        <v>6</v>
      </c>
      <c r="E6592" t="s">
        <v>7</v>
      </c>
      <c r="F6592" t="s">
        <v>211</v>
      </c>
      <c r="G6592" s="8" t="s">
        <v>210</v>
      </c>
      <c r="H6592" s="11">
        <v>22808.57</v>
      </c>
      <c r="I6592" cm="1">
        <f t="array" ref="I6592">_xlfn.IFS(B6592=$N$4,H6592/$O$4,B6592=$N$5,H6592/$O$5,B6592=$N$6,H6592/$O$6,B6592=$N$7,H6592/$O$7,B6592=$N$8,H6592/$O$8,B6592=$N$9,H6592/$O$9,B6592=$N$10,H6592/$O$10)</f>
        <v>3.718598200185311E-4</v>
      </c>
      <c r="J6592" s="15" cm="1">
        <f t="array" ref="J6592">_xlfn.IFS(B6592=$N$4,I6592*$Q$4,B6592=$N$5,I6592*$Q$5,B6592=$N$6,I6592*$Q$6,B6592=$N$7,I6592*$Q$7,B6592=$N$8,I6592*$Q$8,B6592=$N$9,I6592*$Q$9,B6592=$N$10,I6592*$Q$10)</f>
        <v>1911600.5724407178</v>
      </c>
      <c r="K6592" s="4">
        <f>SUM(H6592,J6592)</f>
        <v>1934409.1424407179</v>
      </c>
      <c r="M6592">
        <v>1700002</v>
      </c>
    </row>
    <row r="6593" spans="1:13" x14ac:dyDescent="0.2">
      <c r="A6593">
        <v>1700002</v>
      </c>
      <c r="B6593">
        <v>2022</v>
      </c>
      <c r="C6593" t="s">
        <v>5</v>
      </c>
      <c r="D6593" t="s">
        <v>6</v>
      </c>
      <c r="E6593" t="s">
        <v>7</v>
      </c>
      <c r="F6593" t="s">
        <v>211</v>
      </c>
      <c r="G6593" t="s">
        <v>210</v>
      </c>
      <c r="H6593">
        <v>24311.98</v>
      </c>
      <c r="I6593" cm="1">
        <f t="array" ref="I6593">_xlfn.IFS(B6593=$N$4,H6593/$O$4,B6593=$N$5,H6593/$O$5,B6593=$N$6,H6593/$O$6,B6593=$N$7,H6593/$O$7,B6593=$N$8,H6593/$O$8,B6593=$N$9,H6593/$O$9,B6593=$N$10,H6593/$O$10)</f>
        <v>3.594639815310483E-4</v>
      </c>
      <c r="J6593" s="15" cm="1">
        <f t="array" ref="J6593">_xlfn.IFS(B6593=$N$4,I6593*$Q$4,B6593=$N$5,I6593*$Q$5,B6593=$N$6,I6593*$Q$6,B6593=$N$7,I6593*$Q$7,B6593=$N$8,I6593*$Q$8,B6593=$N$9,I6593*$Q$9,B6593=$N$10,I6593*$Q$10)</f>
        <v>2108903.227894261</v>
      </c>
      <c r="K6593" s="4">
        <f>SUM(H6593,J6593)</f>
        <v>2133215.207894261</v>
      </c>
      <c r="M6593">
        <v>1700002</v>
      </c>
    </row>
    <row r="6594" spans="1:13" x14ac:dyDescent="0.2">
      <c r="A6594">
        <v>1700001</v>
      </c>
      <c r="B6594">
        <v>2016</v>
      </c>
      <c r="C6594" t="s">
        <v>5</v>
      </c>
      <c r="D6594" t="s">
        <v>6</v>
      </c>
      <c r="E6594" t="s">
        <v>7</v>
      </c>
      <c r="F6594" t="s">
        <v>1554</v>
      </c>
      <c r="G6594" s="9" t="s">
        <v>1553</v>
      </c>
      <c r="H6594" s="10">
        <v>51689.21</v>
      </c>
      <c r="I6594" cm="1">
        <f t="array" ref="I6594">_xlfn.IFS(B6594=$N$4,H6594/$O$4,B6594=$N$5,H6594/$O$5,B6594=$N$6,H6594/$O$6,B6594=$N$7,H6594/$O$7,B6594=$N$8,H6594/$O$8,B6594=$N$9,H6594/$O$9,B6594=$N$10,H6594/$O$10)</f>
        <v>3.9688374586295956E-4</v>
      </c>
      <c r="J6594" s="15" cm="1">
        <f t="array" ref="J6594">_xlfn.IFS(B6594=$N$4,I6594*$Q$4,B6594=$N$5,I6594*$Q$5,B6594=$N$6,I6594*$Q$6,B6594=$N$7,I6594*$Q$7,B6594=$N$8,I6594*$Q$8,B6594=$N$9,I6594*$Q$9,B6594=$N$10,I6594*$Q$10)</f>
        <v>1485325.212732522</v>
      </c>
      <c r="K6594" s="4">
        <f>SUM(H6594,J6594)</f>
        <v>1537014.422732522</v>
      </c>
      <c r="M6594">
        <v>1700001</v>
      </c>
    </row>
    <row r="6595" spans="1:13" x14ac:dyDescent="0.2">
      <c r="A6595">
        <v>1700001</v>
      </c>
      <c r="B6595">
        <v>2017</v>
      </c>
      <c r="C6595" t="s">
        <v>5</v>
      </c>
      <c r="D6595" t="s">
        <v>6</v>
      </c>
      <c r="E6595" t="s">
        <v>7</v>
      </c>
      <c r="F6595" t="s">
        <v>1554</v>
      </c>
      <c r="G6595" s="8" t="s">
        <v>1553</v>
      </c>
      <c r="H6595" s="11">
        <v>48554.73</v>
      </c>
      <c r="I6595" cm="1">
        <f t="array" ref="I6595">_xlfn.IFS(B6595=$N$4,H6595/$O$4,B6595=$N$5,H6595/$O$5,B6595=$N$6,H6595/$O$6,B6595=$N$7,H6595/$O$7,B6595=$N$8,H6595/$O$8,B6595=$N$9,H6595/$O$9,B6595=$N$10,H6595/$O$10)</f>
        <v>3.6343199445648992E-4</v>
      </c>
      <c r="J6595" s="15" cm="1">
        <f t="array" ref="J6595">_xlfn.IFS(B6595=$N$4,I6595*$Q$4,B6595=$N$5,I6595*$Q$5,B6595=$N$6,I6595*$Q$6,B6595=$N$7,I6595*$Q$7,B6595=$N$8,I6595*$Q$8,B6595=$N$9,I6595*$Q$9,B6595=$N$10,I6595*$Q$10)</f>
        <v>1448772.1097565207</v>
      </c>
      <c r="K6595" s="4">
        <f>SUM(H6595,J6595)</f>
        <v>1497326.8397565207</v>
      </c>
      <c r="M6595">
        <v>1700001</v>
      </c>
    </row>
    <row r="6596" spans="1:13" x14ac:dyDescent="0.2">
      <c r="A6596">
        <v>1700001</v>
      </c>
      <c r="B6596">
        <v>2018</v>
      </c>
      <c r="C6596" t="s">
        <v>5</v>
      </c>
      <c r="D6596" t="s">
        <v>6</v>
      </c>
      <c r="E6596" t="s">
        <v>7</v>
      </c>
      <c r="F6596" t="s">
        <v>1554</v>
      </c>
      <c r="G6596" s="8" t="s">
        <v>1553</v>
      </c>
      <c r="H6596" s="11">
        <v>23460.68</v>
      </c>
      <c r="I6596" cm="1">
        <f t="array" ref="I6596">_xlfn.IFS(B6596=$N$4,H6596/$O$4,B6596=$N$5,H6596/$O$5,B6596=$N$6,H6596/$O$6,B6596=$N$7,H6596/$O$7,B6596=$N$8,H6596/$O$8,B6596=$N$9,H6596/$O$9,B6596=$N$10,H6596/$O$10)</f>
        <v>3.9245561112470211E-4</v>
      </c>
      <c r="J6596" s="15" cm="1">
        <f t="array" ref="J6596">_xlfn.IFS(B6596=$N$4,I6596*$Q$4,B6596=$N$5,I6596*$Q$5,B6596=$N$6,I6596*$Q$6,B6596=$N$7,I6596*$Q$7,B6596=$N$8,I6596*$Q$8,B6596=$N$9,I6596*$Q$9,B6596=$N$10,I6596*$Q$10)</f>
        <v>1607154.9250061545</v>
      </c>
      <c r="K6596" s="4">
        <f>SUM(H6596,J6596)</f>
        <v>1630615.6050061544</v>
      </c>
      <c r="M6596">
        <v>1700001</v>
      </c>
    </row>
    <row r="6597" spans="1:13" x14ac:dyDescent="0.2">
      <c r="A6597">
        <v>1700001</v>
      </c>
      <c r="B6597">
        <v>2019</v>
      </c>
      <c r="C6597" t="s">
        <v>5</v>
      </c>
      <c r="D6597" t="s">
        <v>6</v>
      </c>
      <c r="E6597" t="s">
        <v>7</v>
      </c>
      <c r="F6597" t="s">
        <v>1554</v>
      </c>
      <c r="G6597" s="25" t="s">
        <v>1553</v>
      </c>
      <c r="H6597" s="26">
        <v>24201.8</v>
      </c>
      <c r="I6597" cm="1">
        <f t="array" ref="I6597">_xlfn.IFS(B6597=$N$4,H6597/$O$4,B6597=$N$5,H6597/$O$5,B6597=$N$6,H6597/$O$6,B6597=$N$7,H6597/$O$7,B6597=$N$8,H6597/$O$8,B6597=$N$9,H6597/$O$9,B6597=$N$10,H6597/$O$10)</f>
        <v>3.8567123020603401E-4</v>
      </c>
      <c r="J6597" s="15" cm="1">
        <f t="array" ref="J6597">_xlfn.IFS(B6597=$N$4,I6597*$Q$4,B6597=$N$5,I6597*$Q$5,B6597=$N$6,I6597*$Q$6,B6597=$N$7,I6597*$Q$7,B6597=$N$8,I6597*$Q$8,B6597=$N$9,I6597*$Q$9,B6597=$N$10,I6597*$Q$10)</f>
        <v>1722415.6944092433</v>
      </c>
      <c r="K6597" s="4">
        <f>SUM(H6597,J6597)</f>
        <v>1746617.4944092433</v>
      </c>
      <c r="M6597">
        <v>1700001</v>
      </c>
    </row>
    <row r="6598" spans="1:13" x14ac:dyDescent="0.2">
      <c r="A6598">
        <v>1700001</v>
      </c>
      <c r="B6598">
        <v>2020</v>
      </c>
      <c r="C6598" t="s">
        <v>5</v>
      </c>
      <c r="D6598" t="s">
        <v>6</v>
      </c>
      <c r="E6598" t="s">
        <v>7</v>
      </c>
      <c r="F6598" t="s">
        <v>1554</v>
      </c>
      <c r="G6598" s="8" t="s">
        <v>1553</v>
      </c>
      <c r="H6598" s="11">
        <v>24932.799999999999</v>
      </c>
      <c r="I6598" cm="1">
        <f t="array" ref="I6598">_xlfn.IFS(B6598=$N$4,H6598/$O$4,B6598=$N$5,H6598/$O$5,B6598=$N$6,H6598/$O$6,B6598=$N$7,H6598/$O$7,B6598=$N$8,H6598/$O$8,B6598=$N$9,H6598/$O$9,B6598=$N$10,H6598/$O$10)</f>
        <v>4.0571019228828105E-4</v>
      </c>
      <c r="J6598" s="15" cm="1">
        <f t="array" ref="J6598">_xlfn.IFS(B6598=$N$4,I6598*$Q$4,B6598=$N$5,I6598*$Q$5,B6598=$N$6,I6598*$Q$6,B6598=$N$7,I6598*$Q$7,B6598=$N$8,I6598*$Q$8,B6598=$N$9,I6598*$Q$9,B6598=$N$10,I6598*$Q$10)</f>
        <v>1952866.4062574392</v>
      </c>
      <c r="K6598" s="4">
        <f>SUM(H6598,J6598)</f>
        <v>1977799.2062574392</v>
      </c>
      <c r="M6598">
        <v>1700001</v>
      </c>
    </row>
    <row r="6599" spans="1:13" x14ac:dyDescent="0.2">
      <c r="A6599">
        <v>1700001</v>
      </c>
      <c r="B6599">
        <v>2021</v>
      </c>
      <c r="C6599" t="s">
        <v>5</v>
      </c>
      <c r="D6599" t="s">
        <v>6</v>
      </c>
      <c r="E6599" t="s">
        <v>7</v>
      </c>
      <c r="F6599" t="s">
        <v>1554</v>
      </c>
      <c r="G6599" s="8" t="s">
        <v>1553</v>
      </c>
      <c r="H6599" s="11">
        <v>25198.43</v>
      </c>
      <c r="I6599" cm="1">
        <f t="array" ref="I6599">_xlfn.IFS(B6599=$N$4,H6599/$O$4,B6599=$N$5,H6599/$O$5,B6599=$N$6,H6599/$O$6,B6599=$N$7,H6599/$O$7,B6599=$N$8,H6599/$O$8,B6599=$N$9,H6599/$O$9,B6599=$N$10,H6599/$O$10)</f>
        <v>4.1082293385992876E-4</v>
      </c>
      <c r="J6599" s="15" cm="1">
        <f t="array" ref="J6599">_xlfn.IFS(B6599=$N$4,I6599*$Q$4,B6599=$N$5,I6599*$Q$5,B6599=$N$6,I6599*$Q$6,B6599=$N$7,I6599*$Q$7,B6599=$N$8,I6599*$Q$8,B6599=$N$9,I6599*$Q$9,B6599=$N$10,I6599*$Q$10)</f>
        <v>2111896.2395541393</v>
      </c>
      <c r="K6599" s="4">
        <f>SUM(H6599,J6599)</f>
        <v>2137094.6695541395</v>
      </c>
      <c r="M6599">
        <v>1700001</v>
      </c>
    </row>
    <row r="6600" spans="1:13" x14ac:dyDescent="0.2">
      <c r="A6600">
        <v>1700001</v>
      </c>
      <c r="B6600">
        <v>2022</v>
      </c>
      <c r="C6600" t="s">
        <v>5</v>
      </c>
      <c r="D6600" t="s">
        <v>6</v>
      </c>
      <c r="E6600" t="s">
        <v>7</v>
      </c>
      <c r="F6600" t="s">
        <v>1554</v>
      </c>
      <c r="G6600" t="s">
        <v>1553</v>
      </c>
      <c r="H6600">
        <v>25566.23</v>
      </c>
      <c r="I6600" cm="1">
        <f t="array" ref="I6600">_xlfn.IFS(B6600=$N$4,H6600/$O$4,B6600=$N$5,H6600/$O$5,B6600=$N$6,H6600/$O$6,B6600=$N$7,H6600/$O$7,B6600=$N$8,H6600/$O$8,B6600=$N$9,H6600/$O$9,B6600=$N$10,H6600/$O$10)</f>
        <v>3.7800865369823984E-4</v>
      </c>
      <c r="J6600" s="15" cm="1">
        <f t="array" ref="J6600">_xlfn.IFS(B6600=$N$4,I6600*$Q$4,B6600=$N$5,I6600*$Q$5,B6600=$N$6,I6600*$Q$6,B6600=$N$7,I6600*$Q$7,B6600=$N$8,I6600*$Q$8,B6600=$N$9,I6600*$Q$9,B6600=$N$10,I6600*$Q$10)</f>
        <v>2217701.1075234143</v>
      </c>
      <c r="K6600" s="4">
        <f>SUM(H6600,J6600)</f>
        <v>2243267.3375234143</v>
      </c>
      <c r="M6600">
        <v>1700001</v>
      </c>
    </row>
    <row r="6601" spans="1:13" x14ac:dyDescent="0.2">
      <c r="A6601">
        <v>0</v>
      </c>
      <c r="B6601">
        <v>2016</v>
      </c>
      <c r="C6601" t="s">
        <v>5</v>
      </c>
      <c r="D6601" t="s">
        <v>6</v>
      </c>
      <c r="E6601" t="s">
        <v>7</v>
      </c>
      <c r="F6601" t="s">
        <v>1406</v>
      </c>
      <c r="G6601" s="9" t="s">
        <v>1405</v>
      </c>
      <c r="H6601" s="10">
        <v>83555.87</v>
      </c>
      <c r="I6601" cm="1">
        <f t="array" ref="I6601">_xlfn.IFS(B6601=$N$4,H6601/$O$4,B6601=$N$5,H6601/$O$5,B6601=$N$6,H6601/$O$6,B6601=$N$7,H6601/$O$7,B6601=$N$8,H6601/$O$8,B6601=$N$9,H6601/$O$9,B6601=$N$10,H6601/$O$10)</f>
        <v>6.4156458716313296E-4</v>
      </c>
      <c r="J6601" s="15" cm="1">
        <f t="array" ref="J6601">_xlfn.IFS(B6601=$N$4,I6601*$Q$4,B6601=$N$5,I6601*$Q$5,B6601=$N$6,I6601*$Q$6,B6601=$N$7,I6601*$Q$7,B6601=$N$8,I6601*$Q$8,B6601=$N$9,I6601*$Q$9,B6601=$N$10,I6601*$Q$10)</f>
        <v>2401035.7361391471</v>
      </c>
      <c r="K6601" s="4">
        <f>SUM(H6601,J6601)</f>
        <v>2484591.6061391472</v>
      </c>
      <c r="M6601">
        <v>0</v>
      </c>
    </row>
    <row r="6602" spans="1:13" x14ac:dyDescent="0.2">
      <c r="A6602">
        <v>0</v>
      </c>
      <c r="B6602">
        <v>2016</v>
      </c>
      <c r="C6602" t="s">
        <v>5</v>
      </c>
      <c r="D6602" t="s">
        <v>6</v>
      </c>
      <c r="E6602" t="s">
        <v>7</v>
      </c>
      <c r="F6602" t="s">
        <v>1510</v>
      </c>
      <c r="G6602" s="9" t="s">
        <v>1509</v>
      </c>
      <c r="H6602" s="10">
        <v>7033.96</v>
      </c>
      <c r="I6602" cm="1">
        <f t="array" ref="I6602">_xlfn.IFS(B6602=$N$4,H6602/$O$4,B6602=$N$5,H6602/$O$5,B6602=$N$6,H6602/$O$6,B6602=$N$7,H6602/$O$7,B6602=$N$8,H6602/$O$8,B6602=$N$9,H6602/$O$9,B6602=$N$10,H6602/$O$10)</f>
        <v>5.4008648865986212E-5</v>
      </c>
      <c r="J6602" s="15" cm="1">
        <f t="array" ref="J6602">_xlfn.IFS(B6602=$N$4,I6602*$Q$4,B6602=$N$5,I6602*$Q$5,B6602=$N$6,I6602*$Q$6,B6602=$N$7,I6602*$Q$7,B6602=$N$8,I6602*$Q$8,B6602=$N$9,I6602*$Q$9,B6602=$N$10,I6602*$Q$10)</f>
        <v>202125.70734495751</v>
      </c>
      <c r="K6602" s="4">
        <f>SUM(H6602,J6602)</f>
        <v>209159.6673449575</v>
      </c>
      <c r="M6602">
        <v>0</v>
      </c>
    </row>
    <row r="6603" spans="1:13" x14ac:dyDescent="0.2">
      <c r="A6603">
        <v>0</v>
      </c>
      <c r="B6603">
        <v>2016</v>
      </c>
      <c r="C6603" t="s">
        <v>5</v>
      </c>
      <c r="D6603" t="s">
        <v>6</v>
      </c>
      <c r="E6603" t="s">
        <v>7</v>
      </c>
      <c r="F6603" t="s">
        <v>1526</v>
      </c>
      <c r="G6603" s="9" t="s">
        <v>1525</v>
      </c>
      <c r="H6603" s="10">
        <v>51243.06</v>
      </c>
      <c r="I6603" cm="1">
        <f t="array" ref="I6603">_xlfn.IFS(B6603=$N$4,H6603/$O$4,B6603=$N$5,H6603/$O$5,B6603=$N$6,H6603/$O$6,B6603=$N$7,H6603/$O$7,B6603=$N$8,H6603/$O$8,B6603=$N$9,H6603/$O$9,B6603=$N$10,H6603/$O$10)</f>
        <v>3.9345808539694045E-4</v>
      </c>
      <c r="J6603" s="15" cm="1">
        <f t="array" ref="J6603">_xlfn.IFS(B6603=$N$4,I6603*$Q$4,B6603=$N$5,I6603*$Q$5,B6603=$N$6,I6603*$Q$6,B6603=$N$7,I6603*$Q$7,B6603=$N$8,I6603*$Q$8,B6603=$N$9,I6603*$Q$9,B6603=$N$10,I6603*$Q$10)</f>
        <v>1472504.7837946333</v>
      </c>
      <c r="K6603" s="4">
        <f>SUM(H6603,J6603)</f>
        <v>1523747.8437946334</v>
      </c>
      <c r="M6603">
        <v>0</v>
      </c>
    </row>
    <row r="6604" spans="1:13" x14ac:dyDescent="0.2">
      <c r="A6604">
        <v>0</v>
      </c>
      <c r="B6604">
        <v>2016</v>
      </c>
      <c r="C6604" t="s">
        <v>5</v>
      </c>
      <c r="D6604" t="s">
        <v>6</v>
      </c>
      <c r="E6604" t="s">
        <v>7</v>
      </c>
      <c r="F6604" t="s">
        <v>1713</v>
      </c>
      <c r="G6604" s="9" t="s">
        <v>1712</v>
      </c>
      <c r="H6604" s="10">
        <v>20546.72</v>
      </c>
      <c r="I6604" cm="1">
        <f t="array" ref="I6604">_xlfn.IFS(B6604=$N$4,H6604/$O$4,B6604=$N$5,H6604/$O$5,B6604=$N$6,H6604/$O$6,B6604=$N$7,H6604/$O$7,B6604=$N$8,H6604/$O$8,B6604=$N$9,H6604/$O$9,B6604=$N$10,H6604/$O$10)</f>
        <v>1.5776327784459057E-4</v>
      </c>
      <c r="J6604" s="15" cm="1">
        <f t="array" ref="J6604">_xlfn.IFS(B6604=$N$4,I6604*$Q$4,B6604=$N$5,I6604*$Q$5,B6604=$N$6,I6604*$Q$6,B6604=$N$7,I6604*$Q$7,B6604=$N$8,I6604*$Q$8,B6604=$N$9,I6604*$Q$9,B6604=$N$10,I6604*$Q$10)</f>
        <v>590424.21532377007</v>
      </c>
      <c r="K6604" s="4">
        <f>SUM(H6604,J6604)</f>
        <v>610970.93532377004</v>
      </c>
      <c r="M6604">
        <v>0</v>
      </c>
    </row>
    <row r="6605" spans="1:13" x14ac:dyDescent="0.2">
      <c r="A6605">
        <v>0</v>
      </c>
      <c r="B6605">
        <v>2016</v>
      </c>
      <c r="C6605" t="s">
        <v>5</v>
      </c>
      <c r="D6605" t="s">
        <v>6</v>
      </c>
      <c r="E6605" t="s">
        <v>7</v>
      </c>
      <c r="F6605" t="s">
        <v>2164</v>
      </c>
      <c r="G6605" s="9" t="s">
        <v>2163</v>
      </c>
      <c r="H6605" s="10">
        <v>76918.39</v>
      </c>
      <c r="I6605" cm="1">
        <f t="array" ref="I6605">_xlfn.IFS(B6605=$N$4,H6605/$O$4,B6605=$N$5,H6605/$O$5,B6605=$N$6,H6605/$O$6,B6605=$N$7,H6605/$O$7,B6605=$N$8,H6605/$O$8,B6605=$N$9,H6605/$O$9,B6605=$N$10,H6605/$O$10)</f>
        <v>5.9060021905825238E-4</v>
      </c>
      <c r="J6605" s="15" cm="1">
        <f t="array" ref="J6605">_xlfn.IFS(B6605=$N$4,I6605*$Q$4,B6605=$N$5,I6605*$Q$5,B6605=$N$6,I6605*$Q$6,B6605=$N$7,I6605*$Q$7,B6605=$N$8,I6605*$Q$8,B6605=$N$9,I6605*$Q$9,B6605=$N$10,I6605*$Q$10)</f>
        <v>2210303.1559157725</v>
      </c>
      <c r="K6605" s="4">
        <f>SUM(H6605,J6605)</f>
        <v>2287221.5459157727</v>
      </c>
      <c r="M6605">
        <v>0</v>
      </c>
    </row>
    <row r="6606" spans="1:13" x14ac:dyDescent="0.2">
      <c r="A6606">
        <v>0</v>
      </c>
      <c r="B6606">
        <v>2016</v>
      </c>
      <c r="C6606" t="s">
        <v>5</v>
      </c>
      <c r="D6606" t="s">
        <v>6</v>
      </c>
      <c r="E6606" t="s">
        <v>7</v>
      </c>
      <c r="F6606" t="s">
        <v>3122</v>
      </c>
      <c r="G6606" s="9" t="s">
        <v>3121</v>
      </c>
      <c r="H6606" s="10">
        <v>24983.39</v>
      </c>
      <c r="I6606" cm="1">
        <f t="array" ref="I6606">_xlfn.IFS(B6606=$N$4,H6606/$O$4,B6606=$N$5,H6606/$O$5,B6606=$N$6,H6606/$O$6,B6606=$N$7,H6606/$O$7,B6606=$N$8,H6606/$O$8,B6606=$N$9,H6606/$O$9,B6606=$N$10,H6606/$O$10)</f>
        <v>1.9182923104367827E-4</v>
      </c>
      <c r="J6606" s="15" cm="1">
        <f t="array" ref="J6606">_xlfn.IFS(B6606=$N$4,I6606*$Q$4,B6606=$N$5,I6606*$Q$5,B6606=$N$6,I6606*$Q$6,B6606=$N$7,I6606*$Q$7,B6606=$N$8,I6606*$Q$8,B6606=$N$9,I6606*$Q$9,B6606=$N$10,I6606*$Q$10)</f>
        <v>717914.99747296516</v>
      </c>
      <c r="K6606" s="4">
        <f>SUM(H6606,J6606)</f>
        <v>742898.38747296517</v>
      </c>
      <c r="M6606">
        <v>0</v>
      </c>
    </row>
    <row r="6607" spans="1:13" x14ac:dyDescent="0.2">
      <c r="A6607">
        <v>0</v>
      </c>
      <c r="B6607">
        <v>2016</v>
      </c>
      <c r="C6607" t="s">
        <v>5</v>
      </c>
      <c r="D6607" t="s">
        <v>6</v>
      </c>
      <c r="E6607" t="s">
        <v>7</v>
      </c>
      <c r="F6607" t="s">
        <v>3266</v>
      </c>
      <c r="G6607" s="9" t="s">
        <v>3265</v>
      </c>
      <c r="H6607" s="10">
        <v>23418.880000000001</v>
      </c>
      <c r="I6607" cm="1">
        <f t="array" ref="I6607">_xlfn.IFS(B6607=$N$4,H6607/$O$4,B6607=$N$5,H6607/$O$5,B6607=$N$6,H6607/$O$6,B6607=$N$7,H6607/$O$7,B6607=$N$8,H6607/$O$8,B6607=$N$9,H6607/$O$9,B6607=$N$10,H6607/$O$10)</f>
        <v>1.7981649977461732E-4</v>
      </c>
      <c r="J6607" s="15" cm="1">
        <f t="array" ref="J6607">_xlfn.IFS(B6607=$N$4,I6607*$Q$4,B6607=$N$5,I6607*$Q$5,B6607=$N$6,I6607*$Q$6,B6607=$N$7,I6607*$Q$7,B6607=$N$8,I6607*$Q$8,B6607=$N$9,I6607*$Q$9,B6607=$N$10,I6607*$Q$10)</f>
        <v>672957.72015005478</v>
      </c>
      <c r="K6607" s="4">
        <f>SUM(H6607,J6607)</f>
        <v>696376.60015005479</v>
      </c>
      <c r="M6607">
        <v>0</v>
      </c>
    </row>
    <row r="6608" spans="1:13" x14ac:dyDescent="0.2">
      <c r="A6608">
        <v>0</v>
      </c>
      <c r="B6608">
        <v>2016</v>
      </c>
      <c r="C6608" t="s">
        <v>5</v>
      </c>
      <c r="D6608" t="s">
        <v>6</v>
      </c>
      <c r="E6608" t="s">
        <v>7</v>
      </c>
      <c r="F6608" t="s">
        <v>3541</v>
      </c>
      <c r="G6608" s="9" t="s">
        <v>3540</v>
      </c>
      <c r="H6608" s="10">
        <v>44608.15</v>
      </c>
      <c r="I6608" cm="1">
        <f t="array" ref="I6608">_xlfn.IFS(B6608=$N$4,H6608/$O$4,B6608=$N$5,H6608/$O$5,B6608=$N$6,H6608/$O$6,B6608=$N$7,H6608/$O$7,B6608=$N$8,H6608/$O$8,B6608=$N$9,H6608/$O$9,B6608=$N$10,H6608/$O$10)</f>
        <v>3.4251345044771972E-4</v>
      </c>
      <c r="J6608" s="15" cm="1">
        <f t="array" ref="J6608">_xlfn.IFS(B6608=$N$4,I6608*$Q$4,B6608=$N$5,I6608*$Q$5,B6608=$N$6,I6608*$Q$6,B6608=$N$7,I6608*$Q$7,B6608=$N$8,I6608*$Q$8,B6608=$N$9,I6608*$Q$9,B6608=$N$10,I6608*$Q$10)</f>
        <v>1281846.0542994225</v>
      </c>
      <c r="K6608" s="4">
        <f>SUM(H6608,J6608)</f>
        <v>1326454.2042994224</v>
      </c>
      <c r="M6608">
        <v>0</v>
      </c>
    </row>
    <row r="6609" spans="1:13" x14ac:dyDescent="0.2">
      <c r="A6609">
        <v>0</v>
      </c>
      <c r="B6609">
        <v>2016</v>
      </c>
      <c r="C6609" t="s">
        <v>5</v>
      </c>
      <c r="D6609" t="s">
        <v>6</v>
      </c>
      <c r="E6609" t="s">
        <v>7</v>
      </c>
      <c r="F6609" t="s">
        <v>3551</v>
      </c>
      <c r="G6609" s="9" t="s">
        <v>3550</v>
      </c>
      <c r="H6609" s="10">
        <v>28696.97</v>
      </c>
      <c r="I6609" cm="1">
        <f t="array" ref="I6609">_xlfn.IFS(B6609=$N$4,H6609/$O$4,B6609=$N$5,H6609/$O$5,B6609=$N$6,H6609/$O$6,B6609=$N$7,H6609/$O$7,B6609=$N$8,H6609/$O$8,B6609=$N$9,H6609/$O$9,B6609=$N$10,H6609/$O$10)</f>
        <v>2.2034310349330113E-4</v>
      </c>
      <c r="J6609" s="15" cm="1">
        <f t="array" ref="J6609">_xlfn.IFS(B6609=$N$4,I6609*$Q$4,B6609=$N$5,I6609*$Q$5,B6609=$N$6,I6609*$Q$6,B6609=$N$7,I6609*$Q$7,B6609=$N$8,I6609*$Q$8,B6609=$N$9,I6609*$Q$9,B6609=$N$10,I6609*$Q$10)</f>
        <v>824627.28817153152</v>
      </c>
      <c r="K6609" s="4">
        <f>SUM(H6609,J6609)</f>
        <v>853324.25817153149</v>
      </c>
      <c r="M6609">
        <v>0</v>
      </c>
    </row>
    <row r="6610" spans="1:13" x14ac:dyDescent="0.2">
      <c r="A6610">
        <v>0</v>
      </c>
      <c r="B6610">
        <v>2016</v>
      </c>
      <c r="C6610" t="s">
        <v>5</v>
      </c>
      <c r="D6610" t="s">
        <v>6</v>
      </c>
      <c r="E6610" t="s">
        <v>7</v>
      </c>
      <c r="F6610" t="s">
        <v>3556</v>
      </c>
      <c r="G6610" s="9" t="s">
        <v>3555</v>
      </c>
      <c r="H6610" s="10">
        <v>12726.89</v>
      </c>
      <c r="I6610" cm="1">
        <f t="array" ref="I6610">_xlfn.IFS(B6610=$N$4,H6610/$O$4,B6610=$N$5,H6610/$O$5,B6610=$N$6,H6610/$O$6,B6610=$N$7,H6610/$O$7,B6610=$N$8,H6610/$O$8,B6610=$N$9,H6610/$O$9,B6610=$N$10,H6610/$O$10)</f>
        <v>9.7720506395548344E-5</v>
      </c>
      <c r="J6610" s="15" cm="1">
        <f t="array" ref="J6610">_xlfn.IFS(B6610=$N$4,I6610*$Q$4,B6610=$N$5,I6610*$Q$5,B6610=$N$6,I6610*$Q$6,B6610=$N$7,I6610*$Q$7,B6610=$N$8,I6610*$Q$8,B6610=$N$9,I6610*$Q$9,B6610=$N$10,I6610*$Q$10)</f>
        <v>365715.98979116546</v>
      </c>
      <c r="K6610" s="4">
        <f>SUM(H6610,J6610)</f>
        <v>378442.87979116547</v>
      </c>
      <c r="M6610">
        <v>0</v>
      </c>
    </row>
    <row r="6611" spans="1:13" x14ac:dyDescent="0.2">
      <c r="A6611">
        <v>0</v>
      </c>
      <c r="B6611">
        <v>2016</v>
      </c>
      <c r="C6611" t="s">
        <v>5</v>
      </c>
      <c r="D6611" t="s">
        <v>6</v>
      </c>
      <c r="E6611" t="s">
        <v>7</v>
      </c>
      <c r="F6611" t="s">
        <v>3561</v>
      </c>
      <c r="G6611" s="9" t="s">
        <v>3560</v>
      </c>
      <c r="H6611" s="10">
        <v>36983.75</v>
      </c>
      <c r="I6611" cm="1">
        <f t="array" ref="I6611">_xlfn.IFS(B6611=$N$4,H6611/$O$4,B6611=$N$5,H6611/$O$5,B6611=$N$6,H6611/$O$6,B6611=$N$7,H6611/$O$7,B6611=$N$8,H6611/$O$8,B6611=$N$9,H6611/$O$9,B6611=$N$10,H6611/$O$10)</f>
        <v>2.8397124343860607E-4</v>
      </c>
      <c r="J6611" s="15" cm="1">
        <f t="array" ref="J6611">_xlfn.IFS(B6611=$N$4,I6611*$Q$4,B6611=$N$5,I6611*$Q$5,B6611=$N$6,I6611*$Q$6,B6611=$N$7,I6611*$Q$7,B6611=$N$8,I6611*$Q$8,B6611=$N$9,I6611*$Q$9,B6611=$N$10,I6611*$Q$10)</f>
        <v>1062753.6450333912</v>
      </c>
      <c r="K6611" s="4">
        <f>SUM(H6611,J6611)</f>
        <v>1099737.3950333912</v>
      </c>
      <c r="M6611">
        <v>0</v>
      </c>
    </row>
    <row r="6612" spans="1:13" x14ac:dyDescent="0.2">
      <c r="A6612">
        <v>0</v>
      </c>
      <c r="B6612">
        <v>2016</v>
      </c>
      <c r="C6612" t="s">
        <v>5</v>
      </c>
      <c r="D6612" t="s">
        <v>6</v>
      </c>
      <c r="E6612" t="s">
        <v>7</v>
      </c>
      <c r="F6612" t="s">
        <v>3566</v>
      </c>
      <c r="G6612" s="9" t="s">
        <v>3565</v>
      </c>
      <c r="H6612" s="9">
        <v>606.33000000000004</v>
      </c>
      <c r="I6612" cm="1">
        <f t="array" ref="I6612">_xlfn.IFS(B6612=$N$4,H6612/$O$4,B6612=$N$5,H6612/$O$5,B6612=$N$6,H6612/$O$6,B6612=$N$7,H6612/$O$7,B6612=$N$8,H6612/$O$8,B6612=$N$9,H6612/$O$9,B6612=$N$10,H6612/$O$10)</f>
        <v>4.6555658643087848E-6</v>
      </c>
      <c r="J6612" s="15" cm="1">
        <f t="array" ref="J6612">_xlfn.IFS(B6612=$N$4,I6612*$Q$4,B6612=$N$5,I6612*$Q$5,B6612=$N$6,I6612*$Q$6,B6612=$N$7,I6612*$Q$7,B6612=$N$8,I6612*$Q$8,B6612=$N$9,I6612*$Q$9,B6612=$N$10,I6612*$Q$10)</f>
        <v>17423.312065247472</v>
      </c>
      <c r="K6612" s="4">
        <f>SUM(H6612,J6612)</f>
        <v>18029.642065247474</v>
      </c>
      <c r="M6612">
        <v>0</v>
      </c>
    </row>
    <row r="6613" spans="1:13" x14ac:dyDescent="0.2">
      <c r="A6613">
        <v>0</v>
      </c>
      <c r="B6613">
        <v>2016</v>
      </c>
      <c r="C6613" t="s">
        <v>5</v>
      </c>
      <c r="D6613" t="s">
        <v>6</v>
      </c>
      <c r="E6613" t="s">
        <v>7</v>
      </c>
      <c r="F6613" t="s">
        <v>3571</v>
      </c>
      <c r="G6613" s="9" t="s">
        <v>3570</v>
      </c>
      <c r="H6613" s="10">
        <v>1273.1400000000001</v>
      </c>
      <c r="I6613" cm="1">
        <f t="array" ref="I6613">_xlfn.IFS(B6613=$N$4,H6613/$O$4,B6613=$N$5,H6613/$O$5,B6613=$N$6,H6613/$O$6,B6613=$N$7,H6613/$O$7,B6613=$N$8,H6613/$O$8,B6613=$N$9,H6613/$O$9,B6613=$N$10,H6613/$O$10)</f>
        <v>9.7755135396336763E-6</v>
      </c>
      <c r="J6613" s="15" cm="1">
        <f t="array" ref="J6613">_xlfn.IFS(B6613=$N$4,I6613*$Q$4,B6613=$N$5,I6613*$Q$5,B6613=$N$6,I6613*$Q$6,B6613=$N$7,I6613*$Q$7,B6613=$N$8,I6613*$Q$8,B6613=$N$9,I6613*$Q$9,B6613=$N$10,I6613*$Q$10)</f>
        <v>36584.55877616012</v>
      </c>
      <c r="K6613" s="4">
        <f>SUM(H6613,J6613)</f>
        <v>37857.698776160119</v>
      </c>
      <c r="M6613">
        <v>0</v>
      </c>
    </row>
    <row r="6614" spans="1:13" x14ac:dyDescent="0.2">
      <c r="A6614">
        <v>0</v>
      </c>
      <c r="B6614">
        <v>2016</v>
      </c>
      <c r="C6614" t="s">
        <v>5</v>
      </c>
      <c r="D6614" t="s">
        <v>6</v>
      </c>
      <c r="E6614" t="s">
        <v>7</v>
      </c>
      <c r="F6614" t="s">
        <v>3576</v>
      </c>
      <c r="G6614" s="9" t="s">
        <v>3575</v>
      </c>
      <c r="H6614" s="10">
        <v>27163.1</v>
      </c>
      <c r="I6614" cm="1">
        <f t="array" ref="I6614">_xlfn.IFS(B6614=$N$4,H6614/$O$4,B6614=$N$5,H6614/$O$5,B6614=$N$6,H6614/$O$6,B6614=$N$7,H6614/$O$7,B6614=$N$8,H6614/$O$8,B6614=$N$9,H6614/$O$9,B6614=$N$10,H6614/$O$10)</f>
        <v>2.085656344380221E-4</v>
      </c>
      <c r="J6614" s="15" cm="1">
        <f t="array" ref="J6614">_xlfn.IFS(B6614=$N$4,I6614*$Q$4,B6614=$N$5,I6614*$Q$5,B6614=$N$6,I6614*$Q$6,B6614=$N$7,I6614*$Q$7,B6614=$N$8,I6614*$Q$8,B6614=$N$9,I6614*$Q$9,B6614=$N$10,I6614*$Q$10)</f>
        <v>780550.47244821058</v>
      </c>
      <c r="K6614" s="4">
        <f>SUM(H6614,J6614)</f>
        <v>807713.57244821056</v>
      </c>
      <c r="M6614">
        <v>0</v>
      </c>
    </row>
    <row r="6615" spans="1:13" x14ac:dyDescent="0.2">
      <c r="A6615">
        <v>0</v>
      </c>
      <c r="B6615">
        <v>2016</v>
      </c>
      <c r="C6615" t="s">
        <v>5</v>
      </c>
      <c r="D6615" t="s">
        <v>6</v>
      </c>
      <c r="E6615" t="s">
        <v>7</v>
      </c>
      <c r="F6615" t="s">
        <v>3581</v>
      </c>
      <c r="G6615" s="9" t="s">
        <v>3580</v>
      </c>
      <c r="H6615" s="9">
        <v>929.74</v>
      </c>
      <c r="I6615" cm="1">
        <f t="array" ref="I6615">_xlfn.IFS(B6615=$N$4,H6615/$O$4,B6615=$N$5,H6615/$O$5,B6615=$N$6,H6615/$O$6,B6615=$N$7,H6615/$O$7,B6615=$N$8,H6615/$O$8,B6615=$N$9,H6615/$O$9,B6615=$N$10,H6615/$O$10)</f>
        <v>7.1387953864767526E-6</v>
      </c>
      <c r="J6615" s="15" cm="1">
        <f t="array" ref="J6615">_xlfn.IFS(B6615=$N$4,I6615*$Q$4,B6615=$N$5,I6615*$Q$5,B6615=$N$6,I6615*$Q$6,B6615=$N$7,I6615*$Q$7,B6615=$N$8,I6615*$Q$8,B6615=$N$9,I6615*$Q$9,B6615=$N$10,I6615*$Q$10)</f>
        <v>26716.722180237135</v>
      </c>
      <c r="K6615" s="4">
        <f>SUM(H6615,J6615)</f>
        <v>27646.462180237137</v>
      </c>
      <c r="M6615">
        <v>0</v>
      </c>
    </row>
    <row r="6616" spans="1:13" x14ac:dyDescent="0.2">
      <c r="A6616">
        <v>0</v>
      </c>
      <c r="B6616">
        <v>2016</v>
      </c>
      <c r="C6616" t="s">
        <v>5</v>
      </c>
      <c r="D6616" t="s">
        <v>6</v>
      </c>
      <c r="E6616" t="s">
        <v>7</v>
      </c>
      <c r="F6616" t="s">
        <v>3586</v>
      </c>
      <c r="G6616" s="9" t="s">
        <v>3585</v>
      </c>
      <c r="H6616" s="9"/>
      <c r="I6616" cm="1">
        <f t="array" ref="I6616">_xlfn.IFS(B6616=$N$4,H6616/$O$4,B6616=$N$5,H6616/$O$5,B6616=$N$6,H6616/$O$6,B6616=$N$7,H6616/$O$7,B6616=$N$8,H6616/$O$8,B6616=$N$9,H6616/$O$9,B6616=$N$10,H6616/$O$10)</f>
        <v>0</v>
      </c>
      <c r="J6616" s="15" cm="1">
        <f t="array" ref="J6616">_xlfn.IFS(B6616=$N$4,I6616*$Q$4,B6616=$N$5,I6616*$Q$5,B6616=$N$6,I6616*$Q$6,B6616=$N$7,I6616*$Q$7,B6616=$N$8,I6616*$Q$8,B6616=$N$9,I6616*$Q$9,B6616=$N$10,I6616*$Q$10)</f>
        <v>0</v>
      </c>
      <c r="K6616" s="4">
        <f>SUM(H6616,J6616)</f>
        <v>0</v>
      </c>
      <c r="M6616">
        <v>0</v>
      </c>
    </row>
    <row r="6617" spans="1:13" x14ac:dyDescent="0.2">
      <c r="A6617">
        <v>0</v>
      </c>
      <c r="B6617">
        <v>2016</v>
      </c>
      <c r="C6617" t="s">
        <v>5</v>
      </c>
      <c r="D6617" t="s">
        <v>6</v>
      </c>
      <c r="E6617" t="s">
        <v>7</v>
      </c>
      <c r="F6617" t="s">
        <v>3594</v>
      </c>
      <c r="G6617" s="9" t="s">
        <v>3593</v>
      </c>
      <c r="H6617" s="9">
        <v>533.20000000000005</v>
      </c>
      <c r="I6617" cm="1">
        <f t="array" ref="I6617">_xlfn.IFS(B6617=$N$4,H6617/$O$4,B6617=$N$5,H6617/$O$5,B6617=$N$6,H6617/$O$6,B6617=$N$7,H6617/$O$7,B6617=$N$8,H6617/$O$8,B6617=$N$9,H6617/$O$9,B6617=$N$10,H6617/$O$10)</f>
        <v>4.0940539291300843E-6</v>
      </c>
      <c r="J6617" s="15" cm="1">
        <f t="array" ref="J6617">_xlfn.IFS(B6617=$N$4,I6617*$Q$4,B6617=$N$5,I6617*$Q$5,B6617=$N$6,I6617*$Q$6,B6617=$N$7,I6617*$Q$7,B6617=$N$8,I6617*$Q$8,B6617=$N$9,I6617*$Q$9,B6617=$N$10,I6617*$Q$10)</f>
        <v>15321.87091714075</v>
      </c>
      <c r="K6617" s="4">
        <f>SUM(H6617,J6617)</f>
        <v>15855.070917140751</v>
      </c>
      <c r="M6617">
        <v>0</v>
      </c>
    </row>
    <row r="6618" spans="1:13" x14ac:dyDescent="0.2">
      <c r="A6618">
        <v>0</v>
      </c>
      <c r="B6618">
        <v>2016</v>
      </c>
      <c r="C6618" t="s">
        <v>5</v>
      </c>
      <c r="D6618" t="s">
        <v>6</v>
      </c>
      <c r="E6618" t="s">
        <v>7</v>
      </c>
      <c r="F6618" t="s">
        <v>3600</v>
      </c>
      <c r="G6618" s="9" t="s">
        <v>3599</v>
      </c>
      <c r="H6618" s="10">
        <v>7467.32</v>
      </c>
      <c r="I6618" cm="1">
        <f t="array" ref="I6618">_xlfn.IFS(B6618=$N$4,H6618/$O$4,B6618=$N$5,H6618/$O$5,B6618=$N$6,H6618/$O$6,B6618=$N$7,H6618/$O$7,B6618=$N$8,H6618/$O$8,B6618=$N$9,H6618/$O$9,B6618=$N$10,H6618/$O$10)</f>
        <v>5.7336104249946845E-5</v>
      </c>
      <c r="J6618" s="15" cm="1">
        <f t="array" ref="J6618">_xlfn.IFS(B6618=$N$4,I6618*$Q$4,B6618=$N$5,I6618*$Q$5,B6618=$N$6,I6618*$Q$6,B6618=$N$7,I6618*$Q$7,B6618=$N$8,I6618*$Q$8,B6618=$N$9,I6618*$Q$9,B6618=$N$10,I6618*$Q$10)</f>
        <v>214578.60678353987</v>
      </c>
      <c r="K6618" s="4">
        <f>SUM(H6618,J6618)</f>
        <v>222045.92678353988</v>
      </c>
      <c r="M6618">
        <v>0</v>
      </c>
    </row>
    <row r="6619" spans="1:13" x14ac:dyDescent="0.2">
      <c r="A6619">
        <v>0</v>
      </c>
      <c r="B6619">
        <v>2016</v>
      </c>
      <c r="C6619" t="s">
        <v>5</v>
      </c>
      <c r="D6619" t="s">
        <v>6</v>
      </c>
      <c r="E6619" t="s">
        <v>7</v>
      </c>
      <c r="F6619" t="s">
        <v>3606</v>
      </c>
      <c r="G6619" s="9" t="s">
        <v>3605</v>
      </c>
      <c r="H6619" s="9"/>
      <c r="I6619" cm="1">
        <f t="array" ref="I6619">_xlfn.IFS(B6619=$N$4,H6619/$O$4,B6619=$N$5,H6619/$O$5,B6619=$N$6,H6619/$O$6,B6619=$N$7,H6619/$O$7,B6619=$N$8,H6619/$O$8,B6619=$N$9,H6619/$O$9,B6619=$N$10,H6619/$O$10)</f>
        <v>0</v>
      </c>
      <c r="J6619" s="15" cm="1">
        <f t="array" ref="J6619">_xlfn.IFS(B6619=$N$4,I6619*$Q$4,B6619=$N$5,I6619*$Q$5,B6619=$N$6,I6619*$Q$6,B6619=$N$7,I6619*$Q$7,B6619=$N$8,I6619*$Q$8,B6619=$N$9,I6619*$Q$9,B6619=$N$10,I6619*$Q$10)</f>
        <v>0</v>
      </c>
      <c r="K6619" s="4">
        <f>SUM(H6619,J6619)</f>
        <v>0</v>
      </c>
      <c r="M6619">
        <v>0</v>
      </c>
    </row>
    <row r="6620" spans="1:13" x14ac:dyDescent="0.2">
      <c r="A6620">
        <v>0</v>
      </c>
      <c r="B6620">
        <v>2016</v>
      </c>
      <c r="C6620" t="s">
        <v>5</v>
      </c>
      <c r="D6620" t="s">
        <v>6</v>
      </c>
      <c r="E6620" t="s">
        <v>7</v>
      </c>
      <c r="F6620" t="s">
        <v>3612</v>
      </c>
      <c r="G6620" s="9" t="s">
        <v>3611</v>
      </c>
      <c r="H6620" s="9"/>
      <c r="I6620" cm="1">
        <f t="array" ref="I6620">_xlfn.IFS(B6620=$N$4,H6620/$O$4,B6620=$N$5,H6620/$O$5,B6620=$N$6,H6620/$O$6,B6620=$N$7,H6620/$O$7,B6620=$N$8,H6620/$O$8,B6620=$N$9,H6620/$O$9,B6620=$N$10,H6620/$O$10)</f>
        <v>0</v>
      </c>
      <c r="J6620" s="15" cm="1">
        <f t="array" ref="J6620">_xlfn.IFS(B6620=$N$4,I6620*$Q$4,B6620=$N$5,I6620*$Q$5,B6620=$N$6,I6620*$Q$6,B6620=$N$7,I6620*$Q$7,B6620=$N$8,I6620*$Q$8,B6620=$N$9,I6620*$Q$9,B6620=$N$10,I6620*$Q$10)</f>
        <v>0</v>
      </c>
      <c r="K6620" s="4">
        <f>SUM(H6620,J6620)</f>
        <v>0</v>
      </c>
      <c r="M6620">
        <v>0</v>
      </c>
    </row>
    <row r="6621" spans="1:13" x14ac:dyDescent="0.2">
      <c r="A6621">
        <v>0</v>
      </c>
      <c r="B6621">
        <v>2016</v>
      </c>
      <c r="C6621" t="s">
        <v>5</v>
      </c>
      <c r="D6621" t="s">
        <v>6</v>
      </c>
      <c r="E6621" t="s">
        <v>7</v>
      </c>
      <c r="F6621" t="s">
        <v>3617</v>
      </c>
      <c r="G6621" s="9" t="s">
        <v>3616</v>
      </c>
      <c r="H6621" s="10">
        <v>2103.63</v>
      </c>
      <c r="I6621" cm="1">
        <f t="array" ref="I6621">_xlfn.IFS(B6621=$N$4,H6621/$O$4,B6621=$N$5,H6621/$O$5,B6621=$N$6,H6621/$O$6,B6621=$N$7,H6621/$O$7,B6621=$N$8,H6621/$O$8,B6621=$N$9,H6621/$O$9,B6621=$N$10,H6621/$O$10)</f>
        <v>1.615224056064501E-5</v>
      </c>
      <c r="J6621" s="15" cm="1">
        <f t="array" ref="J6621">_xlfn.IFS(B6621=$N$4,I6621*$Q$4,B6621=$N$5,I6621*$Q$5,B6621=$N$6,I6621*$Q$6,B6621=$N$7,I6621*$Q$7,B6621=$N$8,I6621*$Q$8,B6621=$N$9,I6621*$Q$9,B6621=$N$10,I6621*$Q$10)</f>
        <v>60449.263536055507</v>
      </c>
      <c r="K6621" s="4">
        <f>SUM(H6621,J6621)</f>
        <v>62552.893536055504</v>
      </c>
      <c r="M6621">
        <v>0</v>
      </c>
    </row>
    <row r="6622" spans="1:13" x14ac:dyDescent="0.2">
      <c r="A6622">
        <v>0</v>
      </c>
      <c r="B6622">
        <v>2016</v>
      </c>
      <c r="C6622" t="s">
        <v>5</v>
      </c>
      <c r="D6622" t="s">
        <v>6</v>
      </c>
      <c r="E6622" t="s">
        <v>7</v>
      </c>
      <c r="F6622" t="s">
        <v>3626</v>
      </c>
      <c r="G6622" s="9" t="s">
        <v>3625</v>
      </c>
      <c r="H6622" s="9">
        <v>520.12</v>
      </c>
      <c r="I6622" cm="1">
        <f t="array" ref="I6622">_xlfn.IFS(B6622=$N$4,H6622/$O$4,B6622=$N$5,H6622/$O$5,B6622=$N$6,H6622/$O$6,B6622=$N$7,H6622/$O$7,B6622=$N$8,H6622/$O$8,B6622=$N$9,H6622/$O$9,B6622=$N$10,H6622/$O$10)</f>
        <v>3.9936221485730293E-6</v>
      </c>
      <c r="J6622" s="15" cm="1">
        <f t="array" ref="J6622">_xlfn.IFS(B6622=$N$4,I6622*$Q$4,B6622=$N$5,I6622*$Q$5,B6622=$N$6,I6622*$Q$6,B6622=$N$7,I6622*$Q$7,B6622=$N$8,I6622*$Q$8,B6622=$N$9,I6622*$Q$9,B6622=$N$10,I6622*$Q$10)</f>
        <v>14946.008067185383</v>
      </c>
      <c r="K6622" s="4">
        <f>SUM(H6622,J6622)</f>
        <v>15466.128067185384</v>
      </c>
      <c r="M6622">
        <v>0</v>
      </c>
    </row>
    <row r="6623" spans="1:13" x14ac:dyDescent="0.2">
      <c r="A6623">
        <v>0</v>
      </c>
      <c r="B6623">
        <v>2016</v>
      </c>
      <c r="C6623" t="s">
        <v>5</v>
      </c>
      <c r="D6623" t="s">
        <v>6</v>
      </c>
      <c r="E6623" t="s">
        <v>7</v>
      </c>
      <c r="F6623" t="s">
        <v>3632</v>
      </c>
      <c r="G6623" s="9" t="s">
        <v>3631</v>
      </c>
      <c r="H6623" s="9">
        <v>762.16</v>
      </c>
      <c r="I6623" cm="1">
        <f t="array" ref="I6623">_xlfn.IFS(B6623=$N$4,H6623/$O$4,B6623=$N$5,H6623/$O$5,B6623=$N$6,H6623/$O$6,B6623=$N$7,H6623/$O$7,B6623=$N$8,H6623/$O$8,B6623=$N$9,H6623/$O$9,B6623=$N$10,H6623/$O$10)</f>
        <v>5.8520707851196261E-6</v>
      </c>
      <c r="J6623" s="15" cm="1">
        <f t="array" ref="J6623">_xlfn.IFS(B6623=$N$4,I6623*$Q$4,B6623=$N$5,I6623*$Q$5,B6623=$N$6,I6623*$Q$6,B6623=$N$7,I6623*$Q$7,B6623=$N$8,I6623*$Q$8,B6623=$N$9,I6623*$Q$9,B6623=$N$10,I6623*$Q$10)</f>
        <v>21901.194932873204</v>
      </c>
      <c r="K6623" s="4">
        <f>SUM(H6623,J6623)</f>
        <v>22663.354932873204</v>
      </c>
      <c r="M6623">
        <v>0</v>
      </c>
    </row>
    <row r="6624" spans="1:13" x14ac:dyDescent="0.2">
      <c r="A6624">
        <v>0</v>
      </c>
      <c r="B6624">
        <v>2016</v>
      </c>
      <c r="C6624" t="s">
        <v>5</v>
      </c>
      <c r="D6624" t="s">
        <v>6</v>
      </c>
      <c r="E6624" t="s">
        <v>7</v>
      </c>
      <c r="F6624" t="s">
        <v>3641</v>
      </c>
      <c r="G6624" s="9" t="s">
        <v>3640</v>
      </c>
      <c r="H6624" s="9"/>
      <c r="I6624" cm="1">
        <f t="array" ref="I6624">_xlfn.IFS(B6624=$N$4,H6624/$O$4,B6624=$N$5,H6624/$O$5,B6624=$N$6,H6624/$O$6,B6624=$N$7,H6624/$O$7,B6624=$N$8,H6624/$O$8,B6624=$N$9,H6624/$O$9,B6624=$N$10,H6624/$O$10)</f>
        <v>0</v>
      </c>
      <c r="J6624" s="15" cm="1">
        <f t="array" ref="J6624">_xlfn.IFS(B6624=$N$4,I6624*$Q$4,B6624=$N$5,I6624*$Q$5,B6624=$N$6,I6624*$Q$6,B6624=$N$7,I6624*$Q$7,B6624=$N$8,I6624*$Q$8,B6624=$N$9,I6624*$Q$9,B6624=$N$10,I6624*$Q$10)</f>
        <v>0</v>
      </c>
      <c r="K6624" s="4">
        <f>SUM(H6624,J6624)</f>
        <v>0</v>
      </c>
      <c r="M6624">
        <v>0</v>
      </c>
    </row>
    <row r="6625" spans="1:13" x14ac:dyDescent="0.2">
      <c r="A6625">
        <v>0</v>
      </c>
      <c r="B6625">
        <v>2016</v>
      </c>
      <c r="C6625" t="s">
        <v>5</v>
      </c>
      <c r="D6625" t="s">
        <v>6</v>
      </c>
      <c r="E6625" t="s">
        <v>7</v>
      </c>
      <c r="F6625" t="s">
        <v>3647</v>
      </c>
      <c r="G6625" s="9" t="s">
        <v>3646</v>
      </c>
      <c r="H6625" s="10">
        <v>23313.5</v>
      </c>
      <c r="I6625" cm="1">
        <f t="array" ref="I6625">_xlfn.IFS(B6625=$N$4,H6625/$O$4,B6625=$N$5,H6625/$O$5,B6625=$N$6,H6625/$O$6,B6625=$N$7,H6625/$O$7,B6625=$N$8,H6625/$O$8,B6625=$N$9,H6625/$O$9,B6625=$N$10,H6625/$O$10)</f>
        <v>1.7900736360985413E-4</v>
      </c>
      <c r="J6625" s="15" cm="1">
        <f t="array" ref="J6625">_xlfn.IFS(B6625=$N$4,I6625*$Q$4,B6625=$N$5,I6625*$Q$5,B6625=$N$6,I6625*$Q$6,B6625=$N$7,I6625*$Q$7,B6625=$N$8,I6625*$Q$8,B6625=$N$9,I6625*$Q$9,B6625=$N$10,I6625*$Q$10)</f>
        <v>669929.55293841125</v>
      </c>
      <c r="K6625" s="4">
        <f>SUM(H6625,J6625)</f>
        <v>693243.05293841125</v>
      </c>
      <c r="M6625">
        <v>0</v>
      </c>
    </row>
    <row r="6626" spans="1:13" x14ac:dyDescent="0.2">
      <c r="A6626">
        <v>0</v>
      </c>
      <c r="B6626">
        <v>2016</v>
      </c>
      <c r="C6626" t="s">
        <v>5</v>
      </c>
      <c r="D6626" t="s">
        <v>6</v>
      </c>
      <c r="E6626" t="s">
        <v>7</v>
      </c>
      <c r="F6626" t="s">
        <v>3653</v>
      </c>
      <c r="G6626" s="9" t="s">
        <v>3652</v>
      </c>
      <c r="H6626" s="9">
        <v>19.37</v>
      </c>
      <c r="I6626" cm="1">
        <f t="array" ref="I6626">_xlfn.IFS(B6626=$N$4,H6626/$O$4,B6626=$N$5,H6626/$O$5,B6626=$N$6,H6626/$O$6,B6626=$N$7,H6626/$O$7,B6626=$N$8,H6626/$O$8,B6626=$N$9,H6626/$O$9,B6626=$N$10,H6626/$O$10)</f>
        <v>1.4872810316438436E-7</v>
      </c>
      <c r="J6626" s="15" cm="1">
        <f t="array" ref="J6626">_xlfn.IFS(B6626=$N$4,I6626*$Q$4,B6626=$N$5,I6626*$Q$5,B6626=$N$6,I6626*$Q$6,B6626=$N$7,I6626*$Q$7,B6626=$N$8,I6626*$Q$8,B6626=$N$9,I6626*$Q$9,B6626=$N$10,I6626*$Q$10)</f>
        <v>556.61035195989564</v>
      </c>
      <c r="K6626" s="4">
        <f>SUM(H6626,J6626)</f>
        <v>575.98035195989564</v>
      </c>
      <c r="M6626">
        <v>0</v>
      </c>
    </row>
    <row r="6627" spans="1:13" x14ac:dyDescent="0.2">
      <c r="A6627">
        <v>0</v>
      </c>
      <c r="B6627">
        <v>2016</v>
      </c>
      <c r="C6627" t="s">
        <v>5</v>
      </c>
      <c r="D6627" t="s">
        <v>6</v>
      </c>
      <c r="E6627" t="s">
        <v>7</v>
      </c>
      <c r="F6627" t="s">
        <v>3659</v>
      </c>
      <c r="G6627" s="9" t="s">
        <v>3658</v>
      </c>
      <c r="H6627" s="10">
        <v>19007.11</v>
      </c>
      <c r="I6627" cm="1">
        <f t="array" ref="I6627">_xlfn.IFS(B6627=$N$4,H6627/$O$4,B6627=$N$5,H6627/$O$5,B6627=$N$6,H6627/$O$6,B6627=$N$7,H6627/$O$7,B6627=$N$8,H6627/$O$8,B6627=$N$9,H6627/$O$9,B6627=$N$10,H6627/$O$10)</f>
        <v>1.4594173551558086E-4</v>
      </c>
      <c r="J6627" s="15" cm="1">
        <f t="array" ref="J6627">_xlfn.IFS(B6627=$N$4,I6627*$Q$4,B6627=$N$5,I6627*$Q$5,B6627=$N$6,I6627*$Q$6,B6627=$N$7,I6627*$Q$7,B6627=$N$8,I6627*$Q$8,B6627=$N$9,I6627*$Q$9,B6627=$N$10,I6627*$Q$10)</f>
        <v>546182.45672898553</v>
      </c>
      <c r="K6627" s="4">
        <f>SUM(H6627,J6627)</f>
        <v>565189.56672898552</v>
      </c>
      <c r="M6627">
        <v>0</v>
      </c>
    </row>
    <row r="6628" spans="1:13" x14ac:dyDescent="0.2">
      <c r="A6628">
        <v>0</v>
      </c>
      <c r="B6628">
        <v>2016</v>
      </c>
      <c r="C6628" t="s">
        <v>5</v>
      </c>
      <c r="D6628" t="s">
        <v>6</v>
      </c>
      <c r="E6628" t="s">
        <v>7</v>
      </c>
      <c r="F6628" t="s">
        <v>3665</v>
      </c>
      <c r="G6628" s="9" t="s">
        <v>3664</v>
      </c>
      <c r="H6628" s="9">
        <v>0.28999999999999998</v>
      </c>
      <c r="I6628" cm="1">
        <f t="array" ref="I6628">_xlfn.IFS(B6628=$N$4,H6628/$O$4,B6628=$N$5,H6628/$O$5,B6628=$N$6,H6628/$O$6,B6628=$N$7,H6628/$O$7,B6628=$N$8,H6628/$O$8,B6628=$N$9,H6628/$O$9,B6628=$N$10,H6628/$O$10)</f>
        <v>2.2266984985891303E-9</v>
      </c>
      <c r="J6628" s="15" cm="1">
        <f t="array" ref="J6628">_xlfn.IFS(B6628=$N$4,I6628*$Q$4,B6628=$N$5,I6628*$Q$5,B6628=$N$6,I6628*$Q$6,B6628=$N$7,I6628*$Q$7,B6628=$N$8,I6628*$Q$8,B6628=$N$9,I6628*$Q$9,B6628=$N$10,I6628*$Q$10)</f>
        <v>8.3333506488574951</v>
      </c>
      <c r="K6628" s="4">
        <f>SUM(H6628,J6628)</f>
        <v>8.6233506488574942</v>
      </c>
      <c r="M6628">
        <v>0</v>
      </c>
    </row>
    <row r="6629" spans="1:13" x14ac:dyDescent="0.2">
      <c r="A6629">
        <v>0</v>
      </c>
      <c r="B6629">
        <v>2016</v>
      </c>
      <c r="C6629" t="s">
        <v>5</v>
      </c>
      <c r="D6629" t="s">
        <v>6</v>
      </c>
      <c r="E6629" t="s">
        <v>7</v>
      </c>
      <c r="F6629" t="s">
        <v>3671</v>
      </c>
      <c r="G6629" s="9" t="s">
        <v>3670</v>
      </c>
      <c r="H6629" s="10">
        <v>4195.3</v>
      </c>
      <c r="I6629" cm="1">
        <f t="array" ref="I6629">_xlfn.IFS(B6629=$N$4,H6629/$O$4,B6629=$N$5,H6629/$O$5,B6629=$N$6,H6629/$O$6,B6629=$N$7,H6629/$O$7,B6629=$N$8,H6629/$O$8,B6629=$N$9,H6629/$O$9,B6629=$N$10,H6629/$O$10)</f>
        <v>3.2212649003899927E-5</v>
      </c>
      <c r="J6629" s="15" cm="1">
        <f t="array" ref="J6629">_xlfn.IFS(B6629=$N$4,I6629*$Q$4,B6629=$N$5,I6629*$Q$5,B6629=$N$6,I6629*$Q$6,B6629=$N$7,I6629*$Q$7,B6629=$N$8,I6629*$Q$8,B6629=$N$9,I6629*$Q$9,B6629=$N$10,I6629*$Q$10)</f>
        <v>120554.84819707536</v>
      </c>
      <c r="K6629" s="4">
        <f>SUM(H6629,J6629)</f>
        <v>124750.14819707537</v>
      </c>
      <c r="M6629">
        <v>0</v>
      </c>
    </row>
    <row r="6630" spans="1:13" x14ac:dyDescent="0.2">
      <c r="A6630">
        <v>0</v>
      </c>
      <c r="B6630">
        <v>2016</v>
      </c>
      <c r="C6630" t="s">
        <v>5</v>
      </c>
      <c r="D6630" t="s">
        <v>6</v>
      </c>
      <c r="E6630" t="s">
        <v>7</v>
      </c>
      <c r="F6630" t="s">
        <v>3701</v>
      </c>
      <c r="G6630" s="9" t="s">
        <v>3700</v>
      </c>
      <c r="H6630" s="9"/>
      <c r="I6630" cm="1">
        <f t="array" ref="I6630">_xlfn.IFS(B6630=$N$4,H6630/$O$4,B6630=$N$5,H6630/$O$5,B6630=$N$6,H6630/$O$6,B6630=$N$7,H6630/$O$7,B6630=$N$8,H6630/$O$8,B6630=$N$9,H6630/$O$9,B6630=$N$10,H6630/$O$10)</f>
        <v>0</v>
      </c>
      <c r="J6630" s="15" cm="1">
        <f t="array" ref="J6630">_xlfn.IFS(B6630=$N$4,I6630*$Q$4,B6630=$N$5,I6630*$Q$5,B6630=$N$6,I6630*$Q$6,B6630=$N$7,I6630*$Q$7,B6630=$N$8,I6630*$Q$8,B6630=$N$9,I6630*$Q$9,B6630=$N$10,I6630*$Q$10)</f>
        <v>0</v>
      </c>
      <c r="K6630" s="4">
        <f>SUM(H6630,J6630)</f>
        <v>0</v>
      </c>
      <c r="M6630">
        <v>0</v>
      </c>
    </row>
    <row r="6631" spans="1:13" x14ac:dyDescent="0.2">
      <c r="A6631">
        <v>0</v>
      </c>
      <c r="B6631">
        <v>2016</v>
      </c>
      <c r="C6631" t="s">
        <v>5</v>
      </c>
      <c r="D6631" t="s">
        <v>6</v>
      </c>
      <c r="E6631" t="s">
        <v>7</v>
      </c>
      <c r="F6631" t="s">
        <v>3712</v>
      </c>
      <c r="G6631" s="9" t="s">
        <v>3711</v>
      </c>
      <c r="H6631" s="10">
        <v>9349.8700000000008</v>
      </c>
      <c r="I6631" cm="1">
        <f t="array" ref="I6631">_xlfn.IFS(B6631=$N$4,H6631/$O$4,B6631=$N$5,H6631/$O$5,B6631=$N$6,H6631/$O$6,B6631=$N$7,H6631/$O$7,B6631=$N$8,H6631/$O$8,B6631=$N$9,H6631/$O$9,B6631=$N$10,H6631/$O$10)</f>
        <v>7.1790832727598467E-5</v>
      </c>
      <c r="J6631" s="15" cm="1">
        <f t="array" ref="J6631">_xlfn.IFS(B6631=$N$4,I6631*$Q$4,B6631=$N$5,I6631*$Q$5,B6631=$N$6,I6631*$Q$6,B6631=$N$7,I6631*$Q$7,B6631=$N$8,I6631*$Q$8,B6631=$N$9,I6631*$Q$9,B6631=$N$10,I6631*$Q$10)</f>
        <v>268674.98355597671</v>
      </c>
      <c r="K6631" s="4">
        <f>SUM(H6631,J6631)</f>
        <v>278024.8535559767</v>
      </c>
      <c r="M6631">
        <v>0</v>
      </c>
    </row>
    <row r="6632" spans="1:13" x14ac:dyDescent="0.2">
      <c r="A6632">
        <v>0</v>
      </c>
      <c r="B6632">
        <v>2016</v>
      </c>
      <c r="C6632" t="s">
        <v>5</v>
      </c>
      <c r="D6632" t="s">
        <v>6</v>
      </c>
      <c r="E6632" t="s">
        <v>7</v>
      </c>
      <c r="F6632" t="s">
        <v>3733</v>
      </c>
      <c r="G6632" s="9" t="s">
        <v>3732</v>
      </c>
      <c r="H6632" s="10">
        <v>96862.01</v>
      </c>
      <c r="I6632" cm="1">
        <f t="array" ref="I6632">_xlfn.IFS(B6632=$N$4,H6632/$O$4,B6632=$N$5,H6632/$O$5,B6632=$N$6,H6632/$O$6,B6632=$N$7,H6632/$O$7,B6632=$N$8,H6632/$O$8,B6632=$N$9,H6632/$O$9,B6632=$N$10,H6632/$O$10)</f>
        <v>7.43732731852846E-4</v>
      </c>
      <c r="J6632" s="15" cm="1">
        <f t="array" ref="J6632">_xlfn.IFS(B6632=$N$4,I6632*$Q$4,B6632=$N$5,I6632*$Q$5,B6632=$N$6,I6632*$Q$6,B6632=$N$7,I6632*$Q$7,B6632=$N$8,I6632*$Q$8,B6632=$N$9,I6632*$Q$9,B6632=$N$10,I6632*$Q$10)</f>
        <v>2783396.875459108</v>
      </c>
      <c r="K6632" s="4">
        <f>SUM(H6632,J6632)</f>
        <v>2880258.8854591078</v>
      </c>
      <c r="M6632">
        <v>0</v>
      </c>
    </row>
    <row r="6633" spans="1:13" x14ac:dyDescent="0.2">
      <c r="A6633">
        <v>0</v>
      </c>
      <c r="B6633">
        <v>2016</v>
      </c>
      <c r="C6633" t="s">
        <v>5</v>
      </c>
      <c r="D6633" t="s">
        <v>6</v>
      </c>
      <c r="E6633" t="s">
        <v>7</v>
      </c>
      <c r="F6633" t="s">
        <v>3775</v>
      </c>
      <c r="G6633" s="9" t="s">
        <v>3774</v>
      </c>
      <c r="H6633" s="10">
        <v>28495.94</v>
      </c>
      <c r="I6633" cm="1">
        <f t="array" ref="I6633">_xlfn.IFS(B6633=$N$4,H6633/$O$4,B6633=$N$5,H6633/$O$5,B6633=$N$6,H6633/$O$6,B6633=$N$7,H6633/$O$7,B6633=$N$8,H6633/$O$8,B6633=$N$9,H6633/$O$9,B6633=$N$10,H6633/$O$10)</f>
        <v>2.1879954073753774E-4</v>
      </c>
      <c r="J6633" s="15" cm="1">
        <f t="array" ref="J6633">_xlfn.IFS(B6633=$N$4,I6633*$Q$4,B6633=$N$5,I6633*$Q$5,B6633=$N$6,I6633*$Q$6,B6633=$N$7,I6633*$Q$7,B6633=$N$8,I6633*$Q$8,B6633=$N$9,I6633*$Q$9,B6633=$N$10,I6633*$Q$10)</f>
        <v>818850.55203035963</v>
      </c>
      <c r="K6633" s="4">
        <f>SUM(H6633,J6633)</f>
        <v>847346.49203035957</v>
      </c>
      <c r="M6633">
        <v>0</v>
      </c>
    </row>
    <row r="6634" spans="1:13" x14ac:dyDescent="0.2">
      <c r="A6634">
        <v>0</v>
      </c>
      <c r="B6634">
        <v>2016</v>
      </c>
      <c r="C6634" t="s">
        <v>5</v>
      </c>
      <c r="D6634" t="s">
        <v>6</v>
      </c>
      <c r="E6634" t="s">
        <v>7</v>
      </c>
      <c r="F6634" t="s">
        <v>3781</v>
      </c>
      <c r="G6634" s="9" t="s">
        <v>3780</v>
      </c>
      <c r="H6634" s="10">
        <v>375030.7</v>
      </c>
      <c r="I6634" cm="1">
        <f t="array" ref="I6634">_xlfn.IFS(B6634=$N$4,H6634/$O$4,B6634=$N$5,H6634/$O$5,B6634=$N$6,H6634/$O$6,B6634=$N$7,H6634/$O$7,B6634=$N$8,H6634/$O$8,B6634=$N$9,H6634/$O$9,B6634=$N$10,H6634/$O$10)</f>
        <v>2.8795872297063129E-3</v>
      </c>
      <c r="J6634" s="15" cm="1">
        <f t="array" ref="J6634">_xlfn.IFS(B6634=$N$4,I6634*$Q$4,B6634=$N$5,I6634*$Q$5,B6634=$N$6,I6634*$Q$6,B6634=$N$7,I6634*$Q$7,B6634=$N$8,I6634*$Q$8,B6634=$N$9,I6634*$Q$9,B6634=$N$10,I6634*$Q$10)</f>
        <v>10776766.645470627</v>
      </c>
      <c r="K6634" s="4">
        <f>SUM(H6634,J6634)</f>
        <v>11151797.345470626</v>
      </c>
      <c r="M6634">
        <v>0</v>
      </c>
    </row>
    <row r="6635" spans="1:13" x14ac:dyDescent="0.2">
      <c r="A6635">
        <v>0</v>
      </c>
      <c r="B6635">
        <v>2016</v>
      </c>
      <c r="C6635" t="s">
        <v>5</v>
      </c>
      <c r="D6635" t="s">
        <v>6</v>
      </c>
      <c r="E6635" t="s">
        <v>7</v>
      </c>
      <c r="F6635" t="s">
        <v>3827</v>
      </c>
      <c r="G6635" s="9" t="s">
        <v>3826</v>
      </c>
      <c r="H6635" s="10">
        <v>197682.47</v>
      </c>
      <c r="I6635" cm="1">
        <f t="array" ref="I6635">_xlfn.IFS(B6635=$N$4,H6635/$O$4,B6635=$N$5,H6635/$O$5,B6635=$N$6,H6635/$O$6,B6635=$N$7,H6635/$O$7,B6635=$N$8,H6635/$O$8,B6635=$N$9,H6635/$O$9,B6635=$N$10,H6635/$O$10)</f>
        <v>1.5178595142978995E-3</v>
      </c>
      <c r="J6635" s="15" cm="1">
        <f t="array" ref="J6635">_xlfn.IFS(B6635=$N$4,I6635*$Q$4,B6635=$N$5,I6635*$Q$5,B6635=$N$6,I6635*$Q$6,B6635=$N$7,I6635*$Q$7,B6635=$N$8,I6635*$Q$8,B6635=$N$9,I6635*$Q$9,B6635=$N$10,I6635*$Q$10)</f>
        <v>5680542.5504905265</v>
      </c>
      <c r="K6635" s="4">
        <f>SUM(H6635,J6635)</f>
        <v>5878225.0204905262</v>
      </c>
      <c r="M6635">
        <v>0</v>
      </c>
    </row>
    <row r="6636" spans="1:13" x14ac:dyDescent="0.2">
      <c r="A6636">
        <v>0</v>
      </c>
      <c r="B6636">
        <v>2016</v>
      </c>
      <c r="C6636" t="s">
        <v>5</v>
      </c>
      <c r="D6636" t="s">
        <v>6</v>
      </c>
      <c r="E6636" t="s">
        <v>7</v>
      </c>
      <c r="F6636" t="s">
        <v>3833</v>
      </c>
      <c r="G6636" s="9" t="s">
        <v>3832</v>
      </c>
      <c r="H6636" s="10">
        <v>13589.23</v>
      </c>
      <c r="I6636" cm="1">
        <f t="array" ref="I6636">_xlfn.IFS(B6636=$N$4,H6636/$O$4,B6636=$N$5,H6636/$O$5,B6636=$N$6,H6636/$O$6,B6636=$N$7,H6636/$O$7,B6636=$N$8,H6636/$O$8,B6636=$N$9,H6636/$O$9,B6636=$N$10,H6636/$O$10)</f>
        <v>1.0434178633787023E-4</v>
      </c>
      <c r="J6636" s="15" cm="1">
        <f t="array" ref="J6636">_xlfn.IFS(B6636=$N$4,I6636*$Q$4,B6636=$N$5,I6636*$Q$5,B6636=$N$6,I6636*$Q$6,B6636=$N$7,I6636*$Q$7,B6636=$N$8,I6636*$Q$8,B6636=$N$9,I6636*$Q$9,B6636=$N$10,I6636*$Q$10)</f>
        <v>390495.9263378405</v>
      </c>
      <c r="K6636" s="4">
        <f>SUM(H6636,J6636)</f>
        <v>404085.15633784048</v>
      </c>
      <c r="M6636">
        <v>0</v>
      </c>
    </row>
    <row r="6637" spans="1:13" x14ac:dyDescent="0.2">
      <c r="A6637">
        <v>0</v>
      </c>
      <c r="B6637">
        <v>2016</v>
      </c>
      <c r="C6637" t="s">
        <v>5</v>
      </c>
      <c r="D6637" t="s">
        <v>6</v>
      </c>
      <c r="E6637" t="s">
        <v>7</v>
      </c>
      <c r="F6637" t="s">
        <v>3839</v>
      </c>
      <c r="G6637" s="9" t="s">
        <v>3838</v>
      </c>
      <c r="H6637" s="9">
        <v>371.38</v>
      </c>
      <c r="I6637" cm="1">
        <f t="array" ref="I6637">_xlfn.IFS(B6637=$N$4,H6637/$O$4,B6637=$N$5,H6637/$O$5,B6637=$N$6,H6637/$O$6,B6637=$N$7,H6637/$O$7,B6637=$N$8,H6637/$O$8,B6637=$N$9,H6637/$O$9,B6637=$N$10,H6637/$O$10)</f>
        <v>2.8515561669173493E-6</v>
      </c>
      <c r="J6637" s="15" cm="1">
        <f t="array" ref="J6637">_xlfn.IFS(B6637=$N$4,I6637*$Q$4,B6637=$N$5,I6637*$Q$5,B6637=$N$6,I6637*$Q$6,B6637=$N$7,I6637*$Q$7,B6637=$N$8,I6637*$Q$8,B6637=$N$9,I6637*$Q$9,B6637=$N$10,I6637*$Q$10)</f>
        <v>10671.861255078267</v>
      </c>
      <c r="K6637" s="4">
        <f>SUM(H6637,J6637)</f>
        <v>11043.241255078266</v>
      </c>
      <c r="M6637">
        <v>0</v>
      </c>
    </row>
    <row r="6638" spans="1:13" x14ac:dyDescent="0.2">
      <c r="A6638">
        <v>0</v>
      </c>
      <c r="B6638">
        <v>2016</v>
      </c>
      <c r="C6638" t="s">
        <v>5</v>
      </c>
      <c r="D6638" t="s">
        <v>6</v>
      </c>
      <c r="E6638" t="s">
        <v>7</v>
      </c>
      <c r="F6638" t="s">
        <v>3875</v>
      </c>
      <c r="G6638" s="9" t="s">
        <v>3874</v>
      </c>
      <c r="H6638" s="10">
        <v>323850.48</v>
      </c>
      <c r="I6638" cm="1">
        <f t="array" ref="I6638">_xlfn.IFS(B6638=$N$4,H6638/$O$4,B6638=$N$5,H6638/$O$5,B6638=$N$6,H6638/$O$6,B6638=$N$7,H6638/$O$7,B6638=$N$8,H6638/$O$8,B6638=$N$9,H6638/$O$9,B6638=$N$10,H6638/$O$10)</f>
        <v>2.4866116468392043E-3</v>
      </c>
      <c r="J6638" s="15" cm="1">
        <f t="array" ref="J6638">_xlfn.IFS(B6638=$N$4,I6638*$Q$4,B6638=$N$5,I6638*$Q$5,B6638=$N$6,I6638*$Q$6,B6638=$N$7,I6638*$Q$7,B6638=$N$8,I6638*$Q$8,B6638=$N$9,I6638*$Q$9,B6638=$N$10,I6638*$Q$10)</f>
        <v>9306067.6125545241</v>
      </c>
      <c r="K6638" s="4">
        <f>SUM(H6638,J6638)</f>
        <v>9629918.0925545245</v>
      </c>
      <c r="M6638">
        <v>0</v>
      </c>
    </row>
    <row r="6639" spans="1:13" x14ac:dyDescent="0.2">
      <c r="A6639">
        <v>0</v>
      </c>
      <c r="B6639">
        <v>2016</v>
      </c>
      <c r="C6639" t="s">
        <v>5</v>
      </c>
      <c r="D6639" t="s">
        <v>6</v>
      </c>
      <c r="E6639" t="s">
        <v>7</v>
      </c>
      <c r="F6639" t="s">
        <v>3929</v>
      </c>
      <c r="G6639" s="9" t="s">
        <v>3928</v>
      </c>
      <c r="H6639" s="10">
        <v>107359.73</v>
      </c>
      <c r="I6639" cm="1">
        <f t="array" ref="I6639">_xlfn.IFS(B6639=$N$4,H6639/$O$4,B6639=$N$5,H6639/$O$5,B6639=$N$6,H6639/$O$6,B6639=$N$7,H6639/$O$7,B6639=$N$8,H6639/$O$8,B6639=$N$9,H6639/$O$9,B6639=$N$10,H6639/$O$10)</f>
        <v>8.2433706758598083E-4</v>
      </c>
      <c r="J6639" s="15" cm="1">
        <f t="array" ref="J6639">_xlfn.IFS(B6639=$N$4,I6639*$Q$4,B6639=$N$5,I6639*$Q$5,B6639=$N$6,I6639*$Q$6,B6639=$N$7,I6639*$Q$7,B6639=$N$8,I6639*$Q$8,B6639=$N$9,I6639*$Q$9,B6639=$N$10,I6639*$Q$10)</f>
        <v>3085056.1229540198</v>
      </c>
      <c r="K6639" s="4">
        <f>SUM(H6639,J6639)</f>
        <v>3192415.8529540198</v>
      </c>
      <c r="M6639">
        <v>0</v>
      </c>
    </row>
    <row r="6640" spans="1:13" x14ac:dyDescent="0.2">
      <c r="A6640">
        <v>0</v>
      </c>
      <c r="B6640">
        <v>2016</v>
      </c>
      <c r="C6640" t="s">
        <v>5</v>
      </c>
      <c r="D6640" t="s">
        <v>6</v>
      </c>
      <c r="E6640" t="s">
        <v>7</v>
      </c>
      <c r="F6640" t="s">
        <v>3946</v>
      </c>
      <c r="G6640" s="9" t="s">
        <v>3945</v>
      </c>
      <c r="H6640" s="10">
        <v>23694.560000000001</v>
      </c>
      <c r="I6640" cm="1">
        <f t="array" ref="I6640">_xlfn.IFS(B6640=$N$4,H6640/$O$4,B6640=$N$5,H6640/$O$5,B6640=$N$6,H6640/$O$6,B6640=$N$7,H6640/$O$7,B6640=$N$8,H6640/$O$8,B6640=$N$9,H6640/$O$9,B6640=$N$10,H6640/$O$10)</f>
        <v>1.8193324543700024E-4</v>
      </c>
      <c r="J6640" s="15" cm="1">
        <f t="array" ref="J6640">_xlfn.IFS(B6640=$N$4,I6640*$Q$4,B6640=$N$5,I6640*$Q$5,B6640=$N$6,I6640*$Q$6,B6640=$N$7,I6640*$Q$7,B6640=$N$8,I6640*$Q$8,B6640=$N$9,I6640*$Q$9,B6640=$N$10,I6640*$Q$10)</f>
        <v>680879.57569100999</v>
      </c>
      <c r="K6640" s="4">
        <f>SUM(H6640,J6640)</f>
        <v>704574.13569101004</v>
      </c>
      <c r="M6640">
        <v>0</v>
      </c>
    </row>
    <row r="6641" spans="1:13" x14ac:dyDescent="0.2">
      <c r="A6641">
        <v>0</v>
      </c>
      <c r="B6641">
        <v>2016</v>
      </c>
      <c r="C6641" t="s">
        <v>5</v>
      </c>
      <c r="D6641" t="s">
        <v>6</v>
      </c>
      <c r="E6641" t="s">
        <v>7</v>
      </c>
      <c r="F6641" t="s">
        <v>3964</v>
      </c>
      <c r="G6641" s="9" t="s">
        <v>3963</v>
      </c>
      <c r="H6641" s="10">
        <v>7889.13</v>
      </c>
      <c r="I6641" cm="1">
        <f t="array" ref="I6641">_xlfn.IFS(B6641=$N$4,H6641/$O$4,B6641=$N$5,H6641/$O$5,B6641=$N$6,H6641/$O$6,B6641=$N$7,H6641/$O$7,B6641=$N$8,H6641/$O$8,B6641=$N$9,H6641/$O$9,B6641=$N$10,H6641/$O$10)</f>
        <v>6.0574875607498162E-5</v>
      </c>
      <c r="J6641" s="15" cm="1">
        <f t="array" ref="J6641">_xlfn.IFS(B6641=$N$4,I6641*$Q$4,B6641=$N$5,I6641*$Q$5,B6641=$N$6,I6641*$Q$6,B6641=$N$7,I6641*$Q$7,B6641=$N$8,I6641*$Q$8,B6641=$N$9,I6641*$Q$9,B6641=$N$10,I6641*$Q$10)</f>
        <v>226699.60898076257</v>
      </c>
      <c r="K6641" s="4">
        <f>SUM(H6641,J6641)</f>
        <v>234588.73898076257</v>
      </c>
      <c r="M6641">
        <v>0</v>
      </c>
    </row>
    <row r="6642" spans="1:13" x14ac:dyDescent="0.2">
      <c r="A6642">
        <v>0</v>
      </c>
      <c r="B6642">
        <v>2016</v>
      </c>
      <c r="C6642" t="s">
        <v>5</v>
      </c>
      <c r="D6642" t="s">
        <v>6</v>
      </c>
      <c r="E6642" t="s">
        <v>7</v>
      </c>
      <c r="F6642" t="s">
        <v>3969</v>
      </c>
      <c r="G6642" s="9" t="s">
        <v>3968</v>
      </c>
      <c r="H6642" s="10">
        <v>78362.05</v>
      </c>
      <c r="I6642" cm="1">
        <f t="array" ref="I6642">_xlfn.IFS(B6642=$N$4,H6642/$O$4,B6642=$N$5,H6642/$O$5,B6642=$N$6,H6642/$O$6,B6642=$N$7,H6642/$O$7,B6642=$N$8,H6642/$O$8,B6642=$N$9,H6642/$O$9,B6642=$N$10,H6642/$O$10)</f>
        <v>6.0168503131505647E-4</v>
      </c>
      <c r="J6642" s="15" cm="1">
        <f t="array" ref="J6642">_xlfn.IFS(B6642=$N$4,I6642*$Q$4,B6642=$N$5,I6642*$Q$5,B6642=$N$6,I6642*$Q$6,B6642=$N$7,I6642*$Q$7,B6642=$N$8,I6642*$Q$8,B6642=$N$9,I6642*$Q$9,B6642=$N$10,I6642*$Q$10)</f>
        <v>2251787.7248734608</v>
      </c>
      <c r="K6642" s="4">
        <f>SUM(H6642,J6642)</f>
        <v>2330149.7748734606</v>
      </c>
      <c r="M6642">
        <v>0</v>
      </c>
    </row>
    <row r="6643" spans="1:13" x14ac:dyDescent="0.2">
      <c r="A6643">
        <v>0</v>
      </c>
      <c r="B6643">
        <v>2016</v>
      </c>
      <c r="C6643" t="s">
        <v>5</v>
      </c>
      <c r="D6643" t="s">
        <v>6</v>
      </c>
      <c r="E6643" t="s">
        <v>7</v>
      </c>
      <c r="F6643" t="s">
        <v>4019</v>
      </c>
      <c r="G6643" s="9" t="s">
        <v>4018</v>
      </c>
      <c r="H6643" s="10">
        <v>239038.71</v>
      </c>
      <c r="I6643" cm="1">
        <f t="array" ref="I6643">_xlfn.IFS(B6643=$N$4,H6643/$O$4,B6643=$N$5,H6643/$O$5,B6643=$N$6,H6643/$O$6,B6643=$N$7,H6643/$O$7,B6643=$N$8,H6643/$O$8,B6643=$N$9,H6643/$O$9,B6643=$N$10,H6643/$O$10)</f>
        <v>1.8354039195230434E-3</v>
      </c>
      <c r="J6643" s="15" cm="1">
        <f t="array" ref="J6643">_xlfn.IFS(B6643=$N$4,I6643*$Q$4,B6643=$N$5,I6643*$Q$5,B6643=$N$6,I6643*$Q$6,B6643=$N$7,I6643*$Q$7,B6643=$N$8,I6643*$Q$8,B6643=$N$9,I6643*$Q$9,B6643=$N$10,I6643*$Q$10)</f>
        <v>6868942.7209674455</v>
      </c>
      <c r="K6643" s="4">
        <f>SUM(H6643,J6643)</f>
        <v>7107981.4309674455</v>
      </c>
      <c r="M6643">
        <v>0</v>
      </c>
    </row>
    <row r="6644" spans="1:13" x14ac:dyDescent="0.2">
      <c r="A6644">
        <v>0</v>
      </c>
      <c r="B6644">
        <v>2016</v>
      </c>
      <c r="C6644" t="s">
        <v>5</v>
      </c>
      <c r="D6644" t="s">
        <v>6</v>
      </c>
      <c r="E6644" t="s">
        <v>7</v>
      </c>
      <c r="F6644" t="s">
        <v>4024</v>
      </c>
      <c r="G6644" s="9" t="s">
        <v>4023</v>
      </c>
      <c r="H6644" s="10">
        <v>-2245.34</v>
      </c>
      <c r="I6644" cm="1">
        <f t="array" ref="I6644">_xlfn.IFS(B6644=$N$4,H6644/$O$4,B6644=$N$5,H6644/$O$5,B6644=$N$6,H6644/$O$6,B6644=$N$7,H6644/$O$7,B6644=$N$8,H6644/$O$8,B6644=$N$9,H6644/$O$9,B6644=$N$10,H6644/$O$10)</f>
        <v>-1.7240328299386616E-5</v>
      </c>
      <c r="J6644" s="15" cm="1">
        <f t="array" ref="J6644">_xlfn.IFS(B6644=$N$4,I6644*$Q$4,B6644=$N$5,I6644*$Q$5,B6644=$N$6,I6644*$Q$6,B6644=$N$7,I6644*$Q$7,B6644=$N$8,I6644*$Q$8,B6644=$N$9,I6644*$Q$9,B6644=$N$10,I6644*$Q$10)</f>
        <v>-64521.398434157563</v>
      </c>
      <c r="K6644" s="4">
        <f>SUM(H6644,J6644)</f>
        <v>-66766.738434157567</v>
      </c>
      <c r="M6644">
        <v>0</v>
      </c>
    </row>
    <row r="6645" spans="1:13" x14ac:dyDescent="0.2">
      <c r="A6645">
        <v>0</v>
      </c>
      <c r="B6645">
        <v>2016</v>
      </c>
      <c r="C6645" t="s">
        <v>5</v>
      </c>
      <c r="D6645" t="s">
        <v>6</v>
      </c>
      <c r="E6645" t="s">
        <v>7</v>
      </c>
      <c r="F6645" t="s">
        <v>4029</v>
      </c>
      <c r="G6645" s="9" t="s">
        <v>4028</v>
      </c>
      <c r="H6645" s="9"/>
      <c r="I6645" cm="1">
        <f t="array" ref="I6645">_xlfn.IFS(B6645=$N$4,H6645/$O$4,B6645=$N$5,H6645/$O$5,B6645=$N$6,H6645/$O$6,B6645=$N$7,H6645/$O$7,B6645=$N$8,H6645/$O$8,B6645=$N$9,H6645/$O$9,B6645=$N$10,H6645/$O$10)</f>
        <v>0</v>
      </c>
      <c r="J6645" s="15" cm="1">
        <f t="array" ref="J6645">_xlfn.IFS(B6645=$N$4,I6645*$Q$4,B6645=$N$5,I6645*$Q$5,B6645=$N$6,I6645*$Q$6,B6645=$N$7,I6645*$Q$7,B6645=$N$8,I6645*$Q$8,B6645=$N$9,I6645*$Q$9,B6645=$N$10,I6645*$Q$10)</f>
        <v>0</v>
      </c>
      <c r="K6645" s="4">
        <f>SUM(H6645,J6645)</f>
        <v>0</v>
      </c>
      <c r="M6645">
        <v>0</v>
      </c>
    </row>
    <row r="6646" spans="1:13" x14ac:dyDescent="0.2">
      <c r="A6646">
        <v>0</v>
      </c>
      <c r="B6646">
        <v>2016</v>
      </c>
      <c r="C6646" t="s">
        <v>5</v>
      </c>
      <c r="D6646" t="s">
        <v>6</v>
      </c>
      <c r="E6646" t="s">
        <v>7</v>
      </c>
      <c r="F6646" t="s">
        <v>4057</v>
      </c>
      <c r="G6646" s="9" t="s">
        <v>4056</v>
      </c>
      <c r="H6646" s="10">
        <v>4427.3900000000003</v>
      </c>
      <c r="I6646" cm="1">
        <f t="array" ref="I6646">_xlfn.IFS(B6646=$N$4,H6646/$O$4,B6646=$N$5,H6646/$O$5,B6646=$N$6,H6646/$O$6,B6646=$N$7,H6646/$O$7,B6646=$N$8,H6646/$O$8,B6646=$N$9,H6646/$O$9,B6646=$N$10,H6646/$O$10)</f>
        <v>3.3994698847132866E-5</v>
      </c>
      <c r="J6646" s="15" cm="1">
        <f t="array" ref="J6646">_xlfn.IFS(B6646=$N$4,I6646*$Q$4,B6646=$N$5,I6646*$Q$5,B6646=$N$6,I6646*$Q$6,B6646=$N$7,I6646*$Q$7,B6646=$N$8,I6646*$Q$8,B6646=$N$9,I6646*$Q$9,B6646=$N$10,I6646*$Q$10)</f>
        <v>127224.11492843171</v>
      </c>
      <c r="K6646" s="4">
        <f>SUM(H6646,J6646)</f>
        <v>131651.50492843171</v>
      </c>
      <c r="M6646">
        <v>0</v>
      </c>
    </row>
    <row r="6647" spans="1:13" x14ac:dyDescent="0.2">
      <c r="A6647">
        <v>0</v>
      </c>
      <c r="B6647">
        <v>2016</v>
      </c>
      <c r="C6647" t="s">
        <v>5</v>
      </c>
      <c r="D6647" t="s">
        <v>6</v>
      </c>
      <c r="E6647" t="s">
        <v>7</v>
      </c>
      <c r="F6647" t="s">
        <v>4144</v>
      </c>
      <c r="G6647" s="9" t="s">
        <v>4143</v>
      </c>
      <c r="H6647" s="10">
        <v>5376.94</v>
      </c>
      <c r="I6647" cm="1">
        <f t="array" ref="I6647">_xlfn.IFS(B6647=$N$4,H6647/$O$4,B6647=$N$5,H6647/$O$5,B6647=$N$6,H6647/$O$6,B6647=$N$7,H6647/$O$7,B6647=$N$8,H6647/$O$8,B6647=$N$9,H6647/$O$9,B6647=$N$10,H6647/$O$10)</f>
        <v>4.1285600775875305E-5</v>
      </c>
      <c r="J6647" s="15" cm="1">
        <f t="array" ref="J6647">_xlfn.IFS(B6647=$N$4,I6647*$Q$4,B6647=$N$5,I6647*$Q$5,B6647=$N$6,I6647*$Q$6,B6647=$N$7,I6647*$Q$7,B6647=$N$8,I6647*$Q$8,B6647=$N$9,I6647*$Q$9,B6647=$N$10,I6647*$Q$10)</f>
        <v>154510.09116506146</v>
      </c>
      <c r="K6647" s="4">
        <f>SUM(H6647,J6647)</f>
        <v>159887.03116506146</v>
      </c>
      <c r="M6647">
        <v>0</v>
      </c>
    </row>
    <row r="6648" spans="1:13" x14ac:dyDescent="0.2">
      <c r="A6648">
        <v>0</v>
      </c>
      <c r="B6648">
        <v>2016</v>
      </c>
      <c r="C6648" t="s">
        <v>5</v>
      </c>
      <c r="D6648" t="s">
        <v>6</v>
      </c>
      <c r="E6648" t="s">
        <v>7</v>
      </c>
      <c r="F6648" t="s">
        <v>4149</v>
      </c>
      <c r="G6648" s="9" t="s">
        <v>4148</v>
      </c>
      <c r="H6648" s="9">
        <v>27.31</v>
      </c>
      <c r="I6648" cm="1">
        <f t="array" ref="I6648">_xlfn.IFS(B6648=$N$4,H6648/$O$4,B6648=$N$5,H6648/$O$5,B6648=$N$6,H6648/$O$6,B6648=$N$7,H6648/$O$7,B6648=$N$8,H6648/$O$8,B6648=$N$9,H6648/$O$9,B6648=$N$10,H6648/$O$10)</f>
        <v>2.0969357240161777E-7</v>
      </c>
      <c r="J6648" s="15" cm="1">
        <f t="array" ref="J6648">_xlfn.IFS(B6648=$N$4,I6648*$Q$4,B6648=$N$5,I6648*$Q$5,B6648=$N$6,I6648*$Q$6,B6648=$N$7,I6648*$Q$7,B6648=$N$8,I6648*$Q$8,B6648=$N$9,I6648*$Q$9,B6648=$N$10,I6648*$Q$10)</f>
        <v>784.77174558723527</v>
      </c>
      <c r="K6648" s="4">
        <f>SUM(H6648,J6648)</f>
        <v>812.08174558723522</v>
      </c>
      <c r="M6648">
        <v>0</v>
      </c>
    </row>
    <row r="6649" spans="1:13" x14ac:dyDescent="0.2">
      <c r="A6649">
        <v>0</v>
      </c>
      <c r="B6649">
        <v>2016</v>
      </c>
      <c r="C6649" t="s">
        <v>5</v>
      </c>
      <c r="D6649" t="s">
        <v>6</v>
      </c>
      <c r="E6649" t="s">
        <v>7</v>
      </c>
      <c r="F6649" t="s">
        <v>4164</v>
      </c>
      <c r="G6649" s="9" t="s">
        <v>4163</v>
      </c>
      <c r="H6649" s="9"/>
      <c r="I6649" cm="1">
        <f t="array" ref="I6649">_xlfn.IFS(B6649=$N$4,H6649/$O$4,B6649=$N$5,H6649/$O$5,B6649=$N$6,H6649/$O$6,B6649=$N$7,H6649/$O$7,B6649=$N$8,H6649/$O$8,B6649=$N$9,H6649/$O$9,B6649=$N$10,H6649/$O$10)</f>
        <v>0</v>
      </c>
      <c r="J6649" s="15" cm="1">
        <f t="array" ref="J6649">_xlfn.IFS(B6649=$N$4,I6649*$Q$4,B6649=$N$5,I6649*$Q$5,B6649=$N$6,I6649*$Q$6,B6649=$N$7,I6649*$Q$7,B6649=$N$8,I6649*$Q$8,B6649=$N$9,I6649*$Q$9,B6649=$N$10,I6649*$Q$10)</f>
        <v>0</v>
      </c>
      <c r="K6649" s="4">
        <f>SUM(H6649,J6649)</f>
        <v>0</v>
      </c>
      <c r="M6649">
        <v>0</v>
      </c>
    </row>
    <row r="6650" spans="1:13" x14ac:dyDescent="0.2">
      <c r="A6650">
        <v>0</v>
      </c>
      <c r="B6650">
        <v>2016</v>
      </c>
      <c r="C6650" t="s">
        <v>5</v>
      </c>
      <c r="D6650" t="s">
        <v>6</v>
      </c>
      <c r="E6650" t="s">
        <v>7</v>
      </c>
      <c r="F6650" t="s">
        <v>4178</v>
      </c>
      <c r="G6650" s="9" t="s">
        <v>4177</v>
      </c>
      <c r="H6650" s="10">
        <v>124615.38</v>
      </c>
      <c r="I6650" cm="1">
        <f t="array" ref="I6650">_xlfn.IFS(B6650=$N$4,H6650/$O$4,B6650=$N$5,H6650/$O$5,B6650=$N$6,H6650/$O$6,B6650=$N$7,H6650/$O$7,B6650=$N$8,H6650/$O$8,B6650=$N$9,H6650/$O$9,B6650=$N$10,H6650/$O$10)</f>
        <v>9.5683061912797923E-4</v>
      </c>
      <c r="J6650" s="15" cm="1">
        <f t="array" ref="J6650">_xlfn.IFS(B6650=$N$4,I6650*$Q$4,B6650=$N$5,I6650*$Q$5,B6650=$N$6,I6650*$Q$6,B6650=$N$7,I6650*$Q$7,B6650=$N$8,I6650*$Q$8,B6650=$N$9,I6650*$Q$9,B6650=$N$10,I6650*$Q$10)</f>
        <v>3580909.1647607712</v>
      </c>
      <c r="K6650" s="4">
        <f>SUM(H6650,J6650)</f>
        <v>3705524.5447607711</v>
      </c>
      <c r="M6650">
        <v>0</v>
      </c>
    </row>
    <row r="6651" spans="1:13" x14ac:dyDescent="0.2">
      <c r="A6651">
        <v>0</v>
      </c>
      <c r="B6651">
        <v>2016</v>
      </c>
      <c r="C6651" t="s">
        <v>5</v>
      </c>
      <c r="D6651" t="s">
        <v>6</v>
      </c>
      <c r="E6651" t="s">
        <v>7</v>
      </c>
      <c r="F6651" t="s">
        <v>4183</v>
      </c>
      <c r="G6651" s="9" t="s">
        <v>4182</v>
      </c>
      <c r="H6651" s="9"/>
      <c r="I6651" cm="1">
        <f t="array" ref="I6651">_xlfn.IFS(B6651=$N$4,H6651/$O$4,B6651=$N$5,H6651/$O$5,B6651=$N$6,H6651/$O$6,B6651=$N$7,H6651/$O$7,B6651=$N$8,H6651/$O$8,B6651=$N$9,H6651/$O$9,B6651=$N$10,H6651/$O$10)</f>
        <v>0</v>
      </c>
      <c r="J6651" s="15" cm="1">
        <f t="array" ref="J6651">_xlfn.IFS(B6651=$N$4,I6651*$Q$4,B6651=$N$5,I6651*$Q$5,B6651=$N$6,I6651*$Q$6,B6651=$N$7,I6651*$Q$7,B6651=$N$8,I6651*$Q$8,B6651=$N$9,I6651*$Q$9,B6651=$N$10,I6651*$Q$10)</f>
        <v>0</v>
      </c>
      <c r="K6651" s="4">
        <f>SUM(H6651,J6651)</f>
        <v>0</v>
      </c>
      <c r="M6651">
        <v>0</v>
      </c>
    </row>
    <row r="6652" spans="1:13" x14ac:dyDescent="0.2">
      <c r="A6652">
        <v>0</v>
      </c>
      <c r="B6652">
        <v>2016</v>
      </c>
      <c r="C6652" t="s">
        <v>5</v>
      </c>
      <c r="D6652" t="s">
        <v>6</v>
      </c>
      <c r="E6652" t="s">
        <v>7</v>
      </c>
      <c r="F6652" t="s">
        <v>4192</v>
      </c>
      <c r="G6652" s="9" t="s">
        <v>4191</v>
      </c>
      <c r="H6652" s="10">
        <v>2948.04</v>
      </c>
      <c r="I6652" cm="1">
        <f t="array" ref="I6652">_xlfn.IFS(B6652=$N$4,H6652/$O$4,B6652=$N$5,H6652/$O$5,B6652=$N$6,H6652/$O$6,B6652=$N$7,H6652/$O$7,B6652=$N$8,H6652/$O$8,B6652=$N$9,H6652/$O$9,B6652=$N$10,H6652/$O$10)</f>
        <v>2.2635849109588623E-5</v>
      </c>
      <c r="J6652" s="15" cm="1">
        <f t="array" ref="J6652">_xlfn.IFS(B6652=$N$4,I6652*$Q$4,B6652=$N$5,I6652*$Q$5,B6652=$N$6,I6652*$Q$6,B6652=$N$7,I6652*$Q$7,B6652=$N$8,I6652*$Q$8,B6652=$N$9,I6652*$Q$9,B6652=$N$10,I6652*$Q$10)</f>
        <v>84713.969127096061</v>
      </c>
      <c r="K6652" s="4">
        <f>SUM(H6652,J6652)</f>
        <v>87662.009127096055</v>
      </c>
      <c r="M6652">
        <v>0</v>
      </c>
    </row>
    <row r="6653" spans="1:13" x14ac:dyDescent="0.2">
      <c r="A6653">
        <v>0</v>
      </c>
      <c r="B6653">
        <v>2016</v>
      </c>
      <c r="C6653" t="s">
        <v>5</v>
      </c>
      <c r="D6653" t="s">
        <v>6</v>
      </c>
      <c r="E6653" t="s">
        <v>7</v>
      </c>
      <c r="F6653" t="s">
        <v>4197</v>
      </c>
      <c r="G6653" s="9" t="s">
        <v>4196</v>
      </c>
      <c r="H6653" s="10">
        <v>-45968.27</v>
      </c>
      <c r="I6653" cm="1">
        <f t="array" ref="I6653">_xlfn.IFS(B6653=$N$4,H6653/$O$4,B6653=$N$5,H6653/$O$5,B6653=$N$6,H6653/$O$6,B6653=$N$7,H6653/$O$7,B6653=$N$8,H6653/$O$8,B6653=$N$9,H6653/$O$9,B6653=$N$10,H6653/$O$10)</f>
        <v>-3.5295681997151644E-4</v>
      </c>
      <c r="J6653" s="15" cm="1">
        <f t="array" ref="J6653">_xlfn.IFS(B6653=$N$4,I6653*$Q$4,B6653=$N$5,I6653*$Q$5,B6653=$N$6,I6653*$Q$6,B6653=$N$7,I6653*$Q$7,B6653=$N$8,I6653*$Q$8,B6653=$N$9,I6653*$Q$9,B6653=$N$10,I6653*$Q$10)</f>
        <v>-1320930.043556402</v>
      </c>
      <c r="K6653" s="4">
        <f>SUM(H6653,J6653)</f>
        <v>-1366898.313556402</v>
      </c>
      <c r="M6653">
        <v>0</v>
      </c>
    </row>
    <row r="6654" spans="1:13" x14ac:dyDescent="0.2">
      <c r="A6654">
        <v>0</v>
      </c>
      <c r="B6654">
        <v>2016</v>
      </c>
      <c r="C6654" t="s">
        <v>5</v>
      </c>
      <c r="D6654" t="s">
        <v>6</v>
      </c>
      <c r="E6654" t="s">
        <v>7</v>
      </c>
      <c r="F6654" t="s">
        <v>4202</v>
      </c>
      <c r="G6654" s="9" t="s">
        <v>4201</v>
      </c>
      <c r="H6654" s="10">
        <v>13080.56</v>
      </c>
      <c r="I6654" cm="1">
        <f t="array" ref="I6654">_xlfn.IFS(B6654=$N$4,H6654/$O$4,B6654=$N$5,H6654/$O$5,B6654=$N$6,H6654/$O$6,B6654=$N$7,H6654/$O$7,B6654=$N$8,H6654/$O$8,B6654=$N$9,H6654/$O$9,B6654=$N$10,H6654/$O$10)</f>
        <v>1.0043608038863806E-4</v>
      </c>
      <c r="J6654" s="15" cm="1">
        <f t="array" ref="J6654">_xlfn.IFS(B6654=$N$4,I6654*$Q$4,B6654=$N$5,I6654*$Q$5,B6654=$N$6,I6654*$Q$6,B6654=$N$7,I6654*$Q$7,B6654=$N$8,I6654*$Q$8,B6654=$N$9,I6654*$Q$9,B6654=$N$10,I6654*$Q$10)</f>
        <v>375878.94194282556</v>
      </c>
      <c r="K6654" s="4">
        <f>SUM(H6654,J6654)</f>
        <v>388959.50194282556</v>
      </c>
      <c r="M6654">
        <v>0</v>
      </c>
    </row>
    <row r="6655" spans="1:13" x14ac:dyDescent="0.2">
      <c r="A6655">
        <v>0</v>
      </c>
      <c r="B6655">
        <v>2016</v>
      </c>
      <c r="C6655" t="s">
        <v>5</v>
      </c>
      <c r="D6655" t="s">
        <v>6</v>
      </c>
      <c r="E6655" t="s">
        <v>7</v>
      </c>
      <c r="F6655" t="s">
        <v>4212</v>
      </c>
      <c r="G6655" s="9" t="s">
        <v>4211</v>
      </c>
      <c r="H6655" s="10">
        <v>1262.3599999999999</v>
      </c>
      <c r="I6655" cm="1">
        <f t="array" ref="I6655">_xlfn.IFS(B6655=$N$4,H6655/$O$4,B6655=$N$5,H6655/$O$5,B6655=$N$6,H6655/$O$6,B6655=$N$7,H6655/$O$7,B6655=$N$8,H6655/$O$8,B6655=$N$9,H6655/$O$9,B6655=$N$10,H6655/$O$10)</f>
        <v>9.6927417816516362E-6</v>
      </c>
      <c r="J6655" s="15" cm="1">
        <f t="array" ref="J6655">_xlfn.IFS(B6655=$N$4,I6655*$Q$4,B6655=$N$5,I6655*$Q$5,B6655=$N$6,I6655*$Q$6,B6655=$N$7,I6655*$Q$7,B6655=$N$8,I6655*$Q$8,B6655=$N$9,I6655*$Q$9,B6655=$N$10,I6655*$Q$10)</f>
        <v>36274.788017557752</v>
      </c>
      <c r="K6655" s="4">
        <f>SUM(H6655,J6655)</f>
        <v>37537.148017557753</v>
      </c>
      <c r="M6655">
        <v>0</v>
      </c>
    </row>
    <row r="6656" spans="1:13" x14ac:dyDescent="0.2">
      <c r="A6656">
        <v>0</v>
      </c>
      <c r="B6656">
        <v>2016</v>
      </c>
      <c r="C6656" t="s">
        <v>5</v>
      </c>
      <c r="D6656" t="s">
        <v>6</v>
      </c>
      <c r="E6656" t="s">
        <v>7</v>
      </c>
      <c r="F6656" t="s">
        <v>4217</v>
      </c>
      <c r="G6656" s="9" t="s">
        <v>4216</v>
      </c>
      <c r="H6656" s="10">
        <v>22659.18</v>
      </c>
      <c r="I6656" cm="1">
        <f t="array" ref="I6656">_xlfn.IFS(B6656=$N$4,H6656/$O$4,B6656=$N$5,H6656/$O$5,B6656=$N$6,H6656/$O$6,B6656=$N$7,H6656/$O$7,B6656=$N$8,H6656/$O$8,B6656=$N$9,H6656/$O$9,B6656=$N$10,H6656/$O$10)</f>
        <v>1.7398331753538227E-4</v>
      </c>
      <c r="J6656" s="15" cm="1">
        <f t="array" ref="J6656">_xlfn.IFS(B6656=$N$4,I6656*$Q$4,B6656=$N$5,I6656*$Q$5,B6656=$N$6,I6656*$Q$6,B6656=$N$7,I6656*$Q$7,B6656=$N$8,I6656*$Q$8,B6656=$N$9,I6656*$Q$9,B6656=$N$10,I6656*$Q$10)</f>
        <v>651127.21501923737</v>
      </c>
      <c r="K6656" s="4">
        <f>SUM(H6656,J6656)</f>
        <v>673786.39501923742</v>
      </c>
      <c r="M6656">
        <v>0</v>
      </c>
    </row>
    <row r="6657" spans="1:13" x14ac:dyDescent="0.2">
      <c r="A6657">
        <v>0</v>
      </c>
      <c r="B6657">
        <v>2016</v>
      </c>
      <c r="C6657" t="s">
        <v>5</v>
      </c>
      <c r="D6657" t="s">
        <v>6</v>
      </c>
      <c r="E6657" t="s">
        <v>7</v>
      </c>
      <c r="F6657" t="s">
        <v>4222</v>
      </c>
      <c r="G6657" s="9" t="s">
        <v>4221</v>
      </c>
      <c r="H6657" s="10">
        <v>60509.58</v>
      </c>
      <c r="I6657" cm="1">
        <f t="array" ref="I6657">_xlfn.IFS(B6657=$N$4,H6657/$O$4,B6657=$N$5,H6657/$O$5,B6657=$N$6,H6657/$O$6,B6657=$N$7,H6657/$O$7,B6657=$N$8,H6657/$O$8,B6657=$N$9,H6657/$O$9,B6657=$N$10,H6657/$O$10)</f>
        <v>4.6460893426296168E-4</v>
      </c>
      <c r="J6657" s="15" cm="1">
        <f t="array" ref="J6657">_xlfn.IFS(B6657=$N$4,I6657*$Q$4,B6657=$N$5,I6657*$Q$5,B6657=$N$6,I6657*$Q$6,B6657=$N$7,I6657*$Q$7,B6657=$N$8,I6657*$Q$8,B6657=$N$9,I6657*$Q$9,B6657=$N$10,I6657*$Q$10)</f>
        <v>1738784.6474313608</v>
      </c>
      <c r="K6657" s="4">
        <f>SUM(H6657,J6657)</f>
        <v>1799294.2274313609</v>
      </c>
      <c r="M6657">
        <v>0</v>
      </c>
    </row>
    <row r="6658" spans="1:13" x14ac:dyDescent="0.2">
      <c r="A6658">
        <v>0</v>
      </c>
      <c r="B6658">
        <v>2016</v>
      </c>
      <c r="C6658" t="s">
        <v>5</v>
      </c>
      <c r="D6658" t="s">
        <v>6</v>
      </c>
      <c r="E6658" t="s">
        <v>7</v>
      </c>
      <c r="F6658" t="s">
        <v>4237</v>
      </c>
      <c r="G6658" s="9" t="s">
        <v>4236</v>
      </c>
      <c r="H6658" s="10">
        <v>61462.05</v>
      </c>
      <c r="I6658" cm="1">
        <f t="array" ref="I6658">_xlfn.IFS(B6658=$N$4,H6658/$O$4,B6658=$N$5,H6658/$O$5,B6658=$N$6,H6658/$O$6,B6658=$N$7,H6658/$O$7,B6658=$N$8,H6658/$O$8,B6658=$N$9,H6658/$O$9,B6658=$N$10,H6658/$O$10)</f>
        <v>4.719222567421037E-4</v>
      </c>
      <c r="J6658" s="15" cm="1">
        <f t="array" ref="J6658">_xlfn.IFS(B6658=$N$4,I6658*$Q$4,B6658=$N$5,I6658*$Q$5,B6658=$N$6,I6658*$Q$6,B6658=$N$7,I6658*$Q$7,B6658=$N$8,I6658*$Q$8,B6658=$N$9,I6658*$Q$9,B6658=$N$10,I6658*$Q$10)</f>
        <v>1766154.5318883171</v>
      </c>
      <c r="K6658" s="4">
        <f>SUM(H6658,J6658)</f>
        <v>1827616.5818883171</v>
      </c>
      <c r="M6658">
        <v>0</v>
      </c>
    </row>
    <row r="6659" spans="1:13" x14ac:dyDescent="0.2">
      <c r="A6659">
        <v>0</v>
      </c>
      <c r="B6659">
        <v>2016</v>
      </c>
      <c r="C6659" t="s">
        <v>5</v>
      </c>
      <c r="D6659" t="s">
        <v>6</v>
      </c>
      <c r="E6659" t="s">
        <v>7</v>
      </c>
      <c r="F6659" t="s">
        <v>4242</v>
      </c>
      <c r="G6659" s="9" t="s">
        <v>4241</v>
      </c>
      <c r="H6659" s="10">
        <v>12976.65</v>
      </c>
      <c r="I6659" cm="1">
        <f t="array" ref="I6659">_xlfn.IFS(B6659=$N$4,H6659/$O$4,B6659=$N$5,H6659/$O$5,B6659=$N$6,H6659/$O$6,B6659=$N$7,H6659/$O$7,B6659=$N$8,H6659/$O$8,B6659=$N$9,H6659/$O$9,B6659=$N$10,H6659/$O$10)</f>
        <v>9.9638231281781525E-5</v>
      </c>
      <c r="J6659" s="15" cm="1">
        <f t="array" ref="J6659">_xlfn.IFS(B6659=$N$4,I6659*$Q$4,B6659=$N$5,I6659*$Q$5,B6659=$N$6,I6659*$Q$6,B6659=$N$7,I6659*$Q$7,B6659=$N$8,I6659*$Q$8,B6659=$N$9,I6659*$Q$9,B6659=$N$10,I6659*$Q$10)</f>
        <v>372893.01619826426</v>
      </c>
      <c r="K6659" s="4">
        <f>SUM(H6659,J6659)</f>
        <v>385869.66619826428</v>
      </c>
      <c r="M6659">
        <v>0</v>
      </c>
    </row>
    <row r="6660" spans="1:13" x14ac:dyDescent="0.2">
      <c r="A6660">
        <v>0</v>
      </c>
      <c r="B6660">
        <v>2016</v>
      </c>
      <c r="C6660" t="s">
        <v>5</v>
      </c>
      <c r="D6660" t="s">
        <v>6</v>
      </c>
      <c r="E6660" t="s">
        <v>7</v>
      </c>
      <c r="F6660" t="s">
        <v>4247</v>
      </c>
      <c r="G6660" s="9" t="s">
        <v>4246</v>
      </c>
      <c r="H6660" s="10">
        <v>1740.73</v>
      </c>
      <c r="I6660" cm="1">
        <f t="array" ref="I6660">_xlfn.IFS(B6660=$N$4,H6660/$O$4,B6660=$N$5,H6660/$O$5,B6660=$N$6,H6660/$O$6,B6660=$N$7,H6660/$O$7,B6660=$N$8,H6660/$O$8,B6660=$N$9,H6660/$O$9,B6660=$N$10,H6660/$O$10)</f>
        <v>1.336579612913468E-5</v>
      </c>
      <c r="J6660" s="15" cm="1">
        <f t="array" ref="J6660">_xlfn.IFS(B6660=$N$4,I6660*$Q$4,B6660=$N$5,I6660*$Q$5,B6660=$N$6,I6660*$Q$6,B6660=$N$7,I6660*$Q$7,B6660=$N$8,I6660*$Q$8,B6660=$N$9,I6660*$Q$9,B6660=$N$10,I6660*$Q$10)</f>
        <v>50021.08094822659</v>
      </c>
      <c r="K6660" s="4">
        <f>SUM(H6660,J6660)</f>
        <v>51761.810948226594</v>
      </c>
      <c r="M6660">
        <v>0</v>
      </c>
    </row>
    <row r="6661" spans="1:13" x14ac:dyDescent="0.2">
      <c r="A6661">
        <v>0</v>
      </c>
      <c r="B6661">
        <v>2016</v>
      </c>
      <c r="C6661" t="s">
        <v>5</v>
      </c>
      <c r="D6661" t="s">
        <v>6</v>
      </c>
      <c r="E6661" t="s">
        <v>7</v>
      </c>
      <c r="F6661" t="s">
        <v>4252</v>
      </c>
      <c r="G6661" s="9" t="s">
        <v>4251</v>
      </c>
      <c r="H6661" s="10">
        <v>79180.320000000007</v>
      </c>
      <c r="I6661" cm="1">
        <f t="array" ref="I6661">_xlfn.IFS(B6661=$N$4,H6661/$O$4,B6661=$N$5,H6661/$O$5,B6661=$N$6,H6661/$O$6,B6661=$N$7,H6661/$O$7,B6661=$N$8,H6661/$O$8,B6661=$N$9,H6661/$O$9,B6661=$N$10,H6661/$O$10)</f>
        <v>6.0796792986829971E-4</v>
      </c>
      <c r="J6661" s="15" cm="1">
        <f t="array" ref="J6661">_xlfn.IFS(B6661=$N$4,I6661*$Q$4,B6661=$N$5,I6661*$Q$5,B6661=$N$6,I6661*$Q$6,B6661=$N$7,I6661*$Q$7,B6661=$N$8,I6661*$Q$8,B6661=$N$9,I6661*$Q$9,B6661=$N$10,I6661*$Q$10)</f>
        <v>2275301.2794784284</v>
      </c>
      <c r="K6661" s="4">
        <f>SUM(H6661,J6661)</f>
        <v>2354481.5994784283</v>
      </c>
      <c r="M6661">
        <v>0</v>
      </c>
    </row>
    <row r="6662" spans="1:13" x14ac:dyDescent="0.2">
      <c r="A6662">
        <v>0</v>
      </c>
      <c r="B6662">
        <v>2016</v>
      </c>
      <c r="C6662" t="s">
        <v>5</v>
      </c>
      <c r="D6662" t="s">
        <v>6</v>
      </c>
      <c r="E6662" t="s">
        <v>7</v>
      </c>
      <c r="F6662" t="s">
        <v>4262</v>
      </c>
      <c r="G6662" s="9" t="s">
        <v>4261</v>
      </c>
      <c r="H6662" s="10">
        <v>3442.25</v>
      </c>
      <c r="I6662" cm="1">
        <f t="array" ref="I6662">_xlfn.IFS(B6662=$N$4,H6662/$O$4,B6662=$N$5,H6662/$O$5,B6662=$N$6,H6662/$O$6,B6662=$N$7,H6662/$O$7,B6662=$N$8,H6662/$O$8,B6662=$N$9,H6662/$O$9,B6662=$N$10,H6662/$O$10)</f>
        <v>2.6430527264718739E-5</v>
      </c>
      <c r="J6662" s="15" cm="1">
        <f t="array" ref="J6662">_xlfn.IFS(B6662=$N$4,I6662*$Q$4,B6662=$N$5,I6662*$Q$5,B6662=$N$6,I6662*$Q$6,B6662=$N$7,I6662*$Q$7,B6662=$N$8,I6662*$Q$8,B6662=$N$9,I6662*$Q$9,B6662=$N$10,I6662*$Q$10)</f>
        <v>98915.435417343848</v>
      </c>
      <c r="K6662" s="4">
        <f>SUM(H6662,J6662)</f>
        <v>102357.68541734385</v>
      </c>
      <c r="M6662">
        <v>0</v>
      </c>
    </row>
    <row r="6663" spans="1:13" x14ac:dyDescent="0.2">
      <c r="A6663">
        <v>0</v>
      </c>
      <c r="B6663">
        <v>2016</v>
      </c>
      <c r="C6663" t="s">
        <v>5</v>
      </c>
      <c r="D6663" t="s">
        <v>6</v>
      </c>
      <c r="E6663" t="s">
        <v>7</v>
      </c>
      <c r="F6663" t="s">
        <v>4267</v>
      </c>
      <c r="G6663" s="9" t="s">
        <v>4266</v>
      </c>
      <c r="H6663" s="10">
        <v>74478.12</v>
      </c>
      <c r="I6663" cm="1">
        <f t="array" ref="I6663">_xlfn.IFS(B6663=$N$4,H6663/$O$4,B6663=$N$5,H6663/$O$5,B6663=$N$6,H6663/$O$6,B6663=$N$7,H6663/$O$7,B6663=$N$8,H6663/$O$8,B6663=$N$9,H6663/$O$9,B6663=$N$10,H6663/$O$10)</f>
        <v>5.7186316545427965E-4</v>
      </c>
      <c r="J6663" s="15" cm="1">
        <f t="array" ref="J6663">_xlfn.IFS(B6663=$N$4,I6663*$Q$4,B6663=$N$5,I6663*$Q$5,B6663=$N$6,I6663*$Q$6,B6663=$N$7,I6663*$Q$7,B6663=$N$8,I6663*$Q$8,B6663=$N$9,I6663*$Q$9,B6663=$N$10,I6663*$Q$10)</f>
        <v>2140180.309060988</v>
      </c>
      <c r="K6663" s="4">
        <f>SUM(H6663,J6663)</f>
        <v>2214658.4290609881</v>
      </c>
      <c r="M6663">
        <v>0</v>
      </c>
    </row>
    <row r="6664" spans="1:13" x14ac:dyDescent="0.2">
      <c r="A6664">
        <v>0</v>
      </c>
      <c r="B6664">
        <v>2016</v>
      </c>
      <c r="C6664" t="s">
        <v>5</v>
      </c>
      <c r="D6664" t="s">
        <v>6</v>
      </c>
      <c r="E6664" t="s">
        <v>7</v>
      </c>
      <c r="F6664" t="s">
        <v>4272</v>
      </c>
      <c r="G6664" s="9" t="s">
        <v>4271</v>
      </c>
      <c r="H6664" s="9"/>
      <c r="I6664" cm="1">
        <f t="array" ref="I6664">_xlfn.IFS(B6664=$N$4,H6664/$O$4,B6664=$N$5,H6664/$O$5,B6664=$N$6,H6664/$O$6,B6664=$N$7,H6664/$O$7,B6664=$N$8,H6664/$O$8,B6664=$N$9,H6664/$O$9,B6664=$N$10,H6664/$O$10)</f>
        <v>0</v>
      </c>
      <c r="J6664" s="15" cm="1">
        <f t="array" ref="J6664">_xlfn.IFS(B6664=$N$4,I6664*$Q$4,B6664=$N$5,I6664*$Q$5,B6664=$N$6,I6664*$Q$6,B6664=$N$7,I6664*$Q$7,B6664=$N$8,I6664*$Q$8,B6664=$N$9,I6664*$Q$9,B6664=$N$10,I6664*$Q$10)</f>
        <v>0</v>
      </c>
      <c r="K6664" s="4">
        <f>SUM(H6664,J6664)</f>
        <v>0</v>
      </c>
      <c r="M6664">
        <v>0</v>
      </c>
    </row>
    <row r="6665" spans="1:13" x14ac:dyDescent="0.2">
      <c r="A6665">
        <v>0</v>
      </c>
      <c r="B6665">
        <v>2016</v>
      </c>
      <c r="C6665" t="s">
        <v>5</v>
      </c>
      <c r="D6665" t="s">
        <v>6</v>
      </c>
      <c r="E6665" t="s">
        <v>7</v>
      </c>
      <c r="F6665" t="s">
        <v>4276</v>
      </c>
      <c r="G6665" s="9" t="s">
        <v>4275</v>
      </c>
      <c r="H6665" s="10">
        <v>40964.65</v>
      </c>
      <c r="I6665" cm="1">
        <f t="array" ref="I6665">_xlfn.IFS(B6665=$N$4,H6665/$O$4,B6665=$N$5,H6665/$O$5,B6665=$N$6,H6665/$O$6,B6665=$N$7,H6665/$O$7,B6665=$N$8,H6665/$O$8,B6665=$N$9,H6665/$O$9,B6665=$N$10,H6665/$O$10)</f>
        <v>3.1453767120768702E-4</v>
      </c>
      <c r="J6665" s="15" cm="1">
        <f t="array" ref="J6665">_xlfn.IFS(B6665=$N$4,I6665*$Q$4,B6665=$N$5,I6665*$Q$5,B6665=$N$6,I6665*$Q$6,B6665=$N$7,I6665*$Q$7,B6665=$N$8,I6665*$Q$8,B6665=$N$9,I6665*$Q$9,B6665=$N$10,I6665*$Q$10)</f>
        <v>1177147.5608886906</v>
      </c>
      <c r="K6665" s="4">
        <f>SUM(H6665,J6665)</f>
        <v>1218112.2108886905</v>
      </c>
      <c r="M6665">
        <v>0</v>
      </c>
    </row>
    <row r="6666" spans="1:13" x14ac:dyDescent="0.2">
      <c r="A6666">
        <v>0</v>
      </c>
      <c r="B6666">
        <v>2016</v>
      </c>
      <c r="C6666" t="s">
        <v>5</v>
      </c>
      <c r="D6666" t="s">
        <v>6</v>
      </c>
      <c r="E6666" t="s">
        <v>7</v>
      </c>
      <c r="F6666" t="s">
        <v>4281</v>
      </c>
      <c r="G6666" s="9" t="s">
        <v>4280</v>
      </c>
      <c r="H6666" s="10">
        <v>68596.479999999996</v>
      </c>
      <c r="I6666" cm="1">
        <f t="array" ref="I6666">_xlfn.IFS(B6666=$N$4,H6666/$O$4,B6666=$N$5,H6666/$O$5,B6666=$N$6,H6666/$O$6,B6666=$N$7,H6666/$O$7,B6666=$N$8,H6666/$O$8,B6666=$N$9,H6666/$O$9,B6666=$N$10,H6666/$O$10)</f>
        <v>5.2670234146379071E-4</v>
      </c>
      <c r="J6666" s="15" cm="1">
        <f t="array" ref="J6666">_xlfn.IFS(B6666=$N$4,I6666*$Q$4,B6666=$N$5,I6666*$Q$5,B6666=$N$6,I6666*$Q$6,B6666=$N$7,I6666*$Q$7,B6666=$N$8,I6666*$Q$8,B6666=$N$9,I6666*$Q$9,B6666=$N$10,I6666*$Q$10)</f>
        <v>1971167.3141977249</v>
      </c>
      <c r="K6666" s="4">
        <f>SUM(H6666,J6666)</f>
        <v>2039763.7941977249</v>
      </c>
      <c r="M6666">
        <v>0</v>
      </c>
    </row>
    <row r="6667" spans="1:13" x14ac:dyDescent="0.2">
      <c r="A6667">
        <v>0</v>
      </c>
      <c r="B6667">
        <v>2016</v>
      </c>
      <c r="C6667" t="s">
        <v>5</v>
      </c>
      <c r="D6667" t="s">
        <v>6</v>
      </c>
      <c r="E6667" t="s">
        <v>7</v>
      </c>
      <c r="F6667" t="s">
        <v>4286</v>
      </c>
      <c r="G6667" s="9" t="s">
        <v>4285</v>
      </c>
      <c r="H6667" s="10">
        <v>142932.43</v>
      </c>
      <c r="I6667" cm="1">
        <f t="array" ref="I6667">_xlfn.IFS(B6667=$N$4,H6667/$O$4,B6667=$N$5,H6667/$O$5,B6667=$N$6,H6667/$O$6,B6667=$N$7,H6667/$O$7,B6667=$N$8,H6667/$O$8,B6667=$N$9,H6667/$O$9,B6667=$N$10,H6667/$O$10)</f>
        <v>1.0974738871748137E-3</v>
      </c>
      <c r="J6667" s="15" cm="1">
        <f t="array" ref="J6667">_xlfn.IFS(B6667=$N$4,I6667*$Q$4,B6667=$N$5,I6667*$Q$5,B6667=$N$6,I6667*$Q$6,B6667=$N$7,I6667*$Q$7,B6667=$N$8,I6667*$Q$8,B6667=$N$9,I6667*$Q$9,B6667=$N$10,I6667*$Q$10)</f>
        <v>4107262.2699423404</v>
      </c>
      <c r="K6667" s="4">
        <f>SUM(H6667,J6667)</f>
        <v>4250194.6999423401</v>
      </c>
      <c r="M6667">
        <v>0</v>
      </c>
    </row>
    <row r="6668" spans="1:13" x14ac:dyDescent="0.2">
      <c r="A6668">
        <v>0</v>
      </c>
      <c r="B6668">
        <v>2016</v>
      </c>
      <c r="C6668" t="s">
        <v>5</v>
      </c>
      <c r="D6668" t="s">
        <v>6</v>
      </c>
      <c r="E6668" t="s">
        <v>7</v>
      </c>
      <c r="F6668" t="s">
        <v>4296</v>
      </c>
      <c r="G6668" s="9" t="s">
        <v>4295</v>
      </c>
      <c r="H6668" s="10">
        <v>396119.89</v>
      </c>
      <c r="I6668" cm="1">
        <f t="array" ref="I6668">_xlfn.IFS(B6668=$N$4,H6668/$O$4,B6668=$N$5,H6668/$O$5,B6668=$N$6,H6668/$O$6,B6668=$N$7,H6668/$O$7,B6668=$N$8,H6668/$O$8,B6668=$N$9,H6668/$O$9,B6668=$N$10,H6668/$O$10)</f>
        <v>3.0415157390492813E-3</v>
      </c>
      <c r="J6668" s="15" cm="1">
        <f t="array" ref="J6668">_xlfn.IFS(B6668=$N$4,I6668*$Q$4,B6668=$N$5,I6668*$Q$5,B6668=$N$6,I6668*$Q$6,B6668=$N$7,I6668*$Q$7,B6668=$N$8,I6668*$Q$8,B6668=$N$9,I6668*$Q$9,B6668=$N$10,I6668*$Q$10)</f>
        <v>11382779.11157538</v>
      </c>
      <c r="K6668" s="4">
        <f>SUM(H6668,J6668)</f>
        <v>11778899.001575381</v>
      </c>
      <c r="M6668">
        <v>0</v>
      </c>
    </row>
    <row r="6669" spans="1:13" x14ac:dyDescent="0.2">
      <c r="A6669">
        <v>0</v>
      </c>
      <c r="B6669">
        <v>2016</v>
      </c>
      <c r="C6669" t="s">
        <v>5</v>
      </c>
      <c r="D6669" t="s">
        <v>6</v>
      </c>
      <c r="E6669" t="s">
        <v>7</v>
      </c>
      <c r="F6669" t="s">
        <v>4301</v>
      </c>
      <c r="G6669" s="9" t="s">
        <v>4300</v>
      </c>
      <c r="H6669" s="10">
        <v>1260.77</v>
      </c>
      <c r="I6669" cm="1">
        <f t="array" ref="I6669">_xlfn.IFS(B6669=$N$4,H6669/$O$4,B6669=$N$5,H6669/$O$5,B6669=$N$6,H6669/$O$6,B6669=$N$7,H6669/$O$7,B6669=$N$8,H6669/$O$8,B6669=$N$9,H6669/$O$9,B6669=$N$10,H6669/$O$10)</f>
        <v>9.6805333312628206E-6</v>
      </c>
      <c r="J6669" s="15" cm="1">
        <f t="array" ref="J6669">_xlfn.IFS(B6669=$N$4,I6669*$Q$4,B6669=$N$5,I6669*$Q$5,B6669=$N$6,I6669*$Q$6,B6669=$N$7,I6669*$Q$7,B6669=$N$8,I6669*$Q$8,B6669=$N$9,I6669*$Q$9,B6669=$N$10,I6669*$Q$10)</f>
        <v>36229.098267448506</v>
      </c>
      <c r="K6669" s="4">
        <f>SUM(H6669,J6669)</f>
        <v>37489.868267448503</v>
      </c>
      <c r="M6669">
        <v>0</v>
      </c>
    </row>
    <row r="6670" spans="1:13" x14ac:dyDescent="0.2">
      <c r="A6670">
        <v>0</v>
      </c>
      <c r="B6670">
        <v>2016</v>
      </c>
      <c r="C6670" t="s">
        <v>5</v>
      </c>
      <c r="D6670" t="s">
        <v>6</v>
      </c>
      <c r="E6670" t="s">
        <v>7</v>
      </c>
      <c r="F6670" t="s">
        <v>4306</v>
      </c>
      <c r="G6670" s="9" t="s">
        <v>4305</v>
      </c>
      <c r="H6670" s="10">
        <v>27664.31</v>
      </c>
      <c r="I6670" cm="1">
        <f t="array" ref="I6670">_xlfn.IFS(B6670=$N$4,H6670/$O$4,B6670=$N$5,H6670/$O$5,B6670=$N$6,H6670/$O$6,B6670=$N$7,H6670/$O$7,B6670=$N$8,H6670/$O$8,B6670=$N$9,H6670/$O$9,B6670=$N$10,H6670/$O$10)</f>
        <v>2.1241406048794578E-4</v>
      </c>
      <c r="J6670" s="15" cm="1">
        <f t="array" ref="J6670">_xlfn.IFS(B6670=$N$4,I6670*$Q$4,B6670=$N$5,I6670*$Q$5,B6670=$N$6,I6670*$Q$6,B6670=$N$7,I6670*$Q$7,B6670=$N$8,I6670*$Q$8,B6670=$N$9,I6670*$Q$9,B6670=$N$10,I6670*$Q$10)</f>
        <v>794953.08858170675</v>
      </c>
      <c r="K6670" s="4">
        <f>SUM(H6670,J6670)</f>
        <v>822617.3985817068</v>
      </c>
      <c r="M6670">
        <v>0</v>
      </c>
    </row>
    <row r="6671" spans="1:13" x14ac:dyDescent="0.2">
      <c r="A6671">
        <v>0</v>
      </c>
      <c r="B6671">
        <v>2016</v>
      </c>
      <c r="C6671" t="s">
        <v>5</v>
      </c>
      <c r="D6671" t="s">
        <v>6</v>
      </c>
      <c r="E6671" t="s">
        <v>7</v>
      </c>
      <c r="F6671" t="s">
        <v>4311</v>
      </c>
      <c r="G6671" s="9" t="s">
        <v>4310</v>
      </c>
      <c r="H6671" s="10">
        <v>70888.39</v>
      </c>
      <c r="I6671" cm="1">
        <f t="array" ref="I6671">_xlfn.IFS(B6671=$N$4,H6671/$O$4,B6671=$N$5,H6671/$O$5,B6671=$N$6,H6671/$O$6,B6671=$N$7,H6671/$O$7,B6671=$N$8,H6671/$O$8,B6671=$N$9,H6671/$O$9,B6671=$N$10,H6671/$O$10)</f>
        <v>5.4430024682896802E-4</v>
      </c>
      <c r="J6671" s="15" cm="1">
        <f t="array" ref="J6671">_xlfn.IFS(B6671=$N$4,I6671*$Q$4,B6671=$N$5,I6671*$Q$5,B6671=$N$6,I6671*$Q$6,B6671=$N$7,I6671*$Q$7,B6671=$N$8,I6671*$Q$8,B6671=$N$9,I6671*$Q$9,B6671=$N$10,I6671*$Q$10)</f>
        <v>2037026.9338033216</v>
      </c>
      <c r="K6671" s="4">
        <f>SUM(H6671,J6671)</f>
        <v>2107915.3238033215</v>
      </c>
      <c r="M6671">
        <v>0</v>
      </c>
    </row>
    <row r="6672" spans="1:13" x14ac:dyDescent="0.2">
      <c r="A6672">
        <v>0</v>
      </c>
      <c r="B6672">
        <v>2016</v>
      </c>
      <c r="C6672" t="s">
        <v>5</v>
      </c>
      <c r="D6672" t="s">
        <v>6</v>
      </c>
      <c r="E6672" t="s">
        <v>7</v>
      </c>
      <c r="F6672" t="s">
        <v>4321</v>
      </c>
      <c r="G6672" s="9" t="s">
        <v>4320</v>
      </c>
      <c r="H6672" s="9">
        <v>710.95</v>
      </c>
      <c r="I6672" cm="1">
        <f t="array" ref="I6672">_xlfn.IFS(B6672=$N$4,H6672/$O$4,B6672=$N$5,H6672/$O$5,B6672=$N$6,H6672/$O$6,B6672=$N$7,H6672/$O$7,B6672=$N$8,H6672/$O$8,B6672=$N$9,H6672/$O$9,B6672=$N$10,H6672/$O$10)</f>
        <v>5.4588665433515261E-6</v>
      </c>
      <c r="J6672" s="15" cm="1">
        <f t="array" ref="J6672">_xlfn.IFS(B6672=$N$4,I6672*$Q$4,B6672=$N$5,I6672*$Q$5,B6672=$N$6,I6672*$Q$6,B6672=$N$7,I6672*$Q$7,B6672=$N$8,I6672*$Q$8,B6672=$N$9,I6672*$Q$9,B6672=$N$10,I6672*$Q$10)</f>
        <v>20429.640151052547</v>
      </c>
      <c r="K6672" s="4">
        <f>SUM(H6672,J6672)</f>
        <v>21140.590151052547</v>
      </c>
      <c r="M6672">
        <v>0</v>
      </c>
    </row>
    <row r="6673" spans="1:13" x14ac:dyDescent="0.2">
      <c r="A6673">
        <v>0</v>
      </c>
      <c r="B6673">
        <v>2016</v>
      </c>
      <c r="C6673" t="s">
        <v>5</v>
      </c>
      <c r="D6673" t="s">
        <v>6</v>
      </c>
      <c r="E6673" t="s">
        <v>7</v>
      </c>
      <c r="F6673" t="s">
        <v>4336</v>
      </c>
      <c r="G6673" s="9" t="s">
        <v>4335</v>
      </c>
      <c r="H6673" s="10">
        <v>3043.65</v>
      </c>
      <c r="I6673" cm="1">
        <f t="array" ref="I6673">_xlfn.IFS(B6673=$N$4,H6673/$O$4,B6673=$N$5,H6673/$O$5,B6673=$N$6,H6673/$O$6,B6673=$N$7,H6673/$O$7,B6673=$N$8,H6673/$O$8,B6673=$N$9,H6673/$O$9,B6673=$N$10,H6673/$O$10)</f>
        <v>2.3369968569761405E-5</v>
      </c>
      <c r="J6673" s="15" cm="1">
        <f t="array" ref="J6673">_xlfn.IFS(B6673=$N$4,I6673*$Q$4,B6673=$N$5,I6673*$Q$5,B6673=$N$6,I6673*$Q$6,B6673=$N$7,I6673*$Q$7,B6673=$N$8,I6673*$Q$8,B6673=$N$9,I6673*$Q$9,B6673=$N$10,I6673*$Q$10)</f>
        <v>87461.388628948698</v>
      </c>
      <c r="K6673" s="4">
        <f>SUM(H6673,J6673)</f>
        <v>90505.038628948692</v>
      </c>
      <c r="M6673">
        <v>0</v>
      </c>
    </row>
    <row r="6674" spans="1:13" x14ac:dyDescent="0.2">
      <c r="A6674">
        <v>0</v>
      </c>
      <c r="B6674">
        <v>2016</v>
      </c>
      <c r="C6674" t="s">
        <v>5</v>
      </c>
      <c r="D6674" t="s">
        <v>6</v>
      </c>
      <c r="E6674" t="s">
        <v>7</v>
      </c>
      <c r="F6674" t="s">
        <v>4373</v>
      </c>
      <c r="G6674" s="9" t="s">
        <v>4372</v>
      </c>
      <c r="H6674" s="10">
        <v>3218.75</v>
      </c>
      <c r="I6674" cm="1">
        <f t="array" ref="I6674">_xlfn.IFS(B6674=$N$4,H6674/$O$4,B6674=$N$5,H6674/$O$5,B6674=$N$6,H6674/$O$6,B6674=$N$7,H6674/$O$7,B6674=$N$8,H6674/$O$8,B6674=$N$9,H6674/$O$9,B6674=$N$10,H6674/$O$10)</f>
        <v>2.4714433766668151E-5</v>
      </c>
      <c r="J6674" s="15" cm="1">
        <f t="array" ref="J6674">_xlfn.IFS(B6674=$N$4,I6674*$Q$4,B6674=$N$5,I6674*$Q$5,B6674=$N$6,I6674*$Q$6,B6674=$N$7,I6674*$Q$7,B6674=$N$8,I6674*$Q$8,B6674=$N$9,I6674*$Q$9,B6674=$N$10,I6674*$Q$10)</f>
        <v>92493.008279345057</v>
      </c>
      <c r="K6674" s="4">
        <f>SUM(H6674,J6674)</f>
        <v>95711.758279345057</v>
      </c>
      <c r="M6674">
        <v>0</v>
      </c>
    </row>
    <row r="6675" spans="1:13" x14ac:dyDescent="0.2">
      <c r="A6675">
        <v>0</v>
      </c>
      <c r="B6675">
        <v>2016</v>
      </c>
      <c r="C6675" t="s">
        <v>5</v>
      </c>
      <c r="D6675" t="s">
        <v>6</v>
      </c>
      <c r="E6675" t="s">
        <v>7</v>
      </c>
      <c r="F6675" t="s">
        <v>4383</v>
      </c>
      <c r="G6675" s="9" t="s">
        <v>4382</v>
      </c>
      <c r="H6675" s="9">
        <v>3.24</v>
      </c>
      <c r="I6675" cm="1">
        <f t="array" ref="I6675">_xlfn.IFS(B6675=$N$4,H6675/$O$4,B6675=$N$5,H6675/$O$5,B6675=$N$6,H6675/$O$6,B6675=$N$7,H6675/$O$7,B6675=$N$8,H6675/$O$8,B6675=$N$9,H6675/$O$9,B6675=$N$10,H6675/$O$10)</f>
        <v>2.4877597018719944E-8</v>
      </c>
      <c r="J6675" s="15" cm="1">
        <f t="array" ref="J6675">_xlfn.IFS(B6675=$N$4,I6675*$Q$4,B6675=$N$5,I6675*$Q$5,B6675=$N$6,I6675*$Q$6,B6675=$N$7,I6675*$Q$7,B6675=$N$8,I6675*$Q$8,B6675=$N$9,I6675*$Q$9,B6675=$N$10,I6675*$Q$10)</f>
        <v>93.103641732063082</v>
      </c>
      <c r="K6675" s="4">
        <f>SUM(H6675,J6675)</f>
        <v>96.343641732063077</v>
      </c>
      <c r="M6675">
        <v>0</v>
      </c>
    </row>
    <row r="6676" spans="1:13" x14ac:dyDescent="0.2">
      <c r="A6676">
        <v>0</v>
      </c>
      <c r="B6676">
        <v>2016</v>
      </c>
      <c r="C6676" t="s">
        <v>5</v>
      </c>
      <c r="D6676" t="s">
        <v>6</v>
      </c>
      <c r="E6676" t="s">
        <v>7</v>
      </c>
      <c r="F6676" t="s">
        <v>4393</v>
      </c>
      <c r="G6676" s="9" t="s">
        <v>4392</v>
      </c>
      <c r="H6676" s="10">
        <v>10587.76</v>
      </c>
      <c r="I6676" cm="1">
        <f t="array" ref="I6676">_xlfn.IFS(B6676=$N$4,H6676/$O$4,B6676=$N$5,H6676/$O$5,B6676=$N$6,H6676/$O$6,B6676=$N$7,H6676/$O$7,B6676=$N$8,H6676/$O$8,B6676=$N$9,H6676/$O$9,B6676=$N$10,H6676/$O$10)</f>
        <v>8.1295687225593286E-5</v>
      </c>
      <c r="J6676" s="15" cm="1">
        <f t="array" ref="J6676">_xlfn.IFS(B6676=$N$4,I6676*$Q$4,B6676=$N$5,I6676*$Q$5,B6676=$N$6,I6676*$Q$6,B6676=$N$7,I6676*$Q$7,B6676=$N$8,I6676*$Q$8,B6676=$N$9,I6676*$Q$9,B6676=$N$10,I6676*$Q$10)</f>
        <v>304246.60919292225</v>
      </c>
      <c r="K6676" s="4">
        <f>SUM(H6676,J6676)</f>
        <v>314834.36919292226</v>
      </c>
      <c r="M6676">
        <v>0</v>
      </c>
    </row>
    <row r="6677" spans="1:13" x14ac:dyDescent="0.2">
      <c r="A6677">
        <v>0</v>
      </c>
      <c r="B6677">
        <v>2016</v>
      </c>
      <c r="C6677" t="s">
        <v>5</v>
      </c>
      <c r="D6677" t="s">
        <v>6</v>
      </c>
      <c r="E6677" t="s">
        <v>7</v>
      </c>
      <c r="F6677" t="s">
        <v>4398</v>
      </c>
      <c r="G6677" s="9" t="s">
        <v>4397</v>
      </c>
      <c r="H6677" s="10">
        <v>3510.59</v>
      </c>
      <c r="I6677" cm="1">
        <f t="array" ref="I6677">_xlfn.IFS(B6677=$N$4,H6677/$O$4,B6677=$N$5,H6677/$O$5,B6677=$N$6,H6677/$O$6,B6677=$N$7,H6677/$O$7,B6677=$N$8,H6677/$O$8,B6677=$N$9,H6677/$O$9,B6677=$N$10,H6677/$O$10)</f>
        <v>2.6955260283317298E-5</v>
      </c>
      <c r="J6677" s="15" cm="1">
        <f t="array" ref="J6677">_xlfn.IFS(B6677=$N$4,I6677*$Q$4,B6677=$N$5,I6677*$Q$5,B6677=$N$6,I6677*$Q$6,B6677=$N$7,I6677*$Q$7,B6677=$N$8,I6677*$Q$8,B6677=$N$9,I6677*$Q$9,B6677=$N$10,I6677*$Q$10)</f>
        <v>100879.23260128498</v>
      </c>
      <c r="K6677" s="4">
        <f>SUM(H6677,J6677)</f>
        <v>104389.82260128498</v>
      </c>
      <c r="M6677">
        <v>0</v>
      </c>
    </row>
    <row r="6678" spans="1:13" x14ac:dyDescent="0.2">
      <c r="A6678">
        <v>0</v>
      </c>
      <c r="B6678">
        <v>2016</v>
      </c>
      <c r="C6678" t="s">
        <v>5</v>
      </c>
      <c r="D6678" t="s">
        <v>6</v>
      </c>
      <c r="E6678" t="s">
        <v>7</v>
      </c>
      <c r="F6678" t="s">
        <v>4403</v>
      </c>
      <c r="G6678" s="9" t="s">
        <v>4402</v>
      </c>
      <c r="H6678" s="10">
        <v>68042.61</v>
      </c>
      <c r="I6678" cm="1">
        <f t="array" ref="I6678">_xlfn.IFS(B6678=$N$4,H6678/$O$4,B6678=$N$5,H6678/$O$5,B6678=$N$6,H6678/$O$6,B6678=$N$7,H6678/$O$7,B6678=$N$8,H6678/$O$8,B6678=$N$9,H6678/$O$9,B6678=$N$10,H6678/$O$10)</f>
        <v>5.2244957767960611E-4</v>
      </c>
      <c r="J6678" s="15" cm="1">
        <f t="array" ref="J6678">_xlfn.IFS(B6678=$N$4,I6678*$Q$4,B6678=$N$5,I6678*$Q$5,B6678=$N$6,I6678*$Q$6,B6678=$N$7,I6678*$Q$7,B6678=$N$8,I6678*$Q$8,B6678=$N$9,I6678*$Q$9,B6678=$N$10,I6678*$Q$10)</f>
        <v>1955251.4765291642</v>
      </c>
      <c r="K6678" s="4">
        <f>SUM(H6678,J6678)</f>
        <v>2023294.0865291643</v>
      </c>
      <c r="M6678">
        <v>0</v>
      </c>
    </row>
    <row r="6679" spans="1:13" x14ac:dyDescent="0.2">
      <c r="A6679">
        <v>0</v>
      </c>
      <c r="B6679">
        <v>2016</v>
      </c>
      <c r="C6679" t="s">
        <v>5</v>
      </c>
      <c r="D6679" t="s">
        <v>6</v>
      </c>
      <c r="E6679" t="s">
        <v>7</v>
      </c>
      <c r="F6679" t="s">
        <v>4408</v>
      </c>
      <c r="G6679" s="9" t="s">
        <v>4407</v>
      </c>
      <c r="H6679" s="9">
        <v>659.43</v>
      </c>
      <c r="I6679" cm="1">
        <f t="array" ref="I6679">_xlfn.IFS(B6679=$N$4,H6679/$O$4,B6679=$N$5,H6679/$O$5,B6679=$N$6,H6679/$O$6,B6679=$N$7,H6679/$O$7,B6679=$N$8,H6679/$O$8,B6679=$N$9,H6679/$O$9,B6679=$N$10,H6679/$O$10)</f>
        <v>5.0632820376711392E-6</v>
      </c>
      <c r="J6679" s="15" cm="1">
        <f t="array" ref="J6679">_xlfn.IFS(B6679=$N$4,I6679*$Q$4,B6679=$N$5,I6679*$Q$5,B6679=$N$6,I6679*$Q$6,B6679=$N$7,I6679*$Q$7,B6679=$N$8,I6679*$Q$8,B6679=$N$9,I6679*$Q$9,B6679=$N$10,I6679*$Q$10)</f>
        <v>18949.177304745172</v>
      </c>
      <c r="K6679" s="4">
        <f>SUM(H6679,J6679)</f>
        <v>19608.607304745172</v>
      </c>
      <c r="M6679">
        <v>0</v>
      </c>
    </row>
    <row r="6680" spans="1:13" x14ac:dyDescent="0.2">
      <c r="A6680">
        <v>0</v>
      </c>
      <c r="B6680">
        <v>2016</v>
      </c>
      <c r="C6680" t="s">
        <v>5</v>
      </c>
      <c r="D6680" t="s">
        <v>6</v>
      </c>
      <c r="E6680" t="s">
        <v>7</v>
      </c>
      <c r="F6680" t="s">
        <v>4427</v>
      </c>
      <c r="G6680" s="9" t="s">
        <v>4426</v>
      </c>
      <c r="H6680" s="10">
        <v>207887.87</v>
      </c>
      <c r="I6680" cm="1">
        <f t="array" ref="I6680">_xlfn.IFS(B6680=$N$4,H6680/$O$4,B6680=$N$5,H6680/$O$5,B6680=$N$6,H6680/$O$6,B6680=$N$7,H6680/$O$7,B6680=$N$8,H6680/$O$8,B6680=$N$9,H6680/$O$9,B6680=$N$10,H6680/$O$10)</f>
        <v>1.5962193379444563E-3</v>
      </c>
      <c r="J6680" s="15" cm="1">
        <f t="array" ref="J6680">_xlfn.IFS(B6680=$N$4,I6680*$Q$4,B6680=$N$5,I6680*$Q$5,B6680=$N$6,I6680*$Q$6,B6680=$N$7,I6680*$Q$7,B6680=$N$8,I6680*$Q$8,B6680=$N$9,I6680*$Q$9,B6680=$N$10,I6680*$Q$10)</f>
        <v>5973801.7805313896</v>
      </c>
      <c r="K6680" s="4">
        <f>SUM(H6680,J6680)</f>
        <v>6181689.6505313898</v>
      </c>
      <c r="M6680">
        <v>0</v>
      </c>
    </row>
    <row r="6681" spans="1:13" x14ac:dyDescent="0.2">
      <c r="A6681">
        <v>0</v>
      </c>
      <c r="B6681">
        <v>2016</v>
      </c>
      <c r="C6681" t="s">
        <v>5</v>
      </c>
      <c r="D6681" t="s">
        <v>6</v>
      </c>
      <c r="E6681" t="s">
        <v>7</v>
      </c>
      <c r="F6681" t="s">
        <v>4437</v>
      </c>
      <c r="G6681" s="9" t="s">
        <v>4436</v>
      </c>
      <c r="H6681" s="9"/>
      <c r="I6681" cm="1">
        <f t="array" ref="I6681">_xlfn.IFS(B6681=$N$4,H6681/$O$4,B6681=$N$5,H6681/$O$5,B6681=$N$6,H6681/$O$6,B6681=$N$7,H6681/$O$7,B6681=$N$8,H6681/$O$8,B6681=$N$9,H6681/$O$9,B6681=$N$10,H6681/$O$10)</f>
        <v>0</v>
      </c>
      <c r="J6681" s="15" cm="1">
        <f t="array" ref="J6681">_xlfn.IFS(B6681=$N$4,I6681*$Q$4,B6681=$N$5,I6681*$Q$5,B6681=$N$6,I6681*$Q$6,B6681=$N$7,I6681*$Q$7,B6681=$N$8,I6681*$Q$8,B6681=$N$9,I6681*$Q$9,B6681=$N$10,I6681*$Q$10)</f>
        <v>0</v>
      </c>
      <c r="K6681" s="4">
        <f>SUM(H6681,J6681)</f>
        <v>0</v>
      </c>
      <c r="M6681">
        <v>0</v>
      </c>
    </row>
    <row r="6682" spans="1:13" x14ac:dyDescent="0.2">
      <c r="A6682">
        <v>0</v>
      </c>
      <c r="B6682">
        <v>2016</v>
      </c>
      <c r="C6682" t="s">
        <v>5</v>
      </c>
      <c r="D6682" t="s">
        <v>6</v>
      </c>
      <c r="E6682" t="s">
        <v>7</v>
      </c>
      <c r="F6682" t="s">
        <v>4441</v>
      </c>
      <c r="G6682" s="9" t="s">
        <v>4440</v>
      </c>
      <c r="H6682" s="9">
        <v>0.03</v>
      </c>
      <c r="I6682" cm="1">
        <f t="array" ref="I6682">_xlfn.IFS(B6682=$N$4,H6682/$O$4,B6682=$N$5,H6682/$O$5,B6682=$N$6,H6682/$O$6,B6682=$N$7,H6682/$O$7,B6682=$N$8,H6682/$O$8,B6682=$N$9,H6682/$O$9,B6682=$N$10,H6682/$O$10)</f>
        <v>2.3034812054370314E-10</v>
      </c>
      <c r="J6682" s="15" cm="1">
        <f t="array" ref="J6682">_xlfn.IFS(B6682=$N$4,I6682*$Q$4,B6682=$N$5,I6682*$Q$5,B6682=$N$6,I6682*$Q$6,B6682=$N$7,I6682*$Q$7,B6682=$N$8,I6682*$Q$8,B6682=$N$9,I6682*$Q$9,B6682=$N$10,I6682*$Q$10)</f>
        <v>0.86207075677836165</v>
      </c>
      <c r="K6682" s="4">
        <f>SUM(H6682,J6682)</f>
        <v>0.89207075677836167</v>
      </c>
      <c r="M6682">
        <v>0</v>
      </c>
    </row>
    <row r="6683" spans="1:13" x14ac:dyDescent="0.2">
      <c r="A6683">
        <v>0</v>
      </c>
      <c r="B6683">
        <v>2016</v>
      </c>
      <c r="C6683" t="s">
        <v>5</v>
      </c>
      <c r="D6683" t="s">
        <v>6</v>
      </c>
      <c r="E6683" t="s">
        <v>7</v>
      </c>
      <c r="F6683" t="s">
        <v>4446</v>
      </c>
      <c r="G6683" s="9" t="s">
        <v>4445</v>
      </c>
      <c r="H6683" s="10">
        <v>4054.91</v>
      </c>
      <c r="I6683" cm="1">
        <f t="array" ref="I6683">_xlfn.IFS(B6683=$N$4,H6683/$O$4,B6683=$N$5,H6683/$O$5,B6683=$N$6,H6683/$O$6,B6683=$N$7,H6683/$O$7,B6683=$N$8,H6683/$O$8,B6683=$N$9,H6683/$O$9,B6683=$N$10,H6683/$O$10)</f>
        <v>3.1134696582462248E-5</v>
      </c>
      <c r="J6683" s="15" cm="1">
        <f t="array" ref="J6683">_xlfn.IFS(B6683=$N$4,I6683*$Q$4,B6683=$N$5,I6683*$Q$5,B6683=$N$6,I6683*$Q$6,B6683=$N$7,I6683*$Q$7,B6683=$N$8,I6683*$Q$8,B6683=$N$9,I6683*$Q$9,B6683=$N$10,I6683*$Q$10)</f>
        <v>116520.64441227156</v>
      </c>
      <c r="K6683" s="4">
        <f>SUM(H6683,J6683)</f>
        <v>120575.55441227157</v>
      </c>
      <c r="M6683">
        <v>0</v>
      </c>
    </row>
    <row r="6684" spans="1:13" x14ac:dyDescent="0.2">
      <c r="A6684">
        <v>0</v>
      </c>
      <c r="B6684">
        <v>2016</v>
      </c>
      <c r="C6684" t="s">
        <v>5</v>
      </c>
      <c r="D6684" t="s">
        <v>6</v>
      </c>
      <c r="E6684" t="s">
        <v>7</v>
      </c>
      <c r="F6684" t="s">
        <v>4451</v>
      </c>
      <c r="G6684" s="9" t="s">
        <v>4450</v>
      </c>
      <c r="H6684" s="10">
        <v>8503.48</v>
      </c>
      <c r="I6684" cm="1">
        <f t="array" ref="I6684">_xlfn.IFS(B6684=$N$4,H6684/$O$4,B6684=$N$5,H6684/$O$5,B6684=$N$6,H6684/$O$6,B6684=$N$7,H6684/$O$7,B6684=$N$8,H6684/$O$8,B6684=$N$9,H6684/$O$9,B6684=$N$10,H6684/$O$10)</f>
        <v>6.5292021202698964E-5</v>
      </c>
      <c r="J6684" s="15" cm="1">
        <f t="array" ref="J6684">_xlfn.IFS(B6684=$N$4,I6684*$Q$4,B6684=$N$5,I6684*$Q$5,B6684=$N$6,I6684*$Q$6,B6684=$N$7,I6684*$Q$7,B6684=$N$8,I6684*$Q$8,B6684=$N$9,I6684*$Q$9,B6684=$N$10,I6684*$Q$10)</f>
        <v>244353.38129498879</v>
      </c>
      <c r="K6684" s="4">
        <f>SUM(H6684,J6684)</f>
        <v>252856.8612949888</v>
      </c>
      <c r="M6684">
        <v>0</v>
      </c>
    </row>
    <row r="6685" spans="1:13" x14ac:dyDescent="0.2">
      <c r="A6685">
        <v>0</v>
      </c>
      <c r="B6685">
        <v>2016</v>
      </c>
      <c r="C6685" t="s">
        <v>5</v>
      </c>
      <c r="D6685" t="s">
        <v>6</v>
      </c>
      <c r="E6685" t="s">
        <v>7</v>
      </c>
      <c r="F6685" t="s">
        <v>4456</v>
      </c>
      <c r="G6685" s="9" t="s">
        <v>4455</v>
      </c>
      <c r="H6685" s="10">
        <v>2369.9</v>
      </c>
      <c r="I6685" cm="1">
        <f t="array" ref="I6685">_xlfn.IFS(B6685=$N$4,H6685/$O$4,B6685=$N$5,H6685/$O$5,B6685=$N$6,H6685/$O$6,B6685=$N$7,H6685/$O$7,B6685=$N$8,H6685/$O$8,B6685=$N$9,H6685/$O$9,B6685=$N$10,H6685/$O$10)</f>
        <v>1.819673369588407E-5</v>
      </c>
      <c r="J6685" s="15" cm="1">
        <f t="array" ref="J6685">_xlfn.IFS(B6685=$N$4,I6685*$Q$4,B6685=$N$5,I6685*$Q$5,B6685=$N$6,I6685*$Q$6,B6685=$N$7,I6685*$Q$7,B6685=$N$8,I6685*$Q$8,B6685=$N$9,I6685*$Q$9,B6685=$N$10,I6685*$Q$10)</f>
        <v>68100.716216301313</v>
      </c>
      <c r="K6685" s="4">
        <f>SUM(H6685,J6685)</f>
        <v>70470.616216301307</v>
      </c>
      <c r="M6685">
        <v>0</v>
      </c>
    </row>
    <row r="6686" spans="1:13" x14ac:dyDescent="0.2">
      <c r="A6686">
        <v>0</v>
      </c>
      <c r="B6686">
        <v>2016</v>
      </c>
      <c r="C6686" t="s">
        <v>5</v>
      </c>
      <c r="D6686" t="s">
        <v>6</v>
      </c>
      <c r="E6686" t="s">
        <v>7</v>
      </c>
      <c r="F6686" t="s">
        <v>4461</v>
      </c>
      <c r="G6686" s="9" t="s">
        <v>4460</v>
      </c>
      <c r="H6686" s="10">
        <v>12991.88</v>
      </c>
      <c r="I6686" cm="1">
        <f t="array" ref="I6686">_xlfn.IFS(B6686=$N$4,H6686/$O$4,B6686=$N$5,H6686/$O$5,B6686=$N$6,H6686/$O$6,B6686=$N$7,H6686/$O$7,B6686=$N$8,H6686/$O$8,B6686=$N$9,H6686/$O$9,B6686=$N$10,H6686/$O$10)</f>
        <v>9.9755171344310874E-5</v>
      </c>
      <c r="J6686" s="15" cm="1">
        <f t="array" ref="J6686">_xlfn.IFS(B6686=$N$4,I6686*$Q$4,B6686=$N$5,I6686*$Q$5,B6686=$N$6,I6686*$Q$6,B6686=$N$7,I6686*$Q$7,B6686=$N$8,I6686*$Q$8,B6686=$N$9,I6686*$Q$9,B6686=$N$10,I6686*$Q$10)</f>
        <v>373330.66078578873</v>
      </c>
      <c r="K6686" s="4">
        <f>SUM(H6686,J6686)</f>
        <v>386322.54078578873</v>
      </c>
      <c r="M6686">
        <v>0</v>
      </c>
    </row>
    <row r="6687" spans="1:13" x14ac:dyDescent="0.2">
      <c r="A6687">
        <v>0</v>
      </c>
      <c r="B6687">
        <v>2016</v>
      </c>
      <c r="C6687" t="s">
        <v>5</v>
      </c>
      <c r="D6687" t="s">
        <v>6</v>
      </c>
      <c r="E6687" t="s">
        <v>7</v>
      </c>
      <c r="F6687" t="s">
        <v>4466</v>
      </c>
      <c r="G6687" s="9" t="s">
        <v>4465</v>
      </c>
      <c r="H6687" s="10">
        <v>8417.2900000000009</v>
      </c>
      <c r="I6687" cm="1">
        <f t="array" ref="I6687">_xlfn.IFS(B6687=$N$4,H6687/$O$4,B6687=$N$5,H6687/$O$5,B6687=$N$6,H6687/$O$6,B6687=$N$7,H6687/$O$7,B6687=$N$8,H6687/$O$8,B6687=$N$9,H6687/$O$9,B6687=$N$10,H6687/$O$10)</f>
        <v>6.4630231052376907E-5</v>
      </c>
      <c r="J6687" s="15" cm="1">
        <f t="array" ref="J6687">_xlfn.IFS(B6687=$N$4,I6687*$Q$4,B6687=$N$5,I6687*$Q$5,B6687=$N$6,I6687*$Q$6,B6687=$N$7,I6687*$Q$7,B6687=$N$8,I6687*$Q$8,B6687=$N$9,I6687*$Q$9,B6687=$N$10,I6687*$Q$10)</f>
        <v>241876.65201076455</v>
      </c>
      <c r="K6687" s="4">
        <f>SUM(H6687,J6687)</f>
        <v>250293.94201076456</v>
      </c>
      <c r="M6687">
        <v>0</v>
      </c>
    </row>
    <row r="6688" spans="1:13" x14ac:dyDescent="0.2">
      <c r="A6688">
        <v>0</v>
      </c>
      <c r="B6688">
        <v>2016</v>
      </c>
      <c r="C6688" t="s">
        <v>5</v>
      </c>
      <c r="D6688" t="s">
        <v>6</v>
      </c>
      <c r="E6688" t="s">
        <v>7</v>
      </c>
      <c r="F6688" t="s">
        <v>4471</v>
      </c>
      <c r="G6688" s="9" t="s">
        <v>4470</v>
      </c>
      <c r="H6688" s="10">
        <v>54135.8</v>
      </c>
      <c r="I6688" cm="1">
        <f t="array" ref="I6688">_xlfn.IFS(B6688=$N$4,H6688/$O$4,B6688=$N$5,H6688/$O$5,B6688=$N$6,H6688/$O$6,B6688=$N$7,H6688/$O$7,B6688=$N$8,H6688/$O$8,B6688=$N$9,H6688/$O$9,B6688=$N$10,H6688/$O$10)</f>
        <v>4.1566932613766019E-4</v>
      </c>
      <c r="J6688" s="15" cm="1">
        <f t="array" ref="J6688">_xlfn.IFS(B6688=$N$4,I6688*$Q$4,B6688=$N$5,I6688*$Q$5,B6688=$N$6,I6688*$Q$6,B6688=$N$7,I6688*$Q$7,B6688=$N$8,I6688*$Q$8,B6688=$N$9,I6688*$Q$9,B6688=$N$10,I6688*$Q$10)</f>
        <v>1555629.6691600678</v>
      </c>
      <c r="K6688" s="4">
        <f>SUM(H6688,J6688)</f>
        <v>1609765.4691600678</v>
      </c>
      <c r="M6688">
        <v>0</v>
      </c>
    </row>
    <row r="6689" spans="1:13" x14ac:dyDescent="0.2">
      <c r="A6689">
        <v>0</v>
      </c>
      <c r="B6689">
        <v>2016</v>
      </c>
      <c r="C6689" t="s">
        <v>5</v>
      </c>
      <c r="D6689" t="s">
        <v>6</v>
      </c>
      <c r="E6689" t="s">
        <v>7</v>
      </c>
      <c r="F6689" t="s">
        <v>4476</v>
      </c>
      <c r="G6689" s="9" t="s">
        <v>4475</v>
      </c>
      <c r="H6689" s="9"/>
      <c r="I6689" cm="1">
        <f t="array" ref="I6689">_xlfn.IFS(B6689=$N$4,H6689/$O$4,B6689=$N$5,H6689/$O$5,B6689=$N$6,H6689/$O$6,B6689=$N$7,H6689/$O$7,B6689=$N$8,H6689/$O$8,B6689=$N$9,H6689/$O$9,B6689=$N$10,H6689/$O$10)</f>
        <v>0</v>
      </c>
      <c r="J6689" s="15" cm="1">
        <f t="array" ref="J6689">_xlfn.IFS(B6689=$N$4,I6689*$Q$4,B6689=$N$5,I6689*$Q$5,B6689=$N$6,I6689*$Q$6,B6689=$N$7,I6689*$Q$7,B6689=$N$8,I6689*$Q$8,B6689=$N$9,I6689*$Q$9,B6689=$N$10,I6689*$Q$10)</f>
        <v>0</v>
      </c>
      <c r="K6689" s="4">
        <f>SUM(H6689,J6689)</f>
        <v>0</v>
      </c>
      <c r="M6689">
        <v>0</v>
      </c>
    </row>
    <row r="6690" spans="1:13" x14ac:dyDescent="0.2">
      <c r="A6690">
        <v>0</v>
      </c>
      <c r="B6690">
        <v>2016</v>
      </c>
      <c r="C6690" t="s">
        <v>5</v>
      </c>
      <c r="D6690" t="s">
        <v>6</v>
      </c>
      <c r="E6690" t="s">
        <v>7</v>
      </c>
      <c r="F6690" t="s">
        <v>4484</v>
      </c>
      <c r="G6690" s="9" t="s">
        <v>4483</v>
      </c>
      <c r="H6690" s="10">
        <v>16498.34</v>
      </c>
      <c r="I6690" cm="1">
        <f t="array" ref="I6690">_xlfn.IFS(B6690=$N$4,H6690/$O$4,B6690=$N$5,H6690/$O$5,B6690=$N$6,H6690/$O$6,B6690=$N$7,H6690/$O$7,B6690=$N$8,H6690/$O$8,B6690=$N$9,H6690/$O$9,B6690=$N$10,H6690/$O$10)</f>
        <v>1.2667872036969998E-4</v>
      </c>
      <c r="J6690" s="15" cm="1">
        <f t="array" ref="J6690">_xlfn.IFS(B6690=$N$4,I6690*$Q$4,B6690=$N$5,I6690*$Q$5,B6690=$N$6,I6690*$Q$6,B6690=$N$7,I6690*$Q$7,B6690=$N$8,I6690*$Q$8,B6690=$N$9,I6690*$Q$9,B6690=$N$10,I6690*$Q$10)</f>
        <v>474091.2149795572</v>
      </c>
      <c r="K6690" s="4">
        <f>SUM(H6690,J6690)</f>
        <v>490589.55497955723</v>
      </c>
      <c r="M6690">
        <v>0</v>
      </c>
    </row>
    <row r="6691" spans="1:13" x14ac:dyDescent="0.2">
      <c r="A6691">
        <v>0</v>
      </c>
      <c r="B6691">
        <v>2016</v>
      </c>
      <c r="C6691" t="s">
        <v>5</v>
      </c>
      <c r="D6691" t="s">
        <v>6</v>
      </c>
      <c r="E6691" t="s">
        <v>7</v>
      </c>
      <c r="F6691" t="s">
        <v>4489</v>
      </c>
      <c r="G6691" s="9" t="s">
        <v>4488</v>
      </c>
      <c r="H6691" s="10">
        <v>2714.81</v>
      </c>
      <c r="I6691" cm="1">
        <f t="array" ref="I6691">_xlfn.IFS(B6691=$N$4,H6691/$O$4,B6691=$N$5,H6691/$O$5,B6691=$N$6,H6691/$O$6,B6691=$N$7,H6691/$O$7,B6691=$N$8,H6691/$O$8,B6691=$N$9,H6691/$O$9,B6691=$N$10,H6691/$O$10)</f>
        <v>2.0845046037775027E-5</v>
      </c>
      <c r="J6691" s="15" cm="1">
        <f t="array" ref="J6691">_xlfn.IFS(B6691=$N$4,I6691*$Q$4,B6691=$N$5,I6691*$Q$5,B6691=$N$6,I6691*$Q$6,B6691=$N$7,I6691*$Q$7,B6691=$N$8,I6691*$Q$8,B6691=$N$9,I6691*$Q$9,B6691=$N$10,I6691*$Q$10)</f>
        <v>78011.943706982143</v>
      </c>
      <c r="K6691" s="4">
        <f>SUM(H6691,J6691)</f>
        <v>80726.753706982141</v>
      </c>
      <c r="M6691">
        <v>0</v>
      </c>
    </row>
    <row r="6692" spans="1:13" x14ac:dyDescent="0.2">
      <c r="A6692">
        <v>0</v>
      </c>
      <c r="B6692">
        <v>2016</v>
      </c>
      <c r="C6692" t="s">
        <v>5</v>
      </c>
      <c r="D6692" t="s">
        <v>6</v>
      </c>
      <c r="E6692" t="s">
        <v>7</v>
      </c>
      <c r="F6692" t="s">
        <v>4494</v>
      </c>
      <c r="G6692" s="9" t="s">
        <v>4493</v>
      </c>
      <c r="H6692" s="10">
        <v>10749.7</v>
      </c>
      <c r="I6692" cm="1">
        <f t="array" ref="I6692">_xlfn.IFS(B6692=$N$4,H6692/$O$4,B6692=$N$5,H6692/$O$5,B6692=$N$6,H6692/$O$6,B6692=$N$7,H6692/$O$7,B6692=$N$8,H6692/$O$8,B6692=$N$9,H6692/$O$9,B6692=$N$10,H6692/$O$10)</f>
        <v>8.2539106380288195E-5</v>
      </c>
      <c r="J6692" s="15" cm="1">
        <f t="array" ref="J6692">_xlfn.IFS(B6692=$N$4,I6692*$Q$4,B6692=$N$5,I6692*$Q$5,B6692=$N$6,I6692*$Q$6,B6692=$N$7,I6692*$Q$7,B6692=$N$8,I6692*$Q$8,B6692=$N$9,I6692*$Q$9,B6692=$N$10,I6692*$Q$10)</f>
        <v>308900.06713801186</v>
      </c>
      <c r="K6692" s="4">
        <f>SUM(H6692,J6692)</f>
        <v>319649.76713801187</v>
      </c>
      <c r="M6692">
        <v>0</v>
      </c>
    </row>
    <row r="6693" spans="1:13" x14ac:dyDescent="0.2">
      <c r="A6693">
        <v>0</v>
      </c>
      <c r="B6693">
        <v>2016</v>
      </c>
      <c r="C6693" t="s">
        <v>5</v>
      </c>
      <c r="D6693" t="s">
        <v>6</v>
      </c>
      <c r="E6693" t="s">
        <v>7</v>
      </c>
      <c r="F6693" t="s">
        <v>4499</v>
      </c>
      <c r="G6693" s="9" t="s">
        <v>4498</v>
      </c>
      <c r="H6693" s="10">
        <v>2928507.54</v>
      </c>
      <c r="I6693" cm="1">
        <f t="array" ref="I6693">_xlfn.IFS(B6693=$N$4,H6693/$O$4,B6693=$N$5,H6693/$O$5,B6693=$N$6,H6693/$O$6,B6693=$N$7,H6693/$O$7,B6693=$N$8,H6693/$O$8,B6693=$N$9,H6693/$O$9,B6693=$N$10,H6693/$O$10)</f>
        <v>2.2485873594568787E-2</v>
      </c>
      <c r="J6693" s="15" cm="1">
        <f t="array" ref="J6693">_xlfn.IFS(B6693=$N$4,I6693*$Q$4,B6693=$N$5,I6693*$Q$5,B6693=$N$6,I6693*$Q$6,B6693=$N$7,I6693*$Q$7,B6693=$N$8,I6693*$Q$8,B6693=$N$9,I6693*$Q$9,B6693=$N$10,I6693*$Q$10)</f>
        <v>84152690.374631286</v>
      </c>
      <c r="K6693" s="4">
        <f>SUM(H6693,J6693)</f>
        <v>87081197.914631292</v>
      </c>
      <c r="M6693">
        <v>0</v>
      </c>
    </row>
    <row r="6694" spans="1:13" x14ac:dyDescent="0.2">
      <c r="A6694">
        <v>0</v>
      </c>
      <c r="B6694">
        <v>2016</v>
      </c>
      <c r="C6694" t="s">
        <v>5</v>
      </c>
      <c r="D6694" t="s">
        <v>6</v>
      </c>
      <c r="E6694" t="s">
        <v>7</v>
      </c>
      <c r="F6694" t="s">
        <v>4504</v>
      </c>
      <c r="G6694" s="9" t="s">
        <v>4503</v>
      </c>
      <c r="H6694" s="9"/>
      <c r="I6694" cm="1">
        <f t="array" ref="I6694">_xlfn.IFS(B6694=$N$4,H6694/$O$4,B6694=$N$5,H6694/$O$5,B6694=$N$6,H6694/$O$6,B6694=$N$7,H6694/$O$7,B6694=$N$8,H6694/$O$8,B6694=$N$9,H6694/$O$9,B6694=$N$10,H6694/$O$10)</f>
        <v>0</v>
      </c>
      <c r="J6694" s="15" cm="1">
        <f t="array" ref="J6694">_xlfn.IFS(B6694=$N$4,I6694*$Q$4,B6694=$N$5,I6694*$Q$5,B6694=$N$6,I6694*$Q$6,B6694=$N$7,I6694*$Q$7,B6694=$N$8,I6694*$Q$8,B6694=$N$9,I6694*$Q$9,B6694=$N$10,I6694*$Q$10)</f>
        <v>0</v>
      </c>
      <c r="K6694" s="4">
        <f>SUM(H6694,J6694)</f>
        <v>0</v>
      </c>
      <c r="M6694">
        <v>0</v>
      </c>
    </row>
    <row r="6695" spans="1:13" x14ac:dyDescent="0.2">
      <c r="A6695">
        <v>0</v>
      </c>
      <c r="B6695">
        <v>2016</v>
      </c>
      <c r="C6695" t="s">
        <v>5</v>
      </c>
      <c r="D6695" t="s">
        <v>6</v>
      </c>
      <c r="E6695" t="s">
        <v>7</v>
      </c>
      <c r="F6695" t="s">
        <v>4509</v>
      </c>
      <c r="G6695" s="9" t="s">
        <v>4508</v>
      </c>
      <c r="H6695" s="10">
        <v>648433.06999999995</v>
      </c>
      <c r="I6695" cm="1">
        <f t="array" ref="I6695">_xlfn.IFS(B6695=$N$4,H6695/$O$4,B6695=$N$5,H6695/$O$5,B6695=$N$6,H6695/$O$6,B6695=$N$7,H6695/$O$7,B6695=$N$8,H6695/$O$8,B6695=$N$9,H6695/$O$9,B6695=$N$10,H6695/$O$10)</f>
        <v>4.9788446324294496E-3</v>
      </c>
      <c r="J6695" s="15" cm="1">
        <f t="array" ref="J6695">_xlfn.IFS(B6695=$N$4,I6695*$Q$4,B6695=$N$5,I6695*$Q$5,B6695=$N$6,I6695*$Q$6,B6695=$N$7,I6695*$Q$7,B6695=$N$8,I6695*$Q$8,B6695=$N$9,I6695*$Q$9,B6695=$N$10,I6695*$Q$10)</f>
        <v>18633172.912500545</v>
      </c>
      <c r="K6695" s="4">
        <f>SUM(H6695,J6695)</f>
        <v>19281605.982500546</v>
      </c>
      <c r="M6695">
        <v>0</v>
      </c>
    </row>
    <row r="6696" spans="1:13" x14ac:dyDescent="0.2">
      <c r="A6696">
        <v>0</v>
      </c>
      <c r="B6696">
        <v>2016</v>
      </c>
      <c r="C6696" t="s">
        <v>5</v>
      </c>
      <c r="D6696" t="s">
        <v>6</v>
      </c>
      <c r="E6696" t="s">
        <v>7</v>
      </c>
      <c r="F6696" t="s">
        <v>4514</v>
      </c>
      <c r="G6696" s="9" t="s">
        <v>4513</v>
      </c>
      <c r="H6696" s="10">
        <v>60249.65</v>
      </c>
      <c r="I6696" cm="1">
        <f t="array" ref="I6696">_xlfn.IFS(B6696=$N$4,H6696/$O$4,B6696=$N$5,H6696/$O$5,B6696=$N$6,H6696/$O$6,B6696=$N$7,H6696/$O$7,B6696=$N$8,H6696/$O$8,B6696=$N$9,H6696/$O$9,B6696=$N$10,H6696/$O$10)</f>
        <v>4.6261312136386417E-4</v>
      </c>
      <c r="J6696" s="15" cm="1">
        <f t="array" ref="J6696">_xlfn.IFS(B6696=$N$4,I6696*$Q$4,B6696=$N$5,I6696*$Q$5,B6696=$N$6,I6696*$Q$6,B6696=$N$7,I6696*$Q$7,B6696=$N$8,I6696*$Q$8,B6696=$N$9,I6696*$Q$9,B6696=$N$10,I6696*$Q$10)</f>
        <v>1731315.3790377141</v>
      </c>
      <c r="K6696" s="4">
        <f>SUM(H6696,J6696)</f>
        <v>1791565.029037714</v>
      </c>
      <c r="M6696">
        <v>0</v>
      </c>
    </row>
    <row r="6697" spans="1:13" x14ac:dyDescent="0.2">
      <c r="A6697">
        <v>0</v>
      </c>
      <c r="B6697">
        <v>2016</v>
      </c>
      <c r="C6697" t="s">
        <v>5</v>
      </c>
      <c r="D6697" t="s">
        <v>6</v>
      </c>
      <c r="E6697" t="s">
        <v>7</v>
      </c>
      <c r="F6697" t="s">
        <v>4519</v>
      </c>
      <c r="G6697" s="9" t="s">
        <v>4518</v>
      </c>
      <c r="H6697" s="14">
        <v>31728.41</v>
      </c>
      <c r="I6697" cm="1">
        <f t="array" ref="I6697">_xlfn.IFS(B6697=$N$4,H6697/$O$4,B6697=$N$5,H6697/$O$5,B6697=$N$6,H6697/$O$6,B6697=$N$7,H6697/$O$7,B6697=$N$8,H6697/$O$8,B6697=$N$9,H6697/$O$9,B6697=$N$10,H6697/$O$10)</f>
        <v>2.4361932037800121E-4</v>
      </c>
      <c r="J6697" s="15" cm="1">
        <f t="array" ref="J6697">_xlfn.IFS(B6697=$N$4,I6697*$Q$4,B6697=$N$5,I6697*$Q$5,B6697=$N$6,I6697*$Q$6,B6697=$N$7,I6697*$Q$7,B6697=$N$8,I6697*$Q$8,B6697=$N$9,I6697*$Q$9,B6697=$N$10,I6697*$Q$10)</f>
        <v>911737.81400247128</v>
      </c>
      <c r="K6697" s="4">
        <f>SUM(H6697,J6697)</f>
        <v>943466.22400247131</v>
      </c>
      <c r="M6697">
        <v>0</v>
      </c>
    </row>
    <row r="6698" spans="1:13" x14ac:dyDescent="0.2">
      <c r="A6698">
        <v>0</v>
      </c>
      <c r="B6698">
        <v>2017</v>
      </c>
      <c r="C6698" t="s">
        <v>5</v>
      </c>
      <c r="D6698" t="s">
        <v>6</v>
      </c>
      <c r="E6698" t="s">
        <v>7</v>
      </c>
      <c r="F6698" t="s">
        <v>4466</v>
      </c>
      <c r="G6698" s="8" t="s">
        <v>4465</v>
      </c>
      <c r="H6698" s="11">
        <v>-1960.94</v>
      </c>
      <c r="I6698" cm="1">
        <f t="array" ref="I6698">_xlfn.IFS(B6698=$N$4,H6698/$O$4,B6698=$N$5,H6698/$O$5,B6698=$N$6,H6698/$O$6,B6698=$N$7,H6698/$O$7,B6698=$N$8,H6698/$O$8,B6698=$N$9,H6698/$O$9,B6698=$N$10,H6698/$O$10)</f>
        <v>-1.467762945462799E-5</v>
      </c>
      <c r="J6698" s="15" cm="1">
        <f t="array" ref="J6698">_xlfn.IFS(B6698=$N$4,I6698*$Q$4,B6698=$N$5,I6698*$Q$5,B6698=$N$6,I6698*$Q$6,B6698=$N$7,I6698*$Q$7,B6698=$N$8,I6698*$Q$8,B6698=$N$9,I6698*$Q$9,B6698=$N$10,I6698*$Q$10)</f>
        <v>-58510.369245302187</v>
      </c>
      <c r="K6698" s="4">
        <f>SUM(H6698,J6698)</f>
        <v>-60471.309245302189</v>
      </c>
      <c r="M6698">
        <v>0</v>
      </c>
    </row>
    <row r="6699" spans="1:13" x14ac:dyDescent="0.2">
      <c r="A6699">
        <v>0</v>
      </c>
      <c r="B6699">
        <v>2017</v>
      </c>
      <c r="C6699" t="s">
        <v>5</v>
      </c>
      <c r="D6699" t="s">
        <v>6</v>
      </c>
      <c r="E6699" t="s">
        <v>7</v>
      </c>
      <c r="F6699" t="s">
        <v>4519</v>
      </c>
      <c r="G6699" s="8" t="s">
        <v>4518</v>
      </c>
      <c r="H6699" s="20">
        <v>32491.08</v>
      </c>
      <c r="I6699" cm="1">
        <f t="array" ref="I6699">_xlfn.IFS(B6699=$N$4,H6699/$O$4,B6699=$N$5,H6699/$O$5,B6699=$N$6,H6699/$O$6,B6699=$N$7,H6699/$O$7,B6699=$N$8,H6699/$O$8,B6699=$N$9,H6699/$O$9,B6699=$N$10,H6699/$O$10)</f>
        <v>2.4319562700575968E-4</v>
      </c>
      <c r="J6699" s="15" cm="1">
        <f t="array" ref="J6699">_xlfn.IFS(B6699=$N$4,I6699*$Q$4,B6699=$N$5,I6699*$Q$5,B6699=$N$6,I6699*$Q$6,B6699=$N$7,I6699*$Q$7,B6699=$N$8,I6699*$Q$8,B6699=$N$9,I6699*$Q$9,B6699=$N$10,I6699*$Q$10)</f>
        <v>969466.21925130452</v>
      </c>
      <c r="K6699" s="4">
        <f>SUM(H6699,J6699)</f>
        <v>1001957.2992513045</v>
      </c>
      <c r="M6699">
        <v>0</v>
      </c>
    </row>
    <row r="6700" spans="1:13" x14ac:dyDescent="0.2">
      <c r="A6700">
        <v>0</v>
      </c>
      <c r="B6700">
        <v>2017</v>
      </c>
      <c r="C6700" t="s">
        <v>5</v>
      </c>
      <c r="D6700" t="s">
        <v>6</v>
      </c>
      <c r="E6700" t="s">
        <v>7</v>
      </c>
      <c r="F6700" t="s">
        <v>1406</v>
      </c>
      <c r="G6700" s="8" t="s">
        <v>1405</v>
      </c>
      <c r="H6700" s="11">
        <v>83666.12</v>
      </c>
      <c r="I6700" cm="1">
        <f t="array" ref="I6700">_xlfn.IFS(B6700=$N$4,H6700/$O$4,B6700=$N$5,H6700/$O$5,B6700=$N$6,H6700/$O$6,B6700=$N$7,H6700/$O$7,B6700=$N$8,H6700/$O$8,B6700=$N$9,H6700/$O$9,B6700=$N$10,H6700/$O$10)</f>
        <v>6.2624063319960833E-4</v>
      </c>
      <c r="J6700" s="15" cm="1">
        <f t="array" ref="J6700">_xlfn.IFS(B6700=$N$4,I6700*$Q$4,B6700=$N$5,I6700*$Q$5,B6700=$N$6,I6700*$Q$6,B6700=$N$7,I6700*$Q$7,B6700=$N$8,I6700*$Q$8,B6700=$N$9,I6700*$Q$9,B6700=$N$10,I6700*$Q$10)</f>
        <v>2496422.927025693</v>
      </c>
      <c r="K6700" s="4">
        <f>SUM(H6700,J6700)</f>
        <v>2580089.0470256931</v>
      </c>
      <c r="M6700">
        <v>0</v>
      </c>
    </row>
    <row r="6701" spans="1:13" x14ac:dyDescent="0.2">
      <c r="A6701">
        <v>0</v>
      </c>
      <c r="B6701">
        <v>2017</v>
      </c>
      <c r="C6701" t="s">
        <v>5</v>
      </c>
      <c r="D6701" t="s">
        <v>6</v>
      </c>
      <c r="E6701" t="s">
        <v>7</v>
      </c>
      <c r="F6701" t="s">
        <v>1510</v>
      </c>
      <c r="G6701" s="8" t="s">
        <v>1509</v>
      </c>
      <c r="H6701" s="11">
        <v>7505.04</v>
      </c>
      <c r="I6701" cm="1">
        <f t="array" ref="I6701">_xlfn.IFS(B6701=$N$4,H6701/$O$4,B6701=$N$5,H6701/$O$5,B6701=$N$6,H6701/$O$6,B6701=$N$7,H6701/$O$7,B6701=$N$8,H6701/$O$8,B6701=$N$9,H6701/$O$9,B6701=$N$10,H6701/$O$10)</f>
        <v>5.6175199731843528E-5</v>
      </c>
      <c r="J6701" s="15" cm="1">
        <f t="array" ref="J6701">_xlfn.IFS(B6701=$N$4,I6701*$Q$4,B6701=$N$5,I6701*$Q$5,B6701=$N$6,I6701*$Q$6,B6701=$N$7,I6701*$Q$7,B6701=$N$8,I6701*$Q$8,B6701=$N$9,I6701*$Q$9,B6701=$N$10,I6701*$Q$10)</f>
        <v>223934.77699509557</v>
      </c>
      <c r="K6701" s="4">
        <f>SUM(H6701,J6701)</f>
        <v>231439.81699509558</v>
      </c>
      <c r="M6701">
        <v>0</v>
      </c>
    </row>
    <row r="6702" spans="1:13" x14ac:dyDescent="0.2">
      <c r="A6702">
        <v>0</v>
      </c>
      <c r="B6702">
        <v>2017</v>
      </c>
      <c r="C6702" t="s">
        <v>5</v>
      </c>
      <c r="D6702" t="s">
        <v>6</v>
      </c>
      <c r="E6702" t="s">
        <v>7</v>
      </c>
      <c r="F6702" t="s">
        <v>1526</v>
      </c>
      <c r="G6702" s="8" t="s">
        <v>1525</v>
      </c>
      <c r="H6702" s="11">
        <v>33119.300000000003</v>
      </c>
      <c r="I6702" cm="1">
        <f t="array" ref="I6702">_xlfn.IFS(B6702=$N$4,H6702/$O$4,B6702=$N$5,H6702/$O$5,B6702=$N$6,H6702/$O$6,B6702=$N$7,H6702/$O$7,B6702=$N$8,H6702/$O$8,B6702=$N$9,H6702/$O$9,B6702=$N$10,H6702/$O$10)</f>
        <v>2.4789785164087676E-4</v>
      </c>
      <c r="J6702" s="15" cm="1">
        <f t="array" ref="J6702">_xlfn.IFS(B6702=$N$4,I6702*$Q$4,B6702=$N$5,I6702*$Q$5,B6702=$N$6,I6702*$Q$6,B6702=$N$7,I6702*$Q$7,B6702=$N$8,I6702*$Q$8,B6702=$N$9,I6702*$Q$9,B6702=$N$10,I6702*$Q$10)</f>
        <v>988210.99684127874</v>
      </c>
      <c r="K6702" s="4">
        <f>SUM(H6702,J6702)</f>
        <v>1021330.2968412788</v>
      </c>
      <c r="M6702">
        <v>0</v>
      </c>
    </row>
    <row r="6703" spans="1:13" x14ac:dyDescent="0.2">
      <c r="A6703">
        <v>0</v>
      </c>
      <c r="B6703">
        <v>2017</v>
      </c>
      <c r="C6703" t="s">
        <v>5</v>
      </c>
      <c r="D6703" t="s">
        <v>6</v>
      </c>
      <c r="E6703" t="s">
        <v>7</v>
      </c>
      <c r="F6703" t="s">
        <v>1713</v>
      </c>
      <c r="G6703" s="8" t="s">
        <v>1712</v>
      </c>
      <c r="H6703" s="11">
        <v>21469.25</v>
      </c>
      <c r="I6703" cm="1">
        <f t="array" ref="I6703">_xlfn.IFS(B6703=$N$4,H6703/$O$4,B6703=$N$5,H6703/$O$5,B6703=$N$6,H6703/$O$6,B6703=$N$7,H6703/$O$7,B6703=$N$8,H6703/$O$8,B6703=$N$9,H6703/$O$9,B6703=$N$10,H6703/$O$10)</f>
        <v>1.6069726568317846E-4</v>
      </c>
      <c r="J6703" s="15" cm="1">
        <f t="array" ref="J6703">_xlfn.IFS(B6703=$N$4,I6703*$Q$4,B6703=$N$5,I6703*$Q$5,B6703=$N$6,I6703*$Q$6,B6703=$N$7,I6703*$Q$7,B6703=$N$8,I6703*$Q$8,B6703=$N$9,I6703*$Q$9,B6703=$N$10,I6703*$Q$10)</f>
        <v>640597.74644798099</v>
      </c>
      <c r="K6703" s="4">
        <f>SUM(H6703,J6703)</f>
        <v>662066.99644798099</v>
      </c>
      <c r="M6703">
        <v>0</v>
      </c>
    </row>
    <row r="6704" spans="1:13" x14ac:dyDescent="0.2">
      <c r="A6704">
        <v>0</v>
      </c>
      <c r="B6704">
        <v>2017</v>
      </c>
      <c r="C6704" t="s">
        <v>5</v>
      </c>
      <c r="D6704" t="s">
        <v>6</v>
      </c>
      <c r="E6704" t="s">
        <v>7</v>
      </c>
      <c r="F6704" t="s">
        <v>2164</v>
      </c>
      <c r="G6704" s="8" t="s">
        <v>2163</v>
      </c>
      <c r="H6704" s="11">
        <v>98609.2</v>
      </c>
      <c r="I6704" cm="1">
        <f t="array" ref="I6704">_xlfn.IFS(B6704=$N$4,H6704/$O$4,B6704=$N$5,H6704/$O$5,B6704=$N$6,H6704/$O$6,B6704=$N$7,H6704/$O$7,B6704=$N$8,H6704/$O$8,B6704=$N$9,H6704/$O$9,B6704=$N$10,H6704/$O$10)</f>
        <v>7.380895378835162E-4</v>
      </c>
      <c r="J6704" s="15" cm="1">
        <f t="array" ref="J6704">_xlfn.IFS(B6704=$N$4,I6704*$Q$4,B6704=$N$5,I6704*$Q$5,B6704=$N$6,I6704*$Q$6,B6704=$N$7,I6704*$Q$7,B6704=$N$8,I6704*$Q$8,B6704=$N$9,I6704*$Q$9,B6704=$N$10,I6704*$Q$10)</f>
        <v>2942293.3404305344</v>
      </c>
      <c r="K6704" s="4">
        <f>SUM(H6704,J6704)</f>
        <v>3040902.5404305346</v>
      </c>
      <c r="M6704">
        <v>0</v>
      </c>
    </row>
    <row r="6705" spans="1:13" x14ac:dyDescent="0.2">
      <c r="A6705">
        <v>0</v>
      </c>
      <c r="B6705">
        <v>2017</v>
      </c>
      <c r="C6705" t="s">
        <v>5</v>
      </c>
      <c r="D6705" t="s">
        <v>6</v>
      </c>
      <c r="E6705" t="s">
        <v>7</v>
      </c>
      <c r="F6705" t="s">
        <v>3122</v>
      </c>
      <c r="G6705" s="8" t="s">
        <v>3121</v>
      </c>
      <c r="H6705" s="11">
        <v>78593.210000000006</v>
      </c>
      <c r="I6705" cm="1">
        <f t="array" ref="I6705">_xlfn.IFS(B6705=$N$4,H6705/$O$4,B6705=$N$5,H6705/$O$5,B6705=$N$6,H6705/$O$6,B6705=$N$7,H6705/$O$7,B6705=$N$8,H6705/$O$8,B6705=$N$9,H6705/$O$9,B6705=$N$10,H6705/$O$10)</f>
        <v>5.8826991852364841E-4</v>
      </c>
      <c r="J6705" s="15" cm="1">
        <f t="array" ref="J6705">_xlfn.IFS(B6705=$N$4,I6705*$Q$4,B6705=$N$5,I6705*$Q$5,B6705=$N$6,I6705*$Q$6,B6705=$N$7,I6705*$Q$7,B6705=$N$8,I6705*$Q$8,B6705=$N$9,I6705*$Q$9,B6705=$N$10,I6705*$Q$10)</f>
        <v>2345057.8484163596</v>
      </c>
      <c r="K6705" s="4">
        <f>SUM(H6705,J6705)</f>
        <v>2423651.0584163596</v>
      </c>
      <c r="M6705">
        <v>0</v>
      </c>
    </row>
    <row r="6706" spans="1:13" x14ac:dyDescent="0.2">
      <c r="A6706">
        <v>0</v>
      </c>
      <c r="B6706">
        <v>2017</v>
      </c>
      <c r="C6706" t="s">
        <v>5</v>
      </c>
      <c r="D6706" t="s">
        <v>6</v>
      </c>
      <c r="E6706" t="s">
        <v>7</v>
      </c>
      <c r="F6706" t="s">
        <v>3266</v>
      </c>
      <c r="G6706" s="8" t="s">
        <v>3265</v>
      </c>
      <c r="H6706" s="11">
        <v>21214.01</v>
      </c>
      <c r="I6706" cm="1">
        <f t="array" ref="I6706">_xlfn.IFS(B6706=$N$4,H6706/$O$4,B6706=$N$5,H6706/$O$5,B6706=$N$6,H6706/$O$6,B6706=$N$7,H6706/$O$7,B6706=$N$8,H6706/$O$8,B6706=$N$9,H6706/$O$9,B6706=$N$10,H6706/$O$10)</f>
        <v>1.5878679512212139E-4</v>
      </c>
      <c r="J6706" s="15" cm="1">
        <f t="array" ref="J6706">_xlfn.IFS(B6706=$N$4,I6706*$Q$4,B6706=$N$5,I6706*$Q$5,B6706=$N$6,I6706*$Q$6,B6706=$N$7,I6706*$Q$7,B6706=$N$8,I6706*$Q$8,B6706=$N$9,I6706*$Q$9,B6706=$N$10,I6706*$Q$10)</f>
        <v>632981.91595537495</v>
      </c>
      <c r="K6706" s="4">
        <f>SUM(H6706,J6706)</f>
        <v>654195.92595537496</v>
      </c>
      <c r="M6706">
        <v>0</v>
      </c>
    </row>
    <row r="6707" spans="1:13" x14ac:dyDescent="0.2">
      <c r="A6707">
        <v>0</v>
      </c>
      <c r="B6707">
        <v>2017</v>
      </c>
      <c r="C6707" t="s">
        <v>5</v>
      </c>
      <c r="D6707" t="s">
        <v>6</v>
      </c>
      <c r="E6707" t="s">
        <v>7</v>
      </c>
      <c r="F6707" t="s">
        <v>3541</v>
      </c>
      <c r="G6707" s="8" t="s">
        <v>3540</v>
      </c>
      <c r="H6707" s="11">
        <v>45710.62</v>
      </c>
      <c r="I6707" cm="1">
        <f t="array" ref="I6707">_xlfn.IFS(B6707=$N$4,H6707/$O$4,B6707=$N$5,H6707/$O$5,B6707=$N$6,H6707/$O$6,B6707=$N$7,H6707/$O$7,B6707=$N$8,H6707/$O$8,B6707=$N$9,H6707/$O$9,B6707=$N$10,H6707/$O$10)</f>
        <v>3.4214384045473461E-4</v>
      </c>
      <c r="J6707" s="15" cm="1">
        <f t="array" ref="J6707">_xlfn.IFS(B6707=$N$4,I6707*$Q$4,B6707=$N$5,I6707*$Q$5,B6707=$N$6,I6707*$Q$6,B6707=$N$7,I6707*$Q$7,B6707=$N$8,I6707*$Q$8,B6707=$N$9,I6707*$Q$9,B6707=$N$10,I6707*$Q$10)</f>
        <v>1363909.7854252018</v>
      </c>
      <c r="K6707" s="4">
        <f>SUM(H6707,J6707)</f>
        <v>1409620.4054252019</v>
      </c>
      <c r="M6707">
        <v>0</v>
      </c>
    </row>
    <row r="6708" spans="1:13" x14ac:dyDescent="0.2">
      <c r="A6708">
        <v>0</v>
      </c>
      <c r="B6708">
        <v>2017</v>
      </c>
      <c r="C6708" t="s">
        <v>5</v>
      </c>
      <c r="D6708" t="s">
        <v>6</v>
      </c>
      <c r="E6708" t="s">
        <v>7</v>
      </c>
      <c r="F6708" t="s">
        <v>3551</v>
      </c>
      <c r="G6708" s="8" t="s">
        <v>3550</v>
      </c>
      <c r="H6708" s="11">
        <v>26842.79</v>
      </c>
      <c r="I6708" cm="1">
        <f t="array" ref="I6708">_xlfn.IFS(B6708=$N$4,H6708/$O$4,B6708=$N$5,H6708/$O$5,B6708=$N$6,H6708/$O$6,B6708=$N$7,H6708/$O$7,B6708=$N$8,H6708/$O$8,B6708=$N$9,H6708/$O$9,B6708=$N$10,H6708/$O$10)</f>
        <v>2.0091819492100405E-4</v>
      </c>
      <c r="J6708" s="15" cm="1">
        <f t="array" ref="J6708">_xlfn.IFS(B6708=$N$4,I6708*$Q$4,B6708=$N$5,I6708*$Q$5,B6708=$N$6,I6708*$Q$6,B6708=$N$7,I6708*$Q$7,B6708=$N$8,I6708*$Q$8,B6708=$N$9,I6708*$Q$9,B6708=$N$10,I6708*$Q$10)</f>
        <v>800932.99870169675</v>
      </c>
      <c r="K6708" s="4">
        <f>SUM(H6708,J6708)</f>
        <v>827775.78870169679</v>
      </c>
      <c r="M6708">
        <v>0</v>
      </c>
    </row>
    <row r="6709" spans="1:13" x14ac:dyDescent="0.2">
      <c r="A6709">
        <v>0</v>
      </c>
      <c r="B6709">
        <v>2017</v>
      </c>
      <c r="C6709" t="s">
        <v>5</v>
      </c>
      <c r="D6709" t="s">
        <v>6</v>
      </c>
      <c r="E6709" t="s">
        <v>7</v>
      </c>
      <c r="F6709" t="s">
        <v>3556</v>
      </c>
      <c r="G6709" s="8" t="s">
        <v>3555</v>
      </c>
      <c r="H6709" s="11">
        <v>12324.12</v>
      </c>
      <c r="I6709" cm="1">
        <f t="array" ref="I6709">_xlfn.IFS(B6709=$N$4,H6709/$O$4,B6709=$N$5,H6709/$O$5,B6709=$N$6,H6709/$O$6,B6709=$N$7,H6709/$O$7,B6709=$N$8,H6709/$O$8,B6709=$N$9,H6709/$O$9,B6709=$N$10,H6709/$O$10)</f>
        <v>9.2245997692111905E-5</v>
      </c>
      <c r="J6709" s="15" cm="1">
        <f t="array" ref="J6709">_xlfn.IFS(B6709=$N$4,I6709*$Q$4,B6709=$N$5,I6709*$Q$5,B6709=$N$6,I6709*$Q$6,B6709=$N$7,I6709*$Q$7,B6709=$N$8,I6709*$Q$8,B6709=$N$9,I6709*$Q$9,B6709=$N$10,I6709*$Q$10)</f>
        <v>367726.0965778727</v>
      </c>
      <c r="K6709" s="4">
        <f>SUM(H6709,J6709)</f>
        <v>380050.21657787269</v>
      </c>
      <c r="M6709">
        <v>0</v>
      </c>
    </row>
    <row r="6710" spans="1:13" x14ac:dyDescent="0.2">
      <c r="A6710">
        <v>0</v>
      </c>
      <c r="B6710">
        <v>2017</v>
      </c>
      <c r="C6710" t="s">
        <v>5</v>
      </c>
      <c r="D6710" t="s">
        <v>6</v>
      </c>
      <c r="E6710" t="s">
        <v>7</v>
      </c>
      <c r="F6710" t="s">
        <v>3561</v>
      </c>
      <c r="G6710" s="8" t="s">
        <v>3560</v>
      </c>
      <c r="H6710" s="11">
        <v>19358.23</v>
      </c>
      <c r="I6710" cm="1">
        <f t="array" ref="I6710">_xlfn.IFS(B6710=$N$4,H6710/$O$4,B6710=$N$5,H6710/$O$5,B6710=$N$6,H6710/$O$6,B6710=$N$7,H6710/$O$7,B6710=$N$8,H6710/$O$8,B6710=$N$9,H6710/$O$9,B6710=$N$10,H6710/$O$10)</f>
        <v>1.4489628792184524E-4</v>
      </c>
      <c r="J6710" s="15" cm="1">
        <f t="array" ref="J6710">_xlfn.IFS(B6710=$N$4,I6710*$Q$4,B6710=$N$5,I6710*$Q$5,B6710=$N$6,I6710*$Q$6,B6710=$N$7,I6710*$Q$7,B6710=$N$8,I6710*$Q$8,B6710=$N$9,I6710*$Q$9,B6710=$N$10,I6710*$Q$10)</f>
        <v>577609.30229149596</v>
      </c>
      <c r="K6710" s="4">
        <f>SUM(H6710,J6710)</f>
        <v>596967.53229149594</v>
      </c>
      <c r="M6710">
        <v>0</v>
      </c>
    </row>
    <row r="6711" spans="1:13" x14ac:dyDescent="0.2">
      <c r="A6711">
        <v>0</v>
      </c>
      <c r="B6711">
        <v>2017</v>
      </c>
      <c r="C6711" t="s">
        <v>5</v>
      </c>
      <c r="D6711" t="s">
        <v>6</v>
      </c>
      <c r="E6711" t="s">
        <v>7</v>
      </c>
      <c r="F6711" t="s">
        <v>3566</v>
      </c>
      <c r="G6711" s="8" t="s">
        <v>3565</v>
      </c>
      <c r="H6711" s="8">
        <v>573.85</v>
      </c>
      <c r="I6711" cm="1">
        <f t="array" ref="I6711">_xlfn.IFS(B6711=$N$4,H6711/$O$4,B6711=$N$5,H6711/$O$5,B6711=$N$6,H6711/$O$6,B6711=$N$7,H6711/$O$7,B6711=$N$8,H6711/$O$8,B6711=$N$9,H6711/$O$9,B6711=$N$10,H6711/$O$10)</f>
        <v>4.2952653638246315E-6</v>
      </c>
      <c r="J6711" s="15" cm="1">
        <f t="array" ref="J6711">_xlfn.IFS(B6711=$N$4,I6711*$Q$4,B6711=$N$5,I6711*$Q$5,B6711=$N$6,I6711*$Q$6,B6711=$N$7,I6711*$Q$7,B6711=$N$8,I6711*$Q$8,B6711=$N$9,I6711*$Q$9,B6711=$N$10,I6711*$Q$10)</f>
        <v>17122.489923922538</v>
      </c>
      <c r="K6711" s="4">
        <f>SUM(H6711,J6711)</f>
        <v>17696.339923922536</v>
      </c>
      <c r="M6711">
        <v>0</v>
      </c>
    </row>
    <row r="6712" spans="1:13" x14ac:dyDescent="0.2">
      <c r="A6712">
        <v>0</v>
      </c>
      <c r="B6712">
        <v>2017</v>
      </c>
      <c r="C6712" t="s">
        <v>5</v>
      </c>
      <c r="D6712" t="s">
        <v>6</v>
      </c>
      <c r="E6712" t="s">
        <v>7</v>
      </c>
      <c r="F6712" t="s">
        <v>3571</v>
      </c>
      <c r="G6712" s="8" t="s">
        <v>3570</v>
      </c>
      <c r="H6712" s="11">
        <v>1432.12</v>
      </c>
      <c r="I6712" cm="1">
        <f t="array" ref="I6712">_xlfn.IFS(B6712=$N$4,H6712/$O$4,B6712=$N$5,H6712/$O$5,B6712=$N$6,H6712/$O$6,B6712=$N$7,H6712/$O$7,B6712=$N$8,H6712/$O$8,B6712=$N$9,H6712/$O$9,B6712=$N$10,H6712/$O$10)</f>
        <v>1.0719413492795209E-5</v>
      </c>
      <c r="J6712" s="15" cm="1">
        <f t="array" ref="J6712">_xlfn.IFS(B6712=$N$4,I6712*$Q$4,B6712=$N$5,I6712*$Q$5,B6712=$N$6,I6712*$Q$6,B6712=$N$7,I6712*$Q$7,B6712=$N$8,I6712*$Q$8,B6712=$N$9,I6712*$Q$9,B6712=$N$10,I6712*$Q$10)</f>
        <v>42731.480822249614</v>
      </c>
      <c r="K6712" s="4">
        <f>SUM(H6712,J6712)</f>
        <v>44163.600822249617</v>
      </c>
      <c r="M6712">
        <v>0</v>
      </c>
    </row>
    <row r="6713" spans="1:13" x14ac:dyDescent="0.2">
      <c r="A6713">
        <v>0</v>
      </c>
      <c r="B6713">
        <v>2017</v>
      </c>
      <c r="C6713" t="s">
        <v>5</v>
      </c>
      <c r="D6713" t="s">
        <v>6</v>
      </c>
      <c r="E6713" t="s">
        <v>7</v>
      </c>
      <c r="F6713" t="s">
        <v>3576</v>
      </c>
      <c r="G6713" s="8" t="s">
        <v>3575</v>
      </c>
      <c r="H6713" s="11">
        <v>31679.38</v>
      </c>
      <c r="I6713" cm="1">
        <f t="array" ref="I6713">_xlfn.IFS(B6713=$N$4,H6713/$O$4,B6713=$N$5,H6713/$O$5,B6713=$N$6,H6713/$O$6,B6713=$N$7,H6713/$O$7,B6713=$N$8,H6713/$O$8,B6713=$N$9,H6713/$O$9,B6713=$N$10,H6713/$O$10)</f>
        <v>2.3712005517371917E-4</v>
      </c>
      <c r="J6713" s="15" cm="1">
        <f t="array" ref="J6713">_xlfn.IFS(B6713=$N$4,I6713*$Q$4,B6713=$N$5,I6713*$Q$5,B6713=$N$6,I6713*$Q$6,B6713=$N$7,I6713*$Q$7,B6713=$N$8,I6713*$Q$8,B6713=$N$9,I6713*$Q$9,B6713=$N$10,I6713*$Q$10)</f>
        <v>945246.78024939122</v>
      </c>
      <c r="K6713" s="4">
        <f>SUM(H6713,J6713)</f>
        <v>976926.16024939122</v>
      </c>
      <c r="M6713">
        <v>0</v>
      </c>
    </row>
    <row r="6714" spans="1:13" x14ac:dyDescent="0.2">
      <c r="A6714">
        <v>0</v>
      </c>
      <c r="B6714">
        <v>2017</v>
      </c>
      <c r="C6714" t="s">
        <v>5</v>
      </c>
      <c r="D6714" t="s">
        <v>6</v>
      </c>
      <c r="E6714" t="s">
        <v>7</v>
      </c>
      <c r="F6714" t="s">
        <v>3581</v>
      </c>
      <c r="G6714" s="8" t="s">
        <v>3580</v>
      </c>
      <c r="H6714" s="8">
        <v>551.67999999999995</v>
      </c>
      <c r="I6714" cm="1">
        <f t="array" ref="I6714">_xlfn.IFS(B6714=$N$4,H6714/$O$4,B6714=$N$5,H6714/$O$5,B6714=$N$6,H6714/$O$6,B6714=$N$7,H6714/$O$7,B6714=$N$8,H6714/$O$8,B6714=$N$9,H6714/$O$9,B6714=$N$10,H6714/$O$10)</f>
        <v>4.1293229866947328E-6</v>
      </c>
      <c r="J6714" s="15" cm="1">
        <f t="array" ref="J6714">_xlfn.IFS(B6714=$N$4,I6714*$Q$4,B6714=$N$5,I6714*$Q$5,B6714=$N$6,I6714*$Q$6,B6714=$N$7,I6714*$Q$7,B6714=$N$8,I6714*$Q$8,B6714=$N$9,I6714*$Q$9,B6714=$N$10,I6714*$Q$10)</f>
        <v>16460.983255606141</v>
      </c>
      <c r="K6714" s="4">
        <f>SUM(H6714,J6714)</f>
        <v>17012.663255606141</v>
      </c>
      <c r="M6714">
        <v>0</v>
      </c>
    </row>
    <row r="6715" spans="1:13" x14ac:dyDescent="0.2">
      <c r="A6715">
        <v>0</v>
      </c>
      <c r="B6715">
        <v>2017</v>
      </c>
      <c r="C6715" t="s">
        <v>5</v>
      </c>
      <c r="D6715" t="s">
        <v>6</v>
      </c>
      <c r="E6715" t="s">
        <v>7</v>
      </c>
      <c r="F6715" t="s">
        <v>3586</v>
      </c>
      <c r="G6715" s="8" t="s">
        <v>3585</v>
      </c>
      <c r="H6715" s="8"/>
      <c r="I6715" cm="1">
        <f t="array" ref="I6715">_xlfn.IFS(B6715=$N$4,H6715/$O$4,B6715=$N$5,H6715/$O$5,B6715=$N$6,H6715/$O$6,B6715=$N$7,H6715/$O$7,B6715=$N$8,H6715/$O$8,B6715=$N$9,H6715/$O$9,B6715=$N$10,H6715/$O$10)</f>
        <v>0</v>
      </c>
      <c r="J6715" s="15" cm="1">
        <f t="array" ref="J6715">_xlfn.IFS(B6715=$N$4,I6715*$Q$4,B6715=$N$5,I6715*$Q$5,B6715=$N$6,I6715*$Q$6,B6715=$N$7,I6715*$Q$7,B6715=$N$8,I6715*$Q$8,B6715=$N$9,I6715*$Q$9,B6715=$N$10,I6715*$Q$10)</f>
        <v>0</v>
      </c>
      <c r="K6715" s="4">
        <f>SUM(H6715,J6715)</f>
        <v>0</v>
      </c>
      <c r="M6715">
        <v>0</v>
      </c>
    </row>
    <row r="6716" spans="1:13" x14ac:dyDescent="0.2">
      <c r="A6716">
        <v>0</v>
      </c>
      <c r="B6716">
        <v>2017</v>
      </c>
      <c r="C6716" t="s">
        <v>5</v>
      </c>
      <c r="D6716" t="s">
        <v>6</v>
      </c>
      <c r="E6716" t="s">
        <v>7</v>
      </c>
      <c r="F6716" t="s">
        <v>3594</v>
      </c>
      <c r="G6716" s="8" t="s">
        <v>3593</v>
      </c>
      <c r="H6716" s="8">
        <v>533.82000000000005</v>
      </c>
      <c r="I6716" cm="1">
        <f t="array" ref="I6716">_xlfn.IFS(B6716=$N$4,H6716/$O$4,B6716=$N$5,H6716/$O$5,B6716=$N$6,H6716/$O$6,B6716=$N$7,H6716/$O$7,B6716=$N$8,H6716/$O$8,B6716=$N$9,H6716/$O$9,B6716=$N$10,H6716/$O$10)</f>
        <v>3.9956409453983877E-6</v>
      </c>
      <c r="J6716" s="15" cm="1">
        <f t="array" ref="J6716">_xlfn.IFS(B6716=$N$4,I6716*$Q$4,B6716=$N$5,I6716*$Q$5,B6716=$N$6,I6716*$Q$6,B6716=$N$7,I6716*$Q$7,B6716=$N$8,I6716*$Q$8,B6716=$N$9,I6716*$Q$9,B6716=$N$10,I6716*$Q$10)</f>
        <v>15928.078018974174</v>
      </c>
      <c r="K6716" s="4">
        <f>SUM(H6716,J6716)</f>
        <v>16461.898018974174</v>
      </c>
      <c r="M6716">
        <v>0</v>
      </c>
    </row>
    <row r="6717" spans="1:13" x14ac:dyDescent="0.2">
      <c r="A6717">
        <v>0</v>
      </c>
      <c r="B6717">
        <v>2017</v>
      </c>
      <c r="C6717" t="s">
        <v>5</v>
      </c>
      <c r="D6717" t="s">
        <v>6</v>
      </c>
      <c r="E6717" t="s">
        <v>7</v>
      </c>
      <c r="F6717" t="s">
        <v>3600</v>
      </c>
      <c r="G6717" s="8" t="s">
        <v>3599</v>
      </c>
      <c r="H6717" s="11">
        <v>7077.38</v>
      </c>
      <c r="I6717" cm="1">
        <f t="array" ref="I6717">_xlfn.IFS(B6717=$N$4,H6717/$O$4,B6717=$N$5,H6717/$O$5,B6717=$N$6,H6717/$O$6,B6717=$N$7,H6717/$O$7,B6717=$N$8,H6717/$O$8,B6717=$N$9,H6717/$O$9,B6717=$N$10,H6717/$O$10)</f>
        <v>5.2974166037510094E-5</v>
      </c>
      <c r="J6717" s="15" cm="1">
        <f t="array" ref="J6717">_xlfn.IFS(B6717=$N$4,I6717*$Q$4,B6717=$N$5,I6717*$Q$5,B6717=$N$6,I6717*$Q$6,B6717=$N$7,I6717*$Q$7,B6717=$N$8,I6717*$Q$8,B6717=$N$9,I6717*$Q$9,B6717=$N$10,I6717*$Q$10)</f>
        <v>211174.29247672891</v>
      </c>
      <c r="K6717" s="4">
        <f>SUM(H6717,J6717)</f>
        <v>218251.67247672891</v>
      </c>
      <c r="M6717">
        <v>0</v>
      </c>
    </row>
    <row r="6718" spans="1:13" x14ac:dyDescent="0.2">
      <c r="A6718">
        <v>0</v>
      </c>
      <c r="B6718">
        <v>2017</v>
      </c>
      <c r="C6718" t="s">
        <v>5</v>
      </c>
      <c r="D6718" t="s">
        <v>6</v>
      </c>
      <c r="E6718" t="s">
        <v>7</v>
      </c>
      <c r="F6718" t="s">
        <v>3606</v>
      </c>
      <c r="G6718" s="8" t="s">
        <v>3605</v>
      </c>
      <c r="H6718" s="8"/>
      <c r="I6718" cm="1">
        <f t="array" ref="I6718">_xlfn.IFS(B6718=$N$4,H6718/$O$4,B6718=$N$5,H6718/$O$5,B6718=$N$6,H6718/$O$6,B6718=$N$7,H6718/$O$7,B6718=$N$8,H6718/$O$8,B6718=$N$9,H6718/$O$9,B6718=$N$10,H6718/$O$10)</f>
        <v>0</v>
      </c>
      <c r="J6718" s="15" cm="1">
        <f t="array" ref="J6718">_xlfn.IFS(B6718=$N$4,I6718*$Q$4,B6718=$N$5,I6718*$Q$5,B6718=$N$6,I6718*$Q$6,B6718=$N$7,I6718*$Q$7,B6718=$N$8,I6718*$Q$8,B6718=$N$9,I6718*$Q$9,B6718=$N$10,I6718*$Q$10)</f>
        <v>0</v>
      </c>
      <c r="K6718" s="4">
        <f>SUM(H6718,J6718)</f>
        <v>0</v>
      </c>
      <c r="M6718">
        <v>0</v>
      </c>
    </row>
    <row r="6719" spans="1:13" x14ac:dyDescent="0.2">
      <c r="A6719">
        <v>0</v>
      </c>
      <c r="B6719">
        <v>2017</v>
      </c>
      <c r="C6719" t="s">
        <v>5</v>
      </c>
      <c r="D6719" t="s">
        <v>6</v>
      </c>
      <c r="E6719" t="s">
        <v>7</v>
      </c>
      <c r="F6719" t="s">
        <v>3612</v>
      </c>
      <c r="G6719" s="8" t="s">
        <v>3611</v>
      </c>
      <c r="H6719" s="8"/>
      <c r="I6719" cm="1">
        <f t="array" ref="I6719">_xlfn.IFS(B6719=$N$4,H6719/$O$4,B6719=$N$5,H6719/$O$5,B6719=$N$6,H6719/$O$6,B6719=$N$7,H6719/$O$7,B6719=$N$8,H6719/$O$8,B6719=$N$9,H6719/$O$9,B6719=$N$10,H6719/$O$10)</f>
        <v>0</v>
      </c>
      <c r="J6719" s="15" cm="1">
        <f t="array" ref="J6719">_xlfn.IFS(B6719=$N$4,I6719*$Q$4,B6719=$N$5,I6719*$Q$5,B6719=$N$6,I6719*$Q$6,B6719=$N$7,I6719*$Q$7,B6719=$N$8,I6719*$Q$8,B6719=$N$9,I6719*$Q$9,B6719=$N$10,I6719*$Q$10)</f>
        <v>0</v>
      </c>
      <c r="K6719" s="4">
        <f>SUM(H6719,J6719)</f>
        <v>0</v>
      </c>
      <c r="M6719">
        <v>0</v>
      </c>
    </row>
    <row r="6720" spans="1:13" x14ac:dyDescent="0.2">
      <c r="A6720">
        <v>0</v>
      </c>
      <c r="B6720">
        <v>2017</v>
      </c>
      <c r="C6720" t="s">
        <v>5</v>
      </c>
      <c r="D6720" t="s">
        <v>6</v>
      </c>
      <c r="E6720" t="s">
        <v>7</v>
      </c>
      <c r="F6720" t="s">
        <v>3617</v>
      </c>
      <c r="G6720" s="8" t="s">
        <v>3616</v>
      </c>
      <c r="H6720" s="11">
        <v>1720.3</v>
      </c>
      <c r="I6720" cm="1">
        <f t="array" ref="I6720">_xlfn.IFS(B6720=$N$4,H6720/$O$4,B6720=$N$5,H6720/$O$5,B6720=$N$6,H6720/$O$6,B6720=$N$7,H6720/$O$7,B6720=$N$8,H6720/$O$8,B6720=$N$9,H6720/$O$9,B6720=$N$10,H6720/$O$10)</f>
        <v>1.2876439845582491E-5</v>
      </c>
      <c r="J6720" s="15" cm="1">
        <f t="array" ref="J6720">_xlfn.IFS(B6720=$N$4,I6720*$Q$4,B6720=$N$5,I6720*$Q$5,B6720=$N$6,I6720*$Q$6,B6720=$N$7,I6720*$Q$7,B6720=$N$8,I6720*$Q$8,B6720=$N$9,I6720*$Q$9,B6720=$N$10,I6720*$Q$10)</f>
        <v>51330.172372787209</v>
      </c>
      <c r="K6720" s="4">
        <f>SUM(H6720,J6720)</f>
        <v>53050.472372787211</v>
      </c>
      <c r="M6720">
        <v>0</v>
      </c>
    </row>
    <row r="6721" spans="1:13" x14ac:dyDescent="0.2">
      <c r="A6721">
        <v>0</v>
      </c>
      <c r="B6721">
        <v>2017</v>
      </c>
      <c r="C6721" t="s">
        <v>5</v>
      </c>
      <c r="D6721" t="s">
        <v>6</v>
      </c>
      <c r="E6721" t="s">
        <v>7</v>
      </c>
      <c r="F6721" t="s">
        <v>3626</v>
      </c>
      <c r="G6721" s="8" t="s">
        <v>3625</v>
      </c>
      <c r="H6721" s="8">
        <v>530.35</v>
      </c>
      <c r="I6721" cm="1">
        <f t="array" ref="I6721">_xlfn.IFS(B6721=$N$4,H6721/$O$4,B6721=$N$5,H6721/$O$5,B6721=$N$6,H6721/$O$6,B6721=$N$7,H6721/$O$7,B6721=$N$8,H6721/$O$8,B6721=$N$9,H6721/$O$9,B6721=$N$10,H6721/$O$10)</f>
        <v>3.9696680068038568E-6</v>
      </c>
      <c r="J6721" s="15" cm="1">
        <f t="array" ref="J6721">_xlfn.IFS(B6721=$N$4,I6721*$Q$4,B6721=$N$5,I6721*$Q$5,B6721=$N$6,I6721*$Q$6,B6721=$N$7,I6721*$Q$7,B6721=$N$8,I6721*$Q$8,B6721=$N$9,I6721*$Q$9,B6721=$N$10,I6721*$Q$10)</f>
        <v>15824.54043940458</v>
      </c>
      <c r="K6721" s="4">
        <f>SUM(H6721,J6721)</f>
        <v>16354.89043940458</v>
      </c>
      <c r="M6721">
        <v>0</v>
      </c>
    </row>
    <row r="6722" spans="1:13" x14ac:dyDescent="0.2">
      <c r="A6722">
        <v>0</v>
      </c>
      <c r="B6722">
        <v>2017</v>
      </c>
      <c r="C6722" t="s">
        <v>5</v>
      </c>
      <c r="D6722" t="s">
        <v>6</v>
      </c>
      <c r="E6722" t="s">
        <v>7</v>
      </c>
      <c r="F6722" t="s">
        <v>3632</v>
      </c>
      <c r="G6722" s="8" t="s">
        <v>3631</v>
      </c>
      <c r="H6722" s="8">
        <v>602.26</v>
      </c>
      <c r="I6722" cm="1">
        <f t="array" ref="I6722">_xlfn.IFS(B6722=$N$4,H6722/$O$4,B6722=$N$5,H6722/$O$5,B6722=$N$6,H6722/$O$6,B6722=$N$7,H6722/$O$7,B6722=$N$8,H6722/$O$8,B6722=$N$9,H6722/$O$9,B6722=$N$10,H6722/$O$10)</f>
        <v>4.507914120444406E-6</v>
      </c>
      <c r="J6722" s="15" cm="1">
        <f t="array" ref="J6722">_xlfn.IFS(B6722=$N$4,I6722*$Q$4,B6722=$N$5,I6722*$Q$5,B6722=$N$6,I6722*$Q$6,B6722=$N$7,I6722*$Q$7,B6722=$N$8,I6722*$Q$8,B6722=$N$9,I6722*$Q$9,B6722=$N$10,I6722*$Q$10)</f>
        <v>17970.185207949093</v>
      </c>
      <c r="K6722" s="4">
        <f>SUM(H6722,J6722)</f>
        <v>18572.445207949091</v>
      </c>
      <c r="M6722">
        <v>0</v>
      </c>
    </row>
    <row r="6723" spans="1:13" x14ac:dyDescent="0.2">
      <c r="A6723">
        <v>0</v>
      </c>
      <c r="B6723">
        <v>2017</v>
      </c>
      <c r="C6723" t="s">
        <v>5</v>
      </c>
      <c r="D6723" t="s">
        <v>6</v>
      </c>
      <c r="E6723" t="s">
        <v>7</v>
      </c>
      <c r="F6723" t="s">
        <v>3641</v>
      </c>
      <c r="G6723" s="8" t="s">
        <v>3640</v>
      </c>
      <c r="H6723" s="8"/>
      <c r="I6723" cm="1">
        <f t="array" ref="I6723">_xlfn.IFS(B6723=$N$4,H6723/$O$4,B6723=$N$5,H6723/$O$5,B6723=$N$6,H6723/$O$6,B6723=$N$7,H6723/$O$7,B6723=$N$8,H6723/$O$8,B6723=$N$9,H6723/$O$9,B6723=$N$10,H6723/$O$10)</f>
        <v>0</v>
      </c>
      <c r="J6723" s="15" cm="1">
        <f t="array" ref="J6723">_xlfn.IFS(B6723=$N$4,I6723*$Q$4,B6723=$N$5,I6723*$Q$5,B6723=$N$6,I6723*$Q$6,B6723=$N$7,I6723*$Q$7,B6723=$N$8,I6723*$Q$8,B6723=$N$9,I6723*$Q$9,B6723=$N$10,I6723*$Q$10)</f>
        <v>0</v>
      </c>
      <c r="K6723" s="4">
        <f>SUM(H6723,J6723)</f>
        <v>0</v>
      </c>
      <c r="M6723">
        <v>0</v>
      </c>
    </row>
    <row r="6724" spans="1:13" x14ac:dyDescent="0.2">
      <c r="A6724">
        <v>0</v>
      </c>
      <c r="B6724">
        <v>2017</v>
      </c>
      <c r="C6724" t="s">
        <v>5</v>
      </c>
      <c r="D6724" t="s">
        <v>6</v>
      </c>
      <c r="E6724" t="s">
        <v>7</v>
      </c>
      <c r="F6724" t="s">
        <v>3647</v>
      </c>
      <c r="G6724" s="8" t="s">
        <v>3646</v>
      </c>
      <c r="H6724" s="11">
        <v>23559.119999999999</v>
      </c>
      <c r="I6724" cm="1">
        <f t="array" ref="I6724">_xlfn.IFS(B6724=$N$4,H6724/$O$4,B6724=$N$5,H6724/$O$5,B6724=$N$6,H6724/$O$6,B6724=$N$7,H6724/$O$7,B6724=$N$8,H6724/$O$8,B6724=$N$9,H6724/$O$9,B6724=$N$10,H6724/$O$10)</f>
        <v>1.7633993576402916E-4</v>
      </c>
      <c r="J6724" s="15" cm="1">
        <f t="array" ref="J6724">_xlfn.IFS(B6724=$N$4,I6724*$Q$4,B6724=$N$5,I6724*$Q$5,B6724=$N$6,I6724*$Q$6,B6724=$N$7,I6724*$Q$7,B6724=$N$8,I6724*$Q$8,B6724=$N$9,I6724*$Q$9,B6724=$N$10,I6724*$Q$10)</f>
        <v>702955.11861371773</v>
      </c>
      <c r="K6724" s="4">
        <f>SUM(H6724,J6724)</f>
        <v>726514.23861371772</v>
      </c>
      <c r="M6724">
        <v>0</v>
      </c>
    </row>
    <row r="6725" spans="1:13" x14ac:dyDescent="0.2">
      <c r="A6725">
        <v>0</v>
      </c>
      <c r="B6725">
        <v>2017</v>
      </c>
      <c r="C6725" t="s">
        <v>5</v>
      </c>
      <c r="D6725" t="s">
        <v>6</v>
      </c>
      <c r="E6725" t="s">
        <v>7</v>
      </c>
      <c r="F6725" t="s">
        <v>3653</v>
      </c>
      <c r="G6725" s="8" t="s">
        <v>3652</v>
      </c>
      <c r="H6725" s="8"/>
      <c r="I6725" cm="1">
        <f t="array" ref="I6725">_xlfn.IFS(B6725=$N$4,H6725/$O$4,B6725=$N$5,H6725/$O$5,B6725=$N$6,H6725/$O$6,B6725=$N$7,H6725/$O$7,B6725=$N$8,H6725/$O$8,B6725=$N$9,H6725/$O$9,B6725=$N$10,H6725/$O$10)</f>
        <v>0</v>
      </c>
      <c r="J6725" s="15" cm="1">
        <f t="array" ref="J6725">_xlfn.IFS(B6725=$N$4,I6725*$Q$4,B6725=$N$5,I6725*$Q$5,B6725=$N$6,I6725*$Q$6,B6725=$N$7,I6725*$Q$7,B6725=$N$8,I6725*$Q$8,B6725=$N$9,I6725*$Q$9,B6725=$N$10,I6725*$Q$10)</f>
        <v>0</v>
      </c>
      <c r="K6725" s="4">
        <f>SUM(H6725,J6725)</f>
        <v>0</v>
      </c>
      <c r="M6725">
        <v>0</v>
      </c>
    </row>
    <row r="6726" spans="1:13" x14ac:dyDescent="0.2">
      <c r="A6726">
        <v>0</v>
      </c>
      <c r="B6726">
        <v>2017</v>
      </c>
      <c r="C6726" t="s">
        <v>5</v>
      </c>
      <c r="D6726" t="s">
        <v>6</v>
      </c>
      <c r="E6726" t="s">
        <v>7</v>
      </c>
      <c r="F6726" t="s">
        <v>3659</v>
      </c>
      <c r="G6726" s="8" t="s">
        <v>3658</v>
      </c>
      <c r="H6726" s="11">
        <v>19697.47</v>
      </c>
      <c r="I6726" cm="1">
        <f t="array" ref="I6726">_xlfn.IFS(B6726=$N$4,H6726/$O$4,B6726=$N$5,H6726/$O$5,B6726=$N$6,H6726/$O$6,B6726=$N$7,H6726/$O$7,B6726=$N$8,H6726/$O$8,B6726=$N$9,H6726/$O$9,B6726=$N$10,H6726/$O$10)</f>
        <v>1.4743549820680449E-4</v>
      </c>
      <c r="J6726" s="15" cm="1">
        <f t="array" ref="J6726">_xlfn.IFS(B6726=$N$4,I6726*$Q$4,B6726=$N$5,I6726*$Q$5,B6726=$N$6,I6726*$Q$6,B6726=$N$7,I6726*$Q$7,B6726=$N$8,I6726*$Q$8,B6726=$N$9,I6726*$Q$9,B6726=$N$10,I6726*$Q$10)</f>
        <v>587731.51799558499</v>
      </c>
      <c r="K6726" s="4">
        <f>SUM(H6726,J6726)</f>
        <v>607428.98799558496</v>
      </c>
      <c r="M6726">
        <v>0</v>
      </c>
    </row>
    <row r="6727" spans="1:13" x14ac:dyDescent="0.2">
      <c r="A6727">
        <v>0</v>
      </c>
      <c r="B6727">
        <v>2017</v>
      </c>
      <c r="C6727" t="s">
        <v>5</v>
      </c>
      <c r="D6727" t="s">
        <v>6</v>
      </c>
      <c r="E6727" t="s">
        <v>7</v>
      </c>
      <c r="F6727" t="s">
        <v>3665</v>
      </c>
      <c r="G6727" s="8" t="s">
        <v>3664</v>
      </c>
      <c r="H6727" s="8"/>
      <c r="I6727" cm="1">
        <f t="array" ref="I6727">_xlfn.IFS(B6727=$N$4,H6727/$O$4,B6727=$N$5,H6727/$O$5,B6727=$N$6,H6727/$O$6,B6727=$N$7,H6727/$O$7,B6727=$N$8,H6727/$O$8,B6727=$N$9,H6727/$O$9,B6727=$N$10,H6727/$O$10)</f>
        <v>0</v>
      </c>
      <c r="J6727" s="15" cm="1">
        <f t="array" ref="J6727">_xlfn.IFS(B6727=$N$4,I6727*$Q$4,B6727=$N$5,I6727*$Q$5,B6727=$N$6,I6727*$Q$6,B6727=$N$7,I6727*$Q$7,B6727=$N$8,I6727*$Q$8,B6727=$N$9,I6727*$Q$9,B6727=$N$10,I6727*$Q$10)</f>
        <v>0</v>
      </c>
      <c r="K6727" s="4">
        <f>SUM(H6727,J6727)</f>
        <v>0</v>
      </c>
      <c r="M6727">
        <v>0</v>
      </c>
    </row>
    <row r="6728" spans="1:13" x14ac:dyDescent="0.2">
      <c r="A6728">
        <v>0</v>
      </c>
      <c r="B6728">
        <v>2017</v>
      </c>
      <c r="C6728" t="s">
        <v>5</v>
      </c>
      <c r="D6728" t="s">
        <v>6</v>
      </c>
      <c r="E6728" t="s">
        <v>7</v>
      </c>
      <c r="F6728" t="s">
        <v>3671</v>
      </c>
      <c r="G6728" s="8" t="s">
        <v>3670</v>
      </c>
      <c r="H6728" s="11">
        <v>16780.7</v>
      </c>
      <c r="I6728" cm="1">
        <f t="array" ref="I6728">_xlfn.IFS(B6728=$N$4,H6728/$O$4,B6728=$N$5,H6728/$O$5,B6728=$N$6,H6728/$O$6,B6728=$N$7,H6728/$O$7,B6728=$N$8,H6728/$O$8,B6728=$N$9,H6728/$O$9,B6728=$N$10,H6728/$O$10)</f>
        <v>1.2560348434387383E-4</v>
      </c>
      <c r="J6728" s="15" cm="1">
        <f t="array" ref="J6728">_xlfn.IFS(B6728=$N$4,I6728*$Q$4,B6728=$N$5,I6728*$Q$5,B6728=$N$6,I6728*$Q$6,B6728=$N$7,I6728*$Q$7,B6728=$N$8,I6728*$Q$8,B6728=$N$9,I6728*$Q$9,B6728=$N$10,I6728*$Q$10)</f>
        <v>500701.17045633344</v>
      </c>
      <c r="K6728" s="4">
        <f>SUM(H6728,J6728)</f>
        <v>517481.87045633345</v>
      </c>
      <c r="M6728">
        <v>0</v>
      </c>
    </row>
    <row r="6729" spans="1:13" x14ac:dyDescent="0.2">
      <c r="A6729">
        <v>0</v>
      </c>
      <c r="B6729">
        <v>2017</v>
      </c>
      <c r="C6729" t="s">
        <v>5</v>
      </c>
      <c r="D6729" t="s">
        <v>6</v>
      </c>
      <c r="E6729" t="s">
        <v>7</v>
      </c>
      <c r="F6729" t="s">
        <v>3701</v>
      </c>
      <c r="G6729" s="8" t="s">
        <v>3700</v>
      </c>
      <c r="H6729" s="8"/>
      <c r="I6729" cm="1">
        <f t="array" ref="I6729">_xlfn.IFS(B6729=$N$4,H6729/$O$4,B6729=$N$5,H6729/$O$5,B6729=$N$6,H6729/$O$6,B6729=$N$7,H6729/$O$7,B6729=$N$8,H6729/$O$8,B6729=$N$9,H6729/$O$9,B6729=$N$10,H6729/$O$10)</f>
        <v>0</v>
      </c>
      <c r="J6729" s="15" cm="1">
        <f t="array" ref="J6729">_xlfn.IFS(B6729=$N$4,I6729*$Q$4,B6729=$N$5,I6729*$Q$5,B6729=$N$6,I6729*$Q$6,B6729=$N$7,I6729*$Q$7,B6729=$N$8,I6729*$Q$8,B6729=$N$9,I6729*$Q$9,B6729=$N$10,I6729*$Q$10)</f>
        <v>0</v>
      </c>
      <c r="K6729" s="4">
        <f>SUM(H6729,J6729)</f>
        <v>0</v>
      </c>
      <c r="M6729">
        <v>0</v>
      </c>
    </row>
    <row r="6730" spans="1:13" x14ac:dyDescent="0.2">
      <c r="A6730">
        <v>0</v>
      </c>
      <c r="B6730">
        <v>2017</v>
      </c>
      <c r="C6730" t="s">
        <v>5</v>
      </c>
      <c r="D6730" t="s">
        <v>6</v>
      </c>
      <c r="E6730" t="s">
        <v>7</v>
      </c>
      <c r="F6730" t="s">
        <v>3712</v>
      </c>
      <c r="G6730" s="8" t="s">
        <v>3711</v>
      </c>
      <c r="H6730" s="11">
        <v>9403.56</v>
      </c>
      <c r="I6730" cm="1">
        <f t="array" ref="I6730">_xlfn.IFS(B6730=$N$4,H6730/$O$4,B6730=$N$5,H6730/$O$5,B6730=$N$6,H6730/$O$6,B6730=$N$7,H6730/$O$7,B6730=$N$8,H6730/$O$8,B6730=$N$9,H6730/$O$9,B6730=$N$10,H6730/$O$10)</f>
        <v>7.0385615691638485E-5</v>
      </c>
      <c r="J6730" s="15" cm="1">
        <f t="array" ref="J6730">_xlfn.IFS(B6730=$N$4,I6730*$Q$4,B6730=$N$5,I6730*$Q$5,B6730=$N$6,I6730*$Q$6,B6730=$N$7,I6730*$Q$7,B6730=$N$8,I6730*$Q$8,B6730=$N$9,I6730*$Q$9,B6730=$N$10,I6730*$Q$10)</f>
        <v>280582.66332491243</v>
      </c>
      <c r="K6730" s="4">
        <f>SUM(H6730,J6730)</f>
        <v>289986.22332491243</v>
      </c>
      <c r="M6730">
        <v>0</v>
      </c>
    </row>
    <row r="6731" spans="1:13" x14ac:dyDescent="0.2">
      <c r="A6731">
        <v>0</v>
      </c>
      <c r="B6731">
        <v>2017</v>
      </c>
      <c r="C6731" t="s">
        <v>5</v>
      </c>
      <c r="D6731" t="s">
        <v>6</v>
      </c>
      <c r="E6731" t="s">
        <v>7</v>
      </c>
      <c r="F6731" t="s">
        <v>3733</v>
      </c>
      <c r="G6731" s="8" t="s">
        <v>3732</v>
      </c>
      <c r="H6731" s="11">
        <v>101061.2</v>
      </c>
      <c r="I6731" cm="1">
        <f t="array" ref="I6731">_xlfn.IFS(B6731=$N$4,H6731/$O$4,B6731=$N$5,H6731/$O$5,B6731=$N$6,H6731/$O$6,B6731=$N$7,H6731/$O$7,B6731=$N$8,H6731/$O$8,B6731=$N$9,H6731/$O$9,B6731=$N$10,H6731/$O$10)</f>
        <v>7.564427498240895E-4</v>
      </c>
      <c r="J6731" s="15" cm="1">
        <f t="array" ref="J6731">_xlfn.IFS(B6731=$N$4,I6731*$Q$4,B6731=$N$5,I6731*$Q$5,B6731=$N$6,I6731*$Q$6,B6731=$N$7,I6731*$Q$7,B6731=$N$8,I6731*$Q$8,B6731=$N$9,I6731*$Q$9,B6731=$N$10,I6731*$Q$10)</f>
        <v>3015455.9182704892</v>
      </c>
      <c r="K6731" s="4">
        <f>SUM(H6731,J6731)</f>
        <v>3116517.1182704894</v>
      </c>
      <c r="M6731">
        <v>0</v>
      </c>
    </row>
    <row r="6732" spans="1:13" x14ac:dyDescent="0.2">
      <c r="A6732">
        <v>0</v>
      </c>
      <c r="B6732">
        <v>2017</v>
      </c>
      <c r="C6732" t="s">
        <v>5</v>
      </c>
      <c r="D6732" t="s">
        <v>6</v>
      </c>
      <c r="E6732" t="s">
        <v>7</v>
      </c>
      <c r="F6732" t="s">
        <v>3775</v>
      </c>
      <c r="G6732" s="8" t="s">
        <v>3774</v>
      </c>
      <c r="H6732" s="11">
        <v>33046.74</v>
      </c>
      <c r="I6732" cm="1">
        <f t="array" ref="I6732">_xlfn.IFS(B6732=$N$4,H6732/$O$4,B6732=$N$5,H6732/$O$5,B6732=$N$6,H6732/$O$6,B6732=$N$7,H6732/$O$7,B6732=$N$8,H6732/$O$8,B6732=$N$9,H6732/$O$9,B6732=$N$10,H6732/$O$10)</f>
        <v>2.4735474027937261E-4</v>
      </c>
      <c r="J6732" s="15" cm="1">
        <f t="array" ref="J6732">_xlfn.IFS(B6732=$N$4,I6732*$Q$4,B6732=$N$5,I6732*$Q$5,B6732=$N$6,I6732*$Q$6,B6732=$N$7,I6732*$Q$7,B6732=$N$8,I6732*$Q$8,B6732=$N$9,I6732*$Q$9,B6732=$N$10,I6732*$Q$10)</f>
        <v>986045.95742526406</v>
      </c>
      <c r="K6732" s="4">
        <f>SUM(H6732,J6732)</f>
        <v>1019092.6974252641</v>
      </c>
      <c r="M6732">
        <v>0</v>
      </c>
    </row>
    <row r="6733" spans="1:13" x14ac:dyDescent="0.2">
      <c r="A6733">
        <v>0</v>
      </c>
      <c r="B6733">
        <v>2017</v>
      </c>
      <c r="C6733" t="s">
        <v>5</v>
      </c>
      <c r="D6733" t="s">
        <v>6</v>
      </c>
      <c r="E6733" t="s">
        <v>7</v>
      </c>
      <c r="F6733" t="s">
        <v>3781</v>
      </c>
      <c r="G6733" s="8" t="s">
        <v>3780</v>
      </c>
      <c r="H6733" s="11">
        <v>382537.86</v>
      </c>
      <c r="I6733" cm="1">
        <f t="array" ref="I6733">_xlfn.IFS(B6733=$N$4,H6733/$O$4,B6733=$N$5,H6733/$O$5,B6733=$N$6,H6733/$O$6,B6733=$N$7,H6733/$O$7,B6733=$N$8,H6733/$O$8,B6733=$N$9,H6733/$O$9,B6733=$N$10,H6733/$O$10)</f>
        <v>2.8632946247444378E-3</v>
      </c>
      <c r="J6733" s="15" cm="1">
        <f t="array" ref="J6733">_xlfn.IFS(B6733=$N$4,I6733*$Q$4,B6733=$N$5,I6733*$Q$5,B6733=$N$6,I6733*$Q$6,B6733=$N$7,I6733*$Q$7,B6733=$N$8,I6733*$Q$8,B6733=$N$9,I6733*$Q$9,B6733=$N$10,I6733*$Q$10)</f>
        <v>11414133.751623053</v>
      </c>
      <c r="K6733" s="4">
        <f>SUM(H6733,J6733)</f>
        <v>11796671.611623053</v>
      </c>
      <c r="M6733">
        <v>0</v>
      </c>
    </row>
    <row r="6734" spans="1:13" x14ac:dyDescent="0.2">
      <c r="A6734">
        <v>0</v>
      </c>
      <c r="B6734">
        <v>2017</v>
      </c>
      <c r="C6734" t="s">
        <v>5</v>
      </c>
      <c r="D6734" t="s">
        <v>6</v>
      </c>
      <c r="E6734" t="s">
        <v>7</v>
      </c>
      <c r="F6734" t="s">
        <v>3803</v>
      </c>
      <c r="G6734" s="8" t="s">
        <v>3804</v>
      </c>
      <c r="H6734" s="11">
        <v>10103.379999999999</v>
      </c>
      <c r="I6734" cm="1">
        <f t="array" ref="I6734">_xlfn.IFS(B6734=$N$4,H6734/$O$4,B6734=$N$5,H6734/$O$5,B6734=$N$6,H6734/$O$6,B6734=$N$7,H6734/$O$7,B6734=$N$8,H6734/$O$8,B6734=$N$9,H6734/$O$9,B6734=$N$10,H6734/$O$10)</f>
        <v>7.5623766091415E-5</v>
      </c>
      <c r="J6734" s="15" cm="1">
        <f t="array" ref="J6734">_xlfn.IFS(B6734=$N$4,I6734*$Q$4,B6734=$N$5,I6734*$Q$5,B6734=$N$6,I6734*$Q$6,B6734=$N$7,I6734*$Q$7,B6734=$N$8,I6734*$Q$8,B6734=$N$9,I6734*$Q$9,B6734=$N$10,I6734*$Q$10)</f>
        <v>301463.83592848387</v>
      </c>
      <c r="K6734" s="4">
        <f>SUM(H6734,J6734)</f>
        <v>311567.21592848387</v>
      </c>
      <c r="M6734">
        <v>0</v>
      </c>
    </row>
    <row r="6735" spans="1:13" x14ac:dyDescent="0.2">
      <c r="A6735">
        <v>0</v>
      </c>
      <c r="B6735">
        <v>2017</v>
      </c>
      <c r="C6735" t="s">
        <v>5</v>
      </c>
      <c r="D6735" t="s">
        <v>6</v>
      </c>
      <c r="E6735" t="s">
        <v>7</v>
      </c>
      <c r="F6735" t="s">
        <v>3827</v>
      </c>
      <c r="G6735" s="8" t="s">
        <v>3826</v>
      </c>
      <c r="H6735" s="11">
        <v>207846.83</v>
      </c>
      <c r="I6735" cm="1">
        <f t="array" ref="I6735">_xlfn.IFS(B6735=$N$4,H6735/$O$4,B6735=$N$5,H6735/$O$5,B6735=$N$6,H6735/$O$6,B6735=$N$7,H6735/$O$7,B6735=$N$8,H6735/$O$8,B6735=$N$9,H6735/$O$9,B6735=$N$10,H6735/$O$10)</f>
        <v>1.5557328393826717E-3</v>
      </c>
      <c r="J6735" s="15" cm="1">
        <f t="array" ref="J6735">_xlfn.IFS(B6735=$N$4,I6735*$Q$4,B6735=$N$5,I6735*$Q$5,B6735=$N$6,I6735*$Q$6,B6735=$N$7,I6735*$Q$7,B6735=$N$8,I6735*$Q$8,B6735=$N$9,I6735*$Q$9,B6735=$N$10,I6735*$Q$10)</f>
        <v>6201716.9162572799</v>
      </c>
      <c r="K6735" s="4">
        <f>SUM(H6735,J6735)</f>
        <v>6409563.74625728</v>
      </c>
      <c r="M6735">
        <v>0</v>
      </c>
    </row>
    <row r="6736" spans="1:13" x14ac:dyDescent="0.2">
      <c r="A6736">
        <v>0</v>
      </c>
      <c r="B6736">
        <v>2017</v>
      </c>
      <c r="C6736" t="s">
        <v>5</v>
      </c>
      <c r="D6736" t="s">
        <v>6</v>
      </c>
      <c r="E6736" t="s">
        <v>7</v>
      </c>
      <c r="F6736" t="s">
        <v>3833</v>
      </c>
      <c r="G6736" s="8" t="s">
        <v>3832</v>
      </c>
      <c r="H6736" s="11">
        <v>13792.24</v>
      </c>
      <c r="I6736" cm="1">
        <f t="array" ref="I6736">_xlfn.IFS(B6736=$N$4,H6736/$O$4,B6736=$N$5,H6736/$O$5,B6736=$N$6,H6736/$O$6,B6736=$N$7,H6736/$O$7,B6736=$N$8,H6736/$O$8,B6736=$N$9,H6736/$O$9,B6736=$N$10,H6736/$O$10)</f>
        <v>1.0323487106657947E-4</v>
      </c>
      <c r="J6736" s="15" cm="1">
        <f t="array" ref="J6736">_xlfn.IFS(B6736=$N$4,I6736*$Q$4,B6736=$N$5,I6736*$Q$5,B6736=$N$6,I6736*$Q$6,B6736=$N$7,I6736*$Q$7,B6736=$N$8,I6736*$Q$8,B6736=$N$9,I6736*$Q$9,B6736=$N$10,I6736*$Q$10)</f>
        <v>411531.74249075784</v>
      </c>
      <c r="K6736" s="4">
        <f>SUM(H6736,J6736)</f>
        <v>425323.98249075783</v>
      </c>
      <c r="M6736">
        <v>0</v>
      </c>
    </row>
    <row r="6737" spans="1:13" x14ac:dyDescent="0.2">
      <c r="A6737">
        <v>0</v>
      </c>
      <c r="B6737">
        <v>2017</v>
      </c>
      <c r="C6737" t="s">
        <v>5</v>
      </c>
      <c r="D6737" t="s">
        <v>6</v>
      </c>
      <c r="E6737" t="s">
        <v>7</v>
      </c>
      <c r="F6737" t="s">
        <v>3839</v>
      </c>
      <c r="G6737" s="8" t="s">
        <v>3838</v>
      </c>
      <c r="H6737" s="11">
        <v>7234.79</v>
      </c>
      <c r="I6737" cm="1">
        <f t="array" ref="I6737">_xlfn.IFS(B6737=$N$4,H6737/$O$4,B6737=$N$5,H6737/$O$5,B6737=$N$6,H6737/$O$6,B6737=$N$7,H6737/$O$7,B6737=$N$8,H6737/$O$8,B6737=$N$9,H6737/$O$9,B6737=$N$10,H6737/$O$10)</f>
        <v>5.4152379370122508E-5</v>
      </c>
      <c r="J6737" s="15" cm="1">
        <f t="array" ref="J6737">_xlfn.IFS(B6737=$N$4,I6737*$Q$4,B6737=$N$5,I6737*$Q$5,B6737=$N$6,I6737*$Q$6,B6737=$N$7,I6737*$Q$7,B6737=$N$8,I6737*$Q$8,B6737=$N$9,I6737*$Q$9,B6737=$N$10,I6737*$Q$10)</f>
        <v>215871.07933553285</v>
      </c>
      <c r="K6737" s="4">
        <f>SUM(H6737,J6737)</f>
        <v>223105.86933553286</v>
      </c>
      <c r="M6737">
        <v>0</v>
      </c>
    </row>
    <row r="6738" spans="1:13" x14ac:dyDescent="0.2">
      <c r="A6738">
        <v>0</v>
      </c>
      <c r="B6738">
        <v>2017</v>
      </c>
      <c r="C6738" t="s">
        <v>5</v>
      </c>
      <c r="D6738" t="s">
        <v>6</v>
      </c>
      <c r="E6738" t="s">
        <v>7</v>
      </c>
      <c r="F6738" t="s">
        <v>3875</v>
      </c>
      <c r="G6738" s="8" t="s">
        <v>3874</v>
      </c>
      <c r="H6738" s="11">
        <v>362167.64</v>
      </c>
      <c r="I6738" cm="1">
        <f t="array" ref="I6738">_xlfn.IFS(B6738=$N$4,H6738/$O$4,B6738=$N$5,H6738/$O$5,B6738=$N$6,H6738/$O$6,B6738=$N$7,H6738/$O$7,B6738=$N$8,H6738/$O$8,B6738=$N$9,H6738/$O$9,B6738=$N$10,H6738/$O$10)</f>
        <v>2.7108235949988816E-3</v>
      </c>
      <c r="J6738" s="15" cm="1">
        <f t="array" ref="J6738">_xlfn.IFS(B6738=$N$4,I6738*$Q$4,B6738=$N$5,I6738*$Q$5,B6738=$N$6,I6738*$Q$6,B6738=$N$7,I6738*$Q$7,B6738=$N$8,I6738*$Q$8,B6738=$N$9,I6738*$Q$9,B6738=$N$10,I6738*$Q$10)</f>
        <v>10806328.77349622</v>
      </c>
      <c r="K6738" s="4">
        <f>SUM(H6738,J6738)</f>
        <v>11168496.41349622</v>
      </c>
      <c r="M6738">
        <v>0</v>
      </c>
    </row>
    <row r="6739" spans="1:13" x14ac:dyDescent="0.2">
      <c r="A6739">
        <v>0</v>
      </c>
      <c r="B6739">
        <v>2017</v>
      </c>
      <c r="C6739" t="s">
        <v>5</v>
      </c>
      <c r="D6739" t="s">
        <v>6</v>
      </c>
      <c r="E6739" t="s">
        <v>7</v>
      </c>
      <c r="F6739" t="s">
        <v>3929</v>
      </c>
      <c r="G6739" s="8" t="s">
        <v>3928</v>
      </c>
      <c r="H6739" s="11">
        <v>124449.08</v>
      </c>
      <c r="I6739" cm="1">
        <f t="array" ref="I6739">_xlfn.IFS(B6739=$N$4,H6739/$O$4,B6739=$N$5,H6739/$O$5,B6739=$N$6,H6739/$O$6,B6739=$N$7,H6739/$O$7,B6739=$N$8,H6739/$O$8,B6739=$N$9,H6739/$O$9,B6739=$N$10,H6739/$O$10)</f>
        <v>9.3150095475096387E-4</v>
      </c>
      <c r="J6739" s="15" cm="1">
        <f t="array" ref="J6739">_xlfn.IFS(B6739=$N$4,I6739*$Q$4,B6739=$N$5,I6739*$Q$5,B6739=$N$6,I6739*$Q$6,B6739=$N$7,I6739*$Q$7,B6739=$N$8,I6739*$Q$8,B6739=$N$9,I6739*$Q$9,B6739=$N$10,I6739*$Q$10)</f>
        <v>3713301.591603084</v>
      </c>
      <c r="K6739" s="4">
        <f>SUM(H6739,J6739)</f>
        <v>3837750.6716030841</v>
      </c>
      <c r="M6739">
        <v>0</v>
      </c>
    </row>
    <row r="6740" spans="1:13" x14ac:dyDescent="0.2">
      <c r="A6740">
        <v>0</v>
      </c>
      <c r="B6740">
        <v>2017</v>
      </c>
      <c r="C6740" t="s">
        <v>5</v>
      </c>
      <c r="D6740" t="s">
        <v>6</v>
      </c>
      <c r="E6740" t="s">
        <v>7</v>
      </c>
      <c r="F6740" t="s">
        <v>3946</v>
      </c>
      <c r="G6740" s="8" t="s">
        <v>3945</v>
      </c>
      <c r="H6740" s="11">
        <v>25330.5</v>
      </c>
      <c r="I6740" cm="1">
        <f t="array" ref="I6740">_xlfn.IFS(B6740=$N$4,H6740/$O$4,B6740=$N$5,H6740/$O$5,B6740=$N$6,H6740/$O$6,B6740=$N$7,H6740/$O$7,B6740=$N$8,H6740/$O$8,B6740=$N$9,H6740/$O$9,B6740=$N$10,H6740/$O$10)</f>
        <v>1.895987092417179E-4</v>
      </c>
      <c r="J6740" s="15" cm="1">
        <f t="array" ref="J6740">_xlfn.IFS(B6740=$N$4,I6740*$Q$4,B6740=$N$5,I6740*$Q$5,B6740=$N$6,I6740*$Q$6,B6740=$N$7,I6740*$Q$7,B6740=$N$8,I6740*$Q$8,B6740=$N$9,I6740*$Q$9,B6740=$N$10,I6740*$Q$10)</f>
        <v>755809.41189843998</v>
      </c>
      <c r="K6740" s="4">
        <f>SUM(H6740,J6740)</f>
        <v>781139.91189843998</v>
      </c>
      <c r="M6740">
        <v>0</v>
      </c>
    </row>
    <row r="6741" spans="1:13" x14ac:dyDescent="0.2">
      <c r="A6741">
        <v>0</v>
      </c>
      <c r="B6741">
        <v>2017</v>
      </c>
      <c r="C6741" t="s">
        <v>5</v>
      </c>
      <c r="D6741" t="s">
        <v>6</v>
      </c>
      <c r="E6741" t="s">
        <v>7</v>
      </c>
      <c r="F6741" t="s">
        <v>3964</v>
      </c>
      <c r="G6741" s="8" t="s">
        <v>3963</v>
      </c>
      <c r="H6741" s="11">
        <v>10755.98</v>
      </c>
      <c r="I6741" cm="1">
        <f t="array" ref="I6741">_xlfn.IFS(B6741=$N$4,H6741/$O$4,B6741=$N$5,H6741/$O$5,B6741=$N$6,H6741/$O$6,B6741=$N$7,H6741/$O$7,B6741=$N$8,H6741/$O$8,B6741=$N$9,H6741/$O$9,B6741=$N$10,H6741/$O$10)</f>
        <v>8.0508474946397934E-5</v>
      </c>
      <c r="J6741" s="15" cm="1">
        <f t="array" ref="J6741">_xlfn.IFS(B6741=$N$4,I6741*$Q$4,B6741=$N$5,I6741*$Q$5,B6741=$N$6,I6741*$Q$6,B6741=$N$7,I6741*$Q$7,B6741=$N$8,I6741*$Q$8,B6741=$N$9,I6741*$Q$9,B6741=$N$10,I6741*$Q$10)</f>
        <v>320936.06198817171</v>
      </c>
      <c r="K6741" s="4">
        <f>SUM(H6741,J6741)</f>
        <v>331692.0419881717</v>
      </c>
      <c r="M6741">
        <v>0</v>
      </c>
    </row>
    <row r="6742" spans="1:13" x14ac:dyDescent="0.2">
      <c r="A6742">
        <v>0</v>
      </c>
      <c r="B6742">
        <v>2017</v>
      </c>
      <c r="C6742" t="s">
        <v>5</v>
      </c>
      <c r="D6742" t="s">
        <v>6</v>
      </c>
      <c r="E6742" t="s">
        <v>7</v>
      </c>
      <c r="F6742" t="s">
        <v>3969</v>
      </c>
      <c r="G6742" s="8" t="s">
        <v>3968</v>
      </c>
      <c r="H6742" s="11">
        <v>65529.9</v>
      </c>
      <c r="I6742" cm="1">
        <f t="array" ref="I6742">_xlfn.IFS(B6742=$N$4,H6742/$O$4,B6742=$N$5,H6742/$O$5,B6742=$N$6,H6742/$O$6,B6742=$N$7,H6742/$O$7,B6742=$N$8,H6742/$O$8,B6742=$N$9,H6742/$O$9,B6742=$N$10,H6742/$O$10)</f>
        <v>4.9049108611116444E-4</v>
      </c>
      <c r="J6742" s="15" cm="1">
        <f t="array" ref="J6742">_xlfn.IFS(B6742=$N$4,I6742*$Q$4,B6742=$N$5,I6742*$Q$5,B6742=$N$6,I6742*$Q$6,B6742=$N$7,I6742*$Q$7,B6742=$N$8,I6742*$Q$8,B6742=$N$9,I6742*$Q$9,B6742=$N$10,I6742*$Q$10)</f>
        <v>1955275.8603566289</v>
      </c>
      <c r="K6742" s="4">
        <f>SUM(H6742,J6742)</f>
        <v>2020805.7603566288</v>
      </c>
      <c r="M6742">
        <v>0</v>
      </c>
    </row>
    <row r="6743" spans="1:13" x14ac:dyDescent="0.2">
      <c r="A6743">
        <v>0</v>
      </c>
      <c r="B6743">
        <v>2017</v>
      </c>
      <c r="C6743" t="s">
        <v>5</v>
      </c>
      <c r="D6743" t="s">
        <v>6</v>
      </c>
      <c r="E6743" t="s">
        <v>7</v>
      </c>
      <c r="F6743" t="s">
        <v>4019</v>
      </c>
      <c r="G6743" s="8" t="s">
        <v>4018</v>
      </c>
      <c r="H6743" s="11">
        <v>265054.93</v>
      </c>
      <c r="I6743" cm="1">
        <f t="array" ref="I6743">_xlfn.IFS(B6743=$N$4,H6743/$O$4,B6743=$N$5,H6743/$O$5,B6743=$N$6,H6743/$O$6,B6743=$N$7,H6743/$O$7,B6743=$N$8,H6743/$O$8,B6743=$N$9,H6743/$O$9,B6743=$N$10,H6743/$O$10)</f>
        <v>1.9839352798465839E-3</v>
      </c>
      <c r="J6743" s="15" cm="1">
        <f t="array" ref="J6743">_xlfn.IFS(B6743=$N$4,I6743*$Q$4,B6743=$N$5,I6743*$Q$5,B6743=$N$6,I6743*$Q$6,B6743=$N$7,I6743*$Q$7,B6743=$N$8,I6743*$Q$8,B6743=$N$9,I6743*$Q$9,B6743=$N$10,I6743*$Q$10)</f>
        <v>7908687.5807458283</v>
      </c>
      <c r="K6743" s="4">
        <f>SUM(H6743,J6743)</f>
        <v>8173742.510745828</v>
      </c>
      <c r="M6743">
        <v>0</v>
      </c>
    </row>
    <row r="6744" spans="1:13" x14ac:dyDescent="0.2">
      <c r="A6744">
        <v>0</v>
      </c>
      <c r="B6744">
        <v>2017</v>
      </c>
      <c r="C6744" t="s">
        <v>5</v>
      </c>
      <c r="D6744" t="s">
        <v>6</v>
      </c>
      <c r="E6744" t="s">
        <v>7</v>
      </c>
      <c r="F6744" t="s">
        <v>4024</v>
      </c>
      <c r="G6744" s="8" t="s">
        <v>4023</v>
      </c>
      <c r="H6744" s="8">
        <v>36.700000000000003</v>
      </c>
      <c r="I6744" cm="1">
        <f t="array" ref="I6744">_xlfn.IFS(B6744=$N$4,H6744/$O$4,B6744=$N$5,H6744/$O$5,B6744=$N$6,H6744/$O$6,B6744=$N$7,H6744/$O$7,B6744=$N$8,H6744/$O$8,B6744=$N$9,H6744/$O$9,B6744=$N$10,H6744/$O$10)</f>
        <v>2.7469937937155001E-7</v>
      </c>
      <c r="J6744" s="15" cm="1">
        <f t="array" ref="J6744">_xlfn.IFS(B6744=$N$4,I6744*$Q$4,B6744=$N$5,I6744*$Q$5,B6744=$N$6,I6744*$Q$6,B6744=$N$7,I6744*$Q$7,B6744=$N$8,I6744*$Q$8,B6744=$N$9,I6744*$Q$9,B6744=$N$10,I6744*$Q$10)</f>
        <v>1095.0516340645763</v>
      </c>
      <c r="K6744" s="4">
        <f>SUM(H6744,J6744)</f>
        <v>1131.7516340645764</v>
      </c>
      <c r="M6744">
        <v>0</v>
      </c>
    </row>
    <row r="6745" spans="1:13" x14ac:dyDescent="0.2">
      <c r="A6745">
        <v>0</v>
      </c>
      <c r="B6745">
        <v>2017</v>
      </c>
      <c r="C6745" t="s">
        <v>5</v>
      </c>
      <c r="D6745" t="s">
        <v>6</v>
      </c>
      <c r="E6745" t="s">
        <v>7</v>
      </c>
      <c r="F6745" t="s">
        <v>4029</v>
      </c>
      <c r="G6745" s="8" t="s">
        <v>4028</v>
      </c>
      <c r="H6745" s="8"/>
      <c r="I6745" cm="1">
        <f t="array" ref="I6745">_xlfn.IFS(B6745=$N$4,H6745/$O$4,B6745=$N$5,H6745/$O$5,B6745=$N$6,H6745/$O$6,B6745=$N$7,H6745/$O$7,B6745=$N$8,H6745/$O$8,B6745=$N$9,H6745/$O$9,B6745=$N$10,H6745/$O$10)</f>
        <v>0</v>
      </c>
      <c r="J6745" s="15" cm="1">
        <f t="array" ref="J6745">_xlfn.IFS(B6745=$N$4,I6745*$Q$4,B6745=$N$5,I6745*$Q$5,B6745=$N$6,I6745*$Q$6,B6745=$N$7,I6745*$Q$7,B6745=$N$8,I6745*$Q$8,B6745=$N$9,I6745*$Q$9,B6745=$N$10,I6745*$Q$10)</f>
        <v>0</v>
      </c>
      <c r="K6745" s="4">
        <f>SUM(H6745,J6745)</f>
        <v>0</v>
      </c>
      <c r="M6745">
        <v>0</v>
      </c>
    </row>
    <row r="6746" spans="1:13" x14ac:dyDescent="0.2">
      <c r="A6746">
        <v>0</v>
      </c>
      <c r="B6746">
        <v>2017</v>
      </c>
      <c r="C6746" t="s">
        <v>5</v>
      </c>
      <c r="D6746" t="s">
        <v>6</v>
      </c>
      <c r="E6746" t="s">
        <v>7</v>
      </c>
      <c r="F6746" t="s">
        <v>4057</v>
      </c>
      <c r="G6746" s="8" t="s">
        <v>4056</v>
      </c>
      <c r="H6746" s="11">
        <v>4431.03</v>
      </c>
      <c r="I6746" cm="1">
        <f t="array" ref="I6746">_xlfn.IFS(B6746=$N$4,H6746/$O$4,B6746=$N$5,H6746/$O$5,B6746=$N$6,H6746/$O$6,B6746=$N$7,H6746/$O$7,B6746=$N$8,H6746/$O$8,B6746=$N$9,H6746/$O$9,B6746=$N$10,H6746/$O$10)</f>
        <v>3.3166244985741661E-5</v>
      </c>
      <c r="J6746" s="15" cm="1">
        <f t="array" ref="J6746">_xlfn.IFS(B6746=$N$4,I6746*$Q$4,B6746=$N$5,I6746*$Q$5,B6746=$N$6,I6746*$Q$6,B6746=$N$7,I6746*$Q$7,B6746=$N$8,I6746*$Q$8,B6746=$N$9,I6746*$Q$9,B6746=$N$10,I6746*$Q$10)</f>
        <v>132212.71504330134</v>
      </c>
      <c r="K6746" s="4">
        <f>SUM(H6746,J6746)</f>
        <v>136643.74504330134</v>
      </c>
      <c r="M6746">
        <v>0</v>
      </c>
    </row>
    <row r="6747" spans="1:13" x14ac:dyDescent="0.2">
      <c r="A6747">
        <v>0</v>
      </c>
      <c r="B6747">
        <v>2017</v>
      </c>
      <c r="C6747" t="s">
        <v>5</v>
      </c>
      <c r="D6747" t="s">
        <v>6</v>
      </c>
      <c r="E6747" t="s">
        <v>7</v>
      </c>
      <c r="F6747" t="s">
        <v>4144</v>
      </c>
      <c r="G6747" s="8" t="s">
        <v>4143</v>
      </c>
      <c r="H6747" s="11">
        <v>5154.8599999999997</v>
      </c>
      <c r="I6747" cm="1">
        <f t="array" ref="I6747">_xlfn.IFS(B6747=$N$4,H6747/$O$4,B6747=$N$5,H6747/$O$5,B6747=$N$6,H6747/$O$6,B6747=$N$7,H6747/$O$7,B6747=$N$8,H6747/$O$8,B6747=$N$9,H6747/$O$9,B6747=$N$10,H6747/$O$10)</f>
        <v>3.858411015660022E-5</v>
      </c>
      <c r="J6747" s="15" cm="1">
        <f t="array" ref="J6747">_xlfn.IFS(B6747=$N$4,I6747*$Q$4,B6747=$N$5,I6747*$Q$5,B6747=$N$6,I6747*$Q$6,B6747=$N$7,I6747*$Q$7,B6747=$N$8,I6747*$Q$8,B6747=$N$9,I6747*$Q$9,B6747=$N$10,I6747*$Q$10)</f>
        <v>153810.29608648832</v>
      </c>
      <c r="K6747" s="4">
        <f>SUM(H6747,J6747)</f>
        <v>158965.15608648831</v>
      </c>
      <c r="M6747">
        <v>0</v>
      </c>
    </row>
    <row r="6748" spans="1:13" x14ac:dyDescent="0.2">
      <c r="A6748">
        <v>0</v>
      </c>
      <c r="B6748">
        <v>2017</v>
      </c>
      <c r="C6748" t="s">
        <v>5</v>
      </c>
      <c r="D6748" t="s">
        <v>6</v>
      </c>
      <c r="E6748" t="s">
        <v>7</v>
      </c>
      <c r="F6748" t="s">
        <v>4149</v>
      </c>
      <c r="G6748" s="8" t="s">
        <v>4148</v>
      </c>
      <c r="H6748" s="8"/>
      <c r="I6748" cm="1">
        <f t="array" ref="I6748">_xlfn.IFS(B6748=$N$4,H6748/$O$4,B6748=$N$5,H6748/$O$5,B6748=$N$6,H6748/$O$6,B6748=$N$7,H6748/$O$7,B6748=$N$8,H6748/$O$8,B6748=$N$9,H6748/$O$9,B6748=$N$10,H6748/$O$10)</f>
        <v>0</v>
      </c>
      <c r="J6748" s="15" cm="1">
        <f t="array" ref="J6748">_xlfn.IFS(B6748=$N$4,I6748*$Q$4,B6748=$N$5,I6748*$Q$5,B6748=$N$6,I6748*$Q$6,B6748=$N$7,I6748*$Q$7,B6748=$N$8,I6748*$Q$8,B6748=$N$9,I6748*$Q$9,B6748=$N$10,I6748*$Q$10)</f>
        <v>0</v>
      </c>
      <c r="K6748" s="4">
        <f>SUM(H6748,J6748)</f>
        <v>0</v>
      </c>
      <c r="M6748">
        <v>0</v>
      </c>
    </row>
    <row r="6749" spans="1:13" x14ac:dyDescent="0.2">
      <c r="A6749">
        <v>0</v>
      </c>
      <c r="B6749">
        <v>2017</v>
      </c>
      <c r="C6749" t="s">
        <v>5</v>
      </c>
      <c r="D6749" t="s">
        <v>6</v>
      </c>
      <c r="E6749" t="s">
        <v>7</v>
      </c>
      <c r="F6749" t="s">
        <v>4164</v>
      </c>
      <c r="G6749" s="8" t="s">
        <v>4163</v>
      </c>
      <c r="H6749" s="8"/>
      <c r="I6749" cm="1">
        <f t="array" ref="I6749">_xlfn.IFS(B6749=$N$4,H6749/$O$4,B6749=$N$5,H6749/$O$5,B6749=$N$6,H6749/$O$6,B6749=$N$7,H6749/$O$7,B6749=$N$8,H6749/$O$8,B6749=$N$9,H6749/$O$9,B6749=$N$10,H6749/$O$10)</f>
        <v>0</v>
      </c>
      <c r="J6749" s="15" cm="1">
        <f t="array" ref="J6749">_xlfn.IFS(B6749=$N$4,I6749*$Q$4,B6749=$N$5,I6749*$Q$5,B6749=$N$6,I6749*$Q$6,B6749=$N$7,I6749*$Q$7,B6749=$N$8,I6749*$Q$8,B6749=$N$9,I6749*$Q$9,B6749=$N$10,I6749*$Q$10)</f>
        <v>0</v>
      </c>
      <c r="K6749" s="4">
        <f>SUM(H6749,J6749)</f>
        <v>0</v>
      </c>
      <c r="M6749">
        <v>0</v>
      </c>
    </row>
    <row r="6750" spans="1:13" x14ac:dyDescent="0.2">
      <c r="A6750">
        <v>0</v>
      </c>
      <c r="B6750">
        <v>2017</v>
      </c>
      <c r="C6750" t="s">
        <v>5</v>
      </c>
      <c r="D6750" t="s">
        <v>6</v>
      </c>
      <c r="E6750" t="s">
        <v>7</v>
      </c>
      <c r="F6750" t="s">
        <v>4178</v>
      </c>
      <c r="G6750" s="8" t="s">
        <v>4177</v>
      </c>
      <c r="H6750" s="11">
        <v>97735.55</v>
      </c>
      <c r="I6750" cm="1">
        <f t="array" ref="I6750">_xlfn.IFS(B6750=$N$4,H6750/$O$4,B6750=$N$5,H6750/$O$5,B6750=$N$6,H6750/$O$6,B6750=$N$7,H6750/$O$7,B6750=$N$8,H6750/$O$8,B6750=$N$9,H6750/$O$9,B6750=$N$10,H6750/$O$10)</f>
        <v>7.315502705050979E-4</v>
      </c>
      <c r="J6750" s="15" cm="1">
        <f t="array" ref="J6750">_xlfn.IFS(B6750=$N$4,I6750*$Q$4,B6750=$N$5,I6750*$Q$5,B6750=$N$6,I6750*$Q$6,B6750=$N$7,I6750*$Q$7,B6750=$N$8,I6750*$Q$8,B6750=$N$9,I6750*$Q$9,B6750=$N$10,I6750*$Q$10)</f>
        <v>2916225.4423351525</v>
      </c>
      <c r="K6750" s="4">
        <f>SUM(H6750,J6750)</f>
        <v>3013960.9923351523</v>
      </c>
      <c r="M6750">
        <v>0</v>
      </c>
    </row>
    <row r="6751" spans="1:13" x14ac:dyDescent="0.2">
      <c r="A6751">
        <v>0</v>
      </c>
      <c r="B6751">
        <v>2017</v>
      </c>
      <c r="C6751" t="s">
        <v>5</v>
      </c>
      <c r="D6751" t="s">
        <v>6</v>
      </c>
      <c r="E6751" t="s">
        <v>7</v>
      </c>
      <c r="F6751" t="s">
        <v>4183</v>
      </c>
      <c r="G6751" s="8" t="s">
        <v>4182</v>
      </c>
      <c r="H6751" s="8"/>
      <c r="I6751" cm="1">
        <f t="array" ref="I6751">_xlfn.IFS(B6751=$N$4,H6751/$O$4,B6751=$N$5,H6751/$O$5,B6751=$N$6,H6751/$O$6,B6751=$N$7,H6751/$O$7,B6751=$N$8,H6751/$O$8,B6751=$N$9,H6751/$O$9,B6751=$N$10,H6751/$O$10)</f>
        <v>0</v>
      </c>
      <c r="J6751" s="15" cm="1">
        <f t="array" ref="J6751">_xlfn.IFS(B6751=$N$4,I6751*$Q$4,B6751=$N$5,I6751*$Q$5,B6751=$N$6,I6751*$Q$6,B6751=$N$7,I6751*$Q$7,B6751=$N$8,I6751*$Q$8,B6751=$N$9,I6751*$Q$9,B6751=$N$10,I6751*$Q$10)</f>
        <v>0</v>
      </c>
      <c r="K6751" s="4">
        <f>SUM(H6751,J6751)</f>
        <v>0</v>
      </c>
      <c r="M6751">
        <v>0</v>
      </c>
    </row>
    <row r="6752" spans="1:13" x14ac:dyDescent="0.2">
      <c r="A6752">
        <v>0</v>
      </c>
      <c r="B6752">
        <v>2017</v>
      </c>
      <c r="C6752" t="s">
        <v>5</v>
      </c>
      <c r="D6752" t="s">
        <v>6</v>
      </c>
      <c r="E6752" t="s">
        <v>7</v>
      </c>
      <c r="F6752" t="s">
        <v>4192</v>
      </c>
      <c r="G6752" s="8" t="s">
        <v>4191</v>
      </c>
      <c r="H6752" s="11">
        <v>3049.63</v>
      </c>
      <c r="I6752" cm="1">
        <f t="array" ref="I6752">_xlfn.IFS(B6752=$N$4,H6752/$O$4,B6752=$N$5,H6752/$O$5,B6752=$N$6,H6752/$O$6,B6752=$N$7,H6752/$O$7,B6752=$N$8,H6752/$O$8,B6752=$N$9,H6752/$O$9,B6752=$N$10,H6752/$O$10)</f>
        <v>2.2826470526235966E-5</v>
      </c>
      <c r="J6752" s="15" cm="1">
        <f t="array" ref="J6752">_xlfn.IFS(B6752=$N$4,I6752*$Q$4,B6752=$N$5,I6752*$Q$5,B6752=$N$6,I6752*$Q$6,B6752=$N$7,I6752*$Q$7,B6752=$N$8,I6752*$Q$8,B6752=$N$9,I6752*$Q$9,B6752=$N$10,I6752*$Q$10)</f>
        <v>90994.613482080487</v>
      </c>
      <c r="K6752" s="4">
        <f>SUM(H6752,J6752)</f>
        <v>94044.243482080492</v>
      </c>
      <c r="M6752">
        <v>0</v>
      </c>
    </row>
    <row r="6753" spans="1:13" x14ac:dyDescent="0.2">
      <c r="A6753">
        <v>0</v>
      </c>
      <c r="B6753">
        <v>2017</v>
      </c>
      <c r="C6753" t="s">
        <v>5</v>
      </c>
      <c r="D6753" t="s">
        <v>6</v>
      </c>
      <c r="E6753" t="s">
        <v>7</v>
      </c>
      <c r="F6753" t="s">
        <v>4197</v>
      </c>
      <c r="G6753" s="8" t="s">
        <v>4196</v>
      </c>
      <c r="H6753" s="11">
        <v>83368.39</v>
      </c>
      <c r="I6753" cm="1">
        <f t="array" ref="I6753">_xlfn.IFS(B6753=$N$4,H6753/$O$4,B6753=$N$5,H6753/$O$5,B6753=$N$6,H6753/$O$6,B6753=$N$7,H6753/$O$7,B6753=$N$8,H6753/$O$8,B6753=$N$9,H6753/$O$9,B6753=$N$10,H6753/$O$10)</f>
        <v>6.2401212512821071E-4</v>
      </c>
      <c r="J6753" s="15" cm="1">
        <f t="array" ref="J6753">_xlfn.IFS(B6753=$N$4,I6753*$Q$4,B6753=$N$5,I6753*$Q$5,B6753=$N$6,I6753*$Q$6,B6753=$N$7,I6753*$Q$7,B6753=$N$8,I6753*$Q$8,B6753=$N$9,I6753*$Q$9,B6753=$N$10,I6753*$Q$10)</f>
        <v>2487539.283346945</v>
      </c>
      <c r="K6753" s="4">
        <f>SUM(H6753,J6753)</f>
        <v>2570907.6733469451</v>
      </c>
      <c r="M6753">
        <v>0</v>
      </c>
    </row>
    <row r="6754" spans="1:13" x14ac:dyDescent="0.2">
      <c r="A6754">
        <v>0</v>
      </c>
      <c r="B6754">
        <v>2017</v>
      </c>
      <c r="C6754" t="s">
        <v>5</v>
      </c>
      <c r="D6754" t="s">
        <v>6</v>
      </c>
      <c r="E6754" t="s">
        <v>7</v>
      </c>
      <c r="F6754" t="s">
        <v>4202</v>
      </c>
      <c r="G6754" s="8" t="s">
        <v>4201</v>
      </c>
      <c r="H6754" s="11">
        <v>13747.93</v>
      </c>
      <c r="I6754" cm="1">
        <f t="array" ref="I6754">_xlfn.IFS(B6754=$N$4,H6754/$O$4,B6754=$N$5,H6754/$O$5,B6754=$N$6,H6754/$O$6,B6754=$N$7,H6754/$O$7,B6754=$N$8,H6754/$O$8,B6754=$N$9,H6754/$O$9,B6754=$N$10,H6754/$O$10)</f>
        <v>1.0290321086222108E-4</v>
      </c>
      <c r="J6754" s="15" cm="1">
        <f t="array" ref="J6754">_xlfn.IFS(B6754=$N$4,I6754*$Q$4,B6754=$N$5,I6754*$Q$5,B6754=$N$6,I6754*$Q$6,B6754=$N$7,I6754*$Q$7,B6754=$N$8,I6754*$Q$8,B6754=$N$9,I6754*$Q$9,B6754=$N$10,I6754*$Q$10)</f>
        <v>410209.6242917006</v>
      </c>
      <c r="K6754" s="4">
        <f>SUM(H6754,J6754)</f>
        <v>423957.5542917006</v>
      </c>
      <c r="M6754">
        <v>0</v>
      </c>
    </row>
    <row r="6755" spans="1:13" x14ac:dyDescent="0.2">
      <c r="A6755">
        <v>0</v>
      </c>
      <c r="B6755">
        <v>2017</v>
      </c>
      <c r="C6755" t="s">
        <v>5</v>
      </c>
      <c r="D6755" t="s">
        <v>6</v>
      </c>
      <c r="E6755" t="s">
        <v>7</v>
      </c>
      <c r="F6755" t="s">
        <v>4212</v>
      </c>
      <c r="G6755" s="8" t="s">
        <v>4211</v>
      </c>
      <c r="H6755" s="11">
        <v>1162.92</v>
      </c>
      <c r="I6755" cm="1">
        <f t="array" ref="I6755">_xlfn.IFS(B6755=$N$4,H6755/$O$4,B6755=$N$5,H6755/$O$5,B6755=$N$6,H6755/$O$6,B6755=$N$7,H6755/$O$7,B6755=$N$8,H6755/$O$8,B6755=$N$9,H6755/$O$9,B6755=$N$10,H6755/$O$10)</f>
        <v>8.7044523776229679E-6</v>
      </c>
      <c r="J6755" s="15" cm="1">
        <f t="array" ref="J6755">_xlfn.IFS(B6755=$N$4,I6755*$Q$4,B6755=$N$5,I6755*$Q$5,B6755=$N$6,I6755*$Q$6,B6755=$N$7,I6755*$Q$7,B6755=$N$8,I6755*$Q$8,B6755=$N$9,I6755*$Q$9,B6755=$N$10,I6755*$Q$10)</f>
        <v>34699.112977830438</v>
      </c>
      <c r="K6755" s="4">
        <f>SUM(H6755,J6755)</f>
        <v>35862.032977830437</v>
      </c>
      <c r="M6755">
        <v>0</v>
      </c>
    </row>
    <row r="6756" spans="1:13" x14ac:dyDescent="0.2">
      <c r="A6756">
        <v>0</v>
      </c>
      <c r="B6756">
        <v>2017</v>
      </c>
      <c r="C6756" t="s">
        <v>5</v>
      </c>
      <c r="D6756" t="s">
        <v>6</v>
      </c>
      <c r="E6756" t="s">
        <v>7</v>
      </c>
      <c r="F6756" t="s">
        <v>4217</v>
      </c>
      <c r="G6756" s="8" t="s">
        <v>4216</v>
      </c>
      <c r="H6756" s="11">
        <v>45539.44</v>
      </c>
      <c r="I6756" cm="1">
        <f t="array" ref="I6756">_xlfn.IFS(B6756=$N$4,H6756/$O$4,B6756=$N$5,H6756/$O$5,B6756=$N$6,H6756/$O$6,B6756=$N$7,H6756/$O$7,B6756=$N$8,H6756/$O$8,B6756=$N$9,H6756/$O$9,B6756=$N$10,H6756/$O$10)</f>
        <v>3.4086255871738252E-4</v>
      </c>
      <c r="J6756" s="15" cm="1">
        <f t="array" ref="J6756">_xlfn.IFS(B6756=$N$4,I6756*$Q$4,B6756=$N$5,I6756*$Q$5,B6756=$N$6,I6756*$Q$6,B6756=$N$7,I6756*$Q$7,B6756=$N$8,I6756*$Q$8,B6756=$N$9,I6756*$Q$9,B6756=$N$10,I6756*$Q$10)</f>
        <v>1358802.1304192296</v>
      </c>
      <c r="K6756" s="4">
        <f>SUM(H6756,J6756)</f>
        <v>1404341.5704192296</v>
      </c>
      <c r="M6756">
        <v>0</v>
      </c>
    </row>
    <row r="6757" spans="1:13" x14ac:dyDescent="0.2">
      <c r="A6757">
        <v>0</v>
      </c>
      <c r="B6757">
        <v>2017</v>
      </c>
      <c r="C6757" t="s">
        <v>5</v>
      </c>
      <c r="D6757" t="s">
        <v>6</v>
      </c>
      <c r="E6757" t="s">
        <v>7</v>
      </c>
      <c r="F6757" t="s">
        <v>4222</v>
      </c>
      <c r="G6757" s="8" t="s">
        <v>4221</v>
      </c>
      <c r="H6757" s="11">
        <v>65764.61</v>
      </c>
      <c r="I6757" cm="1">
        <f t="array" ref="I6757">_xlfn.IFS(B6757=$N$4,H6757/$O$4,B6757=$N$5,H6757/$O$5,B6757=$N$6,H6757/$O$6,B6757=$N$7,H6757/$O$7,B6757=$N$8,H6757/$O$8,B6757=$N$9,H6757/$O$9,B6757=$N$10,H6757/$O$10)</f>
        <v>4.9224788968970105E-4</v>
      </c>
      <c r="J6757" s="15" cm="1">
        <f t="array" ref="J6757">_xlfn.IFS(B6757=$N$4,I6757*$Q$4,B6757=$N$5,I6757*$Q$5,B6757=$N$6,I6757*$Q$6,B6757=$N$7,I6757*$Q$7,B6757=$N$8,I6757*$Q$8,B6757=$N$9,I6757*$Q$9,B6757=$N$10,I6757*$Q$10)</f>
        <v>1962279.1183683807</v>
      </c>
      <c r="K6757" s="4">
        <f>SUM(H6757,J6757)</f>
        <v>2028043.7283683808</v>
      </c>
      <c r="M6757">
        <v>0</v>
      </c>
    </row>
    <row r="6758" spans="1:13" x14ac:dyDescent="0.2">
      <c r="A6758">
        <v>0</v>
      </c>
      <c r="B6758">
        <v>2017</v>
      </c>
      <c r="C6758" t="s">
        <v>5</v>
      </c>
      <c r="D6758" t="s">
        <v>6</v>
      </c>
      <c r="E6758" t="s">
        <v>7</v>
      </c>
      <c r="F6758" t="s">
        <v>4237</v>
      </c>
      <c r="G6758" s="8" t="s">
        <v>4236</v>
      </c>
      <c r="H6758" s="11">
        <v>200040.78</v>
      </c>
      <c r="I6758" cm="1">
        <f t="array" ref="I6758">_xlfn.IFS(B6758=$N$4,H6758/$O$4,B6758=$N$5,H6758/$O$5,B6758=$N$6,H6758/$O$6,B6758=$N$7,H6758/$O$7,B6758=$N$8,H6758/$O$8,B6758=$N$9,H6758/$O$9,B6758=$N$10,H6758/$O$10)</f>
        <v>1.4973045807902116E-3</v>
      </c>
      <c r="J6758" s="15" cm="1">
        <f t="array" ref="J6758">_xlfn.IFS(B6758=$N$4,I6758*$Q$4,B6758=$N$5,I6758*$Q$5,B6758=$N$6,I6758*$Q$6,B6758=$N$7,I6758*$Q$7,B6758=$N$8,I6758*$Q$8,B6758=$N$9,I6758*$Q$9,B6758=$N$10,I6758*$Q$10)</f>
        <v>5968800.6272085123</v>
      </c>
      <c r="K6758" s="4">
        <f>SUM(H6758,J6758)</f>
        <v>6168841.4072085125</v>
      </c>
      <c r="M6758">
        <v>0</v>
      </c>
    </row>
    <row r="6759" spans="1:13" x14ac:dyDescent="0.2">
      <c r="A6759">
        <v>0</v>
      </c>
      <c r="B6759">
        <v>2017</v>
      </c>
      <c r="C6759" t="s">
        <v>5</v>
      </c>
      <c r="D6759" t="s">
        <v>6</v>
      </c>
      <c r="E6759" t="s">
        <v>7</v>
      </c>
      <c r="F6759" t="s">
        <v>4242</v>
      </c>
      <c r="G6759" s="8" t="s">
        <v>4241</v>
      </c>
      <c r="H6759" s="11">
        <v>4010.26</v>
      </c>
      <c r="I6759" cm="1">
        <f t="array" ref="I6759">_xlfn.IFS(B6759=$N$4,H6759/$O$4,B6759=$N$5,H6759/$O$5,B6759=$N$6,H6759/$O$6,B6759=$N$7,H6759/$O$7,B6759=$N$8,H6759/$O$8,B6759=$N$9,H6759/$O$9,B6759=$N$10,H6759/$O$10)</f>
        <v>3.0016782918761636E-5</v>
      </c>
      <c r="J6759" s="15" cm="1">
        <f t="array" ref="J6759">_xlfn.IFS(B6759=$N$4,I6759*$Q$4,B6759=$N$5,I6759*$Q$5,B6759=$N$6,I6759*$Q$6,B6759=$N$7,I6759*$Q$7,B6759=$N$8,I6759*$Q$8,B6759=$N$9,I6759*$Q$9,B6759=$N$10,I6759*$Q$10)</f>
        <v>119657.81378811465</v>
      </c>
      <c r="K6759" s="4">
        <f>SUM(H6759,J6759)</f>
        <v>123668.07378811465</v>
      </c>
      <c r="M6759">
        <v>0</v>
      </c>
    </row>
    <row r="6760" spans="1:13" x14ac:dyDescent="0.2">
      <c r="A6760">
        <v>0</v>
      </c>
      <c r="B6760">
        <v>2017</v>
      </c>
      <c r="C6760" t="s">
        <v>5</v>
      </c>
      <c r="D6760" t="s">
        <v>6</v>
      </c>
      <c r="E6760" t="s">
        <v>7</v>
      </c>
      <c r="F6760" t="s">
        <v>4247</v>
      </c>
      <c r="G6760" s="8" t="s">
        <v>4246</v>
      </c>
      <c r="H6760" s="11">
        <v>1961.67</v>
      </c>
      <c r="I6760" cm="1">
        <f t="array" ref="I6760">_xlfn.IFS(B6760=$N$4,H6760/$O$4,B6760=$N$5,H6760/$O$5,B6760=$N$6,H6760/$O$6,B6760=$N$7,H6760/$O$7,B6760=$N$8,H6760/$O$8,B6760=$N$9,H6760/$O$9,B6760=$N$10,H6760/$O$10)</f>
        <v>1.468309350222857E-5</v>
      </c>
      <c r="J6760" s="15" cm="1">
        <f t="array" ref="J6760">_xlfn.IFS(B6760=$N$4,I6760*$Q$4,B6760=$N$5,I6760*$Q$5,B6760=$N$6,I6760*$Q$6,B6760=$N$7,I6760*$Q$7,B6760=$N$8,I6760*$Q$8,B6760=$N$9,I6760*$Q$9,B6760=$N$10,I6760*$Q$10)</f>
        <v>58532.150926306749</v>
      </c>
      <c r="K6760" s="4">
        <f>SUM(H6760,J6760)</f>
        <v>60493.820926306747</v>
      </c>
      <c r="M6760">
        <v>0</v>
      </c>
    </row>
    <row r="6761" spans="1:13" x14ac:dyDescent="0.2">
      <c r="A6761">
        <v>0</v>
      </c>
      <c r="B6761">
        <v>2017</v>
      </c>
      <c r="C6761" t="s">
        <v>5</v>
      </c>
      <c r="D6761" t="s">
        <v>6</v>
      </c>
      <c r="E6761" t="s">
        <v>7</v>
      </c>
      <c r="F6761" t="s">
        <v>4252</v>
      </c>
      <c r="G6761" s="8" t="s">
        <v>4251</v>
      </c>
      <c r="H6761" s="11">
        <v>73853.98</v>
      </c>
      <c r="I6761" cm="1">
        <f t="array" ref="I6761">_xlfn.IFS(B6761=$N$4,H6761/$O$4,B6761=$N$5,H6761/$O$5,B6761=$N$6,H6761/$O$6,B6761=$N$7,H6761/$O$7,B6761=$N$8,H6761/$O$8,B6761=$N$9,H6761/$O$9,B6761=$N$10,H6761/$O$10)</f>
        <v>5.5279679755092269E-4</v>
      </c>
      <c r="J6761" s="15" cm="1">
        <f t="array" ref="J6761">_xlfn.IFS(B6761=$N$4,I6761*$Q$4,B6761=$N$5,I6761*$Q$5,B6761=$N$6,I6761*$Q$6,B6761=$N$7,I6761*$Q$7,B6761=$N$8,I6761*$Q$8,B6761=$N$9,I6761*$Q$9,B6761=$N$10,I6761*$Q$10)</f>
        <v>2203649.0866804505</v>
      </c>
      <c r="K6761" s="4">
        <f>SUM(H6761,J6761)</f>
        <v>2277503.0666804505</v>
      </c>
      <c r="M6761">
        <v>0</v>
      </c>
    </row>
    <row r="6762" spans="1:13" x14ac:dyDescent="0.2">
      <c r="A6762">
        <v>0</v>
      </c>
      <c r="B6762">
        <v>2017</v>
      </c>
      <c r="C6762" t="s">
        <v>5</v>
      </c>
      <c r="D6762" t="s">
        <v>6</v>
      </c>
      <c r="E6762" t="s">
        <v>7</v>
      </c>
      <c r="F6762" t="s">
        <v>4262</v>
      </c>
      <c r="G6762" s="8" t="s">
        <v>4261</v>
      </c>
      <c r="H6762" s="11">
        <v>7411.09</v>
      </c>
      <c r="I6762" cm="1">
        <f t="array" ref="I6762">_xlfn.IFS(B6762=$N$4,H6762/$O$4,B6762=$N$5,H6762/$O$5,B6762=$N$6,H6762/$O$6,B6762=$N$7,H6762/$O$7,B6762=$N$8,H6762/$O$8,B6762=$N$9,H6762/$O$9,B6762=$N$10,H6762/$O$10)</f>
        <v>5.5471984290645786E-5</v>
      </c>
      <c r="J6762" s="15" cm="1">
        <f t="array" ref="J6762">_xlfn.IFS(B6762=$N$4,I6762*$Q$4,B6762=$N$5,I6762*$Q$5,B6762=$N$6,I6762*$Q$6,B6762=$N$7,I6762*$Q$7,B6762=$N$8,I6762*$Q$8,B6762=$N$9,I6762*$Q$9,B6762=$N$10,I6762*$Q$10)</f>
        <v>221131.50448772861</v>
      </c>
      <c r="K6762" s="4">
        <f>SUM(H6762,J6762)</f>
        <v>228542.59448772861</v>
      </c>
      <c r="M6762">
        <v>0</v>
      </c>
    </row>
    <row r="6763" spans="1:13" x14ac:dyDescent="0.2">
      <c r="A6763">
        <v>0</v>
      </c>
      <c r="B6763">
        <v>2017</v>
      </c>
      <c r="C6763" t="s">
        <v>5</v>
      </c>
      <c r="D6763" t="s">
        <v>6</v>
      </c>
      <c r="E6763" t="s">
        <v>7</v>
      </c>
      <c r="F6763" t="s">
        <v>4267</v>
      </c>
      <c r="G6763" s="8" t="s">
        <v>4266</v>
      </c>
      <c r="H6763" s="11">
        <v>61029.98</v>
      </c>
      <c r="I6763" cm="1">
        <f t="array" ref="I6763">_xlfn.IFS(B6763=$N$4,H6763/$O$4,B6763=$N$5,H6763/$O$5,B6763=$N$6,H6763/$O$6,B6763=$N$7,H6763/$O$7,B6763=$N$8,H6763/$O$8,B6763=$N$9,H6763/$O$9,B6763=$N$10,H6763/$O$10)</f>
        <v>4.5680919970185582E-4</v>
      </c>
      <c r="J6763" s="15" cm="1">
        <f t="array" ref="J6763">_xlfn.IFS(B6763=$N$4,I6763*$Q$4,B6763=$N$5,I6763*$Q$5,B6763=$N$6,I6763*$Q$6,B6763=$N$7,I6763*$Q$7,B6763=$N$8,I6763*$Q$8,B6763=$N$9,I6763*$Q$9,B6763=$N$10,I6763*$Q$10)</f>
        <v>1821007.6110607197</v>
      </c>
      <c r="K6763" s="4">
        <f>SUM(H6763,J6763)</f>
        <v>1882037.5910607197</v>
      </c>
      <c r="M6763">
        <v>0</v>
      </c>
    </row>
    <row r="6764" spans="1:13" x14ac:dyDescent="0.2">
      <c r="A6764">
        <v>0</v>
      </c>
      <c r="B6764">
        <v>2017</v>
      </c>
      <c r="C6764" t="s">
        <v>5</v>
      </c>
      <c r="D6764" t="s">
        <v>6</v>
      </c>
      <c r="E6764" t="s">
        <v>7</v>
      </c>
      <c r="F6764" t="s">
        <v>4272</v>
      </c>
      <c r="G6764" s="8" t="s">
        <v>4271</v>
      </c>
      <c r="H6764" s="8"/>
      <c r="I6764" cm="1">
        <f t="array" ref="I6764">_xlfn.IFS(B6764=$N$4,H6764/$O$4,B6764=$N$5,H6764/$O$5,B6764=$N$6,H6764/$O$6,B6764=$N$7,H6764/$O$7,B6764=$N$8,H6764/$O$8,B6764=$N$9,H6764/$O$9,B6764=$N$10,H6764/$O$10)</f>
        <v>0</v>
      </c>
      <c r="J6764" s="15" cm="1">
        <f t="array" ref="J6764">_xlfn.IFS(B6764=$N$4,I6764*$Q$4,B6764=$N$5,I6764*$Q$5,B6764=$N$6,I6764*$Q$6,B6764=$N$7,I6764*$Q$7,B6764=$N$8,I6764*$Q$8,B6764=$N$9,I6764*$Q$9,B6764=$N$10,I6764*$Q$10)</f>
        <v>0</v>
      </c>
      <c r="K6764" s="4">
        <f>SUM(H6764,J6764)</f>
        <v>0</v>
      </c>
      <c r="M6764">
        <v>0</v>
      </c>
    </row>
    <row r="6765" spans="1:13" x14ac:dyDescent="0.2">
      <c r="A6765">
        <v>0</v>
      </c>
      <c r="B6765">
        <v>2017</v>
      </c>
      <c r="C6765" t="s">
        <v>5</v>
      </c>
      <c r="D6765" t="s">
        <v>6</v>
      </c>
      <c r="E6765" t="s">
        <v>7</v>
      </c>
      <c r="F6765" t="s">
        <v>4276</v>
      </c>
      <c r="G6765" s="8" t="s">
        <v>4275</v>
      </c>
      <c r="H6765" s="11">
        <v>33939.19</v>
      </c>
      <c r="I6765" cm="1">
        <f t="array" ref="I6765">_xlfn.IFS(B6765=$N$4,H6765/$O$4,B6765=$N$5,H6765/$O$5,B6765=$N$6,H6765/$O$6,B6765=$N$7,H6765/$O$7,B6765=$N$8,H6765/$O$8,B6765=$N$9,H6765/$O$9,B6765=$N$10,H6765/$O$10)</f>
        <v>2.5403472559599772E-4</v>
      </c>
      <c r="J6765" s="15" cm="1">
        <f t="array" ref="J6765">_xlfn.IFS(B6765=$N$4,I6765*$Q$4,B6765=$N$5,I6765*$Q$5,B6765=$N$6,I6765*$Q$6,B6765=$N$7,I6765*$Q$7,B6765=$N$8,I6765*$Q$8,B6765=$N$9,I6765*$Q$9,B6765=$N$10,I6765*$Q$10)</f>
        <v>1012674.8084013114</v>
      </c>
      <c r="K6765" s="4">
        <f>SUM(H6765,J6765)</f>
        <v>1046613.9984013115</v>
      </c>
      <c r="M6765">
        <v>0</v>
      </c>
    </row>
    <row r="6766" spans="1:13" x14ac:dyDescent="0.2">
      <c r="A6766">
        <v>0</v>
      </c>
      <c r="B6766">
        <v>2017</v>
      </c>
      <c r="C6766" t="s">
        <v>5</v>
      </c>
      <c r="D6766" t="s">
        <v>6</v>
      </c>
      <c r="E6766" t="s">
        <v>7</v>
      </c>
      <c r="F6766" t="s">
        <v>4281</v>
      </c>
      <c r="G6766" s="8" t="s">
        <v>4280</v>
      </c>
      <c r="H6766" s="11">
        <v>79302.990000000005</v>
      </c>
      <c r="I6766" cm="1">
        <f t="array" ref="I6766">_xlfn.IFS(B6766=$N$4,H6766/$O$4,B6766=$N$5,H6766/$O$5,B6766=$N$6,H6766/$O$6,B6766=$N$7,H6766/$O$7,B6766=$N$8,H6766/$O$8,B6766=$N$9,H6766/$O$9,B6766=$N$10,H6766/$O$10)</f>
        <v>5.9358261949068764E-4</v>
      </c>
      <c r="J6766" s="15" cm="1">
        <f t="array" ref="J6766">_xlfn.IFS(B6766=$N$4,I6766*$Q$4,B6766=$N$5,I6766*$Q$5,B6766=$N$6,I6766*$Q$6,B6766=$N$7,I6766*$Q$7,B6766=$N$8,I6766*$Q$8,B6766=$N$9,I6766*$Q$9,B6766=$N$10,I6766*$Q$10)</f>
        <v>2366236.2066950072</v>
      </c>
      <c r="K6766" s="4">
        <f>SUM(H6766,J6766)</f>
        <v>2445539.1966950074</v>
      </c>
      <c r="M6766">
        <v>0</v>
      </c>
    </row>
    <row r="6767" spans="1:13" x14ac:dyDescent="0.2">
      <c r="A6767">
        <v>0</v>
      </c>
      <c r="B6767">
        <v>2017</v>
      </c>
      <c r="C6767" t="s">
        <v>5</v>
      </c>
      <c r="D6767" t="s">
        <v>6</v>
      </c>
      <c r="E6767" t="s">
        <v>7</v>
      </c>
      <c r="F6767" t="s">
        <v>4286</v>
      </c>
      <c r="G6767" s="8" t="s">
        <v>4285</v>
      </c>
      <c r="H6767" s="11">
        <v>190311.45</v>
      </c>
      <c r="I6767" cm="1">
        <f t="array" ref="I6767">_xlfn.IFS(B6767=$N$4,H6767/$O$4,B6767=$N$5,H6767/$O$5,B6767=$N$6,H6767/$O$6,B6767=$N$7,H6767/$O$7,B6767=$N$8,H6767/$O$8,B6767=$N$9,H6767/$O$9,B6767=$N$10,H6767/$O$10)</f>
        <v>1.4244805777193397E-3</v>
      </c>
      <c r="J6767" s="15" cm="1">
        <f t="array" ref="J6767">_xlfn.IFS(B6767=$N$4,I6767*$Q$4,B6767=$N$5,I6767*$Q$5,B6767=$N$6,I6767*$Q$6,B6767=$N$7,I6767*$Q$7,B6767=$N$8,I6767*$Q$8,B6767=$N$9,I6767*$Q$9,B6767=$N$10,I6767*$Q$10)</f>
        <v>5678497.664950924</v>
      </c>
      <c r="K6767" s="4">
        <f>SUM(H6767,J6767)</f>
        <v>5868809.1149509242</v>
      </c>
      <c r="M6767">
        <v>0</v>
      </c>
    </row>
    <row r="6768" spans="1:13" x14ac:dyDescent="0.2">
      <c r="A6768">
        <v>0</v>
      </c>
      <c r="B6768">
        <v>2017</v>
      </c>
      <c r="C6768" t="s">
        <v>5</v>
      </c>
      <c r="D6768" t="s">
        <v>6</v>
      </c>
      <c r="E6768" t="s">
        <v>7</v>
      </c>
      <c r="F6768" t="s">
        <v>4296</v>
      </c>
      <c r="G6768" s="8" t="s">
        <v>4295</v>
      </c>
      <c r="H6768" s="11">
        <v>410527.68</v>
      </c>
      <c r="I6768" cm="1">
        <f t="array" ref="I6768">_xlfn.IFS(B6768=$N$4,H6768/$O$4,B6768=$N$5,H6768/$O$5,B6768=$N$6,H6768/$O$6,B6768=$N$7,H6768/$O$7,B6768=$N$8,H6768/$O$8,B6768=$N$9,H6768/$O$9,B6768=$N$10,H6768/$O$10)</f>
        <v>3.0727983354452934E-3</v>
      </c>
      <c r="J6768" s="15" cm="1">
        <f t="array" ref="J6768">_xlfn.IFS(B6768=$N$4,I6768*$Q$4,B6768=$N$5,I6768*$Q$5,B6768=$N$6,I6768*$Q$6,B6768=$N$7,I6768*$Q$7,B6768=$N$8,I6768*$Q$8,B6768=$N$9,I6768*$Q$9,B6768=$N$10,I6768*$Q$10)</f>
        <v>12249291.738766743</v>
      </c>
      <c r="K6768" s="4">
        <f>SUM(H6768,J6768)</f>
        <v>12659819.418766743</v>
      </c>
      <c r="M6768">
        <v>0</v>
      </c>
    </row>
    <row r="6769" spans="1:13" x14ac:dyDescent="0.2">
      <c r="A6769">
        <v>0</v>
      </c>
      <c r="B6769">
        <v>2017</v>
      </c>
      <c r="C6769" t="s">
        <v>5</v>
      </c>
      <c r="D6769" t="s">
        <v>6</v>
      </c>
      <c r="E6769" t="s">
        <v>7</v>
      </c>
      <c r="F6769" t="s">
        <v>4301</v>
      </c>
      <c r="G6769" s="8" t="s">
        <v>4300</v>
      </c>
      <c r="H6769" s="11">
        <v>1389.5</v>
      </c>
      <c r="I6769" cm="1">
        <f t="array" ref="I6769">_xlfn.IFS(B6769=$N$4,H6769/$O$4,B6769=$N$5,H6769/$O$5,B6769=$N$6,H6769/$O$6,B6769=$N$7,H6769/$O$7,B6769=$N$8,H6769/$O$8,B6769=$N$9,H6769/$O$9,B6769=$N$10,H6769/$O$10)</f>
        <v>1.0400402932881981E-5</v>
      </c>
      <c r="J6769" s="15" cm="1">
        <f t="array" ref="J6769">_xlfn.IFS(B6769=$N$4,I6769*$Q$4,B6769=$N$5,I6769*$Q$5,B6769=$N$6,I6769*$Q$6,B6769=$N$7,I6769*$Q$7,B6769=$N$8,I6769*$Q$8,B6769=$N$9,I6769*$Q$9,B6769=$N$10,I6769*$Q$10)</f>
        <v>41459.788706613865</v>
      </c>
      <c r="K6769" s="4">
        <f>SUM(H6769,J6769)</f>
        <v>42849.288706613865</v>
      </c>
      <c r="M6769">
        <v>0</v>
      </c>
    </row>
    <row r="6770" spans="1:13" x14ac:dyDescent="0.2">
      <c r="A6770">
        <v>0</v>
      </c>
      <c r="B6770">
        <v>2017</v>
      </c>
      <c r="C6770" t="s">
        <v>5</v>
      </c>
      <c r="D6770" t="s">
        <v>6</v>
      </c>
      <c r="E6770" t="s">
        <v>7</v>
      </c>
      <c r="F6770" t="s">
        <v>4306</v>
      </c>
      <c r="G6770" s="8" t="s">
        <v>4305</v>
      </c>
      <c r="H6770" s="11">
        <v>72514.48</v>
      </c>
      <c r="I6770" cm="1">
        <f t="array" ref="I6770">_xlfn.IFS(B6770=$N$4,H6770/$O$4,B6770=$N$5,H6770/$O$5,B6770=$N$6,H6770/$O$6,B6770=$N$7,H6770/$O$7,B6770=$N$8,H6770/$O$8,B6770=$N$9,H6770/$O$9,B6770=$N$10,H6770/$O$10)</f>
        <v>5.4277064445369682E-4</v>
      </c>
      <c r="J6770" s="15" cm="1">
        <f t="array" ref="J6770">_xlfn.IFS(B6770=$N$4,I6770*$Q$4,B6770=$N$5,I6770*$Q$5,B6770=$N$6,I6770*$Q$6,B6770=$N$7,I6770*$Q$7,B6770=$N$8,I6770*$Q$8,B6770=$N$9,I6770*$Q$9,B6770=$N$10,I6770*$Q$10)</f>
        <v>2163681.1939330525</v>
      </c>
      <c r="K6770" s="4">
        <f>SUM(H6770,J6770)</f>
        <v>2236195.6739330525</v>
      </c>
      <c r="M6770">
        <v>0</v>
      </c>
    </row>
    <row r="6771" spans="1:13" x14ac:dyDescent="0.2">
      <c r="A6771">
        <v>0</v>
      </c>
      <c r="B6771">
        <v>2017</v>
      </c>
      <c r="C6771" t="s">
        <v>5</v>
      </c>
      <c r="D6771" t="s">
        <v>6</v>
      </c>
      <c r="E6771" t="s">
        <v>7</v>
      </c>
      <c r="F6771" t="s">
        <v>4311</v>
      </c>
      <c r="G6771" s="8" t="s">
        <v>4310</v>
      </c>
      <c r="H6771" s="11">
        <v>68276.100000000006</v>
      </c>
      <c r="I6771" cm="1">
        <f t="array" ref="I6771">_xlfn.IFS(B6771=$N$4,H6771/$O$4,B6771=$N$5,H6771/$O$5,B6771=$N$6,H6771/$O$6,B6771=$N$7,H6771/$O$7,B6771=$N$8,H6771/$O$8,B6771=$N$9,H6771/$O$9,B6771=$N$10,H6771/$O$10)</f>
        <v>5.11046384084738E-4</v>
      </c>
      <c r="J6771" s="15" cm="1">
        <f t="array" ref="J6771">_xlfn.IFS(B6771=$N$4,I6771*$Q$4,B6771=$N$5,I6771*$Q$5,B6771=$N$6,I6771*$Q$6,B6771=$N$7,I6771*$Q$7,B6771=$N$8,I6771*$Q$8,B6771=$N$9,I6771*$Q$9,B6771=$N$10,I6771*$Q$10)</f>
        <v>2037216.7540206108</v>
      </c>
      <c r="K6771" s="4">
        <f>SUM(H6771,J6771)</f>
        <v>2105492.8540206109</v>
      </c>
      <c r="M6771">
        <v>0</v>
      </c>
    </row>
    <row r="6772" spans="1:13" x14ac:dyDescent="0.2">
      <c r="A6772">
        <v>0</v>
      </c>
      <c r="B6772">
        <v>2017</v>
      </c>
      <c r="C6772" t="s">
        <v>5</v>
      </c>
      <c r="D6772" t="s">
        <v>6</v>
      </c>
      <c r="E6772" t="s">
        <v>7</v>
      </c>
      <c r="F6772" t="s">
        <v>4321</v>
      </c>
      <c r="G6772" s="8" t="s">
        <v>4320</v>
      </c>
      <c r="H6772" s="8">
        <v>732.21</v>
      </c>
      <c r="I6772" cm="1">
        <f t="array" ref="I6772">_xlfn.IFS(B6772=$N$4,H6772/$O$4,B6772=$N$5,H6772/$O$5,B6772=$N$6,H6772/$O$6,B6772=$N$7,H6772/$O$7,B6772=$N$8,H6772/$O$8,B6772=$N$9,H6772/$O$9,B6772=$N$10,H6772/$O$10)</f>
        <v>5.4805894433145131E-6</v>
      </c>
      <c r="J6772" s="15" cm="1">
        <f t="array" ref="J6772">_xlfn.IFS(B6772=$N$4,I6772*$Q$4,B6772=$N$5,I6772*$Q$5,B6772=$N$6,I6772*$Q$6,B6772=$N$7,I6772*$Q$7,B6772=$N$8,I6772*$Q$8,B6772=$N$9,I6772*$Q$9,B6772=$N$10,I6772*$Q$10)</f>
        <v>21847.622805951592</v>
      </c>
      <c r="K6772" s="4">
        <f>SUM(H6772,J6772)</f>
        <v>22579.832805951592</v>
      </c>
      <c r="M6772">
        <v>0</v>
      </c>
    </row>
    <row r="6773" spans="1:13" x14ac:dyDescent="0.2">
      <c r="A6773">
        <v>0</v>
      </c>
      <c r="B6773">
        <v>2017</v>
      </c>
      <c r="C6773" t="s">
        <v>5</v>
      </c>
      <c r="D6773" t="s">
        <v>6</v>
      </c>
      <c r="E6773" t="s">
        <v>7</v>
      </c>
      <c r="F6773" t="s">
        <v>4336</v>
      </c>
      <c r="G6773" s="8" t="s">
        <v>4335</v>
      </c>
      <c r="H6773" s="11">
        <v>3117.69</v>
      </c>
      <c r="I6773" cm="1">
        <f t="array" ref="I6773">_xlfn.IFS(B6773=$N$4,H6773/$O$4,B6773=$N$5,H6773/$O$5,B6773=$N$6,H6773/$O$6,B6773=$N$7,H6773/$O$7,B6773=$N$8,H6773/$O$8,B6773=$N$9,H6773/$O$9,B6773=$N$10,H6773/$O$10)</f>
        <v>2.3335899402531001E-5</v>
      </c>
      <c r="J6773" s="15" cm="1">
        <f t="array" ref="J6773">_xlfn.IFS(B6773=$N$4,I6773*$Q$4,B6773=$N$5,I6773*$Q$5,B6773=$N$6,I6773*$Q$6,B6773=$N$7,I6773*$Q$7,B6773=$N$8,I6773*$Q$8,B6773=$N$9,I6773*$Q$9,B6773=$N$10,I6773*$Q$10)</f>
        <v>93025.382261765364</v>
      </c>
      <c r="K6773" s="4">
        <f>SUM(H6773,J6773)</f>
        <v>96143.072261765366</v>
      </c>
      <c r="M6773">
        <v>0</v>
      </c>
    </row>
    <row r="6774" spans="1:13" x14ac:dyDescent="0.2">
      <c r="A6774">
        <v>0</v>
      </c>
      <c r="B6774">
        <v>2017</v>
      </c>
      <c r="C6774" t="s">
        <v>5</v>
      </c>
      <c r="D6774" t="s">
        <v>6</v>
      </c>
      <c r="E6774" t="s">
        <v>7</v>
      </c>
      <c r="F6774" t="s">
        <v>4373</v>
      </c>
      <c r="G6774" s="8" t="s">
        <v>4372</v>
      </c>
      <c r="H6774" s="11">
        <v>5688.13</v>
      </c>
      <c r="I6774" cm="1">
        <f t="array" ref="I6774">_xlfn.IFS(B6774=$N$4,H6774/$O$4,B6774=$N$5,H6774/$O$5,B6774=$N$6,H6774/$O$6,B6774=$N$7,H6774/$O$7,B6774=$N$8,H6774/$O$8,B6774=$N$9,H6774/$O$9,B6774=$N$10,H6774/$O$10)</f>
        <v>4.2575634353806393E-5</v>
      </c>
      <c r="J6774" s="15" cm="1">
        <f t="array" ref="J6774">_xlfn.IFS(B6774=$N$4,I6774*$Q$4,B6774=$N$5,I6774*$Q$5,B6774=$N$6,I6774*$Q$6,B6774=$N$7,I6774*$Q$7,B6774=$N$8,I6774*$Q$8,B6774=$N$9,I6774*$Q$9,B6774=$N$10,I6774*$Q$10)</f>
        <v>169721.96324991112</v>
      </c>
      <c r="K6774" s="4">
        <f>SUM(H6774,J6774)</f>
        <v>175410.09324991112</v>
      </c>
      <c r="M6774">
        <v>0</v>
      </c>
    </row>
    <row r="6775" spans="1:13" x14ac:dyDescent="0.2">
      <c r="A6775">
        <v>0</v>
      </c>
      <c r="B6775">
        <v>2017</v>
      </c>
      <c r="C6775" t="s">
        <v>5</v>
      </c>
      <c r="D6775" t="s">
        <v>6</v>
      </c>
      <c r="E6775" t="s">
        <v>7</v>
      </c>
      <c r="F6775" t="s">
        <v>4383</v>
      </c>
      <c r="G6775" s="8" t="s">
        <v>4382</v>
      </c>
      <c r="H6775" s="8"/>
      <c r="I6775" cm="1">
        <f t="array" ref="I6775">_xlfn.IFS(B6775=$N$4,H6775/$O$4,B6775=$N$5,H6775/$O$5,B6775=$N$6,H6775/$O$6,B6775=$N$7,H6775/$O$7,B6775=$N$8,H6775/$O$8,B6775=$N$9,H6775/$O$9,B6775=$N$10,H6775/$O$10)</f>
        <v>0</v>
      </c>
      <c r="J6775" s="15" cm="1">
        <f t="array" ref="J6775">_xlfn.IFS(B6775=$N$4,I6775*$Q$4,B6775=$N$5,I6775*$Q$5,B6775=$N$6,I6775*$Q$6,B6775=$N$7,I6775*$Q$7,B6775=$N$8,I6775*$Q$8,B6775=$N$9,I6775*$Q$9,B6775=$N$10,I6775*$Q$10)</f>
        <v>0</v>
      </c>
      <c r="K6775" s="4">
        <f>SUM(H6775,J6775)</f>
        <v>0</v>
      </c>
      <c r="M6775">
        <v>0</v>
      </c>
    </row>
    <row r="6776" spans="1:13" x14ac:dyDescent="0.2">
      <c r="A6776">
        <v>0</v>
      </c>
      <c r="B6776">
        <v>2017</v>
      </c>
      <c r="C6776" t="s">
        <v>5</v>
      </c>
      <c r="D6776" t="s">
        <v>6</v>
      </c>
      <c r="E6776" t="s">
        <v>7</v>
      </c>
      <c r="F6776" t="s">
        <v>4393</v>
      </c>
      <c r="G6776" s="8" t="s">
        <v>4392</v>
      </c>
      <c r="H6776" s="11">
        <v>10790.02</v>
      </c>
      <c r="I6776" cm="1">
        <f t="array" ref="I6776">_xlfn.IFS(B6776=$N$4,H6776/$O$4,B6776=$N$5,H6776/$O$5,B6776=$N$6,H6776/$O$6,B6776=$N$7,H6776/$O$7,B6776=$N$8,H6776/$O$8,B6776=$N$9,H6776/$O$9,B6776=$N$10,H6776/$O$10)</f>
        <v>8.0763264234512592E-5</v>
      </c>
      <c r="J6776" s="15" cm="1">
        <f t="array" ref="J6776">_xlfn.IFS(B6776=$N$4,I6776*$Q$4,B6776=$N$5,I6776*$Q$5,B6776=$N$6,I6776*$Q$6,B6776=$N$7,I6776*$Q$7,B6776=$N$8,I6776*$Q$8,B6776=$N$9,I6776*$Q$9,B6776=$N$10,I6776*$Q$10)</f>
        <v>321951.744757206</v>
      </c>
      <c r="K6776" s="4">
        <f>SUM(H6776,J6776)</f>
        <v>332741.76475720602</v>
      </c>
      <c r="M6776">
        <v>0</v>
      </c>
    </row>
    <row r="6777" spans="1:13" x14ac:dyDescent="0.2">
      <c r="A6777">
        <v>0</v>
      </c>
      <c r="B6777">
        <v>2017</v>
      </c>
      <c r="C6777" t="s">
        <v>5</v>
      </c>
      <c r="D6777" t="s">
        <v>6</v>
      </c>
      <c r="E6777" t="s">
        <v>7</v>
      </c>
      <c r="F6777" t="s">
        <v>4398</v>
      </c>
      <c r="G6777" s="8" t="s">
        <v>4397</v>
      </c>
      <c r="H6777" s="11">
        <v>3340.13</v>
      </c>
      <c r="I6777" cm="1">
        <f t="array" ref="I6777">_xlfn.IFS(B6777=$N$4,H6777/$O$4,B6777=$N$5,H6777/$O$5,B6777=$N$6,H6777/$O$6,B6777=$N$7,H6777/$O$7,B6777=$N$8,H6777/$O$8,B6777=$N$9,H6777/$O$9,B6777=$N$10,H6777/$O$10)</f>
        <v>2.500086207139769E-5</v>
      </c>
      <c r="J6777" s="15" cm="1">
        <f t="array" ref="J6777">_xlfn.IFS(B6777=$N$4,I6777*$Q$4,B6777=$N$5,I6777*$Q$5,B6777=$N$6,I6777*$Q$6,B6777=$N$7,I6777*$Q$7,B6777=$N$8,I6777*$Q$8,B6777=$N$9,I6777*$Q$9,B6777=$N$10,I6777*$Q$10)</f>
        <v>99662.529005125703</v>
      </c>
      <c r="K6777" s="4">
        <f>SUM(H6777,J6777)</f>
        <v>103002.65900512571</v>
      </c>
      <c r="M6777">
        <v>0</v>
      </c>
    </row>
    <row r="6778" spans="1:13" x14ac:dyDescent="0.2">
      <c r="A6778">
        <v>0</v>
      </c>
      <c r="B6778">
        <v>2017</v>
      </c>
      <c r="C6778" t="s">
        <v>5</v>
      </c>
      <c r="D6778" t="s">
        <v>6</v>
      </c>
      <c r="E6778" t="s">
        <v>7</v>
      </c>
      <c r="F6778" t="s">
        <v>4403</v>
      </c>
      <c r="G6778" s="8" t="s">
        <v>4402</v>
      </c>
      <c r="H6778" s="11">
        <v>65748.820000000007</v>
      </c>
      <c r="I6778" cm="1">
        <f t="array" ref="I6778">_xlfn.IFS(B6778=$N$4,H6778/$O$4,B6778=$N$5,H6778/$O$5,B6778=$N$6,H6778/$O$6,B6778=$N$7,H6778/$O$7,B6778=$N$8,H6778/$O$8,B6778=$N$9,H6778/$O$9,B6778=$N$10,H6778/$O$10)</f>
        <v>4.9212970159160101E-4</v>
      </c>
      <c r="J6778" s="15" cm="1">
        <f t="array" ref="J6778">_xlfn.IFS(B6778=$N$4,I6778*$Q$4,B6778=$N$5,I6778*$Q$5,B6778=$N$6,I6778*$Q$6,B6778=$N$7,I6778*$Q$7,B6778=$N$8,I6778*$Q$8,B6778=$N$9,I6778*$Q$9,B6778=$N$10,I6778*$Q$10)</f>
        <v>1961807.9776244608</v>
      </c>
      <c r="K6778" s="4">
        <f>SUM(H6778,J6778)</f>
        <v>2027556.7976244609</v>
      </c>
      <c r="M6778">
        <v>0</v>
      </c>
    </row>
    <row r="6779" spans="1:13" x14ac:dyDescent="0.2">
      <c r="A6779">
        <v>0</v>
      </c>
      <c r="B6779">
        <v>2017</v>
      </c>
      <c r="C6779" t="s">
        <v>5</v>
      </c>
      <c r="D6779" t="s">
        <v>6</v>
      </c>
      <c r="E6779" t="s">
        <v>7</v>
      </c>
      <c r="F6779" t="s">
        <v>4408</v>
      </c>
      <c r="G6779" s="8" t="s">
        <v>4407</v>
      </c>
      <c r="H6779" s="8">
        <v>656.46</v>
      </c>
      <c r="I6779" cm="1">
        <f t="array" ref="I6779">_xlfn.IFS(B6779=$N$4,H6779/$O$4,B6779=$N$5,H6779/$O$5,B6779=$N$6,H6779/$O$6,B6779=$N$7,H6779/$O$7,B6779=$N$8,H6779/$O$8,B6779=$N$9,H6779/$O$9,B6779=$N$10,H6779/$O$10)</f>
        <v>4.9136009422955782E-6</v>
      </c>
      <c r="J6779" s="15" cm="1">
        <f t="array" ref="J6779">_xlfn.IFS(B6779=$N$4,I6779*$Q$4,B6779=$N$5,I6779*$Q$5,B6779=$N$6,I6779*$Q$6,B6779=$N$7,I6779*$Q$7,B6779=$N$8,I6779*$Q$8,B6779=$N$9,I6779*$Q$9,B6779=$N$10,I6779*$Q$10)</f>
        <v>19587.400427739285</v>
      </c>
      <c r="K6779" s="4">
        <f>SUM(H6779,J6779)</f>
        <v>20243.860427739284</v>
      </c>
      <c r="M6779">
        <v>0</v>
      </c>
    </row>
    <row r="6780" spans="1:13" x14ac:dyDescent="0.2">
      <c r="A6780">
        <v>0</v>
      </c>
      <c r="B6780">
        <v>2017</v>
      </c>
      <c r="C6780" t="s">
        <v>5</v>
      </c>
      <c r="D6780" t="s">
        <v>6</v>
      </c>
      <c r="E6780" t="s">
        <v>7</v>
      </c>
      <c r="F6780" t="s">
        <v>4427</v>
      </c>
      <c r="G6780" s="8" t="s">
        <v>4426</v>
      </c>
      <c r="H6780" s="11">
        <v>207277.65</v>
      </c>
      <c r="I6780" cm="1">
        <f t="array" ref="I6780">_xlfn.IFS(B6780=$N$4,H6780/$O$4,B6780=$N$5,H6780/$O$5,B6780=$N$6,H6780/$O$6,B6780=$N$7,H6780/$O$7,B6780=$N$8,H6780/$O$8,B6780=$N$9,H6780/$O$9,B6780=$N$10,H6780/$O$10)</f>
        <v>1.5514725289534975E-3</v>
      </c>
      <c r="J6780" s="15" cm="1">
        <f t="array" ref="J6780">_xlfn.IFS(B6780=$N$4,I6780*$Q$4,B6780=$N$5,I6780*$Q$5,B6780=$N$6,I6780*$Q$6,B6780=$N$7,I6780*$Q$7,B6780=$N$8,I6780*$Q$8,B6780=$N$9,I6780*$Q$9,B6780=$N$10,I6780*$Q$10)</f>
        <v>6184733.7694159485</v>
      </c>
      <c r="K6780" s="4">
        <f>SUM(H6780,J6780)</f>
        <v>6392011.4194159489</v>
      </c>
      <c r="M6780">
        <v>0</v>
      </c>
    </row>
    <row r="6781" spans="1:13" x14ac:dyDescent="0.2">
      <c r="A6781">
        <v>0</v>
      </c>
      <c r="B6781">
        <v>2017</v>
      </c>
      <c r="C6781" t="s">
        <v>5</v>
      </c>
      <c r="D6781" t="s">
        <v>6</v>
      </c>
      <c r="E6781" t="s">
        <v>7</v>
      </c>
      <c r="F6781" t="s">
        <v>4437</v>
      </c>
      <c r="G6781" s="8" t="s">
        <v>4436</v>
      </c>
      <c r="H6781" s="8"/>
      <c r="I6781" cm="1">
        <f t="array" ref="I6781">_xlfn.IFS(B6781=$N$4,H6781/$O$4,B6781=$N$5,H6781/$O$5,B6781=$N$6,H6781/$O$6,B6781=$N$7,H6781/$O$7,B6781=$N$8,H6781/$O$8,B6781=$N$9,H6781/$O$9,B6781=$N$10,H6781/$O$10)</f>
        <v>0</v>
      </c>
      <c r="J6781" s="15" cm="1">
        <f t="array" ref="J6781">_xlfn.IFS(B6781=$N$4,I6781*$Q$4,B6781=$N$5,I6781*$Q$5,B6781=$N$6,I6781*$Q$6,B6781=$N$7,I6781*$Q$7,B6781=$N$8,I6781*$Q$8,B6781=$N$9,I6781*$Q$9,B6781=$N$10,I6781*$Q$10)</f>
        <v>0</v>
      </c>
      <c r="K6781" s="4">
        <f>SUM(H6781,J6781)</f>
        <v>0</v>
      </c>
      <c r="M6781">
        <v>0</v>
      </c>
    </row>
    <row r="6782" spans="1:13" x14ac:dyDescent="0.2">
      <c r="A6782">
        <v>0</v>
      </c>
      <c r="B6782">
        <v>2017</v>
      </c>
      <c r="C6782" t="s">
        <v>5</v>
      </c>
      <c r="D6782" t="s">
        <v>6</v>
      </c>
      <c r="E6782" t="s">
        <v>7</v>
      </c>
      <c r="F6782" t="s">
        <v>4441</v>
      </c>
      <c r="G6782" s="8" t="s">
        <v>4440</v>
      </c>
      <c r="H6782" s="8"/>
      <c r="I6782" cm="1">
        <f t="array" ref="I6782">_xlfn.IFS(B6782=$N$4,H6782/$O$4,B6782=$N$5,H6782/$O$5,B6782=$N$6,H6782/$O$6,B6782=$N$7,H6782/$O$7,B6782=$N$8,H6782/$O$8,B6782=$N$9,H6782/$O$9,B6782=$N$10,H6782/$O$10)</f>
        <v>0</v>
      </c>
      <c r="J6782" s="15" cm="1">
        <f t="array" ref="J6782">_xlfn.IFS(B6782=$N$4,I6782*$Q$4,B6782=$N$5,I6782*$Q$5,B6782=$N$6,I6782*$Q$6,B6782=$N$7,I6782*$Q$7,B6782=$N$8,I6782*$Q$8,B6782=$N$9,I6782*$Q$9,B6782=$N$10,I6782*$Q$10)</f>
        <v>0</v>
      </c>
      <c r="K6782" s="4">
        <f>SUM(H6782,J6782)</f>
        <v>0</v>
      </c>
      <c r="M6782">
        <v>0</v>
      </c>
    </row>
    <row r="6783" spans="1:13" x14ac:dyDescent="0.2">
      <c r="A6783">
        <v>0</v>
      </c>
      <c r="B6783">
        <v>2017</v>
      </c>
      <c r="C6783" t="s">
        <v>5</v>
      </c>
      <c r="D6783" t="s">
        <v>6</v>
      </c>
      <c r="E6783" t="s">
        <v>7</v>
      </c>
      <c r="F6783" t="s">
        <v>4446</v>
      </c>
      <c r="G6783" s="8" t="s">
        <v>4445</v>
      </c>
      <c r="H6783" s="11">
        <v>5661.86</v>
      </c>
      <c r="I6783" cm="1">
        <f t="array" ref="I6783">_xlfn.IFS(B6783=$N$4,H6783/$O$4,B6783=$N$5,H6783/$O$5,B6783=$N$6,H6783/$O$6,B6783=$N$7,H6783/$O$7,B6783=$N$8,H6783/$O$8,B6783=$N$9,H6783/$O$9,B6783=$N$10,H6783/$O$10)</f>
        <v>4.2379003490152695E-5</v>
      </c>
      <c r="J6783" s="15" cm="1">
        <f t="array" ref="J6783">_xlfn.IFS(B6783=$N$4,I6783*$Q$4,B6783=$N$5,I6783*$Q$5,B6783=$N$6,I6783*$Q$6,B6783=$N$7,I6783*$Q$7,B6783=$N$8,I6783*$Q$8,B6783=$N$9,I6783*$Q$9,B6783=$N$10,I6783*$Q$10)</f>
        <v>168938.121112939</v>
      </c>
      <c r="K6783" s="4">
        <f>SUM(H6783,J6783)</f>
        <v>174599.98111293899</v>
      </c>
      <c r="M6783">
        <v>0</v>
      </c>
    </row>
    <row r="6784" spans="1:13" x14ac:dyDescent="0.2">
      <c r="A6784">
        <v>0</v>
      </c>
      <c r="B6784">
        <v>2017</v>
      </c>
      <c r="C6784" t="s">
        <v>5</v>
      </c>
      <c r="D6784" t="s">
        <v>6</v>
      </c>
      <c r="E6784" t="s">
        <v>7</v>
      </c>
      <c r="F6784" t="s">
        <v>4451</v>
      </c>
      <c r="G6784" s="8" t="s">
        <v>4450</v>
      </c>
      <c r="H6784" s="11">
        <v>16219.55</v>
      </c>
      <c r="I6784" cm="1">
        <f t="array" ref="I6784">_xlfn.IFS(B6784=$N$4,H6784/$O$4,B6784=$N$5,H6784/$O$5,B6784=$N$6,H6784/$O$6,B6784=$N$7,H6784/$O$7,B6784=$N$8,H6784/$O$8,B6784=$N$9,H6784/$O$9,B6784=$N$10,H6784/$O$10)</f>
        <v>1.2140327843830581E-4</v>
      </c>
      <c r="J6784" s="15" cm="1">
        <f t="array" ref="J6784">_xlfn.IFS(B6784=$N$4,I6784*$Q$4,B6784=$N$5,I6784*$Q$5,B6784=$N$6,I6784*$Q$6,B6784=$N$7,I6784*$Q$7,B6784=$N$8,I6784*$Q$8,B6784=$N$9,I6784*$Q$9,B6784=$N$10,I6784*$Q$10)</f>
        <v>483957.62210605165</v>
      </c>
      <c r="K6784" s="4">
        <f>SUM(H6784,J6784)</f>
        <v>500177.17210605164</v>
      </c>
      <c r="M6784">
        <v>0</v>
      </c>
    </row>
    <row r="6785" spans="1:13" x14ac:dyDescent="0.2">
      <c r="A6785">
        <v>0</v>
      </c>
      <c r="B6785">
        <v>2017</v>
      </c>
      <c r="C6785" t="s">
        <v>5</v>
      </c>
      <c r="D6785" t="s">
        <v>6</v>
      </c>
      <c r="E6785" t="s">
        <v>7</v>
      </c>
      <c r="F6785" t="s">
        <v>4456</v>
      </c>
      <c r="G6785" s="8" t="s">
        <v>4455</v>
      </c>
      <c r="H6785" s="11">
        <v>4602.68</v>
      </c>
      <c r="I6785" cm="1">
        <f t="array" ref="I6785">_xlfn.IFS(B6785=$N$4,H6785/$O$4,B6785=$N$5,H6785/$O$5,B6785=$N$6,H6785/$O$6,B6785=$N$7,H6785/$O$7,B6785=$N$8,H6785/$O$8,B6785=$N$9,H6785/$O$9,B6785=$N$10,H6785/$O$10)</f>
        <v>3.445104467154893E-5</v>
      </c>
      <c r="J6785" s="15" cm="1">
        <f t="array" ref="J6785">_xlfn.IFS(B6785=$N$4,I6785*$Q$4,B6785=$N$5,I6785*$Q$5,B6785=$N$6,I6785*$Q$6,B6785=$N$7,I6785*$Q$7,B6785=$N$8,I6785*$Q$8,B6785=$N$9,I6785*$Q$9,B6785=$N$10,I6785*$Q$10)</f>
        <v>137334.39387129003</v>
      </c>
      <c r="K6785" s="4">
        <f>SUM(H6785,J6785)</f>
        <v>141937.07387129002</v>
      </c>
      <c r="M6785">
        <v>0</v>
      </c>
    </row>
    <row r="6786" spans="1:13" x14ac:dyDescent="0.2">
      <c r="A6786">
        <v>0</v>
      </c>
      <c r="B6786">
        <v>2017</v>
      </c>
      <c r="C6786" t="s">
        <v>5</v>
      </c>
      <c r="D6786" t="s">
        <v>6</v>
      </c>
      <c r="E6786" t="s">
        <v>7</v>
      </c>
      <c r="F6786" t="s">
        <v>4461</v>
      </c>
      <c r="G6786" s="8" t="s">
        <v>4460</v>
      </c>
      <c r="H6786" s="11">
        <v>37585.81</v>
      </c>
      <c r="I6786" cm="1">
        <f t="array" ref="I6786">_xlfn.IFS(B6786=$N$4,H6786/$O$4,B6786=$N$5,H6786/$O$5,B6786=$N$6,H6786/$O$6,B6786=$N$7,H6786/$O$7,B6786=$N$8,H6786/$O$8,B6786=$N$9,H6786/$O$9,B6786=$N$10,H6786/$O$10)</f>
        <v>2.8132966430999989E-4</v>
      </c>
      <c r="J6786" s="15" cm="1">
        <f t="array" ref="J6786">_xlfn.IFS(B6786=$N$4,I6786*$Q$4,B6786=$N$5,I6786*$Q$5,B6786=$N$6,I6786*$Q$6,B6786=$N$7,I6786*$Q$7,B6786=$N$8,I6786*$Q$8,B6786=$N$9,I6786*$Q$9,B6786=$N$10,I6786*$Q$10)</f>
        <v>1121482.3612572395</v>
      </c>
      <c r="K6786" s="4">
        <f>SUM(H6786,J6786)</f>
        <v>1159068.1712572395</v>
      </c>
      <c r="M6786">
        <v>0</v>
      </c>
    </row>
    <row r="6787" spans="1:13" x14ac:dyDescent="0.2">
      <c r="A6787">
        <v>0</v>
      </c>
      <c r="B6787">
        <v>2017</v>
      </c>
      <c r="C6787" t="s">
        <v>5</v>
      </c>
      <c r="D6787" t="s">
        <v>6</v>
      </c>
      <c r="E6787" t="s">
        <v>7</v>
      </c>
      <c r="F6787" t="s">
        <v>4471</v>
      </c>
      <c r="G6787" s="8" t="s">
        <v>4470</v>
      </c>
      <c r="H6787" s="11">
        <v>37072.18</v>
      </c>
      <c r="I6787" cm="1">
        <f t="array" ref="I6787">_xlfn.IFS(B6787=$N$4,H6787/$O$4,B6787=$N$5,H6787/$O$5,B6787=$N$6,H6787/$O$6,B6787=$N$7,H6787/$O$7,B6787=$N$8,H6787/$O$8,B6787=$N$9,H6787/$O$9,B6787=$N$10,H6787/$O$10)</f>
        <v>2.7748514544823945E-4</v>
      </c>
      <c r="J6787" s="15" cm="1">
        <f t="array" ref="J6787">_xlfn.IFS(B6787=$N$4,I6787*$Q$4,B6787=$N$5,I6787*$Q$5,B6787=$N$6,I6787*$Q$6,B6787=$N$7,I6787*$Q$7,B6787=$N$8,I6787*$Q$8,B6787=$N$9,I6787*$Q$9,B6787=$N$10,I6787*$Q$10)</f>
        <v>1106156.7108265967</v>
      </c>
      <c r="K6787" s="4">
        <f>SUM(H6787,J6787)</f>
        <v>1143228.8908265966</v>
      </c>
      <c r="M6787">
        <v>0</v>
      </c>
    </row>
    <row r="6788" spans="1:13" x14ac:dyDescent="0.2">
      <c r="A6788">
        <v>0</v>
      </c>
      <c r="B6788">
        <v>2017</v>
      </c>
      <c r="C6788" t="s">
        <v>5</v>
      </c>
      <c r="D6788" t="s">
        <v>6</v>
      </c>
      <c r="E6788" t="s">
        <v>7</v>
      </c>
      <c r="F6788" t="s">
        <v>4476</v>
      </c>
      <c r="G6788" s="8" t="s">
        <v>4475</v>
      </c>
      <c r="H6788" s="8"/>
      <c r="I6788" cm="1">
        <f t="array" ref="I6788">_xlfn.IFS(B6788=$N$4,H6788/$O$4,B6788=$N$5,H6788/$O$5,B6788=$N$6,H6788/$O$6,B6788=$N$7,H6788/$O$7,B6788=$N$8,H6788/$O$8,B6788=$N$9,H6788/$O$9,B6788=$N$10,H6788/$O$10)</f>
        <v>0</v>
      </c>
      <c r="J6788" s="15" cm="1">
        <f t="array" ref="J6788">_xlfn.IFS(B6788=$N$4,I6788*$Q$4,B6788=$N$5,I6788*$Q$5,B6788=$N$6,I6788*$Q$6,B6788=$N$7,I6788*$Q$7,B6788=$N$8,I6788*$Q$8,B6788=$N$9,I6788*$Q$9,B6788=$N$10,I6788*$Q$10)</f>
        <v>0</v>
      </c>
      <c r="K6788" s="4">
        <f>SUM(H6788,J6788)</f>
        <v>0</v>
      </c>
      <c r="M6788">
        <v>0</v>
      </c>
    </row>
    <row r="6789" spans="1:13" x14ac:dyDescent="0.2">
      <c r="A6789">
        <v>0</v>
      </c>
      <c r="B6789">
        <v>2017</v>
      </c>
      <c r="C6789" t="s">
        <v>5</v>
      </c>
      <c r="D6789" t="s">
        <v>6</v>
      </c>
      <c r="E6789" t="s">
        <v>7</v>
      </c>
      <c r="F6789" t="s">
        <v>4484</v>
      </c>
      <c r="G6789" s="8" t="s">
        <v>4483</v>
      </c>
      <c r="H6789" s="11">
        <v>23056.65</v>
      </c>
      <c r="I6789" cm="1">
        <f t="array" ref="I6789">_xlfn.IFS(B6789=$N$4,H6789/$O$4,B6789=$N$5,H6789/$O$5,B6789=$N$6,H6789/$O$6,B6789=$N$7,H6789/$O$7,B6789=$N$8,H6789/$O$8,B6789=$N$9,H6789/$O$9,B6789=$N$10,H6789/$O$10)</f>
        <v>1.7257894946558715E-4</v>
      </c>
      <c r="J6789" s="15" cm="1">
        <f t="array" ref="J6789">_xlfn.IFS(B6789=$N$4,I6789*$Q$4,B6789=$N$5,I6789*$Q$5,B6789=$N$6,I6789*$Q$6,B6789=$N$7,I6789*$Q$7,B6789=$N$8,I6789*$Q$8,B6789=$N$9,I6789*$Q$9,B6789=$N$10,I6789*$Q$10)</f>
        <v>687962.45936117205</v>
      </c>
      <c r="K6789" s="4">
        <f>SUM(H6789,J6789)</f>
        <v>711019.10936117207</v>
      </c>
      <c r="M6789">
        <v>0</v>
      </c>
    </row>
    <row r="6790" spans="1:13" x14ac:dyDescent="0.2">
      <c r="A6790">
        <v>0</v>
      </c>
      <c r="B6790">
        <v>2017</v>
      </c>
      <c r="C6790" t="s">
        <v>5</v>
      </c>
      <c r="D6790" t="s">
        <v>6</v>
      </c>
      <c r="E6790" t="s">
        <v>7</v>
      </c>
      <c r="F6790" t="s">
        <v>4489</v>
      </c>
      <c r="G6790" s="8" t="s">
        <v>4488</v>
      </c>
      <c r="H6790" s="11">
        <v>7554.65</v>
      </c>
      <c r="I6790" cm="1">
        <f t="array" ref="I6790">_xlfn.IFS(B6790=$N$4,H6790/$O$4,B6790=$N$5,H6790/$O$5,B6790=$N$6,H6790/$O$6,B6790=$N$7,H6790/$O$7,B6790=$N$8,H6790/$O$8,B6790=$N$9,H6790/$O$9,B6790=$N$10,H6790/$O$10)</f>
        <v>5.6546530418781472E-5</v>
      </c>
      <c r="J6790" s="15" cm="1">
        <f t="array" ref="J6790">_xlfn.IFS(B6790=$N$4,I6790*$Q$4,B6790=$N$5,I6790*$Q$5,B6790=$N$6,I6790*$Q$6,B6790=$N$7,I6790*$Q$7,B6790=$N$8,I6790*$Q$8,B6790=$N$9,I6790*$Q$9,B6790=$N$10,I6790*$Q$10)</f>
        <v>225415.03616582972</v>
      </c>
      <c r="K6790" s="4">
        <f>SUM(H6790,J6790)</f>
        <v>232969.68616582971</v>
      </c>
      <c r="M6790">
        <v>0</v>
      </c>
    </row>
    <row r="6791" spans="1:13" x14ac:dyDescent="0.2">
      <c r="A6791">
        <v>0</v>
      </c>
      <c r="B6791">
        <v>2017</v>
      </c>
      <c r="C6791" t="s">
        <v>5</v>
      </c>
      <c r="D6791" t="s">
        <v>6</v>
      </c>
      <c r="E6791" t="s">
        <v>7</v>
      </c>
      <c r="F6791" t="s">
        <v>4494</v>
      </c>
      <c r="G6791" s="8" t="s">
        <v>4493</v>
      </c>
      <c r="H6791" s="11">
        <v>12152.25</v>
      </c>
      <c r="I6791" cm="1">
        <f t="array" ref="I6791">_xlfn.IFS(B6791=$N$4,H6791/$O$4,B6791=$N$5,H6791/$O$5,B6791=$N$6,H6791/$O$6,B6791=$N$7,H6791/$O$7,B6791=$N$8,H6791/$O$8,B6791=$N$9,H6791/$O$9,B6791=$N$10,H6791/$O$10)</f>
        <v>9.0959551307027747E-5</v>
      </c>
      <c r="J6791" s="15" cm="1">
        <f t="array" ref="J6791">_xlfn.IFS(B6791=$N$4,I6791*$Q$4,B6791=$N$5,I6791*$Q$5,B6791=$N$6,I6791*$Q$6,B6791=$N$7,I6791*$Q$7,B6791=$N$8,I6791*$Q$8,B6791=$N$9,I6791*$Q$9,B6791=$N$10,I6791*$Q$10)</f>
        <v>362597.85340766341</v>
      </c>
      <c r="K6791" s="4">
        <f>SUM(H6791,J6791)</f>
        <v>374750.10340766341</v>
      </c>
      <c r="M6791">
        <v>0</v>
      </c>
    </row>
    <row r="6792" spans="1:13" x14ac:dyDescent="0.2">
      <c r="A6792">
        <v>0</v>
      </c>
      <c r="B6792">
        <v>2017</v>
      </c>
      <c r="C6792" t="s">
        <v>5</v>
      </c>
      <c r="D6792" t="s">
        <v>6</v>
      </c>
      <c r="E6792" t="s">
        <v>7</v>
      </c>
      <c r="F6792" t="s">
        <v>4499</v>
      </c>
      <c r="G6792" s="8" t="s">
        <v>4498</v>
      </c>
      <c r="H6792" s="11">
        <v>3019188.44</v>
      </c>
      <c r="I6792" cm="1">
        <f t="array" ref="I6792">_xlfn.IFS(B6792=$N$4,H6792/$O$4,B6792=$N$5,H6792/$O$5,B6792=$N$6,H6792/$O$6,B6792=$N$7,H6792/$O$7,B6792=$N$8,H6792/$O$8,B6792=$N$9,H6792/$O$9,B6792=$N$10,H6792/$O$10)</f>
        <v>2.2598615549693682E-2</v>
      </c>
      <c r="J6792" s="15" cm="1">
        <f t="array" ref="J6792">_xlfn.IFS(B6792=$N$4,I6792*$Q$4,B6792=$N$5,I6792*$Q$5,B6792=$N$6,I6792*$Q$6,B6792=$N$7,I6792*$Q$7,B6792=$N$8,I6792*$Q$8,B6792=$N$9,I6792*$Q$9,B6792=$N$10,I6792*$Q$10)</f>
        <v>90086300.67495583</v>
      </c>
      <c r="K6792" s="4">
        <f>SUM(H6792,J6792)</f>
        <v>93105489.114955828</v>
      </c>
      <c r="M6792">
        <v>0</v>
      </c>
    </row>
    <row r="6793" spans="1:13" x14ac:dyDescent="0.2">
      <c r="A6793">
        <v>0</v>
      </c>
      <c r="B6793">
        <v>2017</v>
      </c>
      <c r="C6793" t="s">
        <v>5</v>
      </c>
      <c r="D6793" t="s">
        <v>6</v>
      </c>
      <c r="E6793" t="s">
        <v>7</v>
      </c>
      <c r="F6793" t="s">
        <v>4504</v>
      </c>
      <c r="G6793" s="8" t="s">
        <v>4503</v>
      </c>
      <c r="H6793" s="8"/>
      <c r="I6793" cm="1">
        <f t="array" ref="I6793">_xlfn.IFS(B6793=$N$4,H6793/$O$4,B6793=$N$5,H6793/$O$5,B6793=$N$6,H6793/$O$6,B6793=$N$7,H6793/$O$7,B6793=$N$8,H6793/$O$8,B6793=$N$9,H6793/$O$9,B6793=$N$10,H6793/$O$10)</f>
        <v>0</v>
      </c>
      <c r="J6793" s="15" cm="1">
        <f t="array" ref="J6793">_xlfn.IFS(B6793=$N$4,I6793*$Q$4,B6793=$N$5,I6793*$Q$5,B6793=$N$6,I6793*$Q$6,B6793=$N$7,I6793*$Q$7,B6793=$N$8,I6793*$Q$8,B6793=$N$9,I6793*$Q$9,B6793=$N$10,I6793*$Q$10)</f>
        <v>0</v>
      </c>
      <c r="K6793" s="4">
        <f>SUM(H6793,J6793)</f>
        <v>0</v>
      </c>
      <c r="M6793">
        <v>0</v>
      </c>
    </row>
    <row r="6794" spans="1:13" x14ac:dyDescent="0.2">
      <c r="A6794">
        <v>0</v>
      </c>
      <c r="B6794">
        <v>2017</v>
      </c>
      <c r="C6794" t="s">
        <v>5</v>
      </c>
      <c r="D6794" t="s">
        <v>6</v>
      </c>
      <c r="E6794" t="s">
        <v>7</v>
      </c>
      <c r="F6794" t="s">
        <v>4509</v>
      </c>
      <c r="G6794" s="8" t="s">
        <v>4508</v>
      </c>
      <c r="H6794" s="11">
        <v>320200.86</v>
      </c>
      <c r="I6794" cm="1">
        <f t="array" ref="I6794">_xlfn.IFS(B6794=$N$4,H6794/$O$4,B6794=$N$5,H6794/$O$5,B6794=$N$6,H6794/$O$6,B6794=$N$7,H6794/$O$7,B6794=$N$8,H6794/$O$8,B6794=$N$9,H6794/$O$9,B6794=$N$10,H6794/$O$10)</f>
        <v>2.3967023846385984E-3</v>
      </c>
      <c r="J6794" s="15" cm="1">
        <f t="array" ref="J6794">_xlfn.IFS(B6794=$N$4,I6794*$Q$4,B6794=$N$5,I6794*$Q$5,B6794=$N$6,I6794*$Q$6,B6794=$N$7,I6794*$Q$7,B6794=$N$8,I6794*$Q$8,B6794=$N$9,I6794*$Q$9,B6794=$N$10,I6794*$Q$10)</f>
        <v>9554127.3834300432</v>
      </c>
      <c r="K6794" s="4">
        <f>SUM(H6794,J6794)</f>
        <v>9874328.2434300426</v>
      </c>
      <c r="M6794">
        <v>0</v>
      </c>
    </row>
    <row r="6795" spans="1:13" x14ac:dyDescent="0.2">
      <c r="A6795">
        <v>0</v>
      </c>
      <c r="B6795">
        <v>2017</v>
      </c>
      <c r="C6795" t="s">
        <v>5</v>
      </c>
      <c r="D6795" t="s">
        <v>6</v>
      </c>
      <c r="E6795" t="s">
        <v>7</v>
      </c>
      <c r="F6795" t="s">
        <v>4514</v>
      </c>
      <c r="G6795" s="8" t="s">
        <v>4513</v>
      </c>
      <c r="H6795" s="11">
        <v>51591.12</v>
      </c>
      <c r="I6795" cm="1">
        <f t="array" ref="I6795">_xlfn.IFS(B6795=$N$4,H6795/$O$4,B6795=$N$5,H6795/$O$5,B6795=$N$6,H6795/$O$6,B6795=$N$7,H6795/$O$7,B6795=$N$8,H6795/$O$8,B6795=$N$9,H6795/$O$9,B6795=$N$10,H6795/$O$10)</f>
        <v>3.8615936362624415E-4</v>
      </c>
      <c r="J6795" s="15" cm="1">
        <f t="array" ref="J6795">_xlfn.IFS(B6795=$N$4,I6795*$Q$4,B6795=$N$5,I6795*$Q$5,B6795=$N$6,I6795*$Q$6,B6795=$N$7,I6795*$Q$7,B6795=$N$8,I6795*$Q$8,B6795=$N$9,I6795*$Q$9,B6795=$N$10,I6795*$Q$10)</f>
        <v>1539371.6691886007</v>
      </c>
      <c r="K6795" s="4">
        <f>SUM(H6795,J6795)</f>
        <v>1590962.7891886008</v>
      </c>
      <c r="M6795">
        <v>0</v>
      </c>
    </row>
    <row r="6796" spans="1:13" x14ac:dyDescent="0.2">
      <c r="A6796">
        <v>0</v>
      </c>
      <c r="B6796">
        <v>2018</v>
      </c>
      <c r="C6796" t="s">
        <v>5</v>
      </c>
      <c r="D6796" t="s">
        <v>6</v>
      </c>
      <c r="E6796" t="s">
        <v>7</v>
      </c>
      <c r="F6796" t="s">
        <v>3647</v>
      </c>
      <c r="G6796" s="8" t="s">
        <v>3646</v>
      </c>
      <c r="H6796" s="11">
        <v>24741</v>
      </c>
      <c r="I6796" cm="1">
        <f t="array" ref="I6796">_xlfn.IFS(B6796=$N$4,H6796/$O$4,B6796=$N$5,H6796/$O$5,B6796=$N$6,H6796/$O$6,B6796=$N$7,H6796/$O$7,B6796=$N$8,H6796/$O$8,B6796=$N$9,H6796/$O$9,B6796=$N$10,H6796/$O$10)</f>
        <v>4.1387309638238345E-4</v>
      </c>
      <c r="J6796" s="15" cm="1">
        <f t="array" ref="J6796">_xlfn.IFS(B6796=$N$4,I6796*$Q$4,B6796=$N$5,I6796*$Q$5,B6796=$N$6,I6796*$Q$6,B6796=$N$7,I6796*$Q$7,B6796=$N$8,I6796*$Q$8,B6796=$N$9,I6796*$Q$9,B6796=$N$10,I6796*$Q$10)</f>
        <v>1694862.2119894766</v>
      </c>
      <c r="K6796" s="4">
        <f>SUM(H6796,J6796)</f>
        <v>1719603.2119894766</v>
      </c>
      <c r="M6796">
        <v>0</v>
      </c>
    </row>
    <row r="6797" spans="1:13" x14ac:dyDescent="0.2">
      <c r="A6797">
        <v>0</v>
      </c>
      <c r="B6797">
        <v>2018</v>
      </c>
      <c r="C6797" t="s">
        <v>5</v>
      </c>
      <c r="D6797" t="s">
        <v>6</v>
      </c>
      <c r="E6797" t="s">
        <v>7</v>
      </c>
      <c r="F6797" t="s">
        <v>3659</v>
      </c>
      <c r="G6797" s="8" t="s">
        <v>3658</v>
      </c>
      <c r="H6797" s="11">
        <v>21095.29</v>
      </c>
      <c r="I6797" cm="1">
        <f t="array" ref="I6797">_xlfn.IFS(B6797=$N$4,H6797/$O$4,B6797=$N$5,H6797/$O$5,B6797=$N$6,H6797/$O$6,B6797=$N$7,H6797/$O$7,B6797=$N$8,H6797/$O$8,B6797=$N$9,H6797/$O$9,B6797=$N$10,H6797/$O$10)</f>
        <v>3.528868271850099E-4</v>
      </c>
      <c r="J6797" s="15" cm="1">
        <f t="array" ref="J6797">_xlfn.IFS(B6797=$N$4,I6797*$Q$4,B6797=$N$5,I6797*$Q$5,B6797=$N$6,I6797*$Q$6,B6797=$N$7,I6797*$Q$7,B6797=$N$8,I6797*$Q$8,B6797=$N$9,I6797*$Q$9,B6797=$N$10,I6797*$Q$10)</f>
        <v>1445115.7945094977</v>
      </c>
      <c r="K6797" s="4">
        <f>SUM(H6797,J6797)</f>
        <v>1466211.0845094977</v>
      </c>
      <c r="M6797">
        <v>0</v>
      </c>
    </row>
    <row r="6798" spans="1:13" x14ac:dyDescent="0.2">
      <c r="A6798">
        <v>0</v>
      </c>
      <c r="B6798">
        <v>2018</v>
      </c>
      <c r="C6798" t="s">
        <v>5</v>
      </c>
      <c r="D6798" t="s">
        <v>6</v>
      </c>
      <c r="E6798" t="s">
        <v>7</v>
      </c>
      <c r="F6798" t="s">
        <v>4019</v>
      </c>
      <c r="G6798" s="8" t="s">
        <v>4018</v>
      </c>
      <c r="H6798" s="11">
        <v>3693.61</v>
      </c>
      <c r="I6798" cm="1">
        <f t="array" ref="I6798">_xlfn.IFS(B6798=$N$4,H6798/$O$4,B6798=$N$5,H6798/$O$5,B6798=$N$6,H6798/$O$6,B6798=$N$7,H6798/$O$7,B6798=$N$8,H6798/$O$8,B6798=$N$9,H6798/$O$9,B6798=$N$10,H6798/$O$10)</f>
        <v>6.1787551332966948E-5</v>
      </c>
      <c r="J6798" s="15" cm="1">
        <f t="array" ref="J6798">_xlfn.IFS(B6798=$N$4,I6798*$Q$4,B6798=$N$5,I6798*$Q$5,B6798=$N$6,I6798*$Q$6,B6798=$N$7,I6798*$Q$7,B6798=$N$8,I6798*$Q$8,B6798=$N$9,I6798*$Q$9,B6798=$N$10,I6798*$Q$10)</f>
        <v>253027.76827235965</v>
      </c>
      <c r="K6798" s="4">
        <f>SUM(H6798,J6798)</f>
        <v>256721.37827235964</v>
      </c>
      <c r="M6798">
        <v>0</v>
      </c>
    </row>
    <row r="6799" spans="1:13" x14ac:dyDescent="0.2">
      <c r="A6799">
        <v>0</v>
      </c>
      <c r="B6799">
        <v>2018</v>
      </c>
      <c r="C6799" t="s">
        <v>5</v>
      </c>
      <c r="D6799" t="s">
        <v>6</v>
      </c>
      <c r="E6799" t="s">
        <v>7</v>
      </c>
      <c r="F6799" t="s">
        <v>4144</v>
      </c>
      <c r="G6799" s="8" t="s">
        <v>4143</v>
      </c>
      <c r="H6799" s="11">
        <v>4520.09</v>
      </c>
      <c r="I6799" cm="1">
        <f t="array" ref="I6799">_xlfn.IFS(B6799=$N$4,H6799/$O$4,B6799=$N$5,H6799/$O$5,B6799=$N$6,H6799/$O$6,B6799=$N$7,H6799/$O$7,B6799=$N$8,H6799/$O$8,B6799=$N$9,H6799/$O$9,B6799=$N$10,H6799/$O$10)</f>
        <v>7.5613097458754604E-5</v>
      </c>
      <c r="J6799" s="15" cm="1">
        <f t="array" ref="J6799">_xlfn.IFS(B6799=$N$4,I6799*$Q$4,B6799=$N$5,I6799*$Q$5,B6799=$N$6,I6799*$Q$6,B6799=$N$7,I6799*$Q$7,B6799=$N$8,I6799*$Q$8,B6799=$N$9,I6799*$Q$9,B6799=$N$10,I6799*$Q$10)</f>
        <v>309645.11280027137</v>
      </c>
      <c r="K6799" s="4">
        <f>SUM(H6799,J6799)</f>
        <v>314165.20280027139</v>
      </c>
      <c r="M6799">
        <v>0</v>
      </c>
    </row>
    <row r="6800" spans="1:13" x14ac:dyDescent="0.2">
      <c r="A6800">
        <v>0</v>
      </c>
      <c r="B6800">
        <v>2018</v>
      </c>
      <c r="C6800" t="s">
        <v>5</v>
      </c>
      <c r="D6800" t="s">
        <v>6</v>
      </c>
      <c r="E6800" t="s">
        <v>7</v>
      </c>
      <c r="F6800" t="s">
        <v>4461</v>
      </c>
      <c r="G6800" s="8" t="s">
        <v>4460</v>
      </c>
      <c r="H6800" s="11">
        <v>-9072.61</v>
      </c>
      <c r="I6800" cm="1">
        <f t="array" ref="I6800">_xlfn.IFS(B6800=$N$4,H6800/$O$4,B6800=$N$5,H6800/$O$5,B6800=$N$6,H6800/$O$6,B6800=$N$7,H6800/$O$7,B6800=$N$8,H6800/$O$8,B6800=$N$9,H6800/$O$9,B6800=$N$10,H6800/$O$10)</f>
        <v>-1.5176869136129405E-4</v>
      </c>
      <c r="J6800" s="15" cm="1">
        <f t="array" ref="J6800">_xlfn.IFS(B6800=$N$4,I6800*$Q$4,B6800=$N$5,I6800*$Q$5,B6800=$N$6,I6800*$Q$6,B6800=$N$7,I6800*$Q$7,B6800=$N$8,I6800*$Q$8,B6800=$N$9,I6800*$Q$9,B6800=$N$10,I6800*$Q$10)</f>
        <v>-621511.81654411077</v>
      </c>
      <c r="K6800" s="4">
        <f>SUM(H6800,J6800)</f>
        <v>-630584.42654411076</v>
      </c>
      <c r="M6800">
        <v>0</v>
      </c>
    </row>
    <row r="6801" spans="1:13" x14ac:dyDescent="0.2">
      <c r="A6801">
        <v>0</v>
      </c>
      <c r="B6801">
        <v>2018</v>
      </c>
      <c r="C6801" t="s">
        <v>5</v>
      </c>
      <c r="D6801" t="s">
        <v>6</v>
      </c>
      <c r="E6801" t="s">
        <v>7</v>
      </c>
      <c r="F6801" t="s">
        <v>1406</v>
      </c>
      <c r="G6801" s="8" t="s">
        <v>1405</v>
      </c>
      <c r="H6801" s="11">
        <v>18600.23</v>
      </c>
      <c r="I6801" cm="1">
        <f t="array" ref="I6801">_xlfn.IFS(B6801=$N$4,H6801/$O$4,B6801=$N$5,H6801/$O$5,B6801=$N$6,H6801/$O$6,B6801=$N$7,H6801/$O$7,B6801=$N$8,H6801/$O$8,B6801=$N$9,H6801/$O$9,B6801=$N$10,H6801/$O$10)</f>
        <v>3.1114889388159328E-4</v>
      </c>
      <c r="J6801" s="15" cm="1">
        <f t="array" ref="J6801">_xlfn.IFS(B6801=$N$4,I6801*$Q$4,B6801=$N$5,I6801*$Q$5,B6801=$N$6,I6801*$Q$6,B6801=$N$7,I6801*$Q$7,B6801=$N$8,I6801*$Q$8,B6801=$N$9,I6801*$Q$9,B6801=$N$10,I6801*$Q$10)</f>
        <v>1274193.7254481637</v>
      </c>
      <c r="K6801" s="4">
        <f>SUM(H6801,J6801)</f>
        <v>1292793.9554481637</v>
      </c>
      <c r="M6801">
        <v>0</v>
      </c>
    </row>
    <row r="6802" spans="1:13" x14ac:dyDescent="0.2">
      <c r="A6802">
        <v>0</v>
      </c>
      <c r="B6802">
        <v>2018</v>
      </c>
      <c r="C6802" t="s">
        <v>5</v>
      </c>
      <c r="D6802" t="s">
        <v>6</v>
      </c>
      <c r="E6802" t="s">
        <v>7</v>
      </c>
      <c r="F6802" t="s">
        <v>1510</v>
      </c>
      <c r="G6802" s="8" t="s">
        <v>1509</v>
      </c>
      <c r="H6802" s="11">
        <v>4651.8500000000004</v>
      </c>
      <c r="I6802" cm="1">
        <f t="array" ref="I6802">_xlfn.IFS(B6802=$N$4,H6802/$O$4,B6802=$N$5,H6802/$O$5,B6802=$N$6,H6802/$O$6,B6802=$N$7,H6802/$O$7,B6802=$N$8,H6802/$O$8,B6802=$N$9,H6802/$O$9,B6802=$N$10,H6802/$O$10)</f>
        <v>7.7817208819626959E-5</v>
      </c>
      <c r="J6802" s="15" cm="1">
        <f t="array" ref="J6802">_xlfn.IFS(B6802=$N$4,I6802*$Q$4,B6802=$N$5,I6802*$Q$5,B6802=$N$6,I6802*$Q$6,B6802=$N$7,I6802*$Q$7,B6802=$N$8,I6802*$Q$8,B6802=$N$9,I6802*$Q$9,B6802=$N$10,I6802*$Q$10)</f>
        <v>318671.22512603563</v>
      </c>
      <c r="K6802" s="4">
        <f>SUM(H6802,J6802)</f>
        <v>323323.0751260356</v>
      </c>
      <c r="M6802">
        <v>0</v>
      </c>
    </row>
    <row r="6803" spans="1:13" x14ac:dyDescent="0.2">
      <c r="A6803">
        <v>0</v>
      </c>
      <c r="B6803">
        <v>2018</v>
      </c>
      <c r="C6803" t="s">
        <v>5</v>
      </c>
      <c r="D6803" t="s">
        <v>6</v>
      </c>
      <c r="E6803" t="s">
        <v>7</v>
      </c>
      <c r="F6803" t="s">
        <v>1526</v>
      </c>
      <c r="G6803" s="8" t="s">
        <v>1525</v>
      </c>
      <c r="H6803" s="11">
        <v>13959.38</v>
      </c>
      <c r="I6803" cm="1">
        <f t="array" ref="I6803">_xlfn.IFS(B6803=$N$4,H6803/$O$4,B6803=$N$5,H6803/$O$5,B6803=$N$6,H6803/$O$6,B6803=$N$7,H6803/$O$7,B6803=$N$8,H6803/$O$8,B6803=$N$9,H6803/$O$9,B6803=$N$10,H6803/$O$10)</f>
        <v>2.335156955732717E-4</v>
      </c>
      <c r="J6803" s="15" cm="1">
        <f t="array" ref="J6803">_xlfn.IFS(B6803=$N$4,I6803*$Q$4,B6803=$N$5,I6803*$Q$5,B6803=$N$6,I6803*$Q$6,B6803=$N$7,I6803*$Q$7,B6803=$N$8,I6803*$Q$8,B6803=$N$9,I6803*$Q$9,B6803=$N$10,I6803*$Q$10)</f>
        <v>956276.04643311328</v>
      </c>
      <c r="K6803" s="4">
        <f>SUM(H6803,J6803)</f>
        <v>970235.42643311329</v>
      </c>
      <c r="M6803">
        <v>0</v>
      </c>
    </row>
    <row r="6804" spans="1:13" x14ac:dyDescent="0.2">
      <c r="A6804">
        <v>0</v>
      </c>
      <c r="B6804">
        <v>2018</v>
      </c>
      <c r="C6804" t="s">
        <v>5</v>
      </c>
      <c r="D6804" t="s">
        <v>6</v>
      </c>
      <c r="E6804" t="s">
        <v>7</v>
      </c>
      <c r="F6804" t="s">
        <v>1713</v>
      </c>
      <c r="G6804" s="8" t="s">
        <v>1712</v>
      </c>
      <c r="H6804" s="11">
        <v>21590.18</v>
      </c>
      <c r="I6804" cm="1">
        <f t="array" ref="I6804">_xlfn.IFS(B6804=$N$4,H6804/$O$4,B6804=$N$5,H6804/$O$5,B6804=$N$6,H6804/$O$6,B6804=$N$7,H6804/$O$7,B6804=$N$8,H6804/$O$8,B6804=$N$9,H6804/$O$9,B6804=$N$10,H6804/$O$10)</f>
        <v>3.6116546008863856E-4</v>
      </c>
      <c r="J6804" s="15" cm="1">
        <f t="array" ref="J6804">_xlfn.IFS(B6804=$N$4,I6804*$Q$4,B6804=$N$5,I6804*$Q$5,B6804=$N$6,I6804*$Q$6,B6804=$N$7,I6804*$Q$7,B6804=$N$8,I6804*$Q$8,B6804=$N$9,I6804*$Q$9,B6804=$N$10,I6804*$Q$10)</f>
        <v>1479017.8340427207</v>
      </c>
      <c r="K6804" s="4">
        <f>SUM(H6804,J6804)</f>
        <v>1500608.0140427207</v>
      </c>
      <c r="M6804">
        <v>0</v>
      </c>
    </row>
    <row r="6805" spans="1:13" x14ac:dyDescent="0.2">
      <c r="A6805">
        <v>0</v>
      </c>
      <c r="B6805">
        <v>2018</v>
      </c>
      <c r="C6805" t="s">
        <v>5</v>
      </c>
      <c r="D6805" t="s">
        <v>6</v>
      </c>
      <c r="E6805" t="s">
        <v>7</v>
      </c>
      <c r="F6805" t="s">
        <v>2164</v>
      </c>
      <c r="G6805" s="8" t="s">
        <v>2163</v>
      </c>
      <c r="H6805" s="11">
        <v>29970.47</v>
      </c>
      <c r="I6805" cm="1">
        <f t="array" ref="I6805">_xlfn.IFS(B6805=$N$4,H6805/$O$4,B6805=$N$5,H6805/$O$5,B6805=$N$6,H6805/$O$6,B6805=$N$7,H6805/$O$7,B6805=$N$8,H6805/$O$8,B6805=$N$9,H6805/$O$9,B6805=$N$10,H6805/$O$10)</f>
        <v>5.0135286443293847E-4</v>
      </c>
      <c r="J6805" s="15" cm="1">
        <f t="array" ref="J6805">_xlfn.IFS(B6805=$N$4,I6805*$Q$4,B6805=$N$5,I6805*$Q$5,B6805=$N$6,I6805*$Q$6,B6805=$N$7,I6805*$Q$7,B6805=$N$8,I6805*$Q$8,B6805=$N$9,I6805*$Q$9,B6805=$N$10,I6805*$Q$10)</f>
        <v>2053102.8284452627</v>
      </c>
      <c r="K6805" s="4">
        <f>SUM(H6805,J6805)</f>
        <v>2083073.2984452627</v>
      </c>
      <c r="M6805">
        <v>0</v>
      </c>
    </row>
    <row r="6806" spans="1:13" x14ac:dyDescent="0.2">
      <c r="A6806">
        <v>0</v>
      </c>
      <c r="B6806">
        <v>2018</v>
      </c>
      <c r="C6806" t="s">
        <v>5</v>
      </c>
      <c r="D6806" t="s">
        <v>6</v>
      </c>
      <c r="E6806" t="s">
        <v>7</v>
      </c>
      <c r="F6806" t="s">
        <v>3098</v>
      </c>
      <c r="G6806" s="8" t="s">
        <v>3097</v>
      </c>
      <c r="H6806" s="11">
        <v>7676.33</v>
      </c>
      <c r="I6806" cm="1">
        <f t="array" ref="I6806">_xlfn.IFS(B6806=$N$4,H6806/$O$4,B6806=$N$5,H6806/$O$5,B6806=$N$6,H6806/$O$6,B6806=$N$7,H6806/$O$7,B6806=$N$8,H6806/$O$8,B6806=$N$9,H6806/$O$9,B6806=$N$10,H6806/$O$10)</f>
        <v>1.284114007498881E-4</v>
      </c>
      <c r="J6806" s="15" cm="1">
        <f t="array" ref="J6806">_xlfn.IFS(B6806=$N$4,I6806*$Q$4,B6806=$N$5,I6806*$Q$5,B6806=$N$6,I6806*$Q$6,B6806=$N$7,I6806*$Q$7,B6806=$N$8,I6806*$Q$8,B6806=$N$9,I6806*$Q$9,B6806=$N$10,I6806*$Q$10)</f>
        <v>525860.78346716694</v>
      </c>
      <c r="K6806" s="4">
        <f>SUM(H6806,J6806)</f>
        <v>533537.1134671669</v>
      </c>
      <c r="M6806">
        <v>0</v>
      </c>
    </row>
    <row r="6807" spans="1:13" x14ac:dyDescent="0.2">
      <c r="A6807">
        <v>0</v>
      </c>
      <c r="B6807">
        <v>2018</v>
      </c>
      <c r="C6807" t="s">
        <v>5</v>
      </c>
      <c r="D6807" t="s">
        <v>6</v>
      </c>
      <c r="E6807" t="s">
        <v>7</v>
      </c>
      <c r="F6807" t="s">
        <v>3122</v>
      </c>
      <c r="G6807" s="8" t="s">
        <v>3121</v>
      </c>
      <c r="H6807" s="11">
        <v>22499.79</v>
      </c>
      <c r="I6807" cm="1">
        <f t="array" ref="I6807">_xlfn.IFS(B6807=$N$4,H6807/$O$4,B6807=$N$5,H6807/$O$5,B6807=$N$6,H6807/$O$6,B6807=$N$7,H6807/$O$7,B6807=$N$8,H6807/$O$8,B6807=$N$9,H6807/$O$9,B6807=$N$10,H6807/$O$10)</f>
        <v>3.7638162383304584E-4</v>
      </c>
      <c r="J6807" s="15" cm="1">
        <f t="array" ref="J6807">_xlfn.IFS(B6807=$N$4,I6807*$Q$4,B6807=$N$5,I6807*$Q$5,B6807=$N$6,I6807*$Q$6,B6807=$N$7,I6807*$Q$7,B6807=$N$8,I6807*$Q$8,B6807=$N$9,I6807*$Q$9,B6807=$N$10,I6807*$Q$10)</f>
        <v>1541329.9320439231</v>
      </c>
      <c r="K6807" s="4">
        <f>SUM(H6807,J6807)</f>
        <v>1563829.7220439231</v>
      </c>
      <c r="M6807">
        <v>0</v>
      </c>
    </row>
    <row r="6808" spans="1:13" x14ac:dyDescent="0.2">
      <c r="A6808">
        <v>0</v>
      </c>
      <c r="B6808">
        <v>2018</v>
      </c>
      <c r="C6808" t="s">
        <v>5</v>
      </c>
      <c r="D6808" t="s">
        <v>6</v>
      </c>
      <c r="E6808" t="s">
        <v>7</v>
      </c>
      <c r="F6808" t="s">
        <v>3266</v>
      </c>
      <c r="G6808" s="8" t="s">
        <v>3265</v>
      </c>
      <c r="H6808" s="11">
        <v>8409.56</v>
      </c>
      <c r="I6808" cm="1">
        <f t="array" ref="I6808">_xlfn.IFS(B6808=$N$4,H6808/$O$4,B6808=$N$5,H6808/$O$5,B6808=$N$6,H6808/$O$6,B6808=$N$7,H6808/$O$7,B6808=$N$8,H6808/$O$8,B6808=$N$9,H6808/$O$9,B6808=$N$10,H6808/$O$10)</f>
        <v>1.4067703958665518E-4</v>
      </c>
      <c r="J6808" s="15" cm="1">
        <f t="array" ref="J6808">_xlfn.IFS(B6808=$N$4,I6808*$Q$4,B6808=$N$5,I6808*$Q$5,B6808=$N$6,I6808*$Q$6,B6808=$N$7,I6808*$Q$7,B6808=$N$8,I6808*$Q$8,B6808=$N$9,I6808*$Q$9,B6808=$N$10,I6808*$Q$10)</f>
        <v>576090.11209968152</v>
      </c>
      <c r="K6808" s="4">
        <f>SUM(H6808,J6808)</f>
        <v>584499.67209968157</v>
      </c>
      <c r="M6808">
        <v>0</v>
      </c>
    </row>
    <row r="6809" spans="1:13" x14ac:dyDescent="0.2">
      <c r="A6809">
        <v>0</v>
      </c>
      <c r="B6809">
        <v>2018</v>
      </c>
      <c r="C6809" t="s">
        <v>5</v>
      </c>
      <c r="D6809" t="s">
        <v>6</v>
      </c>
      <c r="E6809" t="s">
        <v>7</v>
      </c>
      <c r="F6809" t="s">
        <v>3541</v>
      </c>
      <c r="G6809" s="8" t="s">
        <v>3540</v>
      </c>
      <c r="H6809" s="11">
        <v>30595.11</v>
      </c>
      <c r="I6809" cm="1">
        <f t="array" ref="I6809">_xlfn.IFS(B6809=$N$4,H6809/$O$4,B6809=$N$5,H6809/$O$5,B6809=$N$6,H6809/$O$6,B6809=$N$7,H6809/$O$7,B6809=$N$8,H6809/$O$8,B6809=$N$9,H6809/$O$9,B6809=$N$10,H6809/$O$10)</f>
        <v>5.1180198495855557E-4</v>
      </c>
      <c r="J6809" s="15" cm="1">
        <f t="array" ref="J6809">_xlfn.IFS(B6809=$N$4,I6809*$Q$4,B6809=$N$5,I6809*$Q$5,B6809=$N$6,I6809*$Q$6,B6809=$N$7,I6809*$Q$7,B6809=$N$8,I6809*$Q$8,B6809=$N$9,I6809*$Q$9,B6809=$N$10,I6809*$Q$10)</f>
        <v>2095893.2868785155</v>
      </c>
      <c r="K6809" s="4">
        <f>SUM(H6809,J6809)</f>
        <v>2126488.3968785154</v>
      </c>
      <c r="M6809">
        <v>0</v>
      </c>
    </row>
    <row r="6810" spans="1:13" x14ac:dyDescent="0.2">
      <c r="A6810">
        <v>0</v>
      </c>
      <c r="B6810">
        <v>2018</v>
      </c>
      <c r="C6810" t="s">
        <v>5</v>
      </c>
      <c r="D6810" t="s">
        <v>6</v>
      </c>
      <c r="E6810" t="s">
        <v>7</v>
      </c>
      <c r="F6810" t="s">
        <v>3551</v>
      </c>
      <c r="G6810" s="8" t="s">
        <v>3550</v>
      </c>
      <c r="H6810" s="11">
        <v>25343.61</v>
      </c>
      <c r="I6810" cm="1">
        <f t="array" ref="I6810">_xlfn.IFS(B6810=$N$4,H6810/$O$4,B6810=$N$5,H6810/$O$5,B6810=$N$6,H6810/$O$6,B6810=$N$7,H6810/$O$7,B6810=$N$8,H6810/$O$8,B6810=$N$9,H6810/$O$9,B6810=$N$10,H6810/$O$10)</f>
        <v>4.2395369403854075E-4</v>
      </c>
      <c r="J6810" s="15" cm="1">
        <f t="array" ref="J6810">_xlfn.IFS(B6810=$N$4,I6810*$Q$4,B6810=$N$5,I6810*$Q$5,B6810=$N$6,I6810*$Q$6,B6810=$N$7,I6810*$Q$7,B6810=$N$8,I6810*$Q$8,B6810=$N$9,I6810*$Q$9,B6810=$N$10,I6810*$Q$10)</f>
        <v>1736143.5230750015</v>
      </c>
      <c r="K6810" s="4">
        <f>SUM(H6810,J6810)</f>
        <v>1761487.1330750016</v>
      </c>
      <c r="M6810">
        <v>0</v>
      </c>
    </row>
    <row r="6811" spans="1:13" x14ac:dyDescent="0.2">
      <c r="A6811">
        <v>0</v>
      </c>
      <c r="B6811">
        <v>2018</v>
      </c>
      <c r="C6811" t="s">
        <v>5</v>
      </c>
      <c r="D6811" t="s">
        <v>6</v>
      </c>
      <c r="E6811" t="s">
        <v>7</v>
      </c>
      <c r="F6811" t="s">
        <v>3556</v>
      </c>
      <c r="G6811" s="8" t="s">
        <v>3555</v>
      </c>
      <c r="H6811" s="11">
        <v>12602.7</v>
      </c>
      <c r="I6811" cm="1">
        <f t="array" ref="I6811">_xlfn.IFS(B6811=$N$4,H6811/$O$4,B6811=$N$5,H6811/$O$5,B6811=$N$6,H6811/$O$6,B6811=$N$7,H6811/$O$7,B6811=$N$8,H6811/$O$8,B6811=$N$9,H6811/$O$9,B6811=$N$10,H6811/$O$10)</f>
        <v>2.1082084280256514E-4</v>
      </c>
      <c r="J6811" s="15" cm="1">
        <f t="array" ref="J6811">_xlfn.IFS(B6811=$N$4,I6811*$Q$4,B6811=$N$5,I6811*$Q$5,B6811=$N$6,I6811*$Q$6,B6811=$N$7,I6811*$Q$7,B6811=$N$8,I6811*$Q$8,B6811=$N$9,I6811*$Q$9,B6811=$N$10,I6811*$Q$10)</f>
        <v>863337.77935571631</v>
      </c>
      <c r="K6811" s="4">
        <f>SUM(H6811,J6811)</f>
        <v>875940.47935571626</v>
      </c>
      <c r="M6811">
        <v>0</v>
      </c>
    </row>
    <row r="6812" spans="1:13" x14ac:dyDescent="0.2">
      <c r="A6812">
        <v>0</v>
      </c>
      <c r="B6812">
        <v>2018</v>
      </c>
      <c r="C6812" t="s">
        <v>5</v>
      </c>
      <c r="D6812" t="s">
        <v>6</v>
      </c>
      <c r="E6812" t="s">
        <v>7</v>
      </c>
      <c r="F6812" t="s">
        <v>3561</v>
      </c>
      <c r="G6812" s="8" t="s">
        <v>3560</v>
      </c>
      <c r="H6812" s="8"/>
      <c r="I6812" cm="1">
        <f t="array" ref="I6812">_xlfn.IFS(B6812=$N$4,H6812/$O$4,B6812=$N$5,H6812/$O$5,B6812=$N$6,H6812/$O$6,B6812=$N$7,H6812/$O$7,B6812=$N$8,H6812/$O$8,B6812=$N$9,H6812/$O$9,B6812=$N$10,H6812/$O$10)</f>
        <v>0</v>
      </c>
      <c r="J6812" s="15" cm="1">
        <f t="array" ref="J6812">_xlfn.IFS(B6812=$N$4,I6812*$Q$4,B6812=$N$5,I6812*$Q$5,B6812=$N$6,I6812*$Q$6,B6812=$N$7,I6812*$Q$7,B6812=$N$8,I6812*$Q$8,B6812=$N$9,I6812*$Q$9,B6812=$N$10,I6812*$Q$10)</f>
        <v>0</v>
      </c>
      <c r="K6812" s="4">
        <f>SUM(H6812,J6812)</f>
        <v>0</v>
      </c>
      <c r="M6812">
        <v>0</v>
      </c>
    </row>
    <row r="6813" spans="1:13" x14ac:dyDescent="0.2">
      <c r="A6813">
        <v>0</v>
      </c>
      <c r="B6813">
        <v>2018</v>
      </c>
      <c r="C6813" t="s">
        <v>5</v>
      </c>
      <c r="D6813" t="s">
        <v>6</v>
      </c>
      <c r="E6813" t="s">
        <v>7</v>
      </c>
      <c r="F6813" t="s">
        <v>3566</v>
      </c>
      <c r="G6813" s="8" t="s">
        <v>3565</v>
      </c>
      <c r="H6813" s="8">
        <v>543.26</v>
      </c>
      <c r="I6813" cm="1">
        <f t="array" ref="I6813">_xlfn.IFS(B6813=$N$4,H6813/$O$4,B6813=$N$5,H6813/$O$5,B6813=$N$6,H6813/$O$6,B6813=$N$7,H6813/$O$7,B6813=$N$8,H6813/$O$8,B6813=$N$9,H6813/$O$9,B6813=$N$10,H6813/$O$10)</f>
        <v>9.0877773065233259E-6</v>
      </c>
      <c r="J6813" s="15" cm="1">
        <f t="array" ref="J6813">_xlfn.IFS(B6813=$N$4,I6813*$Q$4,B6813=$N$5,I6813*$Q$5,B6813=$N$6,I6813*$Q$6,B6813=$N$7,I6813*$Q$7,B6813=$N$8,I6813*$Q$8,B6813=$N$9,I6813*$Q$9,B6813=$N$10,I6813*$Q$10)</f>
        <v>37215.587295800608</v>
      </c>
      <c r="K6813" s="4">
        <f>SUM(H6813,J6813)</f>
        <v>37758.84729580061</v>
      </c>
      <c r="M6813">
        <v>0</v>
      </c>
    </row>
    <row r="6814" spans="1:13" x14ac:dyDescent="0.2">
      <c r="A6814">
        <v>0</v>
      </c>
      <c r="B6814">
        <v>2018</v>
      </c>
      <c r="C6814" t="s">
        <v>5</v>
      </c>
      <c r="D6814" t="s">
        <v>6</v>
      </c>
      <c r="E6814" t="s">
        <v>7</v>
      </c>
      <c r="F6814" t="s">
        <v>3571</v>
      </c>
      <c r="G6814" s="8" t="s">
        <v>3570</v>
      </c>
      <c r="H6814" s="11">
        <v>1869.31</v>
      </c>
      <c r="I6814" cm="1">
        <f t="array" ref="I6814">_xlfn.IFS(B6814=$N$4,H6814/$O$4,B6814=$N$5,H6814/$O$5,B6814=$N$6,H6814/$O$6,B6814=$N$7,H6814/$O$7,B6814=$N$8,H6814/$O$8,B6814=$N$9,H6814/$O$9,B6814=$N$10,H6814/$O$10)</f>
        <v>3.1270244444385967E-5</v>
      </c>
      <c r="J6814" s="15" cm="1">
        <f t="array" ref="J6814">_xlfn.IFS(B6814=$N$4,I6814*$Q$4,B6814=$N$5,I6814*$Q$5,B6814=$N$6,I6814*$Q$6,B6814=$N$7,I6814*$Q$7,B6814=$N$8,I6814*$Q$8,B6814=$N$9,I6814*$Q$9,B6814=$N$10,I6814*$Q$10)</f>
        <v>128055.5709750636</v>
      </c>
      <c r="K6814" s="4">
        <f>SUM(H6814,J6814)</f>
        <v>129924.8809750636</v>
      </c>
      <c r="M6814">
        <v>0</v>
      </c>
    </row>
    <row r="6815" spans="1:13" x14ac:dyDescent="0.2">
      <c r="A6815">
        <v>0</v>
      </c>
      <c r="B6815">
        <v>2018</v>
      </c>
      <c r="C6815" t="s">
        <v>5</v>
      </c>
      <c r="D6815" t="s">
        <v>6</v>
      </c>
      <c r="E6815" t="s">
        <v>7</v>
      </c>
      <c r="F6815" t="s">
        <v>3576</v>
      </c>
      <c r="G6815" s="8" t="s">
        <v>3575</v>
      </c>
      <c r="H6815" s="8">
        <v>621.83000000000004</v>
      </c>
      <c r="I6815" cm="1">
        <f t="array" ref="I6815">_xlfn.IFS(B6815=$N$4,H6815/$O$4,B6815=$N$5,H6815/$O$5,B6815=$N$6,H6815/$O$6,B6815=$N$7,H6815/$O$7,B6815=$N$8,H6815/$O$8,B6815=$N$9,H6815/$O$9,B6815=$N$10,H6815/$O$10)</f>
        <v>1.04021142040927E-5</v>
      </c>
      <c r="J6815" s="15" cm="1">
        <f t="array" ref="J6815">_xlfn.IFS(B6815=$N$4,I6815*$Q$4,B6815=$N$5,I6815*$Q$5,B6815=$N$6,I6815*$Q$6,B6815=$N$7,I6815*$Q$7,B6815=$N$8,I6815*$Q$8,B6815=$N$9,I6815*$Q$9,B6815=$N$10,I6815*$Q$10)</f>
        <v>42597.961653992003</v>
      </c>
      <c r="K6815" s="4">
        <f>SUM(H6815,J6815)</f>
        <v>43219.791653992004</v>
      </c>
      <c r="M6815">
        <v>0</v>
      </c>
    </row>
    <row r="6816" spans="1:13" x14ac:dyDescent="0.2">
      <c r="A6816">
        <v>0</v>
      </c>
      <c r="B6816">
        <v>2018</v>
      </c>
      <c r="C6816" t="s">
        <v>5</v>
      </c>
      <c r="D6816" t="s">
        <v>6</v>
      </c>
      <c r="E6816" t="s">
        <v>7</v>
      </c>
      <c r="F6816" t="s">
        <v>3581</v>
      </c>
      <c r="G6816" s="8" t="s">
        <v>3580</v>
      </c>
      <c r="H6816" s="8">
        <v>86.86</v>
      </c>
      <c r="I6816" cm="1">
        <f t="array" ref="I6816">_xlfn.IFS(B6816=$N$4,H6816/$O$4,B6816=$N$5,H6816/$O$5,B6816=$N$6,H6816/$O$6,B6816=$N$7,H6816/$O$7,B6816=$N$8,H6816/$O$8,B6816=$N$9,H6816/$O$9,B6816=$N$10,H6816/$O$10)</f>
        <v>1.4530139101804222E-6</v>
      </c>
      <c r="J6816" s="15" cm="1">
        <f t="array" ref="J6816">_xlfn.IFS(B6816=$N$4,I6816*$Q$4,B6816=$N$5,I6816*$Q$5,B6816=$N$6,I6816*$Q$6,B6816=$N$7,I6816*$Q$7,B6816=$N$8,I6816*$Q$8,B6816=$N$9,I6816*$Q$9,B6816=$N$10,I6816*$Q$10)</f>
        <v>5950.2741091065809</v>
      </c>
      <c r="K6816" s="4">
        <f>SUM(H6816,J6816)</f>
        <v>6037.1341091065806</v>
      </c>
      <c r="M6816">
        <v>0</v>
      </c>
    </row>
    <row r="6817" spans="1:13" x14ac:dyDescent="0.2">
      <c r="A6817">
        <v>0</v>
      </c>
      <c r="B6817">
        <v>2018</v>
      </c>
      <c r="C6817" t="s">
        <v>5</v>
      </c>
      <c r="D6817" t="s">
        <v>6</v>
      </c>
      <c r="E6817" t="s">
        <v>7</v>
      </c>
      <c r="F6817" t="s">
        <v>3586</v>
      </c>
      <c r="G6817" s="8" t="s">
        <v>3585</v>
      </c>
      <c r="H6817" s="8"/>
      <c r="I6817" cm="1">
        <f t="array" ref="I6817">_xlfn.IFS(B6817=$N$4,H6817/$O$4,B6817=$N$5,H6817/$O$5,B6817=$N$6,H6817/$O$6,B6817=$N$7,H6817/$O$7,B6817=$N$8,H6817/$O$8,B6817=$N$9,H6817/$O$9,B6817=$N$10,H6817/$O$10)</f>
        <v>0</v>
      </c>
      <c r="J6817" s="15" cm="1">
        <f t="array" ref="J6817">_xlfn.IFS(B6817=$N$4,I6817*$Q$4,B6817=$N$5,I6817*$Q$5,B6817=$N$6,I6817*$Q$6,B6817=$N$7,I6817*$Q$7,B6817=$N$8,I6817*$Q$8,B6817=$N$9,I6817*$Q$9,B6817=$N$10,I6817*$Q$10)</f>
        <v>0</v>
      </c>
      <c r="K6817" s="4">
        <f>SUM(H6817,J6817)</f>
        <v>0</v>
      </c>
      <c r="M6817">
        <v>0</v>
      </c>
    </row>
    <row r="6818" spans="1:13" x14ac:dyDescent="0.2">
      <c r="A6818">
        <v>0</v>
      </c>
      <c r="B6818">
        <v>2018</v>
      </c>
      <c r="C6818" t="s">
        <v>5</v>
      </c>
      <c r="D6818" t="s">
        <v>6</v>
      </c>
      <c r="E6818" t="s">
        <v>7</v>
      </c>
      <c r="F6818" t="s">
        <v>3594</v>
      </c>
      <c r="G6818" s="8" t="s">
        <v>3593</v>
      </c>
      <c r="H6818" s="8">
        <v>276.02</v>
      </c>
      <c r="I6818" cm="1">
        <f t="array" ref="I6818">_xlfn.IFS(B6818=$N$4,H6818/$O$4,B6818=$N$5,H6818/$O$5,B6818=$N$6,H6818/$O$6,B6818=$N$7,H6818/$O$7,B6818=$N$8,H6818/$O$8,B6818=$N$9,H6818/$O$9,B6818=$N$10,H6818/$O$10)</f>
        <v>4.6173255755008073E-6</v>
      </c>
      <c r="J6818" s="15" cm="1">
        <f t="array" ref="J6818">_xlfn.IFS(B6818=$N$4,I6818*$Q$4,B6818=$N$5,I6818*$Q$5,B6818=$N$6,I6818*$Q$6,B6818=$N$7,I6818*$Q$7,B6818=$N$8,I6818*$Q$8,B6818=$N$9,I6818*$Q$9,B6818=$N$10,I6818*$Q$10)</f>
        <v>18908.527050375298</v>
      </c>
      <c r="K6818" s="4">
        <f>SUM(H6818,J6818)</f>
        <v>19184.547050375299</v>
      </c>
      <c r="M6818">
        <v>0</v>
      </c>
    </row>
    <row r="6819" spans="1:13" x14ac:dyDescent="0.2">
      <c r="A6819">
        <v>0</v>
      </c>
      <c r="B6819">
        <v>2018</v>
      </c>
      <c r="C6819" t="s">
        <v>5</v>
      </c>
      <c r="D6819" t="s">
        <v>6</v>
      </c>
      <c r="E6819" t="s">
        <v>7</v>
      </c>
      <c r="F6819" t="s">
        <v>3600</v>
      </c>
      <c r="G6819" s="8" t="s">
        <v>3599</v>
      </c>
      <c r="H6819" s="11">
        <v>12349.19</v>
      </c>
      <c r="I6819" cm="1">
        <f t="array" ref="I6819">_xlfn.IFS(B6819=$N$4,H6819/$O$4,B6819=$N$5,H6819/$O$5,B6819=$N$6,H6819/$O$6,B6819=$N$7,H6819/$O$7,B6819=$N$8,H6819/$O$8,B6819=$N$9,H6819/$O$9,B6819=$N$10,H6819/$O$10)</f>
        <v>2.0658006964610832E-4</v>
      </c>
      <c r="J6819" s="15" cm="1">
        <f t="array" ref="J6819">_xlfn.IFS(B6819=$N$4,I6819*$Q$4,B6819=$N$5,I6819*$Q$5,B6819=$N$6,I6819*$Q$6,B6819=$N$7,I6819*$Q$7,B6819=$N$8,I6819*$Q$8,B6819=$N$9,I6819*$Q$9,B6819=$N$10,I6819*$Q$10)</f>
        <v>845971.2816651843</v>
      </c>
      <c r="K6819" s="4">
        <f>SUM(H6819,J6819)</f>
        <v>858320.47166518425</v>
      </c>
      <c r="M6819">
        <v>0</v>
      </c>
    </row>
    <row r="6820" spans="1:13" x14ac:dyDescent="0.2">
      <c r="A6820">
        <v>0</v>
      </c>
      <c r="B6820">
        <v>2018</v>
      </c>
      <c r="C6820" t="s">
        <v>5</v>
      </c>
      <c r="D6820" t="s">
        <v>6</v>
      </c>
      <c r="E6820" t="s">
        <v>7</v>
      </c>
      <c r="F6820" t="s">
        <v>3606</v>
      </c>
      <c r="G6820" s="8" t="s">
        <v>3605</v>
      </c>
      <c r="H6820" s="8"/>
      <c r="I6820" cm="1">
        <f t="array" ref="I6820">_xlfn.IFS(B6820=$N$4,H6820/$O$4,B6820=$N$5,H6820/$O$5,B6820=$N$6,H6820/$O$6,B6820=$N$7,H6820/$O$7,B6820=$N$8,H6820/$O$8,B6820=$N$9,H6820/$O$9,B6820=$N$10,H6820/$O$10)</f>
        <v>0</v>
      </c>
      <c r="J6820" s="15" cm="1">
        <f t="array" ref="J6820">_xlfn.IFS(B6820=$N$4,I6820*$Q$4,B6820=$N$5,I6820*$Q$5,B6820=$N$6,I6820*$Q$6,B6820=$N$7,I6820*$Q$7,B6820=$N$8,I6820*$Q$8,B6820=$N$9,I6820*$Q$9,B6820=$N$10,I6820*$Q$10)</f>
        <v>0</v>
      </c>
      <c r="K6820" s="4">
        <f>SUM(H6820,J6820)</f>
        <v>0</v>
      </c>
      <c r="M6820">
        <v>0</v>
      </c>
    </row>
    <row r="6821" spans="1:13" x14ac:dyDescent="0.2">
      <c r="A6821">
        <v>0</v>
      </c>
      <c r="B6821">
        <v>2018</v>
      </c>
      <c r="C6821" t="s">
        <v>5</v>
      </c>
      <c r="D6821" t="s">
        <v>6</v>
      </c>
      <c r="E6821" t="s">
        <v>7</v>
      </c>
      <c r="F6821" t="s">
        <v>3612</v>
      </c>
      <c r="G6821" s="8" t="s">
        <v>3611</v>
      </c>
      <c r="H6821" s="8"/>
      <c r="I6821" cm="1">
        <f t="array" ref="I6821">_xlfn.IFS(B6821=$N$4,H6821/$O$4,B6821=$N$5,H6821/$O$5,B6821=$N$6,H6821/$O$6,B6821=$N$7,H6821/$O$7,B6821=$N$8,H6821/$O$8,B6821=$N$9,H6821/$O$9,B6821=$N$10,H6821/$O$10)</f>
        <v>0</v>
      </c>
      <c r="J6821" s="15" cm="1">
        <f t="array" ref="J6821">_xlfn.IFS(B6821=$N$4,I6821*$Q$4,B6821=$N$5,I6821*$Q$5,B6821=$N$6,I6821*$Q$6,B6821=$N$7,I6821*$Q$7,B6821=$N$8,I6821*$Q$8,B6821=$N$9,I6821*$Q$9,B6821=$N$10,I6821*$Q$10)</f>
        <v>0</v>
      </c>
      <c r="K6821" s="4">
        <f>SUM(H6821,J6821)</f>
        <v>0</v>
      </c>
      <c r="M6821">
        <v>0</v>
      </c>
    </row>
    <row r="6822" spans="1:13" x14ac:dyDescent="0.2">
      <c r="A6822">
        <v>0</v>
      </c>
      <c r="B6822">
        <v>2018</v>
      </c>
      <c r="C6822" t="s">
        <v>5</v>
      </c>
      <c r="D6822" t="s">
        <v>6</v>
      </c>
      <c r="E6822" t="s">
        <v>7</v>
      </c>
      <c r="F6822" t="s">
        <v>3617</v>
      </c>
      <c r="G6822" s="8" t="s">
        <v>3616</v>
      </c>
      <c r="H6822" s="8">
        <v>871.63</v>
      </c>
      <c r="I6822" cm="1">
        <f t="array" ref="I6822">_xlfn.IFS(B6822=$N$4,H6822/$O$4,B6822=$N$5,H6822/$O$5,B6822=$N$6,H6822/$O$6,B6822=$N$7,H6822/$O$7,B6822=$N$8,H6822/$O$8,B6822=$N$9,H6822/$O$9,B6822=$N$10,H6822/$O$10)</f>
        <v>1.4580825633554701E-5</v>
      </c>
      <c r="J6822" s="15" cm="1">
        <f t="array" ref="J6822">_xlfn.IFS(B6822=$N$4,I6822*$Q$4,B6822=$N$5,I6822*$Q$5,B6822=$N$6,I6822*$Q$6,B6822=$N$7,I6822*$Q$7,B6822=$N$8,I6822*$Q$8,B6822=$N$9,I6822*$Q$9,B6822=$N$10,I6822*$Q$10)</f>
        <v>59710.308792546275</v>
      </c>
      <c r="K6822" s="4">
        <f>SUM(H6822,J6822)</f>
        <v>60581.938792546272</v>
      </c>
      <c r="M6822">
        <v>0</v>
      </c>
    </row>
    <row r="6823" spans="1:13" x14ac:dyDescent="0.2">
      <c r="A6823">
        <v>0</v>
      </c>
      <c r="B6823">
        <v>2018</v>
      </c>
      <c r="C6823" t="s">
        <v>5</v>
      </c>
      <c r="D6823" t="s">
        <v>6</v>
      </c>
      <c r="E6823" t="s">
        <v>7</v>
      </c>
      <c r="F6823" t="s">
        <v>3626</v>
      </c>
      <c r="G6823" s="8" t="s">
        <v>3625</v>
      </c>
      <c r="H6823" s="8">
        <v>530.38</v>
      </c>
      <c r="I6823" cm="1">
        <f t="array" ref="I6823">_xlfn.IFS(B6823=$N$4,H6823/$O$4,B6823=$N$5,H6823/$O$5,B6823=$N$6,H6823/$O$6,B6823=$N$7,H6823/$O$7,B6823=$N$8,H6823/$O$8,B6823=$N$9,H6823/$O$9,B6823=$N$10,H6823/$O$10)</f>
        <v>8.8723177260130366E-6</v>
      </c>
      <c r="J6823" s="15" cm="1">
        <f t="array" ref="J6823">_xlfn.IFS(B6823=$N$4,I6823*$Q$4,B6823=$N$5,I6823*$Q$5,B6823=$N$6,I6823*$Q$6,B6823=$N$7,I6823*$Q$7,B6823=$N$8,I6823*$Q$8,B6823=$N$9,I6823*$Q$9,B6823=$N$10,I6823*$Q$10)</f>
        <v>36333.253304028884</v>
      </c>
      <c r="K6823" s="4">
        <f>SUM(H6823,J6823)</f>
        <v>36863.633304028881</v>
      </c>
      <c r="M6823">
        <v>0</v>
      </c>
    </row>
    <row r="6824" spans="1:13" x14ac:dyDescent="0.2">
      <c r="A6824">
        <v>0</v>
      </c>
      <c r="B6824">
        <v>2018</v>
      </c>
      <c r="C6824" t="s">
        <v>5</v>
      </c>
      <c r="D6824" t="s">
        <v>6</v>
      </c>
      <c r="E6824" t="s">
        <v>7</v>
      </c>
      <c r="F6824" t="s">
        <v>3632</v>
      </c>
      <c r="G6824" s="8" t="s">
        <v>3631</v>
      </c>
      <c r="H6824" s="8"/>
      <c r="I6824" cm="1">
        <f t="array" ref="I6824">_xlfn.IFS(B6824=$N$4,H6824/$O$4,B6824=$N$5,H6824/$O$5,B6824=$N$6,H6824/$O$6,B6824=$N$7,H6824/$O$7,B6824=$N$8,H6824/$O$8,B6824=$N$9,H6824/$O$9,B6824=$N$10,H6824/$O$10)</f>
        <v>0</v>
      </c>
      <c r="J6824" s="15" cm="1">
        <f t="array" ref="J6824">_xlfn.IFS(B6824=$N$4,I6824*$Q$4,B6824=$N$5,I6824*$Q$5,B6824=$N$6,I6824*$Q$6,B6824=$N$7,I6824*$Q$7,B6824=$N$8,I6824*$Q$8,B6824=$N$9,I6824*$Q$9,B6824=$N$10,I6824*$Q$10)</f>
        <v>0</v>
      </c>
      <c r="K6824" s="4">
        <f>SUM(H6824,J6824)</f>
        <v>0</v>
      </c>
      <c r="M6824">
        <v>0</v>
      </c>
    </row>
    <row r="6825" spans="1:13" x14ac:dyDescent="0.2">
      <c r="A6825">
        <v>0</v>
      </c>
      <c r="B6825">
        <v>2018</v>
      </c>
      <c r="C6825" t="s">
        <v>5</v>
      </c>
      <c r="D6825" t="s">
        <v>6</v>
      </c>
      <c r="E6825" t="s">
        <v>7</v>
      </c>
      <c r="F6825" t="s">
        <v>3641</v>
      </c>
      <c r="G6825" s="8" t="s">
        <v>3640</v>
      </c>
      <c r="H6825" s="8"/>
      <c r="I6825" cm="1">
        <f t="array" ref="I6825">_xlfn.IFS(B6825=$N$4,H6825/$O$4,B6825=$N$5,H6825/$O$5,B6825=$N$6,H6825/$O$6,B6825=$N$7,H6825/$O$7,B6825=$N$8,H6825/$O$8,B6825=$N$9,H6825/$O$9,B6825=$N$10,H6825/$O$10)</f>
        <v>0</v>
      </c>
      <c r="J6825" s="15" cm="1">
        <f t="array" ref="J6825">_xlfn.IFS(B6825=$N$4,I6825*$Q$4,B6825=$N$5,I6825*$Q$5,B6825=$N$6,I6825*$Q$6,B6825=$N$7,I6825*$Q$7,B6825=$N$8,I6825*$Q$8,B6825=$N$9,I6825*$Q$9,B6825=$N$10,I6825*$Q$10)</f>
        <v>0</v>
      </c>
      <c r="K6825" s="4">
        <f>SUM(H6825,J6825)</f>
        <v>0</v>
      </c>
      <c r="M6825">
        <v>0</v>
      </c>
    </row>
    <row r="6826" spans="1:13" x14ac:dyDescent="0.2">
      <c r="A6826">
        <v>0</v>
      </c>
      <c r="B6826">
        <v>2018</v>
      </c>
      <c r="C6826" t="s">
        <v>5</v>
      </c>
      <c r="D6826" t="s">
        <v>6</v>
      </c>
      <c r="E6826" t="s">
        <v>7</v>
      </c>
      <c r="F6826" t="s">
        <v>3653</v>
      </c>
      <c r="G6826" s="8" t="s">
        <v>3652</v>
      </c>
      <c r="H6826" s="8"/>
      <c r="I6826" cm="1">
        <f t="array" ref="I6826">_xlfn.IFS(B6826=$N$4,H6826/$O$4,B6826=$N$5,H6826/$O$5,B6826=$N$6,H6826/$O$6,B6826=$N$7,H6826/$O$7,B6826=$N$8,H6826/$O$8,B6826=$N$9,H6826/$O$9,B6826=$N$10,H6826/$O$10)</f>
        <v>0</v>
      </c>
      <c r="J6826" s="15" cm="1">
        <f t="array" ref="J6826">_xlfn.IFS(B6826=$N$4,I6826*$Q$4,B6826=$N$5,I6826*$Q$5,B6826=$N$6,I6826*$Q$6,B6826=$N$7,I6826*$Q$7,B6826=$N$8,I6826*$Q$8,B6826=$N$9,I6826*$Q$9,B6826=$N$10,I6826*$Q$10)</f>
        <v>0</v>
      </c>
      <c r="K6826" s="4">
        <f>SUM(H6826,J6826)</f>
        <v>0</v>
      </c>
      <c r="M6826">
        <v>0</v>
      </c>
    </row>
    <row r="6827" spans="1:13" x14ac:dyDescent="0.2">
      <c r="A6827">
        <v>0</v>
      </c>
      <c r="B6827">
        <v>2018</v>
      </c>
      <c r="C6827" t="s">
        <v>5</v>
      </c>
      <c r="D6827" t="s">
        <v>6</v>
      </c>
      <c r="E6827" t="s">
        <v>7</v>
      </c>
      <c r="F6827" t="s">
        <v>3665</v>
      </c>
      <c r="G6827" s="8" t="s">
        <v>3664</v>
      </c>
      <c r="H6827" s="8"/>
      <c r="I6827" cm="1">
        <f t="array" ref="I6827">_xlfn.IFS(B6827=$N$4,H6827/$O$4,B6827=$N$5,H6827/$O$5,B6827=$N$6,H6827/$O$6,B6827=$N$7,H6827/$O$7,B6827=$N$8,H6827/$O$8,B6827=$N$9,H6827/$O$9,B6827=$N$10,H6827/$O$10)</f>
        <v>0</v>
      </c>
      <c r="J6827" s="15" cm="1">
        <f t="array" ref="J6827">_xlfn.IFS(B6827=$N$4,I6827*$Q$4,B6827=$N$5,I6827*$Q$5,B6827=$N$6,I6827*$Q$6,B6827=$N$7,I6827*$Q$7,B6827=$N$8,I6827*$Q$8,B6827=$N$9,I6827*$Q$9,B6827=$N$10,I6827*$Q$10)</f>
        <v>0</v>
      </c>
      <c r="K6827" s="4">
        <f>SUM(H6827,J6827)</f>
        <v>0</v>
      </c>
      <c r="M6827">
        <v>0</v>
      </c>
    </row>
    <row r="6828" spans="1:13" x14ac:dyDescent="0.2">
      <c r="A6828">
        <v>0</v>
      </c>
      <c r="B6828">
        <v>2018</v>
      </c>
      <c r="C6828" t="s">
        <v>5</v>
      </c>
      <c r="D6828" t="s">
        <v>6</v>
      </c>
      <c r="E6828" t="s">
        <v>7</v>
      </c>
      <c r="F6828" t="s">
        <v>3671</v>
      </c>
      <c r="G6828" s="8" t="s">
        <v>3670</v>
      </c>
      <c r="H6828" s="11">
        <v>4766.55</v>
      </c>
      <c r="I6828" cm="1">
        <f t="array" ref="I6828">_xlfn.IFS(B6828=$N$4,H6828/$O$4,B6828=$N$5,H6828/$O$5,B6828=$N$6,H6828/$O$6,B6828=$N$7,H6828/$O$7,B6828=$N$8,H6828/$O$8,B6828=$N$9,H6828/$O$9,B6828=$N$10,H6828/$O$10)</f>
        <v>7.9735936605692968E-5</v>
      </c>
      <c r="J6828" s="15" cm="1">
        <f t="array" ref="J6828">_xlfn.IFS(B6828=$N$4,I6828*$Q$4,B6828=$N$5,I6828*$Q$5,B6828=$N$6,I6828*$Q$6,B6828=$N$7,I6828*$Q$7,B6828=$N$8,I6828*$Q$8,B6828=$N$9,I6828*$Q$9,B6828=$N$10,I6828*$Q$10)</f>
        <v>326528.65593785373</v>
      </c>
      <c r="K6828" s="4">
        <f>SUM(H6828,J6828)</f>
        <v>331295.20593785372</v>
      </c>
      <c r="M6828">
        <v>0</v>
      </c>
    </row>
    <row r="6829" spans="1:13" x14ac:dyDescent="0.2">
      <c r="A6829">
        <v>0</v>
      </c>
      <c r="B6829">
        <v>2018</v>
      </c>
      <c r="C6829" t="s">
        <v>5</v>
      </c>
      <c r="D6829" t="s">
        <v>6</v>
      </c>
      <c r="E6829" t="s">
        <v>7</v>
      </c>
      <c r="F6829" t="s">
        <v>3701</v>
      </c>
      <c r="G6829" s="8" t="s">
        <v>3700</v>
      </c>
      <c r="H6829" s="8"/>
      <c r="I6829" cm="1">
        <f t="array" ref="I6829">_xlfn.IFS(B6829=$N$4,H6829/$O$4,B6829=$N$5,H6829/$O$5,B6829=$N$6,H6829/$O$6,B6829=$N$7,H6829/$O$7,B6829=$N$8,H6829/$O$8,B6829=$N$9,H6829/$O$9,B6829=$N$10,H6829/$O$10)</f>
        <v>0</v>
      </c>
      <c r="J6829" s="15" cm="1">
        <f t="array" ref="J6829">_xlfn.IFS(B6829=$N$4,I6829*$Q$4,B6829=$N$5,I6829*$Q$5,B6829=$N$6,I6829*$Q$6,B6829=$N$7,I6829*$Q$7,B6829=$N$8,I6829*$Q$8,B6829=$N$9,I6829*$Q$9,B6829=$N$10,I6829*$Q$10)</f>
        <v>0</v>
      </c>
      <c r="K6829" s="4">
        <f>SUM(H6829,J6829)</f>
        <v>0</v>
      </c>
      <c r="M6829">
        <v>0</v>
      </c>
    </row>
    <row r="6830" spans="1:13" x14ac:dyDescent="0.2">
      <c r="A6830">
        <v>0</v>
      </c>
      <c r="B6830">
        <v>2018</v>
      </c>
      <c r="C6830" t="s">
        <v>5</v>
      </c>
      <c r="D6830" t="s">
        <v>6</v>
      </c>
      <c r="E6830" t="s">
        <v>7</v>
      </c>
      <c r="F6830" t="s">
        <v>3712</v>
      </c>
      <c r="G6830" s="8" t="s">
        <v>3711</v>
      </c>
      <c r="H6830" s="11">
        <v>6057.17</v>
      </c>
      <c r="I6830" cm="1">
        <f t="array" ref="I6830">_xlfn.IFS(B6830=$N$4,H6830/$O$4,B6830=$N$5,H6830/$O$5,B6830=$N$6,H6830/$O$6,B6830=$N$7,H6830/$O$7,B6830=$N$8,H6830/$O$8,B6830=$N$9,H6830/$O$9,B6830=$N$10,H6830/$O$10)</f>
        <v>1.0132572261486931E-4</v>
      </c>
      <c r="J6830" s="15" cm="1">
        <f t="array" ref="J6830">_xlfn.IFS(B6830=$N$4,I6830*$Q$4,B6830=$N$5,I6830*$Q$5,B6830=$N$6,I6830*$Q$6,B6830=$N$7,I6830*$Q$7,B6830=$N$8,I6830*$Q$8,B6830=$N$9,I6830*$Q$9,B6830=$N$10,I6830*$Q$10)</f>
        <v>414941.53609782539</v>
      </c>
      <c r="K6830" s="4">
        <f>SUM(H6830,J6830)</f>
        <v>420998.70609782537</v>
      </c>
      <c r="M6830">
        <v>0</v>
      </c>
    </row>
    <row r="6831" spans="1:13" x14ac:dyDescent="0.2">
      <c r="A6831">
        <v>0</v>
      </c>
      <c r="B6831">
        <v>2018</v>
      </c>
      <c r="C6831" t="s">
        <v>5</v>
      </c>
      <c r="D6831" t="s">
        <v>6</v>
      </c>
      <c r="E6831" t="s">
        <v>7</v>
      </c>
      <c r="F6831" t="s">
        <v>3733</v>
      </c>
      <c r="G6831" s="8" t="s">
        <v>3732</v>
      </c>
      <c r="H6831" s="11">
        <v>47212.58</v>
      </c>
      <c r="I6831" cm="1">
        <f t="array" ref="I6831">_xlfn.IFS(B6831=$N$4,H6831/$O$4,B6831=$N$5,H6831/$O$5,B6831=$N$6,H6831/$O$6,B6831=$N$7,H6831/$O$7,B6831=$N$8,H6831/$O$8,B6831=$N$9,H6831/$O$9,B6831=$N$10,H6831/$O$10)</f>
        <v>7.8978281689507247E-4</v>
      </c>
      <c r="J6831" s="15" cm="1">
        <f t="array" ref="J6831">_xlfn.IFS(B6831=$N$4,I6831*$Q$4,B6831=$N$5,I6831*$Q$5,B6831=$N$6,I6831*$Q$6,B6831=$N$7,I6831*$Q$7,B6831=$N$8,I6831*$Q$8,B6831=$N$9,I6831*$Q$9,B6831=$N$10,I6831*$Q$10)</f>
        <v>3234259.640779682</v>
      </c>
      <c r="K6831" s="4">
        <f>SUM(H6831,J6831)</f>
        <v>3281472.220779682</v>
      </c>
      <c r="M6831">
        <v>0</v>
      </c>
    </row>
    <row r="6832" spans="1:13" x14ac:dyDescent="0.2">
      <c r="A6832">
        <v>0</v>
      </c>
      <c r="B6832">
        <v>2018</v>
      </c>
      <c r="C6832" t="s">
        <v>5</v>
      </c>
      <c r="D6832" t="s">
        <v>6</v>
      </c>
      <c r="E6832" t="s">
        <v>7</v>
      </c>
      <c r="F6832" t="s">
        <v>3775</v>
      </c>
      <c r="G6832" s="8" t="s">
        <v>3774</v>
      </c>
      <c r="H6832" s="11">
        <v>21563.65</v>
      </c>
      <c r="I6832" cm="1">
        <f t="array" ref="I6832">_xlfn.IFS(B6832=$N$4,H6832/$O$4,B6832=$N$5,H6832/$O$5,B6832=$N$6,H6832/$O$6,B6832=$N$7,H6832/$O$7,B6832=$N$8,H6832/$O$8,B6832=$N$9,H6832/$O$9,B6832=$N$10,H6832/$O$10)</f>
        <v>3.6072166019182665E-4</v>
      </c>
      <c r="J6832" s="15" cm="1">
        <f t="array" ref="J6832">_xlfn.IFS(B6832=$N$4,I6832*$Q$4,B6832=$N$5,I6832*$Q$5,B6832=$N$6,I6832*$Q$6,B6832=$N$7,I6832*$Q$7,B6832=$N$8,I6832*$Q$8,B6832=$N$9,I6832*$Q$9,B6832=$N$10,I6832*$Q$10)</f>
        <v>1477200.4178314086</v>
      </c>
      <c r="K6832" s="4">
        <f>SUM(H6832,J6832)</f>
        <v>1498764.0678314085</v>
      </c>
      <c r="M6832">
        <v>0</v>
      </c>
    </row>
    <row r="6833" spans="1:13" x14ac:dyDescent="0.2">
      <c r="A6833">
        <v>0</v>
      </c>
      <c r="B6833">
        <v>2018</v>
      </c>
      <c r="C6833" t="s">
        <v>5</v>
      </c>
      <c r="D6833" t="s">
        <v>6</v>
      </c>
      <c r="E6833" t="s">
        <v>7</v>
      </c>
      <c r="F6833" t="s">
        <v>3781</v>
      </c>
      <c r="G6833" s="8" t="s">
        <v>3780</v>
      </c>
      <c r="H6833" s="11">
        <v>25201.279999999999</v>
      </c>
      <c r="I6833" cm="1">
        <f t="array" ref="I6833">_xlfn.IFS(B6833=$N$4,H6833/$O$4,B6833=$N$5,H6833/$O$5,B6833=$N$6,H6833/$O$6,B6833=$N$7,H6833/$O$7,B6833=$N$8,H6833/$O$8,B6833=$N$9,H6833/$O$9,B6833=$N$10,H6833/$O$10)</f>
        <v>4.215727653045322E-4</v>
      </c>
      <c r="J6833" s="15" cm="1">
        <f t="array" ref="J6833">_xlfn.IFS(B6833=$N$4,I6833*$Q$4,B6833=$N$5,I6833*$Q$5,B6833=$N$6,I6833*$Q$6,B6833=$N$7,I6833*$Q$7,B6833=$N$8,I6833*$Q$8,B6833=$N$9,I6833*$Q$9,B6833=$N$10,I6833*$Q$10)</f>
        <v>1726393.3214407724</v>
      </c>
      <c r="K6833" s="4">
        <f>SUM(H6833,J6833)</f>
        <v>1751594.6014407724</v>
      </c>
      <c r="M6833">
        <v>0</v>
      </c>
    </row>
    <row r="6834" spans="1:13" x14ac:dyDescent="0.2">
      <c r="A6834">
        <v>0</v>
      </c>
      <c r="B6834">
        <v>2018</v>
      </c>
      <c r="C6834" t="s">
        <v>5</v>
      </c>
      <c r="D6834" t="s">
        <v>6</v>
      </c>
      <c r="E6834" t="s">
        <v>7</v>
      </c>
      <c r="F6834" t="s">
        <v>3803</v>
      </c>
      <c r="G6834" s="8" t="s">
        <v>3804</v>
      </c>
      <c r="H6834" s="11">
        <v>9604.3700000000008</v>
      </c>
      <c r="I6834" cm="1">
        <f t="array" ref="I6834">_xlfn.IFS(B6834=$N$4,H6834/$O$4,B6834=$N$5,H6834/$O$5,B6834=$N$6,H6834/$O$6,B6834=$N$7,H6834/$O$7,B6834=$N$8,H6834/$O$8,B6834=$N$9,H6834/$O$9,B6834=$N$10,H6834/$O$10)</f>
        <v>1.6066409404236177E-4</v>
      </c>
      <c r="J6834" s="15" cm="1">
        <f t="array" ref="J6834">_xlfn.IFS(B6834=$N$4,I6834*$Q$4,B6834=$N$5,I6834*$Q$5,B6834=$N$6,I6834*$Q$6,B6834=$N$7,I6834*$Q$7,B6834=$N$8,I6834*$Q$8,B6834=$N$9,I6834*$Q$9,B6834=$N$10,I6834*$Q$10)</f>
        <v>657939.60563297244</v>
      </c>
      <c r="K6834" s="4">
        <f>SUM(H6834,J6834)</f>
        <v>667543.97563297243</v>
      </c>
      <c r="M6834">
        <v>0</v>
      </c>
    </row>
    <row r="6835" spans="1:13" x14ac:dyDescent="0.2">
      <c r="A6835">
        <v>0</v>
      </c>
      <c r="B6835">
        <v>2018</v>
      </c>
      <c r="C6835" t="s">
        <v>5</v>
      </c>
      <c r="D6835" t="s">
        <v>6</v>
      </c>
      <c r="E6835" t="s">
        <v>7</v>
      </c>
      <c r="F6835" t="s">
        <v>3827</v>
      </c>
      <c r="G6835" s="8" t="s">
        <v>3826</v>
      </c>
      <c r="H6835" s="11">
        <v>11920.56</v>
      </c>
      <c r="I6835" cm="1">
        <f t="array" ref="I6835">_xlfn.IFS(B6835=$N$4,H6835/$O$4,B6835=$N$5,H6835/$O$5,B6835=$N$6,H6835/$O$6,B6835=$N$7,H6835/$O$7,B6835=$N$8,H6835/$O$8,B6835=$N$9,H6835/$O$9,B6835=$N$10,H6835/$O$10)</f>
        <v>1.9940984914966996E-4</v>
      </c>
      <c r="J6835" s="15" cm="1">
        <f t="array" ref="J6835">_xlfn.IFS(B6835=$N$4,I6835*$Q$4,B6835=$N$5,I6835*$Q$5,B6835=$N$6,I6835*$Q$6,B6835=$N$7,I6835*$Q$7,B6835=$N$8,I6835*$Q$8,B6835=$N$9,I6835*$Q$9,B6835=$N$10,I6835*$Q$10)</f>
        <v>816608.32988776814</v>
      </c>
      <c r="K6835" s="4">
        <f>SUM(H6835,J6835)</f>
        <v>828528.88988776819</v>
      </c>
      <c r="M6835">
        <v>0</v>
      </c>
    </row>
    <row r="6836" spans="1:13" x14ac:dyDescent="0.2">
      <c r="A6836">
        <v>0</v>
      </c>
      <c r="B6836">
        <v>2018</v>
      </c>
      <c r="C6836" t="s">
        <v>5</v>
      </c>
      <c r="D6836" t="s">
        <v>6</v>
      </c>
      <c r="E6836" t="s">
        <v>7</v>
      </c>
      <c r="F6836" t="s">
        <v>3833</v>
      </c>
      <c r="G6836" s="8" t="s">
        <v>3832</v>
      </c>
      <c r="H6836" s="11">
        <v>14517.44</v>
      </c>
      <c r="I6836" cm="1">
        <f t="array" ref="I6836">_xlfn.IFS(B6836=$N$4,H6836/$O$4,B6836=$N$5,H6836/$O$5,B6836=$N$6,H6836/$O$6,B6836=$N$7,H6836/$O$7,B6836=$N$8,H6836/$O$8,B6836=$N$9,H6836/$O$9,B6836=$N$10,H6836/$O$10)</f>
        <v>2.4285105065864228E-4</v>
      </c>
      <c r="J6836" s="15" cm="1">
        <f t="array" ref="J6836">_xlfn.IFS(B6836=$N$4,I6836*$Q$4,B6836=$N$5,I6836*$Q$5,B6836=$N$6,I6836*$Q$6,B6836=$N$7,I6836*$Q$7,B6836=$N$8,I6836*$Q$8,B6836=$N$9,I6836*$Q$9,B6836=$N$10,I6836*$Q$10)</f>
        <v>994505.49576914858</v>
      </c>
      <c r="K6836" s="4">
        <f>SUM(H6836,J6836)</f>
        <v>1009022.9357691485</v>
      </c>
      <c r="M6836">
        <v>0</v>
      </c>
    </row>
    <row r="6837" spans="1:13" x14ac:dyDescent="0.2">
      <c r="A6837">
        <v>0</v>
      </c>
      <c r="B6837">
        <v>2018</v>
      </c>
      <c r="C6837" t="s">
        <v>5</v>
      </c>
      <c r="D6837" t="s">
        <v>6</v>
      </c>
      <c r="E6837" t="s">
        <v>7</v>
      </c>
      <c r="F6837" t="s">
        <v>3839</v>
      </c>
      <c r="G6837" s="8" t="s">
        <v>3838</v>
      </c>
      <c r="H6837" s="11">
        <v>9825.6</v>
      </c>
      <c r="I6837" cm="1">
        <f t="array" ref="I6837">_xlfn.IFS(B6837=$N$4,H6837/$O$4,B6837=$N$5,H6837/$O$5,B6837=$N$6,H6837/$O$6,B6837=$N$7,H6837/$O$7,B6837=$N$8,H6837/$O$8,B6837=$N$9,H6837/$O$9,B6837=$N$10,H6837/$O$10)</f>
        <v>1.6436487998927881E-4</v>
      </c>
      <c r="J6837" s="15" cm="1">
        <f t="array" ref="J6837">_xlfn.IFS(B6837=$N$4,I6837*$Q$4,B6837=$N$5,I6837*$Q$5,B6837=$N$6,I6837*$Q$6,B6837=$N$7,I6837*$Q$7,B6837=$N$8,I6837*$Q$8,B6837=$N$9,I6837*$Q$9,B6837=$N$10,I6837*$Q$10)</f>
        <v>673094.78800872236</v>
      </c>
      <c r="K6837" s="4">
        <f>SUM(H6837,J6837)</f>
        <v>682920.38800872234</v>
      </c>
      <c r="M6837">
        <v>0</v>
      </c>
    </row>
    <row r="6838" spans="1:13" x14ac:dyDescent="0.2">
      <c r="A6838">
        <v>0</v>
      </c>
      <c r="B6838">
        <v>2018</v>
      </c>
      <c r="C6838" t="s">
        <v>5</v>
      </c>
      <c r="D6838" t="s">
        <v>6</v>
      </c>
      <c r="E6838" t="s">
        <v>7</v>
      </c>
      <c r="F6838" t="s">
        <v>3875</v>
      </c>
      <c r="G6838" s="8" t="s">
        <v>3874</v>
      </c>
      <c r="H6838" s="11">
        <v>35926.339999999997</v>
      </c>
      <c r="I6838" cm="1">
        <f t="array" ref="I6838">_xlfn.IFS(B6838=$N$4,H6838/$O$4,B6838=$N$5,H6838/$O$5,B6838=$N$6,H6838/$O$6,B6838=$N$7,H6838/$O$7,B6838=$N$8,H6838/$O$8,B6838=$N$9,H6838/$O$9,B6838=$N$10,H6838/$O$10)</f>
        <v>6.0098401752096823E-4</v>
      </c>
      <c r="J6838" s="15" cm="1">
        <f t="array" ref="J6838">_xlfn.IFS(B6838=$N$4,I6838*$Q$4,B6838=$N$5,I6838*$Q$5,B6838=$N$6,I6838*$Q$6,B6838=$N$7,I6838*$Q$7,B6838=$N$8,I6838*$Q$8,B6838=$N$9,I6838*$Q$9,B6838=$N$10,I6838*$Q$10)</f>
        <v>2461104.8899028334</v>
      </c>
      <c r="K6838" s="4">
        <f>SUM(H6838,J6838)</f>
        <v>2497031.2299028332</v>
      </c>
      <c r="M6838">
        <v>0</v>
      </c>
    </row>
    <row r="6839" spans="1:13" x14ac:dyDescent="0.2">
      <c r="A6839">
        <v>0</v>
      </c>
      <c r="B6839">
        <v>2018</v>
      </c>
      <c r="C6839" t="s">
        <v>5</v>
      </c>
      <c r="D6839" t="s">
        <v>6</v>
      </c>
      <c r="E6839" t="s">
        <v>7</v>
      </c>
      <c r="F6839" t="s">
        <v>3929</v>
      </c>
      <c r="G6839" s="8" t="s">
        <v>3928</v>
      </c>
      <c r="H6839" s="11">
        <v>14995.08</v>
      </c>
      <c r="I6839" cm="1">
        <f t="array" ref="I6839">_xlfn.IFS(B6839=$N$4,H6839/$O$4,B6839=$N$5,H6839/$O$5,B6839=$N$6,H6839/$O$6,B6839=$N$7,H6839/$O$7,B6839=$N$8,H6839/$O$8,B6839=$N$9,H6839/$O$9,B6839=$N$10,H6839/$O$10)</f>
        <v>2.5084112162408756E-4</v>
      </c>
      <c r="J6839" s="15" cm="1">
        <f t="array" ref="J6839">_xlfn.IFS(B6839=$N$4,I6839*$Q$4,B6839=$N$5,I6839*$Q$5,B6839=$N$6,I6839*$Q$6,B6839=$N$7,I6839*$Q$7,B6839=$N$8,I6839*$Q$8,B6839=$N$9,I6839*$Q$9,B6839=$N$10,I6839*$Q$10)</f>
        <v>1027225.8379919631</v>
      </c>
      <c r="K6839" s="4">
        <f>SUM(H6839,J6839)</f>
        <v>1042220.9179919631</v>
      </c>
      <c r="M6839">
        <v>0</v>
      </c>
    </row>
    <row r="6840" spans="1:13" x14ac:dyDescent="0.2">
      <c r="A6840">
        <v>0</v>
      </c>
      <c r="B6840">
        <v>2018</v>
      </c>
      <c r="C6840" t="s">
        <v>5</v>
      </c>
      <c r="D6840" t="s">
        <v>6</v>
      </c>
      <c r="E6840" t="s">
        <v>7</v>
      </c>
      <c r="F6840" t="s">
        <v>3946</v>
      </c>
      <c r="G6840" s="8" t="s">
        <v>3945</v>
      </c>
      <c r="H6840" s="11">
        <v>17252.43</v>
      </c>
      <c r="I6840" cm="1">
        <f t="array" ref="I6840">_xlfn.IFS(B6840=$N$4,H6840/$O$4,B6840=$N$5,H6840/$O$5,B6840=$N$6,H6840/$O$6,B6840=$N$7,H6840/$O$7,B6840=$N$8,H6840/$O$8,B6840=$N$9,H6840/$O$9,B6840=$N$10,H6840/$O$10)</f>
        <v>2.8860258777819504E-4</v>
      </c>
      <c r="J6840" s="15" cm="1">
        <f t="array" ref="J6840">_xlfn.IFS(B6840=$N$4,I6840*$Q$4,B6840=$N$5,I6840*$Q$5,B6840=$N$6,I6840*$Q$6,B6840=$N$7,I6840*$Q$7,B6840=$N$8,I6840*$Q$8,B6840=$N$9,I6840*$Q$9,B6840=$N$10,I6840*$Q$10)</f>
        <v>1181863.7755949073</v>
      </c>
      <c r="K6840" s="4">
        <f>SUM(H6840,J6840)</f>
        <v>1199116.2055949073</v>
      </c>
      <c r="M6840">
        <v>0</v>
      </c>
    </row>
    <row r="6841" spans="1:13" x14ac:dyDescent="0.2">
      <c r="A6841">
        <v>0</v>
      </c>
      <c r="B6841">
        <v>2018</v>
      </c>
      <c r="C6841" t="s">
        <v>5</v>
      </c>
      <c r="D6841" t="s">
        <v>6</v>
      </c>
      <c r="E6841" t="s">
        <v>7</v>
      </c>
      <c r="F6841" t="s">
        <v>3964</v>
      </c>
      <c r="G6841" s="8" t="s">
        <v>3963</v>
      </c>
      <c r="H6841" s="11">
        <v>7063.44</v>
      </c>
      <c r="I6841" cm="1">
        <f t="array" ref="I6841">_xlfn.IFS(B6841=$N$4,H6841/$O$4,B6841=$N$5,H6841/$O$5,B6841=$N$6,H6841/$O$6,B6841=$N$7,H6841/$O$7,B6841=$N$8,H6841/$O$8,B6841=$N$9,H6841/$O$9,B6841=$N$10,H6841/$O$10)</f>
        <v>1.1815883690680176E-4</v>
      </c>
      <c r="J6841" s="15" cm="1">
        <f t="array" ref="J6841">_xlfn.IFS(B6841=$N$4,I6841*$Q$4,B6841=$N$5,I6841*$Q$5,B6841=$N$6,I6841*$Q$6,B6841=$N$7,I6841*$Q$7,B6841=$N$8,I6841*$Q$8,B6841=$N$9,I6841*$Q$9,B6841=$N$10,I6841*$Q$10)</f>
        <v>483875.24928883015</v>
      </c>
      <c r="K6841" s="4">
        <f>SUM(H6841,J6841)</f>
        <v>490938.68928883015</v>
      </c>
      <c r="M6841">
        <v>0</v>
      </c>
    </row>
    <row r="6842" spans="1:13" x14ac:dyDescent="0.2">
      <c r="A6842">
        <v>0</v>
      </c>
      <c r="B6842">
        <v>2018</v>
      </c>
      <c r="C6842" t="s">
        <v>5</v>
      </c>
      <c r="D6842" t="s">
        <v>6</v>
      </c>
      <c r="E6842" t="s">
        <v>7</v>
      </c>
      <c r="F6842" t="s">
        <v>3969</v>
      </c>
      <c r="G6842" s="8" t="s">
        <v>3968</v>
      </c>
      <c r="H6842" s="11">
        <v>58349.599999999999</v>
      </c>
      <c r="I6842" cm="1">
        <f t="array" ref="I6842">_xlfn.IFS(B6842=$N$4,H6842/$O$4,B6842=$N$5,H6842/$O$5,B6842=$N$6,H6842/$O$6,B6842=$N$7,H6842/$O$7,B6842=$N$8,H6842/$O$8,B6842=$N$9,H6842/$O$9,B6842=$N$10,H6842/$O$10)</f>
        <v>9.7608543004217777E-4</v>
      </c>
      <c r="J6842" s="15" cm="1">
        <f t="array" ref="J6842">_xlfn.IFS(B6842=$N$4,I6842*$Q$4,B6842=$N$5,I6842*$Q$5,B6842=$N$6,I6842*$Q$6,B6842=$N$7,I6842*$Q$7,B6842=$N$8,I6842*$Q$8,B6842=$N$9,I6842*$Q$9,B6842=$N$10,I6842*$Q$10)</f>
        <v>3997192.1961400574</v>
      </c>
      <c r="K6842" s="4">
        <f>SUM(H6842,J6842)</f>
        <v>4055541.7961400575</v>
      </c>
      <c r="M6842">
        <v>0</v>
      </c>
    </row>
    <row r="6843" spans="1:13" x14ac:dyDescent="0.2">
      <c r="A6843">
        <v>0</v>
      </c>
      <c r="B6843">
        <v>2018</v>
      </c>
      <c r="C6843" t="s">
        <v>5</v>
      </c>
      <c r="D6843" t="s">
        <v>6</v>
      </c>
      <c r="E6843" t="s">
        <v>7</v>
      </c>
      <c r="F6843" t="s">
        <v>4024</v>
      </c>
      <c r="G6843" s="8" t="s">
        <v>4023</v>
      </c>
      <c r="H6843" s="8"/>
      <c r="I6843" cm="1">
        <f t="array" ref="I6843">_xlfn.IFS(B6843=$N$4,H6843/$O$4,B6843=$N$5,H6843/$O$5,B6843=$N$6,H6843/$O$6,B6843=$N$7,H6843/$O$7,B6843=$N$8,H6843/$O$8,B6843=$N$9,H6843/$O$9,B6843=$N$10,H6843/$O$10)</f>
        <v>0</v>
      </c>
      <c r="J6843" s="15" cm="1">
        <f t="array" ref="J6843">_xlfn.IFS(B6843=$N$4,I6843*$Q$4,B6843=$N$5,I6843*$Q$5,B6843=$N$6,I6843*$Q$6,B6843=$N$7,I6843*$Q$7,B6843=$N$8,I6843*$Q$8,B6843=$N$9,I6843*$Q$9,B6843=$N$10,I6843*$Q$10)</f>
        <v>0</v>
      </c>
      <c r="K6843" s="4">
        <f>SUM(H6843,J6843)</f>
        <v>0</v>
      </c>
      <c r="M6843">
        <v>0</v>
      </c>
    </row>
    <row r="6844" spans="1:13" x14ac:dyDescent="0.2">
      <c r="A6844">
        <v>0</v>
      </c>
      <c r="B6844">
        <v>2018</v>
      </c>
      <c r="C6844" t="s">
        <v>5</v>
      </c>
      <c r="D6844" t="s">
        <v>6</v>
      </c>
      <c r="E6844" t="s">
        <v>7</v>
      </c>
      <c r="F6844" t="s">
        <v>4029</v>
      </c>
      <c r="G6844" s="8" t="s">
        <v>4028</v>
      </c>
      <c r="H6844" s="8"/>
      <c r="I6844" cm="1">
        <f t="array" ref="I6844">_xlfn.IFS(B6844=$N$4,H6844/$O$4,B6844=$N$5,H6844/$O$5,B6844=$N$6,H6844/$O$6,B6844=$N$7,H6844/$O$7,B6844=$N$8,H6844/$O$8,B6844=$N$9,H6844/$O$9,B6844=$N$10,H6844/$O$10)</f>
        <v>0</v>
      </c>
      <c r="J6844" s="15" cm="1">
        <f t="array" ref="J6844">_xlfn.IFS(B6844=$N$4,I6844*$Q$4,B6844=$N$5,I6844*$Q$5,B6844=$N$6,I6844*$Q$6,B6844=$N$7,I6844*$Q$7,B6844=$N$8,I6844*$Q$8,B6844=$N$9,I6844*$Q$9,B6844=$N$10,I6844*$Q$10)</f>
        <v>0</v>
      </c>
      <c r="K6844" s="4">
        <f>SUM(H6844,J6844)</f>
        <v>0</v>
      </c>
      <c r="M6844">
        <v>0</v>
      </c>
    </row>
    <row r="6845" spans="1:13" x14ac:dyDescent="0.2">
      <c r="A6845">
        <v>0</v>
      </c>
      <c r="B6845">
        <v>2018</v>
      </c>
      <c r="C6845" t="s">
        <v>5</v>
      </c>
      <c r="D6845" t="s">
        <v>6</v>
      </c>
      <c r="E6845" t="s">
        <v>7</v>
      </c>
      <c r="F6845" t="s">
        <v>4057</v>
      </c>
      <c r="G6845" s="8" t="s">
        <v>4056</v>
      </c>
      <c r="H6845" s="11">
        <v>3754.29</v>
      </c>
      <c r="I6845" cm="1">
        <f t="array" ref="I6845">_xlfn.IFS(B6845=$N$4,H6845/$O$4,B6845=$N$5,H6845/$O$5,B6845=$N$6,H6845/$O$6,B6845=$N$7,H6845/$O$7,B6845=$N$8,H6845/$O$8,B6845=$N$9,H6845/$O$9,B6845=$N$10,H6845/$O$10)</f>
        <v>6.2802620226240578E-5</v>
      </c>
      <c r="J6845" s="15" cm="1">
        <f t="array" ref="J6845">_xlfn.IFS(B6845=$N$4,I6845*$Q$4,B6845=$N$5,I6845*$Q$5,B6845=$N$6,I6845*$Q$6,B6845=$N$7,I6845*$Q$7,B6845=$N$8,I6845*$Q$8,B6845=$N$9,I6845*$Q$9,B6845=$N$10,I6845*$Q$10)</f>
        <v>257184.60263732148</v>
      </c>
      <c r="K6845" s="4">
        <f>SUM(H6845,J6845)</f>
        <v>260938.89263732149</v>
      </c>
      <c r="M6845">
        <v>0</v>
      </c>
    </row>
    <row r="6846" spans="1:13" x14ac:dyDescent="0.2">
      <c r="A6846">
        <v>0</v>
      </c>
      <c r="B6846">
        <v>2018</v>
      </c>
      <c r="C6846" t="s">
        <v>5</v>
      </c>
      <c r="D6846" t="s">
        <v>6</v>
      </c>
      <c r="E6846" t="s">
        <v>7</v>
      </c>
      <c r="F6846" t="s">
        <v>4149</v>
      </c>
      <c r="G6846" s="8" t="s">
        <v>4148</v>
      </c>
      <c r="H6846" s="8"/>
      <c r="I6846" cm="1">
        <f t="array" ref="I6846">_xlfn.IFS(B6846=$N$4,H6846/$O$4,B6846=$N$5,H6846/$O$5,B6846=$N$6,H6846/$O$6,B6846=$N$7,H6846/$O$7,B6846=$N$8,H6846/$O$8,B6846=$N$9,H6846/$O$9,B6846=$N$10,H6846/$O$10)</f>
        <v>0</v>
      </c>
      <c r="J6846" s="15" cm="1">
        <f t="array" ref="J6846">_xlfn.IFS(B6846=$N$4,I6846*$Q$4,B6846=$N$5,I6846*$Q$5,B6846=$N$6,I6846*$Q$6,B6846=$N$7,I6846*$Q$7,B6846=$N$8,I6846*$Q$8,B6846=$N$9,I6846*$Q$9,B6846=$N$10,I6846*$Q$10)</f>
        <v>0</v>
      </c>
      <c r="K6846" s="4">
        <f>SUM(H6846,J6846)</f>
        <v>0</v>
      </c>
      <c r="M6846">
        <v>0</v>
      </c>
    </row>
    <row r="6847" spans="1:13" x14ac:dyDescent="0.2">
      <c r="A6847">
        <v>0</v>
      </c>
      <c r="B6847">
        <v>2018</v>
      </c>
      <c r="C6847" t="s">
        <v>5</v>
      </c>
      <c r="D6847" t="s">
        <v>6</v>
      </c>
      <c r="E6847" t="s">
        <v>7</v>
      </c>
      <c r="F6847" t="s">
        <v>4164</v>
      </c>
      <c r="G6847" s="8" t="s">
        <v>4163</v>
      </c>
      <c r="H6847" s="8"/>
      <c r="I6847" cm="1">
        <f t="array" ref="I6847">_xlfn.IFS(B6847=$N$4,H6847/$O$4,B6847=$N$5,H6847/$O$5,B6847=$N$6,H6847/$O$6,B6847=$N$7,H6847/$O$7,B6847=$N$8,H6847/$O$8,B6847=$N$9,H6847/$O$9,B6847=$N$10,H6847/$O$10)</f>
        <v>0</v>
      </c>
      <c r="J6847" s="15" cm="1">
        <f t="array" ref="J6847">_xlfn.IFS(B6847=$N$4,I6847*$Q$4,B6847=$N$5,I6847*$Q$5,B6847=$N$6,I6847*$Q$6,B6847=$N$7,I6847*$Q$7,B6847=$N$8,I6847*$Q$8,B6847=$N$9,I6847*$Q$9,B6847=$N$10,I6847*$Q$10)</f>
        <v>0</v>
      </c>
      <c r="K6847" s="4">
        <f>SUM(H6847,J6847)</f>
        <v>0</v>
      </c>
      <c r="M6847">
        <v>0</v>
      </c>
    </row>
    <row r="6848" spans="1:13" x14ac:dyDescent="0.2">
      <c r="A6848">
        <v>0</v>
      </c>
      <c r="B6848">
        <v>2018</v>
      </c>
      <c r="C6848" t="s">
        <v>5</v>
      </c>
      <c r="D6848" t="s">
        <v>6</v>
      </c>
      <c r="E6848" t="s">
        <v>7</v>
      </c>
      <c r="F6848" t="s">
        <v>4178</v>
      </c>
      <c r="G6848" s="8" t="s">
        <v>4177</v>
      </c>
      <c r="H6848" s="11">
        <v>10209.48</v>
      </c>
      <c r="I6848" cm="1">
        <f t="array" ref="I6848">_xlfn.IFS(B6848=$N$4,H6848/$O$4,B6848=$N$5,H6848/$O$5,B6848=$N$6,H6848/$O$6,B6848=$N$7,H6848/$O$7,B6848=$N$8,H6848/$O$8,B6848=$N$9,H6848/$O$9,B6848=$N$10,H6848/$O$10)</f>
        <v>1.7078651226927027E-4</v>
      </c>
      <c r="J6848" s="15" cm="1">
        <f t="array" ref="J6848">_xlfn.IFS(B6848=$N$4,I6848*$Q$4,B6848=$N$5,I6848*$Q$5,B6848=$N$6,I6848*$Q$6,B6848=$N$7,I6848*$Q$7,B6848=$N$8,I6848*$Q$8,B6848=$N$9,I6848*$Q$9,B6848=$N$10,I6848*$Q$10)</f>
        <v>699392.17719826684</v>
      </c>
      <c r="K6848" s="4">
        <f>SUM(H6848,J6848)</f>
        <v>709601.65719826682</v>
      </c>
      <c r="M6848">
        <v>0</v>
      </c>
    </row>
    <row r="6849" spans="1:13" x14ac:dyDescent="0.2">
      <c r="A6849">
        <v>0</v>
      </c>
      <c r="B6849">
        <v>2018</v>
      </c>
      <c r="C6849" t="s">
        <v>5</v>
      </c>
      <c r="D6849" t="s">
        <v>6</v>
      </c>
      <c r="E6849" t="s">
        <v>7</v>
      </c>
      <c r="F6849" t="s">
        <v>4183</v>
      </c>
      <c r="G6849" s="8" t="s">
        <v>4182</v>
      </c>
      <c r="H6849" s="8"/>
      <c r="I6849" cm="1">
        <f t="array" ref="I6849">_xlfn.IFS(B6849=$N$4,H6849/$O$4,B6849=$N$5,H6849/$O$5,B6849=$N$6,H6849/$O$6,B6849=$N$7,H6849/$O$7,B6849=$N$8,H6849/$O$8,B6849=$N$9,H6849/$O$9,B6849=$N$10,H6849/$O$10)</f>
        <v>0</v>
      </c>
      <c r="J6849" s="15" cm="1">
        <f t="array" ref="J6849">_xlfn.IFS(B6849=$N$4,I6849*$Q$4,B6849=$N$5,I6849*$Q$5,B6849=$N$6,I6849*$Q$6,B6849=$N$7,I6849*$Q$7,B6849=$N$8,I6849*$Q$8,B6849=$N$9,I6849*$Q$9,B6849=$N$10,I6849*$Q$10)</f>
        <v>0</v>
      </c>
      <c r="K6849" s="4">
        <f>SUM(H6849,J6849)</f>
        <v>0</v>
      </c>
      <c r="M6849">
        <v>0</v>
      </c>
    </row>
    <row r="6850" spans="1:13" x14ac:dyDescent="0.2">
      <c r="A6850">
        <v>0</v>
      </c>
      <c r="B6850">
        <v>2018</v>
      </c>
      <c r="C6850" t="s">
        <v>5</v>
      </c>
      <c r="D6850" t="s">
        <v>6</v>
      </c>
      <c r="E6850" t="s">
        <v>7</v>
      </c>
      <c r="F6850" t="s">
        <v>4192</v>
      </c>
      <c r="G6850" s="8" t="s">
        <v>4191</v>
      </c>
      <c r="H6850" s="11">
        <v>3040.39</v>
      </c>
      <c r="I6850" cm="1">
        <f t="array" ref="I6850">_xlfn.IFS(B6850=$N$4,H6850/$O$4,B6850=$N$5,H6850/$O$5,B6850=$N$6,H6850/$O$6,B6850=$N$7,H6850/$O$7,B6850=$N$8,H6850/$O$8,B6850=$N$9,H6850/$O$9,B6850=$N$10,H6850/$O$10)</f>
        <v>5.0860338042521917E-5</v>
      </c>
      <c r="J6850" s="15" cm="1">
        <f t="array" ref="J6850">_xlfn.IFS(B6850=$N$4,I6850*$Q$4,B6850=$N$5,I6850*$Q$5,B6850=$N$6,I6850*$Q$6,B6850=$N$7,I6850*$Q$7,B6850=$N$8,I6850*$Q$8,B6850=$N$9,I6850*$Q$9,B6850=$N$10,I6850*$Q$10)</f>
        <v>208279.46003438358</v>
      </c>
      <c r="K6850" s="4">
        <f>SUM(H6850,J6850)</f>
        <v>211319.85003438359</v>
      </c>
      <c r="M6850">
        <v>0</v>
      </c>
    </row>
    <row r="6851" spans="1:13" x14ac:dyDescent="0.2">
      <c r="A6851">
        <v>0</v>
      </c>
      <c r="B6851">
        <v>2018</v>
      </c>
      <c r="C6851" t="s">
        <v>5</v>
      </c>
      <c r="D6851" t="s">
        <v>6</v>
      </c>
      <c r="E6851" t="s">
        <v>7</v>
      </c>
      <c r="F6851" t="s">
        <v>4197</v>
      </c>
      <c r="G6851" s="8" t="s">
        <v>4196</v>
      </c>
      <c r="H6851" s="11">
        <v>77323.89</v>
      </c>
      <c r="I6851" cm="1">
        <f t="array" ref="I6851">_xlfn.IFS(B6851=$N$4,H6851/$O$4,B6851=$N$5,H6851/$O$5,B6851=$N$6,H6851/$O$6,B6851=$N$7,H6851/$O$7,B6851=$N$8,H6851/$O$8,B6851=$N$9,H6851/$O$9,B6851=$N$10,H6851/$O$10)</f>
        <v>1.2934916850018518E-3</v>
      </c>
      <c r="J6851" s="15" cm="1">
        <f t="array" ref="J6851">_xlfn.IFS(B6851=$N$4,I6851*$Q$4,B6851=$N$5,I6851*$Q$5,B6851=$N$6,I6851*$Q$6,B6851=$N$7,I6851*$Q$7,B6851=$N$8,I6851*$Q$8,B6851=$N$9,I6851*$Q$9,B6851=$N$10,I6851*$Q$10)</f>
        <v>5297010.5996132316</v>
      </c>
      <c r="K6851" s="4">
        <f>SUM(H6851,J6851)</f>
        <v>5374334.4896132313</v>
      </c>
      <c r="M6851">
        <v>0</v>
      </c>
    </row>
    <row r="6852" spans="1:13" x14ac:dyDescent="0.2">
      <c r="A6852">
        <v>0</v>
      </c>
      <c r="B6852">
        <v>2018</v>
      </c>
      <c r="C6852" t="s">
        <v>5</v>
      </c>
      <c r="D6852" t="s">
        <v>6</v>
      </c>
      <c r="E6852" t="s">
        <v>7</v>
      </c>
      <c r="F6852" t="s">
        <v>4202</v>
      </c>
      <c r="G6852" s="8" t="s">
        <v>4201</v>
      </c>
      <c r="H6852" s="11">
        <v>8441.69</v>
      </c>
      <c r="I6852" cm="1">
        <f t="array" ref="I6852">_xlfn.IFS(B6852=$N$4,H6852/$O$4,B6852=$N$5,H6852/$O$5,B6852=$N$6,H6852/$O$6,B6852=$N$7,H6852/$O$7,B6852=$N$8,H6852/$O$8,B6852=$N$9,H6852/$O$9,B6852=$N$10,H6852/$O$10)</f>
        <v>1.4121451756194992E-4</v>
      </c>
      <c r="J6852" s="15" cm="1">
        <f t="array" ref="J6852">_xlfn.IFS(B6852=$N$4,I6852*$Q$4,B6852=$N$5,I6852*$Q$5,B6852=$N$6,I6852*$Q$6,B6852=$N$7,I6852*$Q$7,B6852=$N$8,I6852*$Q$8,B6852=$N$9,I6852*$Q$9,B6852=$N$10,I6852*$Q$10)</f>
        <v>578291.15178567742</v>
      </c>
      <c r="K6852" s="4">
        <f>SUM(H6852,J6852)</f>
        <v>586732.84178567736</v>
      </c>
      <c r="M6852">
        <v>0</v>
      </c>
    </row>
    <row r="6853" spans="1:13" x14ac:dyDescent="0.2">
      <c r="A6853">
        <v>0</v>
      </c>
      <c r="B6853">
        <v>2018</v>
      </c>
      <c r="C6853" t="s">
        <v>5</v>
      </c>
      <c r="D6853" t="s">
        <v>6</v>
      </c>
      <c r="E6853" t="s">
        <v>7</v>
      </c>
      <c r="F6853" t="s">
        <v>4212</v>
      </c>
      <c r="G6853" s="8" t="s">
        <v>4211</v>
      </c>
      <c r="H6853" s="8">
        <v>712.28</v>
      </c>
      <c r="I6853" cm="1">
        <f t="array" ref="I6853">_xlfn.IFS(B6853=$N$4,H6853/$O$4,B6853=$N$5,H6853/$O$5,B6853=$N$6,H6853/$O$6,B6853=$N$7,H6853/$O$7,B6853=$N$8,H6853/$O$8,B6853=$N$9,H6853/$O$9,B6853=$N$10,H6853/$O$10)</f>
        <v>1.1915182453871874E-5</v>
      </c>
      <c r="J6853" s="15" cm="1">
        <f t="array" ref="J6853">_xlfn.IFS(B6853=$N$4,I6853*$Q$4,B6853=$N$5,I6853*$Q$5,B6853=$N$6,I6853*$Q$6,B6853=$N$7,I6853*$Q$7,B6853=$N$8,I6853*$Q$8,B6853=$N$9,I6853*$Q$9,B6853=$N$10,I6853*$Q$10)</f>
        <v>48794.16581204738</v>
      </c>
      <c r="K6853" s="4">
        <f>SUM(H6853,J6853)</f>
        <v>49506.445812047379</v>
      </c>
      <c r="M6853">
        <v>0</v>
      </c>
    </row>
    <row r="6854" spans="1:13" x14ac:dyDescent="0.2">
      <c r="A6854">
        <v>0</v>
      </c>
      <c r="B6854">
        <v>2018</v>
      </c>
      <c r="C6854" t="s">
        <v>5</v>
      </c>
      <c r="D6854" t="s">
        <v>6</v>
      </c>
      <c r="E6854" t="s">
        <v>7</v>
      </c>
      <c r="F6854" t="s">
        <v>4217</v>
      </c>
      <c r="G6854" s="8" t="s">
        <v>4216</v>
      </c>
      <c r="H6854" s="11">
        <v>3891.53</v>
      </c>
      <c r="I6854" cm="1">
        <f t="array" ref="I6854">_xlfn.IFS(B6854=$N$4,H6854/$O$4,B6854=$N$5,H6854/$O$5,B6854=$N$6,H6854/$O$6,B6854=$N$7,H6854/$O$7,B6854=$N$8,H6854/$O$8,B6854=$N$9,H6854/$O$9,B6854=$N$10,H6854/$O$10)</f>
        <v>6.5098402278199622E-5</v>
      </c>
      <c r="J6854" s="15" cm="1">
        <f t="array" ref="J6854">_xlfn.IFS(B6854=$N$4,I6854*$Q$4,B6854=$N$5,I6854*$Q$5,B6854=$N$6,I6854*$Q$6,B6854=$N$7,I6854*$Q$7,B6854=$N$8,I6854*$Q$8,B6854=$N$9,I6854*$Q$9,B6854=$N$10,I6854*$Q$10)</f>
        <v>266586.11793474026</v>
      </c>
      <c r="K6854" s="4">
        <f>SUM(H6854,J6854)</f>
        <v>270477.64793474029</v>
      </c>
      <c r="M6854">
        <v>0</v>
      </c>
    </row>
    <row r="6855" spans="1:13" x14ac:dyDescent="0.2">
      <c r="A6855">
        <v>0</v>
      </c>
      <c r="B6855">
        <v>2018</v>
      </c>
      <c r="C6855" t="s">
        <v>5</v>
      </c>
      <c r="D6855" t="s">
        <v>6</v>
      </c>
      <c r="E6855" t="s">
        <v>7</v>
      </c>
      <c r="F6855" t="s">
        <v>4222</v>
      </c>
      <c r="G6855" s="8" t="s">
        <v>4221</v>
      </c>
      <c r="H6855" s="11">
        <v>9194.1200000000008</v>
      </c>
      <c r="I6855" cm="1">
        <f t="array" ref="I6855">_xlfn.IFS(B6855=$N$4,H6855/$O$4,B6855=$N$5,H6855/$O$5,B6855=$N$6,H6855/$O$6,B6855=$N$7,H6855/$O$7,B6855=$N$8,H6855/$O$8,B6855=$N$9,H6855/$O$9,B6855=$N$10,H6855/$O$10)</f>
        <v>1.5380133838208639E-4</v>
      </c>
      <c r="J6855" s="15" cm="1">
        <f t="array" ref="J6855">_xlfn.IFS(B6855=$N$4,I6855*$Q$4,B6855=$N$5,I6855*$Q$5,B6855=$N$6,I6855*$Q$6,B6855=$N$7,I6855*$Q$7,B6855=$N$8,I6855*$Q$8,B6855=$N$9,I6855*$Q$9,B6855=$N$10,I6855*$Q$10)</f>
        <v>629835.76090282062</v>
      </c>
      <c r="K6855" s="4">
        <f>SUM(H6855,J6855)</f>
        <v>639029.88090282062</v>
      </c>
      <c r="M6855">
        <v>0</v>
      </c>
    </row>
    <row r="6856" spans="1:13" x14ac:dyDescent="0.2">
      <c r="A6856">
        <v>0</v>
      </c>
      <c r="B6856">
        <v>2018</v>
      </c>
      <c r="C6856" t="s">
        <v>5</v>
      </c>
      <c r="D6856" t="s">
        <v>6</v>
      </c>
      <c r="E6856" t="s">
        <v>7</v>
      </c>
      <c r="F6856" t="s">
        <v>4237</v>
      </c>
      <c r="G6856" s="8" t="s">
        <v>4236</v>
      </c>
      <c r="H6856" s="11">
        <v>8274.51</v>
      </c>
      <c r="I6856" cm="1">
        <f t="array" ref="I6856">_xlfn.IFS(B6856=$N$4,H6856/$O$4,B6856=$N$5,H6856/$O$5,B6856=$N$6,H6856/$O$6,B6856=$N$7,H6856/$O$7,B6856=$N$8,H6856/$O$8,B6856=$N$9,H6856/$O$9,B6856=$N$10,H6856/$O$10)</f>
        <v>1.3841789235467426E-4</v>
      </c>
      <c r="J6856" s="15" cm="1">
        <f t="array" ref="J6856">_xlfn.IFS(B6856=$N$4,I6856*$Q$4,B6856=$N$5,I6856*$Q$5,B6856=$N$6,I6856*$Q$6,B6856=$N$7,I6856*$Q$7,B6856=$N$8,I6856*$Q$8,B6856=$N$9,I6856*$Q$9,B6856=$N$10,I6856*$Q$10)</f>
        <v>566838.62098254089</v>
      </c>
      <c r="K6856" s="4">
        <f>SUM(H6856,J6856)</f>
        <v>575113.1309825409</v>
      </c>
      <c r="M6856">
        <v>0</v>
      </c>
    </row>
    <row r="6857" spans="1:13" x14ac:dyDescent="0.2">
      <c r="A6857">
        <v>0</v>
      </c>
      <c r="B6857">
        <v>2018</v>
      </c>
      <c r="C6857" t="s">
        <v>5</v>
      </c>
      <c r="D6857" t="s">
        <v>6</v>
      </c>
      <c r="E6857" t="s">
        <v>7</v>
      </c>
      <c r="F6857" t="s">
        <v>4242</v>
      </c>
      <c r="G6857" s="8" t="s">
        <v>4241</v>
      </c>
      <c r="H6857" s="11">
        <v>4569.8</v>
      </c>
      <c r="I6857" cm="1">
        <f t="array" ref="I6857">_xlfn.IFS(B6857=$N$4,H6857/$O$4,B6857=$N$5,H6857/$O$5,B6857=$N$6,H6857/$O$6,B6857=$N$7,H6857/$O$7,B6857=$N$8,H6857/$O$8,B6857=$N$9,H6857/$O$9,B6857=$N$10,H6857/$O$10)</f>
        <v>7.6444657687571886E-5</v>
      </c>
      <c r="J6857" s="15" cm="1">
        <f t="array" ref="J6857">_xlfn.IFS(B6857=$N$4,I6857*$Q$4,B6857=$N$5,I6857*$Q$5,B6857=$N$6,I6857*$Q$6,B6857=$N$7,I6857*$Q$7,B6857=$N$8,I6857*$Q$8,B6857=$N$9,I6857*$Q$9,B6857=$N$10,I6857*$Q$10)</f>
        <v>313050.45618000528</v>
      </c>
      <c r="K6857" s="4">
        <f>SUM(H6857,J6857)</f>
        <v>317620.25618000526</v>
      </c>
      <c r="M6857">
        <v>0</v>
      </c>
    </row>
    <row r="6858" spans="1:13" x14ac:dyDescent="0.2">
      <c r="A6858">
        <v>0</v>
      </c>
      <c r="B6858">
        <v>2018</v>
      </c>
      <c r="C6858" t="s">
        <v>5</v>
      </c>
      <c r="D6858" t="s">
        <v>6</v>
      </c>
      <c r="E6858" t="s">
        <v>7</v>
      </c>
      <c r="F6858" t="s">
        <v>4247</v>
      </c>
      <c r="G6858" s="8" t="s">
        <v>4246</v>
      </c>
      <c r="H6858" s="11">
        <v>2405.6799999999998</v>
      </c>
      <c r="I6858" cm="1">
        <f t="array" ref="I6858">_xlfn.IFS(B6858=$N$4,H6858/$O$4,B6858=$N$5,H6858/$O$5,B6858=$N$6,H6858/$O$6,B6858=$N$7,H6858/$O$7,B6858=$N$8,H6858/$O$8,B6858=$N$9,H6858/$O$9,B6858=$N$10,H6858/$O$10)</f>
        <v>4.0242764257918925E-5</v>
      </c>
      <c r="J6858" s="15" cm="1">
        <f t="array" ref="J6858">_xlfn.IFS(B6858=$N$4,I6858*$Q$4,B6858=$N$5,I6858*$Q$5,B6858=$N$6,I6858*$Q$6,B6858=$N$7,I6858*$Q$7,B6858=$N$8,I6858*$Q$8,B6858=$N$9,I6858*$Q$9,B6858=$N$10,I6858*$Q$10)</f>
        <v>164799.16438861986</v>
      </c>
      <c r="K6858" s="4">
        <f>SUM(H6858,J6858)</f>
        <v>167204.84438861985</v>
      </c>
      <c r="M6858">
        <v>0</v>
      </c>
    </row>
    <row r="6859" spans="1:13" x14ac:dyDescent="0.2">
      <c r="A6859">
        <v>0</v>
      </c>
      <c r="B6859">
        <v>2018</v>
      </c>
      <c r="C6859" t="s">
        <v>5</v>
      </c>
      <c r="D6859" t="s">
        <v>6</v>
      </c>
      <c r="E6859" t="s">
        <v>7</v>
      </c>
      <c r="F6859" t="s">
        <v>4252</v>
      </c>
      <c r="G6859" s="8" t="s">
        <v>4251</v>
      </c>
      <c r="H6859" s="11">
        <v>3313.59</v>
      </c>
      <c r="I6859" cm="1">
        <f t="array" ref="I6859">_xlfn.IFS(B6859=$N$4,H6859/$O$4,B6859=$N$5,H6859/$O$5,B6859=$N$6,H6859/$O$6,B6859=$N$7,H6859/$O$7,B6859=$N$8,H6859/$O$8,B6859=$N$9,H6859/$O$9,B6859=$N$10,H6859/$O$10)</f>
        <v>5.5430490014215351E-5</v>
      </c>
      <c r="J6859" s="15" cm="1">
        <f t="array" ref="J6859">_xlfn.IFS(B6859=$N$4,I6859*$Q$4,B6859=$N$5,I6859*$Q$5,B6859=$N$6,I6859*$Q$6,B6859=$N$7,I6859*$Q$7,B6859=$N$8,I6859*$Q$8,B6859=$N$9,I6859*$Q$9,B6859=$N$10,I6859*$Q$10)</f>
        <v>226994.80526357907</v>
      </c>
      <c r="K6859" s="4">
        <f>SUM(H6859,J6859)</f>
        <v>230308.39526357906</v>
      </c>
      <c r="M6859">
        <v>0</v>
      </c>
    </row>
    <row r="6860" spans="1:13" x14ac:dyDescent="0.2">
      <c r="A6860">
        <v>0</v>
      </c>
      <c r="B6860">
        <v>2018</v>
      </c>
      <c r="C6860" t="s">
        <v>5</v>
      </c>
      <c r="D6860" t="s">
        <v>6</v>
      </c>
      <c r="E6860" t="s">
        <v>7</v>
      </c>
      <c r="F6860" t="s">
        <v>4262</v>
      </c>
      <c r="G6860" s="8" t="s">
        <v>4261</v>
      </c>
      <c r="H6860" s="11">
        <v>3245.09</v>
      </c>
      <c r="I6860" cm="1">
        <f t="array" ref="I6860">_xlfn.IFS(B6860=$N$4,H6860/$O$4,B6860=$N$5,H6860/$O$5,B6860=$N$6,H6860/$O$6,B6860=$N$7,H6860/$O$7,B6860=$N$8,H6860/$O$8,B6860=$N$9,H6860/$O$9,B6860=$N$10,H6860/$O$10)</f>
        <v>5.4284606375631894E-5</v>
      </c>
      <c r="J6860" s="15" cm="1">
        <f t="array" ref="J6860">_xlfn.IFS(B6860=$N$4,I6860*$Q$4,B6860=$N$5,I6860*$Q$5,B6860=$N$6,I6860*$Q$6,B6860=$N$7,I6860*$Q$7,B6860=$N$8,I6860*$Q$8,B6860=$N$9,I6860*$Q$9,B6860=$N$10,I6860*$Q$10)</f>
        <v>222302.26811789864</v>
      </c>
      <c r="K6860" s="4">
        <f>SUM(H6860,J6860)</f>
        <v>225547.35811789864</v>
      </c>
      <c r="M6860">
        <v>0</v>
      </c>
    </row>
    <row r="6861" spans="1:13" x14ac:dyDescent="0.2">
      <c r="A6861">
        <v>0</v>
      </c>
      <c r="B6861">
        <v>2018</v>
      </c>
      <c r="C6861" t="s">
        <v>5</v>
      </c>
      <c r="D6861" t="s">
        <v>6</v>
      </c>
      <c r="E6861" t="s">
        <v>7</v>
      </c>
      <c r="F6861" t="s">
        <v>4267</v>
      </c>
      <c r="G6861" s="8" t="s">
        <v>4266</v>
      </c>
      <c r="H6861" s="11">
        <v>1566.41</v>
      </c>
      <c r="I6861" cm="1">
        <f t="array" ref="I6861">_xlfn.IFS(B6861=$N$4,H6861/$O$4,B6861=$N$5,H6861/$O$5,B6861=$N$6,H6861/$O$6,B6861=$N$7,H6861/$O$7,B6861=$N$8,H6861/$O$8,B6861=$N$9,H6861/$O$9,B6861=$N$10,H6861/$O$10)</f>
        <v>2.6203264092168032E-5</v>
      </c>
      <c r="J6861" s="15" cm="1">
        <f t="array" ref="J6861">_xlfn.IFS(B6861=$N$4,I6861*$Q$4,B6861=$N$5,I6861*$Q$5,B6861=$N$6,I6861*$Q$6,B6861=$N$7,I6861*$Q$7,B6861=$N$8,I6861*$Q$8,B6861=$N$9,I6861*$Q$9,B6861=$N$10,I6861*$Q$10)</f>
        <v>107305.65124620816</v>
      </c>
      <c r="K6861" s="4">
        <f>SUM(H6861,J6861)</f>
        <v>108872.06124620816</v>
      </c>
      <c r="M6861">
        <v>0</v>
      </c>
    </row>
    <row r="6862" spans="1:13" x14ac:dyDescent="0.2">
      <c r="A6862">
        <v>0</v>
      </c>
      <c r="B6862">
        <v>2018</v>
      </c>
      <c r="C6862" t="s">
        <v>5</v>
      </c>
      <c r="D6862" t="s">
        <v>6</v>
      </c>
      <c r="E6862" t="s">
        <v>7</v>
      </c>
      <c r="F6862" t="s">
        <v>4272</v>
      </c>
      <c r="G6862" s="8" t="s">
        <v>4271</v>
      </c>
      <c r="H6862" s="8"/>
      <c r="I6862" cm="1">
        <f t="array" ref="I6862">_xlfn.IFS(B6862=$N$4,H6862/$O$4,B6862=$N$5,H6862/$O$5,B6862=$N$6,H6862/$O$6,B6862=$N$7,H6862/$O$7,B6862=$N$8,H6862/$O$8,B6862=$N$9,H6862/$O$9,B6862=$N$10,H6862/$O$10)</f>
        <v>0</v>
      </c>
      <c r="J6862" s="15" cm="1">
        <f t="array" ref="J6862">_xlfn.IFS(B6862=$N$4,I6862*$Q$4,B6862=$N$5,I6862*$Q$5,B6862=$N$6,I6862*$Q$6,B6862=$N$7,I6862*$Q$7,B6862=$N$8,I6862*$Q$8,B6862=$N$9,I6862*$Q$9,B6862=$N$10,I6862*$Q$10)</f>
        <v>0</v>
      </c>
      <c r="K6862" s="4">
        <f>SUM(H6862,J6862)</f>
        <v>0</v>
      </c>
      <c r="M6862">
        <v>0</v>
      </c>
    </row>
    <row r="6863" spans="1:13" x14ac:dyDescent="0.2">
      <c r="A6863">
        <v>0</v>
      </c>
      <c r="B6863">
        <v>2018</v>
      </c>
      <c r="C6863" t="s">
        <v>5</v>
      </c>
      <c r="D6863" t="s">
        <v>6</v>
      </c>
      <c r="E6863" t="s">
        <v>7</v>
      </c>
      <c r="F6863" t="s">
        <v>4276</v>
      </c>
      <c r="G6863" s="8" t="s">
        <v>4275</v>
      </c>
      <c r="H6863" s="11">
        <v>2774.98</v>
      </c>
      <c r="I6863" cm="1">
        <f t="array" ref="I6863">_xlfn.IFS(B6863=$N$4,H6863/$O$4,B6863=$N$5,H6863/$O$5,B6863=$N$6,H6863/$O$6,B6863=$N$7,H6863/$O$7,B6863=$N$8,H6863/$O$8,B6863=$N$9,H6863/$O$9,B6863=$N$10,H6863/$O$10)</f>
        <v>4.6420498969289294E-5</v>
      </c>
      <c r="J6863" s="15" cm="1">
        <f t="array" ref="J6863">_xlfn.IFS(B6863=$N$4,I6863*$Q$4,B6863=$N$5,I6863*$Q$5,B6863=$N$6,I6863*$Q$6,B6863=$N$7,I6863*$Q$7,B6863=$N$8,I6863*$Q$8,B6863=$N$9,I6863*$Q$9,B6863=$N$10,I6863*$Q$10)</f>
        <v>190097.76246014945</v>
      </c>
      <c r="K6863" s="4">
        <f>SUM(H6863,J6863)</f>
        <v>192872.74246014946</v>
      </c>
      <c r="M6863">
        <v>0</v>
      </c>
    </row>
    <row r="6864" spans="1:13" x14ac:dyDescent="0.2">
      <c r="A6864">
        <v>0</v>
      </c>
      <c r="B6864">
        <v>2018</v>
      </c>
      <c r="C6864" t="s">
        <v>5</v>
      </c>
      <c r="D6864" t="s">
        <v>6</v>
      </c>
      <c r="E6864" t="s">
        <v>7</v>
      </c>
      <c r="F6864" t="s">
        <v>4281</v>
      </c>
      <c r="G6864" s="8" t="s">
        <v>4280</v>
      </c>
      <c r="H6864" s="8">
        <v>696.53</v>
      </c>
      <c r="I6864" cm="1">
        <f t="array" ref="I6864">_xlfn.IFS(B6864=$N$4,H6864/$O$4,B6864=$N$5,H6864/$O$5,B6864=$N$6,H6864/$O$6,B6864=$N$7,H6864/$O$7,B6864=$N$8,H6864/$O$8,B6864=$N$9,H6864/$O$9,B6864=$N$10,H6864/$O$10)</f>
        <v>1.1651712858139182E-5</v>
      </c>
      <c r="J6864" s="15" cm="1">
        <f t="array" ref="J6864">_xlfn.IFS(B6864=$N$4,I6864*$Q$4,B6864=$N$5,I6864*$Q$5,B6864=$N$6,I6864*$Q$6,B6864=$N$7,I6864*$Q$7,B6864=$N$8,I6864*$Q$8,B6864=$N$9,I6864*$Q$9,B6864=$N$10,I6864*$Q$10)</f>
        <v>47715.224789500426</v>
      </c>
      <c r="K6864" s="4">
        <f>SUM(H6864,J6864)</f>
        <v>48411.754789500425</v>
      </c>
      <c r="M6864">
        <v>0</v>
      </c>
    </row>
    <row r="6865" spans="1:13" x14ac:dyDescent="0.2">
      <c r="A6865">
        <v>0</v>
      </c>
      <c r="B6865">
        <v>2018</v>
      </c>
      <c r="C6865" t="s">
        <v>5</v>
      </c>
      <c r="D6865" t="s">
        <v>6</v>
      </c>
      <c r="E6865" t="s">
        <v>7</v>
      </c>
      <c r="F6865" t="s">
        <v>4286</v>
      </c>
      <c r="G6865" s="8" t="s">
        <v>4285</v>
      </c>
      <c r="H6865" s="11">
        <v>4592.75</v>
      </c>
      <c r="I6865" cm="1">
        <f t="array" ref="I6865">_xlfn.IFS(B6865=$N$4,H6865/$O$4,B6865=$N$5,H6865/$O$5,B6865=$N$6,H6865/$O$6,B6865=$N$7,H6865/$O$7,B6865=$N$8,H6865/$O$8,B6865=$N$9,H6865/$O$9,B6865=$N$10,H6865/$O$10)</f>
        <v>7.6828570527068084E-5</v>
      </c>
      <c r="J6865" s="15" cm="1">
        <f t="array" ref="J6865">_xlfn.IFS(B6865=$N$4,I6865*$Q$4,B6865=$N$5,I6865*$Q$5,B6865=$N$6,I6865*$Q$6,B6865=$N$7,I6865*$Q$7,B6865=$N$8,I6865*$Q$8,B6865=$N$9,I6865*$Q$9,B6865=$N$10,I6865*$Q$10)</f>
        <v>314622.62738428795</v>
      </c>
      <c r="K6865" s="4">
        <f>SUM(H6865,J6865)</f>
        <v>319215.37738428795</v>
      </c>
      <c r="M6865">
        <v>0</v>
      </c>
    </row>
    <row r="6866" spans="1:13" x14ac:dyDescent="0.2">
      <c r="A6866">
        <v>0</v>
      </c>
      <c r="B6866">
        <v>2018</v>
      </c>
      <c r="C6866" t="s">
        <v>5</v>
      </c>
      <c r="D6866" t="s">
        <v>6</v>
      </c>
      <c r="E6866" t="s">
        <v>7</v>
      </c>
      <c r="F6866" t="s">
        <v>4296</v>
      </c>
      <c r="G6866" s="8" t="s">
        <v>4295</v>
      </c>
      <c r="H6866" s="11">
        <v>7170.1</v>
      </c>
      <c r="I6866" cm="1">
        <f t="array" ref="I6866">_xlfn.IFS(B6866=$N$4,H6866/$O$4,B6866=$N$5,H6866/$O$5,B6866=$N$6,H6866/$O$6,B6866=$N$7,H6866/$O$7,B6866=$N$8,H6866/$O$8,B6866=$N$9,H6866/$O$9,B6866=$N$10,H6866/$O$10)</f>
        <v>1.1994306973733186E-4</v>
      </c>
      <c r="J6866" s="15" cm="1">
        <f t="array" ref="J6866">_xlfn.IFS(B6866=$N$4,I6866*$Q$4,B6866=$N$5,I6866*$Q$5,B6866=$N$6,I6866*$Q$6,B6866=$N$7,I6866*$Q$7,B6866=$N$8,I6866*$Q$8,B6866=$N$9,I6866*$Q$9,B6866=$N$10,I6866*$Q$10)</f>
        <v>491181.90639771009</v>
      </c>
      <c r="K6866" s="4">
        <f>SUM(H6866,J6866)</f>
        <v>498352.00639771007</v>
      </c>
      <c r="M6866">
        <v>0</v>
      </c>
    </row>
    <row r="6867" spans="1:13" x14ac:dyDescent="0.2">
      <c r="A6867">
        <v>0</v>
      </c>
      <c r="B6867">
        <v>2018</v>
      </c>
      <c r="C6867" t="s">
        <v>5</v>
      </c>
      <c r="D6867" t="s">
        <v>6</v>
      </c>
      <c r="E6867" t="s">
        <v>7</v>
      </c>
      <c r="F6867" t="s">
        <v>4301</v>
      </c>
      <c r="G6867" s="8" t="s">
        <v>4300</v>
      </c>
      <c r="H6867" s="11">
        <v>1816.41</v>
      </c>
      <c r="I6867" cm="1">
        <f t="array" ref="I6867">_xlfn.IFS(B6867=$N$4,H6867/$O$4,B6867=$N$5,H6867/$O$5,B6867=$N$6,H6867/$O$6,B6867=$N$7,H6867/$O$7,B6867=$N$8,H6867/$O$8,B6867=$N$9,H6867/$O$9,B6867=$N$10,H6867/$O$10)</f>
        <v>3.0385321167290131E-5</v>
      </c>
      <c r="J6867" s="15" cm="1">
        <f t="array" ref="J6867">_xlfn.IFS(B6867=$N$4,I6867*$Q$4,B6867=$N$5,I6867*$Q$5,B6867=$N$6,I6867*$Q$6,B6867=$N$7,I6867*$Q$7,B6867=$N$8,I6867*$Q$8,B6867=$N$9,I6867*$Q$9,B6867=$N$10,I6867*$Q$10)</f>
        <v>124431.69922314398</v>
      </c>
      <c r="K6867" s="4">
        <f>SUM(H6867,J6867)</f>
        <v>126248.10922314398</v>
      </c>
      <c r="M6867">
        <v>0</v>
      </c>
    </row>
    <row r="6868" spans="1:13" x14ac:dyDescent="0.2">
      <c r="A6868">
        <v>0</v>
      </c>
      <c r="B6868">
        <v>2018</v>
      </c>
      <c r="C6868" t="s">
        <v>5</v>
      </c>
      <c r="D6868" t="s">
        <v>6</v>
      </c>
      <c r="E6868" t="s">
        <v>7</v>
      </c>
      <c r="F6868" t="s">
        <v>4306</v>
      </c>
      <c r="G6868" s="8" t="s">
        <v>4305</v>
      </c>
      <c r="H6868" s="11">
        <v>3556.82</v>
      </c>
      <c r="I6868" cm="1">
        <f t="array" ref="I6868">_xlfn.IFS(B6868=$N$4,H6868/$O$4,B6868=$N$5,H6868/$O$5,B6868=$N$6,H6868/$O$6,B6868=$N$7,H6868/$O$7,B6868=$N$8,H6868/$O$8,B6868=$N$9,H6868/$O$9,B6868=$N$10,H6868/$O$10)</f>
        <v>5.949929698374314E-5</v>
      </c>
      <c r="J6868" s="15" cm="1">
        <f t="array" ref="J6868">_xlfn.IFS(B6868=$N$4,I6868*$Q$4,B6868=$N$5,I6868*$Q$5,B6868=$N$6,I6868*$Q$6,B6868=$N$7,I6868*$Q$7,B6868=$N$8,I6868*$Q$8,B6868=$N$9,I6868*$Q$9,B6868=$N$10,I6868*$Q$10)</f>
        <v>243657.07986129945</v>
      </c>
      <c r="K6868" s="4">
        <f>SUM(H6868,J6868)</f>
        <v>247213.89986129946</v>
      </c>
      <c r="M6868">
        <v>0</v>
      </c>
    </row>
    <row r="6869" spans="1:13" x14ac:dyDescent="0.2">
      <c r="A6869">
        <v>0</v>
      </c>
      <c r="B6869">
        <v>2018</v>
      </c>
      <c r="C6869" t="s">
        <v>5</v>
      </c>
      <c r="D6869" t="s">
        <v>6</v>
      </c>
      <c r="E6869" t="s">
        <v>7</v>
      </c>
      <c r="F6869" t="s">
        <v>4311</v>
      </c>
      <c r="G6869" s="8" t="s">
        <v>4310</v>
      </c>
      <c r="H6869" s="11">
        <v>4880.58</v>
      </c>
      <c r="I6869" cm="1">
        <f t="array" ref="I6869">_xlfn.IFS(B6869=$N$4,H6869/$O$4,B6869=$N$5,H6869/$O$5,B6869=$N$6,H6869/$O$6,B6869=$N$7,H6869/$O$7,B6869=$N$8,H6869/$O$8,B6869=$N$9,H6869/$O$9,B6869=$N$10,H6869/$O$10)</f>
        <v>8.1643456478797664E-5</v>
      </c>
      <c r="J6869" s="15" cm="1">
        <f t="array" ref="J6869">_xlfn.IFS(B6869=$N$4,I6869*$Q$4,B6869=$N$5,I6869*$Q$5,B6869=$N$6,I6869*$Q$6,B6869=$N$7,I6869*$Q$7,B6869=$N$8,I6869*$Q$8,B6869=$N$9,I6869*$Q$9,B6869=$N$10,I6869*$Q$10)</f>
        <v>334340.18894109369</v>
      </c>
      <c r="K6869" s="4">
        <f>SUM(H6869,J6869)</f>
        <v>339220.7689410937</v>
      </c>
      <c r="M6869">
        <v>0</v>
      </c>
    </row>
    <row r="6870" spans="1:13" x14ac:dyDescent="0.2">
      <c r="A6870">
        <v>0</v>
      </c>
      <c r="B6870">
        <v>2018</v>
      </c>
      <c r="C6870" t="s">
        <v>5</v>
      </c>
      <c r="D6870" t="s">
        <v>6</v>
      </c>
      <c r="E6870" t="s">
        <v>7</v>
      </c>
      <c r="F6870" t="s">
        <v>4321</v>
      </c>
      <c r="G6870" s="8" t="s">
        <v>4320</v>
      </c>
      <c r="H6870" s="8">
        <v>721.06</v>
      </c>
      <c r="I6870" cm="1">
        <f t="array" ref="I6870">_xlfn.IFS(B6870=$N$4,H6870/$O$4,B6870=$N$5,H6870/$O$5,B6870=$N$6,H6870/$O$6,B6870=$N$7,H6870/$O$7,B6870=$N$8,H6870/$O$8,B6870=$N$9,H6870/$O$9,B6870=$N$10,H6870/$O$10)</f>
        <v>1.2062056298350163E-5</v>
      </c>
      <c r="J6870" s="15" cm="1">
        <f t="array" ref="J6870">_xlfn.IFS(B6870=$N$4,I6870*$Q$4,B6870=$N$5,I6870*$Q$5,B6870=$N$6,I6870*$Q$6,B6870=$N$7,I6870*$Q$7,B6870=$N$8,I6870*$Q$8,B6870=$N$9,I6870*$Q$9,B6870=$N$10,I6870*$Q$10)</f>
        <v>49395.632616997369</v>
      </c>
      <c r="K6870" s="4">
        <f>SUM(H6870,J6870)</f>
        <v>50116.692616997367</v>
      </c>
      <c r="M6870">
        <v>0</v>
      </c>
    </row>
    <row r="6871" spans="1:13" x14ac:dyDescent="0.2">
      <c r="A6871">
        <v>0</v>
      </c>
      <c r="B6871">
        <v>2018</v>
      </c>
      <c r="C6871" t="s">
        <v>5</v>
      </c>
      <c r="D6871" t="s">
        <v>6</v>
      </c>
      <c r="E6871" t="s">
        <v>7</v>
      </c>
      <c r="F6871" t="s">
        <v>4336</v>
      </c>
      <c r="G6871" s="8" t="s">
        <v>4335</v>
      </c>
      <c r="H6871" s="11">
        <v>3115.82</v>
      </c>
      <c r="I6871" cm="1">
        <f t="array" ref="I6871">_xlfn.IFS(B6871=$N$4,H6871/$O$4,B6871=$N$5,H6871/$O$5,B6871=$N$6,H6871/$O$6,B6871=$N$7,H6871/$O$7,B6871=$N$8,H6871/$O$8,B6871=$N$9,H6871/$O$9,B6871=$N$10,H6871/$O$10)</f>
        <v>5.2122148303227758E-5</v>
      </c>
      <c r="J6871" s="15" cm="1">
        <f t="array" ref="J6871">_xlfn.IFS(B6871=$N$4,I6871*$Q$4,B6871=$N$5,I6871*$Q$5,B6871=$N$6,I6871*$Q$6,B6871=$N$7,I6871*$Q$7,B6871=$N$8,I6871*$Q$8,B6871=$N$9,I6871*$Q$9,B6871=$N$10,I6871*$Q$10)</f>
        <v>213446.73122998467</v>
      </c>
      <c r="K6871" s="4">
        <f>SUM(H6871,J6871)</f>
        <v>216562.55122998467</v>
      </c>
      <c r="M6871">
        <v>0</v>
      </c>
    </row>
    <row r="6872" spans="1:13" x14ac:dyDescent="0.2">
      <c r="A6872">
        <v>0</v>
      </c>
      <c r="B6872">
        <v>2018</v>
      </c>
      <c r="C6872" t="s">
        <v>5</v>
      </c>
      <c r="D6872" t="s">
        <v>6</v>
      </c>
      <c r="E6872" t="s">
        <v>7</v>
      </c>
      <c r="F6872" t="s">
        <v>4373</v>
      </c>
      <c r="G6872" s="8" t="s">
        <v>4372</v>
      </c>
      <c r="H6872" s="11">
        <v>6518.56</v>
      </c>
      <c r="I6872" cm="1">
        <f t="array" ref="I6872">_xlfn.IFS(B6872=$N$4,H6872/$O$4,B6872=$N$5,H6872/$O$5,B6872=$N$6,H6872/$O$6,B6872=$N$7,H6872/$O$7,B6872=$N$8,H6872/$O$8,B6872=$N$9,H6872/$O$9,B6872=$N$10,H6872/$O$10)</f>
        <v>1.0904395987043165E-4</v>
      </c>
      <c r="J6872" s="15" cm="1">
        <f t="array" ref="J6872">_xlfn.IFS(B6872=$N$4,I6872*$Q$4,B6872=$N$5,I6872*$Q$5,B6872=$N$6,I6872*$Q$6,B6872=$N$7,I6872*$Q$7,B6872=$N$8,I6872*$Q$8,B6872=$N$9,I6872*$Q$9,B6872=$N$10,I6872*$Q$10)</f>
        <v>446548.68520213908</v>
      </c>
      <c r="K6872" s="4">
        <f>SUM(H6872,J6872)</f>
        <v>453067.24520213908</v>
      </c>
      <c r="M6872">
        <v>0</v>
      </c>
    </row>
    <row r="6873" spans="1:13" x14ac:dyDescent="0.2">
      <c r="A6873">
        <v>0</v>
      </c>
      <c r="B6873">
        <v>2018</v>
      </c>
      <c r="C6873" t="s">
        <v>5</v>
      </c>
      <c r="D6873" t="s">
        <v>6</v>
      </c>
      <c r="E6873" t="s">
        <v>7</v>
      </c>
      <c r="F6873" t="s">
        <v>4379</v>
      </c>
      <c r="G6873" s="8" t="s">
        <v>4378</v>
      </c>
      <c r="H6873" s="11">
        <v>4737.88</v>
      </c>
      <c r="I6873" cm="1">
        <f t="array" ref="I6873">_xlfn.IFS(B6873=$N$4,H6873/$O$4,B6873=$N$5,H6873/$O$5,B6873=$N$6,H6873/$O$6,B6873=$N$7,H6873/$O$7,B6873=$N$8,H6873/$O$8,B6873=$N$9,H6873/$O$9,B6873=$N$10,H6873/$O$10)</f>
        <v>7.9256338300317963E-5</v>
      </c>
      <c r="J6873" s="15" cm="1">
        <f t="array" ref="J6873">_xlfn.IFS(B6873=$N$4,I6873*$Q$4,B6873=$N$5,I6873*$Q$5,B6873=$N$6,I6873*$Q$6,B6873=$N$7,I6873*$Q$7,B6873=$N$8,I6873*$Q$8,B6873=$N$9,I6873*$Q$9,B6873=$N$10,I6873*$Q$10)</f>
        <v>324564.64075585874</v>
      </c>
      <c r="K6873" s="4">
        <f>SUM(H6873,J6873)</f>
        <v>329302.52075585874</v>
      </c>
      <c r="M6873">
        <v>0</v>
      </c>
    </row>
    <row r="6874" spans="1:13" x14ac:dyDescent="0.2">
      <c r="A6874">
        <v>0</v>
      </c>
      <c r="B6874">
        <v>2018</v>
      </c>
      <c r="C6874" t="s">
        <v>5</v>
      </c>
      <c r="D6874" t="s">
        <v>6</v>
      </c>
      <c r="E6874" t="s">
        <v>7</v>
      </c>
      <c r="F6874" t="s">
        <v>4383</v>
      </c>
      <c r="G6874" s="8" t="s">
        <v>4382</v>
      </c>
      <c r="H6874" s="8"/>
      <c r="I6874" cm="1">
        <f t="array" ref="I6874">_xlfn.IFS(B6874=$N$4,H6874/$O$4,B6874=$N$5,H6874/$O$5,B6874=$N$6,H6874/$O$6,B6874=$N$7,H6874/$O$7,B6874=$N$8,H6874/$O$8,B6874=$N$9,H6874/$O$9,B6874=$N$10,H6874/$O$10)</f>
        <v>0</v>
      </c>
      <c r="J6874" s="15" cm="1">
        <f t="array" ref="J6874">_xlfn.IFS(B6874=$N$4,I6874*$Q$4,B6874=$N$5,I6874*$Q$5,B6874=$N$6,I6874*$Q$6,B6874=$N$7,I6874*$Q$7,B6874=$N$8,I6874*$Q$8,B6874=$N$9,I6874*$Q$9,B6874=$N$10,I6874*$Q$10)</f>
        <v>0</v>
      </c>
      <c r="K6874" s="4">
        <f>SUM(H6874,J6874)</f>
        <v>0</v>
      </c>
      <c r="M6874">
        <v>0</v>
      </c>
    </row>
    <row r="6875" spans="1:13" x14ac:dyDescent="0.2">
      <c r="A6875">
        <v>0</v>
      </c>
      <c r="B6875">
        <v>2018</v>
      </c>
      <c r="C6875" t="s">
        <v>5</v>
      </c>
      <c r="D6875" t="s">
        <v>6</v>
      </c>
      <c r="E6875" t="s">
        <v>7</v>
      </c>
      <c r="F6875" t="s">
        <v>4393</v>
      </c>
      <c r="G6875" s="8" t="s">
        <v>4392</v>
      </c>
      <c r="H6875" s="8">
        <v>782.36</v>
      </c>
      <c r="I6875" cm="1">
        <f t="array" ref="I6875">_xlfn.IFS(B6875=$N$4,H6875/$O$4,B6875=$N$5,H6875/$O$5,B6875=$N$6,H6875/$O$6,B6875=$N$7,H6875/$O$7,B6875=$N$8,H6875/$O$8,B6875=$N$9,H6875/$O$9,B6875=$N$10,H6875/$O$10)</f>
        <v>1.3087496693170102E-5</v>
      </c>
      <c r="J6875" s="15" cm="1">
        <f t="array" ref="J6875">_xlfn.IFS(B6875=$N$4,I6875*$Q$4,B6875=$N$5,I6875*$Q$5,B6875=$N$6,I6875*$Q$6,B6875=$N$7,I6875*$Q$7,B6875=$N$8,I6875*$Q$8,B6875=$N$9,I6875*$Q$9,B6875=$N$10,I6875*$Q$10)</f>
        <v>53594.939580942031</v>
      </c>
      <c r="K6875" s="4">
        <f>SUM(H6875,J6875)</f>
        <v>54377.299580942032</v>
      </c>
      <c r="M6875">
        <v>0</v>
      </c>
    </row>
    <row r="6876" spans="1:13" x14ac:dyDescent="0.2">
      <c r="A6876">
        <v>0</v>
      </c>
      <c r="B6876">
        <v>2018</v>
      </c>
      <c r="C6876" t="s">
        <v>5</v>
      </c>
      <c r="D6876" t="s">
        <v>6</v>
      </c>
      <c r="E6876" t="s">
        <v>7</v>
      </c>
      <c r="F6876" t="s">
        <v>4398</v>
      </c>
      <c r="G6876" s="8" t="s">
        <v>4397</v>
      </c>
      <c r="H6876" s="11">
        <v>3308.95</v>
      </c>
      <c r="I6876" cm="1">
        <f t="array" ref="I6876">_xlfn.IFS(B6876=$N$4,H6876/$O$4,B6876=$N$5,H6876/$O$5,B6876=$N$6,H6876/$O$6,B6876=$N$7,H6876/$O$7,B6876=$N$8,H6876/$O$8,B6876=$N$9,H6876/$O$9,B6876=$N$10,H6876/$O$10)</f>
        <v>5.5352871034901082E-5</v>
      </c>
      <c r="J6876" s="15" cm="1">
        <f t="array" ref="J6876">_xlfn.IFS(B6876=$N$4,I6876*$Q$4,B6876=$N$5,I6876*$Q$5,B6876=$N$6,I6876*$Q$6,B6876=$N$7,I6876*$Q$7,B6876=$N$8,I6876*$Q$8,B6876=$N$9,I6876*$Q$9,B6876=$N$10,I6876*$Q$10)</f>
        <v>226676.94581312712</v>
      </c>
      <c r="K6876" s="4">
        <f>SUM(H6876,J6876)</f>
        <v>229985.89581312714</v>
      </c>
      <c r="M6876">
        <v>0</v>
      </c>
    </row>
    <row r="6877" spans="1:13" x14ac:dyDescent="0.2">
      <c r="A6877">
        <v>0</v>
      </c>
      <c r="B6877">
        <v>2018</v>
      </c>
      <c r="C6877" t="s">
        <v>5</v>
      </c>
      <c r="D6877" t="s">
        <v>6</v>
      </c>
      <c r="E6877" t="s">
        <v>7</v>
      </c>
      <c r="F6877" t="s">
        <v>4403</v>
      </c>
      <c r="G6877" s="8" t="s">
        <v>4402</v>
      </c>
      <c r="H6877" s="11">
        <v>3361.18</v>
      </c>
      <c r="I6877" cm="1">
        <f t="array" ref="I6877">_xlfn.IFS(B6877=$N$4,H6877/$O$4,B6877=$N$5,H6877/$O$5,B6877=$N$6,H6877/$O$6,B6877=$N$7,H6877/$O$7,B6877=$N$8,H6877/$O$8,B6877=$N$9,H6877/$O$9,B6877=$N$10,H6877/$O$10)</f>
        <v>5.6226586399035591E-5</v>
      </c>
      <c r="J6877" s="15" cm="1">
        <f t="array" ref="J6877">_xlfn.IFS(B6877=$N$4,I6877*$Q$4,B6877=$N$5,I6877*$Q$5,B6877=$N$6,I6877*$Q$6,B6877=$N$7,I6877*$Q$7,B6877=$N$8,I6877*$Q$8,B6877=$N$9,I6877*$Q$9,B6877=$N$10,I6877*$Q$10)</f>
        <v>230254.91975646856</v>
      </c>
      <c r="K6877" s="4">
        <f>SUM(H6877,J6877)</f>
        <v>233616.09975646855</v>
      </c>
      <c r="M6877">
        <v>0</v>
      </c>
    </row>
    <row r="6878" spans="1:13" x14ac:dyDescent="0.2">
      <c r="A6878">
        <v>0</v>
      </c>
      <c r="B6878">
        <v>2018</v>
      </c>
      <c r="C6878" t="s">
        <v>5</v>
      </c>
      <c r="D6878" t="s">
        <v>6</v>
      </c>
      <c r="E6878" t="s">
        <v>7</v>
      </c>
      <c r="F6878" t="s">
        <v>4408</v>
      </c>
      <c r="G6878" s="8" t="s">
        <v>4407</v>
      </c>
      <c r="H6878" s="8">
        <v>676.19</v>
      </c>
      <c r="I6878" cm="1">
        <f t="array" ref="I6878">_xlfn.IFS(B6878=$N$4,H6878/$O$4,B6878=$N$5,H6878/$O$5,B6878=$N$6,H6878/$O$6,B6878=$N$7,H6878/$O$7,B6878=$N$8,H6878/$O$8,B6878=$N$9,H6878/$O$9,B6878=$N$10,H6878/$O$10)</f>
        <v>1.1311460694507251E-5</v>
      </c>
      <c r="J6878" s="15" cm="1">
        <f t="array" ref="J6878">_xlfn.IFS(B6878=$N$4,I6878*$Q$4,B6878=$N$5,I6878*$Q$5,B6878=$N$6,I6878*$Q$6,B6878=$N$7,I6878*$Q$7,B6878=$N$8,I6878*$Q$8,B6878=$N$9,I6878*$Q$9,B6878=$N$10,I6878*$Q$10)</f>
        <v>46321.849526096936</v>
      </c>
      <c r="K6878" s="4">
        <f>SUM(H6878,J6878)</f>
        <v>46998.039526096938</v>
      </c>
      <c r="M6878">
        <v>0</v>
      </c>
    </row>
    <row r="6879" spans="1:13" x14ac:dyDescent="0.2">
      <c r="A6879">
        <v>0</v>
      </c>
      <c r="B6879">
        <v>2018</v>
      </c>
      <c r="C6879" t="s">
        <v>5</v>
      </c>
      <c r="D6879" t="s">
        <v>6</v>
      </c>
      <c r="E6879" t="s">
        <v>7</v>
      </c>
      <c r="F6879" t="s">
        <v>4427</v>
      </c>
      <c r="G6879" s="8" t="s">
        <v>4426</v>
      </c>
      <c r="H6879" s="11">
        <v>42427.56</v>
      </c>
      <c r="I6879" cm="1">
        <f t="array" ref="I6879">_xlfn.IFS(B6879=$N$4,H6879/$O$4,B6879=$N$5,H6879/$O$5,B6879=$N$6,H6879/$O$6,B6879=$N$7,H6879/$O$7,B6879=$N$8,H6879/$O$8,B6879=$N$9,H6879/$O$9,B6879=$N$10,H6879/$O$10)</f>
        <v>7.0973790991266951E-4</v>
      </c>
      <c r="J6879" s="15" cm="1">
        <f t="array" ref="J6879">_xlfn.IFS(B6879=$N$4,I6879*$Q$4,B6879=$N$5,I6879*$Q$5,B6879=$N$6,I6879*$Q$6,B6879=$N$7,I6879*$Q$7,B6879=$N$8,I6879*$Q$8,B6879=$N$9,I6879*$Q$9,B6879=$N$10,I6879*$Q$10)</f>
        <v>2906465.7124172924</v>
      </c>
      <c r="K6879" s="4">
        <f>SUM(H6879,J6879)</f>
        <v>2948893.2724172925</v>
      </c>
      <c r="M6879">
        <v>0</v>
      </c>
    </row>
    <row r="6880" spans="1:13" x14ac:dyDescent="0.2">
      <c r="A6880">
        <v>0</v>
      </c>
      <c r="B6880">
        <v>2018</v>
      </c>
      <c r="C6880" t="s">
        <v>5</v>
      </c>
      <c r="D6880" t="s">
        <v>6</v>
      </c>
      <c r="E6880" t="s">
        <v>7</v>
      </c>
      <c r="F6880" t="s">
        <v>4437</v>
      </c>
      <c r="G6880" s="8" t="s">
        <v>4436</v>
      </c>
      <c r="H6880" s="8"/>
      <c r="I6880" cm="1">
        <f t="array" ref="I6880">_xlfn.IFS(B6880=$N$4,H6880/$O$4,B6880=$N$5,H6880/$O$5,B6880=$N$6,H6880/$O$6,B6880=$N$7,H6880/$O$7,B6880=$N$8,H6880/$O$8,B6880=$N$9,H6880/$O$9,B6880=$N$10,H6880/$O$10)</f>
        <v>0</v>
      </c>
      <c r="J6880" s="15" cm="1">
        <f t="array" ref="J6880">_xlfn.IFS(B6880=$N$4,I6880*$Q$4,B6880=$N$5,I6880*$Q$5,B6880=$N$6,I6880*$Q$6,B6880=$N$7,I6880*$Q$7,B6880=$N$8,I6880*$Q$8,B6880=$N$9,I6880*$Q$9,B6880=$N$10,I6880*$Q$10)</f>
        <v>0</v>
      </c>
      <c r="K6880" s="4">
        <f>SUM(H6880,J6880)</f>
        <v>0</v>
      </c>
      <c r="M6880">
        <v>0</v>
      </c>
    </row>
    <row r="6881" spans="1:13" x14ac:dyDescent="0.2">
      <c r="A6881">
        <v>0</v>
      </c>
      <c r="B6881">
        <v>2018</v>
      </c>
      <c r="C6881" t="s">
        <v>5</v>
      </c>
      <c r="D6881" t="s">
        <v>6</v>
      </c>
      <c r="E6881" t="s">
        <v>7</v>
      </c>
      <c r="F6881" t="s">
        <v>4441</v>
      </c>
      <c r="G6881" s="8" t="s">
        <v>4440</v>
      </c>
      <c r="H6881" s="8"/>
      <c r="I6881" cm="1">
        <f t="array" ref="I6881">_xlfn.IFS(B6881=$N$4,H6881/$O$4,B6881=$N$5,H6881/$O$5,B6881=$N$6,H6881/$O$6,B6881=$N$7,H6881/$O$7,B6881=$N$8,H6881/$O$8,B6881=$N$9,H6881/$O$9,B6881=$N$10,H6881/$O$10)</f>
        <v>0</v>
      </c>
      <c r="J6881" s="15" cm="1">
        <f t="array" ref="J6881">_xlfn.IFS(B6881=$N$4,I6881*$Q$4,B6881=$N$5,I6881*$Q$5,B6881=$N$6,I6881*$Q$6,B6881=$N$7,I6881*$Q$7,B6881=$N$8,I6881*$Q$8,B6881=$N$9,I6881*$Q$9,B6881=$N$10,I6881*$Q$10)</f>
        <v>0</v>
      </c>
      <c r="K6881" s="4">
        <f>SUM(H6881,J6881)</f>
        <v>0</v>
      </c>
      <c r="M6881">
        <v>0</v>
      </c>
    </row>
    <row r="6882" spans="1:13" x14ac:dyDescent="0.2">
      <c r="A6882">
        <v>0</v>
      </c>
      <c r="B6882">
        <v>2018</v>
      </c>
      <c r="C6882" t="s">
        <v>5</v>
      </c>
      <c r="D6882" t="s">
        <v>6</v>
      </c>
      <c r="E6882" t="s">
        <v>7</v>
      </c>
      <c r="F6882" t="s">
        <v>4446</v>
      </c>
      <c r="G6882" s="8" t="s">
        <v>4445</v>
      </c>
      <c r="H6882" s="11">
        <v>4567.34</v>
      </c>
      <c r="I6882" cm="1">
        <f t="array" ref="I6882">_xlfn.IFS(B6882=$N$4,H6882/$O$4,B6882=$N$5,H6882/$O$5,B6882=$N$6,H6882/$O$6,B6882=$N$7,H6882/$O$7,B6882=$N$8,H6882/$O$8,B6882=$N$9,H6882/$O$9,B6882=$N$10,H6882/$O$10)</f>
        <v>7.6403506245952677E-5</v>
      </c>
      <c r="J6882" s="15" cm="1">
        <f t="array" ref="J6882">_xlfn.IFS(B6882=$N$4,I6882*$Q$4,B6882=$N$5,I6882*$Q$5,B6882=$N$6,I6882*$Q$6,B6882=$N$7,I6882*$Q$7,B6882=$N$8,I6882*$Q$8,B6882=$N$9,I6882*$Q$9,B6882=$N$10,I6882*$Q$10)</f>
        <v>312881.93586791219</v>
      </c>
      <c r="K6882" s="4">
        <f>SUM(H6882,J6882)</f>
        <v>317449.27586791222</v>
      </c>
      <c r="M6882">
        <v>0</v>
      </c>
    </row>
    <row r="6883" spans="1:13" x14ac:dyDescent="0.2">
      <c r="A6883">
        <v>0</v>
      </c>
      <c r="B6883">
        <v>2018</v>
      </c>
      <c r="C6883" t="s">
        <v>5</v>
      </c>
      <c r="D6883" t="s">
        <v>6</v>
      </c>
      <c r="E6883" t="s">
        <v>7</v>
      </c>
      <c r="F6883" t="s">
        <v>4451</v>
      </c>
      <c r="G6883" s="8" t="s">
        <v>4450</v>
      </c>
      <c r="H6883" s="11">
        <v>20597.93</v>
      </c>
      <c r="I6883" cm="1">
        <f t="array" ref="I6883">_xlfn.IFS(B6883=$N$4,H6883/$O$4,B6883=$N$5,H6883/$O$5,B6883=$N$6,H6883/$O$6,B6883=$N$7,H6883/$O$7,B6883=$N$8,H6883/$O$8,B6883=$N$9,H6883/$O$9,B6883=$N$10,H6883/$O$10)</f>
        <v>3.4456687555747898E-4</v>
      </c>
      <c r="J6883" s="15" cm="1">
        <f t="array" ref="J6883">_xlfn.IFS(B6883=$N$4,I6883*$Q$4,B6883=$N$5,I6883*$Q$5,B6883=$N$6,I6883*$Q$6,B6883=$N$7,I6883*$Q$7,B6883=$N$8,I6883*$Q$8,B6883=$N$9,I6883*$Q$9,B6883=$N$10,I6883*$Q$10)</f>
        <v>1411044.5496222626</v>
      </c>
      <c r="K6883" s="4">
        <f>SUM(H6883,J6883)</f>
        <v>1431642.4796222625</v>
      </c>
      <c r="M6883">
        <v>0</v>
      </c>
    </row>
    <row r="6884" spans="1:13" x14ac:dyDescent="0.2">
      <c r="A6884">
        <v>0</v>
      </c>
      <c r="B6884">
        <v>2018</v>
      </c>
      <c r="C6884" t="s">
        <v>5</v>
      </c>
      <c r="D6884" t="s">
        <v>6</v>
      </c>
      <c r="E6884" t="s">
        <v>7</v>
      </c>
      <c r="F6884" t="s">
        <v>4456</v>
      </c>
      <c r="G6884" s="8" t="s">
        <v>4455</v>
      </c>
      <c r="H6884" s="11">
        <v>2846.56</v>
      </c>
      <c r="I6884" cm="1">
        <f t="array" ref="I6884">_xlfn.IFS(B6884=$N$4,H6884/$O$4,B6884=$N$5,H6884/$O$5,B6884=$N$6,H6884/$O$6,B6884=$N$7,H6884/$O$7,B6884=$N$8,H6884/$O$8,B6884=$N$9,H6884/$O$9,B6884=$N$10,H6884/$O$10)</f>
        <v>4.761790555103825E-5</v>
      </c>
      <c r="J6884" s="15" cm="1">
        <f t="array" ref="J6884">_xlfn.IFS(B6884=$N$4,I6884*$Q$4,B6884=$N$5,I6884*$Q$5,B6884=$N$6,I6884*$Q$6,B6884=$N$7,I6884*$Q$7,B6884=$N$8,I6884*$Q$8,B6884=$N$9,I6884*$Q$9,B6884=$N$10,I6884*$Q$10)</f>
        <v>195001.2925169057</v>
      </c>
      <c r="K6884" s="4">
        <f>SUM(H6884,J6884)</f>
        <v>197847.8525169057</v>
      </c>
      <c r="M6884">
        <v>0</v>
      </c>
    </row>
    <row r="6885" spans="1:13" x14ac:dyDescent="0.2">
      <c r="A6885">
        <v>0</v>
      </c>
      <c r="B6885">
        <v>2018</v>
      </c>
      <c r="C6885" t="s">
        <v>5</v>
      </c>
      <c r="D6885" t="s">
        <v>6</v>
      </c>
      <c r="E6885" t="s">
        <v>7</v>
      </c>
      <c r="F6885" t="s">
        <v>4466</v>
      </c>
      <c r="G6885" s="8" t="s">
        <v>4465</v>
      </c>
      <c r="H6885" s="8"/>
      <c r="I6885" cm="1">
        <f t="array" ref="I6885">_xlfn.IFS(B6885=$N$4,H6885/$O$4,B6885=$N$5,H6885/$O$5,B6885=$N$6,H6885/$O$6,B6885=$N$7,H6885/$O$7,B6885=$N$8,H6885/$O$8,B6885=$N$9,H6885/$O$9,B6885=$N$10,H6885/$O$10)</f>
        <v>0</v>
      </c>
      <c r="J6885" s="15" cm="1">
        <f t="array" ref="J6885">_xlfn.IFS(B6885=$N$4,I6885*$Q$4,B6885=$N$5,I6885*$Q$5,B6885=$N$6,I6885*$Q$6,B6885=$N$7,I6885*$Q$7,B6885=$N$8,I6885*$Q$8,B6885=$N$9,I6885*$Q$9,B6885=$N$10,I6885*$Q$10)</f>
        <v>0</v>
      </c>
      <c r="K6885" s="4">
        <f>SUM(H6885,J6885)</f>
        <v>0</v>
      </c>
      <c r="M6885">
        <v>0</v>
      </c>
    </row>
    <row r="6886" spans="1:13" x14ac:dyDescent="0.2">
      <c r="A6886">
        <v>0</v>
      </c>
      <c r="B6886">
        <v>2018</v>
      </c>
      <c r="C6886" t="s">
        <v>5</v>
      </c>
      <c r="D6886" t="s">
        <v>6</v>
      </c>
      <c r="E6886" t="s">
        <v>7</v>
      </c>
      <c r="F6886" t="s">
        <v>4471</v>
      </c>
      <c r="G6886" s="8" t="s">
        <v>4470</v>
      </c>
      <c r="H6886" s="11">
        <v>23865</v>
      </c>
      <c r="I6886" cm="1">
        <f t="array" ref="I6886">_xlfn.IFS(B6886=$N$4,H6886/$O$4,B6886=$N$5,H6886/$O$5,B6886=$N$6,H6886/$O$6,B6886=$N$7,H6886/$O$7,B6886=$N$8,H6886/$O$8,B6886=$N$9,H6886/$O$9,B6886=$N$10,H6886/$O$10)</f>
        <v>3.9921916839115559E-4</v>
      </c>
      <c r="J6886" s="15" cm="1">
        <f t="array" ref="J6886">_xlfn.IFS(B6886=$N$4,I6886*$Q$4,B6886=$N$5,I6886*$Q$5,B6886=$N$6,I6886*$Q$6,B6886=$N$7,I6886*$Q$7,B6886=$N$8,I6886*$Q$8,B6886=$N$9,I6886*$Q$9,B6886=$N$10,I6886*$Q$10)</f>
        <v>1634852.5398782934</v>
      </c>
      <c r="K6886" s="4">
        <f>SUM(H6886,J6886)</f>
        <v>1658717.5398782934</v>
      </c>
      <c r="M6886">
        <v>0</v>
      </c>
    </row>
    <row r="6887" spans="1:13" x14ac:dyDescent="0.2">
      <c r="A6887">
        <v>0</v>
      </c>
      <c r="B6887">
        <v>2018</v>
      </c>
      <c r="C6887" t="s">
        <v>5</v>
      </c>
      <c r="D6887" t="s">
        <v>6</v>
      </c>
      <c r="E6887" t="s">
        <v>7</v>
      </c>
      <c r="F6887" t="s">
        <v>4476</v>
      </c>
      <c r="G6887" s="8" t="s">
        <v>4475</v>
      </c>
      <c r="H6887" s="8"/>
      <c r="I6887" cm="1">
        <f t="array" ref="I6887">_xlfn.IFS(B6887=$N$4,H6887/$O$4,B6887=$N$5,H6887/$O$5,B6887=$N$6,H6887/$O$6,B6887=$N$7,H6887/$O$7,B6887=$N$8,H6887/$O$8,B6887=$N$9,H6887/$O$9,B6887=$N$10,H6887/$O$10)</f>
        <v>0</v>
      </c>
      <c r="J6887" s="15" cm="1">
        <f t="array" ref="J6887">_xlfn.IFS(B6887=$N$4,I6887*$Q$4,B6887=$N$5,I6887*$Q$5,B6887=$N$6,I6887*$Q$6,B6887=$N$7,I6887*$Q$7,B6887=$N$8,I6887*$Q$8,B6887=$N$9,I6887*$Q$9,B6887=$N$10,I6887*$Q$10)</f>
        <v>0</v>
      </c>
      <c r="K6887" s="4">
        <f>SUM(H6887,J6887)</f>
        <v>0</v>
      </c>
      <c r="M6887">
        <v>0</v>
      </c>
    </row>
    <row r="6888" spans="1:13" x14ac:dyDescent="0.2">
      <c r="A6888">
        <v>0</v>
      </c>
      <c r="B6888">
        <v>2018</v>
      </c>
      <c r="C6888" t="s">
        <v>5</v>
      </c>
      <c r="D6888" t="s">
        <v>6</v>
      </c>
      <c r="E6888" t="s">
        <v>7</v>
      </c>
      <c r="F6888" t="s">
        <v>4484</v>
      </c>
      <c r="G6888" s="8" t="s">
        <v>4483</v>
      </c>
      <c r="H6888" s="11">
        <v>10212.98</v>
      </c>
      <c r="I6888" cm="1">
        <f t="array" ref="I6888">_xlfn.IFS(B6888=$N$4,H6888/$O$4,B6888=$N$5,H6888/$O$5,B6888=$N$6,H6888/$O$6,B6888=$N$7,H6888/$O$7,B6888=$N$8,H6888/$O$8,B6888=$N$9,H6888/$O$9,B6888=$N$10,H6888/$O$10)</f>
        <v>1.7084506106832198E-4</v>
      </c>
      <c r="J6888" s="15" cm="1">
        <f t="array" ref="J6888">_xlfn.IFS(B6888=$N$4,I6888*$Q$4,B6888=$N$5,I6888*$Q$5,B6888=$N$6,I6888*$Q$6,B6888=$N$7,I6888*$Q$7,B6888=$N$8,I6888*$Q$8,B6888=$N$9,I6888*$Q$9,B6888=$N$10,I6888*$Q$10)</f>
        <v>699631.94186994398</v>
      </c>
      <c r="K6888" s="4">
        <f>SUM(H6888,J6888)</f>
        <v>709844.92186994397</v>
      </c>
      <c r="M6888">
        <v>0</v>
      </c>
    </row>
    <row r="6889" spans="1:13" x14ac:dyDescent="0.2">
      <c r="A6889">
        <v>0</v>
      </c>
      <c r="B6889">
        <v>2018</v>
      </c>
      <c r="C6889" t="s">
        <v>5</v>
      </c>
      <c r="D6889" t="s">
        <v>6</v>
      </c>
      <c r="E6889" t="s">
        <v>7</v>
      </c>
      <c r="F6889" t="s">
        <v>4489</v>
      </c>
      <c r="G6889" s="8" t="s">
        <v>4488</v>
      </c>
      <c r="H6889" s="11">
        <v>4031.02</v>
      </c>
      <c r="I6889" cm="1">
        <f t="array" ref="I6889">_xlfn.IFS(B6889=$N$4,H6889/$O$4,B6889=$N$5,H6889/$O$5,B6889=$N$6,H6889/$O$6,B6889=$N$7,H6889/$O$7,B6889=$N$8,H6889/$O$8,B6889=$N$9,H6889/$O$9,B6889=$N$10,H6889/$O$10)</f>
        <v>6.7431822843834734E-5</v>
      </c>
      <c r="J6889" s="15" cm="1">
        <f t="array" ref="J6889">_xlfn.IFS(B6889=$N$4,I6889*$Q$4,B6889=$N$5,I6889*$Q$5,B6889=$N$6,I6889*$Q$6,B6889=$N$7,I6889*$Q$7,B6889=$N$8,I6889*$Q$8,B6889=$N$9,I6889*$Q$9,B6889=$N$10,I6889*$Q$10)</f>
        <v>276141.76766395132</v>
      </c>
      <c r="K6889" s="4">
        <f>SUM(H6889,J6889)</f>
        <v>280172.78766395134</v>
      </c>
      <c r="M6889">
        <v>0</v>
      </c>
    </row>
    <row r="6890" spans="1:13" x14ac:dyDescent="0.2">
      <c r="A6890">
        <v>0</v>
      </c>
      <c r="B6890">
        <v>2018</v>
      </c>
      <c r="C6890" t="s">
        <v>5</v>
      </c>
      <c r="D6890" t="s">
        <v>6</v>
      </c>
      <c r="E6890" t="s">
        <v>7</v>
      </c>
      <c r="F6890" t="s">
        <v>4494</v>
      </c>
      <c r="G6890" s="8" t="s">
        <v>4493</v>
      </c>
      <c r="H6890" s="11">
        <v>13162.33</v>
      </c>
      <c r="I6890" cm="1">
        <f t="array" ref="I6890">_xlfn.IFS(B6890=$N$4,H6890/$O$4,B6890=$N$5,H6890/$O$5,B6890=$N$6,H6890/$O$6,B6890=$N$7,H6890/$O$7,B6890=$N$8,H6890/$O$8,B6890=$N$9,H6890/$O$9,B6890=$N$10,H6890/$O$10)</f>
        <v>2.2018246120636745E-4</v>
      </c>
      <c r="J6890" s="15" cm="1">
        <f t="array" ref="J6890">_xlfn.IFS(B6890=$N$4,I6890*$Q$4,B6890=$N$5,I6890*$Q$5,B6890=$N$6,I6890*$Q$6,B6890=$N$7,I6890*$Q$7,B6890=$N$8,I6890*$Q$8,B6890=$N$9,I6890*$Q$9,B6890=$N$10,I6890*$Q$10)</f>
        <v>901674.78027304658</v>
      </c>
      <c r="K6890" s="4">
        <f>SUM(H6890,J6890)</f>
        <v>914837.11027304654</v>
      </c>
      <c r="M6890">
        <v>0</v>
      </c>
    </row>
    <row r="6891" spans="1:13" x14ac:dyDescent="0.2">
      <c r="A6891">
        <v>0</v>
      </c>
      <c r="B6891">
        <v>2018</v>
      </c>
      <c r="C6891" t="s">
        <v>5</v>
      </c>
      <c r="D6891" t="s">
        <v>6</v>
      </c>
      <c r="E6891" t="s">
        <v>7</v>
      </c>
      <c r="F6891" t="s">
        <v>4499</v>
      </c>
      <c r="G6891" s="8" t="s">
        <v>4498</v>
      </c>
      <c r="H6891" s="11">
        <v>125379.2</v>
      </c>
      <c r="I6891" cm="1">
        <f t="array" ref="I6891">_xlfn.IFS(B6891=$N$4,H6891/$O$4,B6891=$N$5,H6891/$O$5,B6891=$N$6,H6891/$O$6,B6891=$N$7,H6891/$O$7,B6891=$N$8,H6891/$O$8,B6891=$N$9,H6891/$O$9,B6891=$N$10,H6891/$O$10)</f>
        <v>2.0973718817325947E-3</v>
      </c>
      <c r="J6891" s="15" cm="1">
        <f t="array" ref="J6891">_xlfn.IFS(B6891=$N$4,I6891*$Q$4,B6891=$N$5,I6891*$Q$5,B6891=$N$6,I6891*$Q$6,B6891=$N$7,I6891*$Q$7,B6891=$N$8,I6891*$Q$8,B6891=$N$9,I6891*$Q$9,B6891=$N$10,I6891*$Q$10)</f>
        <v>8589000.778039325</v>
      </c>
      <c r="K6891" s="4">
        <f>SUM(H6891,J6891)</f>
        <v>8714379.9780393243</v>
      </c>
      <c r="M6891">
        <v>0</v>
      </c>
    </row>
    <row r="6892" spans="1:13" x14ac:dyDescent="0.2">
      <c r="A6892">
        <v>0</v>
      </c>
      <c r="B6892">
        <v>2018</v>
      </c>
      <c r="C6892" t="s">
        <v>5</v>
      </c>
      <c r="D6892" t="s">
        <v>6</v>
      </c>
      <c r="E6892" t="s">
        <v>7</v>
      </c>
      <c r="F6892" t="s">
        <v>4504</v>
      </c>
      <c r="G6892" s="8" t="s">
        <v>4503</v>
      </c>
      <c r="H6892" s="8"/>
      <c r="I6892" cm="1">
        <f t="array" ref="I6892">_xlfn.IFS(B6892=$N$4,H6892/$O$4,B6892=$N$5,H6892/$O$5,B6892=$N$6,H6892/$O$6,B6892=$N$7,H6892/$O$7,B6892=$N$8,H6892/$O$8,B6892=$N$9,H6892/$O$9,B6892=$N$10,H6892/$O$10)</f>
        <v>0</v>
      </c>
      <c r="J6892" s="15" cm="1">
        <f t="array" ref="J6892">_xlfn.IFS(B6892=$N$4,I6892*$Q$4,B6892=$N$5,I6892*$Q$5,B6892=$N$6,I6892*$Q$6,B6892=$N$7,I6892*$Q$7,B6892=$N$8,I6892*$Q$8,B6892=$N$9,I6892*$Q$9,B6892=$N$10,I6892*$Q$10)</f>
        <v>0</v>
      </c>
      <c r="K6892" s="4">
        <f>SUM(H6892,J6892)</f>
        <v>0</v>
      </c>
      <c r="M6892">
        <v>0</v>
      </c>
    </row>
    <row r="6893" spans="1:13" x14ac:dyDescent="0.2">
      <c r="A6893">
        <v>0</v>
      </c>
      <c r="B6893">
        <v>2018</v>
      </c>
      <c r="C6893" t="s">
        <v>5</v>
      </c>
      <c r="D6893" t="s">
        <v>6</v>
      </c>
      <c r="E6893" t="s">
        <v>7</v>
      </c>
      <c r="F6893" t="s">
        <v>4509</v>
      </c>
      <c r="G6893" s="8" t="s">
        <v>4508</v>
      </c>
      <c r="H6893" s="11">
        <v>19162.95</v>
      </c>
      <c r="I6893" cm="1">
        <f t="array" ref="I6893">_xlfn.IFS(B6893=$N$4,H6893/$O$4,B6893=$N$5,H6893/$O$5,B6893=$N$6,H6893/$O$6,B6893=$N$7,H6893/$O$7,B6893=$N$8,H6893/$O$8,B6893=$N$9,H6893/$O$9,B6893=$N$10,H6893/$O$10)</f>
        <v>3.2056220251084412E-4</v>
      </c>
      <c r="J6893" s="15" cm="1">
        <f t="array" ref="J6893">_xlfn.IFS(B6893=$N$4,I6893*$Q$4,B6893=$N$5,I6893*$Q$5,B6893=$N$6,I6893*$Q$6,B6893=$N$7,I6893*$Q$7,B6893=$N$8,I6893*$Q$8,B6893=$N$9,I6893*$Q$9,B6893=$N$10,I6893*$Q$10)</f>
        <v>1312742.4043184891</v>
      </c>
      <c r="K6893" s="4">
        <f>SUM(H6893,J6893)</f>
        <v>1331905.3543184891</v>
      </c>
      <c r="M6893">
        <v>0</v>
      </c>
    </row>
    <row r="6894" spans="1:13" x14ac:dyDescent="0.2">
      <c r="A6894">
        <v>0</v>
      </c>
      <c r="B6894">
        <v>2018</v>
      </c>
      <c r="C6894" t="s">
        <v>5</v>
      </c>
      <c r="D6894" t="s">
        <v>6</v>
      </c>
      <c r="E6894" t="s">
        <v>7</v>
      </c>
      <c r="F6894" t="s">
        <v>4514</v>
      </c>
      <c r="G6894" s="8" t="s">
        <v>4513</v>
      </c>
      <c r="H6894" s="11">
        <v>2360.59</v>
      </c>
      <c r="I6894" cm="1">
        <f t="array" ref="I6894">_xlfn.IFS(B6894=$N$4,H6894/$O$4,B6894=$N$5,H6894/$O$5,B6894=$N$6,H6894/$O$6,B6894=$N$7,H6894/$O$7,B6894=$N$8,H6894/$O$8,B6894=$N$9,H6894/$O$9,B6894=$N$10,H6894/$O$10)</f>
        <v>3.9488488443849906E-5</v>
      </c>
      <c r="J6894" s="15" cm="1">
        <f t="array" ref="J6894">_xlfn.IFS(B6894=$N$4,I6894*$Q$4,B6894=$N$5,I6894*$Q$5,B6894=$N$6,I6894*$Q$6,B6894=$N$7,I6894*$Q$7,B6894=$N$8,I6894*$Q$8,B6894=$N$9,I6894*$Q$9,B6894=$N$10,I6894*$Q$10)</f>
        <v>161710.31037549971</v>
      </c>
      <c r="K6894" s="4">
        <f>SUM(H6894,J6894)</f>
        <v>164070.90037549971</v>
      </c>
      <c r="M6894">
        <v>0</v>
      </c>
    </row>
    <row r="6895" spans="1:13" x14ac:dyDescent="0.2">
      <c r="A6895">
        <v>0</v>
      </c>
      <c r="B6895">
        <v>2018</v>
      </c>
      <c r="C6895" t="s">
        <v>5</v>
      </c>
      <c r="D6895" t="s">
        <v>6</v>
      </c>
      <c r="E6895" t="s">
        <v>7</v>
      </c>
      <c r="F6895" t="s">
        <v>4519</v>
      </c>
      <c r="G6895" s="8" t="s">
        <v>4518</v>
      </c>
      <c r="H6895" s="11">
        <v>15917.78</v>
      </c>
      <c r="I6895" cm="1">
        <f t="array" ref="I6895">_xlfn.IFS(B6895=$N$4,H6895/$O$4,B6895=$N$5,H6895/$O$5,B6895=$N$6,H6895/$O$6,B6895=$N$7,H6895/$O$7,B6895=$N$8,H6895/$O$8,B6895=$N$9,H6895/$O$9,B6895=$N$10,H6895/$O$10)</f>
        <v>2.6627625787694823E-4</v>
      </c>
      <c r="J6895" s="15" cm="1">
        <f t="array" ref="J6895">_xlfn.IFS(B6895=$N$4,I6895*$Q$4,B6895=$N$5,I6895*$Q$5,B6895=$N$6,I6895*$Q$6,B6895=$N$7,I6895*$Q$7,B6895=$N$8,I6895*$Q$8,B6895=$N$9,I6895*$Q$9,B6895=$N$10,I6895*$Q$10)</f>
        <v>1090434.6558652378</v>
      </c>
      <c r="K6895" s="4">
        <f>SUM(H6895,J6895)</f>
        <v>1106352.4358652378</v>
      </c>
      <c r="M6895">
        <v>0</v>
      </c>
    </row>
    <row r="6896" spans="1:13" x14ac:dyDescent="0.2">
      <c r="A6896">
        <v>0</v>
      </c>
      <c r="B6896">
        <v>2019</v>
      </c>
      <c r="C6896" t="s">
        <v>5</v>
      </c>
      <c r="D6896" t="s">
        <v>6</v>
      </c>
      <c r="E6896" t="s">
        <v>7</v>
      </c>
      <c r="F6896" t="s">
        <v>1406</v>
      </c>
      <c r="G6896" s="25" t="s">
        <v>1405</v>
      </c>
      <c r="H6896" s="26">
        <v>18806.75</v>
      </c>
      <c r="I6896" cm="1">
        <f t="array" ref="I6896">_xlfn.IFS(B6896=$N$4,H6896/$O$4,B6896=$N$5,H6896/$O$5,B6896=$N$6,H6896/$O$6,B6896=$N$7,H6896/$O$7,B6896=$N$8,H6896/$O$8,B6896=$N$9,H6896/$O$9,B6896=$N$10,H6896/$O$10)</f>
        <v>2.9969764268266531E-4</v>
      </c>
      <c r="J6896" s="15" cm="1">
        <f t="array" ref="J6896">_xlfn.IFS(B6896=$N$4,I6896*$Q$4,B6896=$N$5,I6896*$Q$5,B6896=$N$6,I6896*$Q$6,B6896=$N$7,I6896*$Q$7,B6896=$N$8,I6896*$Q$8,B6896=$N$9,I6896*$Q$9,B6896=$N$10,I6896*$Q$10)</f>
        <v>1338455.8735644056</v>
      </c>
      <c r="K6896" s="4">
        <f>SUM(H6896,J6896)</f>
        <v>1357262.6235644056</v>
      </c>
      <c r="M6896">
        <v>0</v>
      </c>
    </row>
    <row r="6897" spans="1:13" x14ac:dyDescent="0.2">
      <c r="A6897">
        <v>0</v>
      </c>
      <c r="B6897">
        <v>2019</v>
      </c>
      <c r="C6897" t="s">
        <v>5</v>
      </c>
      <c r="D6897" t="s">
        <v>6</v>
      </c>
      <c r="E6897" t="s">
        <v>7</v>
      </c>
      <c r="F6897" t="s">
        <v>1510</v>
      </c>
      <c r="G6897" s="25" t="s">
        <v>1509</v>
      </c>
      <c r="H6897" s="26">
        <v>5249.88</v>
      </c>
      <c r="I6897" cm="1">
        <f t="array" ref="I6897">_xlfn.IFS(B6897=$N$4,H6897/$O$4,B6897=$N$5,H6897/$O$5,B6897=$N$6,H6897/$O$6,B6897=$N$7,H6897/$O$7,B6897=$N$8,H6897/$O$8,B6897=$N$9,H6897/$O$9,B6897=$N$10,H6897/$O$10)</f>
        <v>8.3660210316342326E-5</v>
      </c>
      <c r="J6897" s="15" cm="1">
        <f t="array" ref="J6897">_xlfn.IFS(B6897=$N$4,I6897*$Q$4,B6897=$N$5,I6897*$Q$5,B6897=$N$6,I6897*$Q$6,B6897=$N$7,I6897*$Q$7,B6897=$N$8,I6897*$Q$8,B6897=$N$9,I6897*$Q$9,B6897=$N$10,I6897*$Q$10)</f>
        <v>373628.2303698567</v>
      </c>
      <c r="K6897" s="4">
        <f>SUM(H6897,J6897)</f>
        <v>378878.1103698567</v>
      </c>
      <c r="M6897">
        <v>0</v>
      </c>
    </row>
    <row r="6898" spans="1:13" x14ac:dyDescent="0.2">
      <c r="A6898">
        <v>0</v>
      </c>
      <c r="B6898">
        <v>2019</v>
      </c>
      <c r="C6898" t="s">
        <v>5</v>
      </c>
      <c r="D6898" t="s">
        <v>6</v>
      </c>
      <c r="E6898" t="s">
        <v>7</v>
      </c>
      <c r="F6898" t="s">
        <v>1526</v>
      </c>
      <c r="G6898" s="25" t="s">
        <v>1525</v>
      </c>
      <c r="H6898" s="26">
        <v>17196.03</v>
      </c>
      <c r="I6898" cm="1">
        <f t="array" ref="I6898">_xlfn.IFS(B6898=$N$4,H6898/$O$4,B6898=$N$5,H6898/$O$5,B6898=$N$6,H6898/$O$6,B6898=$N$7,H6898/$O$7,B6898=$N$8,H6898/$O$8,B6898=$N$9,H6898/$O$9,B6898=$N$10,H6898/$O$10)</f>
        <v>2.7402978475815295E-4</v>
      </c>
      <c r="J6898" s="15" cm="1">
        <f t="array" ref="J6898">_xlfn.IFS(B6898=$N$4,I6898*$Q$4,B6898=$N$5,I6898*$Q$5,B6898=$N$6,I6898*$Q$6,B6898=$N$7,I6898*$Q$7,B6898=$N$8,I6898*$Q$8,B6898=$N$9,I6898*$Q$9,B6898=$N$10,I6898*$Q$10)</f>
        <v>1223822.6889542174</v>
      </c>
      <c r="K6898" s="4">
        <f>SUM(H6898,J6898)</f>
        <v>1241018.7189542174</v>
      </c>
      <c r="M6898">
        <v>0</v>
      </c>
    </row>
    <row r="6899" spans="1:13" x14ac:dyDescent="0.2">
      <c r="A6899">
        <v>0</v>
      </c>
      <c r="B6899">
        <v>2019</v>
      </c>
      <c r="C6899" t="s">
        <v>5</v>
      </c>
      <c r="D6899" t="s">
        <v>6</v>
      </c>
      <c r="E6899" t="s">
        <v>7</v>
      </c>
      <c r="F6899" t="s">
        <v>1713</v>
      </c>
      <c r="G6899" s="25" t="s">
        <v>1712</v>
      </c>
      <c r="H6899" s="26">
        <v>22438.1</v>
      </c>
      <c r="I6899" cm="1">
        <f t="array" ref="I6899">_xlfn.IFS(B6899=$N$4,H6899/$O$4,B6899=$N$5,H6899/$O$5,B6899=$N$6,H6899/$O$6,B6899=$N$7,H6899/$O$7,B6899=$N$8,H6899/$O$8,B6899=$N$9,H6899/$O$9,B6899=$N$10,H6899/$O$10)</f>
        <v>3.5756553770736107E-4</v>
      </c>
      <c r="J6899" s="15" cm="1">
        <f t="array" ref="J6899">_xlfn.IFS(B6899=$N$4,I6899*$Q$4,B6899=$N$5,I6899*$Q$5,B6899=$N$6,I6899*$Q$6,B6899=$N$7,I6899*$Q$7,B6899=$N$8,I6899*$Q$8,B6899=$N$9,I6899*$Q$9,B6899=$N$10,I6899*$Q$10)</f>
        <v>1596895.0901471807</v>
      </c>
      <c r="K6899" s="4">
        <f>SUM(H6899,J6899)</f>
        <v>1619333.1901471808</v>
      </c>
      <c r="M6899">
        <v>0</v>
      </c>
    </row>
    <row r="6900" spans="1:13" x14ac:dyDescent="0.2">
      <c r="A6900">
        <v>0</v>
      </c>
      <c r="B6900">
        <v>2019</v>
      </c>
      <c r="C6900" t="s">
        <v>5</v>
      </c>
      <c r="D6900" t="s">
        <v>6</v>
      </c>
      <c r="E6900" t="s">
        <v>7</v>
      </c>
      <c r="F6900" t="s">
        <v>2164</v>
      </c>
      <c r="G6900" s="25" t="s">
        <v>2163</v>
      </c>
      <c r="H6900" s="26">
        <v>31369.19</v>
      </c>
      <c r="I6900" cm="1">
        <f t="array" ref="I6900">_xlfn.IFS(B6900=$N$4,H6900/$O$4,B6900=$N$5,H6900/$O$5,B6900=$N$6,H6900/$O$6,B6900=$N$7,H6900/$O$7,B6900=$N$8,H6900/$O$8,B6900=$N$9,H6900/$O$9,B6900=$N$10,H6900/$O$10)</f>
        <v>4.9988819417840077E-4</v>
      </c>
      <c r="J6900" s="15" cm="1">
        <f t="array" ref="J6900">_xlfn.IFS(B6900=$N$4,I6900*$Q$4,B6900=$N$5,I6900*$Q$5,B6900=$N$6,I6900*$Q$6,B6900=$N$7,I6900*$Q$7,B6900=$N$8,I6900*$Q$8,B6900=$N$9,I6900*$Q$9,B6900=$N$10,I6900*$Q$10)</f>
        <v>2232511.0188872516</v>
      </c>
      <c r="K6900" s="4">
        <f>SUM(H6900,J6900)</f>
        <v>2263880.2088872516</v>
      </c>
      <c r="M6900">
        <v>0</v>
      </c>
    </row>
    <row r="6901" spans="1:13" x14ac:dyDescent="0.2">
      <c r="A6901">
        <v>0</v>
      </c>
      <c r="B6901">
        <v>2019</v>
      </c>
      <c r="C6901" t="s">
        <v>5</v>
      </c>
      <c r="D6901" t="s">
        <v>6</v>
      </c>
      <c r="E6901" t="s">
        <v>7</v>
      </c>
      <c r="F6901" t="s">
        <v>3098</v>
      </c>
      <c r="G6901" s="25" t="s">
        <v>3097</v>
      </c>
      <c r="H6901" s="26">
        <v>9204.9599999999991</v>
      </c>
      <c r="I6901" cm="1">
        <f t="array" ref="I6901">_xlfn.IFS(B6901=$N$4,H6901/$O$4,B6901=$N$5,H6901/$O$5,B6901=$N$6,H6901/$O$6,B6901=$N$7,H6901/$O$7,B6901=$N$8,H6901/$O$8,B6901=$N$9,H6901/$O$9,B6901=$N$10,H6901/$O$10)</f>
        <v>1.4668695085478495E-4</v>
      </c>
      <c r="J6901" s="15" cm="1">
        <f t="array" ref="J6901">_xlfn.IFS(B6901=$N$4,I6901*$Q$4,B6901=$N$5,I6901*$Q$5,B6901=$N$6,I6901*$Q$6,B6901=$N$7,I6901*$Q$7,B6901=$N$8,I6901*$Q$8,B6901=$N$9,I6901*$Q$9,B6901=$N$10,I6901*$Q$10)</f>
        <v>655106.95776385663</v>
      </c>
      <c r="K6901" s="4">
        <f>SUM(H6901,J6901)</f>
        <v>664311.91776385659</v>
      </c>
      <c r="M6901">
        <v>0</v>
      </c>
    </row>
    <row r="6902" spans="1:13" x14ac:dyDescent="0.2">
      <c r="A6902">
        <v>0</v>
      </c>
      <c r="B6902">
        <v>2019</v>
      </c>
      <c r="C6902" t="s">
        <v>5</v>
      </c>
      <c r="D6902" t="s">
        <v>6</v>
      </c>
      <c r="E6902" t="s">
        <v>7</v>
      </c>
      <c r="F6902" t="s">
        <v>3122</v>
      </c>
      <c r="G6902" s="25" t="s">
        <v>3121</v>
      </c>
      <c r="H6902" s="26">
        <v>42432.09</v>
      </c>
      <c r="I6902" cm="1">
        <f t="array" ref="I6902">_xlfn.IFS(B6902=$N$4,H6902/$O$4,B6902=$N$5,H6902/$O$5,B6902=$N$6,H6902/$O$6,B6902=$N$7,H6902/$O$7,B6902=$N$8,H6902/$O$8,B6902=$N$9,H6902/$O$9,B6902=$N$10,H6902/$O$10)</f>
        <v>6.7618261247151664E-4</v>
      </c>
      <c r="J6902" s="15" cm="1">
        <f t="array" ref="J6902">_xlfn.IFS(B6902=$N$4,I6902*$Q$4,B6902=$N$5,I6902*$Q$5,B6902=$N$6,I6902*$Q$6,B6902=$N$7,I6902*$Q$7,B6902=$N$8,I6902*$Q$8,B6902=$N$9,I6902*$Q$9,B6902=$N$10,I6902*$Q$10)</f>
        <v>3019845.5388684105</v>
      </c>
      <c r="K6902" s="4">
        <f>SUM(H6902,J6902)</f>
        <v>3062277.6288684104</v>
      </c>
      <c r="M6902">
        <v>0</v>
      </c>
    </row>
    <row r="6903" spans="1:13" x14ac:dyDescent="0.2">
      <c r="A6903">
        <v>0</v>
      </c>
      <c r="B6903">
        <v>2019</v>
      </c>
      <c r="C6903" t="s">
        <v>5</v>
      </c>
      <c r="D6903" t="s">
        <v>6</v>
      </c>
      <c r="E6903" t="s">
        <v>7</v>
      </c>
      <c r="F6903" t="s">
        <v>3266</v>
      </c>
      <c r="G6903" s="25" t="s">
        <v>3265</v>
      </c>
      <c r="H6903" s="26">
        <v>8187.57</v>
      </c>
      <c r="I6903" cm="1">
        <f t="array" ref="I6903">_xlfn.IFS(B6903=$N$4,H6903/$O$4,B6903=$N$5,H6903/$O$5,B6903=$N$6,H6903/$O$6,B6903=$N$7,H6903/$O$7,B6903=$N$8,H6903/$O$8,B6903=$N$9,H6903/$O$9,B6903=$N$10,H6903/$O$10)</f>
        <v>1.304741876347221E-4</v>
      </c>
      <c r="J6903" s="15" cm="1">
        <f t="array" ref="J6903">_xlfn.IFS(B6903=$N$4,I6903*$Q$4,B6903=$N$5,I6903*$Q$5,B6903=$N$6,I6903*$Q$6,B6903=$N$7,I6903*$Q$7,B6903=$N$8,I6903*$Q$8,B6903=$N$9,I6903*$Q$9,B6903=$N$10,I6903*$Q$10)</f>
        <v>582700.42174855946</v>
      </c>
      <c r="K6903" s="4">
        <f>SUM(H6903,J6903)</f>
        <v>590887.99174855941</v>
      </c>
      <c r="M6903">
        <v>0</v>
      </c>
    </row>
    <row r="6904" spans="1:13" x14ac:dyDescent="0.2">
      <c r="A6904">
        <v>0</v>
      </c>
      <c r="B6904">
        <v>2019</v>
      </c>
      <c r="C6904" t="s">
        <v>5</v>
      </c>
      <c r="D6904" t="s">
        <v>6</v>
      </c>
      <c r="E6904" t="s">
        <v>7</v>
      </c>
      <c r="F6904" t="s">
        <v>3541</v>
      </c>
      <c r="G6904" s="25" t="s">
        <v>3540</v>
      </c>
      <c r="H6904" s="26">
        <v>30761.88</v>
      </c>
      <c r="I6904" cm="1">
        <f t="array" ref="I6904">_xlfn.IFS(B6904=$N$4,H6904/$O$4,B6904=$N$5,H6904/$O$5,B6904=$N$6,H6904/$O$6,B6904=$N$7,H6904/$O$7,B6904=$N$8,H6904/$O$8,B6904=$N$9,H6904/$O$9,B6904=$N$10,H6904/$O$10)</f>
        <v>4.9021031919321671E-4</v>
      </c>
      <c r="J6904" s="15" cm="1">
        <f t="array" ref="J6904">_xlfn.IFS(B6904=$N$4,I6904*$Q$4,B6904=$N$5,I6904*$Q$5,B6904=$N$6,I6904*$Q$6,B6904=$N$7,I6904*$Q$7,B6904=$N$8,I6904*$Q$8,B6904=$N$9,I6904*$Q$9,B6904=$N$10,I6904*$Q$10)</f>
        <v>2189289.4289488303</v>
      </c>
      <c r="K6904" s="4">
        <f>SUM(H6904,J6904)</f>
        <v>2220051.3089488302</v>
      </c>
      <c r="M6904">
        <v>0</v>
      </c>
    </row>
    <row r="6905" spans="1:13" x14ac:dyDescent="0.2">
      <c r="A6905">
        <v>0</v>
      </c>
      <c r="B6905">
        <v>2019</v>
      </c>
      <c r="C6905" t="s">
        <v>5</v>
      </c>
      <c r="D6905" t="s">
        <v>6</v>
      </c>
      <c r="E6905" t="s">
        <v>7</v>
      </c>
      <c r="F6905" t="s">
        <v>3551</v>
      </c>
      <c r="G6905" s="25" t="s">
        <v>3550</v>
      </c>
      <c r="H6905" s="26">
        <v>26205.119999999999</v>
      </c>
      <c r="I6905" cm="1">
        <f t="array" ref="I6905">_xlfn.IFS(B6905=$N$4,H6905/$O$4,B6905=$N$5,H6905/$O$5,B6905=$N$6,H6905/$O$6,B6905=$N$7,H6905/$O$7,B6905=$N$8,H6905/$O$8,B6905=$N$9,H6905/$O$9,B6905=$N$10,H6905/$O$10)</f>
        <v>4.1759542133629505E-4</v>
      </c>
      <c r="J6905" s="15" cm="1">
        <f t="array" ref="J6905">_xlfn.IFS(B6905=$N$4,I6905*$Q$4,B6905=$N$5,I6905*$Q$5,B6905=$N$6,I6905*$Q$6,B6905=$N$7,I6905*$Q$7,B6905=$N$8,I6905*$Q$8,B6905=$N$9,I6905*$Q$9,B6905=$N$10,I6905*$Q$10)</f>
        <v>1864989.7925723521</v>
      </c>
      <c r="K6905" s="4">
        <f>SUM(H6905,J6905)</f>
        <v>1891194.9125723522</v>
      </c>
      <c r="M6905">
        <v>0</v>
      </c>
    </row>
    <row r="6906" spans="1:13" x14ac:dyDescent="0.2">
      <c r="A6906">
        <v>0</v>
      </c>
      <c r="B6906">
        <v>2019</v>
      </c>
      <c r="C6906" t="s">
        <v>5</v>
      </c>
      <c r="D6906" t="s">
        <v>6</v>
      </c>
      <c r="E6906" t="s">
        <v>7</v>
      </c>
      <c r="F6906" t="s">
        <v>3556</v>
      </c>
      <c r="G6906" s="25" t="s">
        <v>3555</v>
      </c>
      <c r="H6906" s="26">
        <v>11824.36</v>
      </c>
      <c r="I6906" cm="1">
        <f t="array" ref="I6906">_xlfn.IFS(B6906=$N$4,H6906/$O$4,B6906=$N$5,H6906/$O$5,B6906=$N$6,H6906/$O$6,B6906=$N$7,H6906/$O$7,B6906=$N$8,H6906/$O$8,B6906=$N$9,H6906/$O$9,B6906=$N$10,H6906/$O$10)</f>
        <v>1.8842877255406706E-4</v>
      </c>
      <c r="J6906" s="15" cm="1">
        <f t="array" ref="J6906">_xlfn.IFS(B6906=$N$4,I6906*$Q$4,B6906=$N$5,I6906*$Q$5,B6906=$N$6,I6906*$Q$6,B6906=$N$7,I6906*$Q$7,B6906=$N$8,I6906*$Q$8,B6906=$N$9,I6906*$Q$9,B6906=$N$10,I6906*$Q$10)</f>
        <v>841526.79719462513</v>
      </c>
      <c r="K6906" s="4">
        <f>SUM(H6906,J6906)</f>
        <v>853351.15719462512</v>
      </c>
      <c r="M6906">
        <v>0</v>
      </c>
    </row>
    <row r="6907" spans="1:13" x14ac:dyDescent="0.2">
      <c r="A6907">
        <v>0</v>
      </c>
      <c r="B6907">
        <v>2019</v>
      </c>
      <c r="C6907" t="s">
        <v>5</v>
      </c>
      <c r="D6907" t="s">
        <v>6</v>
      </c>
      <c r="E6907" t="s">
        <v>7</v>
      </c>
      <c r="F6907" t="s">
        <v>3561</v>
      </c>
      <c r="G6907" s="25" t="s">
        <v>3560</v>
      </c>
      <c r="H6907" s="25"/>
      <c r="I6907" cm="1">
        <f t="array" ref="I6907">_xlfn.IFS(B6907=$N$4,H6907/$O$4,B6907=$N$5,H6907/$O$5,B6907=$N$6,H6907/$O$6,B6907=$N$7,H6907/$O$7,B6907=$N$8,H6907/$O$8,B6907=$N$9,H6907/$O$9,B6907=$N$10,H6907/$O$10)</f>
        <v>0</v>
      </c>
      <c r="J6907" s="15" cm="1">
        <f t="array" ref="J6907">_xlfn.IFS(B6907=$N$4,I6907*$Q$4,B6907=$N$5,I6907*$Q$5,B6907=$N$6,I6907*$Q$6,B6907=$N$7,I6907*$Q$7,B6907=$N$8,I6907*$Q$8,B6907=$N$9,I6907*$Q$9,B6907=$N$10,I6907*$Q$10)</f>
        <v>0</v>
      </c>
      <c r="K6907" s="4">
        <f>SUM(H6907,J6907)</f>
        <v>0</v>
      </c>
      <c r="M6907">
        <v>0</v>
      </c>
    </row>
    <row r="6908" spans="1:13" x14ac:dyDescent="0.2">
      <c r="A6908">
        <v>0</v>
      </c>
      <c r="B6908">
        <v>2019</v>
      </c>
      <c r="C6908" t="s">
        <v>5</v>
      </c>
      <c r="D6908" t="s">
        <v>6</v>
      </c>
      <c r="E6908" t="s">
        <v>7</v>
      </c>
      <c r="F6908" t="s">
        <v>3566</v>
      </c>
      <c r="G6908" s="25" t="s">
        <v>3565</v>
      </c>
      <c r="H6908" s="25">
        <v>324.95</v>
      </c>
      <c r="I6908" cm="1">
        <f t="array" ref="I6908">_xlfn.IFS(B6908=$N$4,H6908/$O$4,B6908=$N$5,H6908/$O$5,B6908=$N$6,H6908/$O$6,B6908=$N$7,H6908/$O$7,B6908=$N$8,H6908/$O$8,B6908=$N$9,H6908/$O$9,B6908=$N$10,H6908/$O$10)</f>
        <v>5.1782869974733595E-6</v>
      </c>
      <c r="J6908" s="15" cm="1">
        <f t="array" ref="J6908">_xlfn.IFS(B6908=$N$4,I6908*$Q$4,B6908=$N$5,I6908*$Q$5,B6908=$N$6,I6908*$Q$6,B6908=$N$7,I6908*$Q$7,B6908=$N$8,I6908*$Q$8,B6908=$N$9,I6908*$Q$9,B6908=$N$10,I6908*$Q$10)</f>
        <v>23126.336879830575</v>
      </c>
      <c r="K6908" s="4">
        <f>SUM(H6908,J6908)</f>
        <v>23451.286879830575</v>
      </c>
      <c r="M6908">
        <v>0</v>
      </c>
    </row>
    <row r="6909" spans="1:13" x14ac:dyDescent="0.2">
      <c r="A6909">
        <v>0</v>
      </c>
      <c r="B6909">
        <v>2019</v>
      </c>
      <c r="C6909" t="s">
        <v>5</v>
      </c>
      <c r="D6909" t="s">
        <v>6</v>
      </c>
      <c r="E6909" t="s">
        <v>7</v>
      </c>
      <c r="F6909" t="s">
        <v>3571</v>
      </c>
      <c r="G6909" s="25" t="s">
        <v>3570</v>
      </c>
      <c r="H6909" s="26">
        <v>1741.53</v>
      </c>
      <c r="I6909" cm="1">
        <f t="array" ref="I6909">_xlfn.IFS(B6909=$N$4,H6909/$O$4,B6909=$N$5,H6909/$O$5,B6909=$N$6,H6909/$O$6,B6909=$N$7,H6909/$O$7,B6909=$N$8,H6909/$O$8,B6909=$N$9,H6909/$O$9,B6909=$N$10,H6909/$O$10)</f>
        <v>2.7752399306692659E-5</v>
      </c>
      <c r="J6909" s="15" cm="1">
        <f t="array" ref="J6909">_xlfn.IFS(B6909=$N$4,I6909*$Q$4,B6909=$N$5,I6909*$Q$5,B6909=$N$6,I6909*$Q$6,B6909=$N$7,I6909*$Q$7,B6909=$N$8,I6909*$Q$8,B6909=$N$9,I6909*$Q$9,B6909=$N$10,I6909*$Q$10)</f>
        <v>123942.78955633586</v>
      </c>
      <c r="K6909" s="4">
        <f>SUM(H6909,J6909)</f>
        <v>125684.31955633586</v>
      </c>
      <c r="M6909">
        <v>0</v>
      </c>
    </row>
    <row r="6910" spans="1:13" x14ac:dyDescent="0.2">
      <c r="A6910">
        <v>0</v>
      </c>
      <c r="B6910">
        <v>2019</v>
      </c>
      <c r="C6910" t="s">
        <v>5</v>
      </c>
      <c r="D6910" t="s">
        <v>6</v>
      </c>
      <c r="E6910" t="s">
        <v>7</v>
      </c>
      <c r="F6910" t="s">
        <v>3576</v>
      </c>
      <c r="G6910" s="25" t="s">
        <v>3575</v>
      </c>
      <c r="H6910" s="25">
        <v>430.25</v>
      </c>
      <c r="I6910" cm="1">
        <f t="array" ref="I6910">_xlfn.IFS(B6910=$N$4,H6910/$O$4,B6910=$N$5,H6910/$O$5,B6910=$N$6,H6910/$O$6,B6910=$N$7,H6910/$O$7,B6910=$N$8,H6910/$O$8,B6910=$N$9,H6910/$O$9,B6910=$N$10,H6910/$O$10)</f>
        <v>6.8563101420615874E-6</v>
      </c>
      <c r="J6910" s="15" cm="1">
        <f t="array" ref="J6910">_xlfn.IFS(B6910=$N$4,I6910*$Q$4,B6910=$N$5,I6910*$Q$5,B6910=$N$6,I6910*$Q$6,B6910=$N$7,I6910*$Q$7,B6910=$N$8,I6910*$Q$8,B6910=$N$9,I6910*$Q$9,B6910=$N$10,I6910*$Q$10)</f>
        <v>30620.422965216509</v>
      </c>
      <c r="K6910" s="4">
        <f>SUM(H6910,J6910)</f>
        <v>31050.672965216509</v>
      </c>
      <c r="M6910">
        <v>0</v>
      </c>
    </row>
    <row r="6911" spans="1:13" x14ac:dyDescent="0.2">
      <c r="A6911">
        <v>0</v>
      </c>
      <c r="B6911">
        <v>2019</v>
      </c>
      <c r="C6911" t="s">
        <v>5</v>
      </c>
      <c r="D6911" t="s">
        <v>6</v>
      </c>
      <c r="E6911" t="s">
        <v>7</v>
      </c>
      <c r="F6911" t="s">
        <v>3581</v>
      </c>
      <c r="G6911" s="25" t="s">
        <v>3580</v>
      </c>
      <c r="H6911" s="25">
        <v>15.1</v>
      </c>
      <c r="I6911" cm="1">
        <f t="array" ref="I6911">_xlfn.IFS(B6911=$N$4,H6911/$O$4,B6911=$N$5,H6911/$O$5,B6911=$N$6,H6911/$O$6,B6911=$N$7,H6911/$O$7,B6911=$N$8,H6911/$O$8,B6911=$N$9,H6911/$O$9,B6911=$N$10,H6911/$O$10)</f>
        <v>2.4062820022110391E-7</v>
      </c>
      <c r="J6911" s="15" cm="1">
        <f t="array" ref="J6911">_xlfn.IFS(B6911=$N$4,I6911*$Q$4,B6911=$N$5,I6911*$Q$5,B6911=$N$6,I6911*$Q$6,B6911=$N$7,I6911*$Q$7,B6911=$N$8,I6911*$Q$8,B6911=$N$9,I6911*$Q$9,B6911=$N$10,I6911*$Q$10)</f>
        <v>1074.6505212661691</v>
      </c>
      <c r="K6911" s="4">
        <f>SUM(H6911,J6911)</f>
        <v>1089.750521266169</v>
      </c>
      <c r="M6911">
        <v>0</v>
      </c>
    </row>
    <row r="6912" spans="1:13" x14ac:dyDescent="0.2">
      <c r="A6912">
        <v>0</v>
      </c>
      <c r="B6912">
        <v>2019</v>
      </c>
      <c r="C6912" t="s">
        <v>5</v>
      </c>
      <c r="D6912" t="s">
        <v>6</v>
      </c>
      <c r="E6912" t="s">
        <v>7</v>
      </c>
      <c r="F6912" t="s">
        <v>3586</v>
      </c>
      <c r="G6912" s="25" t="s">
        <v>3585</v>
      </c>
      <c r="H6912" s="25"/>
      <c r="I6912" cm="1">
        <f t="array" ref="I6912">_xlfn.IFS(B6912=$N$4,H6912/$O$4,B6912=$N$5,H6912/$O$5,B6912=$N$6,H6912/$O$6,B6912=$N$7,H6912/$O$7,B6912=$N$8,H6912/$O$8,B6912=$N$9,H6912/$O$9,B6912=$N$10,H6912/$O$10)</f>
        <v>0</v>
      </c>
      <c r="J6912" s="15" cm="1">
        <f t="array" ref="J6912">_xlfn.IFS(B6912=$N$4,I6912*$Q$4,B6912=$N$5,I6912*$Q$5,B6912=$N$6,I6912*$Q$6,B6912=$N$7,I6912*$Q$7,B6912=$N$8,I6912*$Q$8,B6912=$N$9,I6912*$Q$9,B6912=$N$10,I6912*$Q$10)</f>
        <v>0</v>
      </c>
      <c r="K6912" s="4">
        <f>SUM(H6912,J6912)</f>
        <v>0</v>
      </c>
      <c r="M6912">
        <v>0</v>
      </c>
    </row>
    <row r="6913" spans="1:13" x14ac:dyDescent="0.2">
      <c r="A6913">
        <v>0</v>
      </c>
      <c r="B6913">
        <v>2019</v>
      </c>
      <c r="C6913" t="s">
        <v>5</v>
      </c>
      <c r="D6913" t="s">
        <v>6</v>
      </c>
      <c r="E6913" t="s">
        <v>7</v>
      </c>
      <c r="F6913" t="s">
        <v>3588</v>
      </c>
      <c r="G6913" s="25" t="s">
        <v>3589</v>
      </c>
      <c r="H6913" s="25">
        <v>5.5</v>
      </c>
      <c r="I6913" cm="1">
        <f t="array" ref="I6913">_xlfn.IFS(B6913=$N$4,H6913/$O$4,B6913=$N$5,H6913/$O$5,B6913=$N$6,H6913/$O$6,B6913=$N$7,H6913/$O$7,B6913=$N$8,H6913/$O$8,B6913=$N$9,H6913/$O$9,B6913=$N$10,H6913/$O$10)</f>
        <v>8.7646033193117335E-8</v>
      </c>
      <c r="J6913" s="15" cm="1">
        <f t="array" ref="J6913">_xlfn.IFS(B6913=$N$4,I6913*$Q$4,B6913=$N$5,I6913*$Q$5,B6913=$N$6,I6913*$Q$6,B6913=$N$7,I6913*$Q$7,B6913=$N$8,I6913*$Q$8,B6913=$N$9,I6913*$Q$9,B6913=$N$10,I6913*$Q$10)</f>
        <v>391.42899781218085</v>
      </c>
      <c r="K6913" s="4">
        <f>SUM(H6913,J6913)</f>
        <v>396.92899781218085</v>
      </c>
      <c r="M6913">
        <v>0</v>
      </c>
    </row>
    <row r="6914" spans="1:13" x14ac:dyDescent="0.2">
      <c r="A6914">
        <v>0</v>
      </c>
      <c r="B6914">
        <v>2019</v>
      </c>
      <c r="C6914" t="s">
        <v>5</v>
      </c>
      <c r="D6914" t="s">
        <v>6</v>
      </c>
      <c r="E6914" t="s">
        <v>7</v>
      </c>
      <c r="F6914" t="s">
        <v>3594</v>
      </c>
      <c r="G6914" s="25" t="s">
        <v>3593</v>
      </c>
      <c r="H6914" s="25">
        <v>17.899999999999999</v>
      </c>
      <c r="I6914" cm="1">
        <f t="array" ref="I6914">_xlfn.IFS(B6914=$N$4,H6914/$O$4,B6914=$N$5,H6914/$O$5,B6914=$N$6,H6914/$O$6,B6914=$N$7,H6914/$O$7,B6914=$N$8,H6914/$O$8,B6914=$N$9,H6914/$O$9,B6914=$N$10,H6914/$O$10)</f>
        <v>2.8524799893760002E-7</v>
      </c>
      <c r="J6914" s="15" cm="1">
        <f t="array" ref="J6914">_xlfn.IFS(B6914=$N$4,I6914*$Q$4,B6914=$N$5,I6914*$Q$5,B6914=$N$6,I6914*$Q$6,B6914=$N$7,I6914*$Q$7,B6914=$N$8,I6914*$Q$8,B6914=$N$9,I6914*$Q$9,B6914=$N$10,I6914*$Q$10)</f>
        <v>1273.9234656069157</v>
      </c>
      <c r="K6914" s="4">
        <f>SUM(H6914,J6914)</f>
        <v>1291.8234656069158</v>
      </c>
      <c r="M6914">
        <v>0</v>
      </c>
    </row>
    <row r="6915" spans="1:13" x14ac:dyDescent="0.2">
      <c r="A6915">
        <v>0</v>
      </c>
      <c r="B6915">
        <v>2019</v>
      </c>
      <c r="C6915" t="s">
        <v>5</v>
      </c>
      <c r="D6915" t="s">
        <v>6</v>
      </c>
      <c r="E6915" t="s">
        <v>7</v>
      </c>
      <c r="F6915" t="s">
        <v>3600</v>
      </c>
      <c r="G6915" s="25" t="s">
        <v>3599</v>
      </c>
      <c r="H6915" s="25">
        <v>98.63</v>
      </c>
      <c r="I6915" cm="1">
        <f t="array" ref="I6915">_xlfn.IFS(B6915=$N$4,H6915/$O$4,B6915=$N$5,H6915/$O$5,B6915=$N$6,H6915/$O$6,B6915=$N$7,H6915/$O$7,B6915=$N$8,H6915/$O$8,B6915=$N$9,H6915/$O$9,B6915=$N$10,H6915/$O$10)</f>
        <v>1.5717324097885748E-6</v>
      </c>
      <c r="J6915" s="15" cm="1">
        <f t="array" ref="J6915">_xlfn.IFS(B6915=$N$4,I6915*$Q$4,B6915=$N$5,I6915*$Q$5,B6915=$N$6,I6915*$Q$6,B6915=$N$7,I6915*$Q$7,B6915=$N$8,I6915*$Q$8,B6915=$N$9,I6915*$Q$9,B6915=$N$10,I6915*$Q$10)</f>
        <v>7019.3894644027987</v>
      </c>
      <c r="K6915" s="4">
        <f>SUM(H6915,J6915)</f>
        <v>7118.0194644027988</v>
      </c>
      <c r="M6915">
        <v>0</v>
      </c>
    </row>
    <row r="6916" spans="1:13" x14ac:dyDescent="0.2">
      <c r="A6916">
        <v>0</v>
      </c>
      <c r="B6916">
        <v>2019</v>
      </c>
      <c r="C6916" t="s">
        <v>5</v>
      </c>
      <c r="D6916" t="s">
        <v>6</v>
      </c>
      <c r="E6916" t="s">
        <v>7</v>
      </c>
      <c r="F6916" t="s">
        <v>3606</v>
      </c>
      <c r="G6916" s="25" t="s">
        <v>3605</v>
      </c>
      <c r="H6916" s="25">
        <v>5.88</v>
      </c>
      <c r="I6916" cm="1">
        <f t="array" ref="I6916">_xlfn.IFS(B6916=$N$4,H6916/$O$4,B6916=$N$5,H6916/$O$5,B6916=$N$6,H6916/$O$6,B6916=$N$7,H6916/$O$7,B6916=$N$8,H6916/$O$8,B6916=$N$9,H6916/$O$9,B6916=$N$10,H6916/$O$10)</f>
        <v>9.3701577304641794E-8</v>
      </c>
      <c r="J6916" s="15" cm="1">
        <f t="array" ref="J6916">_xlfn.IFS(B6916=$N$4,I6916*$Q$4,B6916=$N$5,I6916*$Q$5,B6916=$N$6,I6916*$Q$6,B6916=$N$7,I6916*$Q$7,B6916=$N$8,I6916*$Q$8,B6916=$N$9,I6916*$Q$9,B6916=$N$10,I6916*$Q$10)</f>
        <v>418.47318311556785</v>
      </c>
      <c r="K6916" s="4">
        <f>SUM(H6916,J6916)</f>
        <v>424.35318311556784</v>
      </c>
      <c r="M6916">
        <v>0</v>
      </c>
    </row>
    <row r="6917" spans="1:13" x14ac:dyDescent="0.2">
      <c r="A6917">
        <v>0</v>
      </c>
      <c r="B6917">
        <v>2019</v>
      </c>
      <c r="C6917" t="s">
        <v>5</v>
      </c>
      <c r="D6917" t="s">
        <v>6</v>
      </c>
      <c r="E6917" t="s">
        <v>7</v>
      </c>
      <c r="F6917" t="s">
        <v>3612</v>
      </c>
      <c r="G6917" s="25" t="s">
        <v>3611</v>
      </c>
      <c r="H6917" s="25"/>
      <c r="I6917" cm="1">
        <f t="array" ref="I6917">_xlfn.IFS(B6917=$N$4,H6917/$O$4,B6917=$N$5,H6917/$O$5,B6917=$N$6,H6917/$O$6,B6917=$N$7,H6917/$O$7,B6917=$N$8,H6917/$O$8,B6917=$N$9,H6917/$O$9,B6917=$N$10,H6917/$O$10)</f>
        <v>0</v>
      </c>
      <c r="J6917" s="15" cm="1">
        <f t="array" ref="J6917">_xlfn.IFS(B6917=$N$4,I6917*$Q$4,B6917=$N$5,I6917*$Q$5,B6917=$N$6,I6917*$Q$6,B6917=$N$7,I6917*$Q$7,B6917=$N$8,I6917*$Q$8,B6917=$N$9,I6917*$Q$9,B6917=$N$10,I6917*$Q$10)</f>
        <v>0</v>
      </c>
      <c r="K6917" s="4">
        <f>SUM(H6917,J6917)</f>
        <v>0</v>
      </c>
      <c r="M6917">
        <v>0</v>
      </c>
    </row>
    <row r="6918" spans="1:13" x14ac:dyDescent="0.2">
      <c r="A6918">
        <v>0</v>
      </c>
      <c r="B6918">
        <v>2019</v>
      </c>
      <c r="C6918" t="s">
        <v>5</v>
      </c>
      <c r="D6918" t="s">
        <v>6</v>
      </c>
      <c r="E6918" t="s">
        <v>7</v>
      </c>
      <c r="F6918" t="s">
        <v>3617</v>
      </c>
      <c r="G6918" s="25" t="s">
        <v>3616</v>
      </c>
      <c r="H6918" s="25">
        <v>640.03</v>
      </c>
      <c r="I6918" cm="1">
        <f t="array" ref="I6918">_xlfn.IFS(B6918=$N$4,H6918/$O$4,B6918=$N$5,H6918/$O$5,B6918=$N$6,H6918/$O$6,B6918=$N$7,H6918/$O$7,B6918=$N$8,H6918/$O$8,B6918=$N$9,H6918/$O$9,B6918=$N$10,H6918/$O$10)</f>
        <v>1.0199289204471069E-5</v>
      </c>
      <c r="J6918" s="15" cm="1">
        <f t="array" ref="J6918">_xlfn.IFS(B6918=$N$4,I6918*$Q$4,B6918=$N$5,I6918*$Q$5,B6918=$N$6,I6918*$Q$6,B6918=$N$7,I6918*$Q$7,B6918=$N$8,I6918*$Q$8,B6918=$N$9,I6918*$Q$9,B6918=$N$10,I6918*$Q$10)</f>
        <v>45550.23663086001</v>
      </c>
      <c r="K6918" s="4">
        <f>SUM(H6918,J6918)</f>
        <v>46190.266630860009</v>
      </c>
      <c r="M6918">
        <v>0</v>
      </c>
    </row>
    <row r="6919" spans="1:13" x14ac:dyDescent="0.2">
      <c r="A6919">
        <v>0</v>
      </c>
      <c r="B6919">
        <v>2019</v>
      </c>
      <c r="C6919" t="s">
        <v>5</v>
      </c>
      <c r="D6919" t="s">
        <v>6</v>
      </c>
      <c r="E6919" t="s">
        <v>7</v>
      </c>
      <c r="F6919" t="s">
        <v>3621</v>
      </c>
      <c r="G6919" s="25" t="s">
        <v>3622</v>
      </c>
      <c r="H6919" s="25"/>
      <c r="I6919" cm="1">
        <f t="array" ref="I6919">_xlfn.IFS(B6919=$N$4,H6919/$O$4,B6919=$N$5,H6919/$O$5,B6919=$N$6,H6919/$O$6,B6919=$N$7,H6919/$O$7,B6919=$N$8,H6919/$O$8,B6919=$N$9,H6919/$O$9,B6919=$N$10,H6919/$O$10)</f>
        <v>0</v>
      </c>
      <c r="J6919" s="15" cm="1">
        <f t="array" ref="J6919">_xlfn.IFS(B6919=$N$4,I6919*$Q$4,B6919=$N$5,I6919*$Q$5,B6919=$N$6,I6919*$Q$6,B6919=$N$7,I6919*$Q$7,B6919=$N$8,I6919*$Q$8,B6919=$N$9,I6919*$Q$9,B6919=$N$10,I6919*$Q$10)</f>
        <v>0</v>
      </c>
      <c r="K6919" s="4">
        <f>SUM(H6919,J6919)</f>
        <v>0</v>
      </c>
      <c r="M6919">
        <v>0</v>
      </c>
    </row>
    <row r="6920" spans="1:13" x14ac:dyDescent="0.2">
      <c r="A6920">
        <v>0</v>
      </c>
      <c r="B6920">
        <v>2019</v>
      </c>
      <c r="C6920" t="s">
        <v>5</v>
      </c>
      <c r="D6920" t="s">
        <v>6</v>
      </c>
      <c r="E6920" t="s">
        <v>7</v>
      </c>
      <c r="F6920" t="s">
        <v>3626</v>
      </c>
      <c r="G6920" s="25" t="s">
        <v>3625</v>
      </c>
      <c r="H6920" s="25">
        <v>550.63</v>
      </c>
      <c r="I6920" cm="1">
        <f t="array" ref="I6920">_xlfn.IFS(B6920=$N$4,H6920/$O$4,B6920=$N$5,H6920/$O$5,B6920=$N$6,H6920/$O$6,B6920=$N$7,H6920/$O$7,B6920=$N$8,H6920/$O$8,B6920=$N$9,H6920/$O$9,B6920=$N$10,H6920/$O$10)</f>
        <v>8.7746427740229446E-6</v>
      </c>
      <c r="J6920" s="15" cm="1">
        <f t="array" ref="J6920">_xlfn.IFS(B6920=$N$4,I6920*$Q$4,B6920=$N$5,I6920*$Q$5,B6920=$N$6,I6920*$Q$6,B6920=$N$7,I6920*$Q$7,B6920=$N$8,I6920*$Q$8,B6920=$N$9,I6920*$Q$9,B6920=$N$10,I6920*$Q$10)</f>
        <v>39187.736193694749</v>
      </c>
      <c r="K6920" s="4">
        <f>SUM(H6920,J6920)</f>
        <v>39738.366193694746</v>
      </c>
      <c r="M6920">
        <v>0</v>
      </c>
    </row>
    <row r="6921" spans="1:13" x14ac:dyDescent="0.2">
      <c r="A6921">
        <v>0</v>
      </c>
      <c r="B6921">
        <v>2019</v>
      </c>
      <c r="C6921" t="s">
        <v>5</v>
      </c>
      <c r="D6921" t="s">
        <v>6</v>
      </c>
      <c r="E6921" t="s">
        <v>7</v>
      </c>
      <c r="F6921" t="s">
        <v>3632</v>
      </c>
      <c r="G6921" s="25" t="s">
        <v>3631</v>
      </c>
      <c r="H6921" s="25">
        <v>8.68</v>
      </c>
      <c r="I6921" cm="1">
        <f t="array" ref="I6921">_xlfn.IFS(B6921=$N$4,H6921/$O$4,B6921=$N$5,H6921/$O$5,B6921=$N$6,H6921/$O$6,B6921=$N$7,H6921/$O$7,B6921=$N$8,H6921/$O$8,B6921=$N$9,H6921/$O$9,B6921=$N$10,H6921/$O$10)</f>
        <v>1.3832137602113789E-7</v>
      </c>
      <c r="J6921" s="15" cm="1">
        <f t="array" ref="J6921">_xlfn.IFS(B6921=$N$4,I6921*$Q$4,B6921=$N$5,I6921*$Q$5,B6921=$N$6,I6921*$Q$6,B6921=$N$7,I6921*$Q$7,B6921=$N$8,I6921*$Q$8,B6921=$N$9,I6921*$Q$9,B6921=$N$10,I6921*$Q$10)</f>
        <v>617.74612745631441</v>
      </c>
      <c r="K6921" s="4">
        <f>SUM(H6921,J6921)</f>
        <v>626.42612745631436</v>
      </c>
      <c r="M6921">
        <v>0</v>
      </c>
    </row>
    <row r="6922" spans="1:13" x14ac:dyDescent="0.2">
      <c r="A6922">
        <v>0</v>
      </c>
      <c r="B6922">
        <v>2019</v>
      </c>
      <c r="C6922" t="s">
        <v>5</v>
      </c>
      <c r="D6922" t="s">
        <v>6</v>
      </c>
      <c r="E6922" t="s">
        <v>7</v>
      </c>
      <c r="F6922" t="s">
        <v>3641</v>
      </c>
      <c r="G6922" s="25" t="s">
        <v>3640</v>
      </c>
      <c r="H6922" s="25">
        <v>6.03</v>
      </c>
      <c r="I6922" cm="1">
        <f t="array" ref="I6922">_xlfn.IFS(B6922=$N$4,H6922/$O$4,B6922=$N$5,H6922/$O$5,B6922=$N$6,H6922/$O$6,B6922=$N$7,H6922/$O$7,B6922=$N$8,H6922/$O$8,B6922=$N$9,H6922/$O$9,B6922=$N$10,H6922/$O$10)</f>
        <v>9.6091923664454092E-8</v>
      </c>
      <c r="J6922" s="15" cm="1">
        <f t="array" ref="J6922">_xlfn.IFS(B6922=$N$4,I6922*$Q$4,B6922=$N$5,I6922*$Q$5,B6922=$N$6,I6922*$Q$6,B6922=$N$7,I6922*$Q$7,B6922=$N$8,I6922*$Q$8,B6922=$N$9,I6922*$Q$9,B6922=$N$10,I6922*$Q$10)</f>
        <v>429.14851941953646</v>
      </c>
      <c r="K6922" s="4">
        <f>SUM(H6922,J6922)</f>
        <v>435.17851941953643</v>
      </c>
      <c r="M6922">
        <v>0</v>
      </c>
    </row>
    <row r="6923" spans="1:13" x14ac:dyDescent="0.2">
      <c r="A6923">
        <v>0</v>
      </c>
      <c r="B6923">
        <v>2019</v>
      </c>
      <c r="C6923" t="s">
        <v>5</v>
      </c>
      <c r="D6923" t="s">
        <v>6</v>
      </c>
      <c r="E6923" t="s">
        <v>7</v>
      </c>
      <c r="F6923" t="s">
        <v>3647</v>
      </c>
      <c r="G6923" s="25" t="s">
        <v>3646</v>
      </c>
      <c r="H6923" s="26">
        <v>25972.02</v>
      </c>
      <c r="I6923" cm="1">
        <f t="array" ref="I6923">_xlfn.IFS(B6923=$N$4,H6923/$O$4,B6923=$N$5,H6923/$O$5,B6923=$N$6,H6923/$O$6,B6923=$N$7,H6923/$O$7,B6923=$N$8,H6923/$O$8,B6923=$N$9,H6923/$O$9,B6923=$N$10,H6923/$O$10)</f>
        <v>4.1388082309314674E-4</v>
      </c>
      <c r="J6923" s="15" cm="1">
        <f t="array" ref="J6923">_xlfn.IFS(B6923=$N$4,I6923*$Q$4,B6923=$N$5,I6923*$Q$5,B6923=$N$6,I6923*$Q$6,B6923=$N$7,I6923*$Q$7,B6923=$N$8,I6923*$Q$8,B6923=$N$9,I6923*$Q$9,B6923=$N$10,I6923*$Q$10)</f>
        <v>1848400.3199559848</v>
      </c>
      <c r="K6923" s="4">
        <f>SUM(H6923,J6923)</f>
        <v>1874372.3399559848</v>
      </c>
      <c r="M6923">
        <v>0</v>
      </c>
    </row>
    <row r="6924" spans="1:13" x14ac:dyDescent="0.2">
      <c r="A6924">
        <v>0</v>
      </c>
      <c r="B6924">
        <v>2019</v>
      </c>
      <c r="C6924" t="s">
        <v>5</v>
      </c>
      <c r="D6924" t="s">
        <v>6</v>
      </c>
      <c r="E6924" t="s">
        <v>7</v>
      </c>
      <c r="F6924" t="s">
        <v>3653</v>
      </c>
      <c r="G6924" s="25" t="s">
        <v>3652</v>
      </c>
      <c r="H6924" s="25"/>
      <c r="I6924" cm="1">
        <f t="array" ref="I6924">_xlfn.IFS(B6924=$N$4,H6924/$O$4,B6924=$N$5,H6924/$O$5,B6924=$N$6,H6924/$O$6,B6924=$N$7,H6924/$O$7,B6924=$N$8,H6924/$O$8,B6924=$N$9,H6924/$O$9,B6924=$N$10,H6924/$O$10)</f>
        <v>0</v>
      </c>
      <c r="J6924" s="15" cm="1">
        <f t="array" ref="J6924">_xlfn.IFS(B6924=$N$4,I6924*$Q$4,B6924=$N$5,I6924*$Q$5,B6924=$N$6,I6924*$Q$6,B6924=$N$7,I6924*$Q$7,B6924=$N$8,I6924*$Q$8,B6924=$N$9,I6924*$Q$9,B6924=$N$10,I6924*$Q$10)</f>
        <v>0</v>
      </c>
      <c r="K6924" s="4">
        <f>SUM(H6924,J6924)</f>
        <v>0</v>
      </c>
      <c r="M6924">
        <v>0</v>
      </c>
    </row>
    <row r="6925" spans="1:13" x14ac:dyDescent="0.2">
      <c r="A6925">
        <v>0</v>
      </c>
      <c r="B6925">
        <v>2019</v>
      </c>
      <c r="C6925" t="s">
        <v>5</v>
      </c>
      <c r="D6925" t="s">
        <v>6</v>
      </c>
      <c r="E6925" t="s">
        <v>7</v>
      </c>
      <c r="F6925" t="s">
        <v>3659</v>
      </c>
      <c r="G6925" s="25" t="s">
        <v>3658</v>
      </c>
      <c r="H6925" s="26">
        <v>22046.34</v>
      </c>
      <c r="I6925" cm="1">
        <f t="array" ref="I6925">_xlfn.IFS(B6925=$N$4,H6925/$O$4,B6925=$N$5,H6925/$O$5,B6925=$N$6,H6925/$O$6,B6925=$N$7,H6925/$O$7,B6925=$N$8,H6925/$O$8,B6925=$N$9,H6925/$O$9,B6925=$N$10,H6925/$O$10)</f>
        <v>3.5132259044122732E-4</v>
      </c>
      <c r="J6925" s="15" cm="1">
        <f t="array" ref="J6925">_xlfn.IFS(B6925=$N$4,I6925*$Q$4,B6925=$N$5,I6925*$Q$5,B6925=$N$6,I6925*$Q$6,B6925=$N$7,I6925*$Q$7,B6925=$N$8,I6925*$Q$8,B6925=$N$9,I6925*$Q$9,B6925=$N$10,I6925*$Q$10)</f>
        <v>1569013.9584775625</v>
      </c>
      <c r="K6925" s="4">
        <f>SUM(H6925,J6925)</f>
        <v>1591060.2984775626</v>
      </c>
      <c r="M6925">
        <v>0</v>
      </c>
    </row>
    <row r="6926" spans="1:13" x14ac:dyDescent="0.2">
      <c r="A6926">
        <v>0</v>
      </c>
      <c r="B6926">
        <v>2019</v>
      </c>
      <c r="C6926" t="s">
        <v>5</v>
      </c>
      <c r="D6926" t="s">
        <v>6</v>
      </c>
      <c r="E6926" t="s">
        <v>7</v>
      </c>
      <c r="F6926" t="s">
        <v>3665</v>
      </c>
      <c r="G6926" s="25" t="s">
        <v>3664</v>
      </c>
      <c r="H6926" s="25"/>
      <c r="I6926" cm="1">
        <f t="array" ref="I6926">_xlfn.IFS(B6926=$N$4,H6926/$O$4,B6926=$N$5,H6926/$O$5,B6926=$N$6,H6926/$O$6,B6926=$N$7,H6926/$O$7,B6926=$N$8,H6926/$O$8,B6926=$N$9,H6926/$O$9,B6926=$N$10,H6926/$O$10)</f>
        <v>0</v>
      </c>
      <c r="J6926" s="15" cm="1">
        <f t="array" ref="J6926">_xlfn.IFS(B6926=$N$4,I6926*$Q$4,B6926=$N$5,I6926*$Q$5,B6926=$N$6,I6926*$Q$6,B6926=$N$7,I6926*$Q$7,B6926=$N$8,I6926*$Q$8,B6926=$N$9,I6926*$Q$9,B6926=$N$10,I6926*$Q$10)</f>
        <v>0</v>
      </c>
      <c r="K6926" s="4">
        <f>SUM(H6926,J6926)</f>
        <v>0</v>
      </c>
      <c r="M6926">
        <v>0</v>
      </c>
    </row>
    <row r="6927" spans="1:13" x14ac:dyDescent="0.2">
      <c r="A6927">
        <v>0</v>
      </c>
      <c r="B6927">
        <v>2019</v>
      </c>
      <c r="C6927" t="s">
        <v>5</v>
      </c>
      <c r="D6927" t="s">
        <v>6</v>
      </c>
      <c r="E6927" t="s">
        <v>7</v>
      </c>
      <c r="F6927" t="s">
        <v>3671</v>
      </c>
      <c r="G6927" s="25" t="s">
        <v>3670</v>
      </c>
      <c r="H6927" s="26">
        <v>4215.62</v>
      </c>
      <c r="I6927" cm="1">
        <f t="array" ref="I6927">_xlfn.IFS(B6927=$N$4,H6927/$O$4,B6927=$N$5,H6927/$O$5,B6927=$N$6,H6927/$O$6,B6927=$N$7,H6927/$O$7,B6927=$N$8,H6927/$O$8,B6927=$N$9,H6927/$O$9,B6927=$N$10,H6927/$O$10)</f>
        <v>6.71786128090126E-5</v>
      </c>
      <c r="J6927" s="15" cm="1">
        <f t="array" ref="J6927">_xlfn.IFS(B6927=$N$4,I6927*$Q$4,B6927=$N$5,I6927*$Q$5,B6927=$N$6,I6927*$Q$6,B6927=$N$7,I6927*$Q$7,B6927=$N$8,I6927*$Q$8,B6927=$N$9,I6927*$Q$9,B6927=$N$10,I6927*$Q$10)</f>
        <v>300021.07486490649</v>
      </c>
      <c r="K6927" s="4">
        <f>SUM(H6927,J6927)</f>
        <v>304236.69486490649</v>
      </c>
      <c r="M6927">
        <v>0</v>
      </c>
    </row>
    <row r="6928" spans="1:13" x14ac:dyDescent="0.2">
      <c r="A6928">
        <v>0</v>
      </c>
      <c r="B6928">
        <v>2019</v>
      </c>
      <c r="C6928" t="s">
        <v>5</v>
      </c>
      <c r="D6928" t="s">
        <v>6</v>
      </c>
      <c r="E6928" t="s">
        <v>7</v>
      </c>
      <c r="F6928" t="s">
        <v>3701</v>
      </c>
      <c r="G6928" s="25" t="s">
        <v>3700</v>
      </c>
      <c r="H6928" s="25"/>
      <c r="I6928" cm="1">
        <f t="array" ref="I6928">_xlfn.IFS(B6928=$N$4,H6928/$O$4,B6928=$N$5,H6928/$O$5,B6928=$N$6,H6928/$O$6,B6928=$N$7,H6928/$O$7,B6928=$N$8,H6928/$O$8,B6928=$N$9,H6928/$O$9,B6928=$N$10,H6928/$O$10)</f>
        <v>0</v>
      </c>
      <c r="J6928" s="15" cm="1">
        <f t="array" ref="J6928">_xlfn.IFS(B6928=$N$4,I6928*$Q$4,B6928=$N$5,I6928*$Q$5,B6928=$N$6,I6928*$Q$6,B6928=$N$7,I6928*$Q$7,B6928=$N$8,I6928*$Q$8,B6928=$N$9,I6928*$Q$9,B6928=$N$10,I6928*$Q$10)</f>
        <v>0</v>
      </c>
      <c r="K6928" s="4">
        <f>SUM(H6928,J6928)</f>
        <v>0</v>
      </c>
      <c r="M6928">
        <v>0</v>
      </c>
    </row>
    <row r="6929" spans="1:13" x14ac:dyDescent="0.2">
      <c r="A6929">
        <v>0</v>
      </c>
      <c r="B6929">
        <v>2019</v>
      </c>
      <c r="C6929" t="s">
        <v>5</v>
      </c>
      <c r="D6929" t="s">
        <v>6</v>
      </c>
      <c r="E6929" t="s">
        <v>7</v>
      </c>
      <c r="F6929" t="s">
        <v>3712</v>
      </c>
      <c r="G6929" s="25" t="s">
        <v>3711</v>
      </c>
      <c r="H6929" s="26">
        <v>6089.3</v>
      </c>
      <c r="I6929" cm="1">
        <f t="array" ref="I6929">_xlfn.IFS(B6929=$N$4,H6929/$O$4,B6929=$N$5,H6929/$O$5,B6929=$N$6,H6929/$O$6,B6929=$N$7,H6929/$O$7,B6929=$N$8,H6929/$O$8,B6929=$N$9,H6929/$O$9,B6929=$N$10,H6929/$O$10)</f>
        <v>9.7036907258699886E-5</v>
      </c>
      <c r="J6929" s="15" cm="1">
        <f t="array" ref="J6929">_xlfn.IFS(B6929=$N$4,I6929*$Q$4,B6929=$N$5,I6929*$Q$5,B6929=$N$6,I6929*$Q$6,B6929=$N$7,I6929*$Q$7,B6929=$N$8,I6929*$Q$8,B6929=$N$9,I6929*$Q$9,B6929=$N$10,I6929*$Q$10)</f>
        <v>433368.83570503868</v>
      </c>
      <c r="K6929" s="4">
        <f>SUM(H6929,J6929)</f>
        <v>439458.13570503867</v>
      </c>
      <c r="M6929">
        <v>0</v>
      </c>
    </row>
    <row r="6930" spans="1:13" x14ac:dyDescent="0.2">
      <c r="A6930">
        <v>0</v>
      </c>
      <c r="B6930">
        <v>2019</v>
      </c>
      <c r="C6930" t="s">
        <v>5</v>
      </c>
      <c r="D6930" t="s">
        <v>6</v>
      </c>
      <c r="E6930" t="s">
        <v>7</v>
      </c>
      <c r="F6930" t="s">
        <v>3733</v>
      </c>
      <c r="G6930" s="25" t="s">
        <v>3732</v>
      </c>
      <c r="H6930" s="26">
        <v>48771.79</v>
      </c>
      <c r="I6930" cm="1">
        <f t="array" ref="I6930">_xlfn.IFS(B6930=$N$4,H6930/$O$4,B6930=$N$5,H6930/$O$5,B6930=$N$6,H6930/$O$6,B6930=$N$7,H6930/$O$7,B6930=$N$8,H6930/$O$8,B6930=$N$9,H6930/$O$9,B6930=$N$10,H6930/$O$10)</f>
        <v>7.7720980458686323E-4</v>
      </c>
      <c r="J6930" s="15" cm="1">
        <f t="array" ref="J6930">_xlfn.IFS(B6930=$N$4,I6930*$Q$4,B6930=$N$5,I6930*$Q$5,B6930=$N$6,I6930*$Q$6,B6930=$N$7,I6930*$Q$7,B6930=$N$8,I6930*$Q$8,B6930=$N$9,I6930*$Q$9,B6930=$N$10,I6930*$Q$10)</f>
        <v>3471035.0693102079</v>
      </c>
      <c r="K6930" s="4">
        <f>SUM(H6930,J6930)</f>
        <v>3519806.8593102079</v>
      </c>
      <c r="M6930">
        <v>0</v>
      </c>
    </row>
    <row r="6931" spans="1:13" x14ac:dyDescent="0.2">
      <c r="A6931">
        <v>0</v>
      </c>
      <c r="B6931">
        <v>2019</v>
      </c>
      <c r="C6931" t="s">
        <v>5</v>
      </c>
      <c r="D6931" t="s">
        <v>6</v>
      </c>
      <c r="E6931" t="s">
        <v>7</v>
      </c>
      <c r="F6931" t="s">
        <v>3775</v>
      </c>
      <c r="G6931" s="25" t="s">
        <v>3774</v>
      </c>
      <c r="H6931" s="26">
        <v>34630.82</v>
      </c>
      <c r="I6931" cm="1">
        <f t="array" ref="I6931">_xlfn.IFS(B6931=$N$4,H6931/$O$4,B6931=$N$5,H6931/$O$5,B6931=$N$6,H6931/$O$6,B6931=$N$7,H6931/$O$7,B6931=$N$8,H6931/$O$8,B6931=$N$9,H6931/$O$9,B6931=$N$10,H6931/$O$10)</f>
        <v>5.5186436349543113E-4</v>
      </c>
      <c r="J6931" s="15" cm="1">
        <f t="array" ref="J6931">_xlfn.IFS(B6931=$N$4,I6931*$Q$4,B6931=$N$5,I6931*$Q$5,B6931=$N$6,I6931*$Q$6,B6931=$N$7,I6931*$Q$7,B6931=$N$8,I6931*$Q$8,B6931=$N$9,I6931*$Q$9,B6931=$N$10,I6931*$Q$10)</f>
        <v>2464637.6665480048</v>
      </c>
      <c r="K6931" s="4">
        <f>SUM(H6931,J6931)</f>
        <v>2499268.4865480047</v>
      </c>
      <c r="M6931">
        <v>0</v>
      </c>
    </row>
    <row r="6932" spans="1:13" x14ac:dyDescent="0.2">
      <c r="A6932">
        <v>0</v>
      </c>
      <c r="B6932">
        <v>2019</v>
      </c>
      <c r="C6932" t="s">
        <v>5</v>
      </c>
      <c r="D6932" t="s">
        <v>6</v>
      </c>
      <c r="E6932" t="s">
        <v>7</v>
      </c>
      <c r="F6932" t="s">
        <v>3781</v>
      </c>
      <c r="G6932" s="25" t="s">
        <v>3780</v>
      </c>
      <c r="H6932" s="26">
        <v>27506.37</v>
      </c>
      <c r="I6932" cm="1">
        <f t="array" ref="I6932">_xlfn.IFS(B6932=$N$4,H6932/$O$4,B6932=$N$5,H6932/$O$5,B6932=$N$6,H6932/$O$6,B6932=$N$7,H6932/$O$7,B6932=$N$8,H6932/$O$8,B6932=$N$9,H6932/$O$9,B6932=$N$10,H6932/$O$10)</f>
        <v>4.3833167600766665E-4</v>
      </c>
      <c r="J6932" s="15" cm="1">
        <f t="array" ref="J6932">_xlfn.IFS(B6932=$N$4,I6932*$Q$4,B6932=$N$5,I6932*$Q$5,B6932=$N$6,I6932*$Q$6,B6932=$N$7,I6932*$Q$7,B6932=$N$8,I6932*$Q$8,B6932=$N$9,I6932*$Q$9,B6932=$N$10,I6932*$Q$10)</f>
        <v>1957598.3350092792</v>
      </c>
      <c r="K6932" s="4">
        <f>SUM(H6932,J6932)</f>
        <v>1985104.7050092793</v>
      </c>
      <c r="M6932">
        <v>0</v>
      </c>
    </row>
    <row r="6933" spans="1:13" x14ac:dyDescent="0.2">
      <c r="A6933">
        <v>0</v>
      </c>
      <c r="B6933">
        <v>2019</v>
      </c>
      <c r="C6933" t="s">
        <v>5</v>
      </c>
      <c r="D6933" t="s">
        <v>6</v>
      </c>
      <c r="E6933" t="s">
        <v>7</v>
      </c>
      <c r="F6933" t="s">
        <v>3803</v>
      </c>
      <c r="G6933" s="25" t="s">
        <v>3804</v>
      </c>
      <c r="H6933" s="26">
        <v>9929.2900000000009</v>
      </c>
      <c r="I6933" cm="1">
        <f t="array" ref="I6933">_xlfn.IFS(B6933=$N$4,H6933/$O$4,B6933=$N$5,H6933/$O$5,B6933=$N$6,H6933/$O$6,B6933=$N$7,H6933/$O$7,B6933=$N$8,H6933/$O$8,B6933=$N$9,H6933/$O$9,B6933=$N$10,H6933/$O$10)</f>
        <v>1.5822961471347055E-4</v>
      </c>
      <c r="J6933" s="15" cm="1">
        <f t="array" ref="J6933">_xlfn.IFS(B6933=$N$4,I6933*$Q$4,B6933=$N$5,I6933*$Q$5,B6933=$N$6,I6933*$Q$6,B6933=$N$7,I6933*$Q$7,B6933=$N$8,I6933*$Q$8,B6933=$N$9,I6933*$Q$9,B6933=$N$10,I6933*$Q$10)</f>
        <v>706656.73339754716</v>
      </c>
      <c r="K6933" s="4">
        <f>SUM(H6933,J6933)</f>
        <v>716586.02339754719</v>
      </c>
      <c r="M6933">
        <v>0</v>
      </c>
    </row>
    <row r="6934" spans="1:13" x14ac:dyDescent="0.2">
      <c r="A6934">
        <v>0</v>
      </c>
      <c r="B6934">
        <v>2019</v>
      </c>
      <c r="C6934" t="s">
        <v>5</v>
      </c>
      <c r="D6934" t="s">
        <v>6</v>
      </c>
      <c r="E6934" t="s">
        <v>7</v>
      </c>
      <c r="F6934" t="s">
        <v>3827</v>
      </c>
      <c r="G6934" s="25" t="s">
        <v>3826</v>
      </c>
      <c r="H6934" s="26">
        <v>16772.09</v>
      </c>
      <c r="I6934" cm="1">
        <f t="array" ref="I6934">_xlfn.IFS(B6934=$N$4,H6934/$O$4,B6934=$N$5,H6934/$O$5,B6934=$N$6,H6934/$O$6,B6934=$N$7,H6934/$O$7,B6934=$N$8,H6934/$O$8,B6934=$N$9,H6934/$O$9,B6934=$N$10,H6934/$O$10)</f>
        <v>2.6727402851962749E-4</v>
      </c>
      <c r="J6934" s="15" cm="1">
        <f t="array" ref="J6934">_xlfn.IFS(B6934=$N$4,I6934*$Q$4,B6934=$N$5,I6934*$Q$5,B6934=$N$6,I6934*$Q$6,B6934=$N$7,I6934*$Q$7,B6934=$N$8,I6934*$Q$8,B6934=$N$9,I6934*$Q$9,B6934=$N$10,I6934*$Q$10)</f>
        <v>1193651.3418028546</v>
      </c>
      <c r="K6934" s="4">
        <f>SUM(H6934,J6934)</f>
        <v>1210423.4318028546</v>
      </c>
      <c r="M6934">
        <v>0</v>
      </c>
    </row>
    <row r="6935" spans="1:13" x14ac:dyDescent="0.2">
      <c r="A6935">
        <v>0</v>
      </c>
      <c r="B6935">
        <v>2019</v>
      </c>
      <c r="C6935" t="s">
        <v>5</v>
      </c>
      <c r="D6935" t="s">
        <v>6</v>
      </c>
      <c r="E6935" t="s">
        <v>7</v>
      </c>
      <c r="F6935" t="s">
        <v>3833</v>
      </c>
      <c r="G6935" s="25" t="s">
        <v>3832</v>
      </c>
      <c r="H6935" s="26">
        <v>15154.5</v>
      </c>
      <c r="I6935" cm="1">
        <f t="array" ref="I6935">_xlfn.IFS(B6935=$N$4,H6935/$O$4,B6935=$N$5,H6935/$O$5,B6935=$N$6,H6935/$O$6,B6935=$N$7,H6935/$O$7,B6935=$N$8,H6935/$O$8,B6935=$N$9,H6935/$O$9,B6935=$N$10,H6935/$O$10)</f>
        <v>2.4149669273183574E-4</v>
      </c>
      <c r="J6935" s="15" cm="1">
        <f t="array" ref="J6935">_xlfn.IFS(B6935=$N$4,I6935*$Q$4,B6935=$N$5,I6935*$Q$5,B6935=$N$6,I6935*$Q$6,B6935=$N$7,I6935*$Q$7,B6935=$N$8,I6935*$Q$8,B6935=$N$9,I6935*$Q$9,B6935=$N$10,I6935*$Q$10)</f>
        <v>1078529.2267899443</v>
      </c>
      <c r="K6935" s="4">
        <f>SUM(H6935,J6935)</f>
        <v>1093683.7267899443</v>
      </c>
      <c r="M6935">
        <v>0</v>
      </c>
    </row>
    <row r="6936" spans="1:13" x14ac:dyDescent="0.2">
      <c r="A6936">
        <v>0</v>
      </c>
      <c r="B6936">
        <v>2019</v>
      </c>
      <c r="C6936" t="s">
        <v>5</v>
      </c>
      <c r="D6936" t="s">
        <v>6</v>
      </c>
      <c r="E6936" t="s">
        <v>7</v>
      </c>
      <c r="F6936" t="s">
        <v>3839</v>
      </c>
      <c r="G6936" s="25" t="s">
        <v>3838</v>
      </c>
      <c r="H6936" s="26">
        <v>8864.36</v>
      </c>
      <c r="I6936" cm="1">
        <f t="array" ref="I6936">_xlfn.IFS(B6936=$N$4,H6936/$O$4,B6936=$N$5,H6936/$O$5,B6936=$N$6,H6936/$O$6,B6936=$N$7,H6936/$O$7,B6936=$N$8,H6936/$O$8,B6936=$N$9,H6936/$O$9,B6936=$N$10,H6936/$O$10)</f>
        <v>1.412592710537712E-4</v>
      </c>
      <c r="J6936" s="15" cm="1">
        <f t="array" ref="J6936">_xlfn.IFS(B6936=$N$4,I6936*$Q$4,B6936=$N$5,I6936*$Q$5,B6936=$N$6,I6936*$Q$6,B6936=$N$7,I6936*$Q$7,B6936=$N$8,I6936*$Q$8,B6936=$N$9,I6936*$Q$9,B6936=$N$10,I6936*$Q$10)</f>
        <v>630866.82746297878</v>
      </c>
      <c r="K6936" s="4">
        <f>SUM(H6936,J6936)</f>
        <v>639731.18746297876</v>
      </c>
      <c r="M6936">
        <v>0</v>
      </c>
    </row>
    <row r="6937" spans="1:13" x14ac:dyDescent="0.2">
      <c r="A6937">
        <v>0</v>
      </c>
      <c r="B6937">
        <v>2019</v>
      </c>
      <c r="C6937" t="s">
        <v>5</v>
      </c>
      <c r="D6937" t="s">
        <v>6</v>
      </c>
      <c r="E6937" t="s">
        <v>7</v>
      </c>
      <c r="F6937" t="s">
        <v>3875</v>
      </c>
      <c r="G6937" s="25" t="s">
        <v>3874</v>
      </c>
      <c r="H6937" s="26">
        <v>71817.649999999994</v>
      </c>
      <c r="I6937" cm="1">
        <f t="array" ref="I6937">_xlfn.IFS(B6937=$N$4,H6937/$O$4,B6937=$N$5,H6937/$O$5,B6937=$N$6,H6937/$O$6,B6937=$N$7,H6937/$O$7,B6937=$N$8,H6937/$O$8,B6937=$N$9,H6937/$O$9,B6937=$N$10,H6937/$O$10)</f>
        <v>1.1444603883184877E-3</v>
      </c>
      <c r="J6937" s="15" cm="1">
        <f t="array" ref="J6937">_xlfn.IFS(B6937=$N$4,I6937*$Q$4,B6937=$N$5,I6937*$Q$5,B6937=$N$6,I6937*$Q$6,B6937=$N$7,I6937*$Q$7,B6937=$N$8,I6937*$Q$8,B6937=$N$9,I6937*$Q$9,B6937=$N$10,I6937*$Q$10)</f>
        <v>5111183.7754047215</v>
      </c>
      <c r="K6937" s="4">
        <f>SUM(H6937,J6937)</f>
        <v>5183001.4254047219</v>
      </c>
      <c r="M6937">
        <v>0</v>
      </c>
    </row>
    <row r="6938" spans="1:13" x14ac:dyDescent="0.2">
      <c r="A6938">
        <v>0</v>
      </c>
      <c r="B6938">
        <v>2019</v>
      </c>
      <c r="C6938" t="s">
        <v>5</v>
      </c>
      <c r="D6938" t="s">
        <v>6</v>
      </c>
      <c r="E6938" t="s">
        <v>7</v>
      </c>
      <c r="F6938" t="s">
        <v>3929</v>
      </c>
      <c r="G6938" s="25" t="s">
        <v>3928</v>
      </c>
      <c r="H6938" s="26">
        <v>15570.81</v>
      </c>
      <c r="I6938" cm="1">
        <f t="array" ref="I6938">_xlfn.IFS(B6938=$N$4,H6938/$O$4,B6938=$N$5,H6938/$O$5,B6938=$N$6,H6938/$O$6,B6938=$N$7,H6938/$O$7,B6938=$N$8,H6938/$O$8,B6938=$N$9,H6938/$O$9,B6938=$N$10,H6938/$O$10)</f>
        <v>2.4813086001885875E-4</v>
      </c>
      <c r="J6938" s="15" cm="1">
        <f t="array" ref="J6938">_xlfn.IFS(B6938=$N$4,I6938*$Q$4,B6938=$N$5,I6938*$Q$5,B6938=$N$6,I6938*$Q$6,B6938=$N$7,I6938*$Q$7,B6938=$N$8,I6938*$Q$8,B6938=$N$9,I6938*$Q$9,B6938=$N$10,I6938*$Q$10)</f>
        <v>1108157.5551679786</v>
      </c>
      <c r="K6938" s="4">
        <f>SUM(H6938,J6938)</f>
        <v>1123728.3651679787</v>
      </c>
      <c r="M6938">
        <v>0</v>
      </c>
    </row>
    <row r="6939" spans="1:13" x14ac:dyDescent="0.2">
      <c r="A6939">
        <v>0</v>
      </c>
      <c r="B6939">
        <v>2019</v>
      </c>
      <c r="C6939" t="s">
        <v>5</v>
      </c>
      <c r="D6939" t="s">
        <v>6</v>
      </c>
      <c r="E6939" t="s">
        <v>7</v>
      </c>
      <c r="F6939" t="s">
        <v>3946</v>
      </c>
      <c r="G6939" s="25" t="s">
        <v>3945</v>
      </c>
      <c r="H6939" s="26">
        <v>17277.400000000001</v>
      </c>
      <c r="I6939" cm="1">
        <f t="array" ref="I6939">_xlfn.IFS(B6939=$N$4,H6939/$O$4,B6939=$N$5,H6939/$O$5,B6939=$N$6,H6939/$O$6,B6939=$N$7,H6939/$O$7,B6939=$N$8,H6939/$O$8,B6939=$N$9,H6939/$O$9,B6939=$N$10,H6939/$O$10)</f>
        <v>2.7532646798013918E-4</v>
      </c>
      <c r="J6939" s="15" cm="1">
        <f t="array" ref="J6939">_xlfn.IFS(B6939=$N$4,I6939*$Q$4,B6939=$N$5,I6939*$Q$5,B6939=$N$6,I6939*$Q$6,B6939=$N$7,I6939*$Q$7,B6939=$N$8,I6939*$Q$8,B6939=$N$9,I6939*$Q$9,B6939=$N$10,I6939*$Q$10)</f>
        <v>1229613.7030545771</v>
      </c>
      <c r="K6939" s="4">
        <f>SUM(H6939,J6939)</f>
        <v>1246891.103054577</v>
      </c>
      <c r="M6939">
        <v>0</v>
      </c>
    </row>
    <row r="6940" spans="1:13" x14ac:dyDescent="0.2">
      <c r="A6940">
        <v>0</v>
      </c>
      <c r="B6940">
        <v>2019</v>
      </c>
      <c r="C6940" t="s">
        <v>5</v>
      </c>
      <c r="D6940" t="s">
        <v>6</v>
      </c>
      <c r="E6940" t="s">
        <v>7</v>
      </c>
      <c r="F6940" t="s">
        <v>3964</v>
      </c>
      <c r="G6940" s="25" t="s">
        <v>3963</v>
      </c>
      <c r="H6940" s="26">
        <v>6576.82</v>
      </c>
      <c r="I6940" cm="1">
        <f t="array" ref="I6940">_xlfn.IFS(B6940=$N$4,H6940/$O$4,B6940=$N$5,H6940/$O$5,B6940=$N$6,H6940/$O$6,B6940=$N$7,H6940/$O$7,B6940=$N$8,H6940/$O$8,B6940=$N$9,H6940/$O$9,B6940=$N$10,H6940/$O$10)</f>
        <v>1.0480585164093779E-4</v>
      </c>
      <c r="J6940" s="15" cm="1">
        <f t="array" ref="J6940">_xlfn.IFS(B6940=$N$4,I6940*$Q$4,B6940=$N$5,I6940*$Q$5,B6940=$N$6,I6940*$Q$6,B6940=$N$7,I6940*$Q$7,B6940=$N$8,I6940*$Q$8,B6940=$N$9,I6940*$Q$9,B6940=$N$10,I6940*$Q$10)</f>
        <v>468065.10207111033</v>
      </c>
      <c r="K6940" s="4">
        <f>SUM(H6940,J6940)</f>
        <v>474641.92207111034</v>
      </c>
      <c r="M6940">
        <v>0</v>
      </c>
    </row>
    <row r="6941" spans="1:13" x14ac:dyDescent="0.2">
      <c r="A6941">
        <v>0</v>
      </c>
      <c r="B6941">
        <v>2019</v>
      </c>
      <c r="C6941" t="s">
        <v>5</v>
      </c>
      <c r="D6941" t="s">
        <v>6</v>
      </c>
      <c r="E6941" t="s">
        <v>7</v>
      </c>
      <c r="F6941" t="s">
        <v>3969</v>
      </c>
      <c r="G6941" s="25" t="s">
        <v>3968</v>
      </c>
      <c r="H6941" s="26">
        <v>59784.85</v>
      </c>
      <c r="I6941" cm="1">
        <f t="array" ref="I6941">_xlfn.IFS(B6941=$N$4,H6941/$O$4,B6941=$N$5,H6941/$O$5,B6941=$N$6,H6941/$O$6,B6941=$N$7,H6941/$O$7,B6941=$N$8,H6941/$O$8,B6941=$N$9,H6941/$O$9,B6941=$N$10,H6941/$O$10)</f>
        <v>9.5270999046282551E-4</v>
      </c>
      <c r="J6941" s="15" cm="1">
        <f t="array" ref="J6941">_xlfn.IFS(B6941=$N$4,I6941*$Q$4,B6941=$N$5,I6941*$Q$5,B6941=$N$6,I6941*$Q$6,B6941=$N$7,I6941*$Q$7,B6941=$N$8,I6941*$Q$8,B6941=$N$9,I6941*$Q$9,B6941=$N$10,I6941*$Q$10)</f>
        <v>4254822.5308821015</v>
      </c>
      <c r="K6941" s="4">
        <f>SUM(H6941,J6941)</f>
        <v>4314607.3808821011</v>
      </c>
      <c r="M6941">
        <v>0</v>
      </c>
    </row>
    <row r="6942" spans="1:13" x14ac:dyDescent="0.2">
      <c r="A6942">
        <v>0</v>
      </c>
      <c r="B6942">
        <v>2019</v>
      </c>
      <c r="C6942" t="s">
        <v>5</v>
      </c>
      <c r="D6942" t="s">
        <v>6</v>
      </c>
      <c r="E6942" t="s">
        <v>7</v>
      </c>
      <c r="F6942" t="s">
        <v>4019</v>
      </c>
      <c r="G6942" s="25" t="s">
        <v>4018</v>
      </c>
      <c r="H6942" s="26">
        <v>3810.41</v>
      </c>
      <c r="I6942" cm="1">
        <f t="array" ref="I6942">_xlfn.IFS(B6942=$N$4,H6942/$O$4,B6942=$N$5,H6942/$O$5,B6942=$N$6,H6942/$O$6,B6942=$N$7,H6942/$O$7,B6942=$N$8,H6942/$O$8,B6942=$N$9,H6942/$O$9,B6942=$N$10,H6942/$O$10)</f>
        <v>6.0721331152615668E-5</v>
      </c>
      <c r="J6942" s="15" cm="1">
        <f t="array" ref="J6942">_xlfn.IFS(B6942=$N$4,I6942*$Q$4,B6942=$N$5,I6942*$Q$5,B6942=$N$6,I6942*$Q$6,B6942=$N$7,I6942*$Q$7,B6942=$N$8,I6942*$Q$8,B6942=$N$9,I6942*$Q$9,B6942=$N$10,I6942*$Q$10)</f>
        <v>271182.72137336578</v>
      </c>
      <c r="K6942" s="4">
        <f>SUM(H6942,J6942)</f>
        <v>274993.13137336576</v>
      </c>
      <c r="M6942">
        <v>0</v>
      </c>
    </row>
    <row r="6943" spans="1:13" x14ac:dyDescent="0.2">
      <c r="A6943">
        <v>0</v>
      </c>
      <c r="B6943">
        <v>2019</v>
      </c>
      <c r="C6943" t="s">
        <v>5</v>
      </c>
      <c r="D6943" t="s">
        <v>6</v>
      </c>
      <c r="E6943" t="s">
        <v>7</v>
      </c>
      <c r="F6943" t="s">
        <v>4024</v>
      </c>
      <c r="G6943" s="25" t="s">
        <v>4023</v>
      </c>
      <c r="H6943" s="25"/>
      <c r="I6943" cm="1">
        <f t="array" ref="I6943">_xlfn.IFS(B6943=$N$4,H6943/$O$4,B6943=$N$5,H6943/$O$5,B6943=$N$6,H6943/$O$6,B6943=$N$7,H6943/$O$7,B6943=$N$8,H6943/$O$8,B6943=$N$9,H6943/$O$9,B6943=$N$10,H6943/$O$10)</f>
        <v>0</v>
      </c>
      <c r="J6943" s="15" cm="1">
        <f t="array" ref="J6943">_xlfn.IFS(B6943=$N$4,I6943*$Q$4,B6943=$N$5,I6943*$Q$5,B6943=$N$6,I6943*$Q$6,B6943=$N$7,I6943*$Q$7,B6943=$N$8,I6943*$Q$8,B6943=$N$9,I6943*$Q$9,B6943=$N$10,I6943*$Q$10)</f>
        <v>0</v>
      </c>
      <c r="K6943" s="4">
        <f>SUM(H6943,J6943)</f>
        <v>0</v>
      </c>
      <c r="M6943">
        <v>0</v>
      </c>
    </row>
    <row r="6944" spans="1:13" x14ac:dyDescent="0.2">
      <c r="A6944">
        <v>0</v>
      </c>
      <c r="B6944">
        <v>2019</v>
      </c>
      <c r="C6944" t="s">
        <v>5</v>
      </c>
      <c r="D6944" t="s">
        <v>6</v>
      </c>
      <c r="E6944" t="s">
        <v>7</v>
      </c>
      <c r="F6944" t="s">
        <v>4029</v>
      </c>
      <c r="G6944" s="25" t="s">
        <v>4028</v>
      </c>
      <c r="H6944" s="25"/>
      <c r="I6944" cm="1">
        <f t="array" ref="I6944">_xlfn.IFS(B6944=$N$4,H6944/$O$4,B6944=$N$5,H6944/$O$5,B6944=$N$6,H6944/$O$6,B6944=$N$7,H6944/$O$7,B6944=$N$8,H6944/$O$8,B6944=$N$9,H6944/$O$9,B6944=$N$10,H6944/$O$10)</f>
        <v>0</v>
      </c>
      <c r="J6944" s="15" cm="1">
        <f t="array" ref="J6944">_xlfn.IFS(B6944=$N$4,I6944*$Q$4,B6944=$N$5,I6944*$Q$5,B6944=$N$6,I6944*$Q$6,B6944=$N$7,I6944*$Q$7,B6944=$N$8,I6944*$Q$8,B6944=$N$9,I6944*$Q$9,B6944=$N$10,I6944*$Q$10)</f>
        <v>0</v>
      </c>
      <c r="K6944" s="4">
        <f>SUM(H6944,J6944)</f>
        <v>0</v>
      </c>
      <c r="M6944">
        <v>0</v>
      </c>
    </row>
    <row r="6945" spans="1:13" x14ac:dyDescent="0.2">
      <c r="A6945">
        <v>0</v>
      </c>
      <c r="B6945">
        <v>2019</v>
      </c>
      <c r="C6945" t="s">
        <v>5</v>
      </c>
      <c r="D6945" t="s">
        <v>6</v>
      </c>
      <c r="E6945" t="s">
        <v>7</v>
      </c>
      <c r="F6945" t="s">
        <v>4057</v>
      </c>
      <c r="G6945" s="25" t="s">
        <v>4056</v>
      </c>
      <c r="H6945" s="26">
        <v>4363.68</v>
      </c>
      <c r="I6945" cm="1">
        <f t="array" ref="I6945">_xlfn.IFS(B6945=$N$4,H6945/$O$4,B6945=$N$5,H6945/$O$5,B6945=$N$6,H6945/$O$6,B6945=$N$7,H6945/$O$7,B6945=$N$8,H6945/$O$8,B6945=$N$9,H6945/$O$9,B6945=$N$10,H6945/$O$10)</f>
        <v>6.9538044022571325E-5</v>
      </c>
      <c r="J6945" s="15" cm="1">
        <f t="array" ref="J6945">_xlfn.IFS(B6945=$N$4,I6945*$Q$4,B6945=$N$5,I6945*$Q$5,B6945=$N$6,I6945*$Q$6,B6945=$N$7,I6945*$Q$7,B6945=$N$8,I6945*$Q$8,B6945=$N$9,I6945*$Q$9,B6945=$N$10,I6945*$Q$10)</f>
        <v>310558.34348601045</v>
      </c>
      <c r="K6945" s="4">
        <f>SUM(H6945,J6945)</f>
        <v>314922.02348601044</v>
      </c>
      <c r="M6945">
        <v>0</v>
      </c>
    </row>
    <row r="6946" spans="1:13" x14ac:dyDescent="0.2">
      <c r="A6946">
        <v>0</v>
      </c>
      <c r="B6946">
        <v>2019</v>
      </c>
      <c r="C6946" t="s">
        <v>5</v>
      </c>
      <c r="D6946" t="s">
        <v>6</v>
      </c>
      <c r="E6946" t="s">
        <v>7</v>
      </c>
      <c r="F6946" t="s">
        <v>4144</v>
      </c>
      <c r="G6946" s="25" t="s">
        <v>4143</v>
      </c>
      <c r="H6946" s="26">
        <v>4207.4399999999996</v>
      </c>
      <c r="I6946" cm="1">
        <f t="array" ref="I6946">_xlfn.IFS(B6946=$N$4,H6946/$O$4,B6946=$N$5,H6946/$O$5,B6946=$N$6,H6946/$O$6,B6946=$N$7,H6946/$O$7,B6946=$N$8,H6946/$O$8,B6946=$N$9,H6946/$O$9,B6946=$N$10,H6946/$O$10)</f>
        <v>6.7048259254190828E-5</v>
      </c>
      <c r="J6946" s="15" cm="1">
        <f t="array" ref="J6946">_xlfn.IFS(B6946=$N$4,I6946*$Q$4,B6946=$N$5,I6946*$Q$5,B6946=$N$6,I6946*$Q$6,B6946=$N$7,I6946*$Q$7,B6946=$N$8,I6946*$Q$8,B6946=$N$9,I6946*$Q$9,B6946=$N$10,I6946*$Q$10)</f>
        <v>299438.91319179675</v>
      </c>
      <c r="K6946" s="4">
        <f>SUM(H6946,J6946)</f>
        <v>303646.35319179675</v>
      </c>
      <c r="M6946">
        <v>0</v>
      </c>
    </row>
    <row r="6947" spans="1:13" x14ac:dyDescent="0.2">
      <c r="A6947">
        <v>0</v>
      </c>
      <c r="B6947">
        <v>2019</v>
      </c>
      <c r="C6947" t="s">
        <v>5</v>
      </c>
      <c r="D6947" t="s">
        <v>6</v>
      </c>
      <c r="E6947" t="s">
        <v>7</v>
      </c>
      <c r="F6947" t="s">
        <v>4149</v>
      </c>
      <c r="G6947" s="25" t="s">
        <v>4148</v>
      </c>
      <c r="H6947" s="25"/>
      <c r="I6947" cm="1">
        <f t="array" ref="I6947">_xlfn.IFS(B6947=$N$4,H6947/$O$4,B6947=$N$5,H6947/$O$5,B6947=$N$6,H6947/$O$6,B6947=$N$7,H6947/$O$7,B6947=$N$8,H6947/$O$8,B6947=$N$9,H6947/$O$9,B6947=$N$10,H6947/$O$10)</f>
        <v>0</v>
      </c>
      <c r="J6947" s="15" cm="1">
        <f t="array" ref="J6947">_xlfn.IFS(B6947=$N$4,I6947*$Q$4,B6947=$N$5,I6947*$Q$5,B6947=$N$6,I6947*$Q$6,B6947=$N$7,I6947*$Q$7,B6947=$N$8,I6947*$Q$8,B6947=$N$9,I6947*$Q$9,B6947=$N$10,I6947*$Q$10)</f>
        <v>0</v>
      </c>
      <c r="K6947" s="4">
        <f>SUM(H6947,J6947)</f>
        <v>0</v>
      </c>
      <c r="M6947">
        <v>0</v>
      </c>
    </row>
    <row r="6948" spans="1:13" x14ac:dyDescent="0.2">
      <c r="A6948">
        <v>0</v>
      </c>
      <c r="B6948">
        <v>2019</v>
      </c>
      <c r="C6948" t="s">
        <v>5</v>
      </c>
      <c r="D6948" t="s">
        <v>6</v>
      </c>
      <c r="E6948" t="s">
        <v>7</v>
      </c>
      <c r="F6948" t="s">
        <v>4164</v>
      </c>
      <c r="G6948" s="25" t="s">
        <v>4163</v>
      </c>
      <c r="H6948" s="25"/>
      <c r="I6948" cm="1">
        <f t="array" ref="I6948">_xlfn.IFS(B6948=$N$4,H6948/$O$4,B6948=$N$5,H6948/$O$5,B6948=$N$6,H6948/$O$6,B6948=$N$7,H6948/$O$7,B6948=$N$8,H6948/$O$8,B6948=$N$9,H6948/$O$9,B6948=$N$10,H6948/$O$10)</f>
        <v>0</v>
      </c>
      <c r="J6948" s="15" cm="1">
        <f t="array" ref="J6948">_xlfn.IFS(B6948=$N$4,I6948*$Q$4,B6948=$N$5,I6948*$Q$5,B6948=$N$6,I6948*$Q$6,B6948=$N$7,I6948*$Q$7,B6948=$N$8,I6948*$Q$8,B6948=$N$9,I6948*$Q$9,B6948=$N$10,I6948*$Q$10)</f>
        <v>0</v>
      </c>
      <c r="K6948" s="4">
        <f>SUM(H6948,J6948)</f>
        <v>0</v>
      </c>
      <c r="M6948">
        <v>0</v>
      </c>
    </row>
    <row r="6949" spans="1:13" x14ac:dyDescent="0.2">
      <c r="A6949">
        <v>0</v>
      </c>
      <c r="B6949">
        <v>2019</v>
      </c>
      <c r="C6949" t="s">
        <v>5</v>
      </c>
      <c r="D6949" t="s">
        <v>6</v>
      </c>
      <c r="E6949" t="s">
        <v>7</v>
      </c>
      <c r="F6949" t="s">
        <v>4178</v>
      </c>
      <c r="G6949" s="25" t="s">
        <v>4177</v>
      </c>
      <c r="H6949" s="26">
        <v>9427.33</v>
      </c>
      <c r="I6949" cm="1">
        <f t="array" ref="I6949">_xlfn.IFS(B6949=$N$4,H6949/$O$4,B6949=$N$5,H6949/$O$5,B6949=$N$6,H6949/$O$6,B6949=$N$7,H6949/$O$7,B6949=$N$8,H6949/$O$8,B6949=$N$9,H6949/$O$9,B6949=$N$10,H6949/$O$10)</f>
        <v>1.5023055965499469E-4</v>
      </c>
      <c r="J6949" s="15" cm="1">
        <f t="array" ref="J6949">_xlfn.IFS(B6949=$N$4,I6949*$Q$4,B6949=$N$5,I6949*$Q$5,B6949=$N$6,I6949*$Q$6,B6949=$N$7,I6949*$Q$7,B6949=$N$8,I6949*$Q$8,B6949=$N$9,I6949*$Q$9,B6949=$N$10,I6949*$Q$10)</f>
        <v>670932.78798994666</v>
      </c>
      <c r="K6949" s="4">
        <f>SUM(H6949,J6949)</f>
        <v>680360.11798994662</v>
      </c>
      <c r="M6949">
        <v>0</v>
      </c>
    </row>
    <row r="6950" spans="1:13" x14ac:dyDescent="0.2">
      <c r="A6950">
        <v>0</v>
      </c>
      <c r="B6950">
        <v>2019</v>
      </c>
      <c r="C6950" t="s">
        <v>5</v>
      </c>
      <c r="D6950" t="s">
        <v>6</v>
      </c>
      <c r="E6950" t="s">
        <v>7</v>
      </c>
      <c r="F6950" t="s">
        <v>4183</v>
      </c>
      <c r="G6950" s="25" t="s">
        <v>4182</v>
      </c>
      <c r="H6950" s="25"/>
      <c r="I6950" cm="1">
        <f t="array" ref="I6950">_xlfn.IFS(B6950=$N$4,H6950/$O$4,B6950=$N$5,H6950/$O$5,B6950=$N$6,H6950/$O$6,B6950=$N$7,H6950/$O$7,B6950=$N$8,H6950/$O$8,B6950=$N$9,H6950/$O$9,B6950=$N$10,H6950/$O$10)</f>
        <v>0</v>
      </c>
      <c r="J6950" s="15" cm="1">
        <f t="array" ref="J6950">_xlfn.IFS(B6950=$N$4,I6950*$Q$4,B6950=$N$5,I6950*$Q$5,B6950=$N$6,I6950*$Q$6,B6950=$N$7,I6950*$Q$7,B6950=$N$8,I6950*$Q$8,B6950=$N$9,I6950*$Q$9,B6950=$N$10,I6950*$Q$10)</f>
        <v>0</v>
      </c>
      <c r="K6950" s="4">
        <f>SUM(H6950,J6950)</f>
        <v>0</v>
      </c>
      <c r="M6950">
        <v>0</v>
      </c>
    </row>
    <row r="6951" spans="1:13" x14ac:dyDescent="0.2">
      <c r="A6951">
        <v>0</v>
      </c>
      <c r="B6951">
        <v>2019</v>
      </c>
      <c r="C6951" t="s">
        <v>5</v>
      </c>
      <c r="D6951" t="s">
        <v>6</v>
      </c>
      <c r="E6951" t="s">
        <v>7</v>
      </c>
      <c r="F6951" t="s">
        <v>4192</v>
      </c>
      <c r="G6951" s="25" t="s">
        <v>4191</v>
      </c>
      <c r="H6951" s="26">
        <v>3366.26</v>
      </c>
      <c r="I6951" cm="1">
        <f t="array" ref="I6951">_xlfn.IFS(B6951=$N$4,H6951/$O$4,B6951=$N$5,H6951/$O$5,B6951=$N$6,H6951/$O$6,B6951=$N$7,H6951/$O$7,B6951=$N$8,H6951/$O$8,B6951=$N$9,H6951/$O$9,B6951=$N$10,H6951/$O$10)</f>
        <v>5.3643515581211481E-5</v>
      </c>
      <c r="J6951" s="15" cm="1">
        <f t="array" ref="J6951">_xlfn.IFS(B6951=$N$4,I6951*$Q$4,B6951=$N$5,I6951*$Q$5,B6951=$N$6,I6951*$Q$6,B6951=$N$7,I6951*$Q$7,B6951=$N$8,I6951*$Q$8,B6951=$N$9,I6951*$Q$9,B6951=$N$10,I6951*$Q$10)</f>
        <v>239573.05057731489</v>
      </c>
      <c r="K6951" s="4">
        <f>SUM(H6951,J6951)</f>
        <v>242939.3105773149</v>
      </c>
      <c r="M6951">
        <v>0</v>
      </c>
    </row>
    <row r="6952" spans="1:13" x14ac:dyDescent="0.2">
      <c r="A6952">
        <v>0</v>
      </c>
      <c r="B6952">
        <v>2019</v>
      </c>
      <c r="C6952" t="s">
        <v>5</v>
      </c>
      <c r="D6952" t="s">
        <v>6</v>
      </c>
      <c r="E6952" t="s">
        <v>7</v>
      </c>
      <c r="F6952" t="s">
        <v>4197</v>
      </c>
      <c r="G6952" s="25" t="s">
        <v>4196</v>
      </c>
      <c r="H6952" s="26">
        <v>74761.539999999994</v>
      </c>
      <c r="I6952" cm="1">
        <f t="array" ref="I6952">_xlfn.IFS(B6952=$N$4,H6952/$O$4,B6952=$N$5,H6952/$O$5,B6952=$N$6,H6952/$O$6,B6952=$N$7,H6952/$O$7,B6952=$N$8,H6952/$O$8,B6952=$N$9,H6952/$O$9,B6952=$N$10,H6952/$O$10)</f>
        <v>1.1913731666197396E-3</v>
      </c>
      <c r="J6952" s="15" cm="1">
        <f t="array" ref="J6952">_xlfn.IFS(B6952=$N$4,I6952*$Q$4,B6952=$N$5,I6952*$Q$5,B6952=$N$6,I6952*$Q$6,B6952=$N$7,I6952*$Q$7,B6952=$N$8,I6952*$Q$8,B6952=$N$9,I6952*$Q$9,B6952=$N$10,I6952*$Q$10)</f>
        <v>5320697.2140173204</v>
      </c>
      <c r="K6952" s="4">
        <f>SUM(H6952,J6952)</f>
        <v>5395458.7540173205</v>
      </c>
      <c r="M6952">
        <v>0</v>
      </c>
    </row>
    <row r="6953" spans="1:13" x14ac:dyDescent="0.2">
      <c r="A6953">
        <v>0</v>
      </c>
      <c r="B6953">
        <v>2019</v>
      </c>
      <c r="C6953" t="s">
        <v>5</v>
      </c>
      <c r="D6953" t="s">
        <v>6</v>
      </c>
      <c r="E6953" t="s">
        <v>7</v>
      </c>
      <c r="F6953" t="s">
        <v>4202</v>
      </c>
      <c r="G6953" s="25" t="s">
        <v>4201</v>
      </c>
      <c r="H6953" s="26">
        <v>8551.26</v>
      </c>
      <c r="I6953" cm="1">
        <f t="array" ref="I6953">_xlfn.IFS(B6953=$N$4,H6953/$O$4,B6953=$N$5,H6953/$O$5,B6953=$N$6,H6953/$O$6,B6953=$N$7,H6953/$O$7,B6953=$N$8,H6953/$O$8,B6953=$N$9,H6953/$O$9,B6953=$N$10,H6953/$O$10)</f>
        <v>1.36269821418723E-4</v>
      </c>
      <c r="J6953" s="15" cm="1">
        <f t="array" ref="J6953">_xlfn.IFS(B6953=$N$4,I6953*$Q$4,B6953=$N$5,I6953*$Q$5,B6953=$N$6,I6953*$Q$6,B6953=$N$7,I6953*$Q$7,B6953=$N$8,I6953*$Q$8,B6953=$N$9,I6953*$Q$9,B6953=$N$10,I6953*$Q$10)</f>
        <v>608583.84215116175</v>
      </c>
      <c r="K6953" s="4">
        <f>SUM(H6953,J6953)</f>
        <v>617135.10215116176</v>
      </c>
      <c r="M6953">
        <v>0</v>
      </c>
    </row>
    <row r="6954" spans="1:13" x14ac:dyDescent="0.2">
      <c r="A6954">
        <v>0</v>
      </c>
      <c r="B6954">
        <v>2019</v>
      </c>
      <c r="C6954" t="s">
        <v>5</v>
      </c>
      <c r="D6954" t="s">
        <v>6</v>
      </c>
      <c r="E6954" t="s">
        <v>7</v>
      </c>
      <c r="F6954" t="s">
        <v>4212</v>
      </c>
      <c r="G6954" s="25" t="s">
        <v>4211</v>
      </c>
      <c r="H6954" s="26">
        <v>1340.11</v>
      </c>
      <c r="I6954" cm="1">
        <f t="array" ref="I6954">_xlfn.IFS(B6954=$N$4,H6954/$O$4,B6954=$N$5,H6954/$O$5,B6954=$N$6,H6954/$O$6,B6954=$N$7,H6954/$O$7,B6954=$N$8,H6954/$O$8,B6954=$N$9,H6954/$O$9,B6954=$N$10,H6954/$O$10)</f>
        <v>2.1355513734986993E-5</v>
      </c>
      <c r="J6954" s="15" cm="1">
        <f t="array" ref="J6954">_xlfn.IFS(B6954=$N$4,I6954*$Q$4,B6954=$N$5,I6954*$Q$5,B6954=$N$6,I6954*$Q$6,B6954=$N$7,I6954*$Q$7,B6954=$N$8,I6954*$Q$8,B6954=$N$9,I6954*$Q$9,B6954=$N$10,I6954*$Q$10)</f>
        <v>95374.16622874212</v>
      </c>
      <c r="K6954" s="4">
        <f>SUM(H6954,J6954)</f>
        <v>96714.276228742121</v>
      </c>
      <c r="M6954">
        <v>0</v>
      </c>
    </row>
    <row r="6955" spans="1:13" x14ac:dyDescent="0.2">
      <c r="A6955">
        <v>0</v>
      </c>
      <c r="B6955">
        <v>2019</v>
      </c>
      <c r="C6955" t="s">
        <v>5</v>
      </c>
      <c r="D6955" t="s">
        <v>6</v>
      </c>
      <c r="E6955" t="s">
        <v>7</v>
      </c>
      <c r="F6955" t="s">
        <v>4217</v>
      </c>
      <c r="G6955" s="25" t="s">
        <v>4216</v>
      </c>
      <c r="H6955" s="26">
        <v>3770.02</v>
      </c>
      <c r="I6955" cm="1">
        <f t="array" ref="I6955">_xlfn.IFS(B6955=$N$4,H6955/$O$4,B6955=$N$5,H6955/$O$5,B6955=$N$6,H6955/$O$6,B6955=$N$7,H6955/$O$7,B6955=$N$8,H6955/$O$8,B6955=$N$9,H6955/$O$9,B6955=$N$10,H6955/$O$10)</f>
        <v>6.0077690556130217E-5</v>
      </c>
      <c r="J6955" s="15" cm="1">
        <f t="array" ref="J6955">_xlfn.IFS(B6955=$N$4,I6955*$Q$4,B6955=$N$5,I6955*$Q$5,B6955=$N$6,I6955*$Q$6,B6955=$N$7,I6955*$Q$7,B6955=$N$8,I6955*$Q$8,B6955=$N$9,I6955*$Q$9,B6955=$N$10,I6955*$Q$10)</f>
        <v>268308.20915125054</v>
      </c>
      <c r="K6955" s="4">
        <f>SUM(H6955,J6955)</f>
        <v>272078.22915125056</v>
      </c>
      <c r="M6955">
        <v>0</v>
      </c>
    </row>
    <row r="6956" spans="1:13" x14ac:dyDescent="0.2">
      <c r="A6956">
        <v>0</v>
      </c>
      <c r="B6956">
        <v>2019</v>
      </c>
      <c r="C6956" t="s">
        <v>5</v>
      </c>
      <c r="D6956" t="s">
        <v>6</v>
      </c>
      <c r="E6956" t="s">
        <v>7</v>
      </c>
      <c r="F6956" t="s">
        <v>4222</v>
      </c>
      <c r="G6956" s="25" t="s">
        <v>4221</v>
      </c>
      <c r="H6956" s="26">
        <v>8522.2199999999993</v>
      </c>
      <c r="I6956" cm="1">
        <f t="array" ref="I6956">_xlfn.IFS(B6956=$N$4,H6956/$O$4,B6956=$N$5,H6956/$O$5,B6956=$N$6,H6956/$O$6,B6956=$N$7,H6956/$O$7,B6956=$N$8,H6956/$O$8,B6956=$N$9,H6956/$O$9,B6956=$N$10,H6956/$O$10)</f>
        <v>1.3580705036346334E-4</v>
      </c>
      <c r="J6956" s="15" cm="1">
        <f t="array" ref="J6956">_xlfn.IFS(B6956=$N$4,I6956*$Q$4,B6956=$N$5,I6956*$Q$5,B6956=$N$6,I6956*$Q$6,B6956=$N$7,I6956*$Q$7,B6956=$N$8,I6956*$Q$8,B6956=$N$9,I6956*$Q$9,B6956=$N$10,I6956*$Q$10)</f>
        <v>606517.09704271343</v>
      </c>
      <c r="K6956" s="4">
        <f>SUM(H6956,J6956)</f>
        <v>615039.3170427134</v>
      </c>
      <c r="M6956">
        <v>0</v>
      </c>
    </row>
    <row r="6957" spans="1:13" x14ac:dyDescent="0.2">
      <c r="A6957">
        <v>0</v>
      </c>
      <c r="B6957">
        <v>2019</v>
      </c>
      <c r="C6957" t="s">
        <v>5</v>
      </c>
      <c r="D6957" t="s">
        <v>6</v>
      </c>
      <c r="E6957" t="s">
        <v>7</v>
      </c>
      <c r="F6957" t="s">
        <v>4237</v>
      </c>
      <c r="G6957" s="25" t="s">
        <v>4236</v>
      </c>
      <c r="H6957" s="26">
        <v>6988.62</v>
      </c>
      <c r="I6957" cm="1">
        <f t="array" ref="I6957">_xlfn.IFS(B6957=$N$4,H6957/$O$4,B6957=$N$5,H6957/$O$5,B6957=$N$6,H6957/$O$6,B6957=$N$7,H6957/$O$7,B6957=$N$8,H6957/$O$8,B6957=$N$9,H6957/$O$9,B6957=$N$10,H6957/$O$10)</f>
        <v>1.1136814918074247E-4</v>
      </c>
      <c r="J6957" s="15" cm="1">
        <f t="array" ref="J6957">_xlfn.IFS(B6957=$N$4,I6957*$Q$4,B6957=$N$5,I6957*$Q$5,B6957=$N$6,I6957*$Q$6,B6957=$N$7,I6957*$Q$7,B6957=$N$8,I6957*$Q$8,B6957=$N$9,I6957*$Q$9,B6957=$N$10,I6957*$Q$10)</f>
        <v>497372.45867093874</v>
      </c>
      <c r="K6957" s="4">
        <f>SUM(H6957,J6957)</f>
        <v>504361.07867093873</v>
      </c>
      <c r="M6957">
        <v>0</v>
      </c>
    </row>
    <row r="6958" spans="1:13" x14ac:dyDescent="0.2">
      <c r="A6958">
        <v>0</v>
      </c>
      <c r="B6958">
        <v>2019</v>
      </c>
      <c r="C6958" t="s">
        <v>5</v>
      </c>
      <c r="D6958" t="s">
        <v>6</v>
      </c>
      <c r="E6958" t="s">
        <v>7</v>
      </c>
      <c r="F6958" t="s">
        <v>4242</v>
      </c>
      <c r="G6958" s="25" t="s">
        <v>4241</v>
      </c>
      <c r="H6958" s="26">
        <v>6246.96</v>
      </c>
      <c r="I6958" cm="1">
        <f t="array" ref="I6958">_xlfn.IFS(B6958=$N$4,H6958/$O$4,B6958=$N$5,H6958/$O$5,B6958=$N$6,H6958/$O$6,B6958=$N$7,H6958/$O$7,B6958=$N$8,H6958/$O$8,B6958=$N$9,H6958/$O$9,B6958=$N$10,H6958/$O$10)</f>
        <v>9.9549320639286584E-5</v>
      </c>
      <c r="J6958" s="15" cm="1">
        <f t="array" ref="J6958">_xlfn.IFS(B6958=$N$4,I6958*$Q$4,B6958=$N$5,I6958*$Q$5,B6958=$N$6,I6958*$Q$6,B6958=$N$7,I6958*$Q$7,B6958=$N$8,I6958*$Q$8,B6958=$N$9,I6958*$Q$9,B6958=$N$10,I6958*$Q$10)</f>
        <v>444589.32584959653</v>
      </c>
      <c r="K6958" s="4">
        <f>SUM(H6958,J6958)</f>
        <v>450836.28584959655</v>
      </c>
      <c r="M6958">
        <v>0</v>
      </c>
    </row>
    <row r="6959" spans="1:13" x14ac:dyDescent="0.2">
      <c r="A6959">
        <v>0</v>
      </c>
      <c r="B6959">
        <v>2019</v>
      </c>
      <c r="C6959" t="s">
        <v>5</v>
      </c>
      <c r="D6959" t="s">
        <v>6</v>
      </c>
      <c r="E6959" t="s">
        <v>7</v>
      </c>
      <c r="F6959" t="s">
        <v>4247</v>
      </c>
      <c r="G6959" s="25" t="s">
        <v>4246</v>
      </c>
      <c r="H6959" s="26">
        <v>1795.3</v>
      </c>
      <c r="I6959" cm="1">
        <f t="array" ref="I6959">_xlfn.IFS(B6959=$N$4,H6959/$O$4,B6959=$N$5,H6959/$O$5,B6959=$N$6,H6959/$O$6,B6959=$N$7,H6959/$O$7,B6959=$N$8,H6959/$O$8,B6959=$N$9,H6959/$O$9,B6959=$N$10,H6959/$O$10)</f>
        <v>2.8609258798473371E-5</v>
      </c>
      <c r="J6959" s="15" cm="1">
        <f t="array" ref="J6959">_xlfn.IFS(B6959=$N$4,I6959*$Q$4,B6959=$N$5,I6959*$Q$5,B6959=$N$6,I6959*$Q$6,B6959=$N$7,I6959*$Q$7,B6959=$N$8,I6959*$Q$8,B6959=$N$9,I6959*$Q$9,B6959=$N$10,I6959*$Q$10)</f>
        <v>127769.54177676514</v>
      </c>
      <c r="K6959" s="4">
        <f>SUM(H6959,J6959)</f>
        <v>129564.84177676514</v>
      </c>
      <c r="M6959">
        <v>0</v>
      </c>
    </row>
    <row r="6960" spans="1:13" x14ac:dyDescent="0.2">
      <c r="A6960">
        <v>0</v>
      </c>
      <c r="B6960">
        <v>2019</v>
      </c>
      <c r="C6960" t="s">
        <v>5</v>
      </c>
      <c r="D6960" t="s">
        <v>6</v>
      </c>
      <c r="E6960" t="s">
        <v>7</v>
      </c>
      <c r="F6960" t="s">
        <v>4252</v>
      </c>
      <c r="G6960" s="25" t="s">
        <v>4251</v>
      </c>
      <c r="H6960" s="26">
        <v>2962.93</v>
      </c>
      <c r="I6960" cm="1">
        <f t="array" ref="I6960">_xlfn.IFS(B6960=$N$4,H6960/$O$4,B6960=$N$5,H6960/$O$5,B6960=$N$6,H6960/$O$6,B6960=$N$7,H6960/$O$7,B6960=$N$8,H6960/$O$8,B6960=$N$9,H6960/$O$9,B6960=$N$10,H6960/$O$10)</f>
        <v>4.7216192932524201E-5</v>
      </c>
      <c r="J6960" s="15" cm="1">
        <f t="array" ref="J6960">_xlfn.IFS(B6960=$N$4,I6960*$Q$4,B6960=$N$5,I6960*$Q$5,B6960=$N$6,I6960*$Q$6,B6960=$N$7,I6960*$Q$7,B6960=$N$8,I6960*$Q$8,B6960=$N$9,I6960*$Q$9,B6960=$N$10,I6960*$Q$10)</f>
        <v>210868.49463411723</v>
      </c>
      <c r="K6960" s="4">
        <f>SUM(H6960,J6960)</f>
        <v>213831.42463411723</v>
      </c>
      <c r="M6960">
        <v>0</v>
      </c>
    </row>
    <row r="6961" spans="1:13" x14ac:dyDescent="0.2">
      <c r="A6961">
        <v>0</v>
      </c>
      <c r="B6961">
        <v>2019</v>
      </c>
      <c r="C6961" t="s">
        <v>5</v>
      </c>
      <c r="D6961" t="s">
        <v>6</v>
      </c>
      <c r="E6961" t="s">
        <v>7</v>
      </c>
      <c r="F6961" t="s">
        <v>4262</v>
      </c>
      <c r="G6961" s="25" t="s">
        <v>4261</v>
      </c>
      <c r="H6961" s="26">
        <v>3052.5</v>
      </c>
      <c r="I6961" cm="1">
        <f t="array" ref="I6961">_xlfn.IFS(B6961=$N$4,H6961/$O$4,B6961=$N$5,H6961/$O$5,B6961=$N$6,H6961/$O$6,B6961=$N$7,H6961/$O$7,B6961=$N$8,H6961/$O$8,B6961=$N$9,H6961/$O$9,B6961=$N$10,H6961/$O$10)</f>
        <v>4.8643548422180121E-5</v>
      </c>
      <c r="J6961" s="15" cm="1">
        <f t="array" ref="J6961">_xlfn.IFS(B6961=$N$4,I6961*$Q$4,B6961=$N$5,I6961*$Q$5,B6961=$N$6,I6961*$Q$6,B6961=$N$7,I6961*$Q$7,B6961=$N$8,I6961*$Q$8,B6961=$N$9,I6961*$Q$9,B6961=$N$10,I6961*$Q$10)</f>
        <v>217243.09378576037</v>
      </c>
      <c r="K6961" s="4">
        <f>SUM(H6961,J6961)</f>
        <v>220295.59378576037</v>
      </c>
      <c r="M6961">
        <v>0</v>
      </c>
    </row>
    <row r="6962" spans="1:13" x14ac:dyDescent="0.2">
      <c r="A6962">
        <v>0</v>
      </c>
      <c r="B6962">
        <v>2019</v>
      </c>
      <c r="C6962" t="s">
        <v>5</v>
      </c>
      <c r="D6962" t="s">
        <v>6</v>
      </c>
      <c r="E6962" t="s">
        <v>7</v>
      </c>
      <c r="F6962" t="s">
        <v>4267</v>
      </c>
      <c r="G6962" s="25" t="s">
        <v>4266</v>
      </c>
      <c r="H6962" s="26">
        <v>2627.78</v>
      </c>
      <c r="I6962" cm="1">
        <f t="array" ref="I6962">_xlfn.IFS(B6962=$N$4,H6962/$O$4,B6962=$N$5,H6962/$O$5,B6962=$N$6,H6962/$O$6,B6962=$N$7,H6962/$O$7,B6962=$N$8,H6962/$O$8,B6962=$N$9,H6962/$O$9,B6962=$N$10,H6962/$O$10)</f>
        <v>4.1875362382583612E-5</v>
      </c>
      <c r="J6962" s="15" cm="1">
        <f t="array" ref="J6962">_xlfn.IFS(B6962=$N$4,I6962*$Q$4,B6962=$N$5,I6962*$Q$5,B6962=$N$6,I6962*$Q$6,B6962=$N$7,I6962*$Q$7,B6962=$N$8,I6962*$Q$8,B6962=$N$9,I6962*$Q$9,B6962=$N$10,I6962*$Q$10)</f>
        <v>187016.23488561684</v>
      </c>
      <c r="K6962" s="4">
        <f>SUM(H6962,J6962)</f>
        <v>189644.01488561684</v>
      </c>
      <c r="M6962">
        <v>0</v>
      </c>
    </row>
    <row r="6963" spans="1:13" x14ac:dyDescent="0.2">
      <c r="A6963">
        <v>0</v>
      </c>
      <c r="B6963">
        <v>2019</v>
      </c>
      <c r="C6963" t="s">
        <v>5</v>
      </c>
      <c r="D6963" t="s">
        <v>6</v>
      </c>
      <c r="E6963" t="s">
        <v>7</v>
      </c>
      <c r="F6963" t="s">
        <v>4272</v>
      </c>
      <c r="G6963" s="25" t="s">
        <v>4271</v>
      </c>
      <c r="H6963" s="25"/>
      <c r="I6963" cm="1">
        <f t="array" ref="I6963">_xlfn.IFS(B6963=$N$4,H6963/$O$4,B6963=$N$5,H6963/$O$5,B6963=$N$6,H6963/$O$6,B6963=$N$7,H6963/$O$7,B6963=$N$8,H6963/$O$8,B6963=$N$9,H6963/$O$9,B6963=$N$10,H6963/$O$10)</f>
        <v>0</v>
      </c>
      <c r="J6963" s="15" cm="1">
        <f t="array" ref="J6963">_xlfn.IFS(B6963=$N$4,I6963*$Q$4,B6963=$N$5,I6963*$Q$5,B6963=$N$6,I6963*$Q$6,B6963=$N$7,I6963*$Q$7,B6963=$N$8,I6963*$Q$8,B6963=$N$9,I6963*$Q$9,B6963=$N$10,I6963*$Q$10)</f>
        <v>0</v>
      </c>
      <c r="K6963" s="4">
        <f>SUM(H6963,J6963)</f>
        <v>0</v>
      </c>
      <c r="M6963">
        <v>0</v>
      </c>
    </row>
    <row r="6964" spans="1:13" x14ac:dyDescent="0.2">
      <c r="A6964">
        <v>0</v>
      </c>
      <c r="B6964">
        <v>2019</v>
      </c>
      <c r="C6964" t="s">
        <v>5</v>
      </c>
      <c r="D6964" t="s">
        <v>6</v>
      </c>
      <c r="E6964" t="s">
        <v>7</v>
      </c>
      <c r="F6964" t="s">
        <v>4276</v>
      </c>
      <c r="G6964" s="25" t="s">
        <v>4275</v>
      </c>
      <c r="H6964" s="26">
        <v>2964.65</v>
      </c>
      <c r="I6964" cm="1">
        <f t="array" ref="I6964">_xlfn.IFS(B6964=$N$4,H6964/$O$4,B6964=$N$5,H6964/$O$5,B6964=$N$6,H6964/$O$6,B6964=$N$7,H6964/$O$7,B6964=$N$8,H6964/$O$8,B6964=$N$9,H6964/$O$9,B6964=$N$10,H6964/$O$10)</f>
        <v>4.7243602237450056E-5</v>
      </c>
      <c r="J6964" s="15" cm="1">
        <f t="array" ref="J6964">_xlfn.IFS(B6964=$N$4,I6964*$Q$4,B6964=$N$5,I6964*$Q$5,B6964=$N$6,I6964*$Q$6,B6964=$N$7,I6964*$Q$7,B6964=$N$8,I6964*$Q$8,B6964=$N$9,I6964*$Q$9,B6964=$N$10,I6964*$Q$10)</f>
        <v>210990.90515706944</v>
      </c>
      <c r="K6964" s="4">
        <f>SUM(H6964,J6964)</f>
        <v>213955.55515706944</v>
      </c>
      <c r="M6964">
        <v>0</v>
      </c>
    </row>
    <row r="6965" spans="1:13" x14ac:dyDescent="0.2">
      <c r="A6965">
        <v>0</v>
      </c>
      <c r="B6965">
        <v>2019</v>
      </c>
      <c r="C6965" t="s">
        <v>5</v>
      </c>
      <c r="D6965" t="s">
        <v>6</v>
      </c>
      <c r="E6965" t="s">
        <v>7</v>
      </c>
      <c r="F6965" t="s">
        <v>4281</v>
      </c>
      <c r="G6965" s="25" t="s">
        <v>4280</v>
      </c>
      <c r="H6965" s="26">
        <v>3997.9</v>
      </c>
      <c r="I6965" cm="1">
        <f t="array" ref="I6965">_xlfn.IFS(B6965=$N$4,H6965/$O$4,B6965=$N$5,H6965/$O$5,B6965=$N$6,H6965/$O$6,B6965=$N$7,H6965/$O$7,B6965=$N$8,H6965/$O$8,B6965=$N$9,H6965/$O$9,B6965=$N$10,H6965/$O$10)</f>
        <v>6.3709104745957048E-5</v>
      </c>
      <c r="J6965" s="15" cm="1">
        <f t="array" ref="J6965">_xlfn.IFS(B6965=$N$4,I6965*$Q$4,B6965=$N$5,I6965*$Q$5,B6965=$N$6,I6965*$Q$6,B6965=$N$7,I6965*$Q$7,B6965=$N$8,I6965*$Q$8,B6965=$N$9,I6965*$Q$9,B6965=$N$10,I6965*$Q$10)</f>
        <v>284526.1800642396</v>
      </c>
      <c r="K6965" s="4">
        <f>SUM(H6965,J6965)</f>
        <v>288524.08006423962</v>
      </c>
      <c r="M6965">
        <v>0</v>
      </c>
    </row>
    <row r="6966" spans="1:13" x14ac:dyDescent="0.2">
      <c r="A6966">
        <v>0</v>
      </c>
      <c r="B6966">
        <v>2019</v>
      </c>
      <c r="C6966" t="s">
        <v>5</v>
      </c>
      <c r="D6966" t="s">
        <v>6</v>
      </c>
      <c r="E6966" t="s">
        <v>7</v>
      </c>
      <c r="F6966" t="s">
        <v>4286</v>
      </c>
      <c r="G6966" s="25" t="s">
        <v>4285</v>
      </c>
      <c r="H6966" s="26">
        <v>4513.88</v>
      </c>
      <c r="I6966" cm="1">
        <f t="array" ref="I6966">_xlfn.IFS(B6966=$N$4,H6966/$O$4,B6966=$N$5,H6966/$O$5,B6966=$N$6,H6966/$O$6,B6966=$N$7,H6966/$O$7,B6966=$N$8,H6966/$O$8,B6966=$N$9,H6966/$O$9,B6966=$N$10,H6966/$O$10)</f>
        <v>7.1931577510863363E-5</v>
      </c>
      <c r="J6966" s="15" cm="1">
        <f t="array" ref="J6966">_xlfn.IFS(B6966=$N$4,I6966*$Q$4,B6966=$N$5,I6966*$Q$5,B6966=$N$6,I6966*$Q$6,B6966=$N$7,I6966*$Q$7,B6966=$N$8,I6966*$Q$8,B6966=$N$9,I6966*$Q$9,B6966=$N$10,I6966*$Q$10)</f>
        <v>321247.91357171763</v>
      </c>
      <c r="K6966" s="4">
        <f>SUM(H6966,J6966)</f>
        <v>325761.79357171763</v>
      </c>
      <c r="M6966">
        <v>0</v>
      </c>
    </row>
    <row r="6967" spans="1:13" x14ac:dyDescent="0.2">
      <c r="A6967">
        <v>0</v>
      </c>
      <c r="B6967">
        <v>2019</v>
      </c>
      <c r="C6967" t="s">
        <v>5</v>
      </c>
      <c r="D6967" t="s">
        <v>6</v>
      </c>
      <c r="E6967" t="s">
        <v>7</v>
      </c>
      <c r="F6967" t="s">
        <v>4296</v>
      </c>
      <c r="G6967" s="25" t="s">
        <v>4295</v>
      </c>
      <c r="H6967" s="26">
        <v>12315.31</v>
      </c>
      <c r="I6967" cm="1">
        <f t="array" ref="I6967">_xlfn.IFS(B6967=$N$4,H6967/$O$4,B6967=$N$5,H6967/$O$5,B6967=$N$6,H6967/$O$6,B6967=$N$7,H6967/$O$7,B6967=$N$8,H6967/$O$8,B6967=$N$9,H6967/$O$9,B6967=$N$10,H6967/$O$10)</f>
        <v>1.9625237618973269E-4</v>
      </c>
      <c r="J6967" s="15" cm="1">
        <f t="array" ref="J6967">_xlfn.IFS(B6967=$N$4,I6967*$Q$4,B6967=$N$5,I6967*$Q$5,B6967=$N$6,I6967*$Q$6,B6967=$N$7,I6967*$Q$7,B6967=$N$8,I6967*$Q$8,B6967=$N$9,I6967*$Q$9,B6967=$N$10,I6967*$Q$10)</f>
        <v>876467.17291751434</v>
      </c>
      <c r="K6967" s="4">
        <f>SUM(H6967,J6967)</f>
        <v>888782.4829175144</v>
      </c>
      <c r="M6967">
        <v>0</v>
      </c>
    </row>
    <row r="6968" spans="1:13" x14ac:dyDescent="0.2">
      <c r="A6968">
        <v>0</v>
      </c>
      <c r="B6968">
        <v>2019</v>
      </c>
      <c r="C6968" t="s">
        <v>5</v>
      </c>
      <c r="D6968" t="s">
        <v>6</v>
      </c>
      <c r="E6968" t="s">
        <v>7</v>
      </c>
      <c r="F6968" t="s">
        <v>4301</v>
      </c>
      <c r="G6968" s="25" t="s">
        <v>4300</v>
      </c>
      <c r="H6968" s="26">
        <v>1865.55</v>
      </c>
      <c r="I6968" cm="1">
        <f t="array" ref="I6968">_xlfn.IFS(B6968=$N$4,H6968/$O$4,B6968=$N$5,H6968/$O$5,B6968=$N$6,H6968/$O$6,B6968=$N$7,H6968/$O$7,B6968=$N$8,H6968/$O$8,B6968=$N$9,H6968/$O$9,B6968=$N$10,H6968/$O$10)</f>
        <v>2.9728737676985459E-5</v>
      </c>
      <c r="J6968" s="15" cm="1">
        <f t="array" ref="J6968">_xlfn.IFS(B6968=$N$4,I6968*$Q$4,B6968=$N$5,I6968*$Q$5,B6968=$N$6,I6968*$Q$6,B6968=$N$7,I6968*$Q$7,B6968=$N$8,I6968*$Q$8,B6968=$N$9,I6968*$Q$9,B6968=$N$10,I6968*$Q$10)</f>
        <v>132769.15761245709</v>
      </c>
      <c r="K6968" s="4">
        <f>SUM(H6968,J6968)</f>
        <v>134634.70761245707</v>
      </c>
      <c r="M6968">
        <v>0</v>
      </c>
    </row>
    <row r="6969" spans="1:13" x14ac:dyDescent="0.2">
      <c r="A6969">
        <v>0</v>
      </c>
      <c r="B6969">
        <v>2019</v>
      </c>
      <c r="C6969" t="s">
        <v>5</v>
      </c>
      <c r="D6969" t="s">
        <v>6</v>
      </c>
      <c r="E6969" t="s">
        <v>7</v>
      </c>
      <c r="F6969" t="s">
        <v>4306</v>
      </c>
      <c r="G6969" s="25" t="s">
        <v>4305</v>
      </c>
      <c r="H6969" s="26">
        <v>5074.7299999999996</v>
      </c>
      <c r="I6969" cm="1">
        <f t="array" ref="I6969">_xlfn.IFS(B6969=$N$4,H6969/$O$4,B6969=$N$5,H6969/$O$5,B6969=$N$6,H6969/$O$6,B6969=$N$7,H6969/$O$7,B6969=$N$8,H6969/$O$8,B6969=$N$9,H6969/$O$9,B6969=$N$10,H6969/$O$10)</f>
        <v>8.0869082550201498E-5</v>
      </c>
      <c r="J6969" s="15" cm="1">
        <f t="array" ref="J6969">_xlfn.IFS(B6969=$N$4,I6969*$Q$4,B6969=$N$5,I6969*$Q$5,B6969=$N$6,I6969*$Q$6,B6969=$N$7,I6969*$Q$7,B6969=$N$8,I6969*$Q$8,B6969=$N$9,I6969*$Q$9,B6969=$N$10,I6969*$Q$10)</f>
        <v>361162.99601225602</v>
      </c>
      <c r="K6969" s="4">
        <f>SUM(H6969,J6969)</f>
        <v>366237.726012256</v>
      </c>
      <c r="M6969">
        <v>0</v>
      </c>
    </row>
    <row r="6970" spans="1:13" x14ac:dyDescent="0.2">
      <c r="A6970">
        <v>0</v>
      </c>
      <c r="B6970">
        <v>2019</v>
      </c>
      <c r="C6970" t="s">
        <v>5</v>
      </c>
      <c r="D6970" t="s">
        <v>6</v>
      </c>
      <c r="E6970" t="s">
        <v>7</v>
      </c>
      <c r="F6970" t="s">
        <v>4311</v>
      </c>
      <c r="G6970" s="25" t="s">
        <v>4310</v>
      </c>
      <c r="H6970" s="26">
        <v>4794.71</v>
      </c>
      <c r="I6970" cm="1">
        <f t="array" ref="I6970">_xlfn.IFS(B6970=$N$4,H6970/$O$4,B6970=$N$5,H6970/$O$5,B6970=$N$6,H6970/$O$6,B6970=$N$7,H6970/$O$7,B6970=$N$8,H6970/$O$8,B6970=$N$9,H6970/$O$9,B6970=$N$10,H6970/$O$10)</f>
        <v>7.6406783965703932E-5</v>
      </c>
      <c r="J6970" s="15" cm="1">
        <f t="array" ref="J6970">_xlfn.IFS(B6970=$N$4,I6970*$Q$4,B6970=$N$5,I6970*$Q$5,B6970=$N$6,I6970*$Q$6,B6970=$N$7,I6970*$Q$7,B6970=$N$8,I6970*$Q$8,B6970=$N$9,I6970*$Q$9,B6970=$N$10,I6970*$Q$10)</f>
        <v>341234.27820000757</v>
      </c>
      <c r="K6970" s="4">
        <f>SUM(H6970,J6970)</f>
        <v>346028.98820000759</v>
      </c>
      <c r="M6970">
        <v>0</v>
      </c>
    </row>
    <row r="6971" spans="1:13" x14ac:dyDescent="0.2">
      <c r="A6971">
        <v>0</v>
      </c>
      <c r="B6971">
        <v>2019</v>
      </c>
      <c r="C6971" t="s">
        <v>5</v>
      </c>
      <c r="D6971" t="s">
        <v>6</v>
      </c>
      <c r="E6971" t="s">
        <v>7</v>
      </c>
      <c r="F6971" t="s">
        <v>4321</v>
      </c>
      <c r="G6971" s="25" t="s">
        <v>4320</v>
      </c>
      <c r="H6971" s="25">
        <v>764.16</v>
      </c>
      <c r="I6971" cm="1">
        <f t="array" ref="I6971">_xlfn.IFS(B6971=$N$4,H6971/$O$4,B6971=$N$5,H6971/$O$5,B6971=$N$6,H6971/$O$6,B6971=$N$7,H6971/$O$7,B6971=$N$8,H6971/$O$8,B6971=$N$9,H6971/$O$9,B6971=$N$10,H6971/$O$10)</f>
        <v>1.2177380495427734E-5</v>
      </c>
      <c r="J6971" s="15" cm="1">
        <f t="array" ref="J6971">_xlfn.IFS(B6971=$N$4,I6971*$Q$4,B6971=$N$5,I6971*$Q$5,B6971=$N$6,I6971*$Q$6,B6971=$N$7,I6971*$Q$7,B6971=$N$8,I6971*$Q$8,B6971=$N$9,I6971*$Q$9,B6971=$N$10,I6971*$Q$10)</f>
        <v>54384.433266937471</v>
      </c>
      <c r="K6971" s="4">
        <f>SUM(H6971,J6971)</f>
        <v>55148.593266937474</v>
      </c>
      <c r="M6971">
        <v>0</v>
      </c>
    </row>
    <row r="6972" spans="1:13" x14ac:dyDescent="0.2">
      <c r="A6972">
        <v>0</v>
      </c>
      <c r="B6972">
        <v>2019</v>
      </c>
      <c r="C6972" t="s">
        <v>5</v>
      </c>
      <c r="D6972" t="s">
        <v>6</v>
      </c>
      <c r="E6972" t="s">
        <v>7</v>
      </c>
      <c r="F6972" t="s">
        <v>4336</v>
      </c>
      <c r="G6972" s="25" t="s">
        <v>4335</v>
      </c>
      <c r="H6972" s="26">
        <v>3121.85</v>
      </c>
      <c r="I6972" cm="1">
        <f t="array" ref="I6972">_xlfn.IFS(B6972=$N$4,H6972/$O$4,B6972=$N$5,H6972/$O$5,B6972=$N$6,H6972/$O$6,B6972=$N$7,H6972/$O$7,B6972=$N$8,H6972/$O$8,B6972=$N$9,H6972/$O$9,B6972=$N$10,H6972/$O$10)</f>
        <v>4.9748685222533335E-5</v>
      </c>
      <c r="J6972" s="15" cm="1">
        <f t="array" ref="J6972">_xlfn.IFS(B6972=$N$4,I6972*$Q$4,B6972=$N$5,I6972*$Q$5,B6972=$N$6,I6972*$Q$6,B6972=$N$7,I6972*$Q$7,B6972=$N$8,I6972*$Q$8,B6972=$N$9,I6972*$Q$9,B6972=$N$10,I6972*$Q$10)</f>
        <v>222178.6576036285</v>
      </c>
      <c r="K6972" s="4">
        <f>SUM(H6972,J6972)</f>
        <v>225300.5076036285</v>
      </c>
      <c r="M6972">
        <v>0</v>
      </c>
    </row>
    <row r="6973" spans="1:13" x14ac:dyDescent="0.2">
      <c r="A6973">
        <v>0</v>
      </c>
      <c r="B6973">
        <v>2019</v>
      </c>
      <c r="C6973" t="s">
        <v>5</v>
      </c>
      <c r="D6973" t="s">
        <v>6</v>
      </c>
      <c r="E6973" t="s">
        <v>7</v>
      </c>
      <c r="F6973" t="s">
        <v>4373</v>
      </c>
      <c r="G6973" s="25" t="s">
        <v>4372</v>
      </c>
      <c r="H6973" s="26">
        <v>12258.97</v>
      </c>
      <c r="I6973" cm="1">
        <f t="array" ref="I6973">_xlfn.IFS(B6973=$N$4,H6973/$O$4,B6973=$N$5,H6973/$O$5,B6973=$N$6,H6973/$O$6,B6973=$N$7,H6973/$O$7,B6973=$N$8,H6973/$O$8,B6973=$N$9,H6973/$O$9,B6973=$N$10,H6973/$O$10)</f>
        <v>1.9535456209698719E-4</v>
      </c>
      <c r="J6973" s="15" cm="1">
        <f t="array" ref="J6973">_xlfn.IFS(B6973=$N$4,I6973*$Q$4,B6973=$N$5,I6973*$Q$5,B6973=$N$6,I6973*$Q$6,B6973=$N$7,I6973*$Q$7,B6973=$N$8,I6973*$Q$8,B6973=$N$9,I6973*$Q$9,B6973=$N$10,I6973*$Q$10)</f>
        <v>872457.51660174364</v>
      </c>
      <c r="K6973" s="4">
        <f>SUM(H6973,J6973)</f>
        <v>884716.48660174361</v>
      </c>
      <c r="M6973">
        <v>0</v>
      </c>
    </row>
    <row r="6974" spans="1:13" x14ac:dyDescent="0.2">
      <c r="A6974">
        <v>0</v>
      </c>
      <c r="B6974">
        <v>2019</v>
      </c>
      <c r="C6974" t="s">
        <v>5</v>
      </c>
      <c r="D6974" t="s">
        <v>6</v>
      </c>
      <c r="E6974" t="s">
        <v>7</v>
      </c>
      <c r="F6974" t="s">
        <v>4379</v>
      </c>
      <c r="G6974" s="25" t="s">
        <v>4378</v>
      </c>
      <c r="H6974" s="26">
        <v>4762.63</v>
      </c>
      <c r="I6974" cm="1">
        <f t="array" ref="I6974">_xlfn.IFS(B6974=$N$4,H6974/$O$4,B6974=$N$5,H6974/$O$5,B6974=$N$6,H6974/$O$6,B6974=$N$7,H6974/$O$7,B6974=$N$8,H6974/$O$8,B6974=$N$9,H6974/$O$9,B6974=$N$10,H6974/$O$10)</f>
        <v>7.5895568557552077E-5</v>
      </c>
      <c r="J6974" s="15" cm="1">
        <f t="array" ref="J6974">_xlfn.IFS(B6974=$N$4,I6974*$Q$4,B6974=$N$5,I6974*$Q$5,B6974=$N$6,I6974*$Q$6,B6974=$N$7,I6974*$Q$7,B6974=$N$8,I6974*$Q$8,B6974=$N$9,I6974*$Q$9,B6974=$N$10,I6974*$Q$10)</f>
        <v>338951.17960913217</v>
      </c>
      <c r="K6974" s="4">
        <f>SUM(H6974,J6974)</f>
        <v>343713.80960913218</v>
      </c>
      <c r="M6974">
        <v>0</v>
      </c>
    </row>
    <row r="6975" spans="1:13" x14ac:dyDescent="0.2">
      <c r="A6975">
        <v>0</v>
      </c>
      <c r="B6975">
        <v>2019</v>
      </c>
      <c r="C6975" t="s">
        <v>5</v>
      </c>
      <c r="D6975" t="s">
        <v>6</v>
      </c>
      <c r="E6975" t="s">
        <v>7</v>
      </c>
      <c r="F6975" t="s">
        <v>4383</v>
      </c>
      <c r="G6975" s="25" t="s">
        <v>4382</v>
      </c>
      <c r="H6975" s="25"/>
      <c r="I6975" cm="1">
        <f t="array" ref="I6975">_xlfn.IFS(B6975=$N$4,H6975/$O$4,B6975=$N$5,H6975/$O$5,B6975=$N$6,H6975/$O$6,B6975=$N$7,H6975/$O$7,B6975=$N$8,H6975/$O$8,B6975=$N$9,H6975/$O$9,B6975=$N$10,H6975/$O$10)</f>
        <v>0</v>
      </c>
      <c r="J6975" s="15" cm="1">
        <f t="array" ref="J6975">_xlfn.IFS(B6975=$N$4,I6975*$Q$4,B6975=$N$5,I6975*$Q$5,B6975=$N$6,I6975*$Q$6,B6975=$N$7,I6975*$Q$7,B6975=$N$8,I6975*$Q$8,B6975=$N$9,I6975*$Q$9,B6975=$N$10,I6975*$Q$10)</f>
        <v>0</v>
      </c>
      <c r="K6975" s="4">
        <f>SUM(H6975,J6975)</f>
        <v>0</v>
      </c>
      <c r="M6975">
        <v>0</v>
      </c>
    </row>
    <row r="6976" spans="1:13" x14ac:dyDescent="0.2">
      <c r="A6976">
        <v>0</v>
      </c>
      <c r="B6976">
        <v>2019</v>
      </c>
      <c r="C6976" t="s">
        <v>5</v>
      </c>
      <c r="D6976" t="s">
        <v>6</v>
      </c>
      <c r="E6976" t="s">
        <v>7</v>
      </c>
      <c r="F6976" t="s">
        <v>4393</v>
      </c>
      <c r="G6976" s="25" t="s">
        <v>4392</v>
      </c>
      <c r="H6976" s="25">
        <v>475.64</v>
      </c>
      <c r="I6976" cm="1">
        <f t="array" ref="I6976">_xlfn.IFS(B6976=$N$4,H6976/$O$4,B6976=$N$5,H6976/$O$5,B6976=$N$6,H6976/$O$6,B6976=$N$7,H6976/$O$7,B6976=$N$8,H6976/$O$8,B6976=$N$9,H6976/$O$9,B6976=$N$10,H6976/$O$10)</f>
        <v>7.5796289505407861E-6</v>
      </c>
      <c r="J6976" s="15" cm="1">
        <f t="array" ref="J6976">_xlfn.IFS(B6976=$N$4,I6976*$Q$4,B6976=$N$5,I6976*$Q$5,B6976=$N$6,I6976*$Q$6,B6976=$N$7,I6976*$Q$7,B6976=$N$8,I6976*$Q$8,B6976=$N$9,I6976*$Q$9,B6976=$N$10,I6976*$Q$10)</f>
        <v>33850.779730797396</v>
      </c>
      <c r="K6976" s="4">
        <f>SUM(H6976,J6976)</f>
        <v>34326.419730797395</v>
      </c>
      <c r="M6976">
        <v>0</v>
      </c>
    </row>
    <row r="6977" spans="1:13" x14ac:dyDescent="0.2">
      <c r="A6977">
        <v>0</v>
      </c>
      <c r="B6977">
        <v>2019</v>
      </c>
      <c r="C6977" t="s">
        <v>5</v>
      </c>
      <c r="D6977" t="s">
        <v>6</v>
      </c>
      <c r="E6977" t="s">
        <v>7</v>
      </c>
      <c r="F6977" t="s">
        <v>4398</v>
      </c>
      <c r="G6977" s="25" t="s">
        <v>4397</v>
      </c>
      <c r="H6977" s="26">
        <v>3811.02</v>
      </c>
      <c r="I6977" cm="1">
        <f t="array" ref="I6977">_xlfn.IFS(B6977=$N$4,H6977/$O$4,B6977=$N$5,H6977/$O$5,B6977=$N$6,H6977/$O$6,B6977=$N$7,H6977/$O$7,B6977=$N$8,H6977/$O$8,B6977=$N$9,H6977/$O$9,B6977=$N$10,H6977/$O$10)</f>
        <v>6.0731051894478906E-5</v>
      </c>
      <c r="J6977" s="15" cm="1">
        <f t="array" ref="J6977">_xlfn.IFS(B6977=$N$4,I6977*$Q$4,B6977=$N$5,I6977*$Q$5,B6977=$N$6,I6977*$Q$6,B6977=$N$7,I6977*$Q$7,B6977=$N$8,I6977*$Q$8,B6977=$N$9,I6977*$Q$9,B6977=$N$10,I6977*$Q$10)</f>
        <v>271226.13440766861</v>
      </c>
      <c r="K6977" s="4">
        <f>SUM(H6977,J6977)</f>
        <v>275037.15440766863</v>
      </c>
      <c r="M6977">
        <v>0</v>
      </c>
    </row>
    <row r="6978" spans="1:13" x14ac:dyDescent="0.2">
      <c r="A6978">
        <v>0</v>
      </c>
      <c r="B6978">
        <v>2019</v>
      </c>
      <c r="C6978" t="s">
        <v>5</v>
      </c>
      <c r="D6978" t="s">
        <v>6</v>
      </c>
      <c r="E6978" t="s">
        <v>7</v>
      </c>
      <c r="F6978" t="s">
        <v>4403</v>
      </c>
      <c r="G6978" s="25" t="s">
        <v>4402</v>
      </c>
      <c r="H6978" s="26">
        <v>2862.87</v>
      </c>
      <c r="I6978" cm="1">
        <f t="array" ref="I6978">_xlfn.IFS(B6978=$N$4,H6978/$O$4,B6978=$N$5,H6978/$O$5,B6978=$N$6,H6978/$O$6,B6978=$N$7,H6978/$O$7,B6978=$N$8,H6978/$O$8,B6978=$N$9,H6978/$O$9,B6978=$N$10,H6978/$O$10)</f>
        <v>4.5621672554105421E-5</v>
      </c>
      <c r="J6978" s="15" cm="1">
        <f t="array" ref="J6978">_xlfn.IFS(B6978=$N$4,I6978*$Q$4,B6978=$N$5,I6978*$Q$5,B6978=$N$6,I6978*$Q$6,B6978=$N$7,I6978*$Q$7,B6978=$N$8,I6978*$Q$8,B6978=$N$9,I6978*$Q$9,B6978=$N$10,I6978*$Q$10)</f>
        <v>203747.3336302833</v>
      </c>
      <c r="K6978" s="4">
        <f>SUM(H6978,J6978)</f>
        <v>206610.2036302833</v>
      </c>
      <c r="M6978">
        <v>0</v>
      </c>
    </row>
    <row r="6979" spans="1:13" x14ac:dyDescent="0.2">
      <c r="A6979">
        <v>0</v>
      </c>
      <c r="B6979">
        <v>2019</v>
      </c>
      <c r="C6979" t="s">
        <v>5</v>
      </c>
      <c r="D6979" t="s">
        <v>6</v>
      </c>
      <c r="E6979" t="s">
        <v>7</v>
      </c>
      <c r="F6979" t="s">
        <v>4408</v>
      </c>
      <c r="G6979" s="25" t="s">
        <v>4407</v>
      </c>
      <c r="H6979" s="25">
        <v>696.55</v>
      </c>
      <c r="I6979" cm="1">
        <f t="array" ref="I6979">_xlfn.IFS(B6979=$N$4,H6979/$O$4,B6979=$N$5,H6979/$O$5,B6979=$N$6,H6979/$O$6,B6979=$N$7,H6979/$O$7,B6979=$N$8,H6979/$O$8,B6979=$N$9,H6979/$O$9,B6979=$N$10,H6979/$O$10)</f>
        <v>1.109997171284834E-5</v>
      </c>
      <c r="J6979" s="15" cm="1">
        <f t="array" ref="J6979">_xlfn.IFS(B6979=$N$4,I6979*$Q$4,B6979=$N$5,I6979*$Q$5,B6979=$N$6,I6979*$Q$6,B6979=$N$7,I6979*$Q$7,B6979=$N$8,I6979*$Q$8,B6979=$N$9,I6979*$Q$9,B6979=$N$10,I6979*$Q$10)</f>
        <v>49572.70335019537</v>
      </c>
      <c r="K6979" s="4">
        <f>SUM(H6979,J6979)</f>
        <v>50269.253350195373</v>
      </c>
      <c r="M6979">
        <v>0</v>
      </c>
    </row>
    <row r="6980" spans="1:13" x14ac:dyDescent="0.2">
      <c r="A6980">
        <v>0</v>
      </c>
      <c r="B6980">
        <v>2019</v>
      </c>
      <c r="C6980" t="s">
        <v>5</v>
      </c>
      <c r="D6980" t="s">
        <v>6</v>
      </c>
      <c r="E6980" t="s">
        <v>7</v>
      </c>
      <c r="F6980" t="s">
        <v>4427</v>
      </c>
      <c r="G6980" s="25" t="s">
        <v>4426</v>
      </c>
      <c r="H6980" s="26">
        <v>49053.41</v>
      </c>
      <c r="I6980" cm="1">
        <f t="array" ref="I6980">_xlfn.IFS(B6980=$N$4,H6980/$O$4,B6980=$N$5,H6980/$O$5,B6980=$N$6,H6980/$O$6,B6980=$N$7,H6980/$O$7,B6980=$N$8,H6980/$O$8,B6980=$N$9,H6980/$O$9,B6980=$N$10,H6980/$O$10)</f>
        <v>7.8169760019919886E-4</v>
      </c>
      <c r="J6980" s="15" cm="1">
        <f t="array" ref="J6980">_xlfn.IFS(B6980=$N$4,I6980*$Q$4,B6980=$N$5,I6980*$Q$5,B6980=$N$6,I6980*$Q$6,B6980=$N$7,I6980*$Q$7,B6980=$N$8,I6980*$Q$8,B6980=$N$9,I6980*$Q$9,B6980=$N$10,I6980*$Q$10)</f>
        <v>3491077.6573763653</v>
      </c>
      <c r="K6980" s="4">
        <f>SUM(H6980,J6980)</f>
        <v>3540131.0673763654</v>
      </c>
      <c r="M6980">
        <v>0</v>
      </c>
    </row>
    <row r="6981" spans="1:13" x14ac:dyDescent="0.2">
      <c r="A6981">
        <v>0</v>
      </c>
      <c r="B6981">
        <v>2019</v>
      </c>
      <c r="C6981" t="s">
        <v>5</v>
      </c>
      <c r="D6981" t="s">
        <v>6</v>
      </c>
      <c r="E6981" t="s">
        <v>7</v>
      </c>
      <c r="F6981" t="s">
        <v>4437</v>
      </c>
      <c r="G6981" s="25" t="s">
        <v>4436</v>
      </c>
      <c r="H6981" s="25"/>
      <c r="I6981" cm="1">
        <f t="array" ref="I6981">_xlfn.IFS(B6981=$N$4,H6981/$O$4,B6981=$N$5,H6981/$O$5,B6981=$N$6,H6981/$O$6,B6981=$N$7,H6981/$O$7,B6981=$N$8,H6981/$O$8,B6981=$N$9,H6981/$O$9,B6981=$N$10,H6981/$O$10)</f>
        <v>0</v>
      </c>
      <c r="J6981" s="15" cm="1">
        <f t="array" ref="J6981">_xlfn.IFS(B6981=$N$4,I6981*$Q$4,B6981=$N$5,I6981*$Q$5,B6981=$N$6,I6981*$Q$6,B6981=$N$7,I6981*$Q$7,B6981=$N$8,I6981*$Q$8,B6981=$N$9,I6981*$Q$9,B6981=$N$10,I6981*$Q$10)</f>
        <v>0</v>
      </c>
      <c r="K6981" s="4">
        <f>SUM(H6981,J6981)</f>
        <v>0</v>
      </c>
      <c r="M6981">
        <v>0</v>
      </c>
    </row>
    <row r="6982" spans="1:13" x14ac:dyDescent="0.2">
      <c r="A6982">
        <v>0</v>
      </c>
      <c r="B6982">
        <v>2019</v>
      </c>
      <c r="C6982" t="s">
        <v>5</v>
      </c>
      <c r="D6982" t="s">
        <v>6</v>
      </c>
      <c r="E6982" t="s">
        <v>7</v>
      </c>
      <c r="F6982" t="s">
        <v>4441</v>
      </c>
      <c r="G6982" s="25" t="s">
        <v>4440</v>
      </c>
      <c r="H6982" s="25"/>
      <c r="I6982" cm="1">
        <f t="array" ref="I6982">_xlfn.IFS(B6982=$N$4,H6982/$O$4,B6982=$N$5,H6982/$O$5,B6982=$N$6,H6982/$O$6,B6982=$N$7,H6982/$O$7,B6982=$N$8,H6982/$O$8,B6982=$N$9,H6982/$O$9,B6982=$N$10,H6982/$O$10)</f>
        <v>0</v>
      </c>
      <c r="J6982" s="15" cm="1">
        <f t="array" ref="J6982">_xlfn.IFS(B6982=$N$4,I6982*$Q$4,B6982=$N$5,I6982*$Q$5,B6982=$N$6,I6982*$Q$6,B6982=$N$7,I6982*$Q$7,B6982=$N$8,I6982*$Q$8,B6982=$N$9,I6982*$Q$9,B6982=$N$10,I6982*$Q$10)</f>
        <v>0</v>
      </c>
      <c r="K6982" s="4">
        <f>SUM(H6982,J6982)</f>
        <v>0</v>
      </c>
      <c r="M6982">
        <v>0</v>
      </c>
    </row>
    <row r="6983" spans="1:13" x14ac:dyDescent="0.2">
      <c r="A6983">
        <v>0</v>
      </c>
      <c r="B6983">
        <v>2019</v>
      </c>
      <c r="C6983" t="s">
        <v>5</v>
      </c>
      <c r="D6983" t="s">
        <v>6</v>
      </c>
      <c r="E6983" t="s">
        <v>7</v>
      </c>
      <c r="F6983" t="s">
        <v>4446</v>
      </c>
      <c r="G6983" s="25" t="s">
        <v>4445</v>
      </c>
      <c r="H6983" s="26">
        <v>5519.04</v>
      </c>
      <c r="I6983" cm="1">
        <f t="array" ref="I6983">_xlfn.IFS(B6983=$N$4,H6983/$O$4,B6983=$N$5,H6983/$O$5,B6983=$N$6,H6983/$O$6,B6983=$N$7,H6983/$O$7,B6983=$N$8,H6983/$O$8,B6983=$N$9,H6983/$O$9,B6983=$N$10,H6983/$O$10)</f>
        <v>8.7949447824389504E-5</v>
      </c>
      <c r="J6983" s="15" cm="1">
        <f t="array" ref="J6983">_xlfn.IFS(B6983=$N$4,I6983*$Q$4,B6983=$N$5,I6983*$Q$5,B6983=$N$6,I6983*$Q$6,B6983=$N$7,I6983*$Q$7,B6983=$N$8,I6983*$Q$8,B6983=$N$9,I6983*$Q$9,B6983=$N$10,I6983*$Q$10)</f>
        <v>392784.05383369792</v>
      </c>
      <c r="K6983" s="4">
        <f>SUM(H6983,J6983)</f>
        <v>398303.0938336979</v>
      </c>
      <c r="M6983">
        <v>0</v>
      </c>
    </row>
    <row r="6984" spans="1:13" x14ac:dyDescent="0.2">
      <c r="A6984">
        <v>0</v>
      </c>
      <c r="B6984">
        <v>2019</v>
      </c>
      <c r="C6984" t="s">
        <v>5</v>
      </c>
      <c r="D6984" t="s">
        <v>6</v>
      </c>
      <c r="E6984" t="s">
        <v>7</v>
      </c>
      <c r="F6984" t="s">
        <v>4451</v>
      </c>
      <c r="G6984" s="25" t="s">
        <v>4450</v>
      </c>
      <c r="H6984" s="26">
        <v>21984.23</v>
      </c>
      <c r="I6984" cm="1">
        <f t="array" ref="I6984">_xlfn.IFS(B6984=$N$4,H6984/$O$4,B6984=$N$5,H6984/$O$5,B6984=$N$6,H6984/$O$6,B6984=$N$7,H6984/$O$7,B6984=$N$8,H6984/$O$8,B6984=$N$9,H6984/$O$9,B6984=$N$10,H6984/$O$10)</f>
        <v>3.5033282769184103E-4</v>
      </c>
      <c r="J6984" s="15" cm="1">
        <f t="array" ref="J6984">_xlfn.IFS(B6984=$N$4,I6984*$Q$4,B6984=$N$5,I6984*$Q$5,B6984=$N$6,I6984*$Q$6,B6984=$N$7,I6984*$Q$7,B6984=$N$8,I6984*$Q$8,B6984=$N$9,I6984*$Q$9,B6984=$N$10,I6984*$Q$10)</f>
        <v>1564593.6575586325</v>
      </c>
      <c r="K6984" s="4">
        <f>SUM(H6984,J6984)</f>
        <v>1586577.8875586325</v>
      </c>
      <c r="M6984">
        <v>0</v>
      </c>
    </row>
    <row r="6985" spans="1:13" x14ac:dyDescent="0.2">
      <c r="A6985">
        <v>0</v>
      </c>
      <c r="B6985">
        <v>2019</v>
      </c>
      <c r="C6985" t="s">
        <v>5</v>
      </c>
      <c r="D6985" t="s">
        <v>6</v>
      </c>
      <c r="E6985" t="s">
        <v>7</v>
      </c>
      <c r="F6985" t="s">
        <v>4456</v>
      </c>
      <c r="G6985" s="25" t="s">
        <v>4455</v>
      </c>
      <c r="H6985" s="26">
        <v>3196.14</v>
      </c>
      <c r="I6985" cm="1">
        <f t="array" ref="I6985">_xlfn.IFS(B6985=$N$4,H6985/$O$4,B6985=$N$5,H6985/$O$5,B6985=$N$6,H6985/$O$6,B6985=$N$7,H6985/$O$7,B6985=$N$8,H6985/$O$8,B6985=$N$9,H6985/$O$9,B6985=$N$10,H6985/$O$10)</f>
        <v>5.0932544096336365E-5</v>
      </c>
      <c r="J6985" s="15" cm="1">
        <f t="array" ref="J6985">_xlfn.IFS(B6985=$N$4,I6985*$Q$4,B6985=$N$5,I6985*$Q$5,B6985=$N$6,I6985*$Q$6,B6985=$N$7,I6985*$Q$7,B6985=$N$8,I6985*$Q$8,B6985=$N$9,I6985*$Q$9,B6985=$N$10,I6985*$Q$10)</f>
        <v>227465.79583044065</v>
      </c>
      <c r="K6985" s="4">
        <f>SUM(H6985,J6985)</f>
        <v>230661.93583044066</v>
      </c>
      <c r="M6985">
        <v>0</v>
      </c>
    </row>
    <row r="6986" spans="1:13" x14ac:dyDescent="0.2">
      <c r="A6986">
        <v>0</v>
      </c>
      <c r="B6986">
        <v>2019</v>
      </c>
      <c r="C6986" t="s">
        <v>5</v>
      </c>
      <c r="D6986" t="s">
        <v>6</v>
      </c>
      <c r="E6986" t="s">
        <v>7</v>
      </c>
      <c r="F6986" t="s">
        <v>4461</v>
      </c>
      <c r="G6986" s="25" t="s">
        <v>4460</v>
      </c>
      <c r="H6986" s="26">
        <v>13078.04</v>
      </c>
      <c r="I6986" cm="1">
        <f t="array" ref="I6986">_xlfn.IFS(B6986=$N$4,H6986/$O$4,B6986=$N$5,H6986/$O$5,B6986=$N$6,H6986/$O$6,B6986=$N$7,H6986/$O$7,B6986=$N$8,H6986/$O$8,B6986=$N$9,H6986/$O$9,B6986=$N$10,H6986/$O$10)</f>
        <v>2.0840696871653023E-4</v>
      </c>
      <c r="J6986" s="15" cm="1">
        <f t="array" ref="J6986">_xlfn.IFS(B6986=$N$4,I6986*$Q$4,B6986=$N$5,I6986*$Q$5,B6986=$N$6,I6986*$Q$6,B6986=$N$7,I6986*$Q$7,B6986=$N$8,I6986*$Q$8,B6986=$N$9,I6986*$Q$9,B6986=$N$10,I6986*$Q$10)</f>
        <v>930749.83464502066</v>
      </c>
      <c r="K6986" s="4">
        <f>SUM(H6986,J6986)</f>
        <v>943827.8746450207</v>
      </c>
      <c r="M6986">
        <v>0</v>
      </c>
    </row>
    <row r="6987" spans="1:13" x14ac:dyDescent="0.2">
      <c r="A6987">
        <v>0</v>
      </c>
      <c r="B6987">
        <v>2019</v>
      </c>
      <c r="C6987" t="s">
        <v>5</v>
      </c>
      <c r="D6987" t="s">
        <v>6</v>
      </c>
      <c r="E6987" t="s">
        <v>7</v>
      </c>
      <c r="F6987" t="s">
        <v>4466</v>
      </c>
      <c r="G6987" s="25" t="s">
        <v>4465</v>
      </c>
      <c r="H6987" s="25"/>
      <c r="I6987" cm="1">
        <f t="array" ref="I6987">_xlfn.IFS(B6987=$N$4,H6987/$O$4,B6987=$N$5,H6987/$O$5,B6987=$N$6,H6987/$O$6,B6987=$N$7,H6987/$O$7,B6987=$N$8,H6987/$O$8,B6987=$N$9,H6987/$O$9,B6987=$N$10,H6987/$O$10)</f>
        <v>0</v>
      </c>
      <c r="J6987" s="15" cm="1">
        <f t="array" ref="J6987">_xlfn.IFS(B6987=$N$4,I6987*$Q$4,B6987=$N$5,I6987*$Q$5,B6987=$N$6,I6987*$Q$6,B6987=$N$7,I6987*$Q$7,B6987=$N$8,I6987*$Q$8,B6987=$N$9,I6987*$Q$9,B6987=$N$10,I6987*$Q$10)</f>
        <v>0</v>
      </c>
      <c r="K6987" s="4">
        <f>SUM(H6987,J6987)</f>
        <v>0</v>
      </c>
      <c r="M6987">
        <v>0</v>
      </c>
    </row>
    <row r="6988" spans="1:13" x14ac:dyDescent="0.2">
      <c r="A6988">
        <v>0</v>
      </c>
      <c r="B6988">
        <v>2019</v>
      </c>
      <c r="C6988" t="s">
        <v>5</v>
      </c>
      <c r="D6988" t="s">
        <v>6</v>
      </c>
      <c r="E6988" t="s">
        <v>7</v>
      </c>
      <c r="F6988" t="s">
        <v>4471</v>
      </c>
      <c r="G6988" s="25" t="s">
        <v>4470</v>
      </c>
      <c r="H6988" s="26">
        <v>30985.599999999999</v>
      </c>
      <c r="I6988" cm="1">
        <f t="array" ref="I6988">_xlfn.IFS(B6988=$N$4,H6988/$O$4,B6988=$N$5,H6988/$O$5,B6988=$N$6,H6988/$O$6,B6988=$N$7,H6988/$O$7,B6988=$N$8,H6988/$O$8,B6988=$N$9,H6988/$O$9,B6988=$N$10,H6988/$O$10)</f>
        <v>4.9377544111066471E-4</v>
      </c>
      <c r="J6988" s="15" cm="1">
        <f t="array" ref="J6988">_xlfn.IFS(B6988=$N$4,I6988*$Q$4,B6988=$N$5,I6988*$Q$5,B6988=$N$6,I6988*$Q$6,B6988=$N$7,I6988*$Q$7,B6988=$N$8,I6988*$Q$8,B6988=$N$9,I6988*$Q$9,B6988=$N$10,I6988*$Q$10)</f>
        <v>2205211.3372016558</v>
      </c>
      <c r="K6988" s="4">
        <f>SUM(H6988,J6988)</f>
        <v>2236196.9372016559</v>
      </c>
      <c r="M6988">
        <v>0</v>
      </c>
    </row>
    <row r="6989" spans="1:13" x14ac:dyDescent="0.2">
      <c r="A6989">
        <v>0</v>
      </c>
      <c r="B6989">
        <v>2019</v>
      </c>
      <c r="C6989" t="s">
        <v>5</v>
      </c>
      <c r="D6989" t="s">
        <v>6</v>
      </c>
      <c r="E6989" t="s">
        <v>7</v>
      </c>
      <c r="F6989" t="s">
        <v>4476</v>
      </c>
      <c r="G6989" s="25" t="s">
        <v>4475</v>
      </c>
      <c r="H6989" s="25"/>
      <c r="I6989" cm="1">
        <f t="array" ref="I6989">_xlfn.IFS(B6989=$N$4,H6989/$O$4,B6989=$N$5,H6989/$O$5,B6989=$N$6,H6989/$O$6,B6989=$N$7,H6989/$O$7,B6989=$N$8,H6989/$O$8,B6989=$N$9,H6989/$O$9,B6989=$N$10,H6989/$O$10)</f>
        <v>0</v>
      </c>
      <c r="J6989" s="15" cm="1">
        <f t="array" ref="J6989">_xlfn.IFS(B6989=$N$4,I6989*$Q$4,B6989=$N$5,I6989*$Q$5,B6989=$N$6,I6989*$Q$6,B6989=$N$7,I6989*$Q$7,B6989=$N$8,I6989*$Q$8,B6989=$N$9,I6989*$Q$9,B6989=$N$10,I6989*$Q$10)</f>
        <v>0</v>
      </c>
      <c r="K6989" s="4">
        <f>SUM(H6989,J6989)</f>
        <v>0</v>
      </c>
      <c r="M6989">
        <v>0</v>
      </c>
    </row>
    <row r="6990" spans="1:13" x14ac:dyDescent="0.2">
      <c r="A6990">
        <v>0</v>
      </c>
      <c r="B6990">
        <v>2019</v>
      </c>
      <c r="C6990" t="s">
        <v>5</v>
      </c>
      <c r="D6990" t="s">
        <v>6</v>
      </c>
      <c r="E6990" t="s">
        <v>7</v>
      </c>
      <c r="F6990" t="s">
        <v>4479</v>
      </c>
      <c r="G6990" s="25" t="s">
        <v>4480</v>
      </c>
      <c r="H6990" s="26">
        <v>4391.45</v>
      </c>
      <c r="I6990" cm="1">
        <f t="array" ref="I6990">_xlfn.IFS(B6990=$N$4,H6990/$O$4,B6990=$N$5,H6990/$O$5,B6990=$N$6,H6990/$O$6,B6990=$N$7,H6990/$O$7,B6990=$N$8,H6990/$O$8,B6990=$N$9,H6990/$O$9,B6990=$N$10,H6990/$O$10)</f>
        <v>6.998057681198456E-5</v>
      </c>
      <c r="J6990" s="15" cm="1">
        <f t="array" ref="J6990">_xlfn.IFS(B6990=$N$4,I6990*$Q$4,B6990=$N$5,I6990*$Q$5,B6990=$N$6,I6990*$Q$6,B6990=$N$7,I6990*$Q$7,B6990=$N$8,I6990*$Q$8,B6990=$N$9,I6990*$Q$9,B6990=$N$10,I6990*$Q$10)</f>
        <v>312534.70408041845</v>
      </c>
      <c r="K6990" s="4">
        <f>SUM(H6990,J6990)</f>
        <v>316926.15408041846</v>
      </c>
      <c r="M6990">
        <v>0</v>
      </c>
    </row>
    <row r="6991" spans="1:13" x14ac:dyDescent="0.2">
      <c r="A6991">
        <v>0</v>
      </c>
      <c r="B6991">
        <v>2019</v>
      </c>
      <c r="C6991" t="s">
        <v>5</v>
      </c>
      <c r="D6991" t="s">
        <v>6</v>
      </c>
      <c r="E6991" t="s">
        <v>7</v>
      </c>
      <c r="F6991" t="s">
        <v>4484</v>
      </c>
      <c r="G6991" s="25" t="s">
        <v>4483</v>
      </c>
      <c r="H6991" s="26">
        <v>10114.23</v>
      </c>
      <c r="I6991" cm="1">
        <f t="array" ref="I6991">_xlfn.IFS(B6991=$N$4,H6991/$O$4,B6991=$N$5,H6991/$O$5,B6991=$N$6,H6991/$O$6,B6991=$N$7,H6991/$O$7,B6991=$N$8,H6991/$O$8,B6991=$N$9,H6991/$O$9,B6991=$N$10,H6991/$O$10)</f>
        <v>1.611767524186951E-4</v>
      </c>
      <c r="J6991" s="15" cm="1">
        <f t="array" ref="J6991">_xlfn.IFS(B6991=$N$4,I6991*$Q$4,B6991=$N$5,I6991*$Q$5,B6991=$N$6,I6991*$Q$6,B6991=$N$7,I6991*$Q$7,B6991=$N$8,I6991*$Q$8,B6991=$N$9,I6991*$Q$9,B6991=$N$10,I6991*$Q$10)</f>
        <v>719818.71137125336</v>
      </c>
      <c r="K6991" s="4">
        <f>SUM(H6991,J6991)</f>
        <v>729932.94137125334</v>
      </c>
      <c r="M6991">
        <v>0</v>
      </c>
    </row>
    <row r="6992" spans="1:13" x14ac:dyDescent="0.2">
      <c r="A6992">
        <v>0</v>
      </c>
      <c r="B6992">
        <v>2019</v>
      </c>
      <c r="C6992" t="s">
        <v>5</v>
      </c>
      <c r="D6992" t="s">
        <v>6</v>
      </c>
      <c r="E6992" t="s">
        <v>7</v>
      </c>
      <c r="F6992" t="s">
        <v>4489</v>
      </c>
      <c r="G6992" s="25" t="s">
        <v>4488</v>
      </c>
      <c r="H6992" s="26">
        <v>5730.18</v>
      </c>
      <c r="I6992" cm="1">
        <f t="array" ref="I6992">_xlfn.IFS(B6992=$N$4,H6992/$O$4,B6992=$N$5,H6992/$O$5,B6992=$N$6,H6992/$O$6,B6992=$N$7,H6992/$O$7,B6992=$N$8,H6992/$O$8,B6992=$N$9,H6992/$O$9,B6992=$N$10,H6992/$O$10)</f>
        <v>9.1314099360461292E-5</v>
      </c>
      <c r="J6992" s="15" cm="1">
        <f t="array" ref="J6992">_xlfn.IFS(B6992=$N$4,I6992*$Q$4,B6992=$N$5,I6992*$Q$5,B6992=$N$6,I6992*$Q$6,B6992=$N$7,I6992*$Q$7,B6992=$N$8,I6992*$Q$8,B6992=$N$9,I6992*$Q$9,B6992=$N$10,I6992*$Q$10)</f>
        <v>407810.6572151641</v>
      </c>
      <c r="K6992" s="4">
        <f>SUM(H6992,J6992)</f>
        <v>413540.83721516409</v>
      </c>
      <c r="M6992">
        <v>0</v>
      </c>
    </row>
    <row r="6993" spans="1:13" x14ac:dyDescent="0.2">
      <c r="A6993">
        <v>0</v>
      </c>
      <c r="B6993">
        <v>2019</v>
      </c>
      <c r="C6993" t="s">
        <v>5</v>
      </c>
      <c r="D6993" t="s">
        <v>6</v>
      </c>
      <c r="E6993" t="s">
        <v>7</v>
      </c>
      <c r="F6993" t="s">
        <v>4494</v>
      </c>
      <c r="G6993" s="25" t="s">
        <v>4493</v>
      </c>
      <c r="H6993" s="26">
        <v>12858.52</v>
      </c>
      <c r="I6993" cm="1">
        <f t="array" ref="I6993">_xlfn.IFS(B6993=$N$4,H6993/$O$4,B6993=$N$5,H6993/$O$5,B6993=$N$6,H6993/$O$6,B6993=$N$7,H6993/$O$7,B6993=$N$8,H6993/$O$8,B6993=$N$9,H6993/$O$9,B6993=$N$10,H6993/$O$10)</f>
        <v>2.0490877649715692E-4</v>
      </c>
      <c r="J6993" s="15" cm="1">
        <f t="array" ref="J6993">_xlfn.IFS(B6993=$N$4,I6993*$Q$4,B6993=$N$5,I6993*$Q$5,B6993=$N$6,I6993*$Q$6,B6993=$N$7,I6993*$Q$7,B6993=$N$8,I6993*$Q$8,B6993=$N$9,I6993*$Q$9,B6993=$N$10,I6993*$Q$10)</f>
        <v>915126.83580870612</v>
      </c>
      <c r="K6993" s="4">
        <f>SUM(H6993,J6993)</f>
        <v>927985.35580870614</v>
      </c>
      <c r="M6993">
        <v>0</v>
      </c>
    </row>
    <row r="6994" spans="1:13" x14ac:dyDescent="0.2">
      <c r="A6994">
        <v>0</v>
      </c>
      <c r="B6994">
        <v>2019</v>
      </c>
      <c r="C6994" t="s">
        <v>5</v>
      </c>
      <c r="D6994" t="s">
        <v>6</v>
      </c>
      <c r="E6994" t="s">
        <v>7</v>
      </c>
      <c r="F6994" t="s">
        <v>4499</v>
      </c>
      <c r="G6994" s="25" t="s">
        <v>4498</v>
      </c>
      <c r="H6994" s="26">
        <v>124763.28</v>
      </c>
      <c r="I6994" cm="1">
        <f t="array" ref="I6994">_xlfn.IFS(B6994=$N$4,H6994/$O$4,B6994=$N$5,H6994/$O$5,B6994=$N$6,H6994/$O$6,B6994=$N$7,H6994/$O$7,B6994=$N$8,H6994/$O$8,B6994=$N$9,H6994/$O$9,B6994=$N$10,H6994/$O$10)</f>
        <v>1.9881830145749438E-3</v>
      </c>
      <c r="J6994" s="15" cm="1">
        <f t="array" ref="J6994">_xlfn.IFS(B6994=$N$4,I6994*$Q$4,B6994=$N$5,I6994*$Q$5,B6994=$N$6,I6994*$Q$6,B6994=$N$7,I6994*$Q$7,B6994=$N$8,I6994*$Q$8,B6994=$N$9,I6994*$Q$9,B6994=$N$10,I6994*$Q$10)</f>
        <v>8879266.4825746361</v>
      </c>
      <c r="K6994" s="4">
        <f>SUM(H6994,J6994)</f>
        <v>9004029.7625746354</v>
      </c>
      <c r="M6994">
        <v>0</v>
      </c>
    </row>
    <row r="6995" spans="1:13" x14ac:dyDescent="0.2">
      <c r="A6995">
        <v>0</v>
      </c>
      <c r="B6995">
        <v>2019</v>
      </c>
      <c r="C6995" t="s">
        <v>5</v>
      </c>
      <c r="D6995" t="s">
        <v>6</v>
      </c>
      <c r="E6995" t="s">
        <v>7</v>
      </c>
      <c r="F6995" t="s">
        <v>4504</v>
      </c>
      <c r="G6995" s="25" t="s">
        <v>4503</v>
      </c>
      <c r="H6995" s="25"/>
      <c r="I6995" cm="1">
        <f t="array" ref="I6995">_xlfn.IFS(B6995=$N$4,H6995/$O$4,B6995=$N$5,H6995/$O$5,B6995=$N$6,H6995/$O$6,B6995=$N$7,H6995/$O$7,B6995=$N$8,H6995/$O$8,B6995=$N$9,H6995/$O$9,B6995=$N$10,H6995/$O$10)</f>
        <v>0</v>
      </c>
      <c r="J6995" s="15" cm="1">
        <f t="array" ref="J6995">_xlfn.IFS(B6995=$N$4,I6995*$Q$4,B6995=$N$5,I6995*$Q$5,B6995=$N$6,I6995*$Q$6,B6995=$N$7,I6995*$Q$7,B6995=$N$8,I6995*$Q$8,B6995=$N$9,I6995*$Q$9,B6995=$N$10,I6995*$Q$10)</f>
        <v>0</v>
      </c>
      <c r="K6995" s="4">
        <f>SUM(H6995,J6995)</f>
        <v>0</v>
      </c>
      <c r="M6995">
        <v>0</v>
      </c>
    </row>
    <row r="6996" spans="1:13" x14ac:dyDescent="0.2">
      <c r="A6996">
        <v>0</v>
      </c>
      <c r="B6996">
        <v>2019</v>
      </c>
      <c r="C6996" t="s">
        <v>5</v>
      </c>
      <c r="D6996" t="s">
        <v>6</v>
      </c>
      <c r="E6996" t="s">
        <v>7</v>
      </c>
      <c r="F6996" t="s">
        <v>4509</v>
      </c>
      <c r="G6996" s="25" t="s">
        <v>4508</v>
      </c>
      <c r="H6996" s="26">
        <v>8392.1</v>
      </c>
      <c r="I6996" cm="1">
        <f t="array" ref="I6996">_xlfn.IFS(B6996=$N$4,H6996/$O$4,B6996=$N$5,H6996/$O$5,B6996=$N$6,H6996/$O$6,B6996=$N$7,H6996/$O$7,B6996=$N$8,H6996/$O$8,B6996=$N$9,H6996/$O$9,B6996=$N$10,H6996/$O$10)</f>
        <v>1.3373350457453819E-4</v>
      </c>
      <c r="J6996" s="15" cm="1">
        <f t="array" ref="J6996">_xlfn.IFS(B6996=$N$4,I6996*$Q$4,B6996=$N$5,I6996*$Q$5,B6996=$N$6,I6996*$Q$6,B6996=$N$7,I6996*$Q$7,B6996=$N$8,I6996*$Q$8,B6996=$N$9,I6996*$Q$9,B6996=$N$10,I6996*$Q$10)</f>
        <v>597256.59864356415</v>
      </c>
      <c r="K6996" s="4">
        <f>SUM(H6996,J6996)</f>
        <v>605648.69864356413</v>
      </c>
      <c r="M6996">
        <v>0</v>
      </c>
    </row>
    <row r="6997" spans="1:13" x14ac:dyDescent="0.2">
      <c r="A6997">
        <v>0</v>
      </c>
      <c r="B6997">
        <v>2019</v>
      </c>
      <c r="C6997" t="s">
        <v>5</v>
      </c>
      <c r="D6997" t="s">
        <v>6</v>
      </c>
      <c r="E6997" t="s">
        <v>7</v>
      </c>
      <c r="F6997" t="s">
        <v>4514</v>
      </c>
      <c r="G6997" s="25" t="s">
        <v>4513</v>
      </c>
      <c r="H6997" s="26">
        <v>2334.04</v>
      </c>
      <c r="I6997" cm="1">
        <f t="array" ref="I6997">_xlfn.IFS(B6997=$N$4,H6997/$O$4,B6997=$N$5,H6997/$O$5,B6997=$N$6,H6997/$O$6,B6997=$N$7,H6997/$O$7,B6997=$N$8,H6997/$O$8,B6997=$N$9,H6997/$O$9,B6997=$N$10,H6997/$O$10)</f>
        <v>3.7194426784375191E-5</v>
      </c>
      <c r="J6997" s="15" cm="1">
        <f t="array" ref="J6997">_xlfn.IFS(B6997=$N$4,I6997*$Q$4,B6997=$N$5,I6997*$Q$5,B6997=$N$6,I6997*$Q$6,B6997=$N$7,I6997*$Q$7,B6997=$N$8,I6997*$Q$8,B6997=$N$9,I6997*$Q$9,B6997=$N$10,I6997*$Q$10)</f>
        <v>166111.07964609863</v>
      </c>
      <c r="K6997" s="4">
        <f>SUM(H6997,J6997)</f>
        <v>168445.11964609864</v>
      </c>
      <c r="M6997">
        <v>0</v>
      </c>
    </row>
    <row r="6998" spans="1:13" x14ac:dyDescent="0.2">
      <c r="A6998">
        <v>0</v>
      </c>
      <c r="B6998">
        <v>2019</v>
      </c>
      <c r="C6998" t="s">
        <v>5</v>
      </c>
      <c r="D6998" t="s">
        <v>6</v>
      </c>
      <c r="E6998" t="s">
        <v>7</v>
      </c>
      <c r="F6998" t="s">
        <v>4519</v>
      </c>
      <c r="G6998" s="25" t="s">
        <v>4518</v>
      </c>
      <c r="H6998" s="26">
        <v>13036.33</v>
      </c>
      <c r="I6998" cm="1">
        <f t="array" ref="I6998">_xlfn.IFS(B6998=$N$4,H6998/$O$4,B6998=$N$5,H6998/$O$5,B6998=$N$6,H6998/$O$6,B6998=$N$7,H6998/$O$7,B6998=$N$8,H6998/$O$8,B6998=$N$9,H6998/$O$9,B6998=$N$10,H6998/$O$10)</f>
        <v>2.077422930720784E-4</v>
      </c>
      <c r="J6998" s="15" cm="1">
        <f t="array" ref="J6998">_xlfn.IFS(B6998=$N$4,I6998*$Q$4,B6998=$N$5,I6998*$Q$5,B6998=$N$6,I6998*$Q$6,B6998=$N$7,I6998*$Q$7,B6998=$N$8,I6998*$Q$8,B6998=$N$9,I6998*$Q$9,B6998=$N$10,I6998*$Q$10)</f>
        <v>927781.37946343038</v>
      </c>
      <c r="K6998" s="4">
        <f>SUM(H6998,J6998)</f>
        <v>940817.70946343034</v>
      </c>
      <c r="M6998">
        <v>0</v>
      </c>
    </row>
    <row r="6999" spans="1:13" x14ac:dyDescent="0.2">
      <c r="A6999">
        <v>0</v>
      </c>
      <c r="B6999">
        <v>2020</v>
      </c>
      <c r="C6999" t="s">
        <v>5</v>
      </c>
      <c r="D6999" t="s">
        <v>6</v>
      </c>
      <c r="E6999" t="s">
        <v>7</v>
      </c>
      <c r="F6999" t="s">
        <v>3561</v>
      </c>
      <c r="G6999" s="8" t="s">
        <v>3560</v>
      </c>
      <c r="H6999" s="12">
        <v>-306.42</v>
      </c>
      <c r="I6999" cm="1">
        <f t="array" ref="I6999">_xlfn.IFS(B6999=$N$4,H6999/$O$4,B6999=$N$5,H6999/$O$5,B6999=$N$6,H6999/$O$6,B6999=$N$7,H6999/$O$7,B6999=$N$8,H6999/$O$8,B6999=$N$9,H6999/$O$9,B6999=$N$10,H6999/$O$10)</f>
        <v>-4.9861113521535926E-6</v>
      </c>
      <c r="J6999" s="15" cm="1">
        <f t="array" ref="J6999">_xlfn.IFS(B6999=$N$4,I6999*$Q$4,B6999=$N$5,I6999*$Q$5,B6999=$N$6,I6999*$Q$6,B6999=$N$7,I6999*$Q$7,B6999=$N$8,I6999*$Q$8,B6999=$N$9,I6999*$Q$9,B6999=$N$10,I6999*$Q$10)</f>
        <v>-24000.40605970467</v>
      </c>
      <c r="K6999" s="4">
        <f>SUM(H6999,J6999)</f>
        <v>-24306.826059704668</v>
      </c>
      <c r="M6999">
        <v>0</v>
      </c>
    </row>
    <row r="7000" spans="1:13" x14ac:dyDescent="0.2">
      <c r="A7000">
        <v>0</v>
      </c>
      <c r="B7000">
        <v>2020</v>
      </c>
      <c r="C7000" t="s">
        <v>5</v>
      </c>
      <c r="D7000" t="s">
        <v>6</v>
      </c>
      <c r="E7000" t="s">
        <v>7</v>
      </c>
      <c r="F7000" t="s">
        <v>1406</v>
      </c>
      <c r="G7000" s="8" t="s">
        <v>1405</v>
      </c>
      <c r="H7000" s="11">
        <v>18404.830000000002</v>
      </c>
      <c r="I7000" cm="1">
        <f t="array" ref="I7000">_xlfn.IFS(B7000=$N$4,H7000/$O$4,B7000=$N$5,H7000/$O$5,B7000=$N$6,H7000/$O$6,B7000=$N$7,H7000/$O$7,B7000=$N$8,H7000/$O$8,B7000=$N$9,H7000/$O$9,B7000=$N$10,H7000/$O$10)</f>
        <v>2.9948610337920831E-4</v>
      </c>
      <c r="J7000" s="15" cm="1">
        <f t="array" ref="J7000">_xlfn.IFS(B7000=$N$4,I7000*$Q$4,B7000=$N$5,I7000*$Q$5,B7000=$N$6,I7000*$Q$6,B7000=$N$7,I7000*$Q$7,B7000=$N$8,I7000*$Q$8,B7000=$N$9,I7000*$Q$9,B7000=$N$10,I7000*$Q$10)</f>
        <v>1441561.8871478178</v>
      </c>
      <c r="K7000" s="4">
        <f>SUM(H7000,J7000)</f>
        <v>1459966.7171478178</v>
      </c>
      <c r="M7000">
        <v>0</v>
      </c>
    </row>
    <row r="7001" spans="1:13" x14ac:dyDescent="0.2">
      <c r="A7001">
        <v>0</v>
      </c>
      <c r="B7001">
        <v>2020</v>
      </c>
      <c r="C7001" t="s">
        <v>5</v>
      </c>
      <c r="D7001" t="s">
        <v>6</v>
      </c>
      <c r="E7001" t="s">
        <v>7</v>
      </c>
      <c r="F7001" t="s">
        <v>1510</v>
      </c>
      <c r="G7001" s="8" t="s">
        <v>1509</v>
      </c>
      <c r="H7001" s="11">
        <v>6135.83</v>
      </c>
      <c r="I7001" cm="1">
        <f t="array" ref="I7001">_xlfn.IFS(B7001=$N$4,H7001/$O$4,B7001=$N$5,H7001/$O$5,B7001=$N$6,H7001/$O$6,B7001=$N$7,H7001/$O$7,B7001=$N$8,H7001/$O$8,B7001=$N$9,H7001/$O$9,B7001=$N$10,H7001/$O$10)</f>
        <v>9.9843129096940724E-5</v>
      </c>
      <c r="J7001" s="15" cm="1">
        <f t="array" ref="J7001">_xlfn.IFS(B7001=$N$4,I7001*$Q$4,B7001=$N$5,I7001*$Q$5,B7001=$N$6,I7001*$Q$6,B7001=$N$7,I7001*$Q$7,B7001=$N$8,I7001*$Q$8,B7001=$N$9,I7001*$Q$9,B7001=$N$10,I7001*$Q$10)</f>
        <v>480590.0773882831</v>
      </c>
      <c r="K7001" s="4">
        <f>SUM(H7001,J7001)</f>
        <v>486725.90738828311</v>
      </c>
      <c r="M7001">
        <v>0</v>
      </c>
    </row>
    <row r="7002" spans="1:13" x14ac:dyDescent="0.2">
      <c r="A7002">
        <v>0</v>
      </c>
      <c r="B7002">
        <v>2020</v>
      </c>
      <c r="C7002" t="s">
        <v>5</v>
      </c>
      <c r="D7002" t="s">
        <v>6</v>
      </c>
      <c r="E7002" t="s">
        <v>7</v>
      </c>
      <c r="F7002" t="s">
        <v>1526</v>
      </c>
      <c r="G7002" s="8" t="s">
        <v>1525</v>
      </c>
      <c r="H7002" s="11">
        <v>66912.41</v>
      </c>
      <c r="I7002" cm="1">
        <f t="array" ref="I7002">_xlfn.IFS(B7002=$N$4,H7002/$O$4,B7002=$N$5,H7002/$O$5,B7002=$N$6,H7002/$O$6,B7002=$N$7,H7002/$O$7,B7002=$N$8,H7002/$O$8,B7002=$N$9,H7002/$O$9,B7002=$N$10,H7002/$O$10)</f>
        <v>1.0888085865836288E-3</v>
      </c>
      <c r="J7002" s="15" cm="1">
        <f t="array" ref="J7002">_xlfn.IFS(B7002=$N$4,I7002*$Q$4,B7002=$N$5,I7002*$Q$5,B7002=$N$6,I7002*$Q$6,B7002=$N$7,I7002*$Q$7,B7002=$N$8,I7002*$Q$8,B7002=$N$9,I7002*$Q$9,B7002=$N$10,I7002*$Q$10)</f>
        <v>5240927.5192005849</v>
      </c>
      <c r="K7002" s="4">
        <f>SUM(H7002,J7002)</f>
        <v>5307839.929200585</v>
      </c>
      <c r="M7002">
        <v>0</v>
      </c>
    </row>
    <row r="7003" spans="1:13" x14ac:dyDescent="0.2">
      <c r="A7003">
        <v>0</v>
      </c>
      <c r="B7003">
        <v>2020</v>
      </c>
      <c r="C7003" t="s">
        <v>5</v>
      </c>
      <c r="D7003" t="s">
        <v>6</v>
      </c>
      <c r="E7003" t="s">
        <v>7</v>
      </c>
      <c r="F7003" t="s">
        <v>1713</v>
      </c>
      <c r="G7003" s="8" t="s">
        <v>1712</v>
      </c>
      <c r="H7003" s="11">
        <v>25107.29</v>
      </c>
      <c r="I7003" cm="1">
        <f t="array" ref="I7003">_xlfn.IFS(B7003=$N$4,H7003/$O$4,B7003=$N$5,H7003/$O$5,B7003=$N$6,H7003/$O$6,B7003=$N$7,H7003/$O$7,B7003=$N$8,H7003/$O$8,B7003=$N$9,H7003/$O$9,B7003=$N$10,H7003/$O$10)</f>
        <v>4.0854951925726899E-4</v>
      </c>
      <c r="J7003" s="15" cm="1">
        <f t="array" ref="J7003">_xlfn.IFS(B7003=$N$4,I7003*$Q$4,B7003=$N$5,I7003*$Q$5,B7003=$N$6,I7003*$Q$6,B7003=$N$7,I7003*$Q$7,B7003=$N$8,I7003*$Q$8,B7003=$N$9,I7003*$Q$9,B7003=$N$10,I7003*$Q$10)</f>
        <v>1966533.3694235443</v>
      </c>
      <c r="K7003" s="4">
        <f>SUM(H7003,J7003)</f>
        <v>1991640.6594235443</v>
      </c>
      <c r="M7003">
        <v>0</v>
      </c>
    </row>
    <row r="7004" spans="1:13" x14ac:dyDescent="0.2">
      <c r="A7004">
        <v>0</v>
      </c>
      <c r="B7004">
        <v>2020</v>
      </c>
      <c r="C7004" t="s">
        <v>5</v>
      </c>
      <c r="D7004" t="s">
        <v>6</v>
      </c>
      <c r="E7004" t="s">
        <v>7</v>
      </c>
      <c r="F7004" t="s">
        <v>2164</v>
      </c>
      <c r="G7004" s="8" t="s">
        <v>2163</v>
      </c>
      <c r="H7004" s="11">
        <v>35648.58</v>
      </c>
      <c r="I7004" cm="1">
        <f t="array" ref="I7004">_xlfn.IFS(B7004=$N$4,H7004/$O$4,B7004=$N$5,H7004/$O$5,B7004=$N$6,H7004/$O$6,B7004=$N$7,H7004/$O$7,B7004=$N$8,H7004/$O$8,B7004=$N$9,H7004/$O$9,B7004=$N$10,H7004/$O$10)</f>
        <v>5.8007894206042526E-4</v>
      </c>
      <c r="J7004" s="15" cm="1">
        <f t="array" ref="J7004">_xlfn.IFS(B7004=$N$4,I7004*$Q$4,B7004=$N$5,I7004*$Q$5,B7004=$N$6,I7004*$Q$6,B7004=$N$7,I7004*$Q$7,B7004=$N$8,I7004*$Q$8,B7004=$N$9,I7004*$Q$9,B7004=$N$10,I7004*$Q$10)</f>
        <v>2792181.9576132977</v>
      </c>
      <c r="K7004" s="4">
        <f>SUM(H7004,J7004)</f>
        <v>2827830.5376132978</v>
      </c>
      <c r="M7004">
        <v>0</v>
      </c>
    </row>
    <row r="7005" spans="1:13" x14ac:dyDescent="0.2">
      <c r="A7005">
        <v>0</v>
      </c>
      <c r="B7005">
        <v>2020</v>
      </c>
      <c r="C7005" t="s">
        <v>5</v>
      </c>
      <c r="D7005" t="s">
        <v>6</v>
      </c>
      <c r="E7005" t="s">
        <v>7</v>
      </c>
      <c r="F7005" t="s">
        <v>3098</v>
      </c>
      <c r="G7005" s="8" t="s">
        <v>3097</v>
      </c>
      <c r="H7005" s="11">
        <v>8586.92</v>
      </c>
      <c r="I7005" cm="1">
        <f t="array" ref="I7005">_xlfn.IFS(B7005=$N$4,H7005/$O$4,B7005=$N$5,H7005/$O$5,B7005=$N$6,H7005/$O$6,B7005=$N$7,H7005/$O$7,B7005=$N$8,H7005/$O$8,B7005=$N$9,H7005/$O$9,B7005=$N$10,H7005/$O$10)</f>
        <v>1.3972762643441917E-4</v>
      </c>
      <c r="J7005" s="15" cm="1">
        <f t="array" ref="J7005">_xlfn.IFS(B7005=$N$4,I7005*$Q$4,B7005=$N$5,I7005*$Q$5,B7005=$N$6,I7005*$Q$6,B7005=$N$7,I7005*$Q$7,B7005=$N$8,I7005*$Q$8,B7005=$N$9,I7005*$Q$9,B7005=$N$10,I7005*$Q$10)</f>
        <v>672572.17806343979</v>
      </c>
      <c r="K7005" s="4">
        <f>SUM(H7005,J7005)</f>
        <v>681159.09806343983</v>
      </c>
      <c r="M7005">
        <v>0</v>
      </c>
    </row>
    <row r="7006" spans="1:13" x14ac:dyDescent="0.2">
      <c r="A7006">
        <v>0</v>
      </c>
      <c r="B7006">
        <v>2020</v>
      </c>
      <c r="C7006" t="s">
        <v>5</v>
      </c>
      <c r="D7006" t="s">
        <v>6</v>
      </c>
      <c r="E7006" t="s">
        <v>7</v>
      </c>
      <c r="F7006" t="s">
        <v>3122</v>
      </c>
      <c r="G7006" s="8" t="s">
        <v>3121</v>
      </c>
      <c r="H7006" s="11">
        <v>23441.040000000001</v>
      </c>
      <c r="I7006" cm="1">
        <f t="array" ref="I7006">_xlfn.IFS(B7006=$N$4,H7006/$O$4,B7006=$N$5,H7006/$O$5,B7006=$N$6,H7006/$O$6,B7006=$N$7,H7006/$O$7,B7006=$N$8,H7006/$O$8,B7006=$N$9,H7006/$O$9,B7006=$N$10,H7006/$O$10)</f>
        <v>3.8143605394649975E-4</v>
      </c>
      <c r="J7006" s="15" cm="1">
        <f t="array" ref="J7006">_xlfn.IFS(B7006=$N$4,I7006*$Q$4,B7006=$N$5,I7006*$Q$5,B7006=$N$6,I7006*$Q$6,B7006=$N$7,I7006*$Q$7,B7006=$N$8,I7006*$Q$8,B7006=$N$9,I7006*$Q$9,B7006=$N$10,I7006*$Q$10)</f>
        <v>1836024.0142999138</v>
      </c>
      <c r="K7006" s="4">
        <f>SUM(H7006,J7006)</f>
        <v>1859465.0542999138</v>
      </c>
      <c r="M7006">
        <v>0</v>
      </c>
    </row>
    <row r="7007" spans="1:13" x14ac:dyDescent="0.2">
      <c r="A7007">
        <v>0</v>
      </c>
      <c r="B7007">
        <v>2020</v>
      </c>
      <c r="C7007" t="s">
        <v>5</v>
      </c>
      <c r="D7007" t="s">
        <v>6</v>
      </c>
      <c r="E7007" t="s">
        <v>7</v>
      </c>
      <c r="F7007" t="s">
        <v>3266</v>
      </c>
      <c r="G7007" s="8" t="s">
        <v>3265</v>
      </c>
      <c r="H7007" s="11">
        <v>8360.98</v>
      </c>
      <c r="I7007" cm="1">
        <f t="array" ref="I7007">_xlfn.IFS(B7007=$N$4,H7007/$O$4,B7007=$N$5,H7007/$O$5,B7007=$N$6,H7007/$O$6,B7007=$N$7,H7007/$O$7,B7007=$N$8,H7007/$O$8,B7007=$N$9,H7007/$O$9,B7007=$N$10,H7007/$O$10)</f>
        <v>1.3605109749079413E-4</v>
      </c>
      <c r="J7007" s="15" cm="1">
        <f t="array" ref="J7007">_xlfn.IFS(B7007=$N$4,I7007*$Q$4,B7007=$N$5,I7007*$Q$5,B7007=$N$6,I7007*$Q$6,B7007=$N$7,I7007*$Q$7,B7007=$N$8,I7007*$Q$8,B7007=$N$9,I7007*$Q$9,B7007=$N$10,I7007*$Q$10)</f>
        <v>654875.38364685571</v>
      </c>
      <c r="K7007" s="4">
        <f>SUM(H7007,J7007)</f>
        <v>663236.36364685569</v>
      </c>
      <c r="M7007">
        <v>0</v>
      </c>
    </row>
    <row r="7008" spans="1:13" x14ac:dyDescent="0.2">
      <c r="A7008">
        <v>0</v>
      </c>
      <c r="B7008">
        <v>2020</v>
      </c>
      <c r="C7008" t="s">
        <v>5</v>
      </c>
      <c r="D7008" t="s">
        <v>6</v>
      </c>
      <c r="E7008" t="s">
        <v>7</v>
      </c>
      <c r="F7008" t="s">
        <v>3541</v>
      </c>
      <c r="G7008" s="8" t="s">
        <v>3540</v>
      </c>
      <c r="H7008" s="11">
        <v>36381.67</v>
      </c>
      <c r="I7008" cm="1">
        <f t="array" ref="I7008">_xlfn.IFS(B7008=$N$4,H7008/$O$4,B7008=$N$5,H7008/$O$5,B7008=$N$6,H7008/$O$6,B7008=$N$7,H7008/$O$7,B7008=$N$8,H7008/$O$8,B7008=$N$9,H7008/$O$9,B7008=$N$10,H7008/$O$10)</f>
        <v>5.9200789046833034E-4</v>
      </c>
      <c r="J7008" s="15" cm="1">
        <f t="array" ref="J7008">_xlfn.IFS(B7008=$N$4,I7008*$Q$4,B7008=$N$5,I7008*$Q$5,B7008=$N$6,I7008*$Q$6,B7008=$N$7,I7008*$Q$7,B7008=$N$8,I7008*$Q$8,B7008=$N$9,I7008*$Q$9,B7008=$N$10,I7008*$Q$10)</f>
        <v>2849601.3743560328</v>
      </c>
      <c r="K7008" s="4">
        <f>SUM(H7008,J7008)</f>
        <v>2885983.0443560327</v>
      </c>
      <c r="M7008">
        <v>0</v>
      </c>
    </row>
    <row r="7009" spans="1:13" x14ac:dyDescent="0.2">
      <c r="A7009">
        <v>0</v>
      </c>
      <c r="B7009">
        <v>2020</v>
      </c>
      <c r="C7009" t="s">
        <v>5</v>
      </c>
      <c r="D7009" t="s">
        <v>6</v>
      </c>
      <c r="E7009" t="s">
        <v>7</v>
      </c>
      <c r="F7009" t="s">
        <v>3551</v>
      </c>
      <c r="G7009" s="8" t="s">
        <v>3550</v>
      </c>
      <c r="H7009" s="11">
        <v>25784.44</v>
      </c>
      <c r="I7009" cm="1">
        <f t="array" ref="I7009">_xlfn.IFS(B7009=$N$4,H7009/$O$4,B7009=$N$5,H7009/$O$5,B7009=$N$6,H7009/$O$6,B7009=$N$7,H7009/$O$7,B7009=$N$8,H7009/$O$8,B7009=$N$9,H7009/$O$9,B7009=$N$10,H7009/$O$10)</f>
        <v>4.1956820374950446E-4</v>
      </c>
      <c r="J7009" s="15" cm="1">
        <f t="array" ref="J7009">_xlfn.IFS(B7009=$N$4,I7009*$Q$4,B7009=$N$5,I7009*$Q$5,B7009=$N$6,I7009*$Q$6,B7009=$N$7,I7009*$Q$7,B7009=$N$8,I7009*$Q$8,B7009=$N$9,I7009*$Q$9,B7009=$N$10,I7009*$Q$10)</f>
        <v>2019571.2747930663</v>
      </c>
      <c r="K7009" s="4">
        <f>SUM(H7009,J7009)</f>
        <v>2045355.7147930663</v>
      </c>
      <c r="M7009">
        <v>0</v>
      </c>
    </row>
    <row r="7010" spans="1:13" x14ac:dyDescent="0.2">
      <c r="A7010">
        <v>0</v>
      </c>
      <c r="B7010">
        <v>2020</v>
      </c>
      <c r="C7010" t="s">
        <v>5</v>
      </c>
      <c r="D7010" t="s">
        <v>6</v>
      </c>
      <c r="E7010" t="s">
        <v>7</v>
      </c>
      <c r="F7010" t="s">
        <v>3556</v>
      </c>
      <c r="G7010" s="8" t="s">
        <v>3555</v>
      </c>
      <c r="H7010" s="11">
        <v>12700.43</v>
      </c>
      <c r="I7010" cm="1">
        <f t="array" ref="I7010">_xlfn.IFS(B7010=$N$4,H7010/$O$4,B7010=$N$5,H7010/$O$5,B7010=$N$6,H7010/$O$6,B7010=$N$7,H7010/$O$7,B7010=$N$8,H7010/$O$8,B7010=$N$9,H7010/$O$9,B7010=$N$10,H7010/$O$10)</f>
        <v>2.0666326675880181E-4</v>
      </c>
      <c r="J7010" s="15" cm="1">
        <f t="array" ref="J7010">_xlfn.IFS(B7010=$N$4,I7010*$Q$4,B7010=$N$5,I7010*$Q$5,B7010=$N$6,I7010*$Q$6,B7010=$N$7,I7010*$Q$7,B7010=$N$8,I7010*$Q$8,B7010=$N$9,I7010*$Q$9,B7010=$N$10,I7010*$Q$10)</f>
        <v>994763.64836777945</v>
      </c>
      <c r="K7010" s="4">
        <f>SUM(H7010,J7010)</f>
        <v>1007464.0783677795</v>
      </c>
      <c r="M7010">
        <v>0</v>
      </c>
    </row>
    <row r="7011" spans="1:13" x14ac:dyDescent="0.2">
      <c r="A7011">
        <v>0</v>
      </c>
      <c r="B7011">
        <v>2020</v>
      </c>
      <c r="C7011" t="s">
        <v>5</v>
      </c>
      <c r="D7011" t="s">
        <v>6</v>
      </c>
      <c r="E7011" t="s">
        <v>7</v>
      </c>
      <c r="F7011" t="s">
        <v>3566</v>
      </c>
      <c r="G7011" s="8" t="s">
        <v>3565</v>
      </c>
      <c r="H7011" s="8"/>
      <c r="I7011" cm="1">
        <f t="array" ref="I7011">_xlfn.IFS(B7011=$N$4,H7011/$O$4,B7011=$N$5,H7011/$O$5,B7011=$N$6,H7011/$O$6,B7011=$N$7,H7011/$O$7,B7011=$N$8,H7011/$O$8,B7011=$N$9,H7011/$O$9,B7011=$N$10,H7011/$O$10)</f>
        <v>0</v>
      </c>
      <c r="J7011" s="15" cm="1">
        <f t="array" ref="J7011">_xlfn.IFS(B7011=$N$4,I7011*$Q$4,B7011=$N$5,I7011*$Q$5,B7011=$N$6,I7011*$Q$6,B7011=$N$7,I7011*$Q$7,B7011=$N$8,I7011*$Q$8,B7011=$N$9,I7011*$Q$9,B7011=$N$10,I7011*$Q$10)</f>
        <v>0</v>
      </c>
      <c r="K7011" s="4">
        <f>SUM(H7011,J7011)</f>
        <v>0</v>
      </c>
      <c r="M7011">
        <v>0</v>
      </c>
    </row>
    <row r="7012" spans="1:13" x14ac:dyDescent="0.2">
      <c r="A7012">
        <v>0</v>
      </c>
      <c r="B7012">
        <v>2020</v>
      </c>
      <c r="C7012" t="s">
        <v>5</v>
      </c>
      <c r="D7012" t="s">
        <v>6</v>
      </c>
      <c r="E7012" t="s">
        <v>7</v>
      </c>
      <c r="F7012" t="s">
        <v>3571</v>
      </c>
      <c r="G7012" s="8" t="s">
        <v>3570</v>
      </c>
      <c r="H7012" s="11">
        <v>1671.91</v>
      </c>
      <c r="I7012" cm="1">
        <f t="array" ref="I7012">_xlfn.IFS(B7012=$N$4,H7012/$O$4,B7012=$N$5,H7012/$O$5,B7012=$N$6,H7012/$O$6,B7012=$N$7,H7012/$O$7,B7012=$N$8,H7012/$O$8,B7012=$N$9,H7012/$O$9,B7012=$N$10,H7012/$O$10)</f>
        <v>2.7205565664052977E-5</v>
      </c>
      <c r="J7012" s="15" cm="1">
        <f t="array" ref="J7012">_xlfn.IFS(B7012=$N$4,I7012*$Q$4,B7012=$N$5,I7012*$Q$5,B7012=$N$6,I7012*$Q$6,B7012=$N$7,I7012*$Q$7,B7012=$N$8,I7012*$Q$8,B7012=$N$9,I7012*$Q$9,B7012=$N$10,I7012*$Q$10)</f>
        <v>130952.67572378056</v>
      </c>
      <c r="K7012" s="4">
        <f>SUM(H7012,J7012)</f>
        <v>132624.58572378056</v>
      </c>
      <c r="M7012">
        <v>0</v>
      </c>
    </row>
    <row r="7013" spans="1:13" x14ac:dyDescent="0.2">
      <c r="A7013">
        <v>0</v>
      </c>
      <c r="B7013">
        <v>2020</v>
      </c>
      <c r="C7013" t="s">
        <v>5</v>
      </c>
      <c r="D7013" t="s">
        <v>6</v>
      </c>
      <c r="E7013" t="s">
        <v>7</v>
      </c>
      <c r="F7013" t="s">
        <v>3576</v>
      </c>
      <c r="G7013" s="8" t="s">
        <v>3575</v>
      </c>
      <c r="H7013" s="8">
        <v>545.15</v>
      </c>
      <c r="I7013" cm="1">
        <f t="array" ref="I7013">_xlfn.IFS(B7013=$N$4,H7013/$O$4,B7013=$N$5,H7013/$O$5,B7013=$N$6,H7013/$O$6,B7013=$N$7,H7013/$O$7,B7013=$N$8,H7013/$O$8,B7013=$N$9,H7013/$O$9,B7013=$N$10,H7013/$O$10)</f>
        <v>8.870761058764215E-6</v>
      </c>
      <c r="J7013" s="15" cm="1">
        <f t="array" ref="J7013">_xlfn.IFS(B7013=$N$4,I7013*$Q$4,B7013=$N$5,I7013*$Q$5,B7013=$N$6,I7013*$Q$6,B7013=$N$7,I7013*$Q$7,B7013=$N$8,I7013*$Q$8,B7013=$N$9,I7013*$Q$9,B7013=$N$10,I7013*$Q$10)</f>
        <v>42698.979712316432</v>
      </c>
      <c r="K7013" s="4">
        <f>SUM(H7013,J7013)</f>
        <v>43244.129712316433</v>
      </c>
      <c r="M7013">
        <v>0</v>
      </c>
    </row>
    <row r="7014" spans="1:13" x14ac:dyDescent="0.2">
      <c r="A7014">
        <v>0</v>
      </c>
      <c r="B7014">
        <v>2020</v>
      </c>
      <c r="C7014" t="s">
        <v>5</v>
      </c>
      <c r="D7014" t="s">
        <v>6</v>
      </c>
      <c r="E7014" t="s">
        <v>7</v>
      </c>
      <c r="F7014" t="s">
        <v>3581</v>
      </c>
      <c r="G7014" s="8" t="s">
        <v>3580</v>
      </c>
      <c r="H7014" s="8"/>
      <c r="I7014" cm="1">
        <f t="array" ref="I7014">_xlfn.IFS(B7014=$N$4,H7014/$O$4,B7014=$N$5,H7014/$O$5,B7014=$N$6,H7014/$O$6,B7014=$N$7,H7014/$O$7,B7014=$N$8,H7014/$O$8,B7014=$N$9,H7014/$O$9,B7014=$N$10,H7014/$O$10)</f>
        <v>0</v>
      </c>
      <c r="J7014" s="15" cm="1">
        <f t="array" ref="J7014">_xlfn.IFS(B7014=$N$4,I7014*$Q$4,B7014=$N$5,I7014*$Q$5,B7014=$N$6,I7014*$Q$6,B7014=$N$7,I7014*$Q$7,B7014=$N$8,I7014*$Q$8,B7014=$N$9,I7014*$Q$9,B7014=$N$10,I7014*$Q$10)</f>
        <v>0</v>
      </c>
      <c r="K7014" s="4">
        <f>SUM(H7014,J7014)</f>
        <v>0</v>
      </c>
      <c r="M7014">
        <v>0</v>
      </c>
    </row>
    <row r="7015" spans="1:13" x14ac:dyDescent="0.2">
      <c r="A7015">
        <v>0</v>
      </c>
      <c r="B7015">
        <v>2020</v>
      </c>
      <c r="C7015" t="s">
        <v>5</v>
      </c>
      <c r="D7015" t="s">
        <v>6</v>
      </c>
      <c r="E7015" t="s">
        <v>7</v>
      </c>
      <c r="F7015" t="s">
        <v>3586</v>
      </c>
      <c r="G7015" s="8" t="s">
        <v>3585</v>
      </c>
      <c r="H7015" s="8"/>
      <c r="I7015" cm="1">
        <f t="array" ref="I7015">_xlfn.IFS(B7015=$N$4,H7015/$O$4,B7015=$N$5,H7015/$O$5,B7015=$N$6,H7015/$O$6,B7015=$N$7,H7015/$O$7,B7015=$N$8,H7015/$O$8,B7015=$N$9,H7015/$O$9,B7015=$N$10,H7015/$O$10)</f>
        <v>0</v>
      </c>
      <c r="J7015" s="15" cm="1">
        <f t="array" ref="J7015">_xlfn.IFS(B7015=$N$4,I7015*$Q$4,B7015=$N$5,I7015*$Q$5,B7015=$N$6,I7015*$Q$6,B7015=$N$7,I7015*$Q$7,B7015=$N$8,I7015*$Q$8,B7015=$N$9,I7015*$Q$9,B7015=$N$10,I7015*$Q$10)</f>
        <v>0</v>
      </c>
      <c r="K7015" s="4">
        <f>SUM(H7015,J7015)</f>
        <v>0</v>
      </c>
      <c r="M7015">
        <v>0</v>
      </c>
    </row>
    <row r="7016" spans="1:13" x14ac:dyDescent="0.2">
      <c r="A7016">
        <v>0</v>
      </c>
      <c r="B7016">
        <v>2020</v>
      </c>
      <c r="C7016" t="s">
        <v>5</v>
      </c>
      <c r="D7016" t="s">
        <v>6</v>
      </c>
      <c r="E7016" t="s">
        <v>7</v>
      </c>
      <c r="F7016" t="s">
        <v>3588</v>
      </c>
      <c r="G7016" s="8" t="s">
        <v>3589</v>
      </c>
      <c r="H7016" s="8"/>
      <c r="I7016" cm="1">
        <f t="array" ref="I7016">_xlfn.IFS(B7016=$N$4,H7016/$O$4,B7016=$N$5,H7016/$O$5,B7016=$N$6,H7016/$O$6,B7016=$N$7,H7016/$O$7,B7016=$N$8,H7016/$O$8,B7016=$N$9,H7016/$O$9,B7016=$N$10,H7016/$O$10)</f>
        <v>0</v>
      </c>
      <c r="J7016" s="15" cm="1">
        <f t="array" ref="J7016">_xlfn.IFS(B7016=$N$4,I7016*$Q$4,B7016=$N$5,I7016*$Q$5,B7016=$N$6,I7016*$Q$6,B7016=$N$7,I7016*$Q$7,B7016=$N$8,I7016*$Q$8,B7016=$N$9,I7016*$Q$9,B7016=$N$10,I7016*$Q$10)</f>
        <v>0</v>
      </c>
      <c r="K7016" s="4">
        <f>SUM(H7016,J7016)</f>
        <v>0</v>
      </c>
      <c r="M7016">
        <v>0</v>
      </c>
    </row>
    <row r="7017" spans="1:13" x14ac:dyDescent="0.2">
      <c r="A7017">
        <v>0</v>
      </c>
      <c r="B7017">
        <v>2020</v>
      </c>
      <c r="C7017" t="s">
        <v>5</v>
      </c>
      <c r="D7017" t="s">
        <v>6</v>
      </c>
      <c r="E7017" t="s">
        <v>7</v>
      </c>
      <c r="F7017" t="s">
        <v>3594</v>
      </c>
      <c r="G7017" s="8" t="s">
        <v>3593</v>
      </c>
      <c r="H7017" s="8"/>
      <c r="I7017" cm="1">
        <f t="array" ref="I7017">_xlfn.IFS(B7017=$N$4,H7017/$O$4,B7017=$N$5,H7017/$O$5,B7017=$N$6,H7017/$O$6,B7017=$N$7,H7017/$O$7,B7017=$N$8,H7017/$O$8,B7017=$N$9,H7017/$O$9,B7017=$N$10,H7017/$O$10)</f>
        <v>0</v>
      </c>
      <c r="J7017" s="15" cm="1">
        <f t="array" ref="J7017">_xlfn.IFS(B7017=$N$4,I7017*$Q$4,B7017=$N$5,I7017*$Q$5,B7017=$N$6,I7017*$Q$6,B7017=$N$7,I7017*$Q$7,B7017=$N$8,I7017*$Q$8,B7017=$N$9,I7017*$Q$9,B7017=$N$10,I7017*$Q$10)</f>
        <v>0</v>
      </c>
      <c r="K7017" s="4">
        <f>SUM(H7017,J7017)</f>
        <v>0</v>
      </c>
      <c r="M7017">
        <v>0</v>
      </c>
    </row>
    <row r="7018" spans="1:13" x14ac:dyDescent="0.2">
      <c r="A7018">
        <v>0</v>
      </c>
      <c r="B7018">
        <v>2020</v>
      </c>
      <c r="C7018" t="s">
        <v>5</v>
      </c>
      <c r="D7018" t="s">
        <v>6</v>
      </c>
      <c r="E7018" t="s">
        <v>7</v>
      </c>
      <c r="F7018" t="s">
        <v>3600</v>
      </c>
      <c r="G7018" s="8" t="s">
        <v>3599</v>
      </c>
      <c r="H7018" s="11">
        <v>5434.44</v>
      </c>
      <c r="I7018" cm="1">
        <f t="array" ref="I7018">_xlfn.IFS(B7018=$N$4,H7018/$O$4,B7018=$N$5,H7018/$O$5,B7018=$N$6,H7018/$O$6,B7018=$N$7,H7018/$O$7,B7018=$N$8,H7018/$O$8,B7018=$N$9,H7018/$O$9,B7018=$N$10,H7018/$O$10)</f>
        <v>8.8430007756013204E-5</v>
      </c>
      <c r="J7018" s="15" cm="1">
        <f t="array" ref="J7018">_xlfn.IFS(B7018=$N$4,I7018*$Q$4,B7018=$N$5,I7018*$Q$5,B7018=$N$6,I7018*$Q$6,B7018=$N$7,I7018*$Q$7,B7018=$N$8,I7018*$Q$8,B7018=$N$9,I7018*$Q$9,B7018=$N$10,I7018*$Q$10)</f>
        <v>425653.56930716475</v>
      </c>
      <c r="K7018" s="4">
        <f>SUM(H7018,J7018)</f>
        <v>431088.00930716476</v>
      </c>
      <c r="M7018">
        <v>0</v>
      </c>
    </row>
    <row r="7019" spans="1:13" x14ac:dyDescent="0.2">
      <c r="A7019">
        <v>0</v>
      </c>
      <c r="B7019">
        <v>2020</v>
      </c>
      <c r="C7019" t="s">
        <v>5</v>
      </c>
      <c r="D7019" t="s">
        <v>6</v>
      </c>
      <c r="E7019" t="s">
        <v>7</v>
      </c>
      <c r="F7019" t="s">
        <v>3606</v>
      </c>
      <c r="G7019" s="8" t="s">
        <v>3605</v>
      </c>
      <c r="H7019" s="8"/>
      <c r="I7019" cm="1">
        <f t="array" ref="I7019">_xlfn.IFS(B7019=$N$4,H7019/$O$4,B7019=$N$5,H7019/$O$5,B7019=$N$6,H7019/$O$6,B7019=$N$7,H7019/$O$7,B7019=$N$8,H7019/$O$8,B7019=$N$9,H7019/$O$9,B7019=$N$10,H7019/$O$10)</f>
        <v>0</v>
      </c>
      <c r="J7019" s="15" cm="1">
        <f t="array" ref="J7019">_xlfn.IFS(B7019=$N$4,I7019*$Q$4,B7019=$N$5,I7019*$Q$5,B7019=$N$6,I7019*$Q$6,B7019=$N$7,I7019*$Q$7,B7019=$N$8,I7019*$Q$8,B7019=$N$9,I7019*$Q$9,B7019=$N$10,I7019*$Q$10)</f>
        <v>0</v>
      </c>
      <c r="K7019" s="4">
        <f>SUM(H7019,J7019)</f>
        <v>0</v>
      </c>
      <c r="M7019">
        <v>0</v>
      </c>
    </row>
    <row r="7020" spans="1:13" x14ac:dyDescent="0.2">
      <c r="A7020">
        <v>0</v>
      </c>
      <c r="B7020">
        <v>2020</v>
      </c>
      <c r="C7020" t="s">
        <v>5</v>
      </c>
      <c r="D7020" t="s">
        <v>6</v>
      </c>
      <c r="E7020" t="s">
        <v>7</v>
      </c>
      <c r="F7020" t="s">
        <v>3612</v>
      </c>
      <c r="G7020" s="8" t="s">
        <v>3611</v>
      </c>
      <c r="H7020" s="8"/>
      <c r="I7020" cm="1">
        <f t="array" ref="I7020">_xlfn.IFS(B7020=$N$4,H7020/$O$4,B7020=$N$5,H7020/$O$5,B7020=$N$6,H7020/$O$6,B7020=$N$7,H7020/$O$7,B7020=$N$8,H7020/$O$8,B7020=$N$9,H7020/$O$9,B7020=$N$10,H7020/$O$10)</f>
        <v>0</v>
      </c>
      <c r="J7020" s="15" cm="1">
        <f t="array" ref="J7020">_xlfn.IFS(B7020=$N$4,I7020*$Q$4,B7020=$N$5,I7020*$Q$5,B7020=$N$6,I7020*$Q$6,B7020=$N$7,I7020*$Q$7,B7020=$N$8,I7020*$Q$8,B7020=$N$9,I7020*$Q$9,B7020=$N$10,I7020*$Q$10)</f>
        <v>0</v>
      </c>
      <c r="K7020" s="4">
        <f>SUM(H7020,J7020)</f>
        <v>0</v>
      </c>
      <c r="M7020">
        <v>0</v>
      </c>
    </row>
    <row r="7021" spans="1:13" x14ac:dyDescent="0.2">
      <c r="A7021">
        <v>0</v>
      </c>
      <c r="B7021">
        <v>2020</v>
      </c>
      <c r="C7021" t="s">
        <v>5</v>
      </c>
      <c r="D7021" t="s">
        <v>6</v>
      </c>
      <c r="E7021" t="s">
        <v>7</v>
      </c>
      <c r="F7021" t="s">
        <v>3617</v>
      </c>
      <c r="G7021" s="8" t="s">
        <v>3616</v>
      </c>
      <c r="H7021" s="8">
        <v>555.92999999999995</v>
      </c>
      <c r="I7021" cm="1">
        <f t="array" ref="I7021">_xlfn.IFS(B7021=$N$4,H7021/$O$4,B7021=$N$5,H7021/$O$5,B7021=$N$6,H7021/$O$6,B7021=$N$7,H7021/$O$7,B7021=$N$8,H7021/$O$8,B7021=$N$9,H7021/$O$9,B7021=$N$10,H7021/$O$10)</f>
        <v>9.0461748058310374E-6</v>
      </c>
      <c r="J7021" s="15" cm="1">
        <f t="array" ref="J7021">_xlfn.IFS(B7021=$N$4,I7021*$Q$4,B7021=$N$5,I7021*$Q$5,B7021=$N$6,I7021*$Q$6,B7021=$N$7,I7021*$Q$7,B7021=$N$8,I7021*$Q$8,B7021=$N$9,I7021*$Q$9,B7021=$N$10,I7021*$Q$10)</f>
        <v>43543.325307654908</v>
      </c>
      <c r="K7021" s="4">
        <f>SUM(H7021,J7021)</f>
        <v>44099.255307654908</v>
      </c>
      <c r="M7021">
        <v>0</v>
      </c>
    </row>
    <row r="7022" spans="1:13" x14ac:dyDescent="0.2">
      <c r="A7022">
        <v>0</v>
      </c>
      <c r="B7022">
        <v>2020</v>
      </c>
      <c r="C7022" t="s">
        <v>5</v>
      </c>
      <c r="D7022" t="s">
        <v>6</v>
      </c>
      <c r="E7022" t="s">
        <v>7</v>
      </c>
      <c r="F7022" t="s">
        <v>3621</v>
      </c>
      <c r="G7022" s="8" t="s">
        <v>3622</v>
      </c>
      <c r="H7022" s="8"/>
      <c r="I7022" cm="1">
        <f t="array" ref="I7022">_xlfn.IFS(B7022=$N$4,H7022/$O$4,B7022=$N$5,H7022/$O$5,B7022=$N$6,H7022/$O$6,B7022=$N$7,H7022/$O$7,B7022=$N$8,H7022/$O$8,B7022=$N$9,H7022/$O$9,B7022=$N$10,H7022/$O$10)</f>
        <v>0</v>
      </c>
      <c r="J7022" s="15" cm="1">
        <f t="array" ref="J7022">_xlfn.IFS(B7022=$N$4,I7022*$Q$4,B7022=$N$5,I7022*$Q$5,B7022=$N$6,I7022*$Q$6,B7022=$N$7,I7022*$Q$7,B7022=$N$8,I7022*$Q$8,B7022=$N$9,I7022*$Q$9,B7022=$N$10,I7022*$Q$10)</f>
        <v>0</v>
      </c>
      <c r="K7022" s="4">
        <f>SUM(H7022,J7022)</f>
        <v>0</v>
      </c>
      <c r="M7022">
        <v>0</v>
      </c>
    </row>
    <row r="7023" spans="1:13" x14ac:dyDescent="0.2">
      <c r="A7023">
        <v>0</v>
      </c>
      <c r="B7023">
        <v>2020</v>
      </c>
      <c r="C7023" t="s">
        <v>5</v>
      </c>
      <c r="D7023" t="s">
        <v>6</v>
      </c>
      <c r="E7023" t="s">
        <v>7</v>
      </c>
      <c r="F7023" t="s">
        <v>3626</v>
      </c>
      <c r="G7023" s="8" t="s">
        <v>3625</v>
      </c>
      <c r="H7023" s="8">
        <v>305.2</v>
      </c>
      <c r="I7023" cm="1">
        <f t="array" ref="I7023">_xlfn.IFS(B7023=$N$4,H7023/$O$4,B7023=$N$5,H7023/$O$5,B7023=$N$6,H7023/$O$6,B7023=$N$7,H7023/$O$7,B7023=$N$8,H7023/$O$8,B7023=$N$9,H7023/$O$9,B7023=$N$10,H7023/$O$10)</f>
        <v>4.9662593325412054E-6</v>
      </c>
      <c r="J7023" s="15" cm="1">
        <f t="array" ref="J7023">_xlfn.IFS(B7023=$N$4,I7023*$Q$4,B7023=$N$5,I7023*$Q$5,B7023=$N$6,I7023*$Q$6,B7023=$N$7,I7023*$Q$7,B7023=$N$8,I7023*$Q$8,B7023=$N$9,I7023*$Q$9,B7023=$N$10,I7023*$Q$10)</f>
        <v>23904.849322569884</v>
      </c>
      <c r="K7023" s="4">
        <f>SUM(H7023,J7023)</f>
        <v>24210.049322569885</v>
      </c>
      <c r="M7023">
        <v>0</v>
      </c>
    </row>
    <row r="7024" spans="1:13" x14ac:dyDescent="0.2">
      <c r="A7024">
        <v>0</v>
      </c>
      <c r="B7024">
        <v>2020</v>
      </c>
      <c r="C7024" t="s">
        <v>5</v>
      </c>
      <c r="D7024" t="s">
        <v>6</v>
      </c>
      <c r="E7024" t="s">
        <v>7</v>
      </c>
      <c r="F7024" t="s">
        <v>3632</v>
      </c>
      <c r="G7024" s="8" t="s">
        <v>3631</v>
      </c>
      <c r="H7024" s="8"/>
      <c r="I7024" cm="1">
        <f t="array" ref="I7024">_xlfn.IFS(B7024=$N$4,H7024/$O$4,B7024=$N$5,H7024/$O$5,B7024=$N$6,H7024/$O$6,B7024=$N$7,H7024/$O$7,B7024=$N$8,H7024/$O$8,B7024=$N$9,H7024/$O$9,B7024=$N$10,H7024/$O$10)</f>
        <v>0</v>
      </c>
      <c r="J7024" s="15" cm="1">
        <f t="array" ref="J7024">_xlfn.IFS(B7024=$N$4,I7024*$Q$4,B7024=$N$5,I7024*$Q$5,B7024=$N$6,I7024*$Q$6,B7024=$N$7,I7024*$Q$7,B7024=$N$8,I7024*$Q$8,B7024=$N$9,I7024*$Q$9,B7024=$N$10,I7024*$Q$10)</f>
        <v>0</v>
      </c>
      <c r="K7024" s="4">
        <f>SUM(H7024,J7024)</f>
        <v>0</v>
      </c>
      <c r="M7024">
        <v>0</v>
      </c>
    </row>
    <row r="7025" spans="1:13" x14ac:dyDescent="0.2">
      <c r="A7025">
        <v>0</v>
      </c>
      <c r="B7025">
        <v>2020</v>
      </c>
      <c r="C7025" t="s">
        <v>5</v>
      </c>
      <c r="D7025" t="s">
        <v>6</v>
      </c>
      <c r="E7025" t="s">
        <v>7</v>
      </c>
      <c r="F7025" t="s">
        <v>3638</v>
      </c>
      <c r="G7025" s="8" t="s">
        <v>3637</v>
      </c>
      <c r="H7025" s="8"/>
      <c r="I7025" cm="1">
        <f t="array" ref="I7025">_xlfn.IFS(B7025=$N$4,H7025/$O$4,B7025=$N$5,H7025/$O$5,B7025=$N$6,H7025/$O$6,B7025=$N$7,H7025/$O$7,B7025=$N$8,H7025/$O$8,B7025=$N$9,H7025/$O$9,B7025=$N$10,H7025/$O$10)</f>
        <v>0</v>
      </c>
      <c r="J7025" s="15" cm="1">
        <f t="array" ref="J7025">_xlfn.IFS(B7025=$N$4,I7025*$Q$4,B7025=$N$5,I7025*$Q$5,B7025=$N$6,I7025*$Q$6,B7025=$N$7,I7025*$Q$7,B7025=$N$8,I7025*$Q$8,B7025=$N$9,I7025*$Q$9,B7025=$N$10,I7025*$Q$10)</f>
        <v>0</v>
      </c>
      <c r="K7025" s="4">
        <f>SUM(H7025,J7025)</f>
        <v>0</v>
      </c>
      <c r="M7025">
        <v>0</v>
      </c>
    </row>
    <row r="7026" spans="1:13" x14ac:dyDescent="0.2">
      <c r="A7026">
        <v>0</v>
      </c>
      <c r="B7026">
        <v>2020</v>
      </c>
      <c r="C7026" t="s">
        <v>5</v>
      </c>
      <c r="D7026" t="s">
        <v>6</v>
      </c>
      <c r="E7026" t="s">
        <v>7</v>
      </c>
      <c r="F7026" t="s">
        <v>3641</v>
      </c>
      <c r="G7026" s="8" t="s">
        <v>3640</v>
      </c>
      <c r="H7026" s="8"/>
      <c r="I7026" cm="1">
        <f t="array" ref="I7026">_xlfn.IFS(B7026=$N$4,H7026/$O$4,B7026=$N$5,H7026/$O$5,B7026=$N$6,H7026/$O$6,B7026=$N$7,H7026/$O$7,B7026=$N$8,H7026/$O$8,B7026=$N$9,H7026/$O$9,B7026=$N$10,H7026/$O$10)</f>
        <v>0</v>
      </c>
      <c r="J7026" s="15" cm="1">
        <f t="array" ref="J7026">_xlfn.IFS(B7026=$N$4,I7026*$Q$4,B7026=$N$5,I7026*$Q$5,B7026=$N$6,I7026*$Q$6,B7026=$N$7,I7026*$Q$7,B7026=$N$8,I7026*$Q$8,B7026=$N$9,I7026*$Q$9,B7026=$N$10,I7026*$Q$10)</f>
        <v>0</v>
      </c>
      <c r="K7026" s="4">
        <f>SUM(H7026,J7026)</f>
        <v>0</v>
      </c>
      <c r="M7026">
        <v>0</v>
      </c>
    </row>
    <row r="7027" spans="1:13" x14ac:dyDescent="0.2">
      <c r="A7027">
        <v>0</v>
      </c>
      <c r="B7027">
        <v>2020</v>
      </c>
      <c r="C7027" t="s">
        <v>5</v>
      </c>
      <c r="D7027" t="s">
        <v>6</v>
      </c>
      <c r="E7027" t="s">
        <v>7</v>
      </c>
      <c r="F7027" t="s">
        <v>3647</v>
      </c>
      <c r="G7027" s="8" t="s">
        <v>3646</v>
      </c>
      <c r="H7027" s="11">
        <v>27188.560000000001</v>
      </c>
      <c r="I7027" cm="1">
        <f t="array" ref="I7027">_xlfn.IFS(B7027=$N$4,H7027/$O$4,B7027=$N$5,H7027/$O$5,B7027=$N$6,H7027/$O$6,B7027=$N$7,H7027/$O$7,B7027=$N$8,H7027/$O$8,B7027=$N$9,H7027/$O$9,B7027=$N$10,H7027/$O$10)</f>
        <v>4.4241625110863871E-4</v>
      </c>
      <c r="J7027" s="15" cm="1">
        <f t="array" ref="J7027">_xlfn.IFS(B7027=$N$4,I7027*$Q$4,B7027=$N$5,I7027*$Q$5,B7027=$N$6,I7027*$Q$6,B7027=$N$7,I7027*$Q$7,B7027=$N$8,I7027*$Q$8,B7027=$N$9,I7027*$Q$9,B7027=$N$10,I7027*$Q$10)</f>
        <v>2129549.2467157627</v>
      </c>
      <c r="K7027" s="4">
        <f>SUM(H7027,J7027)</f>
        <v>2156737.8067157627</v>
      </c>
      <c r="M7027">
        <v>0</v>
      </c>
    </row>
    <row r="7028" spans="1:13" x14ac:dyDescent="0.2">
      <c r="A7028">
        <v>0</v>
      </c>
      <c r="B7028">
        <v>2020</v>
      </c>
      <c r="C7028" t="s">
        <v>5</v>
      </c>
      <c r="D7028" t="s">
        <v>6</v>
      </c>
      <c r="E7028" t="s">
        <v>7</v>
      </c>
      <c r="F7028" t="s">
        <v>3653</v>
      </c>
      <c r="G7028" s="8" t="s">
        <v>3652</v>
      </c>
      <c r="H7028" s="8"/>
      <c r="I7028" cm="1">
        <f t="array" ref="I7028">_xlfn.IFS(B7028=$N$4,H7028/$O$4,B7028=$N$5,H7028/$O$5,B7028=$N$6,H7028/$O$6,B7028=$N$7,H7028/$O$7,B7028=$N$8,H7028/$O$8,B7028=$N$9,H7028/$O$9,B7028=$N$10,H7028/$O$10)</f>
        <v>0</v>
      </c>
      <c r="J7028" s="15" cm="1">
        <f t="array" ref="J7028">_xlfn.IFS(B7028=$N$4,I7028*$Q$4,B7028=$N$5,I7028*$Q$5,B7028=$N$6,I7028*$Q$6,B7028=$N$7,I7028*$Q$7,B7028=$N$8,I7028*$Q$8,B7028=$N$9,I7028*$Q$9,B7028=$N$10,I7028*$Q$10)</f>
        <v>0</v>
      </c>
      <c r="K7028" s="4">
        <f>SUM(H7028,J7028)</f>
        <v>0</v>
      </c>
      <c r="M7028">
        <v>0</v>
      </c>
    </row>
    <row r="7029" spans="1:13" x14ac:dyDescent="0.2">
      <c r="A7029">
        <v>0</v>
      </c>
      <c r="B7029">
        <v>2020</v>
      </c>
      <c r="C7029" t="s">
        <v>5</v>
      </c>
      <c r="D7029" t="s">
        <v>6</v>
      </c>
      <c r="E7029" t="s">
        <v>7</v>
      </c>
      <c r="F7029" t="s">
        <v>3659</v>
      </c>
      <c r="G7029" s="8" t="s">
        <v>3658</v>
      </c>
      <c r="H7029" s="11">
        <v>23199.78</v>
      </c>
      <c r="I7029" cm="1">
        <f t="array" ref="I7029">_xlfn.IFS(B7029=$N$4,H7029/$O$4,B7029=$N$5,H7029/$O$5,B7029=$N$6,H7029/$O$6,B7029=$N$7,H7029/$O$7,B7029=$N$8,H7029/$O$8,B7029=$N$9,H7029/$O$9,B7029=$N$10,H7029/$O$10)</f>
        <v>3.7751023570741421E-4</v>
      </c>
      <c r="J7029" s="15" cm="1">
        <f t="array" ref="J7029">_xlfn.IFS(B7029=$N$4,I7029*$Q$4,B7029=$N$5,I7029*$Q$5,B7029=$N$6,I7029*$Q$6,B7029=$N$7,I7029*$Q$7,B7029=$N$8,I7029*$Q$8,B7029=$N$9,I7029*$Q$9,B7029=$N$10,I7029*$Q$10)</f>
        <v>1817127.2779055387</v>
      </c>
      <c r="K7029" s="4">
        <f>SUM(H7029,J7029)</f>
        <v>1840327.0579055387</v>
      </c>
      <c r="M7029">
        <v>0</v>
      </c>
    </row>
    <row r="7030" spans="1:13" x14ac:dyDescent="0.2">
      <c r="A7030">
        <v>0</v>
      </c>
      <c r="B7030">
        <v>2020</v>
      </c>
      <c r="C7030" t="s">
        <v>5</v>
      </c>
      <c r="D7030" t="s">
        <v>6</v>
      </c>
      <c r="E7030" t="s">
        <v>7</v>
      </c>
      <c r="F7030" t="s">
        <v>3665</v>
      </c>
      <c r="G7030" s="8" t="s">
        <v>3664</v>
      </c>
      <c r="H7030" s="8"/>
      <c r="I7030" cm="1">
        <f t="array" ref="I7030">_xlfn.IFS(B7030=$N$4,H7030/$O$4,B7030=$N$5,H7030/$O$5,B7030=$N$6,H7030/$O$6,B7030=$N$7,H7030/$O$7,B7030=$N$8,H7030/$O$8,B7030=$N$9,H7030/$O$9,B7030=$N$10,H7030/$O$10)</f>
        <v>0</v>
      </c>
      <c r="J7030" s="15" cm="1">
        <f t="array" ref="J7030">_xlfn.IFS(B7030=$N$4,I7030*$Q$4,B7030=$N$5,I7030*$Q$5,B7030=$N$6,I7030*$Q$6,B7030=$N$7,I7030*$Q$7,B7030=$N$8,I7030*$Q$8,B7030=$N$9,I7030*$Q$9,B7030=$N$10,I7030*$Q$10)</f>
        <v>0</v>
      </c>
      <c r="K7030" s="4">
        <f>SUM(H7030,J7030)</f>
        <v>0</v>
      </c>
      <c r="M7030">
        <v>0</v>
      </c>
    </row>
    <row r="7031" spans="1:13" x14ac:dyDescent="0.2">
      <c r="A7031">
        <v>0</v>
      </c>
      <c r="B7031">
        <v>2020</v>
      </c>
      <c r="C7031" t="s">
        <v>5</v>
      </c>
      <c r="D7031" t="s">
        <v>6</v>
      </c>
      <c r="E7031" t="s">
        <v>7</v>
      </c>
      <c r="F7031" t="s">
        <v>3671</v>
      </c>
      <c r="G7031" s="8" t="s">
        <v>3670</v>
      </c>
      <c r="H7031" s="11">
        <v>3936.15</v>
      </c>
      <c r="I7031" cm="1">
        <f t="array" ref="I7031">_xlfn.IFS(B7031=$N$4,H7031/$O$4,B7031=$N$5,H7031/$O$5,B7031=$N$6,H7031/$O$6,B7031=$N$7,H7031/$O$7,B7031=$N$8,H7031/$O$8,B7031=$N$9,H7031/$O$9,B7031=$N$10,H7031/$O$10)</f>
        <v>6.4049612292863922E-5</v>
      </c>
      <c r="J7031" s="15" cm="1">
        <f t="array" ref="J7031">_xlfn.IFS(B7031=$N$4,I7031*$Q$4,B7031=$N$5,I7031*$Q$5,B7031=$N$6,I7031*$Q$6,B7031=$N$7,I7031*$Q$7,B7031=$N$8,I7031*$Q$8,B7031=$N$9,I7031*$Q$9,B7031=$N$10,I7031*$Q$10)</f>
        <v>308299.71383038489</v>
      </c>
      <c r="K7031" s="4">
        <f>SUM(H7031,J7031)</f>
        <v>312235.86383038491</v>
      </c>
      <c r="M7031">
        <v>0</v>
      </c>
    </row>
    <row r="7032" spans="1:13" x14ac:dyDescent="0.2">
      <c r="A7032">
        <v>0</v>
      </c>
      <c r="B7032">
        <v>2020</v>
      </c>
      <c r="C7032" t="s">
        <v>5</v>
      </c>
      <c r="D7032" t="s">
        <v>6</v>
      </c>
      <c r="E7032" t="s">
        <v>7</v>
      </c>
      <c r="F7032" t="s">
        <v>3701</v>
      </c>
      <c r="G7032" s="8" t="s">
        <v>3700</v>
      </c>
      <c r="H7032" s="8"/>
      <c r="I7032" cm="1">
        <f t="array" ref="I7032">_xlfn.IFS(B7032=$N$4,H7032/$O$4,B7032=$N$5,H7032/$O$5,B7032=$N$6,H7032/$O$6,B7032=$N$7,H7032/$O$7,B7032=$N$8,H7032/$O$8,B7032=$N$9,H7032/$O$9,B7032=$N$10,H7032/$O$10)</f>
        <v>0</v>
      </c>
      <c r="J7032" s="15" cm="1">
        <f t="array" ref="J7032">_xlfn.IFS(B7032=$N$4,I7032*$Q$4,B7032=$N$5,I7032*$Q$5,B7032=$N$6,I7032*$Q$6,B7032=$N$7,I7032*$Q$7,B7032=$N$8,I7032*$Q$8,B7032=$N$9,I7032*$Q$9,B7032=$N$10,I7032*$Q$10)</f>
        <v>0</v>
      </c>
      <c r="K7032" s="4">
        <f>SUM(H7032,J7032)</f>
        <v>0</v>
      </c>
      <c r="M7032">
        <v>0</v>
      </c>
    </row>
    <row r="7033" spans="1:13" x14ac:dyDescent="0.2">
      <c r="A7033">
        <v>0</v>
      </c>
      <c r="B7033">
        <v>2020</v>
      </c>
      <c r="C7033" t="s">
        <v>5</v>
      </c>
      <c r="D7033" t="s">
        <v>6</v>
      </c>
      <c r="E7033" t="s">
        <v>7</v>
      </c>
      <c r="F7033" t="s">
        <v>3712</v>
      </c>
      <c r="G7033" s="8" t="s">
        <v>3711</v>
      </c>
      <c r="H7033" s="11">
        <v>6138.66</v>
      </c>
      <c r="I7033" cm="1">
        <f t="array" ref="I7033">_xlfn.IFS(B7033=$N$4,H7033/$O$4,B7033=$N$5,H7033/$O$5,B7033=$N$6,H7033/$O$6,B7033=$N$7,H7033/$O$7,B7033=$N$8,H7033/$O$8,B7033=$N$9,H7033/$O$9,B7033=$N$10,H7033/$O$10)</f>
        <v>9.988917927358257E-5</v>
      </c>
      <c r="J7033" s="15" cm="1">
        <f t="array" ref="J7033">_xlfn.IFS(B7033=$N$4,I7033*$Q$4,B7033=$N$5,I7033*$Q$5,B7033=$N$6,I7033*$Q$6,B7033=$N$7,I7033*$Q$7,B7033=$N$8,I7033*$Q$8,B7033=$N$9,I7033*$Q$9,B7033=$N$10,I7033*$Q$10)</f>
        <v>480811.737688358</v>
      </c>
      <c r="K7033" s="4">
        <f>SUM(H7033,J7033)</f>
        <v>486950.39768835797</v>
      </c>
      <c r="M7033">
        <v>0</v>
      </c>
    </row>
    <row r="7034" spans="1:13" x14ac:dyDescent="0.2">
      <c r="A7034">
        <v>0</v>
      </c>
      <c r="B7034">
        <v>2020</v>
      </c>
      <c r="C7034" t="s">
        <v>5</v>
      </c>
      <c r="D7034" t="s">
        <v>6</v>
      </c>
      <c r="E7034" t="s">
        <v>7</v>
      </c>
      <c r="F7034" t="s">
        <v>3733</v>
      </c>
      <c r="G7034" s="8" t="s">
        <v>3732</v>
      </c>
      <c r="H7034" s="11">
        <v>12834.09</v>
      </c>
      <c r="I7034" cm="1">
        <f t="array" ref="I7034">_xlfn.IFS(B7034=$N$4,H7034/$O$4,B7034=$N$5,H7034/$O$5,B7034=$N$6,H7034/$O$6,B7034=$N$7,H7034/$O$7,B7034=$N$8,H7034/$O$8,B7034=$N$9,H7034/$O$9,B7034=$N$10,H7034/$O$10)</f>
        <v>2.0883820195666372E-4</v>
      </c>
      <c r="J7034" s="15" cm="1">
        <f t="array" ref="J7034">_xlfn.IFS(B7034=$N$4,I7034*$Q$4,B7034=$N$5,I7034*$Q$5,B7034=$N$6,I7034*$Q$6,B7034=$N$7,I7034*$Q$7,B7034=$N$8,I7034*$Q$8,B7034=$N$9,I7034*$Q$9,B7034=$N$10,I7034*$Q$10)</f>
        <v>1005232.593847644</v>
      </c>
      <c r="K7034" s="4">
        <f>SUM(H7034,J7034)</f>
        <v>1018066.683847644</v>
      </c>
      <c r="M7034">
        <v>0</v>
      </c>
    </row>
    <row r="7035" spans="1:13" x14ac:dyDescent="0.2">
      <c r="A7035">
        <v>0</v>
      </c>
      <c r="B7035">
        <v>2020</v>
      </c>
      <c r="C7035" t="s">
        <v>5</v>
      </c>
      <c r="D7035" t="s">
        <v>6</v>
      </c>
      <c r="E7035" t="s">
        <v>7</v>
      </c>
      <c r="F7035" t="s">
        <v>3775</v>
      </c>
      <c r="G7035" s="8" t="s">
        <v>3774</v>
      </c>
      <c r="H7035" s="11">
        <v>13237.02</v>
      </c>
      <c r="I7035" cm="1">
        <f t="array" ref="I7035">_xlfn.IFS(B7035=$N$4,H7035/$O$4,B7035=$N$5,H7035/$O$5,B7035=$N$6,H7035/$O$6,B7035=$N$7,H7035/$O$7,B7035=$N$8,H7035/$O$8,B7035=$N$9,H7035/$O$9,B7035=$N$10,H7035/$O$10)</f>
        <v>2.1539473823733486E-4</v>
      </c>
      <c r="J7035" s="15" cm="1">
        <f t="array" ref="J7035">_xlfn.IFS(B7035=$N$4,I7035*$Q$4,B7035=$N$5,I7035*$Q$5,B7035=$N$6,I7035*$Q$6,B7035=$N$7,I7035*$Q$7,B7035=$N$8,I7035*$Q$8,B7035=$N$9,I7035*$Q$9,B7035=$N$10,I7035*$Q$10)</f>
        <v>1036792.164416265</v>
      </c>
      <c r="K7035" s="4">
        <f>SUM(H7035,J7035)</f>
        <v>1050029.184416265</v>
      </c>
      <c r="M7035">
        <v>0</v>
      </c>
    </row>
    <row r="7036" spans="1:13" x14ac:dyDescent="0.2">
      <c r="A7036">
        <v>0</v>
      </c>
      <c r="B7036">
        <v>2020</v>
      </c>
      <c r="C7036" t="s">
        <v>5</v>
      </c>
      <c r="D7036" t="s">
        <v>6</v>
      </c>
      <c r="E7036" t="s">
        <v>7</v>
      </c>
      <c r="F7036" t="s">
        <v>3781</v>
      </c>
      <c r="G7036" s="8" t="s">
        <v>3780</v>
      </c>
      <c r="H7036" s="11">
        <v>29009.08</v>
      </c>
      <c r="I7036" cm="1">
        <f t="array" ref="I7036">_xlfn.IFS(B7036=$N$4,H7036/$O$4,B7036=$N$5,H7036/$O$5,B7036=$N$6,H7036/$O$6,B7036=$N$7,H7036/$O$7,B7036=$N$8,H7036/$O$8,B7036=$N$9,H7036/$O$9,B7036=$N$10,H7036/$O$10)</f>
        <v>4.7204002057154145E-4</v>
      </c>
      <c r="J7036" s="15" cm="1">
        <f t="array" ref="J7036">_xlfn.IFS(B7036=$N$4,I7036*$Q$4,B7036=$N$5,I7036*$Q$5,B7036=$N$6,I7036*$Q$6,B7036=$N$7,I7036*$Q$7,B7036=$N$8,I7036*$Q$8,B7036=$N$9,I7036*$Q$9,B7036=$N$10,I7036*$Q$10)</f>
        <v>2272141.8295752807</v>
      </c>
      <c r="K7036" s="4">
        <f>SUM(H7036,J7036)</f>
        <v>2301150.9095752807</v>
      </c>
      <c r="M7036">
        <v>0</v>
      </c>
    </row>
    <row r="7037" spans="1:13" x14ac:dyDescent="0.2">
      <c r="A7037">
        <v>0</v>
      </c>
      <c r="B7037">
        <v>2020</v>
      </c>
      <c r="C7037" t="s">
        <v>5</v>
      </c>
      <c r="D7037" t="s">
        <v>6</v>
      </c>
      <c r="E7037" t="s">
        <v>7</v>
      </c>
      <c r="F7037" t="s">
        <v>3803</v>
      </c>
      <c r="G7037" s="8" t="s">
        <v>3804</v>
      </c>
      <c r="H7037" s="11">
        <v>11224.37</v>
      </c>
      <c r="I7037" cm="1">
        <f t="array" ref="I7037">_xlfn.IFS(B7037=$N$4,H7037/$O$4,B7037=$N$5,H7037/$O$5,B7037=$N$6,H7037/$O$6,B7037=$N$7,H7037/$O$7,B7037=$N$8,H7037/$O$8,B7037=$N$9,H7037/$O$9,B7037=$N$10,H7037/$O$10)</f>
        <v>1.8264460112842575E-4</v>
      </c>
      <c r="J7037" s="15" cm="1">
        <f t="array" ref="J7037">_xlfn.IFS(B7037=$N$4,I7037*$Q$4,B7037=$N$5,I7037*$Q$5,B7037=$N$6,I7037*$Q$6,B7037=$N$7,I7037*$Q$7,B7037=$N$8,I7037*$Q$8,B7037=$N$9,I7037*$Q$9,B7037=$N$10,I7037*$Q$10)</f>
        <v>879150.96196190617</v>
      </c>
      <c r="K7037" s="4">
        <f>SUM(H7037,J7037)</f>
        <v>890375.33196190617</v>
      </c>
      <c r="M7037">
        <v>0</v>
      </c>
    </row>
    <row r="7038" spans="1:13" x14ac:dyDescent="0.2">
      <c r="A7038">
        <v>0</v>
      </c>
      <c r="B7038">
        <v>2020</v>
      </c>
      <c r="C7038" t="s">
        <v>5</v>
      </c>
      <c r="D7038" t="s">
        <v>6</v>
      </c>
      <c r="E7038" t="s">
        <v>7</v>
      </c>
      <c r="F7038" t="s">
        <v>3827</v>
      </c>
      <c r="G7038" s="8" t="s">
        <v>3826</v>
      </c>
      <c r="H7038" s="11">
        <v>19073.46</v>
      </c>
      <c r="I7038" cm="1">
        <f t="array" ref="I7038">_xlfn.IFS(B7038=$N$4,H7038/$O$4,B7038=$N$5,H7038/$O$5,B7038=$N$6,H7038/$O$6,B7038=$N$7,H7038/$O$7,B7038=$N$8,H7038/$O$8,B7038=$N$9,H7038/$O$9,B7038=$N$10,H7038/$O$10)</f>
        <v>3.1036614917710151E-4</v>
      </c>
      <c r="J7038" s="15" cm="1">
        <f t="array" ref="J7038">_xlfn.IFS(B7038=$N$4,I7038*$Q$4,B7038=$N$5,I7038*$Q$5,B7038=$N$6,I7038*$Q$6,B7038=$N$7,I7038*$Q$7,B7038=$N$8,I7038*$Q$8,B7038=$N$9,I7038*$Q$9,B7038=$N$10,I7038*$Q$10)</f>
        <v>1493932.4618612838</v>
      </c>
      <c r="K7038" s="4">
        <f>SUM(H7038,J7038)</f>
        <v>1513005.9218612837</v>
      </c>
      <c r="M7038">
        <v>0</v>
      </c>
    </row>
    <row r="7039" spans="1:13" x14ac:dyDescent="0.2">
      <c r="A7039">
        <v>0</v>
      </c>
      <c r="B7039">
        <v>2020</v>
      </c>
      <c r="C7039" t="s">
        <v>5</v>
      </c>
      <c r="D7039" t="s">
        <v>6</v>
      </c>
      <c r="E7039" t="s">
        <v>7</v>
      </c>
      <c r="F7039" t="s">
        <v>3833</v>
      </c>
      <c r="G7039" s="8" t="s">
        <v>3832</v>
      </c>
      <c r="H7039" s="11">
        <v>12896.6</v>
      </c>
      <c r="I7039" cm="1">
        <f t="array" ref="I7039">_xlfn.IFS(B7039=$N$4,H7039/$O$4,B7039=$N$5,H7039/$O$5,B7039=$N$6,H7039/$O$6,B7039=$N$7,H7039/$O$7,B7039=$N$8,H7039/$O$8,B7039=$N$9,H7039/$O$9,B7039=$N$10,H7039/$O$10)</f>
        <v>2.0985537387959016E-4</v>
      </c>
      <c r="J7039" s="15" cm="1">
        <f t="array" ref="J7039">_xlfn.IFS(B7039=$N$4,I7039*$Q$4,B7039=$N$5,I7039*$Q$5,B7039=$N$6,I7039*$Q$6,B7039=$N$7,I7039*$Q$7,B7039=$N$8,I7039*$Q$8,B7039=$N$9,I7039*$Q$9,B7039=$N$10,I7039*$Q$10)</f>
        <v>1010128.701747886</v>
      </c>
      <c r="K7039" s="4">
        <f>SUM(H7039,J7039)</f>
        <v>1023025.301747886</v>
      </c>
      <c r="M7039">
        <v>0</v>
      </c>
    </row>
    <row r="7040" spans="1:13" x14ac:dyDescent="0.2">
      <c r="A7040">
        <v>0</v>
      </c>
      <c r="B7040">
        <v>2020</v>
      </c>
      <c r="C7040" t="s">
        <v>5</v>
      </c>
      <c r="D7040" t="s">
        <v>6</v>
      </c>
      <c r="E7040" t="s">
        <v>7</v>
      </c>
      <c r="F7040" t="s">
        <v>3839</v>
      </c>
      <c r="G7040" s="8" t="s">
        <v>3838</v>
      </c>
      <c r="H7040" s="11">
        <v>8676.08</v>
      </c>
      <c r="I7040" cm="1">
        <f t="array" ref="I7040">_xlfn.IFS(B7040=$N$4,H7040/$O$4,B7040=$N$5,H7040/$O$5,B7040=$N$6,H7040/$O$6,B7040=$N$7,H7040/$O$7,B7040=$N$8,H7040/$O$8,B7040=$N$9,H7040/$O$9,B7040=$N$10,H7040/$O$10)</f>
        <v>1.4117845108084569E-4</v>
      </c>
      <c r="J7040" s="15" cm="1">
        <f t="array" ref="J7040">_xlfn.IFS(B7040=$N$4,I7040*$Q$4,B7040=$N$5,I7040*$Q$5,B7040=$N$6,I7040*$Q$6,B7040=$N$7,I7040*$Q$7,B7040=$N$8,I7040*$Q$8,B7040=$N$9,I7040*$Q$9,B7040=$N$10,I7040*$Q$10)</f>
        <v>679555.65239371604</v>
      </c>
      <c r="K7040" s="4">
        <f>SUM(H7040,J7040)</f>
        <v>688231.732393716</v>
      </c>
      <c r="M7040">
        <v>0</v>
      </c>
    </row>
    <row r="7041" spans="1:13" x14ac:dyDescent="0.2">
      <c r="A7041">
        <v>0</v>
      </c>
      <c r="B7041">
        <v>2020</v>
      </c>
      <c r="C7041" t="s">
        <v>5</v>
      </c>
      <c r="D7041" t="s">
        <v>6</v>
      </c>
      <c r="E7041" t="s">
        <v>7</v>
      </c>
      <c r="F7041" t="s">
        <v>3875</v>
      </c>
      <c r="G7041" s="8" t="s">
        <v>3874</v>
      </c>
      <c r="H7041" s="11">
        <v>9832.18</v>
      </c>
      <c r="I7041" cm="1">
        <f t="array" ref="I7041">_xlfn.IFS(B7041=$N$4,H7041/$O$4,B7041=$N$5,H7041/$O$5,B7041=$N$6,H7041/$O$6,B7041=$N$7,H7041/$O$7,B7041=$N$8,H7041/$O$8,B7041=$N$9,H7041/$O$9,B7041=$N$10,H7041/$O$10)</f>
        <v>1.5999068048566512E-4</v>
      </c>
      <c r="J7041" s="15" cm="1">
        <f t="array" ref="J7041">_xlfn.IFS(B7041=$N$4,I7041*$Q$4,B7041=$N$5,I7041*$Q$5,B7041=$N$6,I7041*$Q$6,B7041=$N$7,I7041*$Q$7,B7041=$N$8,I7041*$Q$8,B7041=$N$9,I7041*$Q$9,B7041=$N$10,I7041*$Q$10)</f>
        <v>770107.40960807737</v>
      </c>
      <c r="K7041" s="4">
        <f>SUM(H7041,J7041)</f>
        <v>779939.58960807743</v>
      </c>
      <c r="M7041">
        <v>0</v>
      </c>
    </row>
    <row r="7042" spans="1:13" x14ac:dyDescent="0.2">
      <c r="A7042">
        <v>0</v>
      </c>
      <c r="B7042">
        <v>2020</v>
      </c>
      <c r="C7042" t="s">
        <v>5</v>
      </c>
      <c r="D7042" t="s">
        <v>6</v>
      </c>
      <c r="E7042" t="s">
        <v>7</v>
      </c>
      <c r="F7042" t="s">
        <v>3929</v>
      </c>
      <c r="G7042" s="8" t="s">
        <v>3928</v>
      </c>
      <c r="H7042" s="11">
        <v>15082.12</v>
      </c>
      <c r="I7042" cm="1">
        <f t="array" ref="I7042">_xlfn.IFS(B7042=$N$4,H7042/$O$4,B7042=$N$5,H7042/$O$5,B7042=$N$6,H7042/$O$6,B7042=$N$7,H7042/$O$7,B7042=$N$8,H7042/$O$8,B7042=$N$9,H7042/$O$9,B7042=$N$10,H7042/$O$10)</f>
        <v>2.4541847707898549E-4</v>
      </c>
      <c r="J7042" s="15" cm="1">
        <f t="array" ref="J7042">_xlfn.IFS(B7042=$N$4,I7042*$Q$4,B7042=$N$5,I7042*$Q$5,B7042=$N$6,I7042*$Q$6,B7042=$N$7,I7042*$Q$7,B7042=$N$8,I7042*$Q$8,B7042=$N$9,I7042*$Q$9,B7042=$N$10,I7042*$Q$10)</f>
        <v>1181309.9805534657</v>
      </c>
      <c r="K7042" s="4">
        <f>SUM(H7042,J7042)</f>
        <v>1196392.1005534658</v>
      </c>
      <c r="M7042">
        <v>0</v>
      </c>
    </row>
    <row r="7043" spans="1:13" x14ac:dyDescent="0.2">
      <c r="A7043">
        <v>0</v>
      </c>
      <c r="B7043">
        <v>2020</v>
      </c>
      <c r="C7043" t="s">
        <v>5</v>
      </c>
      <c r="D7043" t="s">
        <v>6</v>
      </c>
      <c r="E7043" t="s">
        <v>7</v>
      </c>
      <c r="F7043" t="s">
        <v>3946</v>
      </c>
      <c r="G7043" s="8" t="s">
        <v>3945</v>
      </c>
      <c r="H7043" s="11">
        <v>17890.84</v>
      </c>
      <c r="I7043" cm="1">
        <f t="array" ref="I7043">_xlfn.IFS(B7043=$N$4,H7043/$O$4,B7043=$N$5,H7043/$O$5,B7043=$N$6,H7043/$O$6,B7043=$N$7,H7043/$O$7,B7043=$N$8,H7043/$O$8,B7043=$N$9,H7043/$O$9,B7043=$N$10,H7043/$O$10)</f>
        <v>2.9112238242792109E-4</v>
      </c>
      <c r="J7043" s="15" cm="1">
        <f t="array" ref="J7043">_xlfn.IFS(B7043=$N$4,I7043*$Q$4,B7043=$N$5,I7043*$Q$5,B7043=$N$6,I7043*$Q$6,B7043=$N$7,I7043*$Q$7,B7043=$N$8,I7043*$Q$8,B7043=$N$9,I7043*$Q$9,B7043=$N$10,I7043*$Q$10)</f>
        <v>1401303.5204921567</v>
      </c>
      <c r="K7043" s="4">
        <f>SUM(H7043,J7043)</f>
        <v>1419194.3604921568</v>
      </c>
      <c r="M7043">
        <v>0</v>
      </c>
    </row>
    <row r="7044" spans="1:13" x14ac:dyDescent="0.2">
      <c r="A7044">
        <v>0</v>
      </c>
      <c r="B7044">
        <v>2020</v>
      </c>
      <c r="C7044" t="s">
        <v>5</v>
      </c>
      <c r="D7044" t="s">
        <v>6</v>
      </c>
      <c r="E7044" t="s">
        <v>7</v>
      </c>
      <c r="F7044" t="s">
        <v>3964</v>
      </c>
      <c r="G7044" s="8" t="s">
        <v>3963</v>
      </c>
      <c r="H7044" s="11">
        <v>6237.65</v>
      </c>
      <c r="I7044" cm="1">
        <f t="array" ref="I7044">_xlfn.IFS(B7044=$N$4,H7044/$O$4,B7044=$N$5,H7044/$O$5,B7044=$N$6,H7044/$O$6,B7044=$N$7,H7044/$O$7,B7044=$N$8,H7044/$O$8,B7044=$N$9,H7044/$O$9,B7044=$N$10,H7044/$O$10)</f>
        <v>1.0149995912721381E-4</v>
      </c>
      <c r="J7044" s="15" cm="1">
        <f t="array" ref="J7044">_xlfn.IFS(B7044=$N$4,I7044*$Q$4,B7044=$N$5,I7044*$Q$5,B7044=$N$6,I7044*$Q$6,B7044=$N$7,I7044*$Q$7,B7044=$N$8,I7044*$Q$8,B7044=$N$9,I7044*$Q$9,B7044=$N$10,I7044*$Q$10)</f>
        <v>488565.14867931866</v>
      </c>
      <c r="K7044" s="4">
        <f>SUM(H7044,J7044)</f>
        <v>494802.79867931869</v>
      </c>
      <c r="M7044">
        <v>0</v>
      </c>
    </row>
    <row r="7045" spans="1:13" x14ac:dyDescent="0.2">
      <c r="A7045">
        <v>0</v>
      </c>
      <c r="B7045">
        <v>2020</v>
      </c>
      <c r="C7045" t="s">
        <v>5</v>
      </c>
      <c r="D7045" t="s">
        <v>6</v>
      </c>
      <c r="E7045" t="s">
        <v>7</v>
      </c>
      <c r="F7045" t="s">
        <v>3969</v>
      </c>
      <c r="G7045" s="8" t="s">
        <v>3968</v>
      </c>
      <c r="H7045" s="11">
        <v>63211.21</v>
      </c>
      <c r="I7045" cm="1">
        <f t="array" ref="I7045">_xlfn.IFS(B7045=$N$4,H7045/$O$4,B7045=$N$5,H7045/$O$5,B7045=$N$6,H7045/$O$6,B7045=$N$7,H7045/$O$7,B7045=$N$8,H7045/$O$8,B7045=$N$9,H7045/$O$9,B7045=$N$10,H7045/$O$10)</f>
        <v>1.0285821152808715E-3</v>
      </c>
      <c r="J7045" s="15" cm="1">
        <f t="array" ref="J7045">_xlfn.IFS(B7045=$N$4,I7045*$Q$4,B7045=$N$5,I7045*$Q$5,B7045=$N$6,I7045*$Q$6,B7045=$N$7,I7045*$Q$7,B7045=$N$8,I7045*$Q$8,B7045=$N$9,I7045*$Q$9,B7045=$N$10,I7045*$Q$10)</f>
        <v>4951030.3097880827</v>
      </c>
      <c r="K7045" s="4">
        <f>SUM(H7045,J7045)</f>
        <v>5014241.5197880827</v>
      </c>
      <c r="M7045">
        <v>0</v>
      </c>
    </row>
    <row r="7046" spans="1:13" x14ac:dyDescent="0.2">
      <c r="A7046">
        <v>0</v>
      </c>
      <c r="B7046">
        <v>2020</v>
      </c>
      <c r="C7046" t="s">
        <v>5</v>
      </c>
      <c r="D7046" t="s">
        <v>6</v>
      </c>
      <c r="E7046" t="s">
        <v>7</v>
      </c>
      <c r="F7046" t="s">
        <v>4019</v>
      </c>
      <c r="G7046" s="8" t="s">
        <v>4018</v>
      </c>
      <c r="H7046" s="11">
        <v>3379.89</v>
      </c>
      <c r="I7046" cm="1">
        <f t="array" ref="I7046">_xlfn.IFS(B7046=$N$4,H7046/$O$4,B7046=$N$5,H7046/$O$5,B7046=$N$6,H7046/$O$6,B7046=$N$7,H7046/$O$7,B7046=$N$8,H7046/$O$8,B7046=$N$9,H7046/$O$9,B7046=$N$10,H7046/$O$10)</f>
        <v>5.49980676784492E-5</v>
      </c>
      <c r="J7046" s="15" cm="1">
        <f t="array" ref="J7046">_xlfn.IFS(B7046=$N$4,I7046*$Q$4,B7046=$N$5,I7046*$Q$5,B7046=$N$6,I7046*$Q$6,B7046=$N$7,I7046*$Q$7,B7046=$N$8,I7046*$Q$8,B7046=$N$9,I7046*$Q$9,B7046=$N$10,I7046*$Q$10)</f>
        <v>264730.54120858695</v>
      </c>
      <c r="K7046" s="4">
        <f>SUM(H7046,J7046)</f>
        <v>268110.43120858696</v>
      </c>
      <c r="M7046">
        <v>0</v>
      </c>
    </row>
    <row r="7047" spans="1:13" x14ac:dyDescent="0.2">
      <c r="A7047">
        <v>0</v>
      </c>
      <c r="B7047">
        <v>2020</v>
      </c>
      <c r="C7047" t="s">
        <v>5</v>
      </c>
      <c r="D7047" t="s">
        <v>6</v>
      </c>
      <c r="E7047" t="s">
        <v>7</v>
      </c>
      <c r="F7047" t="s">
        <v>4024</v>
      </c>
      <c r="G7047" s="8" t="s">
        <v>4023</v>
      </c>
      <c r="H7047" s="8"/>
      <c r="I7047" cm="1">
        <f t="array" ref="I7047">_xlfn.IFS(B7047=$N$4,H7047/$O$4,B7047=$N$5,H7047/$O$5,B7047=$N$6,H7047/$O$6,B7047=$N$7,H7047/$O$7,B7047=$N$8,H7047/$O$8,B7047=$N$9,H7047/$O$9,B7047=$N$10,H7047/$O$10)</f>
        <v>0</v>
      </c>
      <c r="J7047" s="15" cm="1">
        <f t="array" ref="J7047">_xlfn.IFS(B7047=$N$4,I7047*$Q$4,B7047=$N$5,I7047*$Q$5,B7047=$N$6,I7047*$Q$6,B7047=$N$7,I7047*$Q$7,B7047=$N$8,I7047*$Q$8,B7047=$N$9,I7047*$Q$9,B7047=$N$10,I7047*$Q$10)</f>
        <v>0</v>
      </c>
      <c r="K7047" s="4">
        <f>SUM(H7047,J7047)</f>
        <v>0</v>
      </c>
      <c r="M7047">
        <v>0</v>
      </c>
    </row>
    <row r="7048" spans="1:13" x14ac:dyDescent="0.2">
      <c r="A7048">
        <v>0</v>
      </c>
      <c r="B7048">
        <v>2020</v>
      </c>
      <c r="C7048" t="s">
        <v>5</v>
      </c>
      <c r="D7048" t="s">
        <v>6</v>
      </c>
      <c r="E7048" t="s">
        <v>7</v>
      </c>
      <c r="F7048" t="s">
        <v>4029</v>
      </c>
      <c r="G7048" s="8" t="s">
        <v>4028</v>
      </c>
      <c r="H7048" s="8"/>
      <c r="I7048" cm="1">
        <f t="array" ref="I7048">_xlfn.IFS(B7048=$N$4,H7048/$O$4,B7048=$N$5,H7048/$O$5,B7048=$N$6,H7048/$O$6,B7048=$N$7,H7048/$O$7,B7048=$N$8,H7048/$O$8,B7048=$N$9,H7048/$O$9,B7048=$N$10,H7048/$O$10)</f>
        <v>0</v>
      </c>
      <c r="J7048" s="15" cm="1">
        <f t="array" ref="J7048">_xlfn.IFS(B7048=$N$4,I7048*$Q$4,B7048=$N$5,I7048*$Q$5,B7048=$N$6,I7048*$Q$6,B7048=$N$7,I7048*$Q$7,B7048=$N$8,I7048*$Q$8,B7048=$N$9,I7048*$Q$9,B7048=$N$10,I7048*$Q$10)</f>
        <v>0</v>
      </c>
      <c r="K7048" s="4">
        <f>SUM(H7048,J7048)</f>
        <v>0</v>
      </c>
      <c r="M7048">
        <v>0</v>
      </c>
    </row>
    <row r="7049" spans="1:13" x14ac:dyDescent="0.2">
      <c r="A7049">
        <v>0</v>
      </c>
      <c r="B7049">
        <v>2020</v>
      </c>
      <c r="C7049" t="s">
        <v>5</v>
      </c>
      <c r="D7049" t="s">
        <v>6</v>
      </c>
      <c r="E7049" t="s">
        <v>7</v>
      </c>
      <c r="F7049" t="s">
        <v>4057</v>
      </c>
      <c r="G7049" s="8" t="s">
        <v>4056</v>
      </c>
      <c r="H7049" s="11">
        <v>4289.4399999999996</v>
      </c>
      <c r="I7049" cm="1">
        <f t="array" ref="I7049">_xlfn.IFS(B7049=$N$4,H7049/$O$4,B7049=$N$5,H7049/$O$5,B7049=$N$6,H7049/$O$6,B7049=$N$7,H7049/$O$7,B7049=$N$8,H7049/$O$8,B7049=$N$9,H7049/$O$9,B7049=$N$10,H7049/$O$10)</f>
        <v>6.9798399185372052E-5</v>
      </c>
      <c r="J7049" s="15" cm="1">
        <f t="array" ref="J7049">_xlfn.IFS(B7049=$N$4,I7049*$Q$4,B7049=$N$5,I7049*$Q$5,B7049=$N$6,I7049*$Q$6,B7049=$N$7,I7049*$Q$7,B7049=$N$8,I7049*$Q$8,B7049=$N$9,I7049*$Q$9,B7049=$N$10,I7049*$Q$10)</f>
        <v>335971.22175034136</v>
      </c>
      <c r="K7049" s="4">
        <f>SUM(H7049,J7049)</f>
        <v>340260.66175034136</v>
      </c>
      <c r="M7049">
        <v>0</v>
      </c>
    </row>
    <row r="7050" spans="1:13" x14ac:dyDescent="0.2">
      <c r="A7050">
        <v>0</v>
      </c>
      <c r="B7050">
        <v>2020</v>
      </c>
      <c r="C7050" t="s">
        <v>5</v>
      </c>
      <c r="D7050" t="s">
        <v>6</v>
      </c>
      <c r="E7050" t="s">
        <v>7</v>
      </c>
      <c r="F7050" t="s">
        <v>4144</v>
      </c>
      <c r="G7050" s="8" t="s">
        <v>4143</v>
      </c>
      <c r="H7050" s="11">
        <v>4622.09</v>
      </c>
      <c r="I7050" cm="1">
        <f t="array" ref="I7050">_xlfn.IFS(B7050=$N$4,H7050/$O$4,B7050=$N$5,H7050/$O$5,B7050=$N$6,H7050/$O$6,B7050=$N$7,H7050/$O$7,B7050=$N$8,H7050/$O$8,B7050=$N$9,H7050/$O$9,B7050=$N$10,H7050/$O$10)</f>
        <v>7.5211328959191954E-5</v>
      </c>
      <c r="J7050" s="15" cm="1">
        <f t="array" ref="J7050">_xlfn.IFS(B7050=$N$4,I7050*$Q$4,B7050=$N$5,I7050*$Q$5,B7050=$N$6,I7050*$Q$6,B7050=$N$7,I7050*$Q$7,B7050=$N$8,I7050*$Q$8,B7050=$N$9,I7050*$Q$9,B7050=$N$10,I7050*$Q$10)</f>
        <v>362026.09765844385</v>
      </c>
      <c r="K7050" s="4">
        <f>SUM(H7050,J7050)</f>
        <v>366648.18765844387</v>
      </c>
      <c r="M7050">
        <v>0</v>
      </c>
    </row>
    <row r="7051" spans="1:13" x14ac:dyDescent="0.2">
      <c r="A7051">
        <v>0</v>
      </c>
      <c r="B7051">
        <v>2020</v>
      </c>
      <c r="C7051" t="s">
        <v>5</v>
      </c>
      <c r="D7051" t="s">
        <v>6</v>
      </c>
      <c r="E7051" t="s">
        <v>7</v>
      </c>
      <c r="F7051" t="s">
        <v>4149</v>
      </c>
      <c r="G7051" s="8" t="s">
        <v>4148</v>
      </c>
      <c r="H7051" s="8"/>
      <c r="I7051" cm="1">
        <f t="array" ref="I7051">_xlfn.IFS(B7051=$N$4,H7051/$O$4,B7051=$N$5,H7051/$O$5,B7051=$N$6,H7051/$O$6,B7051=$N$7,H7051/$O$7,B7051=$N$8,H7051/$O$8,B7051=$N$9,H7051/$O$9,B7051=$N$10,H7051/$O$10)</f>
        <v>0</v>
      </c>
      <c r="J7051" s="15" cm="1">
        <f t="array" ref="J7051">_xlfn.IFS(B7051=$N$4,I7051*$Q$4,B7051=$N$5,I7051*$Q$5,B7051=$N$6,I7051*$Q$6,B7051=$N$7,I7051*$Q$7,B7051=$N$8,I7051*$Q$8,B7051=$N$9,I7051*$Q$9,B7051=$N$10,I7051*$Q$10)</f>
        <v>0</v>
      </c>
      <c r="K7051" s="4">
        <f>SUM(H7051,J7051)</f>
        <v>0</v>
      </c>
      <c r="M7051">
        <v>0</v>
      </c>
    </row>
    <row r="7052" spans="1:13" x14ac:dyDescent="0.2">
      <c r="A7052">
        <v>0</v>
      </c>
      <c r="B7052">
        <v>2020</v>
      </c>
      <c r="C7052" t="s">
        <v>5</v>
      </c>
      <c r="D7052" t="s">
        <v>6</v>
      </c>
      <c r="E7052" t="s">
        <v>7</v>
      </c>
      <c r="F7052" t="s">
        <v>4164</v>
      </c>
      <c r="G7052" s="8" t="s">
        <v>4163</v>
      </c>
      <c r="H7052" s="8"/>
      <c r="I7052" cm="1">
        <f t="array" ref="I7052">_xlfn.IFS(B7052=$N$4,H7052/$O$4,B7052=$N$5,H7052/$O$5,B7052=$N$6,H7052/$O$6,B7052=$N$7,H7052/$O$7,B7052=$N$8,H7052/$O$8,B7052=$N$9,H7052/$O$9,B7052=$N$10,H7052/$O$10)</f>
        <v>0</v>
      </c>
      <c r="J7052" s="15" cm="1">
        <f t="array" ref="J7052">_xlfn.IFS(B7052=$N$4,I7052*$Q$4,B7052=$N$5,I7052*$Q$5,B7052=$N$6,I7052*$Q$6,B7052=$N$7,I7052*$Q$7,B7052=$N$8,I7052*$Q$8,B7052=$N$9,I7052*$Q$9,B7052=$N$10,I7052*$Q$10)</f>
        <v>0</v>
      </c>
      <c r="K7052" s="4">
        <f>SUM(H7052,J7052)</f>
        <v>0</v>
      </c>
      <c r="M7052">
        <v>0</v>
      </c>
    </row>
    <row r="7053" spans="1:13" x14ac:dyDescent="0.2">
      <c r="A7053">
        <v>0</v>
      </c>
      <c r="B7053">
        <v>2020</v>
      </c>
      <c r="C7053" t="s">
        <v>5</v>
      </c>
      <c r="D7053" t="s">
        <v>6</v>
      </c>
      <c r="E7053" t="s">
        <v>7</v>
      </c>
      <c r="F7053" t="s">
        <v>4178</v>
      </c>
      <c r="G7053" s="8" t="s">
        <v>4177</v>
      </c>
      <c r="H7053" s="11">
        <v>9726.42</v>
      </c>
      <c r="I7053" cm="1">
        <f t="array" ref="I7053">_xlfn.IFS(B7053=$N$4,H7053/$O$4,B7053=$N$5,H7053/$O$5,B7053=$N$6,H7053/$O$6,B7053=$N$7,H7053/$O$7,B7053=$N$8,H7053/$O$8,B7053=$N$9,H7053/$O$9,B7053=$N$10,H7053/$O$10)</f>
        <v>1.5826973819533236E-4</v>
      </c>
      <c r="J7053" s="15" cm="1">
        <f t="array" ref="J7053">_xlfn.IFS(B7053=$N$4,I7053*$Q$4,B7053=$N$5,I7053*$Q$5,B7053=$N$6,I7053*$Q$6,B7053=$N$7,I7053*$Q$7,B7053=$N$8,I7053*$Q$8,B7053=$N$9,I7053*$Q$9,B7053=$N$10,I7053*$Q$10)</f>
        <v>761823.73705121293</v>
      </c>
      <c r="K7053" s="4">
        <f>SUM(H7053,J7053)</f>
        <v>771550.15705121297</v>
      </c>
      <c r="M7053">
        <v>0</v>
      </c>
    </row>
    <row r="7054" spans="1:13" x14ac:dyDescent="0.2">
      <c r="A7054">
        <v>0</v>
      </c>
      <c r="B7054">
        <v>2020</v>
      </c>
      <c r="C7054" t="s">
        <v>5</v>
      </c>
      <c r="D7054" t="s">
        <v>6</v>
      </c>
      <c r="E7054" t="s">
        <v>7</v>
      </c>
      <c r="F7054" t="s">
        <v>4183</v>
      </c>
      <c r="G7054" s="8" t="s">
        <v>4182</v>
      </c>
      <c r="H7054" s="8"/>
      <c r="I7054" cm="1">
        <f t="array" ref="I7054">_xlfn.IFS(B7054=$N$4,H7054/$O$4,B7054=$N$5,H7054/$O$5,B7054=$N$6,H7054/$O$6,B7054=$N$7,H7054/$O$7,B7054=$N$8,H7054/$O$8,B7054=$N$9,H7054/$O$9,B7054=$N$10,H7054/$O$10)</f>
        <v>0</v>
      </c>
      <c r="J7054" s="15" cm="1">
        <f t="array" ref="J7054">_xlfn.IFS(B7054=$N$4,I7054*$Q$4,B7054=$N$5,I7054*$Q$5,B7054=$N$6,I7054*$Q$6,B7054=$N$7,I7054*$Q$7,B7054=$N$8,I7054*$Q$8,B7054=$N$9,I7054*$Q$9,B7054=$N$10,I7054*$Q$10)</f>
        <v>0</v>
      </c>
      <c r="K7054" s="4">
        <f>SUM(H7054,J7054)</f>
        <v>0</v>
      </c>
      <c r="M7054">
        <v>0</v>
      </c>
    </row>
    <row r="7055" spans="1:13" x14ac:dyDescent="0.2">
      <c r="A7055">
        <v>0</v>
      </c>
      <c r="B7055">
        <v>2020</v>
      </c>
      <c r="C7055" t="s">
        <v>5</v>
      </c>
      <c r="D7055" t="s">
        <v>6</v>
      </c>
      <c r="E7055" t="s">
        <v>7</v>
      </c>
      <c r="F7055" t="s">
        <v>4192</v>
      </c>
      <c r="G7055" s="8" t="s">
        <v>4191</v>
      </c>
      <c r="H7055" s="11">
        <v>3533.95</v>
      </c>
      <c r="I7055" cm="1">
        <f t="array" ref="I7055">_xlfn.IFS(B7055=$N$4,H7055/$O$4,B7055=$N$5,H7055/$O$5,B7055=$N$6,H7055/$O$6,B7055=$N$7,H7055/$O$7,B7055=$N$8,H7055/$O$8,B7055=$N$9,H7055/$O$9,B7055=$N$10,H7055/$O$10)</f>
        <v>5.7504954679665776E-5</v>
      </c>
      <c r="J7055" s="15" cm="1">
        <f t="array" ref="J7055">_xlfn.IFS(B7055=$N$4,I7055*$Q$4,B7055=$N$5,I7055*$Q$5,B7055=$N$6,I7055*$Q$6,B7055=$N$7,I7055*$Q$7,B7055=$N$8,I7055*$Q$8,B7055=$N$9,I7055*$Q$9,B7055=$N$10,I7055*$Q$10)</f>
        <v>276797.32065365615</v>
      </c>
      <c r="K7055" s="4">
        <f>SUM(H7055,J7055)</f>
        <v>280331.27065365616</v>
      </c>
      <c r="M7055">
        <v>0</v>
      </c>
    </row>
    <row r="7056" spans="1:13" x14ac:dyDescent="0.2">
      <c r="A7056">
        <v>0</v>
      </c>
      <c r="B7056">
        <v>2020</v>
      </c>
      <c r="C7056" t="s">
        <v>5</v>
      </c>
      <c r="D7056" t="s">
        <v>6</v>
      </c>
      <c r="E7056" t="s">
        <v>7</v>
      </c>
      <c r="F7056" t="s">
        <v>4197</v>
      </c>
      <c r="G7056" s="8" t="s">
        <v>4196</v>
      </c>
      <c r="H7056" s="11">
        <v>73084.3</v>
      </c>
      <c r="I7056" cm="1">
        <f t="array" ref="I7056">_xlfn.IFS(B7056=$N$4,H7056/$O$4,B7056=$N$5,H7056/$O$5,B7056=$N$6,H7056/$O$6,B7056=$N$7,H7056/$O$7,B7056=$N$8,H7056/$O$8,B7056=$N$9,H7056/$O$9,B7056=$N$10,H7056/$O$10)</f>
        <v>1.1892384893094406E-3</v>
      </c>
      <c r="J7056" s="15" cm="1">
        <f t="array" ref="J7056">_xlfn.IFS(B7056=$N$4,I7056*$Q$4,B7056=$N$5,I7056*$Q$5,B7056=$N$6,I7056*$Q$6,B7056=$N$7,I7056*$Q$7,B7056=$N$8,I7056*$Q$8,B7056=$N$9,I7056*$Q$9,B7056=$N$10,I7056*$Q$10)</f>
        <v>5724342.0030979505</v>
      </c>
      <c r="K7056" s="4">
        <f>SUM(H7056,J7056)</f>
        <v>5797426.3030979503</v>
      </c>
      <c r="M7056">
        <v>0</v>
      </c>
    </row>
    <row r="7057" spans="1:13" x14ac:dyDescent="0.2">
      <c r="A7057">
        <v>0</v>
      </c>
      <c r="B7057">
        <v>2020</v>
      </c>
      <c r="C7057" t="s">
        <v>5</v>
      </c>
      <c r="D7057" t="s">
        <v>6</v>
      </c>
      <c r="E7057" t="s">
        <v>7</v>
      </c>
      <c r="F7057" t="s">
        <v>4202</v>
      </c>
      <c r="G7057" s="8" t="s">
        <v>4201</v>
      </c>
      <c r="H7057" s="11">
        <v>10056.94</v>
      </c>
      <c r="I7057" cm="1">
        <f t="array" ref="I7057">_xlfn.IFS(B7057=$N$4,H7057/$O$4,B7057=$N$5,H7057/$O$5,B7057=$N$6,H7057/$O$6,B7057=$N$7,H7057/$O$7,B7057=$N$8,H7057/$O$8,B7057=$N$9,H7057/$O$9,B7057=$N$10,H7057/$O$10)</f>
        <v>1.636480082955667E-4</v>
      </c>
      <c r="J7057" s="15" cm="1">
        <f t="array" ref="J7057">_xlfn.IFS(B7057=$N$4,I7057*$Q$4,B7057=$N$5,I7057*$Q$5,B7057=$N$6,I7057*$Q$6,B7057=$N$7,I7057*$Q$7,B7057=$N$8,I7057*$Q$8,B7057=$N$9,I7057*$Q$9,B7057=$N$10,I7057*$Q$10)</f>
        <v>787711.78029530146</v>
      </c>
      <c r="K7057" s="4">
        <f>SUM(H7057,J7057)</f>
        <v>797768.72029530141</v>
      </c>
      <c r="M7057">
        <v>0</v>
      </c>
    </row>
    <row r="7058" spans="1:13" x14ac:dyDescent="0.2">
      <c r="A7058">
        <v>0</v>
      </c>
      <c r="B7058">
        <v>2020</v>
      </c>
      <c r="C7058" t="s">
        <v>5</v>
      </c>
      <c r="D7058" t="s">
        <v>6</v>
      </c>
      <c r="E7058" t="s">
        <v>7</v>
      </c>
      <c r="F7058" t="s">
        <v>4212</v>
      </c>
      <c r="G7058" s="8" t="s">
        <v>4211</v>
      </c>
      <c r="H7058" s="11">
        <v>1325.72</v>
      </c>
      <c r="I7058" cm="1">
        <f t="array" ref="I7058">_xlfn.IFS(B7058=$N$4,H7058/$O$4,B7058=$N$5,H7058/$O$5,B7058=$N$6,H7058/$O$6,B7058=$N$7,H7058/$O$7,B7058=$N$8,H7058/$O$8,B7058=$N$9,H7058/$O$9,B7058=$N$10,H7058/$O$10)</f>
        <v>2.157231101683004E-5</v>
      </c>
      <c r="J7058" s="15" cm="1">
        <f t="array" ref="J7058">_xlfn.IFS(B7058=$N$4,I7058*$Q$4,B7058=$N$5,I7058*$Q$5,B7058=$N$6,I7058*$Q$6,B7058=$N$7,I7058*$Q$7,B7058=$N$8,I7058*$Q$8,B7058=$N$9,I7058*$Q$9,B7058=$N$10,I7058*$Q$10)</f>
        <v>103837.27668387075</v>
      </c>
      <c r="K7058" s="4">
        <f>SUM(H7058,J7058)</f>
        <v>105162.99668387075</v>
      </c>
      <c r="M7058">
        <v>0</v>
      </c>
    </row>
    <row r="7059" spans="1:13" x14ac:dyDescent="0.2">
      <c r="A7059">
        <v>0</v>
      </c>
      <c r="B7059">
        <v>2020</v>
      </c>
      <c r="C7059" t="s">
        <v>5</v>
      </c>
      <c r="D7059" t="s">
        <v>6</v>
      </c>
      <c r="E7059" t="s">
        <v>7</v>
      </c>
      <c r="F7059" t="s">
        <v>4217</v>
      </c>
      <c r="G7059" s="8" t="s">
        <v>4216</v>
      </c>
      <c r="H7059" s="11">
        <v>4845.21</v>
      </c>
      <c r="I7059" cm="1">
        <f t="array" ref="I7059">_xlfn.IFS(B7059=$N$4,H7059/$O$4,B7059=$N$5,H7059/$O$5,B7059=$N$6,H7059/$O$6,B7059=$N$7,H7059/$O$7,B7059=$N$8,H7059/$O$8,B7059=$N$9,H7059/$O$9,B7059=$N$10,H7059/$O$10)</f>
        <v>7.8841970447647371E-5</v>
      </c>
      <c r="J7059" s="15" cm="1">
        <f t="array" ref="J7059">_xlfn.IFS(B7059=$N$4,I7059*$Q$4,B7059=$N$5,I7059*$Q$5,B7059=$N$6,I7059*$Q$6,B7059=$N$7,I7059*$Q$7,B7059=$N$8,I7059*$Q$8,B7059=$N$9,I7059*$Q$9,B7059=$N$10,I7059*$Q$10)</f>
        <v>379502.01502689661</v>
      </c>
      <c r="K7059" s="4">
        <f>SUM(H7059,J7059)</f>
        <v>384347.22502689663</v>
      </c>
      <c r="M7059">
        <v>0</v>
      </c>
    </row>
    <row r="7060" spans="1:13" x14ac:dyDescent="0.2">
      <c r="A7060">
        <v>0</v>
      </c>
      <c r="B7060">
        <v>2020</v>
      </c>
      <c r="C7060" t="s">
        <v>5</v>
      </c>
      <c r="D7060" t="s">
        <v>6</v>
      </c>
      <c r="E7060" t="s">
        <v>7</v>
      </c>
      <c r="F7060" t="s">
        <v>4222</v>
      </c>
      <c r="G7060" s="8" t="s">
        <v>4221</v>
      </c>
      <c r="H7060" s="11">
        <v>8170.93</v>
      </c>
      <c r="I7060" cm="1">
        <f t="array" ref="I7060">_xlfn.IFS(B7060=$N$4,H7060/$O$4,B7060=$N$5,H7060/$O$5,B7060=$N$6,H7060/$O$6,B7060=$N$7,H7060/$O$7,B7060=$N$8,H7060/$O$8,B7060=$N$9,H7060/$O$9,B7060=$N$10,H7060/$O$10)</f>
        <v>1.3295857591101218E-4</v>
      </c>
      <c r="J7060" s="15" cm="1">
        <f t="array" ref="J7060">_xlfn.IFS(B7060=$N$4,I7060*$Q$4,B7060=$N$5,I7060*$Q$5,B7060=$N$6,I7060*$Q$6,B7060=$N$7,I7060*$Q$7,B7060=$N$8,I7060*$Q$8,B7060=$N$9,I7060*$Q$9,B7060=$N$10,I7060*$Q$10)</f>
        <v>639989.68045631051</v>
      </c>
      <c r="K7060" s="4">
        <f>SUM(H7060,J7060)</f>
        <v>648160.61045631056</v>
      </c>
      <c r="M7060">
        <v>0</v>
      </c>
    </row>
    <row r="7061" spans="1:13" x14ac:dyDescent="0.2">
      <c r="A7061">
        <v>0</v>
      </c>
      <c r="B7061">
        <v>2020</v>
      </c>
      <c r="C7061" t="s">
        <v>5</v>
      </c>
      <c r="D7061" t="s">
        <v>6</v>
      </c>
      <c r="E7061" t="s">
        <v>7</v>
      </c>
      <c r="F7061" t="s">
        <v>4237</v>
      </c>
      <c r="G7061" s="8" t="s">
        <v>4236</v>
      </c>
      <c r="H7061" s="11">
        <v>8201.7099999999991</v>
      </c>
      <c r="I7061" cm="1">
        <f t="array" ref="I7061">_xlfn.IFS(B7061=$N$4,H7061/$O$4,B7061=$N$5,H7061/$O$5,B7061=$N$6,H7061/$O$6,B7061=$N$7,H7061/$O$7,B7061=$N$8,H7061/$O$8,B7061=$N$9,H7061/$O$9,B7061=$N$10,H7061/$O$10)</f>
        <v>1.3345943260254433E-4</v>
      </c>
      <c r="J7061" s="15" cm="1">
        <f t="array" ref="J7061">_xlfn.IFS(B7061=$N$4,I7061*$Q$4,B7061=$N$5,I7061*$Q$5,B7061=$N$6,I7061*$Q$6,B7061=$N$7,I7061*$Q$7,B7061=$N$8,I7061*$Q$8,B7061=$N$9,I7061*$Q$9,B7061=$N$10,I7061*$Q$10)</f>
        <v>642400.52993910434</v>
      </c>
      <c r="K7061" s="4">
        <f>SUM(H7061,J7061)</f>
        <v>650602.2399391043</v>
      </c>
      <c r="M7061">
        <v>0</v>
      </c>
    </row>
    <row r="7062" spans="1:13" x14ac:dyDescent="0.2">
      <c r="A7062">
        <v>0</v>
      </c>
      <c r="B7062">
        <v>2020</v>
      </c>
      <c r="C7062" t="s">
        <v>5</v>
      </c>
      <c r="D7062" t="s">
        <v>6</v>
      </c>
      <c r="E7062" t="s">
        <v>7</v>
      </c>
      <c r="F7062" t="s">
        <v>4242</v>
      </c>
      <c r="G7062" s="8" t="s">
        <v>4241</v>
      </c>
      <c r="H7062" s="11">
        <v>7435.48</v>
      </c>
      <c r="I7062" cm="1">
        <f t="array" ref="I7062">_xlfn.IFS(B7062=$N$4,H7062/$O$4,B7062=$N$5,H7062/$O$5,B7062=$N$6,H7062/$O$6,B7062=$N$7,H7062/$O$7,B7062=$N$8,H7062/$O$8,B7062=$N$9,H7062/$O$9,B7062=$N$10,H7062/$O$10)</f>
        <v>1.2099122523566017E-4</v>
      </c>
      <c r="J7062" s="15" cm="1">
        <f t="array" ref="J7062">_xlfn.IFS(B7062=$N$4,I7062*$Q$4,B7062=$N$5,I7062*$Q$5,B7062=$N$6,I7062*$Q$6,B7062=$N$7,I7062*$Q$7,B7062=$N$8,I7062*$Q$8,B7062=$N$9,I7062*$Q$9,B7062=$N$10,I7062*$Q$10)</f>
        <v>582385.41625485558</v>
      </c>
      <c r="K7062" s="4">
        <f>SUM(H7062,J7062)</f>
        <v>589820.89625485556</v>
      </c>
      <c r="M7062">
        <v>0</v>
      </c>
    </row>
    <row r="7063" spans="1:13" x14ac:dyDescent="0.2">
      <c r="A7063">
        <v>0</v>
      </c>
      <c r="B7063">
        <v>2020</v>
      </c>
      <c r="C7063" t="s">
        <v>5</v>
      </c>
      <c r="D7063" t="s">
        <v>6</v>
      </c>
      <c r="E7063" t="s">
        <v>7</v>
      </c>
      <c r="F7063" t="s">
        <v>4247</v>
      </c>
      <c r="G7063" s="8" t="s">
        <v>4246</v>
      </c>
      <c r="H7063" s="11">
        <v>2296.23</v>
      </c>
      <c r="I7063" cm="1">
        <f t="array" ref="I7063">_xlfn.IFS(B7063=$N$4,H7063/$O$4,B7063=$N$5,H7063/$O$5,B7063=$N$6,H7063/$O$6,B7063=$N$7,H7063/$O$7,B7063=$N$8,H7063/$O$8,B7063=$N$9,H7063/$O$9,B7063=$N$10,H7063/$O$10)</f>
        <v>3.7364592618483268E-5</v>
      </c>
      <c r="J7063" s="15" cm="1">
        <f t="array" ref="J7063">_xlfn.IFS(B7063=$N$4,I7063*$Q$4,B7063=$N$5,I7063*$Q$5,B7063=$N$6,I7063*$Q$6,B7063=$N$7,I7063*$Q$7,B7063=$N$8,I7063*$Q$8,B7063=$N$9,I7063*$Q$9,B7063=$N$10,I7063*$Q$10)</f>
        <v>179852.6610745893</v>
      </c>
      <c r="K7063" s="4">
        <f>SUM(H7063,J7063)</f>
        <v>182148.89107458931</v>
      </c>
      <c r="M7063">
        <v>0</v>
      </c>
    </row>
    <row r="7064" spans="1:13" x14ac:dyDescent="0.2">
      <c r="A7064">
        <v>0</v>
      </c>
      <c r="B7064">
        <v>2020</v>
      </c>
      <c r="C7064" t="s">
        <v>5</v>
      </c>
      <c r="D7064" t="s">
        <v>6</v>
      </c>
      <c r="E7064" t="s">
        <v>7</v>
      </c>
      <c r="F7064" t="s">
        <v>4252</v>
      </c>
      <c r="G7064" s="8" t="s">
        <v>4251</v>
      </c>
      <c r="H7064" s="11">
        <v>3382.06</v>
      </c>
      <c r="I7064" cm="1">
        <f t="array" ref="I7064">_xlfn.IFS(B7064=$N$4,H7064/$O$4,B7064=$N$5,H7064/$O$5,B7064=$N$6,H7064/$O$6,B7064=$N$7,H7064/$O$7,B7064=$N$8,H7064/$O$8,B7064=$N$9,H7064/$O$9,B7064=$N$10,H7064/$O$10)</f>
        <v>5.5033378237923695E-5</v>
      </c>
      <c r="J7064" s="15" cm="1">
        <f t="array" ref="J7064">_xlfn.IFS(B7064=$N$4,I7064*$Q$4,B7064=$N$5,I7064*$Q$5,B7064=$N$6,I7064*$Q$6,B7064=$N$7,I7064*$Q$7,B7064=$N$8,I7064*$Q$8,B7064=$N$9,I7064*$Q$9,B7064=$N$10,I7064*$Q$10)</f>
        <v>264900.50688037585</v>
      </c>
      <c r="K7064" s="4">
        <f>SUM(H7064,J7064)</f>
        <v>268282.56688037585</v>
      </c>
      <c r="M7064">
        <v>0</v>
      </c>
    </row>
    <row r="7065" spans="1:13" x14ac:dyDescent="0.2">
      <c r="A7065">
        <v>0</v>
      </c>
      <c r="B7065">
        <v>2020</v>
      </c>
      <c r="C7065" t="s">
        <v>5</v>
      </c>
      <c r="D7065" t="s">
        <v>6</v>
      </c>
      <c r="E7065" t="s">
        <v>7</v>
      </c>
      <c r="F7065" t="s">
        <v>4262</v>
      </c>
      <c r="G7065" s="8" t="s">
        <v>4261</v>
      </c>
      <c r="H7065" s="11">
        <v>3172.62</v>
      </c>
      <c r="I7065" cm="1">
        <f t="array" ref="I7065">_xlfn.IFS(B7065=$N$4,H7065/$O$4,B7065=$N$5,H7065/$O$5,B7065=$N$6,H7065/$O$6,B7065=$N$7,H7065/$O$7,B7065=$N$8,H7065/$O$8,B7065=$N$9,H7065/$O$9,B7065=$N$10,H7065/$O$10)</f>
        <v>5.1625339723482569E-5</v>
      </c>
      <c r="J7065" s="15" cm="1">
        <f t="array" ref="J7065">_xlfn.IFS(B7065=$N$4,I7065*$Q$4,B7065=$N$5,I7065*$Q$5,B7065=$N$6,I7065*$Q$6,B7065=$N$7,I7065*$Q$7,B7065=$N$8,I7065*$Q$8,B7065=$N$9,I7065*$Q$9,B7065=$N$10,I7065*$Q$10)</f>
        <v>248496.07817094258</v>
      </c>
      <c r="K7065" s="4">
        <f>SUM(H7065,J7065)</f>
        <v>251668.69817094257</v>
      </c>
      <c r="M7065">
        <v>0</v>
      </c>
    </row>
    <row r="7066" spans="1:13" x14ac:dyDescent="0.2">
      <c r="A7066">
        <v>0</v>
      </c>
      <c r="B7066">
        <v>2020</v>
      </c>
      <c r="C7066" t="s">
        <v>5</v>
      </c>
      <c r="D7066" t="s">
        <v>6</v>
      </c>
      <c r="E7066" t="s">
        <v>7</v>
      </c>
      <c r="F7066" t="s">
        <v>4267</v>
      </c>
      <c r="G7066" s="8" t="s">
        <v>4266</v>
      </c>
      <c r="H7066" s="11">
        <v>2327.12</v>
      </c>
      <c r="I7066" cm="1">
        <f t="array" ref="I7066">_xlfn.IFS(B7066=$N$4,H7066/$O$4,B7066=$N$5,H7066/$O$5,B7066=$N$6,H7066/$O$6,B7066=$N$7,H7066/$O$7,B7066=$N$8,H7066/$O$8,B7066=$N$9,H7066/$O$9,B7066=$N$10,H7066/$O$10)</f>
        <v>3.7867239246209996E-5</v>
      </c>
      <c r="J7066" s="15" cm="1">
        <f t="array" ref="J7066">_xlfn.IFS(B7066=$N$4,I7066*$Q$4,B7066=$N$5,I7066*$Q$5,B7066=$N$6,I7066*$Q$6,B7066=$N$7,I7066*$Q$7,B7066=$N$8,I7066*$Q$8,B7066=$N$9,I7066*$Q$9,B7066=$N$10,I7066*$Q$10)</f>
        <v>182272.12632876419</v>
      </c>
      <c r="K7066" s="4">
        <f>SUM(H7066,J7066)</f>
        <v>184599.24632876419</v>
      </c>
      <c r="M7066">
        <v>0</v>
      </c>
    </row>
    <row r="7067" spans="1:13" x14ac:dyDescent="0.2">
      <c r="A7067">
        <v>0</v>
      </c>
      <c r="B7067">
        <v>2020</v>
      </c>
      <c r="C7067" t="s">
        <v>5</v>
      </c>
      <c r="D7067" t="s">
        <v>6</v>
      </c>
      <c r="E7067" t="s">
        <v>7</v>
      </c>
      <c r="F7067" t="s">
        <v>4272</v>
      </c>
      <c r="G7067" s="8" t="s">
        <v>4271</v>
      </c>
      <c r="H7067" s="8"/>
      <c r="I7067" cm="1">
        <f t="array" ref="I7067">_xlfn.IFS(B7067=$N$4,H7067/$O$4,B7067=$N$5,H7067/$O$5,B7067=$N$6,H7067/$O$6,B7067=$N$7,H7067/$O$7,B7067=$N$8,H7067/$O$8,B7067=$N$9,H7067/$O$9,B7067=$N$10,H7067/$O$10)</f>
        <v>0</v>
      </c>
      <c r="J7067" s="15" cm="1">
        <f t="array" ref="J7067">_xlfn.IFS(B7067=$N$4,I7067*$Q$4,B7067=$N$5,I7067*$Q$5,B7067=$N$6,I7067*$Q$6,B7067=$N$7,I7067*$Q$7,B7067=$N$8,I7067*$Q$8,B7067=$N$9,I7067*$Q$9,B7067=$N$10,I7067*$Q$10)</f>
        <v>0</v>
      </c>
      <c r="K7067" s="4">
        <f>SUM(H7067,J7067)</f>
        <v>0</v>
      </c>
      <c r="M7067">
        <v>0</v>
      </c>
    </row>
    <row r="7068" spans="1:13" x14ac:dyDescent="0.2">
      <c r="A7068">
        <v>0</v>
      </c>
      <c r="B7068">
        <v>2020</v>
      </c>
      <c r="C7068" t="s">
        <v>5</v>
      </c>
      <c r="D7068" t="s">
        <v>6</v>
      </c>
      <c r="E7068" t="s">
        <v>7</v>
      </c>
      <c r="F7068" t="s">
        <v>4276</v>
      </c>
      <c r="G7068" s="8" t="s">
        <v>4275</v>
      </c>
      <c r="H7068" s="11">
        <v>3917.24</v>
      </c>
      <c r="I7068" cm="1">
        <f t="array" ref="I7068">_xlfn.IFS(B7068=$N$4,H7068/$O$4,B7068=$N$5,H7068/$O$5,B7068=$N$6,H7068/$O$6,B7068=$N$7,H7068/$O$7,B7068=$N$8,H7068/$O$8,B7068=$N$9,H7068/$O$9,B7068=$N$10,H7068/$O$10)</f>
        <v>6.3741905988871935E-5</v>
      </c>
      <c r="J7068" s="15" cm="1">
        <f t="array" ref="J7068">_xlfn.IFS(B7068=$N$4,I7068*$Q$4,B7068=$N$5,I7068*$Q$5,B7068=$N$6,I7068*$Q$6,B7068=$N$7,I7068*$Q$7,B7068=$N$8,I7068*$Q$8,B7068=$N$9,I7068*$Q$9,B7068=$N$10,I7068*$Q$10)</f>
        <v>306818.58440479578</v>
      </c>
      <c r="K7068" s="4">
        <f>SUM(H7068,J7068)</f>
        <v>310735.82440479577</v>
      </c>
      <c r="M7068">
        <v>0</v>
      </c>
    </row>
    <row r="7069" spans="1:13" x14ac:dyDescent="0.2">
      <c r="A7069">
        <v>0</v>
      </c>
      <c r="B7069">
        <v>2020</v>
      </c>
      <c r="C7069" t="s">
        <v>5</v>
      </c>
      <c r="D7069" t="s">
        <v>6</v>
      </c>
      <c r="E7069" t="s">
        <v>7</v>
      </c>
      <c r="F7069" t="s">
        <v>4281</v>
      </c>
      <c r="G7069" s="8" t="s">
        <v>4280</v>
      </c>
      <c r="H7069" s="11">
        <v>2519.9299999999998</v>
      </c>
      <c r="I7069" cm="1">
        <f t="array" ref="I7069">_xlfn.IFS(B7069=$N$4,H7069/$O$4,B7069=$N$5,H7069/$O$5,B7069=$N$6,H7069/$O$6,B7069=$N$7,H7069/$O$7,B7069=$N$8,H7069/$O$8,B7069=$N$9,H7069/$O$9,B7069=$N$10,H7069/$O$10)</f>
        <v>4.100467195232818E-5</v>
      </c>
      <c r="J7069" s="15" cm="1">
        <f t="array" ref="J7069">_xlfn.IFS(B7069=$N$4,I7069*$Q$4,B7069=$N$5,I7069*$Q$5,B7069=$N$6,I7069*$Q$6,B7069=$N$7,I7069*$Q$7,B7069=$N$8,I7069*$Q$8,B7069=$N$9,I7069*$Q$9,B7069=$N$10,I7069*$Q$10)</f>
        <v>197374.00705577829</v>
      </c>
      <c r="K7069" s="4">
        <f>SUM(H7069,J7069)</f>
        <v>199893.93705577828</v>
      </c>
      <c r="M7069">
        <v>0</v>
      </c>
    </row>
    <row r="7070" spans="1:13" x14ac:dyDescent="0.2">
      <c r="A7070">
        <v>0</v>
      </c>
      <c r="B7070">
        <v>2020</v>
      </c>
      <c r="C7070" t="s">
        <v>5</v>
      </c>
      <c r="D7070" t="s">
        <v>6</v>
      </c>
      <c r="E7070" t="s">
        <v>7</v>
      </c>
      <c r="F7070" t="s">
        <v>4286</v>
      </c>
      <c r="G7070" s="8" t="s">
        <v>4285</v>
      </c>
      <c r="H7070" s="11">
        <v>4385.8999999999996</v>
      </c>
      <c r="I7070" cm="1">
        <f t="array" ref="I7070">_xlfn.IFS(B7070=$N$4,H7070/$O$4,B7070=$N$5,H7070/$O$5,B7070=$N$6,H7070/$O$6,B7070=$N$7,H7070/$O$7,B7070=$N$8,H7070/$O$8,B7070=$N$9,H7070/$O$9,B7070=$N$10,H7070/$O$10)</f>
        <v>7.1368010506528426E-5</v>
      </c>
      <c r="J7070" s="15" cm="1">
        <f t="array" ref="J7070">_xlfn.IFS(B7070=$N$4,I7070*$Q$4,B7070=$N$5,I7070*$Q$5,B7070=$N$6,I7070*$Q$6,B7070=$N$7,I7070*$Q$7,B7070=$N$8,I7070*$Q$8,B7070=$N$9,I7070*$Q$9,B7070=$N$10,I7070*$Q$10)</f>
        <v>343526.46999953891</v>
      </c>
      <c r="K7070" s="4">
        <f>SUM(H7070,J7070)</f>
        <v>347912.36999953893</v>
      </c>
      <c r="M7070">
        <v>0</v>
      </c>
    </row>
    <row r="7071" spans="1:13" x14ac:dyDescent="0.2">
      <c r="A7071">
        <v>0</v>
      </c>
      <c r="B7071">
        <v>2020</v>
      </c>
      <c r="C7071" t="s">
        <v>5</v>
      </c>
      <c r="D7071" t="s">
        <v>6</v>
      </c>
      <c r="E7071" t="s">
        <v>7</v>
      </c>
      <c r="F7071" t="s">
        <v>4296</v>
      </c>
      <c r="G7071" s="8" t="s">
        <v>4295</v>
      </c>
      <c r="H7071" s="11">
        <v>7688.08</v>
      </c>
      <c r="I7071" cm="1">
        <f t="array" ref="I7071">_xlfn.IFS(B7071=$N$4,H7071/$O$4,B7071=$N$5,H7071/$O$5,B7071=$N$6,H7071/$O$6,B7071=$N$7,H7071/$O$7,B7071=$N$8,H7071/$O$8,B7071=$N$9,H7071/$O$9,B7071=$N$10,H7071/$O$10)</f>
        <v>1.2510156962425751E-4</v>
      </c>
      <c r="J7071" s="15" cm="1">
        <f t="array" ref="J7071">_xlfn.IFS(B7071=$N$4,I7071*$Q$4,B7071=$N$5,I7071*$Q$5,B7071=$N$6,I7071*$Q$6,B7071=$N$7,I7071*$Q$7,B7071=$N$8,I7071*$Q$8,B7071=$N$9,I7071*$Q$9,B7071=$N$10,I7071*$Q$10)</f>
        <v>602170.36035341769</v>
      </c>
      <c r="K7071" s="4">
        <f>SUM(H7071,J7071)</f>
        <v>609858.44035341765</v>
      </c>
      <c r="M7071">
        <v>0</v>
      </c>
    </row>
    <row r="7072" spans="1:13" x14ac:dyDescent="0.2">
      <c r="A7072">
        <v>0</v>
      </c>
      <c r="B7072">
        <v>2020</v>
      </c>
      <c r="C7072" t="s">
        <v>5</v>
      </c>
      <c r="D7072" t="s">
        <v>6</v>
      </c>
      <c r="E7072" t="s">
        <v>7</v>
      </c>
      <c r="F7072" t="s">
        <v>4301</v>
      </c>
      <c r="G7072" s="8" t="s">
        <v>4300</v>
      </c>
      <c r="H7072" s="11">
        <v>1780.75</v>
      </c>
      <c r="I7072" cm="1">
        <f t="array" ref="I7072">_xlfn.IFS(B7072=$N$4,H7072/$O$4,B7072=$N$5,H7072/$O$5,B7072=$N$6,H7072/$O$6,B7072=$N$7,H7072/$O$7,B7072=$N$8,H7072/$O$8,B7072=$N$9,H7072/$O$9,B7072=$N$10,H7072/$O$10)</f>
        <v>2.8976626167833396E-5</v>
      </c>
      <c r="J7072" s="15" cm="1">
        <f t="array" ref="J7072">_xlfn.IFS(B7072=$N$4,I7072*$Q$4,B7072=$N$5,I7072*$Q$5,B7072=$N$6,I7072*$Q$6,B7072=$N$7,I7072*$Q$7,B7072=$N$8,I7072*$Q$8,B7072=$N$9,I7072*$Q$9,B7072=$N$10,I7072*$Q$10)</f>
        <v>139477.58987931299</v>
      </c>
      <c r="K7072" s="4">
        <f>SUM(H7072,J7072)</f>
        <v>141258.33987931299</v>
      </c>
      <c r="M7072">
        <v>0</v>
      </c>
    </row>
    <row r="7073" spans="1:13" x14ac:dyDescent="0.2">
      <c r="A7073">
        <v>0</v>
      </c>
      <c r="B7073">
        <v>2020</v>
      </c>
      <c r="C7073" t="s">
        <v>5</v>
      </c>
      <c r="D7073" t="s">
        <v>6</v>
      </c>
      <c r="E7073" t="s">
        <v>7</v>
      </c>
      <c r="F7073" t="s">
        <v>4306</v>
      </c>
      <c r="G7073" s="8" t="s">
        <v>4305</v>
      </c>
      <c r="H7073" s="8">
        <v>164.67</v>
      </c>
      <c r="I7073" cm="1">
        <f t="array" ref="I7073">_xlfn.IFS(B7073=$N$4,H7073/$O$4,B7073=$N$5,H7073/$O$5,B7073=$N$6,H7073/$O$6,B7073=$N$7,H7073/$O$7,B7073=$N$8,H7073/$O$8,B7073=$N$9,H7073/$O$9,B7073=$N$10,H7073/$O$10)</f>
        <v>2.6795344832554403E-6</v>
      </c>
      <c r="J7073" s="15" cm="1">
        <f t="array" ref="J7073">_xlfn.IFS(B7073=$N$4,I7073*$Q$4,B7073=$N$5,I7073*$Q$5,B7073=$N$6,I7073*$Q$6,B7073=$N$7,I7073*$Q$7,B7073=$N$8,I7073*$Q$8,B7073=$N$9,I7073*$Q$9,B7073=$N$10,I7073*$Q$10)</f>
        <v>12897.809757364297</v>
      </c>
      <c r="K7073" s="4">
        <f>SUM(H7073,J7073)</f>
        <v>13062.479757364297</v>
      </c>
      <c r="M7073">
        <v>0</v>
      </c>
    </row>
    <row r="7074" spans="1:13" x14ac:dyDescent="0.2">
      <c r="A7074">
        <v>0</v>
      </c>
      <c r="B7074">
        <v>2020</v>
      </c>
      <c r="C7074" t="s">
        <v>5</v>
      </c>
      <c r="D7074" t="s">
        <v>6</v>
      </c>
      <c r="E7074" t="s">
        <v>7</v>
      </c>
      <c r="F7074" t="s">
        <v>4311</v>
      </c>
      <c r="G7074" s="8" t="s">
        <v>4310</v>
      </c>
      <c r="H7074" s="11">
        <v>4839.55</v>
      </c>
      <c r="I7074" cm="1">
        <f t="array" ref="I7074">_xlfn.IFS(B7074=$N$4,H7074/$O$4,B7074=$N$5,H7074/$O$5,B7074=$N$6,H7074/$O$6,B7074=$N$7,H7074/$O$7,B7074=$N$8,H7074/$O$8,B7074=$N$9,H7074/$O$9,B7074=$N$10,H7074/$O$10)</f>
        <v>7.8749870094363679E-5</v>
      </c>
      <c r="J7074" s="15" cm="1">
        <f t="array" ref="J7074">_xlfn.IFS(B7074=$N$4,I7074*$Q$4,B7074=$N$5,I7074*$Q$5,B7074=$N$6,I7074*$Q$6,B7074=$N$7,I7074*$Q$7,B7074=$N$8,I7074*$Q$8,B7074=$N$9,I7074*$Q$9,B7074=$N$10,I7074*$Q$10)</f>
        <v>379058.69442674675</v>
      </c>
      <c r="K7074" s="4">
        <f>SUM(H7074,J7074)</f>
        <v>383898.24442674674</v>
      </c>
      <c r="M7074">
        <v>0</v>
      </c>
    </row>
    <row r="7075" spans="1:13" x14ac:dyDescent="0.2">
      <c r="A7075">
        <v>0</v>
      </c>
      <c r="B7075">
        <v>2020</v>
      </c>
      <c r="C7075" t="s">
        <v>5</v>
      </c>
      <c r="D7075" t="s">
        <v>6</v>
      </c>
      <c r="E7075" t="s">
        <v>7</v>
      </c>
      <c r="F7075" t="s">
        <v>4321</v>
      </c>
      <c r="G7075" s="8" t="s">
        <v>4320</v>
      </c>
      <c r="H7075" s="8">
        <v>803.23</v>
      </c>
      <c r="I7075" cm="1">
        <f t="array" ref="I7075">_xlfn.IFS(B7075=$N$4,H7075/$O$4,B7075=$N$5,H7075/$O$5,B7075=$N$6,H7075/$O$6,B7075=$N$7,H7075/$O$7,B7075=$N$8,H7075/$O$8,B7075=$N$9,H7075/$O$9,B7075=$N$10,H7075/$O$10)</f>
        <v>1.3070276814145062E-5</v>
      </c>
      <c r="J7075" s="15" cm="1">
        <f t="array" ref="J7075">_xlfn.IFS(B7075=$N$4,I7075*$Q$4,B7075=$N$5,I7075*$Q$5,B7075=$N$6,I7075*$Q$6,B7075=$N$7,I7075*$Q$7,B7075=$N$8,I7075*$Q$8,B7075=$N$9,I7075*$Q$9,B7075=$N$10,I7075*$Q$10)</f>
        <v>62913.145876041322</v>
      </c>
      <c r="K7075" s="4">
        <f>SUM(H7075,J7075)</f>
        <v>63716.375876041326</v>
      </c>
      <c r="M7075">
        <v>0</v>
      </c>
    </row>
    <row r="7076" spans="1:13" x14ac:dyDescent="0.2">
      <c r="A7076">
        <v>0</v>
      </c>
      <c r="B7076">
        <v>2020</v>
      </c>
      <c r="C7076" t="s">
        <v>5</v>
      </c>
      <c r="D7076" t="s">
        <v>6</v>
      </c>
      <c r="E7076" t="s">
        <v>7</v>
      </c>
      <c r="F7076" t="s">
        <v>4336</v>
      </c>
      <c r="G7076" s="8" t="s">
        <v>4335</v>
      </c>
      <c r="H7076" s="11">
        <v>3164.61</v>
      </c>
      <c r="I7076" cm="1">
        <f t="array" ref="I7076">_xlfn.IFS(B7076=$N$4,H7076/$O$4,B7076=$N$5,H7076/$O$5,B7076=$N$6,H7076/$O$6,B7076=$N$7,H7076/$O$7,B7076=$N$8,H7076/$O$8,B7076=$N$9,H7076/$O$9,B7076=$N$10,H7076/$O$10)</f>
        <v>5.1494999824224205E-5</v>
      </c>
      <c r="J7076" s="15" cm="1">
        <f t="array" ref="J7076">_xlfn.IFS(B7076=$N$4,I7076*$Q$4,B7076=$N$5,I7076*$Q$5,B7076=$N$6,I7076*$Q$6,B7076=$N$7,I7076*$Q$7,B7076=$N$8,I7076*$Q$8,B7076=$N$9,I7076*$Q$9,B7076=$N$10,I7076*$Q$10)</f>
        <v>247868.69336401671</v>
      </c>
      <c r="K7076" s="4">
        <f>SUM(H7076,J7076)</f>
        <v>251033.3033640167</v>
      </c>
      <c r="M7076">
        <v>0</v>
      </c>
    </row>
    <row r="7077" spans="1:13" x14ac:dyDescent="0.2">
      <c r="A7077">
        <v>0</v>
      </c>
      <c r="B7077">
        <v>2020</v>
      </c>
      <c r="C7077" t="s">
        <v>5</v>
      </c>
      <c r="D7077" t="s">
        <v>6</v>
      </c>
      <c r="E7077" t="s">
        <v>7</v>
      </c>
      <c r="F7077" t="s">
        <v>4373</v>
      </c>
      <c r="G7077" s="8" t="s">
        <v>4372</v>
      </c>
      <c r="H7077" s="11">
        <v>9047.2800000000007</v>
      </c>
      <c r="I7077" cm="1">
        <f t="array" ref="I7077">_xlfn.IFS(B7077=$N$4,H7077/$O$4,B7077=$N$5,H7077/$O$5,B7077=$N$6,H7077/$O$6,B7077=$N$7,H7077/$O$7,B7077=$N$8,H7077/$O$8,B7077=$N$9,H7077/$O$9,B7077=$N$10,H7077/$O$10)</f>
        <v>1.4721867213012257E-4</v>
      </c>
      <c r="J7077" s="15" cm="1">
        <f t="array" ref="J7077">_xlfn.IFS(B7077=$N$4,I7077*$Q$4,B7077=$N$5,I7077*$Q$5,B7077=$N$6,I7077*$Q$6,B7077=$N$7,I7077*$Q$7,B7077=$N$8,I7077*$Q$8,B7077=$N$9,I7077*$Q$9,B7077=$N$10,I7077*$Q$10)</f>
        <v>708629.96454488894</v>
      </c>
      <c r="K7077" s="4">
        <f>SUM(H7077,J7077)</f>
        <v>717677.24454488896</v>
      </c>
      <c r="M7077">
        <v>0</v>
      </c>
    </row>
    <row r="7078" spans="1:13" x14ac:dyDescent="0.2">
      <c r="A7078">
        <v>0</v>
      </c>
      <c r="B7078">
        <v>2020</v>
      </c>
      <c r="C7078" t="s">
        <v>5</v>
      </c>
      <c r="D7078" t="s">
        <v>6</v>
      </c>
      <c r="E7078" t="s">
        <v>7</v>
      </c>
      <c r="F7078" t="s">
        <v>4379</v>
      </c>
      <c r="G7078" s="8" t="s">
        <v>4378</v>
      </c>
      <c r="H7078" s="11">
        <v>5164.63</v>
      </c>
      <c r="I7078" cm="1">
        <f t="array" ref="I7078">_xlfn.IFS(B7078=$N$4,H7078/$O$4,B7078=$N$5,H7078/$O$5,B7078=$N$6,H7078/$O$6,B7078=$N$7,H7078/$O$7,B7078=$N$8,H7078/$O$8,B7078=$N$9,H7078/$O$9,B7078=$N$10,H7078/$O$10)</f>
        <v>8.4039619713703435E-5</v>
      </c>
      <c r="J7078" s="15" cm="1">
        <f t="array" ref="J7078">_xlfn.IFS(B7078=$N$4,I7078*$Q$4,B7078=$N$5,I7078*$Q$5,B7078=$N$6,I7078*$Q$6,B7078=$N$7,I7078*$Q$7,B7078=$N$8,I7078*$Q$8,B7078=$N$9,I7078*$Q$9,B7078=$N$10,I7078*$Q$10)</f>
        <v>404520.64861344732</v>
      </c>
      <c r="K7078" s="4">
        <f>SUM(H7078,J7078)</f>
        <v>409685.27861344733</v>
      </c>
      <c r="M7078">
        <v>0</v>
      </c>
    </row>
    <row r="7079" spans="1:13" x14ac:dyDescent="0.2">
      <c r="A7079">
        <v>0</v>
      </c>
      <c r="B7079">
        <v>2020</v>
      </c>
      <c r="C7079" t="s">
        <v>5</v>
      </c>
      <c r="D7079" t="s">
        <v>6</v>
      </c>
      <c r="E7079" t="s">
        <v>7</v>
      </c>
      <c r="F7079" t="s">
        <v>4383</v>
      </c>
      <c r="G7079" s="8" t="s">
        <v>4382</v>
      </c>
      <c r="H7079" s="8"/>
      <c r="I7079" cm="1">
        <f t="array" ref="I7079">_xlfn.IFS(B7079=$N$4,H7079/$O$4,B7079=$N$5,H7079/$O$5,B7079=$N$6,H7079/$O$6,B7079=$N$7,H7079/$O$7,B7079=$N$8,H7079/$O$8,B7079=$N$9,H7079/$O$9,B7079=$N$10,H7079/$O$10)</f>
        <v>0</v>
      </c>
      <c r="J7079" s="15" cm="1">
        <f t="array" ref="J7079">_xlfn.IFS(B7079=$N$4,I7079*$Q$4,B7079=$N$5,I7079*$Q$5,B7079=$N$6,I7079*$Q$6,B7079=$N$7,I7079*$Q$7,B7079=$N$8,I7079*$Q$8,B7079=$N$9,I7079*$Q$9,B7079=$N$10,I7079*$Q$10)</f>
        <v>0</v>
      </c>
      <c r="K7079" s="4">
        <f>SUM(H7079,J7079)</f>
        <v>0</v>
      </c>
      <c r="M7079">
        <v>0</v>
      </c>
    </row>
    <row r="7080" spans="1:13" x14ac:dyDescent="0.2">
      <c r="A7080">
        <v>0</v>
      </c>
      <c r="B7080">
        <v>2020</v>
      </c>
      <c r="C7080" t="s">
        <v>5</v>
      </c>
      <c r="D7080" t="s">
        <v>6</v>
      </c>
      <c r="E7080" t="s">
        <v>7</v>
      </c>
      <c r="F7080" t="s">
        <v>4393</v>
      </c>
      <c r="G7080" s="8" t="s">
        <v>4392</v>
      </c>
      <c r="H7080" s="8">
        <v>607.34</v>
      </c>
      <c r="I7080" cm="1">
        <f t="array" ref="I7080">_xlfn.IFS(B7080=$N$4,H7080/$O$4,B7080=$N$5,H7080/$O$5,B7080=$N$6,H7080/$O$6,B7080=$N$7,H7080/$O$7,B7080=$N$8,H7080/$O$8,B7080=$N$9,H7080/$O$9,B7080=$N$10,H7080/$O$10)</f>
        <v>9.8827258945792151E-6</v>
      </c>
      <c r="J7080" s="15" cm="1">
        <f t="array" ref="J7080">_xlfn.IFS(B7080=$N$4,I7080*$Q$4,B7080=$N$5,I7080*$Q$5,B7080=$N$6,I7080*$Q$6,B7080=$N$7,I7080*$Q$7,B7080=$N$8,I7080*$Q$8,B7080=$N$9,I7080*$Q$9,B7080=$N$10,I7080*$Q$10)</f>
        <v>47570.023550359103</v>
      </c>
      <c r="K7080" s="4">
        <f>SUM(H7080,J7080)</f>
        <v>48177.363550359099</v>
      </c>
      <c r="M7080">
        <v>0</v>
      </c>
    </row>
    <row r="7081" spans="1:13" x14ac:dyDescent="0.2">
      <c r="A7081">
        <v>0</v>
      </c>
      <c r="B7081">
        <v>2020</v>
      </c>
      <c r="C7081" t="s">
        <v>5</v>
      </c>
      <c r="D7081" t="s">
        <v>6</v>
      </c>
      <c r="E7081" t="s">
        <v>7</v>
      </c>
      <c r="F7081" t="s">
        <v>4398</v>
      </c>
      <c r="G7081" s="8" t="s">
        <v>4397</v>
      </c>
      <c r="H7081" s="11">
        <v>3175.64</v>
      </c>
      <c r="I7081" cm="1">
        <f t="array" ref="I7081">_xlfn.IFS(B7081=$N$4,H7081/$O$4,B7081=$N$5,H7081/$O$5,B7081=$N$6,H7081/$O$6,B7081=$N$7,H7081/$O$7,B7081=$N$8,H7081/$O$8,B7081=$N$9,H7081/$O$9,B7081=$N$10,H7081/$O$10)</f>
        <v>5.1674481608096834E-5</v>
      </c>
      <c r="J7081" s="15" cm="1">
        <f t="array" ref="J7081">_xlfn.IFS(B7081=$N$4,I7081*$Q$4,B7081=$N$5,I7081*$Q$5,B7081=$N$6,I7081*$Q$6,B7081=$N$7,I7081*$Q$7,B7081=$N$8,I7081*$Q$8,B7081=$N$9,I7081*$Q$9,B7081=$N$10,I7081*$Q$10)</f>
        <v>248732.62025794832</v>
      </c>
      <c r="K7081" s="4">
        <f>SUM(H7081,J7081)</f>
        <v>251908.26025794834</v>
      </c>
      <c r="M7081">
        <v>0</v>
      </c>
    </row>
    <row r="7082" spans="1:13" x14ac:dyDescent="0.2">
      <c r="A7082">
        <v>0</v>
      </c>
      <c r="B7082">
        <v>2020</v>
      </c>
      <c r="C7082" t="s">
        <v>5</v>
      </c>
      <c r="D7082" t="s">
        <v>6</v>
      </c>
      <c r="E7082" t="s">
        <v>7</v>
      </c>
      <c r="F7082" t="s">
        <v>4403</v>
      </c>
      <c r="G7082" s="8" t="s">
        <v>4402</v>
      </c>
      <c r="H7082" s="11">
        <v>2840.92</v>
      </c>
      <c r="I7082" cm="1">
        <f t="array" ref="I7082">_xlfn.IFS(B7082=$N$4,H7082/$O$4,B7082=$N$5,H7082/$O$5,B7082=$N$6,H7082/$O$6,B7082=$N$7,H7082/$O$7,B7082=$N$8,H7082/$O$8,B7082=$N$9,H7082/$O$9,B7082=$N$10,H7082/$O$10)</f>
        <v>4.622786848952478E-5</v>
      </c>
      <c r="J7082" s="15" cm="1">
        <f t="array" ref="J7082">_xlfn.IFS(B7082=$N$4,I7082*$Q$4,B7082=$N$5,I7082*$Q$5,B7082=$N$6,I7082*$Q$6,B7082=$N$7,I7082*$Q$7,B7082=$N$8,I7082*$Q$8,B7082=$N$9,I7082*$Q$9,B7082=$N$10,I7082*$Q$10)</f>
        <v>222515.61119749423</v>
      </c>
      <c r="K7082" s="4">
        <f>SUM(H7082,J7082)</f>
        <v>225356.53119749425</v>
      </c>
      <c r="M7082">
        <v>0</v>
      </c>
    </row>
    <row r="7083" spans="1:13" x14ac:dyDescent="0.2">
      <c r="A7083">
        <v>0</v>
      </c>
      <c r="B7083">
        <v>2020</v>
      </c>
      <c r="C7083" t="s">
        <v>5</v>
      </c>
      <c r="D7083" t="s">
        <v>6</v>
      </c>
      <c r="E7083" t="s">
        <v>7</v>
      </c>
      <c r="F7083" t="s">
        <v>4408</v>
      </c>
      <c r="G7083" s="8" t="s">
        <v>4407</v>
      </c>
      <c r="H7083" s="8">
        <v>717.43</v>
      </c>
      <c r="I7083" cm="1">
        <f t="array" ref="I7083">_xlfn.IFS(B7083=$N$4,H7083/$O$4,B7083=$N$5,H7083/$O$5,B7083=$N$6,H7083/$O$6,B7083=$N$7,H7083/$O$7,B7083=$N$8,H7083/$O$8,B7083=$N$9,H7083/$O$9,B7083=$N$10,H7083/$O$10)</f>
        <v>1.1674126582388719E-5</v>
      </c>
      <c r="J7083" s="15" cm="1">
        <f t="array" ref="J7083">_xlfn.IFS(B7083=$N$4,I7083*$Q$4,B7083=$N$5,I7083*$Q$5,B7083=$N$6,I7083*$Q$6,B7083=$N$7,I7083*$Q$7,B7083=$N$8,I7083*$Q$8,B7083=$N$9,I7083*$Q$9,B7083=$N$10,I7083*$Q$10)</f>
        <v>56192.844198857514</v>
      </c>
      <c r="K7083" s="4">
        <f>SUM(H7083,J7083)</f>
        <v>56910.274198857514</v>
      </c>
      <c r="M7083">
        <v>0</v>
      </c>
    </row>
    <row r="7084" spans="1:13" x14ac:dyDescent="0.2">
      <c r="A7084">
        <v>0</v>
      </c>
      <c r="B7084">
        <v>2020</v>
      </c>
      <c r="C7084" t="s">
        <v>5</v>
      </c>
      <c r="D7084" t="s">
        <v>6</v>
      </c>
      <c r="E7084" t="s">
        <v>7</v>
      </c>
      <c r="F7084" t="s">
        <v>4427</v>
      </c>
      <c r="G7084" s="8" t="s">
        <v>4426</v>
      </c>
      <c r="H7084" s="11">
        <v>46904.43</v>
      </c>
      <c r="I7084" cm="1">
        <f t="array" ref="I7084">_xlfn.IFS(B7084=$N$4,H7084/$O$4,B7084=$N$5,H7084/$O$5,B7084=$N$6,H7084/$O$6,B7084=$N$7,H7084/$O$7,B7084=$N$8,H7084/$O$8,B7084=$N$9,H7084/$O$9,B7084=$N$10,H7084/$O$10)</f>
        <v>7.6323579038343949E-4</v>
      </c>
      <c r="J7084" s="15" cm="1">
        <f t="array" ref="J7084">_xlfn.IFS(B7084=$N$4,I7084*$Q$4,B7084=$N$5,I7084*$Q$5,B7084=$N$6,I7084*$Q$6,B7084=$N$7,I7084*$Q$7,B7084=$N$8,I7084*$Q$8,B7084=$N$9,I7084*$Q$9,B7084=$N$10,I7084*$Q$10)</f>
        <v>3673798.5966940587</v>
      </c>
      <c r="K7084" s="4">
        <f>SUM(H7084,J7084)</f>
        <v>3720703.0266940589</v>
      </c>
      <c r="M7084">
        <v>0</v>
      </c>
    </row>
    <row r="7085" spans="1:13" x14ac:dyDescent="0.2">
      <c r="A7085">
        <v>0</v>
      </c>
      <c r="B7085">
        <v>2020</v>
      </c>
      <c r="C7085" t="s">
        <v>5</v>
      </c>
      <c r="D7085" t="s">
        <v>6</v>
      </c>
      <c r="E7085" t="s">
        <v>7</v>
      </c>
      <c r="F7085" t="s">
        <v>4437</v>
      </c>
      <c r="G7085" s="8" t="s">
        <v>4436</v>
      </c>
      <c r="H7085" s="8"/>
      <c r="I7085" cm="1">
        <f t="array" ref="I7085">_xlfn.IFS(B7085=$N$4,H7085/$O$4,B7085=$N$5,H7085/$O$5,B7085=$N$6,H7085/$O$6,B7085=$N$7,H7085/$O$7,B7085=$N$8,H7085/$O$8,B7085=$N$9,H7085/$O$9,B7085=$N$10,H7085/$O$10)</f>
        <v>0</v>
      </c>
      <c r="J7085" s="15" cm="1">
        <f t="array" ref="J7085">_xlfn.IFS(B7085=$N$4,I7085*$Q$4,B7085=$N$5,I7085*$Q$5,B7085=$N$6,I7085*$Q$6,B7085=$N$7,I7085*$Q$7,B7085=$N$8,I7085*$Q$8,B7085=$N$9,I7085*$Q$9,B7085=$N$10,I7085*$Q$10)</f>
        <v>0</v>
      </c>
      <c r="K7085" s="4">
        <f>SUM(H7085,J7085)</f>
        <v>0</v>
      </c>
      <c r="M7085">
        <v>0</v>
      </c>
    </row>
    <row r="7086" spans="1:13" x14ac:dyDescent="0.2">
      <c r="A7086">
        <v>0</v>
      </c>
      <c r="B7086">
        <v>2020</v>
      </c>
      <c r="C7086" t="s">
        <v>5</v>
      </c>
      <c r="D7086" t="s">
        <v>6</v>
      </c>
      <c r="E7086" t="s">
        <v>7</v>
      </c>
      <c r="F7086" t="s">
        <v>4441</v>
      </c>
      <c r="G7086" s="8" t="s">
        <v>4440</v>
      </c>
      <c r="H7086" s="8"/>
      <c r="I7086" cm="1">
        <f t="array" ref="I7086">_xlfn.IFS(B7086=$N$4,H7086/$O$4,B7086=$N$5,H7086/$O$5,B7086=$N$6,H7086/$O$6,B7086=$N$7,H7086/$O$7,B7086=$N$8,H7086/$O$8,B7086=$N$9,H7086/$O$9,B7086=$N$10,H7086/$O$10)</f>
        <v>0</v>
      </c>
      <c r="J7086" s="15" cm="1">
        <f t="array" ref="J7086">_xlfn.IFS(B7086=$N$4,I7086*$Q$4,B7086=$N$5,I7086*$Q$5,B7086=$N$6,I7086*$Q$6,B7086=$N$7,I7086*$Q$7,B7086=$N$8,I7086*$Q$8,B7086=$N$9,I7086*$Q$9,B7086=$N$10,I7086*$Q$10)</f>
        <v>0</v>
      </c>
      <c r="K7086" s="4">
        <f>SUM(H7086,J7086)</f>
        <v>0</v>
      </c>
      <c r="M7086">
        <v>0</v>
      </c>
    </row>
    <row r="7087" spans="1:13" x14ac:dyDescent="0.2">
      <c r="A7087">
        <v>0</v>
      </c>
      <c r="B7087">
        <v>2020</v>
      </c>
      <c r="C7087" t="s">
        <v>5</v>
      </c>
      <c r="D7087" t="s">
        <v>6</v>
      </c>
      <c r="E7087" t="s">
        <v>7</v>
      </c>
      <c r="F7087" t="s">
        <v>4446</v>
      </c>
      <c r="G7087" s="8" t="s">
        <v>4445</v>
      </c>
      <c r="H7087" s="11">
        <v>6657.31</v>
      </c>
      <c r="I7087" cm="1">
        <f t="array" ref="I7087">_xlfn.IFS(B7087=$N$4,H7087/$O$4,B7087=$N$5,H7087/$O$5,B7087=$N$6,H7087/$O$6,B7087=$N$7,H7087/$O$7,B7087=$N$8,H7087/$O$8,B7087=$N$9,H7087/$O$9,B7087=$N$10,H7087/$O$10)</f>
        <v>1.0832872843093021E-4</v>
      </c>
      <c r="J7087" s="15" cm="1">
        <f t="array" ref="J7087">_xlfn.IFS(B7087=$N$4,I7087*$Q$4,B7087=$N$5,I7087*$Q$5,B7087=$N$6,I7087*$Q$6,B7087=$N$7,I7087*$Q$7,B7087=$N$8,I7087*$Q$8,B7087=$N$9,I7087*$Q$9,B7087=$N$10,I7087*$Q$10)</f>
        <v>521435.09974979603</v>
      </c>
      <c r="K7087" s="4">
        <f>SUM(H7087,J7087)</f>
        <v>528092.40974979603</v>
      </c>
      <c r="M7087">
        <v>0</v>
      </c>
    </row>
    <row r="7088" spans="1:13" x14ac:dyDescent="0.2">
      <c r="A7088">
        <v>0</v>
      </c>
      <c r="B7088">
        <v>2020</v>
      </c>
      <c r="C7088" t="s">
        <v>5</v>
      </c>
      <c r="D7088" t="s">
        <v>6</v>
      </c>
      <c r="E7088" t="s">
        <v>7</v>
      </c>
      <c r="F7088" t="s">
        <v>4451</v>
      </c>
      <c r="G7088" s="8" t="s">
        <v>4450</v>
      </c>
      <c r="H7088" s="11">
        <v>21493.77</v>
      </c>
      <c r="I7088" cm="1">
        <f t="array" ref="I7088">_xlfn.IFS(B7088=$N$4,H7088/$O$4,B7088=$N$5,H7088/$O$5,B7088=$N$6,H7088/$O$6,B7088=$N$7,H7088/$O$7,B7088=$N$8,H7088/$O$8,B7088=$N$9,H7088/$O$9,B7088=$N$10,H7088/$O$10)</f>
        <v>3.4974978982304784E-4</v>
      </c>
      <c r="J7088" s="15" cm="1">
        <f t="array" ref="J7088">_xlfn.IFS(B7088=$N$4,I7088*$Q$4,B7088=$N$5,I7088*$Q$5,B7088=$N$6,I7088*$Q$6,B7088=$N$7,I7088*$Q$7,B7088=$N$8,I7088*$Q$8,B7088=$N$9,I7088*$Q$9,B7088=$N$10,I7088*$Q$10)</f>
        <v>1683503.7130536467</v>
      </c>
      <c r="K7088" s="4">
        <f>SUM(H7088,J7088)</f>
        <v>1704997.4830536467</v>
      </c>
      <c r="M7088">
        <v>0</v>
      </c>
    </row>
    <row r="7089" spans="1:13" x14ac:dyDescent="0.2">
      <c r="A7089">
        <v>0</v>
      </c>
      <c r="B7089">
        <v>2020</v>
      </c>
      <c r="C7089" t="s">
        <v>5</v>
      </c>
      <c r="D7089" t="s">
        <v>6</v>
      </c>
      <c r="E7089" t="s">
        <v>7</v>
      </c>
      <c r="F7089" t="s">
        <v>4456</v>
      </c>
      <c r="G7089" s="8" t="s">
        <v>4455</v>
      </c>
      <c r="H7089" s="11">
        <v>3439.62</v>
      </c>
      <c r="I7089" cm="1">
        <f t="array" ref="I7089">_xlfn.IFS(B7089=$N$4,H7089/$O$4,B7089=$N$5,H7089/$O$5,B7089=$N$6,H7089/$O$6,B7089=$N$7,H7089/$O$7,B7089=$N$8,H7089/$O$8,B7089=$N$9,H7089/$O$9,B7089=$N$10,H7089/$O$10)</f>
        <v>5.5970003032094962E-5</v>
      </c>
      <c r="J7089" s="15" cm="1">
        <f t="array" ref="J7089">_xlfn.IFS(B7089=$N$4,I7089*$Q$4,B7089=$N$5,I7089*$Q$5,B7089=$N$6,I7089*$Q$6,B7089=$N$7,I7089*$Q$7,B7089=$N$8,I7089*$Q$8,B7089=$N$9,I7089*$Q$9,B7089=$N$10,I7089*$Q$10)</f>
        <v>269408.90506847261</v>
      </c>
      <c r="K7089" s="4">
        <f>SUM(H7089,J7089)</f>
        <v>272848.52506847261</v>
      </c>
      <c r="M7089">
        <v>0</v>
      </c>
    </row>
    <row r="7090" spans="1:13" x14ac:dyDescent="0.2">
      <c r="A7090">
        <v>0</v>
      </c>
      <c r="B7090">
        <v>2020</v>
      </c>
      <c r="C7090" t="s">
        <v>5</v>
      </c>
      <c r="D7090" t="s">
        <v>6</v>
      </c>
      <c r="E7090" t="s">
        <v>7</v>
      </c>
      <c r="F7090" t="s">
        <v>4461</v>
      </c>
      <c r="G7090" s="8" t="s">
        <v>4460</v>
      </c>
      <c r="H7090" s="11">
        <v>17016.68</v>
      </c>
      <c r="I7090" cm="1">
        <f t="array" ref="I7090">_xlfn.IFS(B7090=$N$4,H7090/$O$4,B7090=$N$5,H7090/$O$5,B7090=$N$6,H7090/$O$6,B7090=$N$7,H7090/$O$7,B7090=$N$8,H7090/$O$8,B7090=$N$9,H7090/$O$9,B7090=$N$10,H7090/$O$10)</f>
        <v>2.7689792221122965E-4</v>
      </c>
      <c r="J7090" s="15" cm="1">
        <f t="array" ref="J7090">_xlfn.IFS(B7090=$N$4,I7090*$Q$4,B7090=$N$5,I7090*$Q$5,B7090=$N$6,I7090*$Q$6,B7090=$N$7,I7090*$Q$7,B7090=$N$8,I7090*$Q$8,B7090=$N$9,I7090*$Q$9,B7090=$N$10,I7090*$Q$10)</f>
        <v>1332834.7685792549</v>
      </c>
      <c r="K7090" s="4">
        <f>SUM(H7090,J7090)</f>
        <v>1349851.4485792548</v>
      </c>
      <c r="M7090">
        <v>0</v>
      </c>
    </row>
    <row r="7091" spans="1:13" x14ac:dyDescent="0.2">
      <c r="A7091">
        <v>0</v>
      </c>
      <c r="B7091">
        <v>2020</v>
      </c>
      <c r="C7091" t="s">
        <v>5</v>
      </c>
      <c r="D7091" t="s">
        <v>6</v>
      </c>
      <c r="E7091" t="s">
        <v>7</v>
      </c>
      <c r="F7091" t="s">
        <v>4466</v>
      </c>
      <c r="G7091" s="8" t="s">
        <v>4465</v>
      </c>
      <c r="H7091" s="8"/>
      <c r="I7091" cm="1">
        <f t="array" ref="I7091">_xlfn.IFS(B7091=$N$4,H7091/$O$4,B7091=$N$5,H7091/$O$5,B7091=$N$6,H7091/$O$6,B7091=$N$7,H7091/$O$7,B7091=$N$8,H7091/$O$8,B7091=$N$9,H7091/$O$9,B7091=$N$10,H7091/$O$10)</f>
        <v>0</v>
      </c>
      <c r="J7091" s="15" cm="1">
        <f t="array" ref="J7091">_xlfn.IFS(B7091=$N$4,I7091*$Q$4,B7091=$N$5,I7091*$Q$5,B7091=$N$6,I7091*$Q$6,B7091=$N$7,I7091*$Q$7,B7091=$N$8,I7091*$Q$8,B7091=$N$9,I7091*$Q$9,B7091=$N$10,I7091*$Q$10)</f>
        <v>0</v>
      </c>
      <c r="K7091" s="4">
        <f>SUM(H7091,J7091)</f>
        <v>0</v>
      </c>
      <c r="M7091">
        <v>0</v>
      </c>
    </row>
    <row r="7092" spans="1:13" x14ac:dyDescent="0.2">
      <c r="A7092">
        <v>0</v>
      </c>
      <c r="B7092">
        <v>2020</v>
      </c>
      <c r="C7092" t="s">
        <v>5</v>
      </c>
      <c r="D7092" t="s">
        <v>6</v>
      </c>
      <c r="E7092" t="s">
        <v>7</v>
      </c>
      <c r="F7092" t="s">
        <v>4471</v>
      </c>
      <c r="G7092" s="8" t="s">
        <v>4470</v>
      </c>
      <c r="H7092" s="11">
        <v>34518.65</v>
      </c>
      <c r="I7092" cm="1">
        <f t="array" ref="I7092">_xlfn.IFS(B7092=$N$4,H7092/$O$4,B7092=$N$5,H7092/$O$5,B7092=$N$6,H7092/$O$6,B7092=$N$7,H7092/$O$7,B7092=$N$8,H7092/$O$8,B7092=$N$9,H7092/$O$9,B7092=$N$10,H7092/$O$10)</f>
        <v>5.6169255474843873E-4</v>
      </c>
      <c r="J7092" s="15" cm="1">
        <f t="array" ref="J7092">_xlfn.IFS(B7092=$N$4,I7092*$Q$4,B7092=$N$5,I7092*$Q$5,B7092=$N$6,I7092*$Q$6,B7092=$N$7,I7092*$Q$7,B7092=$N$8,I7092*$Q$8,B7092=$N$9,I7092*$Q$9,B7092=$N$10,I7092*$Q$10)</f>
        <v>2703679.9707356719</v>
      </c>
      <c r="K7092" s="4">
        <f>SUM(H7092,J7092)</f>
        <v>2738198.6207356718</v>
      </c>
      <c r="M7092">
        <v>0</v>
      </c>
    </row>
    <row r="7093" spans="1:13" x14ac:dyDescent="0.2">
      <c r="A7093">
        <v>0</v>
      </c>
      <c r="B7093">
        <v>2020</v>
      </c>
      <c r="C7093" t="s">
        <v>5</v>
      </c>
      <c r="D7093" t="s">
        <v>6</v>
      </c>
      <c r="E7093" t="s">
        <v>7</v>
      </c>
      <c r="F7093" t="s">
        <v>4476</v>
      </c>
      <c r="G7093" s="8" t="s">
        <v>4475</v>
      </c>
      <c r="H7093" s="8"/>
      <c r="I7093" cm="1">
        <f t="array" ref="I7093">_xlfn.IFS(B7093=$N$4,H7093/$O$4,B7093=$N$5,H7093/$O$5,B7093=$N$6,H7093/$O$6,B7093=$N$7,H7093/$O$7,B7093=$N$8,H7093/$O$8,B7093=$N$9,H7093/$O$9,B7093=$N$10,H7093/$O$10)</f>
        <v>0</v>
      </c>
      <c r="J7093" s="15" cm="1">
        <f t="array" ref="J7093">_xlfn.IFS(B7093=$N$4,I7093*$Q$4,B7093=$N$5,I7093*$Q$5,B7093=$N$6,I7093*$Q$6,B7093=$N$7,I7093*$Q$7,B7093=$N$8,I7093*$Q$8,B7093=$N$9,I7093*$Q$9,B7093=$N$10,I7093*$Q$10)</f>
        <v>0</v>
      </c>
      <c r="K7093" s="4">
        <f>SUM(H7093,J7093)</f>
        <v>0</v>
      </c>
      <c r="M7093">
        <v>0</v>
      </c>
    </row>
    <row r="7094" spans="1:13" x14ac:dyDescent="0.2">
      <c r="A7094">
        <v>0</v>
      </c>
      <c r="B7094">
        <v>2020</v>
      </c>
      <c r="C7094" t="s">
        <v>5</v>
      </c>
      <c r="D7094" t="s">
        <v>6</v>
      </c>
      <c r="E7094" t="s">
        <v>7</v>
      </c>
      <c r="F7094" t="s">
        <v>4479</v>
      </c>
      <c r="G7094" s="8" t="s">
        <v>4480</v>
      </c>
      <c r="H7094" s="11">
        <v>3901.79</v>
      </c>
      <c r="I7094" cm="1">
        <f t="array" ref="I7094">_xlfn.IFS(B7094=$N$4,H7094/$O$4,B7094=$N$5,H7094/$O$5,B7094=$N$6,H7094/$O$6,B7094=$N$7,H7094/$O$7,B7094=$N$8,H7094/$O$8,B7094=$N$9,H7094/$O$9,B7094=$N$10,H7094/$O$10)</f>
        <v>6.3490501314272446E-5</v>
      </c>
      <c r="J7094" s="15" cm="1">
        <f t="array" ref="J7094">_xlfn.IFS(B7094=$N$4,I7094*$Q$4,B7094=$N$5,I7094*$Q$5,B7094=$N$6,I7094*$Q$6,B7094=$N$7,I7094*$Q$7,B7094=$N$8,I7094*$Q$8,B7094=$N$9,I7094*$Q$9,B7094=$N$10,I7094*$Q$10)</f>
        <v>305608.46015173639</v>
      </c>
      <c r="K7094" s="4">
        <f>SUM(H7094,J7094)</f>
        <v>309510.25015173637</v>
      </c>
      <c r="M7094">
        <v>0</v>
      </c>
    </row>
    <row r="7095" spans="1:13" x14ac:dyDescent="0.2">
      <c r="A7095">
        <v>0</v>
      </c>
      <c r="B7095">
        <v>2020</v>
      </c>
      <c r="C7095" t="s">
        <v>5</v>
      </c>
      <c r="D7095" t="s">
        <v>6</v>
      </c>
      <c r="E7095" t="s">
        <v>7</v>
      </c>
      <c r="F7095" t="s">
        <v>4484</v>
      </c>
      <c r="G7095" s="8" t="s">
        <v>4483</v>
      </c>
      <c r="H7095" s="11">
        <v>12040.48</v>
      </c>
      <c r="I7095" cm="1">
        <f t="array" ref="I7095">_xlfn.IFS(B7095=$N$4,H7095/$O$4,B7095=$N$5,H7095/$O$5,B7095=$N$6,H7095/$O$6,B7095=$N$7,H7095/$O$7,B7095=$N$8,H7095/$O$8,B7095=$N$9,H7095/$O$9,B7095=$N$10,H7095/$O$10)</f>
        <v>1.9592446319880648E-4</v>
      </c>
      <c r="J7095" s="15" cm="1">
        <f t="array" ref="J7095">_xlfn.IFS(B7095=$N$4,I7095*$Q$4,B7095=$N$5,I7095*$Q$5,B7095=$N$6,I7095*$Q$6,B7095=$N$7,I7095*$Q$7,B7095=$N$8,I7095*$Q$8,B7095=$N$9,I7095*$Q$9,B7095=$N$10,I7095*$Q$10)</f>
        <v>943072.93634146871</v>
      </c>
      <c r="K7095" s="4">
        <f>SUM(H7095,J7095)</f>
        <v>955113.41634146869</v>
      </c>
      <c r="M7095">
        <v>0</v>
      </c>
    </row>
    <row r="7096" spans="1:13" x14ac:dyDescent="0.2">
      <c r="A7096">
        <v>0</v>
      </c>
      <c r="B7096">
        <v>2020</v>
      </c>
      <c r="C7096" t="s">
        <v>5</v>
      </c>
      <c r="D7096" t="s">
        <v>6</v>
      </c>
      <c r="E7096" t="s">
        <v>7</v>
      </c>
      <c r="F7096" t="s">
        <v>4489</v>
      </c>
      <c r="G7096" s="8" t="s">
        <v>4488</v>
      </c>
      <c r="H7096" s="11">
        <v>4295.4399999999996</v>
      </c>
      <c r="I7096" cm="1">
        <f t="array" ref="I7096">_xlfn.IFS(B7096=$N$4,H7096/$O$4,B7096=$N$5,H7096/$O$5,B7096=$N$6,H7096/$O$6,B7096=$N$7,H7096/$O$7,B7096=$N$8,H7096/$O$8,B7096=$N$9,H7096/$O$9,B7096=$N$10,H7096/$O$10)</f>
        <v>6.9896032068711655E-5</v>
      </c>
      <c r="J7096" s="15" cm="1">
        <f t="array" ref="J7096">_xlfn.IFS(B7096=$N$4,I7096*$Q$4,B7096=$N$5,I7096*$Q$5,B7096=$N$6,I7096*$Q$6,B7096=$N$7,I7096*$Q$7,B7096=$N$8,I7096*$Q$8,B7096=$N$9,I7096*$Q$9,B7096=$N$10,I7096*$Q$10)</f>
        <v>336441.17291657795</v>
      </c>
      <c r="K7096" s="4">
        <f>SUM(H7096,J7096)</f>
        <v>340736.61291657796</v>
      </c>
      <c r="M7096">
        <v>0</v>
      </c>
    </row>
    <row r="7097" spans="1:13" x14ac:dyDescent="0.2">
      <c r="A7097">
        <v>0</v>
      </c>
      <c r="B7097">
        <v>2020</v>
      </c>
      <c r="C7097" t="s">
        <v>5</v>
      </c>
      <c r="D7097" t="s">
        <v>6</v>
      </c>
      <c r="E7097" t="s">
        <v>7</v>
      </c>
      <c r="F7097" t="s">
        <v>4494</v>
      </c>
      <c r="G7097" s="8" t="s">
        <v>4493</v>
      </c>
      <c r="H7097" s="11">
        <v>13724.41</v>
      </c>
      <c r="I7097" cm="1">
        <f t="array" ref="I7097">_xlfn.IFS(B7097=$N$4,H7097/$O$4,B7097=$N$5,H7097/$O$5,B7097=$N$6,H7097/$O$6,B7097=$N$7,H7097/$O$7,B7097=$N$8,H7097/$O$8,B7097=$N$9,H7097/$O$9,B7097=$N$10,H7097/$O$10)</f>
        <v>2.2332562007248313E-4</v>
      </c>
      <c r="J7097" s="15" cm="1">
        <f t="array" ref="J7097">_xlfn.IFS(B7097=$N$4,I7097*$Q$4,B7097=$N$5,I7097*$Q$5,B7097=$N$6,I7097*$Q$6,B7097=$N$7,I7097*$Q$7,B7097=$N$8,I7097*$Q$8,B7097=$N$9,I7097*$Q$9,B7097=$N$10,I7097*$Q$10)</f>
        <v>1074967.08090161</v>
      </c>
      <c r="K7097" s="4">
        <f>SUM(H7097,J7097)</f>
        <v>1088691.4909016099</v>
      </c>
      <c r="M7097">
        <v>0</v>
      </c>
    </row>
    <row r="7098" spans="1:13" x14ac:dyDescent="0.2">
      <c r="A7098">
        <v>0</v>
      </c>
      <c r="B7098">
        <v>2020</v>
      </c>
      <c r="C7098" t="s">
        <v>5</v>
      </c>
      <c r="D7098" t="s">
        <v>6</v>
      </c>
      <c r="E7098" t="s">
        <v>7</v>
      </c>
      <c r="F7098" t="s">
        <v>4499</v>
      </c>
      <c r="G7098" s="8" t="s">
        <v>4498</v>
      </c>
      <c r="H7098" s="11">
        <v>153225.26999999999</v>
      </c>
      <c r="I7098" cm="1">
        <f t="array" ref="I7098">_xlfn.IFS(B7098=$N$4,H7098/$O$4,B7098=$N$5,H7098/$O$5,B7098=$N$6,H7098/$O$6,B7098=$N$7,H7098/$O$7,B7098=$N$8,H7098/$O$8,B7098=$N$9,H7098/$O$9,B7098=$N$10,H7098/$O$10)</f>
        <v>2.4933041517648954E-3</v>
      </c>
      <c r="J7098" s="15" cm="1">
        <f t="array" ref="J7098">_xlfn.IFS(B7098=$N$4,I7098*$Q$4,B7098=$N$5,I7098*$Q$5,B7098=$N$6,I7098*$Q$6,B7098=$N$7,I7098*$Q$7,B7098=$N$8,I7098*$Q$8,B7098=$N$9,I7098*$Q$9,B7098=$N$10,I7098*$Q$10)</f>
        <v>12001399.055570407</v>
      </c>
      <c r="K7098" s="4">
        <f>SUM(H7098,J7098)</f>
        <v>12154624.325570406</v>
      </c>
      <c r="M7098">
        <v>0</v>
      </c>
    </row>
    <row r="7099" spans="1:13" x14ac:dyDescent="0.2">
      <c r="A7099">
        <v>0</v>
      </c>
      <c r="B7099">
        <v>2020</v>
      </c>
      <c r="C7099" t="s">
        <v>5</v>
      </c>
      <c r="D7099" t="s">
        <v>6</v>
      </c>
      <c r="E7099" t="s">
        <v>7</v>
      </c>
      <c r="F7099" t="s">
        <v>4504</v>
      </c>
      <c r="G7099" s="8" t="s">
        <v>4503</v>
      </c>
      <c r="H7099" s="8"/>
      <c r="I7099" cm="1">
        <f t="array" ref="I7099">_xlfn.IFS(B7099=$N$4,H7099/$O$4,B7099=$N$5,H7099/$O$5,B7099=$N$6,H7099/$O$6,B7099=$N$7,H7099/$O$7,B7099=$N$8,H7099/$O$8,B7099=$N$9,H7099/$O$9,B7099=$N$10,H7099/$O$10)</f>
        <v>0</v>
      </c>
      <c r="J7099" s="15" cm="1">
        <f t="array" ref="J7099">_xlfn.IFS(B7099=$N$4,I7099*$Q$4,B7099=$N$5,I7099*$Q$5,B7099=$N$6,I7099*$Q$6,B7099=$N$7,I7099*$Q$7,B7099=$N$8,I7099*$Q$8,B7099=$N$9,I7099*$Q$9,B7099=$N$10,I7099*$Q$10)</f>
        <v>0</v>
      </c>
      <c r="K7099" s="4">
        <f>SUM(H7099,J7099)</f>
        <v>0</v>
      </c>
      <c r="M7099">
        <v>0</v>
      </c>
    </row>
    <row r="7100" spans="1:13" x14ac:dyDescent="0.2">
      <c r="A7100">
        <v>0</v>
      </c>
      <c r="B7100">
        <v>2020</v>
      </c>
      <c r="C7100" t="s">
        <v>5</v>
      </c>
      <c r="D7100" t="s">
        <v>6</v>
      </c>
      <c r="E7100" t="s">
        <v>7</v>
      </c>
      <c r="F7100" t="s">
        <v>4509</v>
      </c>
      <c r="G7100" s="8" t="s">
        <v>4508</v>
      </c>
      <c r="H7100" s="11">
        <v>18157.63</v>
      </c>
      <c r="I7100" cm="1">
        <f t="array" ref="I7100">_xlfn.IFS(B7100=$N$4,H7100/$O$4,B7100=$N$5,H7100/$O$5,B7100=$N$6,H7100/$O$6,B7100=$N$7,H7100/$O$7,B7100=$N$8,H7100/$O$8,B7100=$N$9,H7100/$O$9,B7100=$N$10,H7100/$O$10)</f>
        <v>2.954636285856166E-4</v>
      </c>
      <c r="J7100" s="15" cm="1">
        <f t="array" ref="J7100">_xlfn.IFS(B7100=$N$4,I7100*$Q$4,B7100=$N$5,I7100*$Q$5,B7100=$N$6,I7100*$Q$6,B7100=$N$7,I7100*$Q$7,B7100=$N$8,I7100*$Q$8,B7100=$N$9,I7100*$Q$9,B7100=$N$10,I7100*$Q$10)</f>
        <v>1422199.8990988685</v>
      </c>
      <c r="K7100" s="4">
        <f>SUM(H7100,J7100)</f>
        <v>1440357.5290988684</v>
      </c>
      <c r="M7100">
        <v>0</v>
      </c>
    </row>
    <row r="7101" spans="1:13" x14ac:dyDescent="0.2">
      <c r="A7101">
        <v>0</v>
      </c>
      <c r="B7101">
        <v>2020</v>
      </c>
      <c r="C7101" t="s">
        <v>5</v>
      </c>
      <c r="D7101" t="s">
        <v>6</v>
      </c>
      <c r="E7101" t="s">
        <v>7</v>
      </c>
      <c r="F7101" t="s">
        <v>4514</v>
      </c>
      <c r="G7101" s="8" t="s">
        <v>4513</v>
      </c>
      <c r="H7101" s="11">
        <v>2925.1</v>
      </c>
      <c r="I7101" cm="1">
        <f t="array" ref="I7101">_xlfn.IFS(B7101=$N$4,H7101/$O$4,B7101=$N$5,H7101/$O$5,B7101=$N$6,H7101/$O$6,B7101=$N$7,H7101/$O$7,B7101=$N$8,H7101/$O$8,B7101=$N$9,H7101/$O$9,B7101=$N$10,H7101/$O$10)</f>
        <v>4.7597657842779428E-5</v>
      </c>
      <c r="J7101" s="15" cm="1">
        <f t="array" ref="J7101">_xlfn.IFS(B7101=$N$4,I7101*$Q$4,B7101=$N$5,I7101*$Q$5,B7101=$N$6,I7101*$Q$6,B7101=$N$7,I7101*$Q$7,B7101=$N$8,I7101*$Q$8,B7101=$N$9,I7101*$Q$9,B7101=$N$10,I7101*$Q$10)</f>
        <v>229109.02605979415</v>
      </c>
      <c r="K7101" s="4">
        <f>SUM(H7101,J7101)</f>
        <v>232034.12605979416</v>
      </c>
      <c r="M7101">
        <v>0</v>
      </c>
    </row>
    <row r="7102" spans="1:13" x14ac:dyDescent="0.2">
      <c r="A7102">
        <v>0</v>
      </c>
      <c r="B7102">
        <v>2020</v>
      </c>
      <c r="C7102" t="s">
        <v>5</v>
      </c>
      <c r="D7102" t="s">
        <v>6</v>
      </c>
      <c r="E7102" t="s">
        <v>7</v>
      </c>
      <c r="F7102" t="s">
        <v>4519</v>
      </c>
      <c r="G7102" s="8" t="s">
        <v>4518</v>
      </c>
      <c r="H7102" s="11">
        <v>12437.85</v>
      </c>
      <c r="I7102" cm="1">
        <f t="array" ref="I7102">_xlfn.IFS(B7102=$N$4,H7102/$O$4,B7102=$N$5,H7102/$O$5,B7102=$N$6,H7102/$O$6,B7102=$N$7,H7102/$O$7,B7102=$N$8,H7102/$O$8,B7102=$N$9,H7102/$O$9,B7102=$N$10,H7102/$O$10)</f>
        <v>2.0239052634091626E-4</v>
      </c>
      <c r="J7102" s="15" cm="1">
        <f t="array" ref="J7102">_xlfn.IFS(B7102=$N$4,I7102*$Q$4,B7102=$N$5,I7102*$Q$5,B7102=$N$6,I7102*$Q$6,B7102=$N$7,I7102*$Q$7,B7102=$N$8,I7102*$Q$8,B7102=$N$9,I7102*$Q$9,B7102=$N$10,I7102*$Q$10)</f>
        <v>974197.01882937714</v>
      </c>
      <c r="K7102" s="4">
        <f>SUM(H7102,J7102)</f>
        <v>986634.86882937711</v>
      </c>
      <c r="M7102">
        <v>0</v>
      </c>
    </row>
    <row r="7103" spans="1:13" x14ac:dyDescent="0.2">
      <c r="A7103">
        <v>0</v>
      </c>
      <c r="B7103">
        <v>2020</v>
      </c>
      <c r="C7103" t="s">
        <v>5</v>
      </c>
      <c r="D7103" t="s">
        <v>6</v>
      </c>
      <c r="E7103" t="s">
        <v>7</v>
      </c>
      <c r="F7103" t="s">
        <v>4523</v>
      </c>
      <c r="G7103" s="8" t="s">
        <v>4524</v>
      </c>
      <c r="H7103" s="8"/>
      <c r="I7103" cm="1">
        <f t="array" ref="I7103">_xlfn.IFS(B7103=$N$4,H7103/$O$4,B7103=$N$5,H7103/$O$5,B7103=$N$6,H7103/$O$6,B7103=$N$7,H7103/$O$7,B7103=$N$8,H7103/$O$8,B7103=$N$9,H7103/$O$9,B7103=$N$10,H7103/$O$10)</f>
        <v>0</v>
      </c>
      <c r="J7103" s="15" cm="1">
        <f t="array" ref="J7103">_xlfn.IFS(B7103=$N$4,I7103*$Q$4,B7103=$N$5,I7103*$Q$5,B7103=$N$6,I7103*$Q$6,B7103=$N$7,I7103*$Q$7,B7103=$N$8,I7103*$Q$8,B7103=$N$9,I7103*$Q$9,B7103=$N$10,I7103*$Q$10)</f>
        <v>0</v>
      </c>
      <c r="K7103" s="4">
        <f>SUM(H7103,J7103)</f>
        <v>0</v>
      </c>
      <c r="M7103">
        <v>0</v>
      </c>
    </row>
    <row r="7104" spans="1:13" x14ac:dyDescent="0.2">
      <c r="A7104">
        <v>0</v>
      </c>
      <c r="B7104">
        <v>2020</v>
      </c>
      <c r="C7104" t="s">
        <v>5</v>
      </c>
      <c r="D7104" t="s">
        <v>6</v>
      </c>
      <c r="E7104" t="s">
        <v>7</v>
      </c>
      <c r="F7104" t="s">
        <v>4529</v>
      </c>
      <c r="G7104" s="8" t="s">
        <v>4528</v>
      </c>
      <c r="H7104" s="8"/>
      <c r="I7104" cm="1">
        <f t="array" ref="I7104">_xlfn.IFS(B7104=$N$4,H7104/$O$4,B7104=$N$5,H7104/$O$5,B7104=$N$6,H7104/$O$6,B7104=$N$7,H7104/$O$7,B7104=$N$8,H7104/$O$8,B7104=$N$9,H7104/$O$9,B7104=$N$10,H7104/$O$10)</f>
        <v>0</v>
      </c>
      <c r="J7104" s="15" cm="1">
        <f t="array" ref="J7104">_xlfn.IFS(B7104=$N$4,I7104*$Q$4,B7104=$N$5,I7104*$Q$5,B7104=$N$6,I7104*$Q$6,B7104=$N$7,I7104*$Q$7,B7104=$N$8,I7104*$Q$8,B7104=$N$9,I7104*$Q$9,B7104=$N$10,I7104*$Q$10)</f>
        <v>0</v>
      </c>
      <c r="K7104" s="4">
        <f>SUM(H7104,J7104)</f>
        <v>0</v>
      </c>
      <c r="M7104">
        <v>0</v>
      </c>
    </row>
    <row r="7105" spans="1:13" x14ac:dyDescent="0.2">
      <c r="A7105">
        <v>0</v>
      </c>
      <c r="B7105">
        <v>2021</v>
      </c>
      <c r="C7105" t="s">
        <v>5</v>
      </c>
      <c r="D7105" t="s">
        <v>6</v>
      </c>
      <c r="E7105" t="s">
        <v>7</v>
      </c>
      <c r="F7105" t="s">
        <v>1526</v>
      </c>
      <c r="G7105" s="8" t="s">
        <v>1525</v>
      </c>
      <c r="H7105" s="11">
        <v>-34554.92</v>
      </c>
      <c r="I7105" cm="1">
        <f t="array" ref="I7105">_xlfn.IFS(B7105=$N$4,H7105/$O$4,B7105=$N$5,H7105/$O$5,B7105=$N$6,H7105/$O$6,B7105=$N$7,H7105/$O$7,B7105=$N$8,H7105/$O$8,B7105=$N$9,H7105/$O$9,B7105=$N$10,H7105/$O$10)</f>
        <v>-5.6336659123981648E-4</v>
      </c>
      <c r="J7105" s="15" cm="1">
        <f t="array" ref="J7105">_xlfn.IFS(B7105=$N$4,I7105*$Q$4,B7105=$N$5,I7105*$Q$5,B7105=$N$6,I7105*$Q$6,B7105=$N$7,I7105*$Q$7,B7105=$N$8,I7105*$Q$8,B7105=$N$9,I7105*$Q$9,B7105=$N$10,I7105*$Q$10)</f>
        <v>-2896069.5410822867</v>
      </c>
      <c r="K7105" s="4">
        <f>SUM(H7105,J7105)</f>
        <v>-2930624.4610822867</v>
      </c>
      <c r="M7105">
        <v>0</v>
      </c>
    </row>
    <row r="7106" spans="1:13" x14ac:dyDescent="0.2">
      <c r="A7106">
        <v>0</v>
      </c>
      <c r="B7106">
        <v>2021</v>
      </c>
      <c r="C7106" t="s">
        <v>5</v>
      </c>
      <c r="D7106" t="s">
        <v>6</v>
      </c>
      <c r="E7106" t="s">
        <v>7</v>
      </c>
      <c r="F7106" t="s">
        <v>3122</v>
      </c>
      <c r="G7106" s="8" t="s">
        <v>3121</v>
      </c>
      <c r="H7106" s="11">
        <v>-16146.79</v>
      </c>
      <c r="I7106" cm="1">
        <f t="array" ref="I7106">_xlfn.IFS(B7106=$N$4,H7106/$O$4,B7106=$N$5,H7106/$O$5,B7106=$N$6,H7106/$O$6,B7106=$N$7,H7106/$O$7,B7106=$N$8,H7106/$O$8,B7106=$N$9,H7106/$O$9,B7106=$N$10,H7106/$O$10)</f>
        <v>-2.63249402451667E-4</v>
      </c>
      <c r="J7106" s="15" cm="1">
        <f t="array" ref="J7106">_xlfn.IFS(B7106=$N$4,I7106*$Q$4,B7106=$N$5,I7106*$Q$5,B7106=$N$6,I7106*$Q$6,B7106=$N$7,I7106*$Q$7,B7106=$N$8,I7106*$Q$8,B7106=$N$9,I7106*$Q$9,B7106=$N$10,I7106*$Q$10)</f>
        <v>-1353272.6079311443</v>
      </c>
      <c r="K7106" s="4">
        <f>SUM(H7106,J7106)</f>
        <v>-1369419.3979311443</v>
      </c>
      <c r="M7106">
        <v>0</v>
      </c>
    </row>
    <row r="7107" spans="1:13" x14ac:dyDescent="0.2">
      <c r="A7107">
        <v>0</v>
      </c>
      <c r="B7107">
        <v>2021</v>
      </c>
      <c r="C7107" t="s">
        <v>5</v>
      </c>
      <c r="D7107" t="s">
        <v>6</v>
      </c>
      <c r="E7107" t="s">
        <v>7</v>
      </c>
      <c r="F7107" t="s">
        <v>1406</v>
      </c>
      <c r="G7107" s="8" t="s">
        <v>1405</v>
      </c>
      <c r="H7107" s="11">
        <v>20970.759999999998</v>
      </c>
      <c r="I7107" cm="1">
        <f t="array" ref="I7107">_xlfn.IFS(B7107=$N$4,H7107/$O$4,B7107=$N$5,H7107/$O$5,B7107=$N$6,H7107/$O$6,B7107=$N$7,H7107/$O$7,B7107=$N$8,H7107/$O$8,B7107=$N$9,H7107/$O$9,B7107=$N$10,H7107/$O$10)</f>
        <v>3.4189706058958589E-4</v>
      </c>
      <c r="J7107" s="15" cm="1">
        <f t="array" ref="J7107">_xlfn.IFS(B7107=$N$4,I7107*$Q$4,B7107=$N$5,I7107*$Q$5,B7107=$N$6,I7107*$Q$6,B7107=$N$7,I7107*$Q$7,B7107=$N$8,I7107*$Q$8,B7107=$N$9,I7107*$Q$9,B7107=$N$10,I7107*$Q$10)</f>
        <v>1757572.5624410871</v>
      </c>
      <c r="K7107" s="4">
        <f>SUM(H7107,J7107)</f>
        <v>1778543.3224410871</v>
      </c>
      <c r="M7107">
        <v>0</v>
      </c>
    </row>
    <row r="7108" spans="1:13" x14ac:dyDescent="0.2">
      <c r="A7108">
        <v>0</v>
      </c>
      <c r="B7108">
        <v>2021</v>
      </c>
      <c r="C7108" t="s">
        <v>5</v>
      </c>
      <c r="D7108" t="s">
        <v>6</v>
      </c>
      <c r="E7108" t="s">
        <v>7</v>
      </c>
      <c r="F7108" t="s">
        <v>1510</v>
      </c>
      <c r="G7108" s="8" t="s">
        <v>1509</v>
      </c>
      <c r="H7108" s="11">
        <v>6189.46</v>
      </c>
      <c r="I7108" cm="1">
        <f t="array" ref="I7108">_xlfn.IFS(B7108=$N$4,H7108/$O$4,B7108=$N$5,H7108/$O$5,B7108=$N$6,H7108/$O$6,B7108=$N$7,H7108/$O$7,B7108=$N$8,H7108/$O$8,B7108=$N$9,H7108/$O$9,B7108=$N$10,H7108/$O$10)</f>
        <v>1.0090994225468311E-4</v>
      </c>
      <c r="J7108" s="15" cm="1">
        <f t="array" ref="J7108">_xlfn.IFS(B7108=$N$4,I7108*$Q$4,B7108=$N$5,I7108*$Q$5,B7108=$N$6,I7108*$Q$6,B7108=$N$7,I7108*$Q$7,B7108=$N$8,I7108*$Q$8,B7108=$N$9,I7108*$Q$9,B7108=$N$10,I7108*$Q$10)</f>
        <v>518742.52875559166</v>
      </c>
      <c r="K7108" s="4">
        <f>SUM(H7108,J7108)</f>
        <v>524931.98875559168</v>
      </c>
      <c r="M7108">
        <v>0</v>
      </c>
    </row>
    <row r="7109" spans="1:13" x14ac:dyDescent="0.2">
      <c r="A7109">
        <v>0</v>
      </c>
      <c r="B7109">
        <v>2021</v>
      </c>
      <c r="C7109" t="s">
        <v>5</v>
      </c>
      <c r="D7109" t="s">
        <v>6</v>
      </c>
      <c r="E7109" t="s">
        <v>7</v>
      </c>
      <c r="F7109" t="s">
        <v>1713</v>
      </c>
      <c r="G7109" s="8" t="s">
        <v>1712</v>
      </c>
      <c r="H7109" s="11">
        <v>24802.87</v>
      </c>
      <c r="I7109" cm="1">
        <f t="array" ref="I7109">_xlfn.IFS(B7109=$N$4,H7109/$O$4,B7109=$N$5,H7109/$O$5,B7109=$N$6,H7109/$O$6,B7109=$N$7,H7109/$O$7,B7109=$N$8,H7109/$O$8,B7109=$N$9,H7109/$O$9,B7109=$N$10,H7109/$O$10)</f>
        <v>4.0437391621408201E-4</v>
      </c>
      <c r="J7109" s="15" cm="1">
        <f t="array" ref="J7109">_xlfn.IFS(B7109=$N$4,I7109*$Q$4,B7109=$N$5,I7109*$Q$5,B7109=$N$6,I7109*$Q$6,B7109=$N$7,I7109*$Q$7,B7109=$N$8,I7109*$Q$8,B7109=$N$9,I7109*$Q$9,B7109=$N$10,I7109*$Q$10)</f>
        <v>2078744.1075952025</v>
      </c>
      <c r="K7109" s="4">
        <f>SUM(H7109,J7109)</f>
        <v>2103546.9775952026</v>
      </c>
      <c r="M7109">
        <v>0</v>
      </c>
    </row>
    <row r="7110" spans="1:13" x14ac:dyDescent="0.2">
      <c r="A7110">
        <v>0</v>
      </c>
      <c r="B7110">
        <v>2021</v>
      </c>
      <c r="C7110" t="s">
        <v>5</v>
      </c>
      <c r="D7110" t="s">
        <v>6</v>
      </c>
      <c r="E7110" t="s">
        <v>7</v>
      </c>
      <c r="F7110" t="s">
        <v>2164</v>
      </c>
      <c r="G7110" s="8" t="s">
        <v>2163</v>
      </c>
      <c r="H7110" s="11">
        <v>35441.97</v>
      </c>
      <c r="I7110" cm="1">
        <f t="array" ref="I7110">_xlfn.IFS(B7110=$N$4,H7110/$O$4,B7110=$N$5,H7110/$O$5,B7110=$N$6,H7110/$O$6,B7110=$N$7,H7110/$O$7,B7110=$N$8,H7110/$O$8,B7110=$N$9,H7110/$O$9,B7110=$N$10,H7110/$O$10)</f>
        <v>5.7782862254416559E-4</v>
      </c>
      <c r="J7110" s="15" cm="1">
        <f t="array" ref="J7110">_xlfn.IFS(B7110=$N$4,I7110*$Q$4,B7110=$N$5,I7110*$Q$5,B7110=$N$6,I7110*$Q$6,B7110=$N$7,I7110*$Q$7,B7110=$N$8,I7110*$Q$8,B7110=$N$9,I7110*$Q$9,B7110=$N$10,I7110*$Q$10)</f>
        <v>2970413.7585314093</v>
      </c>
      <c r="K7110" s="4">
        <f>SUM(H7110,J7110)</f>
        <v>3005855.7285314095</v>
      </c>
      <c r="M7110">
        <v>0</v>
      </c>
    </row>
    <row r="7111" spans="1:13" x14ac:dyDescent="0.2">
      <c r="A7111">
        <v>0</v>
      </c>
      <c r="B7111">
        <v>2021</v>
      </c>
      <c r="C7111" t="s">
        <v>5</v>
      </c>
      <c r="D7111" t="s">
        <v>6</v>
      </c>
      <c r="E7111" t="s">
        <v>7</v>
      </c>
      <c r="F7111" t="s">
        <v>3098</v>
      </c>
      <c r="G7111" s="8" t="s">
        <v>3097</v>
      </c>
      <c r="H7111" s="11">
        <v>9422.44</v>
      </c>
      <c r="I7111" cm="1">
        <f t="array" ref="I7111">_xlfn.IFS(B7111=$N$4,H7111/$O$4,B7111=$N$5,H7111/$O$5,B7111=$N$6,H7111/$O$6,B7111=$N$7,H7111/$O$7,B7111=$N$8,H7111/$O$8,B7111=$N$9,H7111/$O$9,B7111=$N$10,H7111/$O$10)</f>
        <v>1.5361887406950143E-4</v>
      </c>
      <c r="J7111" s="15" cm="1">
        <f t="array" ref="J7111">_xlfn.IFS(B7111=$N$4,I7111*$Q$4,B7111=$N$5,I7111*$Q$5,B7111=$N$6,I7111*$Q$6,B7111=$N$7,I7111*$Q$7,B7111=$N$8,I7111*$Q$8,B7111=$N$9,I7111*$Q$9,B7111=$N$10,I7111*$Q$10)</f>
        <v>789700.61243595358</v>
      </c>
      <c r="K7111" s="4">
        <f>SUM(H7111,J7111)</f>
        <v>799123.05243595352</v>
      </c>
      <c r="M7111">
        <v>0</v>
      </c>
    </row>
    <row r="7112" spans="1:13" x14ac:dyDescent="0.2">
      <c r="A7112">
        <v>0</v>
      </c>
      <c r="B7112">
        <v>2021</v>
      </c>
      <c r="C7112" t="s">
        <v>5</v>
      </c>
      <c r="D7112" t="s">
        <v>6</v>
      </c>
      <c r="E7112" t="s">
        <v>7</v>
      </c>
      <c r="F7112" t="s">
        <v>3266</v>
      </c>
      <c r="G7112" s="8" t="s">
        <v>3265</v>
      </c>
      <c r="H7112" s="11">
        <v>8635.81</v>
      </c>
      <c r="I7112" cm="1">
        <f t="array" ref="I7112">_xlfn.IFS(B7112=$N$4,H7112/$O$4,B7112=$N$5,H7112/$O$5,B7112=$N$6,H7112/$O$6,B7112=$N$7,H7112/$O$7,B7112=$N$8,H7112/$O$8,B7112=$N$9,H7112/$O$9,B7112=$N$10,H7112/$O$10)</f>
        <v>1.407940415516725E-4</v>
      </c>
      <c r="J7112" s="15" cm="1">
        <f t="array" ref="J7112">_xlfn.IFS(B7112=$N$4,I7112*$Q$4,B7112=$N$5,I7112*$Q$5,B7112=$N$6,I7112*$Q$6,B7112=$N$7,I7112*$Q$7,B7112=$N$8,I7112*$Q$8,B7112=$N$9,I7112*$Q$9,B7112=$N$10,I7112*$Q$10)</f>
        <v>723772.65823720093</v>
      </c>
      <c r="K7112" s="4">
        <f>SUM(H7112,J7112)</f>
        <v>732408.46823720098</v>
      </c>
      <c r="M7112">
        <v>0</v>
      </c>
    </row>
    <row r="7113" spans="1:13" x14ac:dyDescent="0.2">
      <c r="A7113">
        <v>0</v>
      </c>
      <c r="B7113">
        <v>2021</v>
      </c>
      <c r="C7113" t="s">
        <v>5</v>
      </c>
      <c r="D7113" t="s">
        <v>6</v>
      </c>
      <c r="E7113" t="s">
        <v>7</v>
      </c>
      <c r="F7113" t="s">
        <v>3541</v>
      </c>
      <c r="G7113" s="8" t="s">
        <v>3540</v>
      </c>
      <c r="H7113" s="11">
        <v>34782.339999999997</v>
      </c>
      <c r="I7113" cm="1">
        <f t="array" ref="I7113">_xlfn.IFS(B7113=$N$4,H7113/$O$4,B7113=$N$5,H7113/$O$5,B7113=$N$6,H7113/$O$6,B7113=$N$7,H7113/$O$7,B7113=$N$8,H7113/$O$8,B7113=$N$9,H7113/$O$9,B7113=$N$10,H7113/$O$10)</f>
        <v>5.6707433619132433E-4</v>
      </c>
      <c r="J7113" s="15" cm="1">
        <f t="array" ref="J7113">_xlfn.IFS(B7113=$N$4,I7113*$Q$4,B7113=$N$5,I7113*$Q$5,B7113=$N$6,I7113*$Q$6,B7113=$N$7,I7113*$Q$7,B7113=$N$8,I7113*$Q$8,B7113=$N$9,I7113*$Q$9,B7113=$N$10,I7113*$Q$10)</f>
        <v>2915129.7540717227</v>
      </c>
      <c r="K7113" s="4">
        <f>SUM(H7113,J7113)</f>
        <v>2949912.0940717226</v>
      </c>
      <c r="M7113">
        <v>0</v>
      </c>
    </row>
    <row r="7114" spans="1:13" x14ac:dyDescent="0.2">
      <c r="A7114">
        <v>0</v>
      </c>
      <c r="B7114">
        <v>2021</v>
      </c>
      <c r="C7114" t="s">
        <v>5</v>
      </c>
      <c r="D7114" t="s">
        <v>6</v>
      </c>
      <c r="E7114" t="s">
        <v>7</v>
      </c>
      <c r="F7114" t="s">
        <v>3551</v>
      </c>
      <c r="G7114" s="8" t="s">
        <v>3550</v>
      </c>
      <c r="H7114" s="11">
        <v>35082.379999999997</v>
      </c>
      <c r="I7114" cm="1">
        <f t="array" ref="I7114">_xlfn.IFS(B7114=$N$4,H7114/$O$4,B7114=$N$5,H7114/$O$5,B7114=$N$6,H7114/$O$6,B7114=$N$7,H7114/$O$7,B7114=$N$8,H7114/$O$8,B7114=$N$9,H7114/$O$9,B7114=$N$10,H7114/$O$10)</f>
        <v>5.7196604226489051E-4</v>
      </c>
      <c r="J7114" s="15" cm="1">
        <f t="array" ref="J7114">_xlfn.IFS(B7114=$N$4,I7114*$Q$4,B7114=$N$5,I7114*$Q$5,B7114=$N$6,I7114*$Q$6,B7114=$N$7,I7114*$Q$7,B7114=$N$8,I7114*$Q$8,B7114=$N$9,I7114*$Q$9,B7114=$N$10,I7114*$Q$10)</f>
        <v>2940276.2948568361</v>
      </c>
      <c r="K7114" s="4">
        <f>SUM(H7114,J7114)</f>
        <v>2975358.674856836</v>
      </c>
      <c r="M7114">
        <v>0</v>
      </c>
    </row>
    <row r="7115" spans="1:13" x14ac:dyDescent="0.2">
      <c r="A7115">
        <v>0</v>
      </c>
      <c r="B7115">
        <v>2021</v>
      </c>
      <c r="C7115" t="s">
        <v>5</v>
      </c>
      <c r="D7115" t="s">
        <v>6</v>
      </c>
      <c r="E7115" t="s">
        <v>7</v>
      </c>
      <c r="F7115" t="s">
        <v>3556</v>
      </c>
      <c r="G7115" s="8" t="s">
        <v>3555</v>
      </c>
      <c r="H7115" s="11">
        <v>11997.14</v>
      </c>
      <c r="I7115" cm="1">
        <f t="array" ref="I7115">_xlfn.IFS(B7115=$N$4,H7115/$O$4,B7115=$N$5,H7115/$O$5,B7115=$N$6,H7115/$O$6,B7115=$N$7,H7115/$O$7,B7115=$N$8,H7115/$O$8,B7115=$N$9,H7115/$O$9,B7115=$N$10,H7115/$O$10)</f>
        <v>1.9559552927417721E-4</v>
      </c>
      <c r="J7115" s="15" cm="1">
        <f t="array" ref="J7115">_xlfn.IFS(B7115=$N$4,I7115*$Q$4,B7115=$N$5,I7115*$Q$5,B7115=$N$6,I7115*$Q$6,B7115=$N$7,I7115*$Q$7,B7115=$N$8,I7115*$Q$8,B7115=$N$9,I7115*$Q$9,B7115=$N$10,I7115*$Q$10)</f>
        <v>1005487.8360042489</v>
      </c>
      <c r="K7115" s="4">
        <f>SUM(H7115,J7115)</f>
        <v>1017484.976004249</v>
      </c>
      <c r="M7115">
        <v>0</v>
      </c>
    </row>
    <row r="7116" spans="1:13" x14ac:dyDescent="0.2">
      <c r="A7116">
        <v>0</v>
      </c>
      <c r="B7116">
        <v>2021</v>
      </c>
      <c r="C7116" t="s">
        <v>5</v>
      </c>
      <c r="D7116" t="s">
        <v>6</v>
      </c>
      <c r="E7116" t="s">
        <v>7</v>
      </c>
      <c r="F7116" t="s">
        <v>3561</v>
      </c>
      <c r="G7116" s="8" t="s">
        <v>3560</v>
      </c>
      <c r="H7116" s="8"/>
      <c r="I7116" cm="1">
        <f t="array" ref="I7116">_xlfn.IFS(B7116=$N$4,H7116/$O$4,B7116=$N$5,H7116/$O$5,B7116=$N$6,H7116/$O$6,B7116=$N$7,H7116/$O$7,B7116=$N$8,H7116/$O$8,B7116=$N$9,H7116/$O$9,B7116=$N$10,H7116/$O$10)</f>
        <v>0</v>
      </c>
      <c r="J7116" s="15" cm="1">
        <f t="array" ref="J7116">_xlfn.IFS(B7116=$N$4,I7116*$Q$4,B7116=$N$5,I7116*$Q$5,B7116=$N$6,I7116*$Q$6,B7116=$N$7,I7116*$Q$7,B7116=$N$8,I7116*$Q$8,B7116=$N$9,I7116*$Q$9,B7116=$N$10,I7116*$Q$10)</f>
        <v>0</v>
      </c>
      <c r="K7116" s="4">
        <f>SUM(H7116,J7116)</f>
        <v>0</v>
      </c>
      <c r="M7116">
        <v>0</v>
      </c>
    </row>
    <row r="7117" spans="1:13" x14ac:dyDescent="0.2">
      <c r="A7117">
        <v>0</v>
      </c>
      <c r="B7117">
        <v>2021</v>
      </c>
      <c r="C7117" t="s">
        <v>5</v>
      </c>
      <c r="D7117" t="s">
        <v>6</v>
      </c>
      <c r="E7117" t="s">
        <v>7</v>
      </c>
      <c r="F7117" t="s">
        <v>3566</v>
      </c>
      <c r="G7117" s="8" t="s">
        <v>3565</v>
      </c>
      <c r="H7117" s="8"/>
      <c r="I7117" cm="1">
        <f t="array" ref="I7117">_xlfn.IFS(B7117=$N$4,H7117/$O$4,B7117=$N$5,H7117/$O$5,B7117=$N$6,H7117/$O$6,B7117=$N$7,H7117/$O$7,B7117=$N$8,H7117/$O$8,B7117=$N$9,H7117/$O$9,B7117=$N$10,H7117/$O$10)</f>
        <v>0</v>
      </c>
      <c r="J7117" s="15" cm="1">
        <f t="array" ref="J7117">_xlfn.IFS(B7117=$N$4,I7117*$Q$4,B7117=$N$5,I7117*$Q$5,B7117=$N$6,I7117*$Q$6,B7117=$N$7,I7117*$Q$7,B7117=$N$8,I7117*$Q$8,B7117=$N$9,I7117*$Q$9,B7117=$N$10,I7117*$Q$10)</f>
        <v>0</v>
      </c>
      <c r="K7117" s="4">
        <f>SUM(H7117,J7117)</f>
        <v>0</v>
      </c>
      <c r="M7117">
        <v>0</v>
      </c>
    </row>
    <row r="7118" spans="1:13" x14ac:dyDescent="0.2">
      <c r="A7118">
        <v>0</v>
      </c>
      <c r="B7118">
        <v>2021</v>
      </c>
      <c r="C7118" t="s">
        <v>5</v>
      </c>
      <c r="D7118" t="s">
        <v>6</v>
      </c>
      <c r="E7118" t="s">
        <v>7</v>
      </c>
      <c r="F7118" t="s">
        <v>3571</v>
      </c>
      <c r="G7118" s="8" t="s">
        <v>3570</v>
      </c>
      <c r="H7118" s="11">
        <v>1477.49</v>
      </c>
      <c r="I7118" cm="1">
        <f t="array" ref="I7118">_xlfn.IFS(B7118=$N$4,H7118/$O$4,B7118=$N$5,H7118/$O$5,B7118=$N$6,H7118/$O$6,B7118=$N$7,H7118/$O$7,B7118=$N$8,H7118/$O$8,B7118=$N$9,H7118/$O$9,B7118=$N$10,H7118/$O$10)</f>
        <v>2.408827758509979E-5</v>
      </c>
      <c r="J7118" s="15" cm="1">
        <f t="array" ref="J7118">_xlfn.IFS(B7118=$N$4,I7118*$Q$4,B7118=$N$5,I7118*$Q$5,B7118=$N$6,I7118*$Q$6,B7118=$N$7,I7118*$Q$7,B7118=$N$8,I7118*$Q$8,B7118=$N$9,I7118*$Q$9,B7118=$N$10,I7118*$Q$10)</f>
        <v>123829.36456671488</v>
      </c>
      <c r="K7118" s="4">
        <f>SUM(H7118,J7118)</f>
        <v>125306.85456671489</v>
      </c>
      <c r="M7118">
        <v>0</v>
      </c>
    </row>
    <row r="7119" spans="1:13" x14ac:dyDescent="0.2">
      <c r="A7119">
        <v>0</v>
      </c>
      <c r="B7119">
        <v>2021</v>
      </c>
      <c r="C7119" t="s">
        <v>5</v>
      </c>
      <c r="D7119" t="s">
        <v>6</v>
      </c>
      <c r="E7119" t="s">
        <v>7</v>
      </c>
      <c r="F7119" t="s">
        <v>3576</v>
      </c>
      <c r="G7119" s="8" t="s">
        <v>3575</v>
      </c>
      <c r="H7119" s="8">
        <v>521.72</v>
      </c>
      <c r="I7119" cm="1">
        <f t="array" ref="I7119">_xlfn.IFS(B7119=$N$4,H7119/$O$4,B7119=$N$5,H7119/$O$5,B7119=$N$6,H7119/$O$6,B7119=$N$7,H7119/$O$7,B7119=$N$8,H7119/$O$8,B7119=$N$9,H7119/$O$9,B7119=$N$10,H7119/$O$10)</f>
        <v>8.5058688598219031E-6</v>
      </c>
      <c r="J7119" s="15" cm="1">
        <f t="array" ref="J7119">_xlfn.IFS(B7119=$N$4,I7119*$Q$4,B7119=$N$5,I7119*$Q$5,B7119=$N$6,I7119*$Q$6,B7119=$N$7,I7119*$Q$7,B7119=$N$8,I7119*$Q$8,B7119=$N$9,I7119*$Q$9,B7119=$N$10,I7119*$Q$10)</f>
        <v>43725.680770595063</v>
      </c>
      <c r="K7119" s="4">
        <f>SUM(H7119,J7119)</f>
        <v>44247.400770595064</v>
      </c>
      <c r="M7119">
        <v>0</v>
      </c>
    </row>
    <row r="7120" spans="1:13" x14ac:dyDescent="0.2">
      <c r="A7120">
        <v>0</v>
      </c>
      <c r="B7120">
        <v>2021</v>
      </c>
      <c r="C7120" t="s">
        <v>5</v>
      </c>
      <c r="D7120" t="s">
        <v>6</v>
      </c>
      <c r="E7120" t="s">
        <v>7</v>
      </c>
      <c r="F7120" t="s">
        <v>3581</v>
      </c>
      <c r="G7120" s="8" t="s">
        <v>3580</v>
      </c>
      <c r="H7120" s="8"/>
      <c r="I7120" cm="1">
        <f t="array" ref="I7120">_xlfn.IFS(B7120=$N$4,H7120/$O$4,B7120=$N$5,H7120/$O$5,B7120=$N$6,H7120/$O$6,B7120=$N$7,H7120/$O$7,B7120=$N$8,H7120/$O$8,B7120=$N$9,H7120/$O$9,B7120=$N$10,H7120/$O$10)</f>
        <v>0</v>
      </c>
      <c r="J7120" s="15" cm="1">
        <f t="array" ref="J7120">_xlfn.IFS(B7120=$N$4,I7120*$Q$4,B7120=$N$5,I7120*$Q$5,B7120=$N$6,I7120*$Q$6,B7120=$N$7,I7120*$Q$7,B7120=$N$8,I7120*$Q$8,B7120=$N$9,I7120*$Q$9,B7120=$N$10,I7120*$Q$10)</f>
        <v>0</v>
      </c>
      <c r="K7120" s="4">
        <f>SUM(H7120,J7120)</f>
        <v>0</v>
      </c>
      <c r="M7120">
        <v>0</v>
      </c>
    </row>
    <row r="7121" spans="1:13" x14ac:dyDescent="0.2">
      <c r="A7121">
        <v>0</v>
      </c>
      <c r="B7121">
        <v>2021</v>
      </c>
      <c r="C7121" t="s">
        <v>5</v>
      </c>
      <c r="D7121" t="s">
        <v>6</v>
      </c>
      <c r="E7121" t="s">
        <v>7</v>
      </c>
      <c r="F7121" t="s">
        <v>3586</v>
      </c>
      <c r="G7121" s="8" t="s">
        <v>3585</v>
      </c>
      <c r="H7121" s="8"/>
      <c r="I7121" cm="1">
        <f t="array" ref="I7121">_xlfn.IFS(B7121=$N$4,H7121/$O$4,B7121=$N$5,H7121/$O$5,B7121=$N$6,H7121/$O$6,B7121=$N$7,H7121/$O$7,B7121=$N$8,H7121/$O$8,B7121=$N$9,H7121/$O$9,B7121=$N$10,H7121/$O$10)</f>
        <v>0</v>
      </c>
      <c r="J7121" s="15" cm="1">
        <f t="array" ref="J7121">_xlfn.IFS(B7121=$N$4,I7121*$Q$4,B7121=$N$5,I7121*$Q$5,B7121=$N$6,I7121*$Q$6,B7121=$N$7,I7121*$Q$7,B7121=$N$8,I7121*$Q$8,B7121=$N$9,I7121*$Q$9,B7121=$N$10,I7121*$Q$10)</f>
        <v>0</v>
      </c>
      <c r="K7121" s="4">
        <f>SUM(H7121,J7121)</f>
        <v>0</v>
      </c>
      <c r="M7121">
        <v>0</v>
      </c>
    </row>
    <row r="7122" spans="1:13" x14ac:dyDescent="0.2">
      <c r="A7122">
        <v>0</v>
      </c>
      <c r="B7122">
        <v>2021</v>
      </c>
      <c r="C7122" t="s">
        <v>5</v>
      </c>
      <c r="D7122" t="s">
        <v>6</v>
      </c>
      <c r="E7122" t="s">
        <v>7</v>
      </c>
      <c r="F7122" t="s">
        <v>3588</v>
      </c>
      <c r="G7122" s="8" t="s">
        <v>3589</v>
      </c>
      <c r="H7122" s="8"/>
      <c r="I7122" cm="1">
        <f t="array" ref="I7122">_xlfn.IFS(B7122=$N$4,H7122/$O$4,B7122=$N$5,H7122/$O$5,B7122=$N$6,H7122/$O$6,B7122=$N$7,H7122/$O$7,B7122=$N$8,H7122/$O$8,B7122=$N$9,H7122/$O$9,B7122=$N$10,H7122/$O$10)</f>
        <v>0</v>
      </c>
      <c r="J7122" s="15" cm="1">
        <f t="array" ref="J7122">_xlfn.IFS(B7122=$N$4,I7122*$Q$4,B7122=$N$5,I7122*$Q$5,B7122=$N$6,I7122*$Q$6,B7122=$N$7,I7122*$Q$7,B7122=$N$8,I7122*$Q$8,B7122=$N$9,I7122*$Q$9,B7122=$N$10,I7122*$Q$10)</f>
        <v>0</v>
      </c>
      <c r="K7122" s="4">
        <f>SUM(H7122,J7122)</f>
        <v>0</v>
      </c>
      <c r="M7122">
        <v>0</v>
      </c>
    </row>
    <row r="7123" spans="1:13" x14ac:dyDescent="0.2">
      <c r="A7123">
        <v>0</v>
      </c>
      <c r="B7123">
        <v>2021</v>
      </c>
      <c r="C7123" t="s">
        <v>5</v>
      </c>
      <c r="D7123" t="s">
        <v>6</v>
      </c>
      <c r="E7123" t="s">
        <v>7</v>
      </c>
      <c r="F7123" t="s">
        <v>3594</v>
      </c>
      <c r="G7123" s="8" t="s">
        <v>3593</v>
      </c>
      <c r="H7123" s="8"/>
      <c r="I7123" cm="1">
        <f t="array" ref="I7123">_xlfn.IFS(B7123=$N$4,H7123/$O$4,B7123=$N$5,H7123/$O$5,B7123=$N$6,H7123/$O$6,B7123=$N$7,H7123/$O$7,B7123=$N$8,H7123/$O$8,B7123=$N$9,H7123/$O$9,B7123=$N$10,H7123/$O$10)</f>
        <v>0</v>
      </c>
      <c r="J7123" s="15" cm="1">
        <f t="array" ref="J7123">_xlfn.IFS(B7123=$N$4,I7123*$Q$4,B7123=$N$5,I7123*$Q$5,B7123=$N$6,I7123*$Q$6,B7123=$N$7,I7123*$Q$7,B7123=$N$8,I7123*$Q$8,B7123=$N$9,I7123*$Q$9,B7123=$N$10,I7123*$Q$10)</f>
        <v>0</v>
      </c>
      <c r="K7123" s="4">
        <f>SUM(H7123,J7123)</f>
        <v>0</v>
      </c>
      <c r="M7123">
        <v>0</v>
      </c>
    </row>
    <row r="7124" spans="1:13" x14ac:dyDescent="0.2">
      <c r="A7124">
        <v>0</v>
      </c>
      <c r="B7124">
        <v>2021</v>
      </c>
      <c r="C7124" t="s">
        <v>5</v>
      </c>
      <c r="D7124" t="s">
        <v>6</v>
      </c>
      <c r="E7124" t="s">
        <v>7</v>
      </c>
      <c r="F7124" t="s">
        <v>3600</v>
      </c>
      <c r="G7124" s="8" t="s">
        <v>3599</v>
      </c>
      <c r="H7124" s="11">
        <v>9347.91</v>
      </c>
      <c r="I7124" cm="1">
        <f t="array" ref="I7124">_xlfn.IFS(B7124=$N$4,H7124/$O$4,B7124=$N$5,H7124/$O$5,B7124=$N$6,H7124/$O$6,B7124=$N$7,H7124/$O$7,B7124=$N$8,H7124/$O$8,B7124=$N$9,H7124/$O$9,B7124=$N$10,H7124/$O$10)</f>
        <v>1.5240377323740275E-4</v>
      </c>
      <c r="J7124" s="15" cm="1">
        <f t="array" ref="J7124">_xlfn.IFS(B7124=$N$4,I7124*$Q$4,B7124=$N$5,I7124*$Q$5,B7124=$N$6,I7124*$Q$6,B7124=$N$7,I7124*$Q$7,B7124=$N$8,I7124*$Q$8,B7124=$N$9,I7124*$Q$9,B7124=$N$10,I7124*$Q$10)</f>
        <v>783454.20634105126</v>
      </c>
      <c r="K7124" s="4">
        <f>SUM(H7124,J7124)</f>
        <v>792802.1163410513</v>
      </c>
      <c r="M7124">
        <v>0</v>
      </c>
    </row>
    <row r="7125" spans="1:13" x14ac:dyDescent="0.2">
      <c r="A7125">
        <v>0</v>
      </c>
      <c r="B7125">
        <v>2021</v>
      </c>
      <c r="C7125" t="s">
        <v>5</v>
      </c>
      <c r="D7125" t="s">
        <v>6</v>
      </c>
      <c r="E7125" t="s">
        <v>7</v>
      </c>
      <c r="F7125" t="s">
        <v>3606</v>
      </c>
      <c r="G7125" s="8" t="s">
        <v>3605</v>
      </c>
      <c r="H7125" s="8"/>
      <c r="I7125" cm="1">
        <f t="array" ref="I7125">_xlfn.IFS(B7125=$N$4,H7125/$O$4,B7125=$N$5,H7125/$O$5,B7125=$N$6,H7125/$O$6,B7125=$N$7,H7125/$O$7,B7125=$N$8,H7125/$O$8,B7125=$N$9,H7125/$O$9,B7125=$N$10,H7125/$O$10)</f>
        <v>0</v>
      </c>
      <c r="J7125" s="15" cm="1">
        <f t="array" ref="J7125">_xlfn.IFS(B7125=$N$4,I7125*$Q$4,B7125=$N$5,I7125*$Q$5,B7125=$N$6,I7125*$Q$6,B7125=$N$7,I7125*$Q$7,B7125=$N$8,I7125*$Q$8,B7125=$N$9,I7125*$Q$9,B7125=$N$10,I7125*$Q$10)</f>
        <v>0</v>
      </c>
      <c r="K7125" s="4">
        <f>SUM(H7125,J7125)</f>
        <v>0</v>
      </c>
      <c r="M7125">
        <v>0</v>
      </c>
    </row>
    <row r="7126" spans="1:13" x14ac:dyDescent="0.2">
      <c r="A7126">
        <v>0</v>
      </c>
      <c r="B7126">
        <v>2021</v>
      </c>
      <c r="C7126" t="s">
        <v>5</v>
      </c>
      <c r="D7126" t="s">
        <v>6</v>
      </c>
      <c r="E7126" t="s">
        <v>7</v>
      </c>
      <c r="F7126" t="s">
        <v>3612</v>
      </c>
      <c r="G7126" s="8" t="s">
        <v>3611</v>
      </c>
      <c r="H7126" s="8"/>
      <c r="I7126" cm="1">
        <f t="array" ref="I7126">_xlfn.IFS(B7126=$N$4,H7126/$O$4,B7126=$N$5,H7126/$O$5,B7126=$N$6,H7126/$O$6,B7126=$N$7,H7126/$O$7,B7126=$N$8,H7126/$O$8,B7126=$N$9,H7126/$O$9,B7126=$N$10,H7126/$O$10)</f>
        <v>0</v>
      </c>
      <c r="J7126" s="15" cm="1">
        <f t="array" ref="J7126">_xlfn.IFS(B7126=$N$4,I7126*$Q$4,B7126=$N$5,I7126*$Q$5,B7126=$N$6,I7126*$Q$6,B7126=$N$7,I7126*$Q$7,B7126=$N$8,I7126*$Q$8,B7126=$N$9,I7126*$Q$9,B7126=$N$10,I7126*$Q$10)</f>
        <v>0</v>
      </c>
      <c r="K7126" s="4">
        <f>SUM(H7126,J7126)</f>
        <v>0</v>
      </c>
      <c r="M7126">
        <v>0</v>
      </c>
    </row>
    <row r="7127" spans="1:13" x14ac:dyDescent="0.2">
      <c r="A7127">
        <v>0</v>
      </c>
      <c r="B7127">
        <v>2021</v>
      </c>
      <c r="C7127" t="s">
        <v>5</v>
      </c>
      <c r="D7127" t="s">
        <v>6</v>
      </c>
      <c r="E7127" t="s">
        <v>7</v>
      </c>
      <c r="F7127" t="s">
        <v>3617</v>
      </c>
      <c r="G7127" s="8" t="s">
        <v>3616</v>
      </c>
      <c r="H7127" s="8">
        <v>583.29999999999995</v>
      </c>
      <c r="I7127" cm="1">
        <f t="array" ref="I7127">_xlfn.IFS(B7127=$N$4,H7127/$O$4,B7127=$N$5,H7127/$O$5,B7127=$N$6,H7127/$O$6,B7127=$N$7,H7127/$O$7,B7127=$N$8,H7127/$O$8,B7127=$N$9,H7127/$O$9,B7127=$N$10,H7127/$O$10)</f>
        <v>9.5098391971442825E-6</v>
      </c>
      <c r="J7127" s="15" cm="1">
        <f t="array" ref="J7127">_xlfn.IFS(B7127=$N$4,I7127*$Q$4,B7127=$N$5,I7127*$Q$5,B7127=$N$6,I7127*$Q$6,B7127=$N$7,I7127*$Q$7,B7127=$N$8,I7127*$Q$8,B7127=$N$9,I7127*$Q$9,B7127=$N$10,I7127*$Q$10)</f>
        <v>48886.739234624118</v>
      </c>
      <c r="K7127" s="4">
        <f>SUM(H7127,J7127)</f>
        <v>49470.039234624121</v>
      </c>
      <c r="M7127">
        <v>0</v>
      </c>
    </row>
    <row r="7128" spans="1:13" x14ac:dyDescent="0.2">
      <c r="A7128">
        <v>0</v>
      </c>
      <c r="B7128">
        <v>2021</v>
      </c>
      <c r="C7128" t="s">
        <v>5</v>
      </c>
      <c r="D7128" t="s">
        <v>6</v>
      </c>
      <c r="E7128" t="s">
        <v>7</v>
      </c>
      <c r="F7128" t="s">
        <v>3621</v>
      </c>
      <c r="G7128" s="8" t="s">
        <v>3622</v>
      </c>
      <c r="H7128" s="8"/>
      <c r="I7128" cm="1">
        <f t="array" ref="I7128">_xlfn.IFS(B7128=$N$4,H7128/$O$4,B7128=$N$5,H7128/$O$5,B7128=$N$6,H7128/$O$6,B7128=$N$7,H7128/$O$7,B7128=$N$8,H7128/$O$8,B7128=$N$9,H7128/$O$9,B7128=$N$10,H7128/$O$10)</f>
        <v>0</v>
      </c>
      <c r="J7128" s="15" cm="1">
        <f t="array" ref="J7128">_xlfn.IFS(B7128=$N$4,I7128*$Q$4,B7128=$N$5,I7128*$Q$5,B7128=$N$6,I7128*$Q$6,B7128=$N$7,I7128*$Q$7,B7128=$N$8,I7128*$Q$8,B7128=$N$9,I7128*$Q$9,B7128=$N$10,I7128*$Q$10)</f>
        <v>0</v>
      </c>
      <c r="K7128" s="4">
        <f>SUM(H7128,J7128)</f>
        <v>0</v>
      </c>
      <c r="M7128">
        <v>0</v>
      </c>
    </row>
    <row r="7129" spans="1:13" x14ac:dyDescent="0.2">
      <c r="A7129">
        <v>0</v>
      </c>
      <c r="B7129">
        <v>2021</v>
      </c>
      <c r="C7129" t="s">
        <v>5</v>
      </c>
      <c r="D7129" t="s">
        <v>6</v>
      </c>
      <c r="E7129" t="s">
        <v>7</v>
      </c>
      <c r="F7129" t="s">
        <v>3626</v>
      </c>
      <c r="G7129" s="8" t="s">
        <v>3625</v>
      </c>
      <c r="H7129" s="8"/>
      <c r="I7129" cm="1">
        <f t="array" ref="I7129">_xlfn.IFS(B7129=$N$4,H7129/$O$4,B7129=$N$5,H7129/$O$5,B7129=$N$6,H7129/$O$6,B7129=$N$7,H7129/$O$7,B7129=$N$8,H7129/$O$8,B7129=$N$9,H7129/$O$9,B7129=$N$10,H7129/$O$10)</f>
        <v>0</v>
      </c>
      <c r="J7129" s="15" cm="1">
        <f t="array" ref="J7129">_xlfn.IFS(B7129=$N$4,I7129*$Q$4,B7129=$N$5,I7129*$Q$5,B7129=$N$6,I7129*$Q$6,B7129=$N$7,I7129*$Q$7,B7129=$N$8,I7129*$Q$8,B7129=$N$9,I7129*$Q$9,B7129=$N$10,I7129*$Q$10)</f>
        <v>0</v>
      </c>
      <c r="K7129" s="4">
        <f>SUM(H7129,J7129)</f>
        <v>0</v>
      </c>
      <c r="M7129">
        <v>0</v>
      </c>
    </row>
    <row r="7130" spans="1:13" x14ac:dyDescent="0.2">
      <c r="A7130">
        <v>0</v>
      </c>
      <c r="B7130">
        <v>2021</v>
      </c>
      <c r="C7130" t="s">
        <v>5</v>
      </c>
      <c r="D7130" t="s">
        <v>6</v>
      </c>
      <c r="E7130" t="s">
        <v>7</v>
      </c>
      <c r="F7130" t="s">
        <v>3632</v>
      </c>
      <c r="G7130" s="8" t="s">
        <v>3631</v>
      </c>
      <c r="H7130" s="8"/>
      <c r="I7130" cm="1">
        <f t="array" ref="I7130">_xlfn.IFS(B7130=$N$4,H7130/$O$4,B7130=$N$5,H7130/$O$5,B7130=$N$6,H7130/$O$6,B7130=$N$7,H7130/$O$7,B7130=$N$8,H7130/$O$8,B7130=$N$9,H7130/$O$9,B7130=$N$10,H7130/$O$10)</f>
        <v>0</v>
      </c>
      <c r="J7130" s="15" cm="1">
        <f t="array" ref="J7130">_xlfn.IFS(B7130=$N$4,I7130*$Q$4,B7130=$N$5,I7130*$Q$5,B7130=$N$6,I7130*$Q$6,B7130=$N$7,I7130*$Q$7,B7130=$N$8,I7130*$Q$8,B7130=$N$9,I7130*$Q$9,B7130=$N$10,I7130*$Q$10)</f>
        <v>0</v>
      </c>
      <c r="K7130" s="4">
        <f>SUM(H7130,J7130)</f>
        <v>0</v>
      </c>
      <c r="M7130">
        <v>0</v>
      </c>
    </row>
    <row r="7131" spans="1:13" x14ac:dyDescent="0.2">
      <c r="A7131">
        <v>0</v>
      </c>
      <c r="B7131">
        <v>2021</v>
      </c>
      <c r="C7131" t="s">
        <v>5</v>
      </c>
      <c r="D7131" t="s">
        <v>6</v>
      </c>
      <c r="E7131" t="s">
        <v>7</v>
      </c>
      <c r="F7131" t="s">
        <v>3638</v>
      </c>
      <c r="G7131" s="8" t="s">
        <v>3637</v>
      </c>
      <c r="H7131" s="8"/>
      <c r="I7131" cm="1">
        <f t="array" ref="I7131">_xlfn.IFS(B7131=$N$4,H7131/$O$4,B7131=$N$5,H7131/$O$5,B7131=$N$6,H7131/$O$6,B7131=$N$7,H7131/$O$7,B7131=$N$8,H7131/$O$8,B7131=$N$9,H7131/$O$9,B7131=$N$10,H7131/$O$10)</f>
        <v>0</v>
      </c>
      <c r="J7131" s="15" cm="1">
        <f t="array" ref="J7131">_xlfn.IFS(B7131=$N$4,I7131*$Q$4,B7131=$N$5,I7131*$Q$5,B7131=$N$6,I7131*$Q$6,B7131=$N$7,I7131*$Q$7,B7131=$N$8,I7131*$Q$8,B7131=$N$9,I7131*$Q$9,B7131=$N$10,I7131*$Q$10)</f>
        <v>0</v>
      </c>
      <c r="K7131" s="4">
        <f>SUM(H7131,J7131)</f>
        <v>0</v>
      </c>
      <c r="M7131">
        <v>0</v>
      </c>
    </row>
    <row r="7132" spans="1:13" x14ac:dyDescent="0.2">
      <c r="A7132">
        <v>0</v>
      </c>
      <c r="B7132">
        <v>2021</v>
      </c>
      <c r="C7132" t="s">
        <v>5</v>
      </c>
      <c r="D7132" t="s">
        <v>6</v>
      </c>
      <c r="E7132" t="s">
        <v>7</v>
      </c>
      <c r="F7132" t="s">
        <v>3641</v>
      </c>
      <c r="G7132" s="8" t="s">
        <v>3640</v>
      </c>
      <c r="H7132" s="8"/>
      <c r="I7132" cm="1">
        <f t="array" ref="I7132">_xlfn.IFS(B7132=$N$4,H7132/$O$4,B7132=$N$5,H7132/$O$5,B7132=$N$6,H7132/$O$6,B7132=$N$7,H7132/$O$7,B7132=$N$8,H7132/$O$8,B7132=$N$9,H7132/$O$9,B7132=$N$10,H7132/$O$10)</f>
        <v>0</v>
      </c>
      <c r="J7132" s="15" cm="1">
        <f t="array" ref="J7132">_xlfn.IFS(B7132=$N$4,I7132*$Q$4,B7132=$N$5,I7132*$Q$5,B7132=$N$6,I7132*$Q$6,B7132=$N$7,I7132*$Q$7,B7132=$N$8,I7132*$Q$8,B7132=$N$9,I7132*$Q$9,B7132=$N$10,I7132*$Q$10)</f>
        <v>0</v>
      </c>
      <c r="K7132" s="4">
        <f>SUM(H7132,J7132)</f>
        <v>0</v>
      </c>
      <c r="M7132">
        <v>0</v>
      </c>
    </row>
    <row r="7133" spans="1:13" x14ac:dyDescent="0.2">
      <c r="A7133">
        <v>0</v>
      </c>
      <c r="B7133">
        <v>2021</v>
      </c>
      <c r="C7133" t="s">
        <v>5</v>
      </c>
      <c r="D7133" t="s">
        <v>6</v>
      </c>
      <c r="E7133" t="s">
        <v>7</v>
      </c>
      <c r="F7133" t="s">
        <v>3647</v>
      </c>
      <c r="G7133" s="8" t="s">
        <v>3646</v>
      </c>
      <c r="H7133" s="11">
        <v>27770.63</v>
      </c>
      <c r="I7133" cm="1">
        <f t="array" ref="I7133">_xlfn.IFS(B7133=$N$4,H7133/$O$4,B7133=$N$5,H7133/$O$5,B7133=$N$6,H7133/$O$6,B7133=$N$7,H7133/$O$7,B7133=$N$8,H7133/$O$8,B7133=$N$9,H7133/$O$9,B7133=$N$10,H7133/$O$10)</f>
        <v>4.5275883028182917E-4</v>
      </c>
      <c r="J7133" s="15" cm="1">
        <f t="array" ref="J7133">_xlfn.IFS(B7133=$N$4,I7133*$Q$4,B7133=$N$5,I7133*$Q$5,B7133=$N$6,I7133*$Q$6,B7133=$N$7,I7133*$Q$7,B7133=$N$8,I7133*$Q$8,B7133=$N$9,I7133*$Q$9,B7133=$N$10,I7133*$Q$10)</f>
        <v>2327473.9365527681</v>
      </c>
      <c r="K7133" s="4">
        <f>SUM(H7133,J7133)</f>
        <v>2355244.566552768</v>
      </c>
      <c r="M7133">
        <v>0</v>
      </c>
    </row>
    <row r="7134" spans="1:13" x14ac:dyDescent="0.2">
      <c r="A7134">
        <v>0</v>
      </c>
      <c r="B7134">
        <v>2021</v>
      </c>
      <c r="C7134" t="s">
        <v>5</v>
      </c>
      <c r="D7134" t="s">
        <v>6</v>
      </c>
      <c r="E7134" t="s">
        <v>7</v>
      </c>
      <c r="F7134" t="s">
        <v>3653</v>
      </c>
      <c r="G7134" s="8" t="s">
        <v>3652</v>
      </c>
      <c r="H7134" s="8"/>
      <c r="I7134" cm="1">
        <f t="array" ref="I7134">_xlfn.IFS(B7134=$N$4,H7134/$O$4,B7134=$N$5,H7134/$O$5,B7134=$N$6,H7134/$O$6,B7134=$N$7,H7134/$O$7,B7134=$N$8,H7134/$O$8,B7134=$N$9,H7134/$O$9,B7134=$N$10,H7134/$O$10)</f>
        <v>0</v>
      </c>
      <c r="J7134" s="15" cm="1">
        <f t="array" ref="J7134">_xlfn.IFS(B7134=$N$4,I7134*$Q$4,B7134=$N$5,I7134*$Q$5,B7134=$N$6,I7134*$Q$6,B7134=$N$7,I7134*$Q$7,B7134=$N$8,I7134*$Q$8,B7134=$N$9,I7134*$Q$9,B7134=$N$10,I7134*$Q$10)</f>
        <v>0</v>
      </c>
      <c r="K7134" s="4">
        <f>SUM(H7134,J7134)</f>
        <v>0</v>
      </c>
      <c r="M7134">
        <v>0</v>
      </c>
    </row>
    <row r="7135" spans="1:13" x14ac:dyDescent="0.2">
      <c r="A7135">
        <v>0</v>
      </c>
      <c r="B7135">
        <v>2021</v>
      </c>
      <c r="C7135" t="s">
        <v>5</v>
      </c>
      <c r="D7135" t="s">
        <v>6</v>
      </c>
      <c r="E7135" t="s">
        <v>7</v>
      </c>
      <c r="F7135" t="s">
        <v>3659</v>
      </c>
      <c r="G7135" s="8" t="s">
        <v>3658</v>
      </c>
      <c r="H7135" s="11">
        <v>25009.53</v>
      </c>
      <c r="I7135" cm="1">
        <f t="array" ref="I7135">_xlfn.IFS(B7135=$N$4,H7135/$O$4,B7135=$N$5,H7135/$O$5,B7135=$N$6,H7135/$O$6,B7135=$N$7,H7135/$O$7,B7135=$N$8,H7135/$O$8,B7135=$N$9,H7135/$O$9,B7135=$N$10,H7135/$O$10)</f>
        <v>4.0774320023342339E-4</v>
      </c>
      <c r="J7135" s="15" cm="1">
        <f t="array" ref="J7135">_xlfn.IFS(B7135=$N$4,I7135*$Q$4,B7135=$N$5,I7135*$Q$5,B7135=$N$6,I7135*$Q$6,B7135=$N$7,I7135*$Q$7,B7135=$N$8,I7135*$Q$8,B7135=$N$9,I7135*$Q$9,B7135=$N$10,I7135*$Q$10)</f>
        <v>2096064.4119501268</v>
      </c>
      <c r="K7135" s="4">
        <f>SUM(H7135,J7135)</f>
        <v>2121073.9419501266</v>
      </c>
      <c r="M7135">
        <v>0</v>
      </c>
    </row>
    <row r="7136" spans="1:13" x14ac:dyDescent="0.2">
      <c r="A7136">
        <v>0</v>
      </c>
      <c r="B7136">
        <v>2021</v>
      </c>
      <c r="C7136" t="s">
        <v>5</v>
      </c>
      <c r="D7136" t="s">
        <v>6</v>
      </c>
      <c r="E7136" t="s">
        <v>7</v>
      </c>
      <c r="F7136" t="s">
        <v>3665</v>
      </c>
      <c r="G7136" s="8" t="s">
        <v>3664</v>
      </c>
      <c r="H7136" s="8"/>
      <c r="I7136" cm="1">
        <f t="array" ref="I7136">_xlfn.IFS(B7136=$N$4,H7136/$O$4,B7136=$N$5,H7136/$O$5,B7136=$N$6,H7136/$O$6,B7136=$N$7,H7136/$O$7,B7136=$N$8,H7136/$O$8,B7136=$N$9,H7136/$O$9,B7136=$N$10,H7136/$O$10)</f>
        <v>0</v>
      </c>
      <c r="J7136" s="15" cm="1">
        <f t="array" ref="J7136">_xlfn.IFS(B7136=$N$4,I7136*$Q$4,B7136=$N$5,I7136*$Q$5,B7136=$N$6,I7136*$Q$6,B7136=$N$7,I7136*$Q$7,B7136=$N$8,I7136*$Q$8,B7136=$N$9,I7136*$Q$9,B7136=$N$10,I7136*$Q$10)</f>
        <v>0</v>
      </c>
      <c r="K7136" s="4">
        <f>SUM(H7136,J7136)</f>
        <v>0</v>
      </c>
      <c r="M7136">
        <v>0</v>
      </c>
    </row>
    <row r="7137" spans="1:13" x14ac:dyDescent="0.2">
      <c r="A7137">
        <v>0</v>
      </c>
      <c r="B7137">
        <v>2021</v>
      </c>
      <c r="C7137" t="s">
        <v>5</v>
      </c>
      <c r="D7137" t="s">
        <v>6</v>
      </c>
      <c r="E7137" t="s">
        <v>7</v>
      </c>
      <c r="F7137" t="s">
        <v>3671</v>
      </c>
      <c r="G7137" s="8" t="s">
        <v>3670</v>
      </c>
      <c r="H7137" s="11">
        <v>3963.46</v>
      </c>
      <c r="I7137" cm="1">
        <f t="array" ref="I7137">_xlfn.IFS(B7137=$N$4,H7137/$O$4,B7137=$N$5,H7137/$O$5,B7137=$N$6,H7137/$O$6,B7137=$N$7,H7137/$O$7,B7137=$N$8,H7137/$O$8,B7137=$N$9,H7137/$O$9,B7137=$N$10,H7137/$O$10)</f>
        <v>6.4618322071512916E-5</v>
      </c>
      <c r="J7137" s="15" cm="1">
        <f t="array" ref="J7137">_xlfn.IFS(B7137=$N$4,I7137*$Q$4,B7137=$N$5,I7137*$Q$5,B7137=$N$6,I7137*$Q$6,B7137=$N$7,I7137*$Q$7,B7137=$N$8,I7137*$Q$8,B7137=$N$9,I7137*$Q$9,B7137=$N$10,I7137*$Q$10)</f>
        <v>332180.07112440141</v>
      </c>
      <c r="K7137" s="4">
        <f>SUM(H7137,J7137)</f>
        <v>336143.53112440143</v>
      </c>
      <c r="M7137">
        <v>0</v>
      </c>
    </row>
    <row r="7138" spans="1:13" x14ac:dyDescent="0.2">
      <c r="A7138">
        <v>0</v>
      </c>
      <c r="B7138">
        <v>2021</v>
      </c>
      <c r="C7138" t="s">
        <v>5</v>
      </c>
      <c r="D7138" t="s">
        <v>6</v>
      </c>
      <c r="E7138" t="s">
        <v>7</v>
      </c>
      <c r="F7138" t="s">
        <v>3701</v>
      </c>
      <c r="G7138" s="8" t="s">
        <v>3700</v>
      </c>
      <c r="H7138" s="8"/>
      <c r="I7138" cm="1">
        <f t="array" ref="I7138">_xlfn.IFS(B7138=$N$4,H7138/$O$4,B7138=$N$5,H7138/$O$5,B7138=$N$6,H7138/$O$6,B7138=$N$7,H7138/$O$7,B7138=$N$8,H7138/$O$8,B7138=$N$9,H7138/$O$9,B7138=$N$10,H7138/$O$10)</f>
        <v>0</v>
      </c>
      <c r="J7138" s="15" cm="1">
        <f t="array" ref="J7138">_xlfn.IFS(B7138=$N$4,I7138*$Q$4,B7138=$N$5,I7138*$Q$5,B7138=$N$6,I7138*$Q$6,B7138=$N$7,I7138*$Q$7,B7138=$N$8,I7138*$Q$8,B7138=$N$9,I7138*$Q$9,B7138=$N$10,I7138*$Q$10)</f>
        <v>0</v>
      </c>
      <c r="K7138" s="4">
        <f>SUM(H7138,J7138)</f>
        <v>0</v>
      </c>
      <c r="M7138">
        <v>0</v>
      </c>
    </row>
    <row r="7139" spans="1:13" x14ac:dyDescent="0.2">
      <c r="A7139">
        <v>0</v>
      </c>
      <c r="B7139">
        <v>2021</v>
      </c>
      <c r="C7139" t="s">
        <v>5</v>
      </c>
      <c r="D7139" t="s">
        <v>6</v>
      </c>
      <c r="E7139" t="s">
        <v>7</v>
      </c>
      <c r="F7139" t="s">
        <v>3712</v>
      </c>
      <c r="G7139" s="8" t="s">
        <v>3711</v>
      </c>
      <c r="H7139" s="11">
        <v>5741.69</v>
      </c>
      <c r="I7139" cm="1">
        <f t="array" ref="I7139">_xlfn.IFS(B7139=$N$4,H7139/$O$4,B7139=$N$5,H7139/$O$5,B7139=$N$6,H7139/$O$6,B7139=$N$7,H7139/$O$7,B7139=$N$8,H7139/$O$8,B7139=$N$9,H7139/$O$9,B7139=$N$10,H7139/$O$10)</f>
        <v>9.3609718189355999E-5</v>
      </c>
      <c r="J7139" s="15" cm="1">
        <f t="array" ref="J7139">_xlfn.IFS(B7139=$N$4,I7139*$Q$4,B7139=$N$5,I7139*$Q$5,B7139=$N$6,I7139*$Q$6,B7139=$N$7,I7139*$Q$7,B7139=$N$8,I7139*$Q$8,B7139=$N$9,I7139*$Q$9,B7139=$N$10,I7139*$Q$10)</f>
        <v>481214.64391573623</v>
      </c>
      <c r="K7139" s="4">
        <f>SUM(H7139,J7139)</f>
        <v>486956.33391573624</v>
      </c>
      <c r="M7139">
        <v>0</v>
      </c>
    </row>
    <row r="7140" spans="1:13" x14ac:dyDescent="0.2">
      <c r="A7140">
        <v>0</v>
      </c>
      <c r="B7140">
        <v>2021</v>
      </c>
      <c r="C7140" t="s">
        <v>5</v>
      </c>
      <c r="D7140" t="s">
        <v>6</v>
      </c>
      <c r="E7140" t="s">
        <v>7</v>
      </c>
      <c r="F7140" t="s">
        <v>3733</v>
      </c>
      <c r="G7140" s="8" t="s">
        <v>3732</v>
      </c>
      <c r="H7140" s="11">
        <v>13560.55</v>
      </c>
      <c r="I7140" cm="1">
        <f t="array" ref="I7140">_xlfn.IFS(B7140=$N$4,H7140/$O$4,B7140=$N$5,H7140/$O$5,B7140=$N$6,H7140/$O$6,B7140=$N$7,H7140/$O$7,B7140=$N$8,H7140/$O$8,B7140=$N$9,H7140/$O$9,B7140=$N$10,H7140/$O$10)</f>
        <v>2.2108460470570017E-4</v>
      </c>
      <c r="J7140" s="15" cm="1">
        <f t="array" ref="J7140">_xlfn.IFS(B7140=$N$4,I7140*$Q$4,B7140=$N$5,I7140*$Q$5,B7140=$N$6,I7140*$Q$6,B7140=$N$7,I7140*$Q$7,B7140=$N$8,I7140*$Q$8,B7140=$N$9,I7140*$Q$9,B7140=$N$10,I7140*$Q$10)</f>
        <v>1136518.2097172674</v>
      </c>
      <c r="K7140" s="4">
        <f>SUM(H7140,J7140)</f>
        <v>1150078.7597172675</v>
      </c>
      <c r="M7140">
        <v>0</v>
      </c>
    </row>
    <row r="7141" spans="1:13" x14ac:dyDescent="0.2">
      <c r="A7141">
        <v>0</v>
      </c>
      <c r="B7141">
        <v>2021</v>
      </c>
      <c r="C7141" t="s">
        <v>5</v>
      </c>
      <c r="D7141" t="s">
        <v>6</v>
      </c>
      <c r="E7141" t="s">
        <v>7</v>
      </c>
      <c r="F7141" t="s">
        <v>3775</v>
      </c>
      <c r="G7141" s="8" t="s">
        <v>3774</v>
      </c>
      <c r="H7141" s="11">
        <v>25521.59</v>
      </c>
      <c r="I7141" cm="1">
        <f t="array" ref="I7141">_xlfn.IFS(B7141=$N$4,H7141/$O$4,B7141=$N$5,H7141/$O$5,B7141=$N$6,H7141/$O$6,B7141=$N$7,H7141/$O$7,B7141=$N$8,H7141/$O$8,B7141=$N$9,H7141/$O$9,B7141=$N$10,H7141/$O$10)</f>
        <v>4.1609157715660137E-4</v>
      </c>
      <c r="J7141" s="15" cm="1">
        <f t="array" ref="J7141">_xlfn.IFS(B7141=$N$4,I7141*$Q$4,B7141=$N$5,I7141*$Q$5,B7141=$N$6,I7141*$Q$6,B7141=$N$7,I7141*$Q$7,B7141=$N$8,I7141*$Q$8,B7141=$N$9,I7141*$Q$9,B7141=$N$10,I7141*$Q$10)</f>
        <v>2138980.48205553</v>
      </c>
      <c r="K7141" s="4">
        <f>SUM(H7141,J7141)</f>
        <v>2164502.0720555298</v>
      </c>
      <c r="M7141">
        <v>0</v>
      </c>
    </row>
    <row r="7142" spans="1:13" x14ac:dyDescent="0.2">
      <c r="A7142">
        <v>0</v>
      </c>
      <c r="B7142">
        <v>2021</v>
      </c>
      <c r="C7142" t="s">
        <v>5</v>
      </c>
      <c r="D7142" t="s">
        <v>6</v>
      </c>
      <c r="E7142" t="s">
        <v>7</v>
      </c>
      <c r="F7142" t="s">
        <v>3781</v>
      </c>
      <c r="G7142" s="8" t="s">
        <v>3780</v>
      </c>
      <c r="H7142" s="11">
        <v>28418.49</v>
      </c>
      <c r="I7142" cm="1">
        <f t="array" ref="I7142">_xlfn.IFS(B7142=$N$4,H7142/$O$4,B7142=$N$5,H7142/$O$5,B7142=$N$6,H7142/$O$6,B7142=$N$7,H7142/$O$7,B7142=$N$8,H7142/$O$8,B7142=$N$9,H7142/$O$9,B7142=$N$10,H7142/$O$10)</f>
        <v>4.6332122428536409E-4</v>
      </c>
      <c r="J7142" s="15" cm="1">
        <f t="array" ref="J7142">_xlfn.IFS(B7142=$N$4,I7142*$Q$4,B7142=$N$5,I7142*$Q$5,B7142=$N$6,I7142*$Q$6,B7142=$N$7,I7142*$Q$7,B7142=$N$8,I7142*$Q$8,B7142=$N$9,I7142*$Q$9,B7142=$N$10,I7142*$Q$10)</f>
        <v>2381771.4899224644</v>
      </c>
      <c r="K7142" s="4">
        <f>SUM(H7142,J7142)</f>
        <v>2410189.9799224646</v>
      </c>
      <c r="M7142">
        <v>0</v>
      </c>
    </row>
    <row r="7143" spans="1:13" x14ac:dyDescent="0.2">
      <c r="A7143">
        <v>0</v>
      </c>
      <c r="B7143">
        <v>2021</v>
      </c>
      <c r="C7143" t="s">
        <v>5</v>
      </c>
      <c r="D7143" t="s">
        <v>6</v>
      </c>
      <c r="E7143" t="s">
        <v>7</v>
      </c>
      <c r="F7143" t="s">
        <v>3803</v>
      </c>
      <c r="G7143" s="8" t="s">
        <v>3804</v>
      </c>
      <c r="H7143" s="11">
        <v>11568.87</v>
      </c>
      <c r="I7143" cm="1">
        <f t="array" ref="I7143">_xlfn.IFS(B7143=$N$4,H7143/$O$4,B7143=$N$5,H7143/$O$5,B7143=$N$6,H7143/$O$6,B7143=$N$7,H7143/$O$7,B7143=$N$8,H7143/$O$8,B7143=$N$9,H7143/$O$9,B7143=$N$10,H7143/$O$10)</f>
        <v>1.8861322371449785E-4</v>
      </c>
      <c r="J7143" s="15" cm="1">
        <f t="array" ref="J7143">_xlfn.IFS(B7143=$N$4,I7143*$Q$4,B7143=$N$5,I7143*$Q$5,B7143=$N$6,I7143*$Q$6,B7143=$N$7,I7143*$Q$7,B7143=$N$8,I7143*$Q$8,B7143=$N$9,I7143*$Q$9,B7143=$N$10,I7143*$Q$10)</f>
        <v>969594.25840779359</v>
      </c>
      <c r="K7143" s="4">
        <f>SUM(H7143,J7143)</f>
        <v>981163.12840779359</v>
      </c>
      <c r="M7143">
        <v>0</v>
      </c>
    </row>
    <row r="7144" spans="1:13" x14ac:dyDescent="0.2">
      <c r="A7144">
        <v>0</v>
      </c>
      <c r="B7144">
        <v>2021</v>
      </c>
      <c r="C7144" t="s">
        <v>5</v>
      </c>
      <c r="D7144" t="s">
        <v>6</v>
      </c>
      <c r="E7144" t="s">
        <v>7</v>
      </c>
      <c r="F7144" t="s">
        <v>3827</v>
      </c>
      <c r="G7144" s="8" t="s">
        <v>3826</v>
      </c>
      <c r="H7144" s="11">
        <v>16519.13</v>
      </c>
      <c r="I7144" cm="1">
        <f t="array" ref="I7144">_xlfn.IFS(B7144=$N$4,H7144/$O$4,B7144=$N$5,H7144/$O$5,B7144=$N$6,H7144/$O$6,B7144=$N$7,H7144/$O$7,B7144=$N$8,H7144/$O$8,B7144=$N$9,H7144/$O$9,B7144=$N$10,H7144/$O$10)</f>
        <v>2.6931985252309629E-4</v>
      </c>
      <c r="J7144" s="15" cm="1">
        <f t="array" ref="J7144">_xlfn.IFS(B7144=$N$4,I7144*$Q$4,B7144=$N$5,I7144*$Q$5,B7144=$N$6,I7144*$Q$6,B7144=$N$7,I7144*$Q$7,B7144=$N$8,I7144*$Q$8,B7144=$N$9,I7144*$Q$9,B7144=$N$10,I7144*$Q$10)</f>
        <v>1384478.6571110175</v>
      </c>
      <c r="K7144" s="4">
        <f>SUM(H7144,J7144)</f>
        <v>1400997.7871110174</v>
      </c>
      <c r="M7144">
        <v>0</v>
      </c>
    </row>
    <row r="7145" spans="1:13" x14ac:dyDescent="0.2">
      <c r="A7145">
        <v>0</v>
      </c>
      <c r="B7145">
        <v>2021</v>
      </c>
      <c r="C7145" t="s">
        <v>5</v>
      </c>
      <c r="D7145" t="s">
        <v>6</v>
      </c>
      <c r="E7145" t="s">
        <v>7</v>
      </c>
      <c r="F7145" t="s">
        <v>3833</v>
      </c>
      <c r="G7145" s="8" t="s">
        <v>3832</v>
      </c>
      <c r="H7145" s="11">
        <v>13945.19</v>
      </c>
      <c r="I7145" cm="1">
        <f t="array" ref="I7145">_xlfn.IFS(B7145=$N$4,H7145/$O$4,B7145=$N$5,H7145/$O$5,B7145=$N$6,H7145/$O$6,B7145=$N$7,H7145/$O$7,B7145=$N$8,H7145/$O$8,B7145=$N$9,H7145/$O$9,B7145=$N$10,H7145/$O$10)</f>
        <v>2.2735558798838419E-4</v>
      </c>
      <c r="J7145" s="15" cm="1">
        <f t="array" ref="J7145">_xlfn.IFS(B7145=$N$4,I7145*$Q$4,B7145=$N$5,I7145*$Q$5,B7145=$N$6,I7145*$Q$6,B7145=$N$7,I7145*$Q$7,B7145=$N$8,I7145*$Q$8,B7145=$N$9,I7145*$Q$9,B7145=$N$10,I7145*$Q$10)</f>
        <v>1168755.1296199006</v>
      </c>
      <c r="K7145" s="4">
        <f>SUM(H7145,J7145)</f>
        <v>1182700.3196199005</v>
      </c>
      <c r="M7145">
        <v>0</v>
      </c>
    </row>
    <row r="7146" spans="1:13" x14ac:dyDescent="0.2">
      <c r="A7146">
        <v>0</v>
      </c>
      <c r="B7146">
        <v>2021</v>
      </c>
      <c r="C7146" t="s">
        <v>5</v>
      </c>
      <c r="D7146" t="s">
        <v>6</v>
      </c>
      <c r="E7146" t="s">
        <v>7</v>
      </c>
      <c r="F7146" t="s">
        <v>3839</v>
      </c>
      <c r="G7146" s="8" t="s">
        <v>3838</v>
      </c>
      <c r="H7146" s="11">
        <v>9663.82</v>
      </c>
      <c r="I7146" cm="1">
        <f t="array" ref="I7146">_xlfn.IFS(B7146=$N$4,H7146/$O$4,B7146=$N$5,H7146/$O$5,B7146=$N$6,H7146/$O$6,B7146=$N$7,H7146/$O$7,B7146=$N$8,H7146/$O$8,B7146=$N$9,H7146/$O$9,B7146=$N$10,H7146/$O$10)</f>
        <v>1.5755421606402685E-4</v>
      </c>
      <c r="J7146" s="15" cm="1">
        <f t="array" ref="J7146">_xlfn.IFS(B7146=$N$4,I7146*$Q$4,B7146=$N$5,I7146*$Q$5,B7146=$N$6,I7146*$Q$6,B7146=$N$7,I7146*$Q$7,B7146=$N$8,I7146*$Q$8,B7146=$N$9,I7146*$Q$9,B7146=$N$10,I7146*$Q$10)</f>
        <v>809930.82179040846</v>
      </c>
      <c r="K7146" s="4">
        <f>SUM(H7146,J7146)</f>
        <v>819594.64179040841</v>
      </c>
      <c r="M7146">
        <v>0</v>
      </c>
    </row>
    <row r="7147" spans="1:13" x14ac:dyDescent="0.2">
      <c r="A7147">
        <v>0</v>
      </c>
      <c r="B7147">
        <v>2021</v>
      </c>
      <c r="C7147" t="s">
        <v>5</v>
      </c>
      <c r="D7147" t="s">
        <v>6</v>
      </c>
      <c r="E7147" t="s">
        <v>7</v>
      </c>
      <c r="F7147" t="s">
        <v>3875</v>
      </c>
      <c r="G7147" s="8" t="s">
        <v>3874</v>
      </c>
      <c r="H7147" s="11">
        <v>40706.589999999997</v>
      </c>
      <c r="I7147" cm="1">
        <f t="array" ref="I7147">_xlfn.IFS(B7147=$N$4,H7147/$O$4,B7147=$N$5,H7147/$O$5,B7147=$N$6,H7147/$O$6,B7147=$N$7,H7147/$O$7,B7147=$N$8,H7147/$O$8,B7147=$N$9,H7147/$O$9,B7147=$N$10,H7147/$O$10)</f>
        <v>6.6366042373406731E-4</v>
      </c>
      <c r="J7147" s="15" cm="1">
        <f t="array" ref="J7147">_xlfn.IFS(B7147=$N$4,I7147*$Q$4,B7147=$N$5,I7147*$Q$5,B7147=$N$6,I7147*$Q$6,B7147=$N$7,I7147*$Q$7,B7147=$N$8,I7147*$Q$8,B7147=$N$9,I7147*$Q$9,B7147=$N$10,I7147*$Q$10)</f>
        <v>3411644.8662107964</v>
      </c>
      <c r="K7147" s="4">
        <f>SUM(H7147,J7147)</f>
        <v>3452351.4562107963</v>
      </c>
      <c r="M7147">
        <v>0</v>
      </c>
    </row>
    <row r="7148" spans="1:13" x14ac:dyDescent="0.2">
      <c r="A7148">
        <v>0</v>
      </c>
      <c r="B7148">
        <v>2021</v>
      </c>
      <c r="C7148" t="s">
        <v>5</v>
      </c>
      <c r="D7148" t="s">
        <v>6</v>
      </c>
      <c r="E7148" t="s">
        <v>7</v>
      </c>
      <c r="F7148" t="s">
        <v>3929</v>
      </c>
      <c r="G7148" s="8" t="s">
        <v>3928</v>
      </c>
      <c r="H7148" s="11">
        <v>13855.51</v>
      </c>
      <c r="I7148" cm="1">
        <f t="array" ref="I7148">_xlfn.IFS(B7148=$N$4,H7148/$O$4,B7148=$N$5,H7148/$O$5,B7148=$N$6,H7148/$O$6,B7148=$N$7,H7148/$O$7,B7148=$N$8,H7148/$O$8,B7148=$N$9,H7148/$O$9,B7148=$N$10,H7148/$O$10)</f>
        <v>2.2589348893266688E-4</v>
      </c>
      <c r="J7148" s="15" cm="1">
        <f t="array" ref="J7148">_xlfn.IFS(B7148=$N$4,I7148*$Q$4,B7148=$N$5,I7148*$Q$5,B7148=$N$6,I7148*$Q$6,B7148=$N$7,I7148*$Q$7,B7148=$N$8,I7148*$Q$8,B7148=$N$9,I7148*$Q$9,B7148=$N$10,I7148*$Q$10)</f>
        <v>1161238.9925128182</v>
      </c>
      <c r="K7148" s="4">
        <f>SUM(H7148,J7148)</f>
        <v>1175094.5025128182</v>
      </c>
      <c r="M7148">
        <v>0</v>
      </c>
    </row>
    <row r="7149" spans="1:13" x14ac:dyDescent="0.2">
      <c r="A7149">
        <v>0</v>
      </c>
      <c r="B7149">
        <v>2021</v>
      </c>
      <c r="C7149" t="s">
        <v>5</v>
      </c>
      <c r="D7149" t="s">
        <v>6</v>
      </c>
      <c r="E7149" t="s">
        <v>7</v>
      </c>
      <c r="F7149" t="s">
        <v>3946</v>
      </c>
      <c r="G7149" s="8" t="s">
        <v>3945</v>
      </c>
      <c r="H7149" s="11">
        <v>18761.54</v>
      </c>
      <c r="I7149" cm="1">
        <f t="array" ref="I7149">_xlfn.IFS(B7149=$N$4,H7149/$O$4,B7149=$N$5,H7149/$O$5,B7149=$N$6,H7149/$O$6,B7149=$N$7,H7149/$O$7,B7149=$N$8,H7149/$O$8,B7149=$N$9,H7149/$O$9,B7149=$N$10,H7149/$O$10)</f>
        <v>3.0587901335640388E-4</v>
      </c>
      <c r="J7149" s="15" cm="1">
        <f t="array" ref="J7149">_xlfn.IFS(B7149=$N$4,I7149*$Q$4,B7149=$N$5,I7149*$Q$5,B7149=$N$6,I7149*$Q$6,B7149=$N$7,I7149*$Q$7,B7149=$N$8,I7149*$Q$8,B7149=$N$9,I7149*$Q$9,B7149=$N$10,I7149*$Q$10)</f>
        <v>1572416.4471454995</v>
      </c>
      <c r="K7149" s="4">
        <f>SUM(H7149,J7149)</f>
        <v>1591177.9871454996</v>
      </c>
      <c r="M7149">
        <v>0</v>
      </c>
    </row>
    <row r="7150" spans="1:13" x14ac:dyDescent="0.2">
      <c r="A7150">
        <v>0</v>
      </c>
      <c r="B7150">
        <v>2021</v>
      </c>
      <c r="C7150" t="s">
        <v>5</v>
      </c>
      <c r="D7150" t="s">
        <v>6</v>
      </c>
      <c r="E7150" t="s">
        <v>7</v>
      </c>
      <c r="F7150" t="s">
        <v>3964</v>
      </c>
      <c r="G7150" s="8" t="s">
        <v>3963</v>
      </c>
      <c r="H7150" s="11">
        <v>5655.59</v>
      </c>
      <c r="I7150" cm="1">
        <f t="array" ref="I7150">_xlfn.IFS(B7150=$N$4,H7150/$O$4,B7150=$N$5,H7150/$O$5,B7150=$N$6,H7150/$O$6,B7150=$N$7,H7150/$O$7,B7150=$N$8,H7150/$O$8,B7150=$N$9,H7150/$O$9,B7150=$N$10,H7150/$O$10)</f>
        <v>9.2205985710573022E-5</v>
      </c>
      <c r="J7150" s="15" cm="1">
        <f t="array" ref="J7150">_xlfn.IFS(B7150=$N$4,I7150*$Q$4,B7150=$N$5,I7150*$Q$5,B7150=$N$6,I7150*$Q$6,B7150=$N$7,I7150*$Q$7,B7150=$N$8,I7150*$Q$8,B7150=$N$9,I7150*$Q$9,B7150=$N$10,I7150*$Q$10)</f>
        <v>473998.54885641672</v>
      </c>
      <c r="K7150" s="4">
        <f>SUM(H7150,J7150)</f>
        <v>479654.13885641674</v>
      </c>
      <c r="M7150">
        <v>0</v>
      </c>
    </row>
    <row r="7151" spans="1:13" x14ac:dyDescent="0.2">
      <c r="A7151">
        <v>0</v>
      </c>
      <c r="B7151">
        <v>2021</v>
      </c>
      <c r="C7151" t="s">
        <v>5</v>
      </c>
      <c r="D7151" t="s">
        <v>6</v>
      </c>
      <c r="E7151" t="s">
        <v>7</v>
      </c>
      <c r="F7151" t="s">
        <v>3969</v>
      </c>
      <c r="G7151" s="8" t="s">
        <v>3968</v>
      </c>
      <c r="H7151" s="11">
        <v>59166.54</v>
      </c>
      <c r="I7151" cm="1">
        <f t="array" ref="I7151">_xlfn.IFS(B7151=$N$4,H7151/$O$4,B7151=$N$5,H7151/$O$5,B7151=$N$6,H7151/$O$6,B7151=$N$7,H7151/$O$7,B7151=$N$8,H7151/$O$8,B7151=$N$9,H7151/$O$9,B7151=$N$10,H7151/$O$10)</f>
        <v>9.6462246057158439E-4</v>
      </c>
      <c r="J7151" s="15" cm="1">
        <f t="array" ref="J7151">_xlfn.IFS(B7151=$N$4,I7151*$Q$4,B7151=$N$5,I7151*$Q$5,B7151=$N$6,I7151*$Q$6,B7151=$N$7,I7151*$Q$7,B7151=$N$8,I7151*$Q$8,B7151=$N$9,I7151*$Q$9,B7151=$N$10,I7151*$Q$10)</f>
        <v>4958784.8660979904</v>
      </c>
      <c r="K7151" s="4">
        <f>SUM(H7151,J7151)</f>
        <v>5017951.4060979905</v>
      </c>
      <c r="M7151">
        <v>0</v>
      </c>
    </row>
    <row r="7152" spans="1:13" x14ac:dyDescent="0.2">
      <c r="A7152">
        <v>0</v>
      </c>
      <c r="B7152">
        <v>2021</v>
      </c>
      <c r="C7152" t="s">
        <v>5</v>
      </c>
      <c r="D7152" t="s">
        <v>6</v>
      </c>
      <c r="E7152" t="s">
        <v>7</v>
      </c>
      <c r="F7152" t="s">
        <v>4019</v>
      </c>
      <c r="G7152" s="8" t="s">
        <v>4018</v>
      </c>
      <c r="H7152" s="11">
        <v>3460.3</v>
      </c>
      <c r="I7152" cm="1">
        <f t="array" ref="I7152">_xlfn.IFS(B7152=$N$4,H7152/$O$4,B7152=$N$5,H7152/$O$5,B7152=$N$6,H7152/$O$6,B7152=$N$7,H7152/$O$7,B7152=$N$8,H7152/$O$8,B7152=$N$9,H7152/$O$9,B7152=$N$10,H7152/$O$10)</f>
        <v>5.6415046415015197E-5</v>
      </c>
      <c r="J7152" s="15" cm="1">
        <f t="array" ref="J7152">_xlfn.IFS(B7152=$N$4,I7152*$Q$4,B7152=$N$5,I7152*$Q$5,B7152=$N$6,I7152*$Q$6,B7152=$N$7,I7152*$Q$7,B7152=$N$8,I7152*$Q$8,B7152=$N$9,I7152*$Q$9,B7152=$N$10,I7152*$Q$10)</f>
        <v>290009.91560701159</v>
      </c>
      <c r="K7152" s="4">
        <f>SUM(H7152,J7152)</f>
        <v>293470.21560701157</v>
      </c>
      <c r="M7152">
        <v>0</v>
      </c>
    </row>
    <row r="7153" spans="1:13" x14ac:dyDescent="0.2">
      <c r="A7153">
        <v>0</v>
      </c>
      <c r="B7153">
        <v>2021</v>
      </c>
      <c r="C7153" t="s">
        <v>5</v>
      </c>
      <c r="D7153" t="s">
        <v>6</v>
      </c>
      <c r="E7153" t="s">
        <v>7</v>
      </c>
      <c r="F7153" t="s">
        <v>4024</v>
      </c>
      <c r="G7153" s="8" t="s">
        <v>4023</v>
      </c>
      <c r="H7153" s="8"/>
      <c r="I7153" cm="1">
        <f t="array" ref="I7153">_xlfn.IFS(B7153=$N$4,H7153/$O$4,B7153=$N$5,H7153/$O$5,B7153=$N$6,H7153/$O$6,B7153=$N$7,H7153/$O$7,B7153=$N$8,H7153/$O$8,B7153=$N$9,H7153/$O$9,B7153=$N$10,H7153/$O$10)</f>
        <v>0</v>
      </c>
      <c r="J7153" s="15" cm="1">
        <f t="array" ref="J7153">_xlfn.IFS(B7153=$N$4,I7153*$Q$4,B7153=$N$5,I7153*$Q$5,B7153=$N$6,I7153*$Q$6,B7153=$N$7,I7153*$Q$7,B7153=$N$8,I7153*$Q$8,B7153=$N$9,I7153*$Q$9,B7153=$N$10,I7153*$Q$10)</f>
        <v>0</v>
      </c>
      <c r="K7153" s="4">
        <f>SUM(H7153,J7153)</f>
        <v>0</v>
      </c>
      <c r="M7153">
        <v>0</v>
      </c>
    </row>
    <row r="7154" spans="1:13" x14ac:dyDescent="0.2">
      <c r="A7154">
        <v>0</v>
      </c>
      <c r="B7154">
        <v>2021</v>
      </c>
      <c r="C7154" t="s">
        <v>5</v>
      </c>
      <c r="D7154" t="s">
        <v>6</v>
      </c>
      <c r="E7154" t="s">
        <v>7</v>
      </c>
      <c r="F7154" t="s">
        <v>4029</v>
      </c>
      <c r="G7154" s="8" t="s">
        <v>4028</v>
      </c>
      <c r="H7154" s="8"/>
      <c r="I7154" cm="1">
        <f t="array" ref="I7154">_xlfn.IFS(B7154=$N$4,H7154/$O$4,B7154=$N$5,H7154/$O$5,B7154=$N$6,H7154/$O$6,B7154=$N$7,H7154/$O$7,B7154=$N$8,H7154/$O$8,B7154=$N$9,H7154/$O$9,B7154=$N$10,H7154/$O$10)</f>
        <v>0</v>
      </c>
      <c r="J7154" s="15" cm="1">
        <f t="array" ref="J7154">_xlfn.IFS(B7154=$N$4,I7154*$Q$4,B7154=$N$5,I7154*$Q$5,B7154=$N$6,I7154*$Q$6,B7154=$N$7,I7154*$Q$7,B7154=$N$8,I7154*$Q$8,B7154=$N$9,I7154*$Q$9,B7154=$N$10,I7154*$Q$10)</f>
        <v>0</v>
      </c>
      <c r="K7154" s="4">
        <f>SUM(H7154,J7154)</f>
        <v>0</v>
      </c>
      <c r="M7154">
        <v>0</v>
      </c>
    </row>
    <row r="7155" spans="1:13" x14ac:dyDescent="0.2">
      <c r="A7155">
        <v>0</v>
      </c>
      <c r="B7155">
        <v>2021</v>
      </c>
      <c r="C7155" t="s">
        <v>5</v>
      </c>
      <c r="D7155" t="s">
        <v>6</v>
      </c>
      <c r="E7155" t="s">
        <v>7</v>
      </c>
      <c r="F7155" t="s">
        <v>4057</v>
      </c>
      <c r="G7155" s="8" t="s">
        <v>4056</v>
      </c>
      <c r="H7155" s="11">
        <v>4253.8999999999996</v>
      </c>
      <c r="I7155" cm="1">
        <f t="array" ref="I7155">_xlfn.IFS(B7155=$N$4,H7155/$O$4,B7155=$N$5,H7155/$O$5,B7155=$N$6,H7155/$O$6,B7155=$N$7,H7155/$O$7,B7155=$N$8,H7155/$O$8,B7155=$N$9,H7155/$O$9,B7155=$N$10,H7155/$O$10)</f>
        <v>6.9353514419221777E-5</v>
      </c>
      <c r="J7155" s="15" cm="1">
        <f t="array" ref="J7155">_xlfn.IFS(B7155=$N$4,I7155*$Q$4,B7155=$N$5,I7155*$Q$5,B7155=$N$6,I7155*$Q$6,B7155=$N$7,I7155*$Q$7,B7155=$N$8,I7155*$Q$8,B7155=$N$9,I7155*$Q$9,B7155=$N$10,I7155*$Q$10)</f>
        <v>356522.02988199471</v>
      </c>
      <c r="K7155" s="4">
        <f>SUM(H7155,J7155)</f>
        <v>360775.92988199473</v>
      </c>
      <c r="M7155">
        <v>0</v>
      </c>
    </row>
    <row r="7156" spans="1:13" x14ac:dyDescent="0.2">
      <c r="A7156">
        <v>0</v>
      </c>
      <c r="B7156">
        <v>2021</v>
      </c>
      <c r="C7156" t="s">
        <v>5</v>
      </c>
      <c r="D7156" t="s">
        <v>6</v>
      </c>
      <c r="E7156" t="s">
        <v>7</v>
      </c>
      <c r="F7156" t="s">
        <v>4144</v>
      </c>
      <c r="G7156" s="8" t="s">
        <v>4143</v>
      </c>
      <c r="H7156" s="11">
        <v>4227.43</v>
      </c>
      <c r="I7156" cm="1">
        <f t="array" ref="I7156">_xlfn.IFS(B7156=$N$4,H7156/$O$4,B7156=$N$5,H7156/$O$5,B7156=$N$6,H7156/$O$6,B7156=$N$7,H7156/$O$7,B7156=$N$8,H7156/$O$8,B7156=$N$9,H7156/$O$9,B7156=$N$10,H7156/$O$10)</f>
        <v>6.8921960427196404E-5</v>
      </c>
      <c r="J7156" s="15" cm="1">
        <f t="array" ref="J7156">_xlfn.IFS(B7156=$N$4,I7156*$Q$4,B7156=$N$5,I7156*$Q$5,B7156=$N$6,I7156*$Q$6,B7156=$N$7,I7156*$Q$7,B7156=$N$8,I7156*$Q$8,B7156=$N$9,I7156*$Q$9,B7156=$N$10,I7156*$Q$10)</f>
        <v>354303.56256236427</v>
      </c>
      <c r="K7156" s="4">
        <f>SUM(H7156,J7156)</f>
        <v>358530.99256236426</v>
      </c>
      <c r="M7156">
        <v>0</v>
      </c>
    </row>
    <row r="7157" spans="1:13" x14ac:dyDescent="0.2">
      <c r="A7157">
        <v>0</v>
      </c>
      <c r="B7157">
        <v>2021</v>
      </c>
      <c r="C7157" t="s">
        <v>5</v>
      </c>
      <c r="D7157" t="s">
        <v>6</v>
      </c>
      <c r="E7157" t="s">
        <v>7</v>
      </c>
      <c r="F7157" t="s">
        <v>4149</v>
      </c>
      <c r="G7157" s="8" t="s">
        <v>4148</v>
      </c>
      <c r="H7157" s="8"/>
      <c r="I7157" cm="1">
        <f t="array" ref="I7157">_xlfn.IFS(B7157=$N$4,H7157/$O$4,B7157=$N$5,H7157/$O$5,B7157=$N$6,H7157/$O$6,B7157=$N$7,H7157/$O$7,B7157=$N$8,H7157/$O$8,B7157=$N$9,H7157/$O$9,B7157=$N$10,H7157/$O$10)</f>
        <v>0</v>
      </c>
      <c r="J7157" s="15" cm="1">
        <f t="array" ref="J7157">_xlfn.IFS(B7157=$N$4,I7157*$Q$4,B7157=$N$5,I7157*$Q$5,B7157=$N$6,I7157*$Q$6,B7157=$N$7,I7157*$Q$7,B7157=$N$8,I7157*$Q$8,B7157=$N$9,I7157*$Q$9,B7157=$N$10,I7157*$Q$10)</f>
        <v>0</v>
      </c>
      <c r="K7157" s="4">
        <f>SUM(H7157,J7157)</f>
        <v>0</v>
      </c>
      <c r="M7157">
        <v>0</v>
      </c>
    </row>
    <row r="7158" spans="1:13" x14ac:dyDescent="0.2">
      <c r="A7158">
        <v>0</v>
      </c>
      <c r="B7158">
        <v>2021</v>
      </c>
      <c r="C7158" t="s">
        <v>5</v>
      </c>
      <c r="D7158" t="s">
        <v>6</v>
      </c>
      <c r="E7158" t="s">
        <v>7</v>
      </c>
      <c r="F7158" t="s">
        <v>4164</v>
      </c>
      <c r="G7158" s="8" t="s">
        <v>4163</v>
      </c>
      <c r="H7158" s="8"/>
      <c r="I7158" cm="1">
        <f t="array" ref="I7158">_xlfn.IFS(B7158=$N$4,H7158/$O$4,B7158=$N$5,H7158/$O$5,B7158=$N$6,H7158/$O$6,B7158=$N$7,H7158/$O$7,B7158=$N$8,H7158/$O$8,B7158=$N$9,H7158/$O$9,B7158=$N$10,H7158/$O$10)</f>
        <v>0</v>
      </c>
      <c r="J7158" s="15" cm="1">
        <f t="array" ref="J7158">_xlfn.IFS(B7158=$N$4,I7158*$Q$4,B7158=$N$5,I7158*$Q$5,B7158=$N$6,I7158*$Q$6,B7158=$N$7,I7158*$Q$7,B7158=$N$8,I7158*$Q$8,B7158=$N$9,I7158*$Q$9,B7158=$N$10,I7158*$Q$10)</f>
        <v>0</v>
      </c>
      <c r="K7158" s="4">
        <f>SUM(H7158,J7158)</f>
        <v>0</v>
      </c>
      <c r="M7158">
        <v>0</v>
      </c>
    </row>
    <row r="7159" spans="1:13" x14ac:dyDescent="0.2">
      <c r="A7159">
        <v>0</v>
      </c>
      <c r="B7159">
        <v>2021</v>
      </c>
      <c r="C7159" t="s">
        <v>5</v>
      </c>
      <c r="D7159" t="s">
        <v>6</v>
      </c>
      <c r="E7159" t="s">
        <v>7</v>
      </c>
      <c r="F7159" t="s">
        <v>4178</v>
      </c>
      <c r="G7159" s="8" t="s">
        <v>4177</v>
      </c>
      <c r="H7159" s="11">
        <v>9367.19</v>
      </c>
      <c r="I7159" cm="1">
        <f t="array" ref="I7159">_xlfn.IFS(B7159=$N$4,H7159/$O$4,B7159=$N$5,H7159/$O$5,B7159=$N$6,H7159/$O$6,B7159=$N$7,H7159/$O$7,B7159=$N$8,H7159/$O$8,B7159=$N$9,H7159/$O$9,B7159=$N$10,H7159/$O$10)</f>
        <v>1.5271810497016625E-4</v>
      </c>
      <c r="J7159" s="15" cm="1">
        <f t="array" ref="J7159">_xlfn.IFS(B7159=$N$4,I7159*$Q$4,B7159=$N$5,I7159*$Q$5,B7159=$N$6,I7159*$Q$6,B7159=$N$7,I7159*$Q$7,B7159=$N$8,I7159*$Q$8,B7159=$N$9,I7159*$Q$9,B7159=$N$10,I7159*$Q$10)</f>
        <v>785070.07524632057</v>
      </c>
      <c r="K7159" s="4">
        <f>SUM(H7159,J7159)</f>
        <v>794437.26524632052</v>
      </c>
      <c r="M7159">
        <v>0</v>
      </c>
    </row>
    <row r="7160" spans="1:13" x14ac:dyDescent="0.2">
      <c r="A7160">
        <v>0</v>
      </c>
      <c r="B7160">
        <v>2021</v>
      </c>
      <c r="C7160" t="s">
        <v>5</v>
      </c>
      <c r="D7160" t="s">
        <v>6</v>
      </c>
      <c r="E7160" t="s">
        <v>7</v>
      </c>
      <c r="F7160" t="s">
        <v>4183</v>
      </c>
      <c r="G7160" s="8" t="s">
        <v>4182</v>
      </c>
      <c r="H7160" s="8"/>
      <c r="I7160" cm="1">
        <f t="array" ref="I7160">_xlfn.IFS(B7160=$N$4,H7160/$O$4,B7160=$N$5,H7160/$O$5,B7160=$N$6,H7160/$O$6,B7160=$N$7,H7160/$O$7,B7160=$N$8,H7160/$O$8,B7160=$N$9,H7160/$O$9,B7160=$N$10,H7160/$O$10)</f>
        <v>0</v>
      </c>
      <c r="J7160" s="15" cm="1">
        <f t="array" ref="J7160">_xlfn.IFS(B7160=$N$4,I7160*$Q$4,B7160=$N$5,I7160*$Q$5,B7160=$N$6,I7160*$Q$6,B7160=$N$7,I7160*$Q$7,B7160=$N$8,I7160*$Q$8,B7160=$N$9,I7160*$Q$9,B7160=$N$10,I7160*$Q$10)</f>
        <v>0</v>
      </c>
      <c r="K7160" s="4">
        <f>SUM(H7160,J7160)</f>
        <v>0</v>
      </c>
      <c r="M7160">
        <v>0</v>
      </c>
    </row>
    <row r="7161" spans="1:13" x14ac:dyDescent="0.2">
      <c r="A7161">
        <v>0</v>
      </c>
      <c r="B7161">
        <v>2021</v>
      </c>
      <c r="C7161" t="s">
        <v>5</v>
      </c>
      <c r="D7161" t="s">
        <v>6</v>
      </c>
      <c r="E7161" t="s">
        <v>7</v>
      </c>
      <c r="F7161" t="s">
        <v>4192</v>
      </c>
      <c r="G7161" s="8" t="s">
        <v>4191</v>
      </c>
      <c r="H7161" s="11">
        <v>3516</v>
      </c>
      <c r="I7161" cm="1">
        <f t="array" ref="I7161">_xlfn.IFS(B7161=$N$4,H7161/$O$4,B7161=$N$5,H7161/$O$5,B7161=$N$6,H7161/$O$6,B7161=$N$7,H7161/$O$7,B7161=$N$8,H7161/$O$8,B7161=$N$9,H7161/$O$9,B7161=$N$10,H7161/$O$10)</f>
        <v>5.7323152095249962E-5</v>
      </c>
      <c r="J7161" s="15" cm="1">
        <f t="array" ref="J7161">_xlfn.IFS(B7161=$N$4,I7161*$Q$4,B7161=$N$5,I7161*$Q$5,B7161=$N$6,I7161*$Q$6,B7161=$N$7,I7161*$Q$7,B7161=$N$8,I7161*$Q$8,B7161=$N$9,I7161*$Q$9,B7161=$N$10,I7161*$Q$10)</f>
        <v>294678.16757918469</v>
      </c>
      <c r="K7161" s="4">
        <f>SUM(H7161,J7161)</f>
        <v>298194.16757918469</v>
      </c>
      <c r="M7161">
        <v>0</v>
      </c>
    </row>
    <row r="7162" spans="1:13" x14ac:dyDescent="0.2">
      <c r="A7162">
        <v>0</v>
      </c>
      <c r="B7162">
        <v>2021</v>
      </c>
      <c r="C7162" t="s">
        <v>5</v>
      </c>
      <c r="D7162" t="s">
        <v>6</v>
      </c>
      <c r="E7162" t="s">
        <v>7</v>
      </c>
      <c r="F7162" t="s">
        <v>4197</v>
      </c>
      <c r="G7162" s="8" t="s">
        <v>4196</v>
      </c>
      <c r="H7162" s="11">
        <v>70907.61</v>
      </c>
      <c r="I7162" cm="1">
        <f t="array" ref="I7162">_xlfn.IFS(B7162=$N$4,H7162/$O$4,B7162=$N$5,H7162/$O$5,B7162=$N$6,H7162/$O$6,B7162=$N$7,H7162/$O$7,B7162=$N$8,H7162/$O$8,B7162=$N$9,H7162/$O$9,B7162=$N$10,H7162/$O$10)</f>
        <v>1.1560431492436481E-3</v>
      </c>
      <c r="J7162" s="15" cm="1">
        <f t="array" ref="J7162">_xlfn.IFS(B7162=$N$4,I7162*$Q$4,B7162=$N$5,I7162*$Q$5,B7162=$N$6,I7162*$Q$6,B7162=$N$7,I7162*$Q$7,B7162=$N$8,I7162*$Q$8,B7162=$N$9,I7162*$Q$9,B7162=$N$10,I7162*$Q$10)</f>
        <v>5942811.3146244222</v>
      </c>
      <c r="K7162" s="4">
        <f>SUM(H7162,J7162)</f>
        <v>6013718.9246244226</v>
      </c>
      <c r="M7162">
        <v>0</v>
      </c>
    </row>
    <row r="7163" spans="1:13" x14ac:dyDescent="0.2">
      <c r="A7163">
        <v>0</v>
      </c>
      <c r="B7163">
        <v>2021</v>
      </c>
      <c r="C7163" t="s">
        <v>5</v>
      </c>
      <c r="D7163" t="s">
        <v>6</v>
      </c>
      <c r="E7163" t="s">
        <v>7</v>
      </c>
      <c r="F7163" t="s">
        <v>4202</v>
      </c>
      <c r="G7163" s="8" t="s">
        <v>4201</v>
      </c>
      <c r="H7163" s="11">
        <v>10374.040000000001</v>
      </c>
      <c r="I7163" cm="1">
        <f t="array" ref="I7163">_xlfn.IFS(B7163=$N$4,H7163/$O$4,B7163=$N$5,H7163/$O$5,B7163=$N$6,H7163/$O$6,B7163=$N$7,H7163/$O$7,B7163=$N$8,H7163/$O$8,B7163=$N$9,H7163/$O$9,B7163=$N$10,H7163/$O$10)</f>
        <v>1.6913329714511005E-4</v>
      </c>
      <c r="J7163" s="15" cm="1">
        <f t="array" ref="J7163">_xlfn.IFS(B7163=$N$4,I7163*$Q$4,B7163=$N$5,I7163*$Q$5,B7163=$N$6,I7163*$Q$6,B7163=$N$7,I7163*$Q$7,B7163=$N$8,I7163*$Q$8,B7163=$N$9,I7163*$Q$9,B7163=$N$10,I7163*$Q$10)</f>
        <v>869454.80591386952</v>
      </c>
      <c r="K7163" s="4">
        <f>SUM(H7163,J7163)</f>
        <v>879828.84591386956</v>
      </c>
      <c r="M7163">
        <v>0</v>
      </c>
    </row>
    <row r="7164" spans="1:13" x14ac:dyDescent="0.2">
      <c r="A7164">
        <v>0</v>
      </c>
      <c r="B7164">
        <v>2021</v>
      </c>
      <c r="C7164" t="s">
        <v>5</v>
      </c>
      <c r="D7164" t="s">
        <v>6</v>
      </c>
      <c r="E7164" t="s">
        <v>7</v>
      </c>
      <c r="F7164" t="s">
        <v>4212</v>
      </c>
      <c r="G7164" s="8" t="s">
        <v>4211</v>
      </c>
      <c r="H7164" s="11">
        <v>1352.23</v>
      </c>
      <c r="I7164" cm="1">
        <f t="array" ref="I7164">_xlfn.IFS(B7164=$N$4,H7164/$O$4,B7164=$N$5,H7164/$O$5,B7164=$N$6,H7164/$O$6,B7164=$N$7,H7164/$O$7,B7164=$N$8,H7164/$O$8,B7164=$N$9,H7164/$O$9,B7164=$N$10,H7164/$O$10)</f>
        <v>2.2046099532923734E-5</v>
      </c>
      <c r="J7164" s="15" cm="1">
        <f t="array" ref="J7164">_xlfn.IFS(B7164=$N$4,I7164*$Q$4,B7164=$N$5,I7164*$Q$5,B7164=$N$6,I7164*$Q$6,B7164=$N$7,I7164*$Q$7,B7164=$N$8,I7164*$Q$8,B7164=$N$9,I7164*$Q$9,B7164=$N$10,I7164*$Q$10)</f>
        <v>113331.24532013676</v>
      </c>
      <c r="K7164" s="4">
        <f>SUM(H7164,J7164)</f>
        <v>114683.47532013676</v>
      </c>
      <c r="M7164">
        <v>0</v>
      </c>
    </row>
    <row r="7165" spans="1:13" x14ac:dyDescent="0.2">
      <c r="A7165">
        <v>0</v>
      </c>
      <c r="B7165">
        <v>2021</v>
      </c>
      <c r="C7165" t="s">
        <v>5</v>
      </c>
      <c r="D7165" t="s">
        <v>6</v>
      </c>
      <c r="E7165" t="s">
        <v>7</v>
      </c>
      <c r="F7165" t="s">
        <v>4217</v>
      </c>
      <c r="G7165" s="8" t="s">
        <v>4216</v>
      </c>
      <c r="H7165" s="11">
        <v>5420.42</v>
      </c>
      <c r="I7165" cm="1">
        <f t="array" ref="I7165">_xlfn.IFS(B7165=$N$4,H7165/$O$4,B7165=$N$5,H7165/$O$5,B7165=$N$6,H7165/$O$6,B7165=$N$7,H7165/$O$7,B7165=$N$8,H7165/$O$8,B7165=$N$9,H7165/$O$9,B7165=$N$10,H7165/$O$10)</f>
        <v>8.837188853246154E-5</v>
      </c>
      <c r="J7165" s="15" cm="1">
        <f t="array" ref="J7165">_xlfn.IFS(B7165=$N$4,I7165*$Q$4,B7165=$N$5,I7165*$Q$5,B7165=$N$6,I7165*$Q$6,B7165=$N$7,I7165*$Q$7,B7165=$N$8,I7165*$Q$8,B7165=$N$9,I7165*$Q$9,B7165=$N$10,I7165*$Q$10)</f>
        <v>454288.80350101367</v>
      </c>
      <c r="K7165" s="4">
        <f>SUM(H7165,J7165)</f>
        <v>459709.22350101365</v>
      </c>
      <c r="M7165">
        <v>0</v>
      </c>
    </row>
    <row r="7166" spans="1:13" x14ac:dyDescent="0.2">
      <c r="A7166">
        <v>0</v>
      </c>
      <c r="B7166">
        <v>2021</v>
      </c>
      <c r="C7166" t="s">
        <v>5</v>
      </c>
      <c r="D7166" t="s">
        <v>6</v>
      </c>
      <c r="E7166" t="s">
        <v>7</v>
      </c>
      <c r="F7166" t="s">
        <v>4222</v>
      </c>
      <c r="G7166" s="8" t="s">
        <v>4221</v>
      </c>
      <c r="H7166" s="11">
        <v>8287.7099999999991</v>
      </c>
      <c r="I7166" cm="1">
        <f t="array" ref="I7166">_xlfn.IFS(B7166=$N$4,H7166/$O$4,B7166=$N$5,H7166/$O$5,B7166=$N$6,H7166/$O$6,B7166=$N$7,H7166/$O$7,B7166=$N$8,H7166/$O$8,B7166=$N$9,H7166/$O$9,B7166=$N$10,H7166/$O$10)</f>
        <v>1.3511878863803299E-4</v>
      </c>
      <c r="J7166" s="15" cm="1">
        <f t="array" ref="J7166">_xlfn.IFS(B7166=$N$4,I7166*$Q$4,B7166=$N$5,I7166*$Q$5,B7166=$N$6,I7166*$Q$6,B7166=$N$7,I7166*$Q$7,B7166=$N$8,I7166*$Q$8,B7166=$N$9,I7166*$Q$9,B7166=$N$10,I7166*$Q$10)</f>
        <v>694598.1786768157</v>
      </c>
      <c r="K7166" s="4">
        <f>SUM(H7166,J7166)</f>
        <v>702885.88867681567</v>
      </c>
      <c r="M7166">
        <v>0</v>
      </c>
    </row>
    <row r="7167" spans="1:13" x14ac:dyDescent="0.2">
      <c r="A7167">
        <v>0</v>
      </c>
      <c r="B7167">
        <v>2021</v>
      </c>
      <c r="C7167" t="s">
        <v>5</v>
      </c>
      <c r="D7167" t="s">
        <v>6</v>
      </c>
      <c r="E7167" t="s">
        <v>7</v>
      </c>
      <c r="F7167" t="s">
        <v>4237</v>
      </c>
      <c r="G7167" s="8" t="s">
        <v>4236</v>
      </c>
      <c r="H7167" s="11">
        <v>7778.61</v>
      </c>
      <c r="I7167" cm="1">
        <f t="array" ref="I7167">_xlfn.IFS(B7167=$N$4,H7167/$O$4,B7167=$N$5,H7167/$O$5,B7167=$N$6,H7167/$O$6,B7167=$N$7,H7167/$O$7,B7167=$N$8,H7167/$O$8,B7167=$N$9,H7167/$O$9,B7167=$N$10,H7167/$O$10)</f>
        <v>1.2681867011366104E-4</v>
      </c>
      <c r="J7167" s="15" cm="1">
        <f t="array" ref="J7167">_xlfn.IFS(B7167=$N$4,I7167*$Q$4,B7167=$N$5,I7167*$Q$5,B7167=$N$6,I7167*$Q$6,B7167=$N$7,I7167*$Q$7,B7167=$N$8,I7167*$Q$8,B7167=$N$9,I7167*$Q$9,B7167=$N$10,I7167*$Q$10)</f>
        <v>651930.18802989798</v>
      </c>
      <c r="K7167" s="4">
        <f>SUM(H7167,J7167)</f>
        <v>659708.79802989797</v>
      </c>
      <c r="M7167">
        <v>0</v>
      </c>
    </row>
    <row r="7168" spans="1:13" x14ac:dyDescent="0.2">
      <c r="A7168">
        <v>0</v>
      </c>
      <c r="B7168">
        <v>2021</v>
      </c>
      <c r="C7168" t="s">
        <v>5</v>
      </c>
      <c r="D7168" t="s">
        <v>6</v>
      </c>
      <c r="E7168" t="s">
        <v>7</v>
      </c>
      <c r="F7168" t="s">
        <v>4242</v>
      </c>
      <c r="G7168" s="8" t="s">
        <v>4241</v>
      </c>
      <c r="H7168" s="11">
        <v>6462.25</v>
      </c>
      <c r="I7168" cm="1">
        <f t="array" ref="I7168">_xlfn.IFS(B7168=$N$4,H7168/$O$4,B7168=$N$5,H7168/$O$5,B7168=$N$6,H7168/$O$6,B7168=$N$7,H7168/$O$7,B7168=$N$8,H7168/$O$8,B7168=$N$9,H7168/$O$9,B7168=$N$10,H7168/$O$10)</f>
        <v>1.0535737759599802E-4</v>
      </c>
      <c r="J7168" s="15" cm="1">
        <f t="array" ref="J7168">_xlfn.IFS(B7168=$N$4,I7168*$Q$4,B7168=$N$5,I7168*$Q$5,B7168=$N$6,I7168*$Q$6,B7168=$N$7,I7168*$Q$7,B7168=$N$8,I7168*$Q$8,B7168=$N$9,I7168*$Q$9,B7168=$N$10,I7168*$Q$10)</f>
        <v>541605.22993133846</v>
      </c>
      <c r="K7168" s="4">
        <f>SUM(H7168,J7168)</f>
        <v>548067.47993133846</v>
      </c>
      <c r="M7168">
        <v>0</v>
      </c>
    </row>
    <row r="7169" spans="1:13" x14ac:dyDescent="0.2">
      <c r="A7169">
        <v>0</v>
      </c>
      <c r="B7169">
        <v>2021</v>
      </c>
      <c r="C7169" t="s">
        <v>5</v>
      </c>
      <c r="D7169" t="s">
        <v>6</v>
      </c>
      <c r="E7169" t="s">
        <v>7</v>
      </c>
      <c r="F7169" t="s">
        <v>4247</v>
      </c>
      <c r="G7169" s="8" t="s">
        <v>4246</v>
      </c>
      <c r="H7169" s="11">
        <v>2164.2399999999998</v>
      </c>
      <c r="I7169" cm="1">
        <f t="array" ref="I7169">_xlfn.IFS(B7169=$N$4,H7169/$O$4,B7169=$N$5,H7169/$O$5,B7169=$N$6,H7169/$O$6,B7169=$N$7,H7169/$O$7,B7169=$N$8,H7169/$O$8,B7169=$N$9,H7169/$O$9,B7169=$N$10,H7169/$O$10)</f>
        <v>3.5284715213487985E-5</v>
      </c>
      <c r="J7169" s="15" cm="1">
        <f t="array" ref="J7169">_xlfn.IFS(B7169=$N$4,I7169*$Q$4,B7169=$N$5,I7169*$Q$5,B7169=$N$6,I7169*$Q$6,B7169=$N$7,I7169*$Q$7,B7169=$N$8,I7169*$Q$8,B7169=$N$9,I7169*$Q$9,B7169=$N$10,I7169*$Q$10)</f>
        <v>181386.31325414521</v>
      </c>
      <c r="K7169" s="4">
        <f>SUM(H7169,J7169)</f>
        <v>183550.5532541452</v>
      </c>
      <c r="M7169">
        <v>0</v>
      </c>
    </row>
    <row r="7170" spans="1:13" x14ac:dyDescent="0.2">
      <c r="A7170">
        <v>0</v>
      </c>
      <c r="B7170">
        <v>2021</v>
      </c>
      <c r="C7170" t="s">
        <v>5</v>
      </c>
      <c r="D7170" t="s">
        <v>6</v>
      </c>
      <c r="E7170" t="s">
        <v>7</v>
      </c>
      <c r="F7170" t="s">
        <v>4252</v>
      </c>
      <c r="G7170" s="8" t="s">
        <v>4251</v>
      </c>
      <c r="H7170" s="11">
        <v>3070.72</v>
      </c>
      <c r="I7170" cm="1">
        <f t="array" ref="I7170">_xlfn.IFS(B7170=$N$4,H7170/$O$4,B7170=$N$5,H7170/$O$5,B7170=$N$6,H7170/$O$6,B7170=$N$7,H7170/$O$7,B7170=$N$8,H7170/$O$8,B7170=$N$9,H7170/$O$9,B7170=$N$10,H7170/$O$10)</f>
        <v>5.0063523777567107E-5</v>
      </c>
      <c r="J7170" s="15" cm="1">
        <f t="array" ref="J7170">_xlfn.IFS(B7170=$N$4,I7170*$Q$4,B7170=$N$5,I7170*$Q$5,B7170=$N$6,I7170*$Q$6,B7170=$N$7,I7170*$Q$7,B7170=$N$8,I7170*$Q$8,B7170=$N$9,I7170*$Q$9,B7170=$N$10,I7170*$Q$10)</f>
        <v>257358.97120271725</v>
      </c>
      <c r="K7170" s="4">
        <f>SUM(H7170,J7170)</f>
        <v>260429.69120271725</v>
      </c>
      <c r="M7170">
        <v>0</v>
      </c>
    </row>
    <row r="7171" spans="1:13" x14ac:dyDescent="0.2">
      <c r="A7171">
        <v>0</v>
      </c>
      <c r="B7171">
        <v>2021</v>
      </c>
      <c r="C7171" t="s">
        <v>5</v>
      </c>
      <c r="D7171" t="s">
        <v>6</v>
      </c>
      <c r="E7171" t="s">
        <v>7</v>
      </c>
      <c r="F7171" t="s">
        <v>4262</v>
      </c>
      <c r="G7171" s="8" t="s">
        <v>4261</v>
      </c>
      <c r="H7171" s="11">
        <v>3491.73</v>
      </c>
      <c r="I7171" cm="1">
        <f t="array" ref="I7171">_xlfn.IFS(B7171=$N$4,H7171/$O$4,B7171=$N$5,H7171/$O$5,B7171=$N$6,H7171/$O$6,B7171=$N$7,H7171/$O$7,B7171=$N$8,H7171/$O$8,B7171=$N$9,H7171/$O$9,B7171=$N$10,H7171/$O$10)</f>
        <v>5.6927465832066876E-5</v>
      </c>
      <c r="J7171" s="15" cm="1">
        <f t="array" ref="J7171">_xlfn.IFS(B7171=$N$4,I7171*$Q$4,B7171=$N$5,I7171*$Q$5,B7171=$N$6,I7171*$Q$6,B7171=$N$7,I7171*$Q$7,B7171=$N$8,I7171*$Q$8,B7171=$N$9,I7171*$Q$9,B7171=$N$10,I7171*$Q$10)</f>
        <v>292644.08364086074</v>
      </c>
      <c r="K7171" s="4">
        <f>SUM(H7171,J7171)</f>
        <v>296135.81364086072</v>
      </c>
      <c r="M7171">
        <v>0</v>
      </c>
    </row>
    <row r="7172" spans="1:13" x14ac:dyDescent="0.2">
      <c r="A7172">
        <v>0</v>
      </c>
      <c r="B7172">
        <v>2021</v>
      </c>
      <c r="C7172" t="s">
        <v>5</v>
      </c>
      <c r="D7172" t="s">
        <v>6</v>
      </c>
      <c r="E7172" t="s">
        <v>7</v>
      </c>
      <c r="F7172" t="s">
        <v>4267</v>
      </c>
      <c r="G7172" s="8" t="s">
        <v>4266</v>
      </c>
      <c r="H7172" s="11">
        <v>1816.98</v>
      </c>
      <c r="I7172" cm="1">
        <f t="array" ref="I7172">_xlfn.IFS(B7172=$N$4,H7172/$O$4,B7172=$N$5,H7172/$O$5,B7172=$N$6,H7172/$O$6,B7172=$N$7,H7172/$O$7,B7172=$N$8,H7172/$O$8,B7172=$N$9,H7172/$O$9,B7172=$N$10,H7172/$O$10)</f>
        <v>2.9623157250860998E-5</v>
      </c>
      <c r="J7172" s="15" cm="1">
        <f t="array" ref="J7172">_xlfn.IFS(B7172=$N$4,I7172*$Q$4,B7172=$N$5,I7172*$Q$5,B7172=$N$6,I7172*$Q$6,B7172=$N$7,I7172*$Q$7,B7172=$N$8,I7172*$Q$8,B7172=$N$9,I7172*$Q$9,B7172=$N$10,I7172*$Q$10)</f>
        <v>152282.23462116806</v>
      </c>
      <c r="K7172" s="4">
        <f>SUM(H7172,J7172)</f>
        <v>154099.21462116807</v>
      </c>
      <c r="M7172">
        <v>0</v>
      </c>
    </row>
    <row r="7173" spans="1:13" x14ac:dyDescent="0.2">
      <c r="A7173">
        <v>0</v>
      </c>
      <c r="B7173">
        <v>2021</v>
      </c>
      <c r="C7173" t="s">
        <v>5</v>
      </c>
      <c r="D7173" t="s">
        <v>6</v>
      </c>
      <c r="E7173" t="s">
        <v>7</v>
      </c>
      <c r="F7173" t="s">
        <v>4272</v>
      </c>
      <c r="G7173" s="8" t="s">
        <v>4271</v>
      </c>
      <c r="H7173" s="8"/>
      <c r="I7173" cm="1">
        <f t="array" ref="I7173">_xlfn.IFS(B7173=$N$4,H7173/$O$4,B7173=$N$5,H7173/$O$5,B7173=$N$6,H7173/$O$6,B7173=$N$7,H7173/$O$7,B7173=$N$8,H7173/$O$8,B7173=$N$9,H7173/$O$9,B7173=$N$10,H7173/$O$10)</f>
        <v>0</v>
      </c>
      <c r="J7173" s="15" cm="1">
        <f t="array" ref="J7173">_xlfn.IFS(B7173=$N$4,I7173*$Q$4,B7173=$N$5,I7173*$Q$5,B7173=$N$6,I7173*$Q$6,B7173=$N$7,I7173*$Q$7,B7173=$N$8,I7173*$Q$8,B7173=$N$9,I7173*$Q$9,B7173=$N$10,I7173*$Q$10)</f>
        <v>0</v>
      </c>
      <c r="K7173" s="4">
        <f>SUM(H7173,J7173)</f>
        <v>0</v>
      </c>
      <c r="M7173">
        <v>0</v>
      </c>
    </row>
    <row r="7174" spans="1:13" x14ac:dyDescent="0.2">
      <c r="A7174">
        <v>0</v>
      </c>
      <c r="B7174">
        <v>2021</v>
      </c>
      <c r="C7174" t="s">
        <v>5</v>
      </c>
      <c r="D7174" t="s">
        <v>6</v>
      </c>
      <c r="E7174" t="s">
        <v>7</v>
      </c>
      <c r="F7174" t="s">
        <v>4276</v>
      </c>
      <c r="G7174" s="8" t="s">
        <v>4275</v>
      </c>
      <c r="H7174" s="11">
        <v>3453.51</v>
      </c>
      <c r="I7174" cm="1">
        <f t="array" ref="I7174">_xlfn.IFS(B7174=$N$4,H7174/$O$4,B7174=$N$5,H7174/$O$5,B7174=$N$6,H7174/$O$6,B7174=$N$7,H7174/$O$7,B7174=$N$8,H7174/$O$8,B7174=$N$9,H7174/$O$9,B7174=$N$10,H7174/$O$10)</f>
        <v>5.6304345560997353E-5</v>
      </c>
      <c r="J7174" s="15" cm="1">
        <f t="array" ref="J7174">_xlfn.IFS(B7174=$N$4,I7174*$Q$4,B7174=$N$5,I7174*$Q$5,B7174=$N$6,I7174*$Q$6,B7174=$N$7,I7174*$Q$7,B7174=$N$8,I7174*$Q$8,B7174=$N$9,I7174*$Q$9,B7174=$N$10,I7174*$Q$10)</f>
        <v>289440.84144379693</v>
      </c>
      <c r="K7174" s="4">
        <f>SUM(H7174,J7174)</f>
        <v>292894.35144379694</v>
      </c>
      <c r="M7174">
        <v>0</v>
      </c>
    </row>
    <row r="7175" spans="1:13" x14ac:dyDescent="0.2">
      <c r="A7175">
        <v>0</v>
      </c>
      <c r="B7175">
        <v>2021</v>
      </c>
      <c r="C7175" t="s">
        <v>5</v>
      </c>
      <c r="D7175" t="s">
        <v>6</v>
      </c>
      <c r="E7175" t="s">
        <v>7</v>
      </c>
      <c r="F7175" t="s">
        <v>4281</v>
      </c>
      <c r="G7175" s="8" t="s">
        <v>4280</v>
      </c>
      <c r="H7175" s="11">
        <v>2170.41</v>
      </c>
      <c r="I7175" cm="1">
        <f t="array" ref="I7175">_xlfn.IFS(B7175=$N$4,H7175/$O$4,B7175=$N$5,H7175/$O$5,B7175=$N$6,H7175/$O$6,B7175=$N$7,H7175/$O$7,B7175=$N$8,H7175/$O$8,B7175=$N$9,H7175/$O$9,B7175=$N$10,H7175/$O$10)</f>
        <v>3.5385307889377548E-5</v>
      </c>
      <c r="J7175" s="15" cm="1">
        <f t="array" ref="J7175">_xlfn.IFS(B7175=$N$4,I7175*$Q$4,B7175=$N$5,I7175*$Q$5,B7175=$N$6,I7175*$Q$6,B7175=$N$7,I7175*$Q$7,B7175=$N$8,I7175*$Q$8,B7175=$N$9,I7175*$Q$9,B7175=$N$10,I7175*$Q$10)</f>
        <v>181903.42482808253</v>
      </c>
      <c r="K7175" s="4">
        <f>SUM(H7175,J7175)</f>
        <v>184073.83482808253</v>
      </c>
      <c r="M7175">
        <v>0</v>
      </c>
    </row>
    <row r="7176" spans="1:13" x14ac:dyDescent="0.2">
      <c r="A7176">
        <v>0</v>
      </c>
      <c r="B7176">
        <v>2021</v>
      </c>
      <c r="C7176" t="s">
        <v>5</v>
      </c>
      <c r="D7176" t="s">
        <v>6</v>
      </c>
      <c r="E7176" t="s">
        <v>7</v>
      </c>
      <c r="F7176" t="s">
        <v>4286</v>
      </c>
      <c r="G7176" s="8" t="s">
        <v>4285</v>
      </c>
      <c r="H7176" s="11">
        <v>5367.51</v>
      </c>
      <c r="I7176" cm="1">
        <f t="array" ref="I7176">_xlfn.IFS(B7176=$N$4,H7176/$O$4,B7176=$N$5,H7176/$O$5,B7176=$N$6,H7176/$O$6,B7176=$N$7,H7176/$O$7,B7176=$N$8,H7176/$O$8,B7176=$N$9,H7176/$O$9,B7176=$N$10,H7176/$O$10)</f>
        <v>8.7509269653804079E-5</v>
      </c>
      <c r="J7176" s="15" cm="1">
        <f t="array" ref="J7176">_xlfn.IFS(B7176=$N$4,I7176*$Q$4,B7176=$N$5,I7176*$Q$5,B7176=$N$6,I7176*$Q$6,B7176=$N$7,I7176*$Q$7,B7176=$N$8,I7176*$Q$8,B7176=$N$9,I7176*$Q$9,B7176=$N$10,I7176*$Q$10)</f>
        <v>449854.3831805886</v>
      </c>
      <c r="K7176" s="4">
        <f>SUM(H7176,J7176)</f>
        <v>455221.89318058861</v>
      </c>
      <c r="M7176">
        <v>0</v>
      </c>
    </row>
    <row r="7177" spans="1:13" x14ac:dyDescent="0.2">
      <c r="A7177">
        <v>0</v>
      </c>
      <c r="B7177">
        <v>2021</v>
      </c>
      <c r="C7177" t="s">
        <v>5</v>
      </c>
      <c r="D7177" t="s">
        <v>6</v>
      </c>
      <c r="E7177" t="s">
        <v>7</v>
      </c>
      <c r="F7177" t="s">
        <v>4296</v>
      </c>
      <c r="G7177" s="8" t="s">
        <v>4295</v>
      </c>
      <c r="H7177" s="11">
        <v>4034.45</v>
      </c>
      <c r="I7177" cm="1">
        <f t="array" ref="I7177">_xlfn.IFS(B7177=$N$4,H7177/$O$4,B7177=$N$5,H7177/$O$5,B7177=$N$6,H7177/$O$6,B7177=$N$7,H7177/$O$7,B7177=$N$8,H7177/$O$8,B7177=$N$9,H7177/$O$9,B7177=$N$10,H7177/$O$10)</f>
        <v>6.5775708467201706E-5</v>
      </c>
      <c r="J7177" s="15" cm="1">
        <f t="array" ref="J7177">_xlfn.IFS(B7177=$N$4,I7177*$Q$4,B7177=$N$5,I7177*$Q$5,B7177=$N$6,I7177*$Q$6,B7177=$N$7,I7177*$Q$7,B7177=$N$8,I7177*$Q$8,B7177=$N$9,I7177*$Q$9,B7177=$N$10,I7177*$Q$10)</f>
        <v>338129.78759665572</v>
      </c>
      <c r="K7177" s="4">
        <f>SUM(H7177,J7177)</f>
        <v>342164.23759665573</v>
      </c>
      <c r="M7177">
        <v>0</v>
      </c>
    </row>
    <row r="7178" spans="1:13" x14ac:dyDescent="0.2">
      <c r="A7178">
        <v>0</v>
      </c>
      <c r="B7178">
        <v>2021</v>
      </c>
      <c r="C7178" t="s">
        <v>5</v>
      </c>
      <c r="D7178" t="s">
        <v>6</v>
      </c>
      <c r="E7178" t="s">
        <v>7</v>
      </c>
      <c r="F7178" t="s">
        <v>4301</v>
      </c>
      <c r="G7178" s="8" t="s">
        <v>4300</v>
      </c>
      <c r="H7178" s="11">
        <v>1474.91</v>
      </c>
      <c r="I7178" cm="1">
        <f t="array" ref="I7178">_xlfn.IFS(B7178=$N$4,H7178/$O$4,B7178=$N$5,H7178/$O$5,B7178=$N$6,H7178/$O$6,B7178=$N$7,H7178/$O$7,B7178=$N$8,H7178/$O$8,B7178=$N$9,H7178/$O$9,B7178=$N$10,H7178/$O$10)</f>
        <v>2.4046214521275631E-5</v>
      </c>
      <c r="J7178" s="15" cm="1">
        <f t="array" ref="J7178">_xlfn.IFS(B7178=$N$4,I7178*$Q$4,B7178=$N$5,I7178*$Q$5,B7178=$N$6,I7178*$Q$6,B7178=$N$7,I7178*$Q$7,B7178=$N$8,I7178*$Q$8,B7178=$N$9,I7178*$Q$9,B7178=$N$10,I7178*$Q$10)</f>
        <v>123613.1331468189</v>
      </c>
      <c r="K7178" s="4">
        <f>SUM(H7178,J7178)</f>
        <v>125088.04314681891</v>
      </c>
      <c r="M7178">
        <v>0</v>
      </c>
    </row>
    <row r="7179" spans="1:13" x14ac:dyDescent="0.2">
      <c r="A7179">
        <v>0</v>
      </c>
      <c r="B7179">
        <v>2021</v>
      </c>
      <c r="C7179" t="s">
        <v>5</v>
      </c>
      <c r="D7179" t="s">
        <v>6</v>
      </c>
      <c r="E7179" t="s">
        <v>7</v>
      </c>
      <c r="F7179" t="s">
        <v>4306</v>
      </c>
      <c r="G7179" s="8" t="s">
        <v>4305</v>
      </c>
      <c r="H7179" s="8"/>
      <c r="I7179" cm="1">
        <f t="array" ref="I7179">_xlfn.IFS(B7179=$N$4,H7179/$O$4,B7179=$N$5,H7179/$O$5,B7179=$N$6,H7179/$O$6,B7179=$N$7,H7179/$O$7,B7179=$N$8,H7179/$O$8,B7179=$N$9,H7179/$O$9,B7179=$N$10,H7179/$O$10)</f>
        <v>0</v>
      </c>
      <c r="J7179" s="15" cm="1">
        <f t="array" ref="J7179">_xlfn.IFS(B7179=$N$4,I7179*$Q$4,B7179=$N$5,I7179*$Q$5,B7179=$N$6,I7179*$Q$6,B7179=$N$7,I7179*$Q$7,B7179=$N$8,I7179*$Q$8,B7179=$N$9,I7179*$Q$9,B7179=$N$10,I7179*$Q$10)</f>
        <v>0</v>
      </c>
      <c r="K7179" s="4">
        <f>SUM(H7179,J7179)</f>
        <v>0</v>
      </c>
      <c r="M7179">
        <v>0</v>
      </c>
    </row>
    <row r="7180" spans="1:13" x14ac:dyDescent="0.2">
      <c r="A7180">
        <v>0</v>
      </c>
      <c r="B7180">
        <v>2021</v>
      </c>
      <c r="C7180" t="s">
        <v>5</v>
      </c>
      <c r="D7180" t="s">
        <v>6</v>
      </c>
      <c r="E7180" t="s">
        <v>7</v>
      </c>
      <c r="F7180" t="s">
        <v>4311</v>
      </c>
      <c r="G7180" s="8" t="s">
        <v>4310</v>
      </c>
      <c r="H7180" s="11">
        <v>5121.9799999999996</v>
      </c>
      <c r="I7180" cm="1">
        <f t="array" ref="I7180">_xlfn.IFS(B7180=$N$4,H7180/$O$4,B7180=$N$5,H7180/$O$5,B7180=$N$6,H7180/$O$6,B7180=$N$7,H7180/$O$7,B7180=$N$8,H7180/$O$8,B7180=$N$9,H7180/$O$9,B7180=$N$10,H7180/$O$10)</f>
        <v>8.3506268079871544E-5</v>
      </c>
      <c r="J7180" s="15" cm="1">
        <f t="array" ref="J7180">_xlfn.IFS(B7180=$N$4,I7180*$Q$4,B7180=$N$5,I7180*$Q$5,B7180=$N$6,I7180*$Q$6,B7180=$N$7,I7180*$Q$7,B7180=$N$8,I7180*$Q$8,B7180=$N$9,I7180*$Q$9,B7180=$N$10,I7180*$Q$10)</f>
        <v>429276.35972048691</v>
      </c>
      <c r="K7180" s="4">
        <f>SUM(H7180,J7180)</f>
        <v>434398.3397204869</v>
      </c>
      <c r="M7180">
        <v>0</v>
      </c>
    </row>
    <row r="7181" spans="1:13" x14ac:dyDescent="0.2">
      <c r="A7181">
        <v>0</v>
      </c>
      <c r="B7181">
        <v>2021</v>
      </c>
      <c r="C7181" t="s">
        <v>5</v>
      </c>
      <c r="D7181" t="s">
        <v>6</v>
      </c>
      <c r="E7181" t="s">
        <v>7</v>
      </c>
      <c r="F7181" t="s">
        <v>4321</v>
      </c>
      <c r="G7181" s="8" t="s">
        <v>4320</v>
      </c>
      <c r="H7181" s="8">
        <v>834.94</v>
      </c>
      <c r="I7181" cm="1">
        <f t="array" ref="I7181">_xlfn.IFS(B7181=$N$4,H7181/$O$4,B7181=$N$5,H7181/$O$5,B7181=$N$6,H7181/$O$6,B7181=$N$7,H7181/$O$7,B7181=$N$8,H7181/$O$8,B7181=$N$9,H7181/$O$9,B7181=$N$10,H7181/$O$10)</f>
        <v>1.3612455236179751E-5</v>
      </c>
      <c r="J7181" s="15" cm="1">
        <f t="array" ref="J7181">_xlfn.IFS(B7181=$N$4,I7181*$Q$4,B7181=$N$5,I7181*$Q$5,B7181=$N$6,I7181*$Q$6,B7181=$N$7,I7181*$Q$7,B7181=$N$8,I7181*$Q$8,B7181=$N$9,I7181*$Q$9,B7181=$N$10,I7181*$Q$10)</f>
        <v>69976.845630991025</v>
      </c>
      <c r="K7181" s="4">
        <f>SUM(H7181,J7181)</f>
        <v>70811.785630991028</v>
      </c>
      <c r="M7181">
        <v>0</v>
      </c>
    </row>
    <row r="7182" spans="1:13" x14ac:dyDescent="0.2">
      <c r="A7182">
        <v>0</v>
      </c>
      <c r="B7182">
        <v>2021</v>
      </c>
      <c r="C7182" t="s">
        <v>5</v>
      </c>
      <c r="D7182" t="s">
        <v>6</v>
      </c>
      <c r="E7182" t="s">
        <v>7</v>
      </c>
      <c r="F7182" t="s">
        <v>4336</v>
      </c>
      <c r="G7182" s="8" t="s">
        <v>4335</v>
      </c>
      <c r="H7182" s="11">
        <v>3271.06</v>
      </c>
      <c r="I7182" cm="1">
        <f t="array" ref="I7182">_xlfn.IFS(B7182=$N$4,H7182/$O$4,B7182=$N$5,H7182/$O$5,B7182=$N$6,H7182/$O$6,B7182=$N$7,H7182/$O$7,B7182=$N$8,H7182/$O$8,B7182=$N$9,H7182/$O$9,B7182=$N$10,H7182/$O$10)</f>
        <v>5.3329769594052423E-5</v>
      </c>
      <c r="J7182" s="15" cm="1">
        <f t="array" ref="J7182">_xlfn.IFS(B7182=$N$4,I7182*$Q$4,B7182=$N$5,I7182*$Q$5,B7182=$N$6,I7182*$Q$6,B7182=$N$7,I7182*$Q$7,B7182=$N$8,I7182*$Q$8,B7182=$N$9,I7182*$Q$9,B7182=$N$10,I7182*$Q$10)</f>
        <v>274149.59238952439</v>
      </c>
      <c r="K7182" s="4">
        <f>SUM(H7182,J7182)</f>
        <v>277420.65238952439</v>
      </c>
      <c r="M7182">
        <v>0</v>
      </c>
    </row>
    <row r="7183" spans="1:13" x14ac:dyDescent="0.2">
      <c r="A7183">
        <v>0</v>
      </c>
      <c r="B7183">
        <v>2021</v>
      </c>
      <c r="C7183" t="s">
        <v>5</v>
      </c>
      <c r="D7183" t="s">
        <v>6</v>
      </c>
      <c r="E7183" t="s">
        <v>7</v>
      </c>
      <c r="F7183" t="s">
        <v>4373</v>
      </c>
      <c r="G7183" s="8" t="s">
        <v>4372</v>
      </c>
      <c r="H7183" s="11">
        <v>21012.62</v>
      </c>
      <c r="I7183" cm="1">
        <f t="array" ref="I7183">_xlfn.IFS(B7183=$N$4,H7183/$O$4,B7183=$N$5,H7183/$O$5,B7183=$N$6,H7183/$O$6,B7183=$N$7,H7183/$O$7,B7183=$N$8,H7183/$O$8,B7183=$N$9,H7183/$O$9,B7183=$N$10,H7183/$O$10)</f>
        <v>3.4257952564837631E-4</v>
      </c>
      <c r="J7183" s="15" cm="1">
        <f t="array" ref="J7183">_xlfn.IFS(B7183=$N$4,I7183*$Q$4,B7183=$N$5,I7183*$Q$5,B7183=$N$6,I7183*$Q$6,B7183=$N$7,I7183*$Q$7,B7183=$N$8,I7183*$Q$8,B7183=$N$9,I7183*$Q$9,B7183=$N$10,I7183*$Q$10)</f>
        <v>1761080.8753235855</v>
      </c>
      <c r="K7183" s="4">
        <f>SUM(H7183,J7183)</f>
        <v>1782093.4953235856</v>
      </c>
      <c r="M7183">
        <v>0</v>
      </c>
    </row>
    <row r="7184" spans="1:13" x14ac:dyDescent="0.2">
      <c r="A7184">
        <v>0</v>
      </c>
      <c r="B7184">
        <v>2021</v>
      </c>
      <c r="C7184" t="s">
        <v>5</v>
      </c>
      <c r="D7184" t="s">
        <v>6</v>
      </c>
      <c r="E7184" t="s">
        <v>7</v>
      </c>
      <c r="F7184" t="s">
        <v>4379</v>
      </c>
      <c r="G7184" s="8" t="s">
        <v>4378</v>
      </c>
      <c r="H7184" s="11">
        <v>5168.58</v>
      </c>
      <c r="I7184" cm="1">
        <f t="array" ref="I7184">_xlfn.IFS(B7184=$N$4,H7184/$O$4,B7184=$N$5,H7184/$O$5,B7184=$N$6,H7184/$O$6,B7184=$N$7,H7184/$O$7,B7184=$N$8,H7184/$O$8,B7184=$N$9,H7184/$O$9,B7184=$N$10,H7184/$O$10)</f>
        <v>8.4266011790804047E-5</v>
      </c>
      <c r="J7184" s="15" cm="1">
        <f t="array" ref="J7184">_xlfn.IFS(B7184=$N$4,I7184*$Q$4,B7184=$N$5,I7184*$Q$5,B7184=$N$6,I7184*$Q$6,B7184=$N$7,I7184*$Q$7,B7184=$N$8,I7184*$Q$8,B7184=$N$9,I7184*$Q$9,B7184=$N$10,I7184*$Q$10)</f>
        <v>433181.93497907341</v>
      </c>
      <c r="K7184" s="4">
        <f>SUM(H7184,J7184)</f>
        <v>438350.51497907343</v>
      </c>
      <c r="M7184">
        <v>0</v>
      </c>
    </row>
    <row r="7185" spans="1:13" x14ac:dyDescent="0.2">
      <c r="A7185">
        <v>0</v>
      </c>
      <c r="B7185">
        <v>2021</v>
      </c>
      <c r="C7185" t="s">
        <v>5</v>
      </c>
      <c r="D7185" t="s">
        <v>6</v>
      </c>
      <c r="E7185" t="s">
        <v>7</v>
      </c>
      <c r="F7185" t="s">
        <v>4383</v>
      </c>
      <c r="G7185" s="8" t="s">
        <v>4382</v>
      </c>
      <c r="H7185" s="8"/>
      <c r="I7185" cm="1">
        <f t="array" ref="I7185">_xlfn.IFS(B7185=$N$4,H7185/$O$4,B7185=$N$5,H7185/$O$5,B7185=$N$6,H7185/$O$6,B7185=$N$7,H7185/$O$7,B7185=$N$8,H7185/$O$8,B7185=$N$9,H7185/$O$9,B7185=$N$10,H7185/$O$10)</f>
        <v>0</v>
      </c>
      <c r="J7185" s="15" cm="1">
        <f t="array" ref="J7185">_xlfn.IFS(B7185=$N$4,I7185*$Q$4,B7185=$N$5,I7185*$Q$5,B7185=$N$6,I7185*$Q$6,B7185=$N$7,I7185*$Q$7,B7185=$N$8,I7185*$Q$8,B7185=$N$9,I7185*$Q$9,B7185=$N$10,I7185*$Q$10)</f>
        <v>0</v>
      </c>
      <c r="K7185" s="4">
        <f>SUM(H7185,J7185)</f>
        <v>0</v>
      </c>
      <c r="M7185">
        <v>0</v>
      </c>
    </row>
    <row r="7186" spans="1:13" x14ac:dyDescent="0.2">
      <c r="A7186">
        <v>0</v>
      </c>
      <c r="B7186">
        <v>2021</v>
      </c>
      <c r="C7186" t="s">
        <v>5</v>
      </c>
      <c r="D7186" t="s">
        <v>6</v>
      </c>
      <c r="E7186" t="s">
        <v>7</v>
      </c>
      <c r="F7186" t="s">
        <v>4393</v>
      </c>
      <c r="G7186" s="8" t="s">
        <v>4392</v>
      </c>
      <c r="H7186" s="8">
        <v>599.79999999999995</v>
      </c>
      <c r="I7186" cm="1">
        <f t="array" ref="I7186">_xlfn.IFS(B7186=$N$4,H7186/$O$4,B7186=$N$5,H7186/$O$5,B7186=$N$6,H7186/$O$6,B7186=$N$7,H7186/$O$7,B7186=$N$8,H7186/$O$8,B7186=$N$9,H7186/$O$9,B7186=$N$10,H7186/$O$10)</f>
        <v>9.7788471634615825E-6</v>
      </c>
      <c r="J7186" s="15" cm="1">
        <f t="array" ref="J7186">_xlfn.IFS(B7186=$N$4,I7186*$Q$4,B7186=$N$5,I7186*$Q$5,B7186=$N$6,I7186*$Q$6,B7186=$N$7,I7186*$Q$7,B7186=$N$8,I7186*$Q$8,B7186=$N$9,I7186*$Q$9,B7186=$N$10,I7186*$Q$10)</f>
        <v>50269.614594424049</v>
      </c>
      <c r="K7186" s="4">
        <f>SUM(H7186,J7186)</f>
        <v>50869.414594424052</v>
      </c>
      <c r="M7186">
        <v>0</v>
      </c>
    </row>
    <row r="7187" spans="1:13" x14ac:dyDescent="0.2">
      <c r="A7187">
        <v>0</v>
      </c>
      <c r="B7187">
        <v>2021</v>
      </c>
      <c r="C7187" t="s">
        <v>5</v>
      </c>
      <c r="D7187" t="s">
        <v>6</v>
      </c>
      <c r="E7187" t="s">
        <v>7</v>
      </c>
      <c r="F7187" t="s">
        <v>4398</v>
      </c>
      <c r="G7187" s="8" t="s">
        <v>4397</v>
      </c>
      <c r="H7187" s="11">
        <v>2847.01</v>
      </c>
      <c r="I7187" cm="1">
        <f t="array" ref="I7187">_xlfn.IFS(B7187=$N$4,H7187/$O$4,B7187=$N$5,H7187/$O$5,B7187=$N$6,H7187/$O$6,B7187=$N$7,H7187/$O$7,B7187=$N$8,H7187/$O$8,B7187=$N$9,H7187/$O$9,B7187=$N$10,H7187/$O$10)</f>
        <v>4.6416264859697838E-5</v>
      </c>
      <c r="J7187" s="15" cm="1">
        <f t="array" ref="J7187">_xlfn.IFS(B7187=$N$4,I7187*$Q$4,B7187=$N$5,I7187*$Q$5,B7187=$N$6,I7187*$Q$6,B7187=$N$7,I7187*$Q$7,B7187=$N$8,I7187*$Q$8,B7187=$N$9,I7187*$Q$9,B7187=$N$10,I7187*$Q$10)</f>
        <v>238609.69564266625</v>
      </c>
      <c r="K7187" s="4">
        <f>SUM(H7187,J7187)</f>
        <v>241456.70564266626</v>
      </c>
      <c r="M7187">
        <v>0</v>
      </c>
    </row>
    <row r="7188" spans="1:13" x14ac:dyDescent="0.2">
      <c r="A7188">
        <v>0</v>
      </c>
      <c r="B7188">
        <v>2021</v>
      </c>
      <c r="C7188" t="s">
        <v>5</v>
      </c>
      <c r="D7188" t="s">
        <v>6</v>
      </c>
      <c r="E7188" t="s">
        <v>7</v>
      </c>
      <c r="F7188" t="s">
        <v>4403</v>
      </c>
      <c r="G7188" s="8" t="s">
        <v>4402</v>
      </c>
      <c r="H7188" s="11">
        <v>17664.77</v>
      </c>
      <c r="I7188" cm="1">
        <f t="array" ref="I7188">_xlfn.IFS(B7188=$N$4,H7188/$O$4,B7188=$N$5,H7188/$O$5,B7188=$N$6,H7188/$O$6,B7188=$N$7,H7188/$O$7,B7188=$N$8,H7188/$O$8,B7188=$N$9,H7188/$O$9,B7188=$N$10,H7188/$O$10)</f>
        <v>2.879978092825963E-4</v>
      </c>
      <c r="J7188" s="15" cm="1">
        <f t="array" ref="J7188">_xlfn.IFS(B7188=$N$4,I7188*$Q$4,B7188=$N$5,I7188*$Q$5,B7188=$N$6,I7188*$Q$6,B7188=$N$7,I7188*$Q$7,B7188=$N$8,I7188*$Q$8,B7188=$N$9,I7188*$Q$9,B7188=$N$10,I7188*$Q$10)</f>
        <v>1480495.4648201803</v>
      </c>
      <c r="K7188" s="4">
        <f>SUM(H7188,J7188)</f>
        <v>1498160.2348201803</v>
      </c>
      <c r="M7188">
        <v>0</v>
      </c>
    </row>
    <row r="7189" spans="1:13" x14ac:dyDescent="0.2">
      <c r="A7189">
        <v>0</v>
      </c>
      <c r="B7189">
        <v>2021</v>
      </c>
      <c r="C7189" t="s">
        <v>5</v>
      </c>
      <c r="D7189" t="s">
        <v>6</v>
      </c>
      <c r="E7189" t="s">
        <v>7</v>
      </c>
      <c r="F7189" t="s">
        <v>4408</v>
      </c>
      <c r="G7189" s="8" t="s">
        <v>4407</v>
      </c>
      <c r="H7189" s="8">
        <v>738.87</v>
      </c>
      <c r="I7189" cm="1">
        <f t="array" ref="I7189">_xlfn.IFS(B7189=$N$4,H7189/$O$4,B7189=$N$5,H7189/$O$5,B7189=$N$6,H7189/$O$6,B7189=$N$7,H7189/$O$7,B7189=$N$8,H7189/$O$8,B7189=$N$9,H7189/$O$9,B7189=$N$10,H7189/$O$10)</f>
        <v>1.2046176731688662E-5</v>
      </c>
      <c r="J7189" s="15" cm="1">
        <f t="array" ref="J7189">_xlfn.IFS(B7189=$N$4,I7189*$Q$4,B7189=$N$5,I7189*$Q$5,B7189=$N$6,I7189*$Q$6,B7189=$N$7,I7189*$Q$7,B7189=$N$8,I7189*$Q$8,B7189=$N$9,I7189*$Q$9,B7189=$N$10,I7189*$Q$10)</f>
        <v>61925.158611840772</v>
      </c>
      <c r="K7189" s="4">
        <f>SUM(H7189,J7189)</f>
        <v>62664.028611840775</v>
      </c>
      <c r="M7189">
        <v>0</v>
      </c>
    </row>
    <row r="7190" spans="1:13" x14ac:dyDescent="0.2">
      <c r="A7190">
        <v>0</v>
      </c>
      <c r="B7190">
        <v>2021</v>
      </c>
      <c r="C7190" t="s">
        <v>5</v>
      </c>
      <c r="D7190" t="s">
        <v>6</v>
      </c>
      <c r="E7190" t="s">
        <v>7</v>
      </c>
      <c r="F7190" t="s">
        <v>4427</v>
      </c>
      <c r="G7190" s="8" t="s">
        <v>4426</v>
      </c>
      <c r="H7190" s="11">
        <v>49571.16</v>
      </c>
      <c r="I7190" cm="1">
        <f t="array" ref="I7190">_xlfn.IFS(B7190=$N$4,H7190/$O$4,B7190=$N$5,H7190/$O$5,B7190=$N$6,H7190/$O$6,B7190=$N$7,H7190/$O$7,B7190=$N$8,H7190/$O$8,B7190=$N$9,H7190/$O$9,B7190=$N$10,H7190/$O$10)</f>
        <v>8.0818405694481549E-4</v>
      </c>
      <c r="J7190" s="15" cm="1">
        <f t="array" ref="J7190">_xlfn.IFS(B7190=$N$4,I7190*$Q$4,B7190=$N$5,I7190*$Q$5,B7190=$N$6,I7190*$Q$6,B7190=$N$7,I7190*$Q$7,B7190=$N$8,I7190*$Q$8,B7190=$N$9,I7190*$Q$9,B7190=$N$10,I7190*$Q$10)</f>
        <v>4154590.0436787764</v>
      </c>
      <c r="K7190" s="4">
        <f>SUM(H7190,J7190)</f>
        <v>4204161.2036787765</v>
      </c>
      <c r="M7190">
        <v>0</v>
      </c>
    </row>
    <row r="7191" spans="1:13" x14ac:dyDescent="0.2">
      <c r="A7191">
        <v>0</v>
      </c>
      <c r="B7191">
        <v>2021</v>
      </c>
      <c r="C7191" t="s">
        <v>5</v>
      </c>
      <c r="D7191" t="s">
        <v>6</v>
      </c>
      <c r="E7191" t="s">
        <v>7</v>
      </c>
      <c r="F7191" t="s">
        <v>4437</v>
      </c>
      <c r="G7191" s="8" t="s">
        <v>4436</v>
      </c>
      <c r="H7191" s="8"/>
      <c r="I7191" cm="1">
        <f t="array" ref="I7191">_xlfn.IFS(B7191=$N$4,H7191/$O$4,B7191=$N$5,H7191/$O$5,B7191=$N$6,H7191/$O$6,B7191=$N$7,H7191/$O$7,B7191=$N$8,H7191/$O$8,B7191=$N$9,H7191/$O$9,B7191=$N$10,H7191/$O$10)</f>
        <v>0</v>
      </c>
      <c r="J7191" s="15" cm="1">
        <f t="array" ref="J7191">_xlfn.IFS(B7191=$N$4,I7191*$Q$4,B7191=$N$5,I7191*$Q$5,B7191=$N$6,I7191*$Q$6,B7191=$N$7,I7191*$Q$7,B7191=$N$8,I7191*$Q$8,B7191=$N$9,I7191*$Q$9,B7191=$N$10,I7191*$Q$10)</f>
        <v>0</v>
      </c>
      <c r="K7191" s="4">
        <f>SUM(H7191,J7191)</f>
        <v>0</v>
      </c>
      <c r="M7191">
        <v>0</v>
      </c>
    </row>
    <row r="7192" spans="1:13" x14ac:dyDescent="0.2">
      <c r="A7192">
        <v>0</v>
      </c>
      <c r="B7192">
        <v>2021</v>
      </c>
      <c r="C7192" t="s">
        <v>5</v>
      </c>
      <c r="D7192" t="s">
        <v>6</v>
      </c>
      <c r="E7192" t="s">
        <v>7</v>
      </c>
      <c r="F7192" t="s">
        <v>4441</v>
      </c>
      <c r="G7192" s="8" t="s">
        <v>4440</v>
      </c>
      <c r="H7192" s="8"/>
      <c r="I7192" cm="1">
        <f t="array" ref="I7192">_xlfn.IFS(B7192=$N$4,H7192/$O$4,B7192=$N$5,H7192/$O$5,B7192=$N$6,H7192/$O$6,B7192=$N$7,H7192/$O$7,B7192=$N$8,H7192/$O$8,B7192=$N$9,H7192/$O$9,B7192=$N$10,H7192/$O$10)</f>
        <v>0</v>
      </c>
      <c r="J7192" s="15" cm="1">
        <f t="array" ref="J7192">_xlfn.IFS(B7192=$N$4,I7192*$Q$4,B7192=$N$5,I7192*$Q$5,B7192=$N$6,I7192*$Q$6,B7192=$N$7,I7192*$Q$7,B7192=$N$8,I7192*$Q$8,B7192=$N$9,I7192*$Q$9,B7192=$N$10,I7192*$Q$10)</f>
        <v>0</v>
      </c>
      <c r="K7192" s="4">
        <f>SUM(H7192,J7192)</f>
        <v>0</v>
      </c>
      <c r="M7192">
        <v>0</v>
      </c>
    </row>
    <row r="7193" spans="1:13" x14ac:dyDescent="0.2">
      <c r="A7193">
        <v>0</v>
      </c>
      <c r="B7193">
        <v>2021</v>
      </c>
      <c r="C7193" t="s">
        <v>5</v>
      </c>
      <c r="D7193" t="s">
        <v>6</v>
      </c>
      <c r="E7193" t="s">
        <v>7</v>
      </c>
      <c r="F7193" t="s">
        <v>4446</v>
      </c>
      <c r="G7193" s="8" t="s">
        <v>4445</v>
      </c>
      <c r="H7193" s="11">
        <v>7265.8</v>
      </c>
      <c r="I7193" cm="1">
        <f t="array" ref="I7193">_xlfn.IFS(B7193=$N$4,H7193/$O$4,B7193=$N$5,H7193/$O$5,B7193=$N$6,H7193/$O$6,B7193=$N$7,H7193/$O$7,B7193=$N$8,H7193/$O$8,B7193=$N$9,H7193/$O$9,B7193=$N$10,H7193/$O$10)</f>
        <v>1.184580655556505E-4</v>
      </c>
      <c r="J7193" s="15" cm="1">
        <f t="array" ref="J7193">_xlfn.IFS(B7193=$N$4,I7193*$Q$4,B7193=$N$5,I7193*$Q$5,B7193=$N$6,I7193*$Q$6,B7193=$N$7,I7193*$Q$7,B7193=$N$8,I7193*$Q$8,B7193=$N$9,I7193*$Q$9,B7193=$N$10,I7193*$Q$10)</f>
        <v>608951.259953595</v>
      </c>
      <c r="K7193" s="4">
        <f>SUM(H7193,J7193)</f>
        <v>616217.05995359505</v>
      </c>
      <c r="M7193">
        <v>0</v>
      </c>
    </row>
    <row r="7194" spans="1:13" x14ac:dyDescent="0.2">
      <c r="A7194">
        <v>0</v>
      </c>
      <c r="B7194">
        <v>2021</v>
      </c>
      <c r="C7194" t="s">
        <v>5</v>
      </c>
      <c r="D7194" t="s">
        <v>6</v>
      </c>
      <c r="E7194" t="s">
        <v>7</v>
      </c>
      <c r="F7194" t="s">
        <v>4451</v>
      </c>
      <c r="G7194" s="8" t="s">
        <v>4450</v>
      </c>
      <c r="H7194" s="11">
        <v>24861.17</v>
      </c>
      <c r="I7194" cm="1">
        <f t="array" ref="I7194">_xlfn.IFS(B7194=$N$4,H7194/$O$4,B7194=$N$5,H7194/$O$5,B7194=$N$6,H7194/$O$6,B7194=$N$7,H7194/$O$7,B7194=$N$8,H7194/$O$8,B7194=$N$9,H7194/$O$9,B7194=$N$10,H7194/$O$10)</f>
        <v>4.0532441102840308E-4</v>
      </c>
      <c r="J7194" s="15" cm="1">
        <f t="array" ref="J7194">_xlfn.IFS(B7194=$N$4,I7194*$Q$4,B7194=$N$5,I7194*$Q$5,B7194=$N$6,I7194*$Q$6,B7194=$N$7,I7194*$Q$7,B7194=$N$8,I7194*$Q$8,B7194=$N$9,I7194*$Q$9,B7194=$N$10,I7194*$Q$10)</f>
        <v>2083630.2671998285</v>
      </c>
      <c r="K7194" s="4">
        <f>SUM(H7194,J7194)</f>
        <v>2108491.4371998287</v>
      </c>
      <c r="M7194">
        <v>0</v>
      </c>
    </row>
    <row r="7195" spans="1:13" x14ac:dyDescent="0.2">
      <c r="A7195">
        <v>0</v>
      </c>
      <c r="B7195">
        <v>2021</v>
      </c>
      <c r="C7195" t="s">
        <v>5</v>
      </c>
      <c r="D7195" t="s">
        <v>6</v>
      </c>
      <c r="E7195" t="s">
        <v>7</v>
      </c>
      <c r="F7195" t="s">
        <v>4456</v>
      </c>
      <c r="G7195" s="8" t="s">
        <v>4455</v>
      </c>
      <c r="H7195" s="11">
        <v>2967.61</v>
      </c>
      <c r="I7195" cm="1">
        <f t="array" ref="I7195">_xlfn.IFS(B7195=$N$4,H7195/$O$4,B7195=$N$5,H7195/$O$5,B7195=$N$6,H7195/$O$6,B7195=$N$7,H7195/$O$7,B7195=$N$8,H7195/$O$8,B7195=$N$9,H7195/$O$9,B7195=$N$10,H7195/$O$10)</f>
        <v>4.8382468540780642E-5</v>
      </c>
      <c r="J7195" s="15" cm="1">
        <f t="array" ref="J7195">_xlfn.IFS(B7195=$N$4,I7195*$Q$4,B7195=$N$5,I7195*$Q$5,B7195=$N$6,I7195*$Q$6,B7195=$N$7,I7195*$Q$7,B7195=$N$8,I7195*$Q$8,B7195=$N$9,I7195*$Q$9,B7195=$N$10,I7195*$Q$10)</f>
        <v>248717.25736338572</v>
      </c>
      <c r="K7195" s="4">
        <f>SUM(H7195,J7195)</f>
        <v>251684.86736338571</v>
      </c>
      <c r="M7195">
        <v>0</v>
      </c>
    </row>
    <row r="7196" spans="1:13" x14ac:dyDescent="0.2">
      <c r="A7196">
        <v>0</v>
      </c>
      <c r="B7196">
        <v>2021</v>
      </c>
      <c r="C7196" t="s">
        <v>5</v>
      </c>
      <c r="D7196" t="s">
        <v>6</v>
      </c>
      <c r="E7196" t="s">
        <v>7</v>
      </c>
      <c r="F7196" t="s">
        <v>4461</v>
      </c>
      <c r="G7196" s="8" t="s">
        <v>4460</v>
      </c>
      <c r="H7196" s="11">
        <v>19363.11</v>
      </c>
      <c r="I7196" cm="1">
        <f t="array" ref="I7196">_xlfn.IFS(B7196=$N$4,H7196/$O$4,B7196=$N$5,H7196/$O$5,B7196=$N$6,H7196/$O$6,B7196=$N$7,H7196/$O$7,B7196=$N$8,H7196/$O$8,B7196=$N$9,H7196/$O$9,B7196=$N$10,H7196/$O$10)</f>
        <v>3.1568671773807039E-4</v>
      </c>
      <c r="J7196" s="15" cm="1">
        <f t="array" ref="J7196">_xlfn.IFS(B7196=$N$4,I7196*$Q$4,B7196=$N$5,I7196*$Q$5,B7196=$N$6,I7196*$Q$6,B7196=$N$7,I7196*$Q$7,B7196=$N$8,I7196*$Q$8,B7196=$N$9,I7196*$Q$9,B7196=$N$10,I7196*$Q$10)</f>
        <v>1622834.4065512477</v>
      </c>
      <c r="K7196" s="4">
        <f>SUM(H7196,J7196)</f>
        <v>1642197.5165512478</v>
      </c>
      <c r="M7196">
        <v>0</v>
      </c>
    </row>
    <row r="7197" spans="1:13" x14ac:dyDescent="0.2">
      <c r="A7197">
        <v>0</v>
      </c>
      <c r="B7197">
        <v>2021</v>
      </c>
      <c r="C7197" t="s">
        <v>5</v>
      </c>
      <c r="D7197" t="s">
        <v>6</v>
      </c>
      <c r="E7197" t="s">
        <v>7</v>
      </c>
      <c r="F7197" t="s">
        <v>4466</v>
      </c>
      <c r="G7197" s="8" t="s">
        <v>4465</v>
      </c>
      <c r="H7197" s="8"/>
      <c r="I7197" cm="1">
        <f t="array" ref="I7197">_xlfn.IFS(B7197=$N$4,H7197/$O$4,B7197=$N$5,H7197/$O$5,B7197=$N$6,H7197/$O$6,B7197=$N$7,H7197/$O$7,B7197=$N$8,H7197/$O$8,B7197=$N$9,H7197/$O$9,B7197=$N$10,H7197/$O$10)</f>
        <v>0</v>
      </c>
      <c r="J7197" s="15" cm="1">
        <f t="array" ref="J7197">_xlfn.IFS(B7197=$N$4,I7197*$Q$4,B7197=$N$5,I7197*$Q$5,B7197=$N$6,I7197*$Q$6,B7197=$N$7,I7197*$Q$7,B7197=$N$8,I7197*$Q$8,B7197=$N$9,I7197*$Q$9,B7197=$N$10,I7197*$Q$10)</f>
        <v>0</v>
      </c>
      <c r="K7197" s="4">
        <f>SUM(H7197,J7197)</f>
        <v>0</v>
      </c>
      <c r="M7197">
        <v>0</v>
      </c>
    </row>
    <row r="7198" spans="1:13" x14ac:dyDescent="0.2">
      <c r="A7198">
        <v>0</v>
      </c>
      <c r="B7198">
        <v>2021</v>
      </c>
      <c r="C7198" t="s">
        <v>5</v>
      </c>
      <c r="D7198" t="s">
        <v>6</v>
      </c>
      <c r="E7198" t="s">
        <v>7</v>
      </c>
      <c r="F7198" t="s">
        <v>4471</v>
      </c>
      <c r="G7198" s="8" t="s">
        <v>4470</v>
      </c>
      <c r="H7198" s="11">
        <v>33622.199999999997</v>
      </c>
      <c r="I7198" cm="1">
        <f t="array" ref="I7198">_xlfn.IFS(B7198=$N$4,H7198/$O$4,B7198=$N$5,H7198/$O$5,B7198=$N$6,H7198/$O$6,B7198=$N$7,H7198/$O$7,B7198=$N$8,H7198/$O$8,B7198=$N$9,H7198/$O$9,B7198=$N$10,H7198/$O$10)</f>
        <v>5.481599784917272E-4</v>
      </c>
      <c r="J7198" s="15" cm="1">
        <f t="array" ref="J7198">_xlfn.IFS(B7198=$N$4,I7198*$Q$4,B7198=$N$5,I7198*$Q$5,B7198=$N$6,I7198*$Q$6,B7198=$N$7,I7198*$Q$7,B7198=$N$8,I7198*$Q$8,B7198=$N$9,I7198*$Q$9,B7198=$N$10,I7198*$Q$10)</f>
        <v>2817897.6922584926</v>
      </c>
      <c r="K7198" s="4">
        <f>SUM(H7198,J7198)</f>
        <v>2851519.8922584928</v>
      </c>
      <c r="M7198">
        <v>0</v>
      </c>
    </row>
    <row r="7199" spans="1:13" x14ac:dyDescent="0.2">
      <c r="A7199">
        <v>0</v>
      </c>
      <c r="B7199">
        <v>2021</v>
      </c>
      <c r="C7199" t="s">
        <v>5</v>
      </c>
      <c r="D7199" t="s">
        <v>6</v>
      </c>
      <c r="E7199" t="s">
        <v>7</v>
      </c>
      <c r="F7199" t="s">
        <v>4476</v>
      </c>
      <c r="G7199" s="8" t="s">
        <v>4475</v>
      </c>
      <c r="H7199" s="8"/>
      <c r="I7199" cm="1">
        <f t="array" ref="I7199">_xlfn.IFS(B7199=$N$4,H7199/$O$4,B7199=$N$5,H7199/$O$5,B7199=$N$6,H7199/$O$6,B7199=$N$7,H7199/$O$7,B7199=$N$8,H7199/$O$8,B7199=$N$9,H7199/$O$9,B7199=$N$10,H7199/$O$10)</f>
        <v>0</v>
      </c>
      <c r="J7199" s="15" cm="1">
        <f t="array" ref="J7199">_xlfn.IFS(B7199=$N$4,I7199*$Q$4,B7199=$N$5,I7199*$Q$5,B7199=$N$6,I7199*$Q$6,B7199=$N$7,I7199*$Q$7,B7199=$N$8,I7199*$Q$8,B7199=$N$9,I7199*$Q$9,B7199=$N$10,I7199*$Q$10)</f>
        <v>0</v>
      </c>
      <c r="K7199" s="4">
        <f>SUM(H7199,J7199)</f>
        <v>0</v>
      </c>
      <c r="M7199">
        <v>0</v>
      </c>
    </row>
    <row r="7200" spans="1:13" x14ac:dyDescent="0.2">
      <c r="A7200">
        <v>0</v>
      </c>
      <c r="B7200">
        <v>2021</v>
      </c>
      <c r="C7200" t="s">
        <v>5</v>
      </c>
      <c r="D7200" t="s">
        <v>6</v>
      </c>
      <c r="E7200" t="s">
        <v>7</v>
      </c>
      <c r="F7200" t="s">
        <v>4479</v>
      </c>
      <c r="G7200" s="8" t="s">
        <v>4480</v>
      </c>
      <c r="H7200" s="11">
        <v>10074.24</v>
      </c>
      <c r="I7200" cm="1">
        <f t="array" ref="I7200">_xlfn.IFS(B7200=$N$4,H7200/$O$4,B7200=$N$5,H7200/$O$5,B7200=$N$6,H7200/$O$6,B7200=$N$7,H7200/$O$7,B7200=$N$8,H7200/$O$8,B7200=$N$9,H7200/$O$9,B7200=$N$10,H7200/$O$10)</f>
        <v>1.6424550391469026E-4</v>
      </c>
      <c r="J7200" s="15" cm="1">
        <f t="array" ref="J7200">_xlfn.IFS(B7200=$N$4,I7200*$Q$4,B7200=$N$5,I7200*$Q$5,B7200=$N$6,I7200*$Q$6,B7200=$N$7,I7200*$Q$7,B7200=$N$8,I7200*$Q$8,B7200=$N$9,I7200*$Q$9,B7200=$N$10,I7200*$Q$10)</f>
        <v>844328.37967944401</v>
      </c>
      <c r="K7200" s="4">
        <f>SUM(H7200,J7200)</f>
        <v>854402.619679444</v>
      </c>
      <c r="M7200">
        <v>0</v>
      </c>
    </row>
    <row r="7201" spans="1:13" x14ac:dyDescent="0.2">
      <c r="A7201">
        <v>0</v>
      </c>
      <c r="B7201">
        <v>2021</v>
      </c>
      <c r="C7201" t="s">
        <v>5</v>
      </c>
      <c r="D7201" t="s">
        <v>6</v>
      </c>
      <c r="E7201" t="s">
        <v>7</v>
      </c>
      <c r="F7201" t="s">
        <v>4484</v>
      </c>
      <c r="G7201" s="8" t="s">
        <v>4483</v>
      </c>
      <c r="H7201" s="11">
        <v>11865.02</v>
      </c>
      <c r="I7201" cm="1">
        <f t="array" ref="I7201">_xlfn.IFS(B7201=$N$4,H7201/$O$4,B7201=$N$5,H7201/$O$5,B7201=$N$6,H7201/$O$6,B7201=$N$7,H7201/$O$7,B7201=$N$8,H7201/$O$8,B7201=$N$9,H7201/$O$9,B7201=$N$10,H7201/$O$10)</f>
        <v>1.9344150912206561E-4</v>
      </c>
      <c r="J7201" s="15" cm="1">
        <f t="array" ref="J7201">_xlfn.IFS(B7201=$N$4,I7201*$Q$4,B7201=$N$5,I7201*$Q$5,B7201=$N$6,I7201*$Q$6,B7201=$N$7,I7201*$Q$7,B7201=$N$8,I7201*$Q$8,B7201=$N$9,I7201*$Q$9,B7201=$N$10,I7201*$Q$10)</f>
        <v>994414.77585050557</v>
      </c>
      <c r="K7201" s="4">
        <f>SUM(H7201,J7201)</f>
        <v>1006279.7958505056</v>
      </c>
      <c r="M7201">
        <v>0</v>
      </c>
    </row>
    <row r="7202" spans="1:13" x14ac:dyDescent="0.2">
      <c r="A7202">
        <v>0</v>
      </c>
      <c r="B7202">
        <v>2021</v>
      </c>
      <c r="C7202" t="s">
        <v>5</v>
      </c>
      <c r="D7202" t="s">
        <v>6</v>
      </c>
      <c r="E7202" t="s">
        <v>7</v>
      </c>
      <c r="F7202" t="s">
        <v>4489</v>
      </c>
      <c r="G7202" s="8" t="s">
        <v>4488</v>
      </c>
      <c r="H7202" s="11">
        <v>2078.17</v>
      </c>
      <c r="I7202" cm="1">
        <f t="array" ref="I7202">_xlfn.IFS(B7202=$N$4,H7202/$O$4,B7202=$N$5,H7202/$O$5,B7202=$N$6,H7202/$O$6,B7202=$N$7,H7202/$O$7,B7202=$N$8,H7202/$O$8,B7202=$N$9,H7202/$O$9,B7202=$N$10,H7202/$O$10)</f>
        <v>3.38814718400983E-5</v>
      </c>
      <c r="J7202" s="15" cm="1">
        <f t="array" ref="J7202">_xlfn.IFS(B7202=$N$4,I7202*$Q$4,B7202=$N$5,I7202*$Q$5,B7202=$N$6,I7202*$Q$6,B7202=$N$7,I7202*$Q$7,B7202=$N$8,I7202*$Q$8,B7202=$N$9,I7202*$Q$9,B7202=$N$10,I7202*$Q$10)</f>
        <v>174172.73251366161</v>
      </c>
      <c r="K7202" s="4">
        <f>SUM(H7202,J7202)</f>
        <v>176250.90251366163</v>
      </c>
      <c r="M7202">
        <v>0</v>
      </c>
    </row>
    <row r="7203" spans="1:13" x14ac:dyDescent="0.2">
      <c r="A7203">
        <v>0</v>
      </c>
      <c r="B7203">
        <v>2021</v>
      </c>
      <c r="C7203" t="s">
        <v>5</v>
      </c>
      <c r="D7203" t="s">
        <v>6</v>
      </c>
      <c r="E7203" t="s">
        <v>7</v>
      </c>
      <c r="F7203" t="s">
        <v>4494</v>
      </c>
      <c r="G7203" s="8" t="s">
        <v>4493</v>
      </c>
      <c r="H7203" s="11">
        <v>14282.67</v>
      </c>
      <c r="I7203" cm="1">
        <f t="array" ref="I7203">_xlfn.IFS(B7203=$N$4,H7203/$O$4,B7203=$N$5,H7203/$O$5,B7203=$N$6,H7203/$O$6,B7203=$N$7,H7203/$O$7,B7203=$N$8,H7203/$O$8,B7203=$N$9,H7203/$O$9,B7203=$N$10,H7203/$O$10)</f>
        <v>2.3285769759279402E-4</v>
      </c>
      <c r="J7203" s="15" cm="1">
        <f t="array" ref="J7203">_xlfn.IFS(B7203=$N$4,I7203*$Q$4,B7203=$N$5,I7203*$Q$5,B7203=$N$6,I7203*$Q$6,B7203=$N$7,I7203*$Q$7,B7203=$N$8,I7203*$Q$8,B7203=$N$9,I7203*$Q$9,B7203=$N$10,I7203*$Q$10)</f>
        <v>1197039.5403123416</v>
      </c>
      <c r="K7203" s="4">
        <f>SUM(H7203,J7203)</f>
        <v>1211322.2103123416</v>
      </c>
      <c r="M7203">
        <v>0</v>
      </c>
    </row>
    <row r="7204" spans="1:13" x14ac:dyDescent="0.2">
      <c r="A7204">
        <v>0</v>
      </c>
      <c r="B7204">
        <v>2021</v>
      </c>
      <c r="C7204" t="s">
        <v>5</v>
      </c>
      <c r="D7204" t="s">
        <v>6</v>
      </c>
      <c r="E7204" t="s">
        <v>7</v>
      </c>
      <c r="F7204" t="s">
        <v>4499</v>
      </c>
      <c r="G7204" s="8" t="s">
        <v>4498</v>
      </c>
      <c r="H7204" s="11">
        <v>169532.57</v>
      </c>
      <c r="I7204" cm="1">
        <f t="array" ref="I7204">_xlfn.IFS(B7204=$N$4,H7204/$O$4,B7204=$N$5,H7204/$O$5,B7204=$N$6,H7204/$O$6,B7204=$N$7,H7204/$O$7,B7204=$N$8,H7204/$O$8,B7204=$N$9,H7204/$O$9,B7204=$N$10,H7204/$O$10)</f>
        <v>2.7639764775906172E-3</v>
      </c>
      <c r="J7204" s="15" cm="1">
        <f t="array" ref="J7204">_xlfn.IFS(B7204=$N$4,I7204*$Q$4,B7204=$N$5,I7204*$Q$5,B7204=$N$6,I7204*$Q$6,B7204=$N$7,I7204*$Q$7,B7204=$N$8,I7204*$Q$8,B7204=$N$9,I7204*$Q$9,B7204=$N$10,I7204*$Q$10)</f>
        <v>14208631.135548877</v>
      </c>
      <c r="K7204" s="4">
        <f>SUM(H7204,J7204)</f>
        <v>14378163.705548877</v>
      </c>
      <c r="M7204">
        <v>0</v>
      </c>
    </row>
    <row r="7205" spans="1:13" x14ac:dyDescent="0.2">
      <c r="A7205">
        <v>0</v>
      </c>
      <c r="B7205">
        <v>2021</v>
      </c>
      <c r="C7205" t="s">
        <v>5</v>
      </c>
      <c r="D7205" t="s">
        <v>6</v>
      </c>
      <c r="E7205" t="s">
        <v>7</v>
      </c>
      <c r="F7205" t="s">
        <v>4504</v>
      </c>
      <c r="G7205" s="8" t="s">
        <v>4503</v>
      </c>
      <c r="H7205" s="8"/>
      <c r="I7205" cm="1">
        <f t="array" ref="I7205">_xlfn.IFS(B7205=$N$4,H7205/$O$4,B7205=$N$5,H7205/$O$5,B7205=$N$6,H7205/$O$6,B7205=$N$7,H7205/$O$7,B7205=$N$8,H7205/$O$8,B7205=$N$9,H7205/$O$9,B7205=$N$10,H7205/$O$10)</f>
        <v>0</v>
      </c>
      <c r="J7205" s="15" cm="1">
        <f t="array" ref="J7205">_xlfn.IFS(B7205=$N$4,I7205*$Q$4,B7205=$N$5,I7205*$Q$5,B7205=$N$6,I7205*$Q$6,B7205=$N$7,I7205*$Q$7,B7205=$N$8,I7205*$Q$8,B7205=$N$9,I7205*$Q$9,B7205=$N$10,I7205*$Q$10)</f>
        <v>0</v>
      </c>
      <c r="K7205" s="4">
        <f>SUM(H7205,J7205)</f>
        <v>0</v>
      </c>
      <c r="M7205">
        <v>0</v>
      </c>
    </row>
    <row r="7206" spans="1:13" x14ac:dyDescent="0.2">
      <c r="A7206">
        <v>0</v>
      </c>
      <c r="B7206">
        <v>2021</v>
      </c>
      <c r="C7206" t="s">
        <v>5</v>
      </c>
      <c r="D7206" t="s">
        <v>6</v>
      </c>
      <c r="E7206" t="s">
        <v>7</v>
      </c>
      <c r="F7206" t="s">
        <v>4509</v>
      </c>
      <c r="G7206" s="8" t="s">
        <v>4508</v>
      </c>
      <c r="H7206" s="11">
        <v>18077.349999999999</v>
      </c>
      <c r="I7206" cm="1">
        <f t="array" ref="I7206">_xlfn.IFS(B7206=$N$4,H7206/$O$4,B7206=$N$5,H7206/$O$5,B7206=$N$6,H7206/$O$6,B7206=$N$7,H7206/$O$7,B7206=$N$8,H7206/$O$8,B7206=$N$9,H7206/$O$9,B7206=$N$10,H7206/$O$10)</f>
        <v>2.9472431272157759E-4</v>
      </c>
      <c r="J7206" s="15" cm="1">
        <f t="array" ref="J7206">_xlfn.IFS(B7206=$N$4,I7206*$Q$4,B7206=$N$5,I7206*$Q$5,B7206=$N$6,I7206*$Q$6,B7206=$N$7,I7206*$Q$7,B7206=$N$8,I7206*$Q$8,B7206=$N$9,I7206*$Q$9,B7206=$N$10,I7206*$Q$10)</f>
        <v>1515074.0536654077</v>
      </c>
      <c r="K7206" s="4">
        <f>SUM(H7206,J7206)</f>
        <v>1533151.4036654078</v>
      </c>
      <c r="M7206">
        <v>0</v>
      </c>
    </row>
    <row r="7207" spans="1:13" x14ac:dyDescent="0.2">
      <c r="A7207">
        <v>0</v>
      </c>
      <c r="B7207">
        <v>2021</v>
      </c>
      <c r="C7207" t="s">
        <v>5</v>
      </c>
      <c r="D7207" t="s">
        <v>6</v>
      </c>
      <c r="E7207" t="s">
        <v>7</v>
      </c>
      <c r="F7207" t="s">
        <v>4514</v>
      </c>
      <c r="G7207" s="8" t="s">
        <v>4513</v>
      </c>
      <c r="H7207" s="11">
        <v>3463.98</v>
      </c>
      <c r="I7207" cm="1">
        <f t="array" ref="I7207">_xlfn.IFS(B7207=$N$4,H7207/$O$4,B7207=$N$5,H7207/$O$5,B7207=$N$6,H7207/$O$6,B7207=$N$7,H7207/$O$7,B7207=$N$8,H7207/$O$8,B7207=$N$9,H7207/$O$9,B7207=$N$10,H7207/$O$10)</f>
        <v>5.647504334326051E-5</v>
      </c>
      <c r="J7207" s="15" cm="1">
        <f t="array" ref="J7207">_xlfn.IFS(B7207=$N$4,I7207*$Q$4,B7207=$N$5,I7207*$Q$5,B7207=$N$6,I7207*$Q$6,B7207=$N$7,I7207*$Q$7,B7207=$N$8,I7207*$Q$8,B7207=$N$9,I7207*$Q$9,B7207=$N$10,I7207*$Q$10)</f>
        <v>290318.33871756087</v>
      </c>
      <c r="K7207" s="4">
        <f>SUM(H7207,J7207)</f>
        <v>293782.31871756085</v>
      </c>
      <c r="M7207">
        <v>0</v>
      </c>
    </row>
    <row r="7208" spans="1:13" x14ac:dyDescent="0.2">
      <c r="A7208">
        <v>0</v>
      </c>
      <c r="B7208">
        <v>2021</v>
      </c>
      <c r="C7208" t="s">
        <v>5</v>
      </c>
      <c r="D7208" t="s">
        <v>6</v>
      </c>
      <c r="E7208" t="s">
        <v>7</v>
      </c>
      <c r="F7208" t="s">
        <v>4519</v>
      </c>
      <c r="G7208" s="8" t="s">
        <v>4518</v>
      </c>
      <c r="H7208" s="11">
        <v>11155.31</v>
      </c>
      <c r="I7208" cm="1">
        <f t="array" ref="I7208">_xlfn.IFS(B7208=$N$4,H7208/$O$4,B7208=$N$5,H7208/$O$5,B7208=$N$6,H7208/$O$6,B7208=$N$7,H7208/$O$7,B7208=$N$8,H7208/$O$8,B7208=$N$9,H7208/$O$9,B7208=$N$10,H7208/$O$10)</f>
        <v>1.8187074283266861E-4</v>
      </c>
      <c r="J7208" s="15" cm="1">
        <f t="array" ref="J7208">_xlfn.IFS(B7208=$N$4,I7208*$Q$4,B7208=$N$5,I7208*$Q$5,B7208=$N$6,I7208*$Q$6,B7208=$N$7,I7208*$Q$7,B7208=$N$8,I7208*$Q$8,B7208=$N$9,I7208*$Q$9,B7208=$N$10,I7208*$Q$10)</f>
        <v>934933.53514725668</v>
      </c>
      <c r="K7208" s="4">
        <f>SUM(H7208,J7208)</f>
        <v>946088.84514725674</v>
      </c>
      <c r="M7208">
        <v>0</v>
      </c>
    </row>
    <row r="7209" spans="1:13" x14ac:dyDescent="0.2">
      <c r="A7209">
        <v>0</v>
      </c>
      <c r="B7209">
        <v>2021</v>
      </c>
      <c r="C7209" t="s">
        <v>5</v>
      </c>
      <c r="D7209" t="s">
        <v>6</v>
      </c>
      <c r="E7209" t="s">
        <v>7</v>
      </c>
      <c r="F7209" t="s">
        <v>4523</v>
      </c>
      <c r="G7209" s="8" t="s">
        <v>4524</v>
      </c>
      <c r="H7209" s="8"/>
      <c r="I7209" cm="1">
        <f t="array" ref="I7209">_xlfn.IFS(B7209=$N$4,H7209/$O$4,B7209=$N$5,H7209/$O$5,B7209=$N$6,H7209/$O$6,B7209=$N$7,H7209/$O$7,B7209=$N$8,H7209/$O$8,B7209=$N$9,H7209/$O$9,B7209=$N$10,H7209/$O$10)</f>
        <v>0</v>
      </c>
      <c r="J7209" s="15" cm="1">
        <f t="array" ref="J7209">_xlfn.IFS(B7209=$N$4,I7209*$Q$4,B7209=$N$5,I7209*$Q$5,B7209=$N$6,I7209*$Q$6,B7209=$N$7,I7209*$Q$7,B7209=$N$8,I7209*$Q$8,B7209=$N$9,I7209*$Q$9,B7209=$N$10,I7209*$Q$10)</f>
        <v>0</v>
      </c>
      <c r="K7209" s="4">
        <f>SUM(H7209,J7209)</f>
        <v>0</v>
      </c>
      <c r="M7209">
        <v>0</v>
      </c>
    </row>
    <row r="7210" spans="1:13" x14ac:dyDescent="0.2">
      <c r="A7210">
        <v>0</v>
      </c>
      <c r="B7210">
        <v>2021</v>
      </c>
      <c r="C7210" t="s">
        <v>5</v>
      </c>
      <c r="D7210" t="s">
        <v>6</v>
      </c>
      <c r="E7210" t="s">
        <v>7</v>
      </c>
      <c r="F7210" t="s">
        <v>4529</v>
      </c>
      <c r="G7210" s="8" t="s">
        <v>4528</v>
      </c>
      <c r="H7210" s="8"/>
      <c r="I7210" cm="1">
        <f t="array" ref="I7210">_xlfn.IFS(B7210=$N$4,H7210/$O$4,B7210=$N$5,H7210/$O$5,B7210=$N$6,H7210/$O$6,B7210=$N$7,H7210/$O$7,B7210=$N$8,H7210/$O$8,B7210=$N$9,H7210/$O$9,B7210=$N$10,H7210/$O$10)</f>
        <v>0</v>
      </c>
      <c r="J7210" s="15" cm="1">
        <f t="array" ref="J7210">_xlfn.IFS(B7210=$N$4,I7210*$Q$4,B7210=$N$5,I7210*$Q$5,B7210=$N$6,I7210*$Q$6,B7210=$N$7,I7210*$Q$7,B7210=$N$8,I7210*$Q$8,B7210=$N$9,I7210*$Q$9,B7210=$N$10,I7210*$Q$10)</f>
        <v>0</v>
      </c>
      <c r="K7210" s="4">
        <f>SUM(H7210,J7210)</f>
        <v>0</v>
      </c>
      <c r="M7210">
        <v>0</v>
      </c>
    </row>
    <row r="7211" spans="1:13" x14ac:dyDescent="0.2">
      <c r="A7211">
        <v>0</v>
      </c>
      <c r="B7211">
        <v>2022</v>
      </c>
      <c r="C7211" t="s">
        <v>5</v>
      </c>
      <c r="D7211" t="s">
        <v>6</v>
      </c>
      <c r="E7211" t="s">
        <v>7</v>
      </c>
      <c r="F7211" t="s">
        <v>1406</v>
      </c>
      <c r="G7211" t="s">
        <v>1405</v>
      </c>
      <c r="H7211">
        <v>21912.68</v>
      </c>
      <c r="I7211" cm="1">
        <f t="array" ref="I7211">_xlfn.IFS(B7211=$N$4,H7211/$O$4,B7211=$N$5,H7211/$O$5,B7211=$N$6,H7211/$O$6,B7211=$N$7,H7211/$O$7,B7211=$N$8,H7211/$O$8,B7211=$N$9,H7211/$O$9,B7211=$N$10,H7211/$O$10)</f>
        <v>3.2398921020894932E-4</v>
      </c>
      <c r="J7211" s="15" cm="1">
        <f t="array" ref="J7211">_xlfn.IFS(B7211=$N$4,I7211*$Q$4,B7211=$N$5,I7211*$Q$5,B7211=$N$6,I7211*$Q$6,B7211=$N$7,I7211*$Q$7,B7211=$N$8,I7211*$Q$8,B7211=$N$9,I7211*$Q$9,B7211=$N$10,I7211*$Q$10)</f>
        <v>1900779.8453196334</v>
      </c>
      <c r="K7211" s="4">
        <f>SUM(H7211,J7211)</f>
        <v>1922692.5253196333</v>
      </c>
      <c r="M7211">
        <v>0</v>
      </c>
    </row>
    <row r="7212" spans="1:13" x14ac:dyDescent="0.2">
      <c r="A7212">
        <v>0</v>
      </c>
      <c r="B7212">
        <v>2022</v>
      </c>
      <c r="C7212" t="s">
        <v>5</v>
      </c>
      <c r="D7212" t="s">
        <v>6</v>
      </c>
      <c r="E7212" t="s">
        <v>7</v>
      </c>
      <c r="F7212" t="s">
        <v>1510</v>
      </c>
      <c r="G7212" t="s">
        <v>1509</v>
      </c>
      <c r="H7212">
        <v>6442</v>
      </c>
      <c r="I7212" cm="1">
        <f t="array" ref="I7212">_xlfn.IFS(B7212=$N$4,H7212/$O$4,B7212=$N$5,H7212/$O$5,B7212=$N$6,H7212/$O$6,B7212=$N$7,H7212/$O$7,B7212=$N$8,H7212/$O$8,B7212=$N$9,H7212/$O$9,B7212=$N$10,H7212/$O$10)</f>
        <v>9.5247979351044764E-5</v>
      </c>
      <c r="J7212" s="15" cm="1">
        <f t="array" ref="J7212">_xlfn.IFS(B7212=$N$4,I7212*$Q$4,B7212=$N$5,I7212*$Q$5,B7212=$N$6,I7212*$Q$6,B7212=$N$7,I7212*$Q$7,B7212=$N$8,I7212*$Q$8,B7212=$N$9,I7212*$Q$9,B7212=$N$10,I7212*$Q$10)</f>
        <v>558800.82963604084</v>
      </c>
      <c r="K7212" s="4">
        <f>SUM(H7212,J7212)</f>
        <v>565242.82963604084</v>
      </c>
      <c r="M7212">
        <v>0</v>
      </c>
    </row>
    <row r="7213" spans="1:13" x14ac:dyDescent="0.2">
      <c r="A7213">
        <v>0</v>
      </c>
      <c r="B7213">
        <v>2022</v>
      </c>
      <c r="C7213" t="s">
        <v>5</v>
      </c>
      <c r="D7213" t="s">
        <v>6</v>
      </c>
      <c r="E7213" t="s">
        <v>7</v>
      </c>
      <c r="F7213" t="s">
        <v>1526</v>
      </c>
      <c r="G7213" t="s">
        <v>1525</v>
      </c>
      <c r="H7213">
        <v>17541.25</v>
      </c>
      <c r="I7213" cm="1">
        <f t="array" ref="I7213">_xlfn.IFS(B7213=$N$4,H7213/$O$4,B7213=$N$5,H7213/$O$5,B7213=$N$6,H7213/$O$6,B7213=$N$7,H7213/$O$7,B7213=$N$8,H7213/$O$8,B7213=$N$9,H7213/$O$9,B7213=$N$10,H7213/$O$10)</f>
        <v>2.5935557556527693E-4</v>
      </c>
      <c r="J7213" s="15" cm="1">
        <f t="array" ref="J7213">_xlfn.IFS(B7213=$N$4,I7213*$Q$4,B7213=$N$5,I7213*$Q$5,B7213=$N$6,I7213*$Q$6,B7213=$N$7,I7213*$Q$7,B7213=$N$8,I7213*$Q$8,B7213=$N$9,I7213*$Q$9,B7213=$N$10,I7213*$Q$10)</f>
        <v>1521587.2481920524</v>
      </c>
      <c r="K7213" s="4">
        <f>SUM(H7213,J7213)</f>
        <v>1539128.4981920524</v>
      </c>
      <c r="M7213">
        <v>0</v>
      </c>
    </row>
    <row r="7214" spans="1:13" x14ac:dyDescent="0.2">
      <c r="A7214">
        <v>0</v>
      </c>
      <c r="B7214">
        <v>2022</v>
      </c>
      <c r="C7214" t="s">
        <v>5</v>
      </c>
      <c r="D7214" t="s">
        <v>6</v>
      </c>
      <c r="E7214" t="s">
        <v>7</v>
      </c>
      <c r="F7214" t="s">
        <v>1713</v>
      </c>
      <c r="G7214" t="s">
        <v>1712</v>
      </c>
      <c r="H7214">
        <v>26518.47</v>
      </c>
      <c r="I7214" cm="1">
        <f t="array" ref="I7214">_xlfn.IFS(B7214=$N$4,H7214/$O$4,B7214=$N$5,H7214/$O$5,B7214=$N$6,H7214/$O$6,B7214=$N$7,H7214/$O$7,B7214=$N$8,H7214/$O$8,B7214=$N$9,H7214/$O$9,B7214=$N$10,H7214/$O$10)</f>
        <v>3.9208796693283144E-4</v>
      </c>
      <c r="J7214" s="15" cm="1">
        <f t="array" ref="J7214">_xlfn.IFS(B7214=$N$4,I7214*$Q$4,B7214=$N$5,I7214*$Q$5,B7214=$N$6,I7214*$Q$6,B7214=$N$7,I7214*$Q$7,B7214=$N$8,I7214*$Q$8,B7214=$N$9,I7214*$Q$9,B7214=$N$10,I7214*$Q$10)</f>
        <v>2300301.6200991091</v>
      </c>
      <c r="K7214" s="4">
        <f>SUM(H7214,J7214)</f>
        <v>2326820.0900991093</v>
      </c>
      <c r="M7214">
        <v>0</v>
      </c>
    </row>
    <row r="7215" spans="1:13" x14ac:dyDescent="0.2">
      <c r="A7215">
        <v>0</v>
      </c>
      <c r="B7215">
        <v>2022</v>
      </c>
      <c r="C7215" t="s">
        <v>5</v>
      </c>
      <c r="D7215" t="s">
        <v>6</v>
      </c>
      <c r="E7215" t="s">
        <v>7</v>
      </c>
      <c r="F7215" t="s">
        <v>2164</v>
      </c>
      <c r="G7215" t="s">
        <v>2163</v>
      </c>
      <c r="H7215">
        <v>35730.22</v>
      </c>
      <c r="I7215" cm="1">
        <f t="array" ref="I7215">_xlfn.IFS(B7215=$N$4,H7215/$O$4,B7215=$N$5,H7215/$O$5,B7215=$N$6,H7215/$O$6,B7215=$N$7,H7215/$O$7,B7215=$N$8,H7215/$O$8,B7215=$N$9,H7215/$O$9,B7215=$N$10,H7215/$O$10)</f>
        <v>5.282879939100104E-4</v>
      </c>
      <c r="J7215" s="15" cm="1">
        <f t="array" ref="J7215">_xlfn.IFS(B7215=$N$4,I7215*$Q$4,B7215=$N$5,I7215*$Q$5,B7215=$N$6,I7215*$Q$6,B7215=$N$7,I7215*$Q$7,B7215=$N$8,I7215*$Q$8,B7215=$N$9,I7215*$Q$9,B7215=$N$10,I7215*$Q$10)</f>
        <v>3099359.9160320181</v>
      </c>
      <c r="K7215" s="4">
        <f>SUM(H7215,J7215)</f>
        <v>3135090.1360320183</v>
      </c>
      <c r="M7215">
        <v>0</v>
      </c>
    </row>
    <row r="7216" spans="1:13" x14ac:dyDescent="0.2">
      <c r="A7216">
        <v>0</v>
      </c>
      <c r="B7216">
        <v>2022</v>
      </c>
      <c r="C7216" t="s">
        <v>5</v>
      </c>
      <c r="D7216" t="s">
        <v>6</v>
      </c>
      <c r="E7216" t="s">
        <v>7</v>
      </c>
      <c r="F7216" t="s">
        <v>3098</v>
      </c>
      <c r="G7216" t="s">
        <v>3097</v>
      </c>
      <c r="H7216">
        <v>10165.86</v>
      </c>
      <c r="I7216" cm="1">
        <f t="array" ref="I7216">_xlfn.IFS(B7216=$N$4,H7216/$O$4,B7216=$N$5,H7216/$O$5,B7216=$N$6,H7216/$O$6,B7216=$N$7,H7216/$O$7,B7216=$N$8,H7216/$O$8,B7216=$N$9,H7216/$O$9,B7216=$N$10,H7216/$O$10)</f>
        <v>1.5030698903533251E-4</v>
      </c>
      <c r="J7216" s="15" cm="1">
        <f t="array" ref="J7216">_xlfn.IFS(B7216=$N$4,I7216*$Q$4,B7216=$N$5,I7216*$Q$5,B7216=$N$6,I7216*$Q$6,B7216=$N$7,I7216*$Q$7,B7216=$N$8,I7216*$Q$8,B7216=$N$9,I7216*$Q$9,B7216=$N$10,I7216*$Q$10)</f>
        <v>881821.01862214261</v>
      </c>
      <c r="K7216" s="4">
        <f>SUM(H7216,J7216)</f>
        <v>891986.8786221426</v>
      </c>
      <c r="M7216">
        <v>0</v>
      </c>
    </row>
    <row r="7217" spans="1:13" x14ac:dyDescent="0.2">
      <c r="A7217">
        <v>0</v>
      </c>
      <c r="B7217">
        <v>2022</v>
      </c>
      <c r="C7217" t="s">
        <v>5</v>
      </c>
      <c r="D7217" t="s">
        <v>6</v>
      </c>
      <c r="E7217" t="s">
        <v>7</v>
      </c>
      <c r="F7217" t="s">
        <v>3122</v>
      </c>
      <c r="G7217" t="s">
        <v>3121</v>
      </c>
      <c r="H7217">
        <v>28805.15</v>
      </c>
      <c r="I7217" cm="1">
        <f t="array" ref="I7217">_xlfn.IFS(B7217=$N$4,H7217/$O$4,B7217=$N$5,H7217/$O$5,B7217=$N$6,H7217/$O$6,B7217=$N$7,H7217/$O$7,B7217=$N$8,H7217/$O$8,B7217=$N$9,H7217/$O$9,B7217=$N$10,H7217/$O$10)</f>
        <v>4.2589759894500888E-4</v>
      </c>
      <c r="J7217" s="15" cm="1">
        <f t="array" ref="J7217">_xlfn.IFS(B7217=$N$4,I7217*$Q$4,B7217=$N$5,I7217*$Q$5,B7217=$N$6,I7217*$Q$6,B7217=$N$7,I7217*$Q$7,B7217=$N$8,I7217*$Q$8,B7217=$N$9,I7217*$Q$9,B7217=$N$10,I7217*$Q$10)</f>
        <v>2498655.9636433721</v>
      </c>
      <c r="K7217" s="4">
        <f>SUM(H7217,J7217)</f>
        <v>2527461.113643372</v>
      </c>
      <c r="M7217">
        <v>0</v>
      </c>
    </row>
    <row r="7218" spans="1:13" x14ac:dyDescent="0.2">
      <c r="A7218">
        <v>0</v>
      </c>
      <c r="B7218">
        <v>2022</v>
      </c>
      <c r="C7218" t="s">
        <v>5</v>
      </c>
      <c r="D7218" t="s">
        <v>6</v>
      </c>
      <c r="E7218" t="s">
        <v>7</v>
      </c>
      <c r="F7218" t="s">
        <v>3266</v>
      </c>
      <c r="G7218" t="s">
        <v>3265</v>
      </c>
      <c r="H7218">
        <v>9755.7900000000009</v>
      </c>
      <c r="I7218" cm="1">
        <f t="array" ref="I7218">_xlfn.IFS(B7218=$N$4,H7218/$O$4,B7218=$N$5,H7218/$O$5,B7218=$N$6,H7218/$O$6,B7218=$N$7,H7218/$O$7,B7218=$N$8,H7218/$O$8,B7218=$N$9,H7218/$O$9,B7218=$N$10,H7218/$O$10)</f>
        <v>1.4424391252299427E-4</v>
      </c>
      <c r="J7218" s="15" cm="1">
        <f t="array" ref="J7218">_xlfn.IFS(B7218=$N$4,I7218*$Q$4,B7218=$N$5,I7218*$Q$5,B7218=$N$6,I7218*$Q$6,B7218=$N$7,I7218*$Q$7,B7218=$N$8,I7218*$Q$8,B7218=$N$9,I7218*$Q$9,B7218=$N$10,I7218*$Q$10)</f>
        <v>846250.16233390116</v>
      </c>
      <c r="K7218" s="4">
        <f>SUM(H7218,J7218)</f>
        <v>856005.95233390119</v>
      </c>
      <c r="M7218">
        <v>0</v>
      </c>
    </row>
    <row r="7219" spans="1:13" x14ac:dyDescent="0.2">
      <c r="A7219">
        <v>0</v>
      </c>
      <c r="B7219">
        <v>2022</v>
      </c>
      <c r="C7219" t="s">
        <v>5</v>
      </c>
      <c r="D7219" t="s">
        <v>6</v>
      </c>
      <c r="E7219" t="s">
        <v>7</v>
      </c>
      <c r="F7219" t="s">
        <v>3541</v>
      </c>
      <c r="G7219" t="s">
        <v>3540</v>
      </c>
      <c r="H7219">
        <v>34674.93</v>
      </c>
      <c r="I7219" cm="1">
        <f t="array" ref="I7219">_xlfn.IFS(B7219=$N$4,H7219/$O$4,B7219=$N$5,H7219/$O$5,B7219=$N$6,H7219/$O$6,B7219=$N$7,H7219/$O$7,B7219=$N$8,H7219/$O$8,B7219=$N$9,H7219/$O$9,B7219=$N$10,H7219/$O$10)</f>
        <v>5.1268503828607931E-4</v>
      </c>
      <c r="J7219" s="15" cm="1">
        <f t="array" ref="J7219">_xlfn.IFS(B7219=$N$4,I7219*$Q$4,B7219=$N$5,I7219*$Q$5,B7219=$N$6,I7219*$Q$6,B7219=$N$7,I7219*$Q$7,B7219=$N$8,I7219*$Q$8,B7219=$N$9,I7219*$Q$9,B7219=$N$10,I7219*$Q$10)</f>
        <v>3007820.4985364238</v>
      </c>
      <c r="K7219" s="4">
        <f>SUM(H7219,J7219)</f>
        <v>3042495.4285364239</v>
      </c>
      <c r="M7219">
        <v>0</v>
      </c>
    </row>
    <row r="7220" spans="1:13" x14ac:dyDescent="0.2">
      <c r="A7220">
        <v>0</v>
      </c>
      <c r="B7220">
        <v>2022</v>
      </c>
      <c r="C7220" t="s">
        <v>5</v>
      </c>
      <c r="D7220" t="s">
        <v>6</v>
      </c>
      <c r="E7220" t="s">
        <v>7</v>
      </c>
      <c r="F7220" t="s">
        <v>3551</v>
      </c>
      <c r="G7220" t="s">
        <v>3550</v>
      </c>
      <c r="H7220">
        <v>13331.67</v>
      </c>
      <c r="I7220" cm="1">
        <f t="array" ref="I7220">_xlfn.IFS(B7220=$N$4,H7220/$O$4,B7220=$N$5,H7220/$O$5,B7220=$N$6,H7220/$O$6,B7220=$N$7,H7220/$O$7,B7220=$N$8,H7220/$O$8,B7220=$N$9,H7220/$O$9,B7220=$N$10,H7220/$O$10)</f>
        <v>1.9711496877909701E-4</v>
      </c>
      <c r="J7220" s="15" cm="1">
        <f t="array" ref="J7220">_xlfn.IFS(B7220=$N$4,I7220*$Q$4,B7220=$N$5,I7220*$Q$5,B7220=$N$6,I7220*$Q$6,B7220=$N$7,I7220*$Q$7,B7220=$N$8,I7220*$Q$8,B7220=$N$9,I7220*$Q$9,B7220=$N$10,I7220*$Q$10)</f>
        <v>1156434.0665063513</v>
      </c>
      <c r="K7220" s="4">
        <f>SUM(H7220,J7220)</f>
        <v>1169765.7365063513</v>
      </c>
      <c r="M7220">
        <v>0</v>
      </c>
    </row>
    <row r="7221" spans="1:13" x14ac:dyDescent="0.2">
      <c r="A7221">
        <v>0</v>
      </c>
      <c r="B7221">
        <v>2022</v>
      </c>
      <c r="C7221" t="s">
        <v>5</v>
      </c>
      <c r="D7221" t="s">
        <v>6</v>
      </c>
      <c r="E7221" t="s">
        <v>7</v>
      </c>
      <c r="F7221" t="s">
        <v>3556</v>
      </c>
      <c r="G7221" t="s">
        <v>3555</v>
      </c>
      <c r="H7221">
        <v>11249.9</v>
      </c>
      <c r="I7221" cm="1">
        <f t="array" ref="I7221">_xlfn.IFS(B7221=$N$4,H7221/$O$4,B7221=$N$5,H7221/$O$5,B7221=$N$6,H7221/$O$6,B7221=$N$7,H7221/$O$7,B7221=$N$8,H7221/$O$8,B7221=$N$9,H7221/$O$9,B7221=$N$10,H7221/$O$10)</f>
        <v>1.6633502683969552E-4</v>
      </c>
      <c r="J7221" s="15" cm="1">
        <f t="array" ref="J7221">_xlfn.IFS(B7221=$N$4,I7221*$Q$4,B7221=$N$5,I7221*$Q$5,B7221=$N$6,I7221*$Q$6,B7221=$N$7,I7221*$Q$7,B7221=$N$8,I7221*$Q$8,B7221=$N$9,I7221*$Q$9,B7221=$N$10,I7221*$Q$10)</f>
        <v>975854.30818418122</v>
      </c>
      <c r="K7221" s="4">
        <f>SUM(H7221,J7221)</f>
        <v>987104.20818418125</v>
      </c>
      <c r="M7221">
        <v>0</v>
      </c>
    </row>
    <row r="7222" spans="1:13" x14ac:dyDescent="0.2">
      <c r="A7222">
        <v>0</v>
      </c>
      <c r="B7222">
        <v>2022</v>
      </c>
      <c r="C7222" t="s">
        <v>5</v>
      </c>
      <c r="D7222" t="s">
        <v>6</v>
      </c>
      <c r="E7222" t="s">
        <v>7</v>
      </c>
      <c r="F7222" t="s">
        <v>3561</v>
      </c>
      <c r="G7222" t="s">
        <v>3560</v>
      </c>
      <c r="I7222" cm="1">
        <f t="array" ref="I7222">_xlfn.IFS(B7222=$N$4,H7222/$O$4,B7222=$N$5,H7222/$O$5,B7222=$N$6,H7222/$O$6,B7222=$N$7,H7222/$O$7,B7222=$N$8,H7222/$O$8,B7222=$N$9,H7222/$O$9,B7222=$N$10,H7222/$O$10)</f>
        <v>0</v>
      </c>
      <c r="J7222" s="15" cm="1">
        <f t="array" ref="J7222">_xlfn.IFS(B7222=$N$4,I7222*$Q$4,B7222=$N$5,I7222*$Q$5,B7222=$N$6,I7222*$Q$6,B7222=$N$7,I7222*$Q$7,B7222=$N$8,I7222*$Q$8,B7222=$N$9,I7222*$Q$9,B7222=$N$10,I7222*$Q$10)</f>
        <v>0</v>
      </c>
      <c r="K7222" s="4">
        <f>SUM(H7222,J7222)</f>
        <v>0</v>
      </c>
      <c r="M7222">
        <v>0</v>
      </c>
    </row>
    <row r="7223" spans="1:13" x14ac:dyDescent="0.2">
      <c r="A7223">
        <v>0</v>
      </c>
      <c r="B7223">
        <v>2022</v>
      </c>
      <c r="C7223" t="s">
        <v>5</v>
      </c>
      <c r="D7223" t="s">
        <v>6</v>
      </c>
      <c r="E7223" t="s">
        <v>7</v>
      </c>
      <c r="F7223" t="s">
        <v>3566</v>
      </c>
      <c r="G7223" t="s">
        <v>3565</v>
      </c>
      <c r="I7223" cm="1">
        <f t="array" ref="I7223">_xlfn.IFS(B7223=$N$4,H7223/$O$4,B7223=$N$5,H7223/$O$5,B7223=$N$6,H7223/$O$6,B7223=$N$7,H7223/$O$7,B7223=$N$8,H7223/$O$8,B7223=$N$9,H7223/$O$9,B7223=$N$10,H7223/$O$10)</f>
        <v>0</v>
      </c>
      <c r="J7223" s="15" cm="1">
        <f t="array" ref="J7223">_xlfn.IFS(B7223=$N$4,I7223*$Q$4,B7223=$N$5,I7223*$Q$5,B7223=$N$6,I7223*$Q$6,B7223=$N$7,I7223*$Q$7,B7223=$N$8,I7223*$Q$8,B7223=$N$9,I7223*$Q$9,B7223=$N$10,I7223*$Q$10)</f>
        <v>0</v>
      </c>
      <c r="K7223" s="4">
        <f>SUM(H7223,J7223)</f>
        <v>0</v>
      </c>
      <c r="M7223">
        <v>0</v>
      </c>
    </row>
    <row r="7224" spans="1:13" x14ac:dyDescent="0.2">
      <c r="A7224">
        <v>0</v>
      </c>
      <c r="B7224">
        <v>2022</v>
      </c>
      <c r="C7224" t="s">
        <v>5</v>
      </c>
      <c r="D7224" t="s">
        <v>6</v>
      </c>
      <c r="E7224" t="s">
        <v>7</v>
      </c>
      <c r="F7224" t="s">
        <v>3571</v>
      </c>
      <c r="G7224" t="s">
        <v>3570</v>
      </c>
      <c r="H7224">
        <v>1215.78</v>
      </c>
      <c r="I7224" cm="1">
        <f t="array" ref="I7224">_xlfn.IFS(B7224=$N$4,H7224/$O$4,B7224=$N$5,H7224/$O$5,B7224=$N$6,H7224/$O$6,B7224=$N$7,H7224/$O$7,B7224=$N$8,H7224/$O$8,B7224=$N$9,H7224/$O$9,B7224=$N$10,H7224/$O$10)</f>
        <v>1.7975875246105745E-5</v>
      </c>
      <c r="J7224" s="15" cm="1">
        <f t="array" ref="J7224">_xlfn.IFS(B7224=$N$4,I7224*$Q$4,B7224=$N$5,I7224*$Q$5,B7224=$N$6,I7224*$Q$6,B7224=$N$7,I7224*$Q$7,B7224=$N$8,I7224*$Q$8,B7224=$N$9,I7224*$Q$9,B7224=$N$10,I7224*$Q$10)</f>
        <v>105460.86194580964</v>
      </c>
      <c r="K7224" s="4">
        <f>SUM(H7224,J7224)</f>
        <v>106676.64194580964</v>
      </c>
      <c r="M7224">
        <v>0</v>
      </c>
    </row>
    <row r="7225" spans="1:13" x14ac:dyDescent="0.2">
      <c r="A7225">
        <v>0</v>
      </c>
      <c r="B7225">
        <v>2022</v>
      </c>
      <c r="C7225" t="s">
        <v>5</v>
      </c>
      <c r="D7225" t="s">
        <v>6</v>
      </c>
      <c r="E7225" t="s">
        <v>7</v>
      </c>
      <c r="F7225" t="s">
        <v>3576</v>
      </c>
      <c r="G7225" t="s">
        <v>3575</v>
      </c>
      <c r="H7225">
        <v>531.04999999999995</v>
      </c>
      <c r="I7225" cm="1">
        <f t="array" ref="I7225">_xlfn.IFS(B7225=$N$4,H7225/$O$4,B7225=$N$5,H7225/$O$5,B7225=$N$6,H7225/$O$6,B7225=$N$7,H7225/$O$7,B7225=$N$8,H7225/$O$8,B7225=$N$9,H7225/$O$9,B7225=$N$10,H7225/$O$10)</f>
        <v>7.8518223275958268E-6</v>
      </c>
      <c r="J7225" s="15" cm="1">
        <f t="array" ref="J7225">_xlfn.IFS(B7225=$N$4,I7225*$Q$4,B7225=$N$5,I7225*$Q$5,B7225=$N$6,I7225*$Q$6,B7225=$N$7,I7225*$Q$7,B7225=$N$8,I7225*$Q$8,B7225=$N$9,I7225*$Q$9,B7225=$N$10,I7225*$Q$10)</f>
        <v>46065.069943840332</v>
      </c>
      <c r="K7225" s="4">
        <f>SUM(H7225,J7225)</f>
        <v>46596.119943840335</v>
      </c>
      <c r="M7225">
        <v>0</v>
      </c>
    </row>
    <row r="7226" spans="1:13" x14ac:dyDescent="0.2">
      <c r="A7226">
        <v>0</v>
      </c>
      <c r="B7226">
        <v>2022</v>
      </c>
      <c r="C7226" t="s">
        <v>5</v>
      </c>
      <c r="D7226" t="s">
        <v>6</v>
      </c>
      <c r="E7226" t="s">
        <v>7</v>
      </c>
      <c r="F7226" t="s">
        <v>3581</v>
      </c>
      <c r="G7226" t="s">
        <v>3580</v>
      </c>
      <c r="I7226" cm="1">
        <f t="array" ref="I7226">_xlfn.IFS(B7226=$N$4,H7226/$O$4,B7226=$N$5,H7226/$O$5,B7226=$N$6,H7226/$O$6,B7226=$N$7,H7226/$O$7,B7226=$N$8,H7226/$O$8,B7226=$N$9,H7226/$O$9,B7226=$N$10,H7226/$O$10)</f>
        <v>0</v>
      </c>
      <c r="J7226" s="15" cm="1">
        <f t="array" ref="J7226">_xlfn.IFS(B7226=$N$4,I7226*$Q$4,B7226=$N$5,I7226*$Q$5,B7226=$N$6,I7226*$Q$6,B7226=$N$7,I7226*$Q$7,B7226=$N$8,I7226*$Q$8,B7226=$N$9,I7226*$Q$9,B7226=$N$10,I7226*$Q$10)</f>
        <v>0</v>
      </c>
      <c r="K7226" s="4">
        <f>SUM(H7226,J7226)</f>
        <v>0</v>
      </c>
      <c r="M7226">
        <v>0</v>
      </c>
    </row>
    <row r="7227" spans="1:13" x14ac:dyDescent="0.2">
      <c r="A7227">
        <v>0</v>
      </c>
      <c r="B7227">
        <v>2022</v>
      </c>
      <c r="C7227" t="s">
        <v>5</v>
      </c>
      <c r="D7227" t="s">
        <v>6</v>
      </c>
      <c r="E7227" t="s">
        <v>7</v>
      </c>
      <c r="F7227" t="s">
        <v>3588</v>
      </c>
      <c r="G7227" t="s">
        <v>3589</v>
      </c>
      <c r="I7227" cm="1">
        <f t="array" ref="I7227">_xlfn.IFS(B7227=$N$4,H7227/$O$4,B7227=$N$5,H7227/$O$5,B7227=$N$6,H7227/$O$6,B7227=$N$7,H7227/$O$7,B7227=$N$8,H7227/$O$8,B7227=$N$9,H7227/$O$9,B7227=$N$10,H7227/$O$10)</f>
        <v>0</v>
      </c>
      <c r="J7227" s="15" cm="1">
        <f t="array" ref="J7227">_xlfn.IFS(B7227=$N$4,I7227*$Q$4,B7227=$N$5,I7227*$Q$5,B7227=$N$6,I7227*$Q$6,B7227=$N$7,I7227*$Q$7,B7227=$N$8,I7227*$Q$8,B7227=$N$9,I7227*$Q$9,B7227=$N$10,I7227*$Q$10)</f>
        <v>0</v>
      </c>
      <c r="K7227" s="4">
        <f>SUM(H7227,J7227)</f>
        <v>0</v>
      </c>
      <c r="M7227">
        <v>0</v>
      </c>
    </row>
    <row r="7228" spans="1:13" x14ac:dyDescent="0.2">
      <c r="A7228">
        <v>0</v>
      </c>
      <c r="B7228">
        <v>2022</v>
      </c>
      <c r="C7228" t="s">
        <v>5</v>
      </c>
      <c r="D7228" t="s">
        <v>6</v>
      </c>
      <c r="E7228" t="s">
        <v>7</v>
      </c>
      <c r="F7228" t="s">
        <v>3594</v>
      </c>
      <c r="G7228" t="s">
        <v>3593</v>
      </c>
      <c r="I7228" cm="1">
        <f t="array" ref="I7228">_xlfn.IFS(B7228=$N$4,H7228/$O$4,B7228=$N$5,H7228/$O$5,B7228=$N$6,H7228/$O$6,B7228=$N$7,H7228/$O$7,B7228=$N$8,H7228/$O$8,B7228=$N$9,H7228/$O$9,B7228=$N$10,H7228/$O$10)</f>
        <v>0</v>
      </c>
      <c r="J7228" s="15" cm="1">
        <f t="array" ref="J7228">_xlfn.IFS(B7228=$N$4,I7228*$Q$4,B7228=$N$5,I7228*$Q$5,B7228=$N$6,I7228*$Q$6,B7228=$N$7,I7228*$Q$7,B7228=$N$8,I7228*$Q$8,B7228=$N$9,I7228*$Q$9,B7228=$N$10,I7228*$Q$10)</f>
        <v>0</v>
      </c>
      <c r="K7228" s="4">
        <f>SUM(H7228,J7228)</f>
        <v>0</v>
      </c>
      <c r="M7228">
        <v>0</v>
      </c>
    </row>
    <row r="7229" spans="1:13" x14ac:dyDescent="0.2">
      <c r="A7229">
        <v>0</v>
      </c>
      <c r="B7229">
        <v>2022</v>
      </c>
      <c r="C7229" t="s">
        <v>5</v>
      </c>
      <c r="D7229" t="s">
        <v>6</v>
      </c>
      <c r="E7229" t="s">
        <v>7</v>
      </c>
      <c r="F7229" t="s">
        <v>3600</v>
      </c>
      <c r="G7229" t="s">
        <v>3599</v>
      </c>
      <c r="H7229">
        <v>8.4499999999999904</v>
      </c>
      <c r="I7229" cm="1">
        <f t="array" ref="I7229">_xlfn.IFS(B7229=$N$4,H7229/$O$4,B7229=$N$5,H7229/$O$5,B7229=$N$6,H7229/$O$6,B7229=$N$7,H7229/$O$7,B7229=$N$8,H7229/$O$8,B7229=$N$9,H7229/$O$9,B7229=$N$10,H7229/$O$10)</f>
        <v>1.2493719737912565E-7</v>
      </c>
      <c r="J7229" s="15" cm="1">
        <f t="array" ref="J7229">_xlfn.IFS(B7229=$N$4,I7229*$Q$4,B7229=$N$5,I7229*$Q$5,B7229=$N$6,I7229*$Q$6,B7229=$N$7,I7229*$Q$7,B7229=$N$8,I7229*$Q$8,B7229=$N$9,I7229*$Q$9,B7229=$N$10,I7229*$Q$10)</f>
        <v>732.98152909415398</v>
      </c>
      <c r="K7229" s="4">
        <f>SUM(H7229,J7229)</f>
        <v>741.43152909415403</v>
      </c>
      <c r="M7229">
        <v>0</v>
      </c>
    </row>
    <row r="7230" spans="1:13" x14ac:dyDescent="0.2">
      <c r="A7230">
        <v>0</v>
      </c>
      <c r="B7230">
        <v>2022</v>
      </c>
      <c r="C7230" t="s">
        <v>5</v>
      </c>
      <c r="D7230" t="s">
        <v>6</v>
      </c>
      <c r="E7230" t="s">
        <v>7</v>
      </c>
      <c r="F7230" t="s">
        <v>3606</v>
      </c>
      <c r="G7230" t="s">
        <v>3605</v>
      </c>
      <c r="I7230" cm="1">
        <f t="array" ref="I7230">_xlfn.IFS(B7230=$N$4,H7230/$O$4,B7230=$N$5,H7230/$O$5,B7230=$N$6,H7230/$O$6,B7230=$N$7,H7230/$O$7,B7230=$N$8,H7230/$O$8,B7230=$N$9,H7230/$O$9,B7230=$N$10,H7230/$O$10)</f>
        <v>0</v>
      </c>
      <c r="J7230" s="15" cm="1">
        <f t="array" ref="J7230">_xlfn.IFS(B7230=$N$4,I7230*$Q$4,B7230=$N$5,I7230*$Q$5,B7230=$N$6,I7230*$Q$6,B7230=$N$7,I7230*$Q$7,B7230=$N$8,I7230*$Q$8,B7230=$N$9,I7230*$Q$9,B7230=$N$10,I7230*$Q$10)</f>
        <v>0</v>
      </c>
      <c r="K7230" s="4">
        <f>SUM(H7230,J7230)</f>
        <v>0</v>
      </c>
      <c r="M7230">
        <v>0</v>
      </c>
    </row>
    <row r="7231" spans="1:13" x14ac:dyDescent="0.2">
      <c r="A7231">
        <v>0</v>
      </c>
      <c r="B7231">
        <v>2022</v>
      </c>
      <c r="C7231" t="s">
        <v>5</v>
      </c>
      <c r="D7231" t="s">
        <v>6</v>
      </c>
      <c r="E7231" t="s">
        <v>7</v>
      </c>
      <c r="F7231" t="s">
        <v>3617</v>
      </c>
      <c r="G7231" t="s">
        <v>3616</v>
      </c>
      <c r="I7231" cm="1">
        <f t="array" ref="I7231">_xlfn.IFS(B7231=$N$4,H7231/$O$4,B7231=$N$5,H7231/$O$5,B7231=$N$6,H7231/$O$6,B7231=$N$7,H7231/$O$7,B7231=$N$8,H7231/$O$8,B7231=$N$9,H7231/$O$9,B7231=$N$10,H7231/$O$10)</f>
        <v>0</v>
      </c>
      <c r="J7231" s="15" cm="1">
        <f t="array" ref="J7231">_xlfn.IFS(B7231=$N$4,I7231*$Q$4,B7231=$N$5,I7231*$Q$5,B7231=$N$6,I7231*$Q$6,B7231=$N$7,I7231*$Q$7,B7231=$N$8,I7231*$Q$8,B7231=$N$9,I7231*$Q$9,B7231=$N$10,I7231*$Q$10)</f>
        <v>0</v>
      </c>
      <c r="K7231" s="4">
        <f>SUM(H7231,J7231)</f>
        <v>0</v>
      </c>
      <c r="M7231">
        <v>0</v>
      </c>
    </row>
    <row r="7232" spans="1:13" x14ac:dyDescent="0.2">
      <c r="A7232">
        <v>0</v>
      </c>
      <c r="B7232">
        <v>2022</v>
      </c>
      <c r="C7232" t="s">
        <v>5</v>
      </c>
      <c r="D7232" t="s">
        <v>6</v>
      </c>
      <c r="E7232" t="s">
        <v>7</v>
      </c>
      <c r="F7232" t="s">
        <v>3626</v>
      </c>
      <c r="G7232" t="s">
        <v>3625</v>
      </c>
      <c r="I7232" cm="1">
        <f t="array" ref="I7232">_xlfn.IFS(B7232=$N$4,H7232/$O$4,B7232=$N$5,H7232/$O$5,B7232=$N$6,H7232/$O$6,B7232=$N$7,H7232/$O$7,B7232=$N$8,H7232/$O$8,B7232=$N$9,H7232/$O$9,B7232=$N$10,H7232/$O$10)</f>
        <v>0</v>
      </c>
      <c r="J7232" s="15" cm="1">
        <f t="array" ref="J7232">_xlfn.IFS(B7232=$N$4,I7232*$Q$4,B7232=$N$5,I7232*$Q$5,B7232=$N$6,I7232*$Q$6,B7232=$N$7,I7232*$Q$7,B7232=$N$8,I7232*$Q$8,B7232=$N$9,I7232*$Q$9,B7232=$N$10,I7232*$Q$10)</f>
        <v>0</v>
      </c>
      <c r="K7232" s="4">
        <f>SUM(H7232,J7232)</f>
        <v>0</v>
      </c>
      <c r="M7232">
        <v>0</v>
      </c>
    </row>
    <row r="7233" spans="1:13" x14ac:dyDescent="0.2">
      <c r="A7233">
        <v>0</v>
      </c>
      <c r="B7233">
        <v>2022</v>
      </c>
      <c r="C7233" t="s">
        <v>5</v>
      </c>
      <c r="D7233" t="s">
        <v>6</v>
      </c>
      <c r="E7233" t="s">
        <v>7</v>
      </c>
      <c r="F7233" t="s">
        <v>3632</v>
      </c>
      <c r="G7233" t="s">
        <v>3631</v>
      </c>
      <c r="I7233" cm="1">
        <f t="array" ref="I7233">_xlfn.IFS(B7233=$N$4,H7233/$O$4,B7233=$N$5,H7233/$O$5,B7233=$N$6,H7233/$O$6,B7233=$N$7,H7233/$O$7,B7233=$N$8,H7233/$O$8,B7233=$N$9,H7233/$O$9,B7233=$N$10,H7233/$O$10)</f>
        <v>0</v>
      </c>
      <c r="J7233" s="15" cm="1">
        <f t="array" ref="J7233">_xlfn.IFS(B7233=$N$4,I7233*$Q$4,B7233=$N$5,I7233*$Q$5,B7233=$N$6,I7233*$Q$6,B7233=$N$7,I7233*$Q$7,B7233=$N$8,I7233*$Q$8,B7233=$N$9,I7233*$Q$9,B7233=$N$10,I7233*$Q$10)</f>
        <v>0</v>
      </c>
      <c r="K7233" s="4">
        <f>SUM(H7233,J7233)</f>
        <v>0</v>
      </c>
      <c r="M7233">
        <v>0</v>
      </c>
    </row>
    <row r="7234" spans="1:13" x14ac:dyDescent="0.2">
      <c r="A7234">
        <v>0</v>
      </c>
      <c r="B7234">
        <v>2022</v>
      </c>
      <c r="C7234" t="s">
        <v>5</v>
      </c>
      <c r="D7234" t="s">
        <v>6</v>
      </c>
      <c r="E7234" t="s">
        <v>7</v>
      </c>
      <c r="F7234" t="s">
        <v>3641</v>
      </c>
      <c r="G7234" t="s">
        <v>3640</v>
      </c>
      <c r="I7234" cm="1">
        <f t="array" ref="I7234">_xlfn.IFS(B7234=$N$4,H7234/$O$4,B7234=$N$5,H7234/$O$5,B7234=$N$6,H7234/$O$6,B7234=$N$7,H7234/$O$7,B7234=$N$8,H7234/$O$8,B7234=$N$9,H7234/$O$9,B7234=$N$10,H7234/$O$10)</f>
        <v>0</v>
      </c>
      <c r="J7234" s="15" cm="1">
        <f t="array" ref="J7234">_xlfn.IFS(B7234=$N$4,I7234*$Q$4,B7234=$N$5,I7234*$Q$5,B7234=$N$6,I7234*$Q$6,B7234=$N$7,I7234*$Q$7,B7234=$N$8,I7234*$Q$8,B7234=$N$9,I7234*$Q$9,B7234=$N$10,I7234*$Q$10)</f>
        <v>0</v>
      </c>
      <c r="K7234" s="4">
        <f>SUM(H7234,J7234)</f>
        <v>0</v>
      </c>
      <c r="M7234">
        <v>0</v>
      </c>
    </row>
    <row r="7235" spans="1:13" x14ac:dyDescent="0.2">
      <c r="A7235">
        <v>0</v>
      </c>
      <c r="B7235">
        <v>2022</v>
      </c>
      <c r="C7235" t="s">
        <v>5</v>
      </c>
      <c r="D7235" t="s">
        <v>6</v>
      </c>
      <c r="E7235" t="s">
        <v>7</v>
      </c>
      <c r="F7235" t="s">
        <v>3647</v>
      </c>
      <c r="G7235" t="s">
        <v>3646</v>
      </c>
      <c r="H7235">
        <v>28199.88</v>
      </c>
      <c r="I7235" cm="1">
        <f t="array" ref="I7235">_xlfn.IFS(B7235=$N$4,H7235/$O$4,B7235=$N$5,H7235/$O$5,B7235=$N$6,H7235/$O$6,B7235=$N$7,H7235/$O$7,B7235=$N$8,H7235/$O$8,B7235=$N$9,H7235/$O$9,B7235=$N$10,H7235/$O$10)</f>
        <v>4.1694839924587713E-4</v>
      </c>
      <c r="J7235" s="15" cm="1">
        <f t="array" ref="J7235">_xlfn.IFS(B7235=$N$4,I7235*$Q$4,B7235=$N$5,I7235*$Q$5,B7235=$N$6,I7235*$Q$6,B7235=$N$7,I7235*$Q$7,B7235=$N$8,I7235*$Q$8,B7235=$N$9,I7235*$Q$9,B7235=$N$10,I7235*$Q$10)</f>
        <v>2446152.8003161745</v>
      </c>
      <c r="K7235" s="4">
        <f>SUM(H7235,J7235)</f>
        <v>2474352.6803161744</v>
      </c>
      <c r="M7235">
        <v>0</v>
      </c>
    </row>
    <row r="7236" spans="1:13" x14ac:dyDescent="0.2">
      <c r="A7236">
        <v>0</v>
      </c>
      <c r="B7236">
        <v>2022</v>
      </c>
      <c r="C7236" t="s">
        <v>5</v>
      </c>
      <c r="D7236" t="s">
        <v>6</v>
      </c>
      <c r="E7236" t="s">
        <v>7</v>
      </c>
      <c r="F7236" t="s">
        <v>3653</v>
      </c>
      <c r="G7236" t="s">
        <v>3652</v>
      </c>
      <c r="I7236" cm="1">
        <f t="array" ref="I7236">_xlfn.IFS(B7236=$N$4,H7236/$O$4,B7236=$N$5,H7236/$O$5,B7236=$N$6,H7236/$O$6,B7236=$N$7,H7236/$O$7,B7236=$N$8,H7236/$O$8,B7236=$N$9,H7236/$O$9,B7236=$N$10,H7236/$O$10)</f>
        <v>0</v>
      </c>
      <c r="J7236" s="15" cm="1">
        <f t="array" ref="J7236">_xlfn.IFS(B7236=$N$4,I7236*$Q$4,B7236=$N$5,I7236*$Q$5,B7236=$N$6,I7236*$Q$6,B7236=$N$7,I7236*$Q$7,B7236=$N$8,I7236*$Q$8,B7236=$N$9,I7236*$Q$9,B7236=$N$10,I7236*$Q$10)</f>
        <v>0</v>
      </c>
      <c r="K7236" s="4">
        <f>SUM(H7236,J7236)</f>
        <v>0</v>
      </c>
      <c r="M7236">
        <v>0</v>
      </c>
    </row>
    <row r="7237" spans="1:13" x14ac:dyDescent="0.2">
      <c r="A7237">
        <v>0</v>
      </c>
      <c r="B7237">
        <v>2022</v>
      </c>
      <c r="C7237" t="s">
        <v>5</v>
      </c>
      <c r="D7237" t="s">
        <v>6</v>
      </c>
      <c r="E7237" t="s">
        <v>7</v>
      </c>
      <c r="F7237" t="s">
        <v>3659</v>
      </c>
      <c r="G7237" t="s">
        <v>3658</v>
      </c>
      <c r="H7237">
        <v>24312.400000000001</v>
      </c>
      <c r="I7237" cm="1">
        <f t="array" ref="I7237">_xlfn.IFS(B7237=$N$4,H7237/$O$4,B7237=$N$5,H7237/$O$5,B7237=$N$6,H7237/$O$6,B7237=$N$7,H7237/$O$7,B7237=$N$8,H7237/$O$8,B7237=$N$9,H7237/$O$9,B7237=$N$10,H7237/$O$10)</f>
        <v>3.5947019142724946E-4</v>
      </c>
      <c r="J7237" s="15" cm="1">
        <f t="array" ref="J7237">_xlfn.IFS(B7237=$N$4,I7237*$Q$4,B7237=$N$5,I7237*$Q$5,B7237=$N$6,I7237*$Q$6,B7237=$N$7,I7237*$Q$7,B7237=$N$8,I7237*$Q$8,B7237=$N$9,I7237*$Q$9,B7237=$N$10,I7237*$Q$10)</f>
        <v>2108939.6601122757</v>
      </c>
      <c r="K7237" s="4">
        <f>SUM(H7237,J7237)</f>
        <v>2133252.0601122756</v>
      </c>
      <c r="M7237">
        <v>0</v>
      </c>
    </row>
    <row r="7238" spans="1:13" x14ac:dyDescent="0.2">
      <c r="A7238">
        <v>0</v>
      </c>
      <c r="B7238">
        <v>2022</v>
      </c>
      <c r="C7238" t="s">
        <v>5</v>
      </c>
      <c r="D7238" t="s">
        <v>6</v>
      </c>
      <c r="E7238" t="s">
        <v>7</v>
      </c>
      <c r="F7238" t="s">
        <v>3665</v>
      </c>
      <c r="G7238" t="s">
        <v>3664</v>
      </c>
      <c r="I7238" cm="1">
        <f t="array" ref="I7238">_xlfn.IFS(B7238=$N$4,H7238/$O$4,B7238=$N$5,H7238/$O$5,B7238=$N$6,H7238/$O$6,B7238=$N$7,H7238/$O$7,B7238=$N$8,H7238/$O$8,B7238=$N$9,H7238/$O$9,B7238=$N$10,H7238/$O$10)</f>
        <v>0</v>
      </c>
      <c r="J7238" s="15" cm="1">
        <f t="array" ref="J7238">_xlfn.IFS(B7238=$N$4,I7238*$Q$4,B7238=$N$5,I7238*$Q$5,B7238=$N$6,I7238*$Q$6,B7238=$N$7,I7238*$Q$7,B7238=$N$8,I7238*$Q$8,B7238=$N$9,I7238*$Q$9,B7238=$N$10,I7238*$Q$10)</f>
        <v>0</v>
      </c>
      <c r="K7238" s="4">
        <f>SUM(H7238,J7238)</f>
        <v>0</v>
      </c>
      <c r="M7238">
        <v>0</v>
      </c>
    </row>
    <row r="7239" spans="1:13" x14ac:dyDescent="0.2">
      <c r="A7239">
        <v>0</v>
      </c>
      <c r="B7239">
        <v>2022</v>
      </c>
      <c r="C7239" t="s">
        <v>5</v>
      </c>
      <c r="D7239" t="s">
        <v>6</v>
      </c>
      <c r="E7239" t="s">
        <v>7</v>
      </c>
      <c r="F7239" t="s">
        <v>3671</v>
      </c>
      <c r="G7239" t="s">
        <v>3670</v>
      </c>
      <c r="H7239">
        <v>4772.2</v>
      </c>
      <c r="I7239" cm="1">
        <f t="array" ref="I7239">_xlfn.IFS(B7239=$N$4,H7239/$O$4,B7239=$N$5,H7239/$O$5,B7239=$N$6,H7239/$O$6,B7239=$N$7,H7239/$O$7,B7239=$N$8,H7239/$O$8,B7239=$N$9,H7239/$O$9,B7239=$N$10,H7239/$O$10)</f>
        <v>7.0559206311557871E-5</v>
      </c>
      <c r="J7239" s="15" cm="1">
        <f t="array" ref="J7239">_xlfn.IFS(B7239=$N$4,I7239*$Q$4,B7239=$N$5,I7239*$Q$5,B7239=$N$6,I7239*$Q$6,B7239=$N$7,I7239*$Q$7,B7239=$N$8,I7239*$Q$8,B7239=$N$9,I7239*$Q$9,B7239=$N$10,I7239*$Q$10)</f>
        <v>413956.7400169379</v>
      </c>
      <c r="K7239" s="4">
        <f>SUM(H7239,J7239)</f>
        <v>418728.94001693791</v>
      </c>
      <c r="M7239">
        <v>0</v>
      </c>
    </row>
    <row r="7240" spans="1:13" x14ac:dyDescent="0.2">
      <c r="A7240">
        <v>0</v>
      </c>
      <c r="B7240">
        <v>2022</v>
      </c>
      <c r="C7240" t="s">
        <v>5</v>
      </c>
      <c r="D7240" t="s">
        <v>6</v>
      </c>
      <c r="E7240" t="s">
        <v>7</v>
      </c>
      <c r="F7240" t="s">
        <v>3712</v>
      </c>
      <c r="G7240" t="s">
        <v>3711</v>
      </c>
      <c r="H7240">
        <v>5720.32</v>
      </c>
      <c r="I7240" cm="1">
        <f t="array" ref="I7240">_xlfn.IFS(B7240=$N$4,H7240/$O$4,B7240=$N$5,H7240/$O$5,B7240=$N$6,H7240/$O$6,B7240=$N$7,H7240/$O$7,B7240=$N$8,H7240/$O$8,B7240=$N$9,H7240/$O$9,B7240=$N$10,H7240/$O$10)</f>
        <v>8.4577603421510147E-5</v>
      </c>
      <c r="J7240" s="15" cm="1">
        <f t="array" ref="J7240">_xlfn.IFS(B7240=$N$4,I7240*$Q$4,B7240=$N$5,I7240*$Q$5,B7240=$N$6,I7240*$Q$6,B7240=$N$7,I7240*$Q$7,B7240=$N$8,I7240*$Q$8,B7240=$N$9,I7240*$Q$9,B7240=$N$10,I7240*$Q$10)</f>
        <v>496199.86988258874</v>
      </c>
      <c r="K7240" s="4">
        <f>SUM(H7240,J7240)</f>
        <v>501920.18988258875</v>
      </c>
      <c r="M7240">
        <v>0</v>
      </c>
    </row>
    <row r="7241" spans="1:13" x14ac:dyDescent="0.2">
      <c r="A7241">
        <v>0</v>
      </c>
      <c r="B7241">
        <v>2022</v>
      </c>
      <c r="C7241" t="s">
        <v>5</v>
      </c>
      <c r="D7241" t="s">
        <v>6</v>
      </c>
      <c r="E7241" t="s">
        <v>7</v>
      </c>
      <c r="F7241" t="s">
        <v>3718</v>
      </c>
      <c r="G7241" t="s">
        <v>3717</v>
      </c>
      <c r="H7241">
        <v>4459.04</v>
      </c>
      <c r="I7241" cm="1">
        <f t="array" ref="I7241">_xlfn.IFS(B7241=$N$4,H7241/$O$4,B7241=$N$5,H7241/$O$5,B7241=$N$6,H7241/$O$6,B7241=$N$7,H7241/$O$7,B7241=$N$8,H7241/$O$8,B7241=$N$9,H7241/$O$9,B7241=$N$10,H7241/$O$10)</f>
        <v>6.5928989420286041E-5</v>
      </c>
      <c r="J7241" s="15" cm="1">
        <f t="array" ref="J7241">_xlfn.IFS(B7241=$N$4,I7241*$Q$4,B7241=$N$5,I7241*$Q$5,B7241=$N$6,I7241*$Q$6,B7241=$N$7,I7241*$Q$7,B7241=$N$8,I7241*$Q$8,B7241=$N$9,I7241*$Q$9,B7241=$N$10,I7241*$Q$10)</f>
        <v>386792.18431857991</v>
      </c>
      <c r="K7241" s="4">
        <f>SUM(H7241,J7241)</f>
        <v>391251.22431857989</v>
      </c>
      <c r="M7241">
        <v>0</v>
      </c>
    </row>
    <row r="7242" spans="1:13" x14ac:dyDescent="0.2">
      <c r="A7242">
        <v>0</v>
      </c>
      <c r="B7242">
        <v>2022</v>
      </c>
      <c r="C7242" t="s">
        <v>5</v>
      </c>
      <c r="D7242" t="s">
        <v>6</v>
      </c>
      <c r="E7242" t="s">
        <v>7</v>
      </c>
      <c r="F7242" t="s">
        <v>3733</v>
      </c>
      <c r="G7242" t="s">
        <v>3732</v>
      </c>
      <c r="H7242">
        <v>13993.39</v>
      </c>
      <c r="I7242" cm="1">
        <f t="array" ref="I7242">_xlfn.IFS(B7242=$N$4,H7242/$O$4,B7242=$N$5,H7242/$O$5,B7242=$N$6,H7242/$O$6,B7242=$N$7,H7242/$O$7,B7242=$N$8,H7242/$O$8,B7242=$N$9,H7242/$O$9,B7242=$N$10,H7242/$O$10)</f>
        <v>2.0689880809858993E-4</v>
      </c>
      <c r="J7242" s="15" cm="1">
        <f t="array" ref="J7242">_xlfn.IFS(B7242=$N$4,I7242*$Q$4,B7242=$N$5,I7242*$Q$5,B7242=$N$6,I7242*$Q$6,B7242=$N$7,I7242*$Q$7,B7242=$N$8,I7242*$Q$8,B7242=$N$9,I7242*$Q$9,B7242=$N$10,I7242*$Q$10)</f>
        <v>1213833.8934214029</v>
      </c>
      <c r="K7242" s="4">
        <f>SUM(H7242,J7242)</f>
        <v>1227827.2834214028</v>
      </c>
      <c r="M7242">
        <v>0</v>
      </c>
    </row>
    <row r="7243" spans="1:13" x14ac:dyDescent="0.2">
      <c r="A7243">
        <v>0</v>
      </c>
      <c r="B7243">
        <v>2022</v>
      </c>
      <c r="C7243" t="s">
        <v>5</v>
      </c>
      <c r="D7243" t="s">
        <v>6</v>
      </c>
      <c r="E7243" t="s">
        <v>7</v>
      </c>
      <c r="F7243" t="s">
        <v>3775</v>
      </c>
      <c r="G7243" t="s">
        <v>3774</v>
      </c>
      <c r="H7243">
        <v>26421.24</v>
      </c>
      <c r="I7243" cm="1">
        <f t="array" ref="I7243">_xlfn.IFS(B7243=$N$4,H7243/$O$4,B7243=$N$5,H7243/$O$5,B7243=$N$6,H7243/$O$6,B7243=$N$7,H7243/$O$7,B7243=$N$8,H7243/$O$8,B7243=$N$9,H7243/$O$9,B7243=$N$10,H7243/$O$10)</f>
        <v>3.9065037596227849E-4</v>
      </c>
      <c r="J7243" s="15" cm="1">
        <f t="array" ref="J7243">_xlfn.IFS(B7243=$N$4,I7243*$Q$4,B7243=$N$5,I7243*$Q$5,B7243=$N$6,I7243*$Q$6,B7243=$N$7,I7243*$Q$7,B7243=$N$8,I7243*$Q$8,B7243=$N$9,I7243*$Q$9,B7243=$N$10,I7243*$Q$10)</f>
        <v>2291867.5616288339</v>
      </c>
      <c r="K7243" s="4">
        <f>SUM(H7243,J7243)</f>
        <v>2318288.8016288341</v>
      </c>
      <c r="M7243">
        <v>0</v>
      </c>
    </row>
    <row r="7244" spans="1:13" x14ac:dyDescent="0.2">
      <c r="A7244">
        <v>0</v>
      </c>
      <c r="B7244">
        <v>2022</v>
      </c>
      <c r="C7244" t="s">
        <v>5</v>
      </c>
      <c r="D7244" t="s">
        <v>6</v>
      </c>
      <c r="E7244" t="s">
        <v>7</v>
      </c>
      <c r="F7244" t="s">
        <v>3781</v>
      </c>
      <c r="G7244" t="s">
        <v>3780</v>
      </c>
      <c r="H7244">
        <v>29476.560000000001</v>
      </c>
      <c r="I7244" cm="1">
        <f t="array" ref="I7244">_xlfn.IFS(B7244=$N$4,H7244/$O$4,B7244=$N$5,H7244/$O$5,B7244=$N$6,H7244/$O$6,B7244=$N$7,H7244/$O$7,B7244=$N$8,H7244/$O$8,B7244=$N$9,H7244/$O$9,B7244=$N$10,H7244/$O$10)</f>
        <v>4.3582470944114127E-4</v>
      </c>
      <c r="J7244" s="15" cm="1">
        <f t="array" ref="J7244">_xlfn.IFS(B7244=$N$4,I7244*$Q$4,B7244=$N$5,I7244*$Q$5,B7244=$N$6,I7244*$Q$6,B7244=$N$7,I7244*$Q$7,B7244=$N$8,I7244*$Q$8,B7244=$N$9,I7244*$Q$9,B7244=$N$10,I7244*$Q$10)</f>
        <v>2556896.3338740352</v>
      </c>
      <c r="K7244" s="4">
        <f>SUM(H7244,J7244)</f>
        <v>2586372.8938740352</v>
      </c>
      <c r="M7244">
        <v>0</v>
      </c>
    </row>
    <row r="7245" spans="1:13" x14ac:dyDescent="0.2">
      <c r="A7245">
        <v>0</v>
      </c>
      <c r="B7245">
        <v>2022</v>
      </c>
      <c r="C7245" t="s">
        <v>5</v>
      </c>
      <c r="D7245" t="s">
        <v>6</v>
      </c>
      <c r="E7245" t="s">
        <v>7</v>
      </c>
      <c r="F7245" t="s">
        <v>3803</v>
      </c>
      <c r="G7245" t="s">
        <v>3804</v>
      </c>
      <c r="H7245">
        <v>12698.23</v>
      </c>
      <c r="I7245" cm="1">
        <f t="array" ref="I7245">_xlfn.IFS(B7245=$N$4,H7245/$O$4,B7245=$N$5,H7245/$O$5,B7245=$N$6,H7245/$O$6,B7245=$N$7,H7245/$O$7,B7245=$N$8,H7245/$O$8,B7245=$N$9,H7245/$O$9,B7245=$N$10,H7245/$O$10)</f>
        <v>1.8774926247047767E-4</v>
      </c>
      <c r="J7245" s="15" cm="1">
        <f t="array" ref="J7245">_xlfn.IFS(B7245=$N$4,I7245*$Q$4,B7245=$N$5,I7245*$Q$5,B7245=$N$6,I7245*$Q$6,B7245=$N$7,I7245*$Q$7,B7245=$N$8,I7245*$Q$8,B7245=$N$9,I7245*$Q$9,B7245=$N$10,I7245*$Q$10)</f>
        <v>1101487.3422709194</v>
      </c>
      <c r="K7245" s="4">
        <f>SUM(H7245,J7245)</f>
        <v>1114185.5722709193</v>
      </c>
      <c r="M7245">
        <v>0</v>
      </c>
    </row>
    <row r="7246" spans="1:13" x14ac:dyDescent="0.2">
      <c r="A7246">
        <v>0</v>
      </c>
      <c r="B7246">
        <v>2022</v>
      </c>
      <c r="C7246" t="s">
        <v>5</v>
      </c>
      <c r="D7246" t="s">
        <v>6</v>
      </c>
      <c r="E7246" t="s">
        <v>7</v>
      </c>
      <c r="F7246" t="s">
        <v>3827</v>
      </c>
      <c r="G7246" t="s">
        <v>3826</v>
      </c>
      <c r="H7246">
        <v>19071.990000000002</v>
      </c>
      <c r="I7246" cm="1">
        <f t="array" ref="I7246">_xlfn.IFS(B7246=$N$4,H7246/$O$4,B7246=$N$5,H7246/$O$5,B7246=$N$6,H7246/$O$6,B7246=$N$7,H7246/$O$7,B7246=$N$8,H7246/$O$8,B7246=$N$9,H7246/$O$9,B7246=$N$10,H7246/$O$10)</f>
        <v>2.8198828154351636E-4</v>
      </c>
      <c r="J7246" s="15" cm="1">
        <f t="array" ref="J7246">_xlfn.IFS(B7246=$N$4,I7246*$Q$4,B7246=$N$5,I7246*$Q$5,B7246=$N$6,I7246*$Q$6,B7246=$N$7,I7246*$Q$7,B7246=$N$8,I7246*$Q$8,B7246=$N$9,I7246*$Q$9,B7246=$N$10,I7246*$Q$10)</f>
        <v>1654368.8039134236</v>
      </c>
      <c r="K7246" s="4">
        <f>SUM(H7246,J7246)</f>
        <v>1673440.7939134235</v>
      </c>
      <c r="M7246">
        <v>0</v>
      </c>
    </row>
    <row r="7247" spans="1:13" x14ac:dyDescent="0.2">
      <c r="A7247">
        <v>0</v>
      </c>
      <c r="B7247">
        <v>2022</v>
      </c>
      <c r="C7247" t="s">
        <v>5</v>
      </c>
      <c r="D7247" t="s">
        <v>6</v>
      </c>
      <c r="E7247" t="s">
        <v>7</v>
      </c>
      <c r="F7247" t="s">
        <v>3833</v>
      </c>
      <c r="G7247" t="s">
        <v>3832</v>
      </c>
      <c r="H7247">
        <v>14847.91</v>
      </c>
      <c r="I7247" cm="1">
        <f t="array" ref="I7247">_xlfn.IFS(B7247=$N$4,H7247/$O$4,B7247=$N$5,H7247/$O$5,B7247=$N$6,H7247/$O$6,B7247=$N$7,H7247/$O$7,B7247=$N$8,H7247/$O$8,B7247=$N$9,H7247/$O$9,B7247=$N$10,H7247/$O$10)</f>
        <v>2.1953328548372726E-4</v>
      </c>
      <c r="J7247" s="15" cm="1">
        <f t="array" ref="J7247">_xlfn.IFS(B7247=$N$4,I7247*$Q$4,B7247=$N$5,I7247*$Q$5,B7247=$N$6,I7247*$Q$6,B7247=$N$7,I7247*$Q$7,B7247=$N$8,I7247*$Q$8,B7247=$N$9,I7247*$Q$9,B7247=$N$10,I7247*$Q$10)</f>
        <v>1287957.8432724723</v>
      </c>
      <c r="K7247" s="4">
        <f>SUM(H7247,J7247)</f>
        <v>1302805.7532724722</v>
      </c>
      <c r="M7247">
        <v>0</v>
      </c>
    </row>
    <row r="7248" spans="1:13" x14ac:dyDescent="0.2">
      <c r="A7248">
        <v>0</v>
      </c>
      <c r="B7248">
        <v>2022</v>
      </c>
      <c r="C7248" t="s">
        <v>5</v>
      </c>
      <c r="D7248" t="s">
        <v>6</v>
      </c>
      <c r="E7248" t="s">
        <v>7</v>
      </c>
      <c r="F7248" t="s">
        <v>3839</v>
      </c>
      <c r="G7248" t="s">
        <v>3838</v>
      </c>
      <c r="H7248">
        <v>9539.15</v>
      </c>
      <c r="I7248" cm="1">
        <f t="array" ref="I7248">_xlfn.IFS(B7248=$N$4,H7248/$O$4,B7248=$N$5,H7248/$O$5,B7248=$N$6,H7248/$O$6,B7248=$N$7,H7248/$O$7,B7248=$N$8,H7248/$O$8,B7248=$N$9,H7248/$O$9,B7248=$N$10,H7248/$O$10)</f>
        <v>1.410407889206021E-4</v>
      </c>
      <c r="J7248" s="15" cm="1">
        <f t="array" ref="J7248">_xlfn.IFS(B7248=$N$4,I7248*$Q$4,B7248=$N$5,I7248*$Q$5,B7248=$N$6,I7248*$Q$6,B7248=$N$7,I7248*$Q$7,B7248=$N$8,I7248*$Q$8,B7248=$N$9,I7248*$Q$9,B7248=$N$10,I7248*$Q$10)</f>
        <v>827458.07730869902</v>
      </c>
      <c r="K7248" s="4">
        <f>SUM(H7248,J7248)</f>
        <v>836997.22730869905</v>
      </c>
      <c r="M7248">
        <v>0</v>
      </c>
    </row>
    <row r="7249" spans="1:13" x14ac:dyDescent="0.2">
      <c r="A7249">
        <v>0</v>
      </c>
      <c r="B7249">
        <v>2022</v>
      </c>
      <c r="C7249" t="s">
        <v>5</v>
      </c>
      <c r="D7249" t="s">
        <v>6</v>
      </c>
      <c r="E7249" t="s">
        <v>7</v>
      </c>
      <c r="F7249" t="s">
        <v>3875</v>
      </c>
      <c r="G7249" t="s">
        <v>3874</v>
      </c>
      <c r="H7249">
        <v>41243.72</v>
      </c>
      <c r="I7249" cm="1">
        <f t="array" ref="I7249">_xlfn.IFS(B7249=$N$4,H7249/$O$4,B7249=$N$5,H7249/$O$5,B7249=$N$6,H7249/$O$6,B7249=$N$7,H7249/$O$7,B7249=$N$8,H7249/$O$8,B7249=$N$9,H7249/$O$9,B7249=$N$10,H7249/$O$10)</f>
        <v>6.098076670164968E-4</v>
      </c>
      <c r="J7249" s="15" cm="1">
        <f t="array" ref="J7249">_xlfn.IFS(B7249=$N$4,I7249*$Q$4,B7249=$N$5,I7249*$Q$5,B7249=$N$6,I7249*$Q$6,B7249=$N$7,I7249*$Q$7,B7249=$N$8,I7249*$Q$8,B7249=$N$9,I7249*$Q$9,B7249=$N$10,I7249*$Q$10)</f>
        <v>3577619.5208439259</v>
      </c>
      <c r="K7249" s="4">
        <f>SUM(H7249,J7249)</f>
        <v>3618863.2408439261</v>
      </c>
      <c r="M7249">
        <v>0</v>
      </c>
    </row>
    <row r="7250" spans="1:13" x14ac:dyDescent="0.2">
      <c r="A7250">
        <v>0</v>
      </c>
      <c r="B7250">
        <v>2022</v>
      </c>
      <c r="C7250" t="s">
        <v>5</v>
      </c>
      <c r="D7250" t="s">
        <v>6</v>
      </c>
      <c r="E7250" t="s">
        <v>7</v>
      </c>
      <c r="F7250" t="s">
        <v>3929</v>
      </c>
      <c r="G7250" t="s">
        <v>3928</v>
      </c>
      <c r="H7250">
        <v>13282.2</v>
      </c>
      <c r="I7250" cm="1">
        <f t="array" ref="I7250">_xlfn.IFS(B7250=$N$4,H7250/$O$4,B7250=$N$5,H7250/$O$5,B7250=$N$6,H7250/$O$6,B7250=$N$7,H7250/$O$7,B7250=$N$8,H7250/$O$8,B7250=$N$9,H7250/$O$9,B7250=$N$10,H7250/$O$10)</f>
        <v>1.9638353171941118E-4</v>
      </c>
      <c r="J7250" s="15" cm="1">
        <f t="array" ref="J7250">_xlfn.IFS(B7250=$N$4,I7250*$Q$4,B7250=$N$5,I7250*$Q$5,B7250=$N$6,I7250*$Q$6,B7250=$N$7,I7250*$Q$7,B7250=$N$8,I7250*$Q$8,B7250=$N$9,I7250*$Q$9,B7250=$N$10,I7250*$Q$10)</f>
        <v>1152142.8716845424</v>
      </c>
      <c r="K7250" s="4">
        <f>SUM(H7250,J7250)</f>
        <v>1165425.0716845423</v>
      </c>
      <c r="M7250">
        <v>0</v>
      </c>
    </row>
    <row r="7251" spans="1:13" x14ac:dyDescent="0.2">
      <c r="A7251">
        <v>0</v>
      </c>
      <c r="B7251">
        <v>2022</v>
      </c>
      <c r="C7251" t="s">
        <v>5</v>
      </c>
      <c r="D7251" t="s">
        <v>6</v>
      </c>
      <c r="E7251" t="s">
        <v>7</v>
      </c>
      <c r="F7251" t="s">
        <v>3946</v>
      </c>
      <c r="G7251" t="s">
        <v>3945</v>
      </c>
      <c r="H7251">
        <v>19142.52</v>
      </c>
      <c r="I7251" cm="1">
        <f t="array" ref="I7251">_xlfn.IFS(B7251=$N$4,H7251/$O$4,B7251=$N$5,H7251/$O$5,B7251=$N$6,H7251/$O$6,B7251=$N$7,H7251/$O$7,B7251=$N$8,H7251/$O$8,B7251=$N$9,H7251/$O$9,B7251=$N$10,H7251/$O$10)</f>
        <v>2.8303110054128552E-4</v>
      </c>
      <c r="J7251" s="15" cm="1">
        <f t="array" ref="J7251">_xlfn.IFS(B7251=$N$4,I7251*$Q$4,B7251=$N$5,I7251*$Q$5,B7251=$N$6,I7251*$Q$6,B7251=$N$7,I7251*$Q$7,B7251=$N$8,I7251*$Q$8,B7251=$N$9,I7251*$Q$9,B7251=$N$10,I7251*$Q$10)</f>
        <v>1660486.8142385134</v>
      </c>
      <c r="K7251" s="4">
        <f>SUM(H7251,J7251)</f>
        <v>1679629.3342385134</v>
      </c>
      <c r="M7251">
        <v>0</v>
      </c>
    </row>
    <row r="7252" spans="1:13" x14ac:dyDescent="0.2">
      <c r="A7252">
        <v>0</v>
      </c>
      <c r="B7252">
        <v>2022</v>
      </c>
      <c r="C7252" t="s">
        <v>5</v>
      </c>
      <c r="D7252" t="s">
        <v>6</v>
      </c>
      <c r="E7252" t="s">
        <v>7</v>
      </c>
      <c r="F7252" t="s">
        <v>3964</v>
      </c>
      <c r="G7252" t="s">
        <v>3963</v>
      </c>
      <c r="H7252">
        <v>6946.31</v>
      </c>
      <c r="I7252" cm="1">
        <f t="array" ref="I7252">_xlfn.IFS(B7252=$N$4,H7252/$O$4,B7252=$N$5,H7252/$O$5,B7252=$N$6,H7252/$O$6,B7252=$N$7,H7252/$O$7,B7252=$N$8,H7252/$O$8,B7252=$N$9,H7252/$O$9,B7252=$N$10,H7252/$O$10)</f>
        <v>1.0270443828717104E-4</v>
      </c>
      <c r="J7252" s="15" cm="1">
        <f t="array" ref="J7252">_xlfn.IFS(B7252=$N$4,I7252*$Q$4,B7252=$N$5,I7252*$Q$5,B7252=$N$6,I7252*$Q$6,B7252=$N$7,I7252*$Q$7,B7252=$N$8,I7252*$Q$8,B7252=$N$9,I7252*$Q$9,B7252=$N$10,I7252*$Q$10)</f>
        <v>602546.38169964717</v>
      </c>
      <c r="K7252" s="4">
        <f>SUM(H7252,J7252)</f>
        <v>609492.69169964723</v>
      </c>
      <c r="M7252">
        <v>0</v>
      </c>
    </row>
    <row r="7253" spans="1:13" x14ac:dyDescent="0.2">
      <c r="A7253">
        <v>0</v>
      </c>
      <c r="B7253">
        <v>2022</v>
      </c>
      <c r="C7253" t="s">
        <v>5</v>
      </c>
      <c r="D7253" t="s">
        <v>6</v>
      </c>
      <c r="E7253" t="s">
        <v>7</v>
      </c>
      <c r="F7253" t="s">
        <v>3969</v>
      </c>
      <c r="G7253" t="s">
        <v>3968</v>
      </c>
      <c r="H7253">
        <v>63293.7</v>
      </c>
      <c r="I7253" cm="1">
        <f t="array" ref="I7253">_xlfn.IFS(B7253=$N$4,H7253/$O$4,B7253=$N$5,H7253/$O$5,B7253=$N$6,H7253/$O$6,B7253=$N$7,H7253/$O$7,B7253=$N$8,H7253/$O$8,B7253=$N$9,H7253/$O$9,B7253=$N$10,H7253/$O$10)</f>
        <v>9.3582692186451751E-4</v>
      </c>
      <c r="J7253" s="15" cm="1">
        <f t="array" ref="J7253">_xlfn.IFS(B7253=$N$4,I7253*$Q$4,B7253=$N$5,I7253*$Q$5,B7253=$N$6,I7253*$Q$6,B7253=$N$7,I7253*$Q$7,B7253=$N$8,I7253*$Q$8,B7253=$N$9,I7253*$Q$9,B7253=$N$10,I7253*$Q$10)</f>
        <v>5490309.2317191362</v>
      </c>
      <c r="K7253" s="4">
        <f>SUM(H7253,J7253)</f>
        <v>5553602.9317191364</v>
      </c>
      <c r="M7253">
        <v>0</v>
      </c>
    </row>
    <row r="7254" spans="1:13" x14ac:dyDescent="0.2">
      <c r="A7254">
        <v>0</v>
      </c>
      <c r="B7254">
        <v>2022</v>
      </c>
      <c r="C7254" t="s">
        <v>5</v>
      </c>
      <c r="D7254" t="s">
        <v>6</v>
      </c>
      <c r="E7254" t="s">
        <v>7</v>
      </c>
      <c r="F7254" t="s">
        <v>4019</v>
      </c>
      <c r="G7254" t="s">
        <v>4018</v>
      </c>
      <c r="H7254">
        <v>4095.65</v>
      </c>
      <c r="I7254" cm="1">
        <f t="array" ref="I7254">_xlfn.IFS(B7254=$N$4,H7254/$O$4,B7254=$N$5,H7254/$O$5,B7254=$N$6,H7254/$O$6,B7254=$N$7,H7254/$O$7,B7254=$N$8,H7254/$O$8,B7254=$N$9,H7254/$O$9,B7254=$N$10,H7254/$O$10)</f>
        <v>6.0556098514297815E-5</v>
      </c>
      <c r="J7254" s="15" cm="1">
        <f t="array" ref="J7254">_xlfn.IFS(B7254=$N$4,I7254*$Q$4,B7254=$N$5,I7254*$Q$5,B7254=$N$6,I7254*$Q$6,B7254=$N$7,I7254*$Q$7,B7254=$N$8,I7254*$Q$8,B7254=$N$9,I7254*$Q$9,B7254=$N$10,I7254*$Q$10)</f>
        <v>355270.50883248227</v>
      </c>
      <c r="K7254" s="4">
        <f>SUM(H7254,J7254)</f>
        <v>359366.1588324823</v>
      </c>
      <c r="M7254">
        <v>0</v>
      </c>
    </row>
    <row r="7255" spans="1:13" x14ac:dyDescent="0.2">
      <c r="A7255">
        <v>0</v>
      </c>
      <c r="B7255">
        <v>2022</v>
      </c>
      <c r="C7255" t="s">
        <v>5</v>
      </c>
      <c r="D7255" t="s">
        <v>6</v>
      </c>
      <c r="E7255" t="s">
        <v>7</v>
      </c>
      <c r="F7255" t="s">
        <v>4024</v>
      </c>
      <c r="G7255" t="s">
        <v>4023</v>
      </c>
      <c r="I7255" cm="1">
        <f t="array" ref="I7255">_xlfn.IFS(B7255=$N$4,H7255/$O$4,B7255=$N$5,H7255/$O$5,B7255=$N$6,H7255/$O$6,B7255=$N$7,H7255/$O$7,B7255=$N$8,H7255/$O$8,B7255=$N$9,H7255/$O$9,B7255=$N$10,H7255/$O$10)</f>
        <v>0</v>
      </c>
      <c r="J7255" s="15" cm="1">
        <f t="array" ref="J7255">_xlfn.IFS(B7255=$N$4,I7255*$Q$4,B7255=$N$5,I7255*$Q$5,B7255=$N$6,I7255*$Q$6,B7255=$N$7,I7255*$Q$7,B7255=$N$8,I7255*$Q$8,B7255=$N$9,I7255*$Q$9,B7255=$N$10,I7255*$Q$10)</f>
        <v>0</v>
      </c>
      <c r="K7255" s="4">
        <f>SUM(H7255,J7255)</f>
        <v>0</v>
      </c>
      <c r="M7255">
        <v>0</v>
      </c>
    </row>
    <row r="7256" spans="1:13" x14ac:dyDescent="0.2">
      <c r="A7256">
        <v>0</v>
      </c>
      <c r="B7256">
        <v>2022</v>
      </c>
      <c r="C7256" t="s">
        <v>5</v>
      </c>
      <c r="D7256" t="s">
        <v>6</v>
      </c>
      <c r="E7256" t="s">
        <v>7</v>
      </c>
      <c r="F7256" t="s">
        <v>4057</v>
      </c>
      <c r="G7256" t="s">
        <v>4056</v>
      </c>
      <c r="H7256">
        <v>4305.43</v>
      </c>
      <c r="I7256" cm="1">
        <f t="array" ref="I7256">_xlfn.IFS(B7256=$N$4,H7256/$O$4,B7256=$N$5,H7256/$O$5,B7256=$N$6,H7256/$O$6,B7256=$N$7,H7256/$O$7,B7256=$N$8,H7256/$O$8,B7256=$N$9,H7256/$O$9,B7256=$N$10,H7256/$O$10)</f>
        <v>6.3657793812072136E-5</v>
      </c>
      <c r="J7256" s="15" cm="1">
        <f t="array" ref="J7256">_xlfn.IFS(B7256=$N$4,I7256*$Q$4,B7256=$N$5,I7256*$Q$5,B7256=$N$6,I7256*$Q$6,B7256=$N$7,I7256*$Q$7,B7256=$N$8,I7256*$Q$8,B7256=$N$9,I7256*$Q$9,B7256=$N$10,I7256*$Q$10)</f>
        <v>373467.53429678665</v>
      </c>
      <c r="K7256" s="4">
        <f>SUM(H7256,J7256)</f>
        <v>377772.96429678664</v>
      </c>
      <c r="M7256">
        <v>0</v>
      </c>
    </row>
    <row r="7257" spans="1:13" x14ac:dyDescent="0.2">
      <c r="A7257">
        <v>0</v>
      </c>
      <c r="B7257">
        <v>2022</v>
      </c>
      <c r="C7257" t="s">
        <v>5</v>
      </c>
      <c r="D7257" t="s">
        <v>6</v>
      </c>
      <c r="E7257" t="s">
        <v>7</v>
      </c>
      <c r="F7257" t="s">
        <v>4144</v>
      </c>
      <c r="G7257" t="s">
        <v>4143</v>
      </c>
      <c r="H7257">
        <v>4386.67</v>
      </c>
      <c r="I7257" cm="1">
        <f t="array" ref="I7257">_xlfn.IFS(B7257=$N$4,H7257/$O$4,B7257=$N$5,H7257/$O$5,B7257=$N$6,H7257/$O$6,B7257=$N$7,H7257/$O$7,B7257=$N$8,H7257/$O$8,B7257=$N$9,H7257/$O$9,B7257=$N$10,H7257/$O$10)</f>
        <v>6.4858965162969194E-5</v>
      </c>
      <c r="J7257" s="15" cm="1">
        <f t="array" ref="J7257">_xlfn.IFS(B7257=$N$4,I7257*$Q$4,B7257=$N$5,I7257*$Q$5,B7257=$N$6,I7257*$Q$6,B7257=$N$7,I7257*$Q$7,B7257=$N$8,I7257*$Q$8,B7257=$N$9,I7257*$Q$9,B7257=$N$10,I7257*$Q$10)</f>
        <v>380514.5661812374</v>
      </c>
      <c r="K7257" s="4">
        <f>SUM(H7257,J7257)</f>
        <v>384901.23618123739</v>
      </c>
      <c r="M7257">
        <v>0</v>
      </c>
    </row>
    <row r="7258" spans="1:13" x14ac:dyDescent="0.2">
      <c r="A7258">
        <v>0</v>
      </c>
      <c r="B7258">
        <v>2022</v>
      </c>
      <c r="C7258" t="s">
        <v>5</v>
      </c>
      <c r="D7258" t="s">
        <v>6</v>
      </c>
      <c r="E7258" t="s">
        <v>7</v>
      </c>
      <c r="F7258" t="s">
        <v>4149</v>
      </c>
      <c r="G7258" t="s">
        <v>4148</v>
      </c>
      <c r="I7258" cm="1">
        <f t="array" ref="I7258">_xlfn.IFS(B7258=$N$4,H7258/$O$4,B7258=$N$5,H7258/$O$5,B7258=$N$6,H7258/$O$6,B7258=$N$7,H7258/$O$7,B7258=$N$8,H7258/$O$8,B7258=$N$9,H7258/$O$9,B7258=$N$10,H7258/$O$10)</f>
        <v>0</v>
      </c>
      <c r="J7258" s="15" cm="1">
        <f t="array" ref="J7258">_xlfn.IFS(B7258=$N$4,I7258*$Q$4,B7258=$N$5,I7258*$Q$5,B7258=$N$6,I7258*$Q$6,B7258=$N$7,I7258*$Q$7,B7258=$N$8,I7258*$Q$8,B7258=$N$9,I7258*$Q$9,B7258=$N$10,I7258*$Q$10)</f>
        <v>0</v>
      </c>
      <c r="K7258" s="4">
        <f>SUM(H7258,J7258)</f>
        <v>0</v>
      </c>
      <c r="M7258">
        <v>0</v>
      </c>
    </row>
    <row r="7259" spans="1:13" x14ac:dyDescent="0.2">
      <c r="A7259">
        <v>0</v>
      </c>
      <c r="B7259">
        <v>2022</v>
      </c>
      <c r="C7259" t="s">
        <v>5</v>
      </c>
      <c r="D7259" t="s">
        <v>6</v>
      </c>
      <c r="E7259" t="s">
        <v>7</v>
      </c>
      <c r="F7259" t="s">
        <v>4178</v>
      </c>
      <c r="G7259" t="s">
        <v>4177</v>
      </c>
      <c r="H7259">
        <v>9672.0599999999904</v>
      </c>
      <c r="I7259" cm="1">
        <f t="array" ref="I7259">_xlfn.IFS(B7259=$N$4,H7259/$O$4,B7259=$N$5,H7259/$O$5,B7259=$N$6,H7259/$O$6,B7259=$N$7,H7259/$O$7,B7259=$N$8,H7259/$O$8,B7259=$N$9,H7259/$O$9,B7259=$N$10,H7259/$O$10)</f>
        <v>1.4300592535890488E-4</v>
      </c>
      <c r="J7259" s="15" cm="1">
        <f t="array" ref="J7259">_xlfn.IFS(B7259=$N$4,I7259*$Q$4,B7259=$N$5,I7259*$Q$5,B7259=$N$6,I7259*$Q$6,B7259=$N$7,I7259*$Q$7,B7259=$N$8,I7259*$Q$8,B7259=$N$9,I7259*$Q$9,B7259=$N$10,I7259*$Q$10)</f>
        <v>838987.13944265142</v>
      </c>
      <c r="K7259" s="4">
        <f>SUM(H7259,J7259)</f>
        <v>848659.19944265136</v>
      </c>
      <c r="M7259">
        <v>0</v>
      </c>
    </row>
    <row r="7260" spans="1:13" x14ac:dyDescent="0.2">
      <c r="A7260">
        <v>0</v>
      </c>
      <c r="B7260">
        <v>2022</v>
      </c>
      <c r="C7260" t="s">
        <v>5</v>
      </c>
      <c r="D7260" t="s">
        <v>6</v>
      </c>
      <c r="E7260" t="s">
        <v>7</v>
      </c>
      <c r="F7260" t="s">
        <v>4192</v>
      </c>
      <c r="G7260" t="s">
        <v>4191</v>
      </c>
      <c r="H7260">
        <v>3703.16</v>
      </c>
      <c r="I7260" cm="1">
        <f t="array" ref="I7260">_xlfn.IFS(B7260=$N$4,H7260/$O$4,B7260=$N$5,H7260/$O$5,B7260=$N$6,H7260/$O$6,B7260=$N$7,H7260/$O$7,B7260=$N$8,H7260/$O$8,B7260=$N$9,H7260/$O$9,B7260=$N$10,H7260/$O$10)</f>
        <v>5.4752950514376735E-5</v>
      </c>
      <c r="J7260" s="15" cm="1">
        <f t="array" ref="J7260">_xlfn.IFS(B7260=$N$4,I7260*$Q$4,B7260=$N$5,I7260*$Q$5,B7260=$N$6,I7260*$Q$6,B7260=$N$7,I7260*$Q$7,B7260=$N$8,I7260*$Q$8,B7260=$N$9,I7260*$Q$9,B7260=$N$10,I7260*$Q$10)</f>
        <v>321224.60109826154</v>
      </c>
      <c r="K7260" s="4">
        <f>SUM(H7260,J7260)</f>
        <v>324927.76109826152</v>
      </c>
      <c r="M7260">
        <v>0</v>
      </c>
    </row>
    <row r="7261" spans="1:13" x14ac:dyDescent="0.2">
      <c r="A7261">
        <v>0</v>
      </c>
      <c r="B7261">
        <v>2022</v>
      </c>
      <c r="C7261" t="s">
        <v>5</v>
      </c>
      <c r="D7261" t="s">
        <v>6</v>
      </c>
      <c r="E7261" t="s">
        <v>7</v>
      </c>
      <c r="F7261" t="s">
        <v>4197</v>
      </c>
      <c r="G7261" t="s">
        <v>4196</v>
      </c>
      <c r="H7261">
        <v>61689.31</v>
      </c>
      <c r="I7261" cm="1">
        <f t="array" ref="I7261">_xlfn.IFS(B7261=$N$4,H7261/$O$4,B7261=$N$5,H7261/$O$5,B7261=$N$6,H7261/$O$6,B7261=$N$7,H7261/$O$7,B7261=$N$8,H7261/$O$8,B7261=$N$9,H7261/$O$9,B7261=$N$10,H7261/$O$10)</f>
        <v>9.1210526623101507E-4</v>
      </c>
      <c r="J7261" s="15" cm="1">
        <f t="array" ref="J7261">_xlfn.IFS(B7261=$N$4,I7261*$Q$4,B7261=$N$5,I7261*$Q$5,B7261=$N$6,I7261*$Q$6,B7261=$N$7,I7261*$Q$7,B7261=$N$8,I7261*$Q$8,B7261=$N$9,I7261*$Q$9,B7261=$N$10,I7261*$Q$10)</f>
        <v>5351139.0263388557</v>
      </c>
      <c r="K7261" s="4">
        <f>SUM(H7261,J7261)</f>
        <v>5412828.3363388553</v>
      </c>
      <c r="M7261">
        <v>0</v>
      </c>
    </row>
    <row r="7262" spans="1:13" x14ac:dyDescent="0.2">
      <c r="A7262">
        <v>0</v>
      </c>
      <c r="B7262">
        <v>2022</v>
      </c>
      <c r="C7262" t="s">
        <v>5</v>
      </c>
      <c r="D7262" t="s">
        <v>6</v>
      </c>
      <c r="E7262" t="s">
        <v>7</v>
      </c>
      <c r="F7262" t="s">
        <v>4202</v>
      </c>
      <c r="G7262" t="s">
        <v>4201</v>
      </c>
      <c r="H7262">
        <v>11959.91</v>
      </c>
      <c r="I7262" cm="1">
        <f t="array" ref="I7262">_xlfn.IFS(B7262=$N$4,H7262/$O$4,B7262=$N$5,H7262/$O$5,B7262=$N$6,H7262/$O$6,B7262=$N$7,H7262/$O$7,B7262=$N$8,H7262/$O$8,B7262=$N$9,H7262/$O$9,B7262=$N$10,H7262/$O$10)</f>
        <v>1.7683285636764263E-4</v>
      </c>
      <c r="J7262" s="15" cm="1">
        <f t="array" ref="J7262">_xlfn.IFS(B7262=$N$4,I7262*$Q$4,B7262=$N$5,I7262*$Q$5,B7262=$N$6,I7262*$Q$6,B7262=$N$7,I7262*$Q$7,B7262=$N$8,I7262*$Q$8,B7262=$N$9,I7262*$Q$9,B7262=$N$10,I7262*$Q$10)</f>
        <v>1037442.9727370973</v>
      </c>
      <c r="K7262" s="4">
        <f>SUM(H7262,J7262)</f>
        <v>1049402.8827370973</v>
      </c>
      <c r="M7262">
        <v>0</v>
      </c>
    </row>
    <row r="7263" spans="1:13" x14ac:dyDescent="0.2">
      <c r="A7263">
        <v>0</v>
      </c>
      <c r="B7263">
        <v>2022</v>
      </c>
      <c r="C7263" t="s">
        <v>5</v>
      </c>
      <c r="D7263" t="s">
        <v>6</v>
      </c>
      <c r="E7263" t="s">
        <v>7</v>
      </c>
      <c r="F7263" t="s">
        <v>4212</v>
      </c>
      <c r="G7263" t="s">
        <v>4211</v>
      </c>
      <c r="H7263">
        <v>1769.85</v>
      </c>
      <c r="I7263" cm="1">
        <f t="array" ref="I7263">_xlfn.IFS(B7263=$N$4,H7263/$O$4,B7263=$N$5,H7263/$O$5,B7263=$N$6,H7263/$O$6,B7263=$N$7,H7263/$O$7,B7263=$N$8,H7263/$O$8,B7263=$N$9,H7263/$O$9,B7263=$N$10,H7263/$O$10)</f>
        <v>2.6168059027390029E-5</v>
      </c>
      <c r="J7263" s="15" cm="1">
        <f t="array" ref="J7263">_xlfn.IFS(B7263=$N$4,I7263*$Q$4,B7263=$N$5,I7263*$Q$5,B7263=$N$6,I7263*$Q$6,B7263=$N$7,I7263*$Q$7,B7263=$N$8,I7263*$Q$8,B7263=$N$9,I7263*$Q$9,B7263=$N$10,I7263*$Q$10)</f>
        <v>153522.76441033013</v>
      </c>
      <c r="K7263" s="4">
        <f>SUM(H7263,J7263)</f>
        <v>155292.61441033013</v>
      </c>
      <c r="M7263">
        <v>0</v>
      </c>
    </row>
    <row r="7264" spans="1:13" x14ac:dyDescent="0.2">
      <c r="A7264">
        <v>0</v>
      </c>
      <c r="B7264">
        <v>2022</v>
      </c>
      <c r="C7264" t="s">
        <v>5</v>
      </c>
      <c r="D7264" t="s">
        <v>6</v>
      </c>
      <c r="E7264" t="s">
        <v>7</v>
      </c>
      <c r="F7264" t="s">
        <v>4217</v>
      </c>
      <c r="G7264" t="s">
        <v>4216</v>
      </c>
      <c r="H7264">
        <v>6152.37</v>
      </c>
      <c r="I7264" cm="1">
        <f t="array" ref="I7264">_xlfn.IFS(B7264=$N$4,H7264/$O$4,B7264=$N$5,H7264/$O$5,B7264=$N$6,H7264/$O$6,B7264=$N$7,H7264/$O$7,B7264=$N$8,H7264/$O$8,B7264=$N$9,H7264/$O$9,B7264=$N$10,H7264/$O$10)</f>
        <v>9.0965664501705567E-5</v>
      </c>
      <c r="J7264" s="15" cm="1">
        <f t="array" ref="J7264">_xlfn.IFS(B7264=$N$4,I7264*$Q$4,B7264=$N$5,I7264*$Q$5,B7264=$N$6,I7264*$Q$6,B7264=$N$7,I7264*$Q$7,B7264=$N$8,I7264*$Q$8,B7264=$N$9,I7264*$Q$9,B7264=$N$10,I7264*$Q$10)</f>
        <v>533677.34558023722</v>
      </c>
      <c r="K7264" s="4">
        <f>SUM(H7264,J7264)</f>
        <v>539829.71558023721</v>
      </c>
      <c r="M7264">
        <v>0</v>
      </c>
    </row>
    <row r="7265" spans="1:13" x14ac:dyDescent="0.2">
      <c r="A7265">
        <v>0</v>
      </c>
      <c r="B7265">
        <v>2022</v>
      </c>
      <c r="C7265" t="s">
        <v>5</v>
      </c>
      <c r="D7265" t="s">
        <v>6</v>
      </c>
      <c r="E7265" t="s">
        <v>7</v>
      </c>
      <c r="F7265" t="s">
        <v>4222</v>
      </c>
      <c r="G7265" t="s">
        <v>4221</v>
      </c>
      <c r="H7265">
        <v>9279.32</v>
      </c>
      <c r="I7265" cm="1">
        <f t="array" ref="I7265">_xlfn.IFS(B7265=$N$4,H7265/$O$4,B7265=$N$5,H7265/$O$5,B7265=$N$6,H7265/$O$6,B7265=$N$7,H7265/$O$7,B7265=$N$8,H7265/$O$8,B7265=$N$9,H7265/$O$9,B7265=$N$10,H7265/$O$10)</f>
        <v>1.3719908099219755E-4</v>
      </c>
      <c r="J7265" s="15" cm="1">
        <f t="array" ref="J7265">_xlfn.IFS(B7265=$N$4,I7265*$Q$4,B7265=$N$5,I7265*$Q$5,B7265=$N$6,I7265*$Q$6,B7265=$N$7,I7265*$Q$7,B7265=$N$8,I7265*$Q$8,B7265=$N$9,I7265*$Q$9,B7265=$N$10,I7265*$Q$10)</f>
        <v>804919.54586437531</v>
      </c>
      <c r="K7265" s="4">
        <f>SUM(H7265,J7265)</f>
        <v>814198.86586437526</v>
      </c>
      <c r="M7265">
        <v>0</v>
      </c>
    </row>
    <row r="7266" spans="1:13" x14ac:dyDescent="0.2">
      <c r="A7266">
        <v>0</v>
      </c>
      <c r="B7266">
        <v>2022</v>
      </c>
      <c r="C7266" t="s">
        <v>5</v>
      </c>
      <c r="D7266" t="s">
        <v>6</v>
      </c>
      <c r="E7266" t="s">
        <v>7</v>
      </c>
      <c r="F7266" t="s">
        <v>4237</v>
      </c>
      <c r="G7266" t="s">
        <v>4236</v>
      </c>
      <c r="H7266">
        <v>6986.01</v>
      </c>
      <c r="I7266" cm="1">
        <f t="array" ref="I7266">_xlfn.IFS(B7266=$N$4,H7266/$O$4,B7266=$N$5,H7266/$O$5,B7266=$N$6,H7266/$O$6,B7266=$N$7,H7266/$O$7,B7266=$N$8,H7266/$O$8,B7266=$N$9,H7266/$O$9,B7266=$N$10,H7266/$O$10)</f>
        <v>1.0329142133284574E-4</v>
      </c>
      <c r="J7266" s="15" cm="1">
        <f t="array" ref="J7266">_xlfn.IFS(B7266=$N$4,I7266*$Q$4,B7266=$N$5,I7266*$Q$5,B7266=$N$6,I7266*$Q$6,B7266=$N$7,I7266*$Q$7,B7266=$N$8,I7266*$Q$8,B7266=$N$9,I7266*$Q$9,B7266=$N$10,I7266*$Q$10)</f>
        <v>605990.09373574634</v>
      </c>
      <c r="K7266" s="4">
        <f>SUM(H7266,J7266)</f>
        <v>612976.10373574635</v>
      </c>
      <c r="M7266">
        <v>0</v>
      </c>
    </row>
    <row r="7267" spans="1:13" x14ac:dyDescent="0.2">
      <c r="A7267">
        <v>0</v>
      </c>
      <c r="B7267">
        <v>2022</v>
      </c>
      <c r="C7267" t="s">
        <v>5</v>
      </c>
      <c r="D7267" t="s">
        <v>6</v>
      </c>
      <c r="E7267" t="s">
        <v>7</v>
      </c>
      <c r="F7267" t="s">
        <v>4242</v>
      </c>
      <c r="G7267" t="s">
        <v>4241</v>
      </c>
      <c r="H7267">
        <v>6913.41</v>
      </c>
      <c r="I7267" cm="1">
        <f t="array" ref="I7267">_xlfn.IFS(B7267=$N$4,H7267/$O$4,B7267=$N$5,H7267/$O$5,B7267=$N$6,H7267/$O$6,B7267=$N$7,H7267/$O$7,B7267=$N$8,H7267/$O$8,B7267=$N$9,H7267/$O$9,B7267=$N$10,H7267/$O$10)</f>
        <v>1.0221799641808544E-4</v>
      </c>
      <c r="J7267" s="15" cm="1">
        <f t="array" ref="J7267">_xlfn.IFS(B7267=$N$4,I7267*$Q$4,B7267=$N$5,I7267*$Q$5,B7267=$N$6,I7267*$Q$6,B7267=$N$7,I7267*$Q$7,B7267=$N$8,I7267*$Q$8,B7267=$N$9,I7267*$Q$9,B7267=$N$10,I7267*$Q$10)</f>
        <v>599692.52462187223</v>
      </c>
      <c r="K7267" s="4">
        <f>SUM(H7267,J7267)</f>
        <v>606605.93462187226</v>
      </c>
      <c r="M7267">
        <v>0</v>
      </c>
    </row>
    <row r="7268" spans="1:13" x14ac:dyDescent="0.2">
      <c r="A7268">
        <v>0</v>
      </c>
      <c r="B7268">
        <v>2022</v>
      </c>
      <c r="C7268" t="s">
        <v>5</v>
      </c>
      <c r="D7268" t="s">
        <v>6</v>
      </c>
      <c r="E7268" t="s">
        <v>7</v>
      </c>
      <c r="F7268" t="s">
        <v>4247</v>
      </c>
      <c r="G7268" t="s">
        <v>4246</v>
      </c>
      <c r="H7268">
        <v>1823.39</v>
      </c>
      <c r="I7268" cm="1">
        <f t="array" ref="I7268">_xlfn.IFS(B7268=$N$4,H7268/$O$4,B7268=$N$5,H7268/$O$5,B7268=$N$6,H7268/$O$6,B7268=$N$7,H7268/$O$7,B7268=$N$8,H7268/$O$8,B7268=$N$9,H7268/$O$9,B7268=$N$10,H7268/$O$10)</f>
        <v>2.695967293835789E-5</v>
      </c>
      <c r="J7268" s="15" cm="1">
        <f t="array" ref="J7268">_xlfn.IFS(B7268=$N$4,I7268*$Q$4,B7268=$N$5,I7268*$Q$5,B7268=$N$6,I7268*$Q$6,B7268=$N$7,I7268*$Q$7,B7268=$N$8,I7268*$Q$8,B7268=$N$9,I7268*$Q$9,B7268=$N$10,I7268*$Q$10)</f>
        <v>158167.00477337171</v>
      </c>
      <c r="K7268" s="4">
        <f>SUM(H7268,J7268)</f>
        <v>159990.39477337172</v>
      </c>
      <c r="M7268">
        <v>0</v>
      </c>
    </row>
    <row r="7269" spans="1:13" x14ac:dyDescent="0.2">
      <c r="A7269">
        <v>0</v>
      </c>
      <c r="B7269">
        <v>2022</v>
      </c>
      <c r="C7269" t="s">
        <v>5</v>
      </c>
      <c r="D7269" t="s">
        <v>6</v>
      </c>
      <c r="E7269" t="s">
        <v>7</v>
      </c>
      <c r="F7269" t="s">
        <v>4252</v>
      </c>
      <c r="G7269" t="s">
        <v>4251</v>
      </c>
      <c r="H7269">
        <v>4515.92</v>
      </c>
      <c r="I7269" cm="1">
        <f t="array" ref="I7269">_xlfn.IFS(B7269=$N$4,H7269/$O$4,B7269=$N$5,H7269/$O$5,B7269=$N$6,H7269/$O$6,B7269=$N$7,H7269/$O$7,B7269=$N$8,H7269/$O$8,B7269=$N$9,H7269/$O$9,B7269=$N$10,H7269/$O$10)</f>
        <v>6.6769986791519724E-5</v>
      </c>
      <c r="J7269" s="15" cm="1">
        <f t="array" ref="J7269">_xlfn.IFS(B7269=$N$4,I7269*$Q$4,B7269=$N$5,I7269*$Q$5,B7269=$N$6,I7269*$Q$6,B7269=$N$7,I7269*$Q$7,B7269=$N$8,I7269*$Q$8,B7269=$N$9,I7269*$Q$9,B7269=$N$10,I7269*$Q$10)</f>
        <v>391726.14755821007</v>
      </c>
      <c r="K7269" s="4">
        <f>SUM(H7269,J7269)</f>
        <v>396242.06755821005</v>
      </c>
      <c r="M7269">
        <v>0</v>
      </c>
    </row>
    <row r="7270" spans="1:13" x14ac:dyDescent="0.2">
      <c r="A7270">
        <v>0</v>
      </c>
      <c r="B7270">
        <v>2022</v>
      </c>
      <c r="C7270" t="s">
        <v>5</v>
      </c>
      <c r="D7270" t="s">
        <v>6</v>
      </c>
      <c r="E7270" t="s">
        <v>7</v>
      </c>
      <c r="F7270" t="s">
        <v>4262</v>
      </c>
      <c r="G7270" t="s">
        <v>4261</v>
      </c>
      <c r="H7270">
        <v>2628.38</v>
      </c>
      <c r="I7270" cm="1">
        <f t="array" ref="I7270">_xlfn.IFS(B7270=$N$4,H7270/$O$4,B7270=$N$5,H7270/$O$5,B7270=$N$6,H7270/$O$6,B7270=$N$7,H7270/$O$7,B7270=$N$8,H7270/$O$8,B7270=$N$9,H7270/$O$9,B7270=$N$10,H7270/$O$10)</f>
        <v>3.8861826135780668E-5</v>
      </c>
      <c r="J7270" s="15" cm="1">
        <f t="array" ref="J7270">_xlfn.IFS(B7270=$N$4,I7270*$Q$4,B7270=$N$5,I7270*$Q$5,B7270=$N$6,I7270*$Q$6,B7270=$N$7,I7270*$Q$7,B7270=$N$8,I7270*$Q$8,B7270=$N$9,I7270*$Q$9,B7270=$N$10,I7270*$Q$10)</f>
        <v>227994.55520005853</v>
      </c>
      <c r="K7270" s="4">
        <f>SUM(H7270,J7270)</f>
        <v>230622.93520005853</v>
      </c>
      <c r="M7270">
        <v>0</v>
      </c>
    </row>
    <row r="7271" spans="1:13" x14ac:dyDescent="0.2">
      <c r="A7271">
        <v>0</v>
      </c>
      <c r="B7271">
        <v>2022</v>
      </c>
      <c r="C7271" t="s">
        <v>5</v>
      </c>
      <c r="D7271" t="s">
        <v>6</v>
      </c>
      <c r="E7271" t="s">
        <v>7</v>
      </c>
      <c r="F7271" t="s">
        <v>4267</v>
      </c>
      <c r="G7271" t="s">
        <v>4266</v>
      </c>
      <c r="H7271">
        <v>996.63</v>
      </c>
      <c r="I7271" cm="1">
        <f t="array" ref="I7271">_xlfn.IFS(B7271=$N$4,H7271/$O$4,B7271=$N$5,H7271/$O$5,B7271=$N$6,H7271/$O$6,B7271=$N$7,H7271/$O$7,B7271=$N$8,H7271/$O$8,B7271=$N$9,H7271/$O$9,B7271=$N$10,H7271/$O$10)</f>
        <v>1.4735640121178476E-5</v>
      </c>
      <c r="J7271" s="15" cm="1">
        <f t="array" ref="J7271">_xlfn.IFS(B7271=$N$4,I7271*$Q$4,B7271=$N$5,I7271*$Q$5,B7271=$N$6,I7271*$Q$6,B7271=$N$7,I7271*$Q$7,B7271=$N$8,I7271*$Q$8,B7271=$N$9,I7271*$Q$9,B7271=$N$10,I7271*$Q$10)</f>
        <v>86451.051046284905</v>
      </c>
      <c r="K7271" s="4">
        <f>SUM(H7271,J7271)</f>
        <v>87447.68104628491</v>
      </c>
      <c r="M7271">
        <v>0</v>
      </c>
    </row>
    <row r="7272" spans="1:13" x14ac:dyDescent="0.2">
      <c r="A7272">
        <v>0</v>
      </c>
      <c r="B7272">
        <v>2022</v>
      </c>
      <c r="C7272" t="s">
        <v>5</v>
      </c>
      <c r="D7272" t="s">
        <v>6</v>
      </c>
      <c r="E7272" t="s">
        <v>7</v>
      </c>
      <c r="F7272" t="s">
        <v>4276</v>
      </c>
      <c r="G7272" t="s">
        <v>4275</v>
      </c>
      <c r="H7272">
        <v>3025.47</v>
      </c>
      <c r="I7272" cm="1">
        <f t="array" ref="I7272">_xlfn.IFS(B7272=$N$4,H7272/$O$4,B7272=$N$5,H7272/$O$5,B7272=$N$6,H7272/$O$6,B7272=$N$7,H7272/$O$7,B7272=$N$8,H7272/$O$8,B7272=$N$9,H7272/$O$9,B7272=$N$10,H7272/$O$10)</f>
        <v>4.4732987284570847E-5</v>
      </c>
      <c r="J7272" s="15" cm="1">
        <f t="array" ref="J7272">_xlfn.IFS(B7272=$N$4,I7272*$Q$4,B7272=$N$5,I7272*$Q$5,B7272=$N$6,I7272*$Q$6,B7272=$N$7,I7272*$Q$7,B7272=$N$8,I7272*$Q$8,B7272=$N$9,I7272*$Q$9,B7272=$N$10,I7272*$Q$10)</f>
        <v>262439.48246491031</v>
      </c>
      <c r="K7272" s="4">
        <f>SUM(H7272,J7272)</f>
        <v>265464.95246491028</v>
      </c>
      <c r="M7272">
        <v>0</v>
      </c>
    </row>
    <row r="7273" spans="1:13" x14ac:dyDescent="0.2">
      <c r="A7273">
        <v>0</v>
      </c>
      <c r="B7273">
        <v>2022</v>
      </c>
      <c r="C7273" t="s">
        <v>5</v>
      </c>
      <c r="D7273" t="s">
        <v>6</v>
      </c>
      <c r="E7273" t="s">
        <v>7</v>
      </c>
      <c r="F7273" t="s">
        <v>4281</v>
      </c>
      <c r="G7273" t="s">
        <v>4280</v>
      </c>
      <c r="H7273">
        <v>2089.7399999999998</v>
      </c>
      <c r="I7273" cm="1">
        <f t="array" ref="I7273">_xlfn.IFS(B7273=$N$4,H7273/$O$4,B7273=$N$5,H7273/$O$5,B7273=$N$6,H7273/$O$6,B7273=$N$7,H7273/$O$7,B7273=$N$8,H7273/$O$8,B7273=$N$9,H7273/$O$9,B7273=$N$10,H7273/$O$10)</f>
        <v>3.0897782112550802E-5</v>
      </c>
      <c r="J7273" s="15" cm="1">
        <f t="array" ref="J7273">_xlfn.IFS(B7273=$N$4,I7273*$Q$4,B7273=$N$5,I7273*$Q$5,B7273=$N$6,I7273*$Q$6,B7273=$N$7,I7273*$Q$7,B7273=$N$8,I7273*$Q$8,B7273=$N$9,I7273*$Q$9,B7273=$N$10,I7273*$Q$10)</f>
        <v>181271.10303067678</v>
      </c>
      <c r="K7273" s="4">
        <f>SUM(H7273,J7273)</f>
        <v>183360.84303067677</v>
      </c>
      <c r="M7273">
        <v>0</v>
      </c>
    </row>
    <row r="7274" spans="1:13" x14ac:dyDescent="0.2">
      <c r="A7274">
        <v>0</v>
      </c>
      <c r="B7274">
        <v>2022</v>
      </c>
      <c r="C7274" t="s">
        <v>5</v>
      </c>
      <c r="D7274" t="s">
        <v>6</v>
      </c>
      <c r="E7274" t="s">
        <v>7</v>
      </c>
      <c r="F7274" t="s">
        <v>4286</v>
      </c>
      <c r="G7274" t="s">
        <v>4285</v>
      </c>
      <c r="H7274">
        <v>5612.8</v>
      </c>
      <c r="I7274" cm="1">
        <f t="array" ref="I7274">_xlfn.IFS(B7274=$N$4,H7274/$O$4,B7274=$N$5,H7274/$O$5,B7274=$N$6,H7274/$O$6,B7274=$N$7,H7274/$O$7,B7274=$N$8,H7274/$O$8,B7274=$N$9,H7274/$O$9,B7274=$N$10,H7274/$O$10)</f>
        <v>8.298786999403044E-5</v>
      </c>
      <c r="J7274" s="15" cm="1">
        <f t="array" ref="J7274">_xlfn.IFS(B7274=$N$4,I7274*$Q$4,B7274=$N$5,I7274*$Q$5,B7274=$N$6,I7274*$Q$6,B7274=$N$7,I7274*$Q$7,B7274=$N$8,I7274*$Q$8,B7274=$N$9,I7274*$Q$9,B7274=$N$10,I7274*$Q$10)</f>
        <v>486873.22207096708</v>
      </c>
      <c r="K7274" s="4">
        <f>SUM(H7274,J7274)</f>
        <v>492486.02207096707</v>
      </c>
      <c r="M7274">
        <v>0</v>
      </c>
    </row>
    <row r="7275" spans="1:13" x14ac:dyDescent="0.2">
      <c r="A7275">
        <v>0</v>
      </c>
      <c r="B7275">
        <v>2022</v>
      </c>
      <c r="C7275" t="s">
        <v>5</v>
      </c>
      <c r="D7275" t="s">
        <v>6</v>
      </c>
      <c r="E7275" t="s">
        <v>7</v>
      </c>
      <c r="F7275" t="s">
        <v>4296</v>
      </c>
      <c r="G7275" t="s">
        <v>4295</v>
      </c>
      <c r="H7275">
        <v>4172.72</v>
      </c>
      <c r="I7275" cm="1">
        <f t="array" ref="I7275">_xlfn.IFS(B7275=$N$4,H7275/$O$4,B7275=$N$5,H7275/$O$5,B7275=$N$6,H7275/$O$6,B7275=$N$7,H7275/$O$7,B7275=$N$8,H7275/$O$8,B7275=$N$9,H7275/$O$9,B7275=$N$10,H7275/$O$10)</f>
        <v>6.1695614467198313E-5</v>
      </c>
      <c r="J7275" s="15" cm="1">
        <f t="array" ref="J7275">_xlfn.IFS(B7275=$N$4,I7275*$Q$4,B7275=$N$5,I7275*$Q$5,B7275=$N$6,I7275*$Q$6,B7275=$N$7,I7275*$Q$7,B7275=$N$8,I7275*$Q$8,B7275=$N$9,I7275*$Q$9,B7275=$N$10,I7275*$Q$10)</f>
        <v>361955.82083807827</v>
      </c>
      <c r="K7275" s="4">
        <f>SUM(H7275,J7275)</f>
        <v>366128.54083807825</v>
      </c>
      <c r="M7275">
        <v>0</v>
      </c>
    </row>
    <row r="7276" spans="1:13" x14ac:dyDescent="0.2">
      <c r="A7276">
        <v>0</v>
      </c>
      <c r="B7276">
        <v>2022</v>
      </c>
      <c r="C7276" t="s">
        <v>5</v>
      </c>
      <c r="D7276" t="s">
        <v>6</v>
      </c>
      <c r="E7276" t="s">
        <v>7</v>
      </c>
      <c r="F7276" t="s">
        <v>4301</v>
      </c>
      <c r="G7276" t="s">
        <v>4300</v>
      </c>
      <c r="H7276">
        <v>1283.75</v>
      </c>
      <c r="I7276" cm="1">
        <f t="array" ref="I7276">_xlfn.IFS(B7276=$N$4,H7276/$O$4,B7276=$N$5,H7276/$O$5,B7276=$N$6,H7276/$O$6,B7276=$N$7,H7276/$O$7,B7276=$N$8,H7276/$O$8,B7276=$N$9,H7276/$O$9,B7276=$N$10,H7276/$O$10)</f>
        <v>1.898084344798257E-5</v>
      </c>
      <c r="J7276" s="15" cm="1">
        <f t="array" ref="J7276">_xlfn.IFS(B7276=$N$4,I7276*$Q$4,B7276=$N$5,I7276*$Q$5,B7276=$N$6,I7276*$Q$6,B7276=$N$7,I7276*$Q$7,B7276=$N$8,I7276*$Q$8,B7276=$N$9,I7276*$Q$9,B7276=$N$10,I7276*$Q$10)</f>
        <v>111356.80922776581</v>
      </c>
      <c r="K7276" s="4">
        <f>SUM(H7276,J7276)</f>
        <v>112640.55922776581</v>
      </c>
      <c r="M7276">
        <v>0</v>
      </c>
    </row>
    <row r="7277" spans="1:13" x14ac:dyDescent="0.2">
      <c r="A7277">
        <v>0</v>
      </c>
      <c r="B7277">
        <v>2022</v>
      </c>
      <c r="C7277" t="s">
        <v>5</v>
      </c>
      <c r="D7277" t="s">
        <v>6</v>
      </c>
      <c r="E7277" t="s">
        <v>7</v>
      </c>
      <c r="F7277" t="s">
        <v>4306</v>
      </c>
      <c r="G7277" t="s">
        <v>4305</v>
      </c>
      <c r="I7277" cm="1">
        <f t="array" ref="I7277">_xlfn.IFS(B7277=$N$4,H7277/$O$4,B7277=$N$5,H7277/$O$5,B7277=$N$6,H7277/$O$6,B7277=$N$7,H7277/$O$7,B7277=$N$8,H7277/$O$8,B7277=$N$9,H7277/$O$9,B7277=$N$10,H7277/$O$10)</f>
        <v>0</v>
      </c>
      <c r="J7277" s="15" cm="1">
        <f t="array" ref="J7277">_xlfn.IFS(B7277=$N$4,I7277*$Q$4,B7277=$N$5,I7277*$Q$5,B7277=$N$6,I7277*$Q$6,B7277=$N$7,I7277*$Q$7,B7277=$N$8,I7277*$Q$8,B7277=$N$9,I7277*$Q$9,B7277=$N$10,I7277*$Q$10)</f>
        <v>0</v>
      </c>
      <c r="K7277" s="4">
        <f>SUM(H7277,J7277)</f>
        <v>0</v>
      </c>
      <c r="M7277">
        <v>0</v>
      </c>
    </row>
    <row r="7278" spans="1:13" x14ac:dyDescent="0.2">
      <c r="A7278">
        <v>0</v>
      </c>
      <c r="B7278">
        <v>2022</v>
      </c>
      <c r="C7278" t="s">
        <v>5</v>
      </c>
      <c r="D7278" t="s">
        <v>6</v>
      </c>
      <c r="E7278" t="s">
        <v>7</v>
      </c>
      <c r="F7278" t="s">
        <v>4311</v>
      </c>
      <c r="G7278" t="s">
        <v>4310</v>
      </c>
      <c r="H7278">
        <v>5204.88</v>
      </c>
      <c r="I7278" cm="1">
        <f t="array" ref="I7278">_xlfn.IFS(B7278=$N$4,H7278/$O$4,B7278=$N$5,H7278/$O$5,B7278=$N$6,H7278/$O$6,B7278=$N$7,H7278/$O$7,B7278=$N$8,H7278/$O$8,B7278=$N$9,H7278/$O$9,B7278=$N$10,H7278/$O$10)</f>
        <v>7.6956582236054942E-5</v>
      </c>
      <c r="J7278" s="15" cm="1">
        <f t="array" ref="J7278">_xlfn.IFS(B7278=$N$4,I7278*$Q$4,B7278=$N$5,I7278*$Q$5,B7278=$N$6,I7278*$Q$6,B7278=$N$7,I7278*$Q$7,B7278=$N$8,I7278*$Q$8,B7278=$N$9,I7278*$Q$9,B7278=$N$10,I7278*$Q$10)</f>
        <v>451488.86404160765</v>
      </c>
      <c r="K7278" s="4">
        <f>SUM(H7278,J7278)</f>
        <v>456693.74404160766</v>
      </c>
      <c r="M7278">
        <v>0</v>
      </c>
    </row>
    <row r="7279" spans="1:13" x14ac:dyDescent="0.2">
      <c r="A7279">
        <v>0</v>
      </c>
      <c r="B7279">
        <v>2022</v>
      </c>
      <c r="C7279" t="s">
        <v>5</v>
      </c>
      <c r="D7279" t="s">
        <v>6</v>
      </c>
      <c r="E7279" t="s">
        <v>7</v>
      </c>
      <c r="F7279" t="s">
        <v>4321</v>
      </c>
      <c r="G7279" t="s">
        <v>4320</v>
      </c>
      <c r="H7279">
        <v>861.87</v>
      </c>
      <c r="I7279" cm="1">
        <f t="array" ref="I7279">_xlfn.IFS(B7279=$N$4,H7279/$O$4,B7279=$N$5,H7279/$O$5,B7279=$N$6,H7279/$O$6,B7279=$N$7,H7279/$O$7,B7279=$N$8,H7279/$O$8,B7279=$N$9,H7279/$O$9,B7279=$N$10,H7279/$O$10)</f>
        <v>1.2743150568656465E-5</v>
      </c>
      <c r="J7279" s="15" cm="1">
        <f t="array" ref="J7279">_xlfn.IFS(B7279=$N$4,I7279*$Q$4,B7279=$N$5,I7279*$Q$5,B7279=$N$6,I7279*$Q$6,B7279=$N$7,I7279*$Q$7,B7279=$N$8,I7279*$Q$8,B7279=$N$9,I7279*$Q$9,B7279=$N$10,I7279*$Q$10)</f>
        <v>74761.513666317056</v>
      </c>
      <c r="K7279" s="4">
        <f>SUM(H7279,J7279)</f>
        <v>75623.383666317051</v>
      </c>
      <c r="M7279">
        <v>0</v>
      </c>
    </row>
    <row r="7280" spans="1:13" x14ac:dyDescent="0.2">
      <c r="A7280">
        <v>0</v>
      </c>
      <c r="B7280">
        <v>2022</v>
      </c>
      <c r="C7280" t="s">
        <v>5</v>
      </c>
      <c r="D7280" t="s">
        <v>6</v>
      </c>
      <c r="E7280" t="s">
        <v>7</v>
      </c>
      <c r="F7280" t="s">
        <v>4336</v>
      </c>
      <c r="G7280" t="s">
        <v>4335</v>
      </c>
      <c r="H7280">
        <v>3511.99</v>
      </c>
      <c r="I7280" cm="1">
        <f t="array" ref="I7280">_xlfn.IFS(B7280=$N$4,H7280/$O$4,B7280=$N$5,H7280/$O$5,B7280=$N$6,H7280/$O$6,B7280=$N$7,H7280/$O$7,B7280=$N$8,H7280/$O$8,B7280=$N$9,H7280/$O$9,B7280=$N$10,H7280/$O$10)</f>
        <v>5.1926412760179399E-5</v>
      </c>
      <c r="J7280" s="15" cm="1">
        <f t="array" ref="J7280">_xlfn.IFS(B7280=$N$4,I7280*$Q$4,B7280=$N$5,I7280*$Q$5,B7280=$N$6,I7280*$Q$6,B7280=$N$7,I7280*$Q$7,B7280=$N$8,I7280*$Q$8,B7280=$N$9,I7280*$Q$9,B7280=$N$10,I7280*$Q$10)</f>
        <v>304641.86986548878</v>
      </c>
      <c r="K7280" s="4">
        <f>SUM(H7280,J7280)</f>
        <v>308153.85986548878</v>
      </c>
      <c r="M7280">
        <v>0</v>
      </c>
    </row>
    <row r="7281" spans="1:13" x14ac:dyDescent="0.2">
      <c r="A7281">
        <v>0</v>
      </c>
      <c r="B7281">
        <v>2022</v>
      </c>
      <c r="C7281" t="s">
        <v>5</v>
      </c>
      <c r="D7281" t="s">
        <v>6</v>
      </c>
      <c r="E7281" t="s">
        <v>7</v>
      </c>
      <c r="F7281" t="s">
        <v>4366</v>
      </c>
      <c r="G7281" t="s">
        <v>4365</v>
      </c>
      <c r="H7281">
        <v>20038.57</v>
      </c>
      <c r="I7281" cm="1">
        <f t="array" ref="I7281">_xlfn.IFS(B7281=$N$4,H7281/$O$4,B7281=$N$5,H7281/$O$5,B7281=$N$6,H7281/$O$6,B7281=$N$7,H7281/$O$7,B7281=$N$8,H7281/$O$8,B7281=$N$9,H7281/$O$9,B7281=$N$10,H7281/$O$10)</f>
        <v>2.962796183769738E-4</v>
      </c>
      <c r="J7281" s="15" cm="1">
        <f t="array" ref="J7281">_xlfn.IFS(B7281=$N$4,I7281*$Q$4,B7281=$N$5,I7281*$Q$5,B7281=$N$6,I7281*$Q$6,B7281=$N$7,I7281*$Q$7,B7281=$N$8,I7281*$Q$8,B7281=$N$9,I7281*$Q$9,B7281=$N$10,I7281*$Q$10)</f>
        <v>1738213.2165041724</v>
      </c>
      <c r="K7281" s="4">
        <f>SUM(H7281,J7281)</f>
        <v>1758251.7865041725</v>
      </c>
      <c r="M7281">
        <v>0</v>
      </c>
    </row>
    <row r="7282" spans="1:13" x14ac:dyDescent="0.2">
      <c r="A7282">
        <v>0</v>
      </c>
      <c r="B7282">
        <v>2022</v>
      </c>
      <c r="C7282" t="s">
        <v>5</v>
      </c>
      <c r="D7282" t="s">
        <v>6</v>
      </c>
      <c r="E7282" t="s">
        <v>7</v>
      </c>
      <c r="F7282" t="s">
        <v>4373</v>
      </c>
      <c r="G7282" t="s">
        <v>4372</v>
      </c>
      <c r="H7282">
        <v>20214.689999999999</v>
      </c>
      <c r="I7282" cm="1">
        <f t="array" ref="I7282">_xlfn.IFS(B7282=$N$4,H7282/$O$4,B7282=$N$5,H7282/$O$5,B7282=$N$6,H7282/$O$6,B7282=$N$7,H7282/$O$7,B7282=$N$8,H7282/$O$8,B7282=$N$9,H7282/$O$9,B7282=$N$10,H7282/$O$10)</f>
        <v>2.9888363485063192E-4</v>
      </c>
      <c r="J7282" s="15" cm="1">
        <f t="array" ref="J7282">_xlfn.IFS(B7282=$N$4,I7282*$Q$4,B7282=$N$5,I7282*$Q$5,B7282=$N$6,I7282*$Q$6,B7282=$N$7,I7282*$Q$7,B7282=$N$8,I7282*$Q$8,B7282=$N$9,I7282*$Q$9,B7282=$N$10,I7282*$Q$10)</f>
        <v>1753490.4599247712</v>
      </c>
      <c r="K7282" s="4">
        <f>SUM(H7282,J7282)</f>
        <v>1773705.1499247712</v>
      </c>
      <c r="M7282">
        <v>0</v>
      </c>
    </row>
    <row r="7283" spans="1:13" x14ac:dyDescent="0.2">
      <c r="A7283">
        <v>0</v>
      </c>
      <c r="B7283">
        <v>2022</v>
      </c>
      <c r="C7283" t="s">
        <v>5</v>
      </c>
      <c r="D7283" t="s">
        <v>6</v>
      </c>
      <c r="E7283" t="s">
        <v>7</v>
      </c>
      <c r="F7283" t="s">
        <v>4379</v>
      </c>
      <c r="G7283" t="s">
        <v>4378</v>
      </c>
      <c r="H7283">
        <v>4939.01</v>
      </c>
      <c r="I7283" cm="1">
        <f t="array" ref="I7283">_xlfn.IFS(B7283=$N$4,H7283/$O$4,B7283=$N$5,H7283/$O$5,B7283=$N$6,H7283/$O$6,B7283=$N$7,H7283/$O$7,B7283=$N$8,H7283/$O$8,B7283=$N$9,H7283/$O$9,B7283=$N$10,H7283/$O$10)</f>
        <v>7.3025570086091845E-5</v>
      </c>
      <c r="J7283" s="15" cm="1">
        <f t="array" ref="J7283">_xlfn.IFS(B7283=$N$4,I7283*$Q$4,B7283=$N$5,I7283*$Q$5,B7283=$N$6,I7283*$Q$6,B7283=$N$7,I7283*$Q$7,B7283=$N$8,I7283*$Q$8,B7283=$N$9,I7283*$Q$9,B7283=$N$10,I7283*$Q$10)</f>
        <v>428426.40260489011</v>
      </c>
      <c r="K7283" s="4">
        <f>SUM(H7283,J7283)</f>
        <v>433365.41260489012</v>
      </c>
      <c r="M7283">
        <v>0</v>
      </c>
    </row>
    <row r="7284" spans="1:13" x14ac:dyDescent="0.2">
      <c r="A7284">
        <v>0</v>
      </c>
      <c r="B7284">
        <v>2022</v>
      </c>
      <c r="C7284" t="s">
        <v>5</v>
      </c>
      <c r="D7284" t="s">
        <v>6</v>
      </c>
      <c r="E7284" t="s">
        <v>7</v>
      </c>
      <c r="F7284" t="s">
        <v>4383</v>
      </c>
      <c r="G7284" t="s">
        <v>4382</v>
      </c>
      <c r="I7284" cm="1">
        <f t="array" ref="I7284">_xlfn.IFS(B7284=$N$4,H7284/$O$4,B7284=$N$5,H7284/$O$5,B7284=$N$6,H7284/$O$6,B7284=$N$7,H7284/$O$7,B7284=$N$8,H7284/$O$8,B7284=$N$9,H7284/$O$9,B7284=$N$10,H7284/$O$10)</f>
        <v>0</v>
      </c>
      <c r="J7284" s="15" cm="1">
        <f t="array" ref="J7284">_xlfn.IFS(B7284=$N$4,I7284*$Q$4,B7284=$N$5,I7284*$Q$5,B7284=$N$6,I7284*$Q$6,B7284=$N$7,I7284*$Q$7,B7284=$N$8,I7284*$Q$8,B7284=$N$9,I7284*$Q$9,B7284=$N$10,I7284*$Q$10)</f>
        <v>0</v>
      </c>
      <c r="K7284" s="4">
        <f>SUM(H7284,J7284)</f>
        <v>0</v>
      </c>
      <c r="M7284">
        <v>0</v>
      </c>
    </row>
    <row r="7285" spans="1:13" x14ac:dyDescent="0.2">
      <c r="A7285">
        <v>0</v>
      </c>
      <c r="B7285">
        <v>2022</v>
      </c>
      <c r="C7285" t="s">
        <v>5</v>
      </c>
      <c r="D7285" t="s">
        <v>6</v>
      </c>
      <c r="E7285" t="s">
        <v>7</v>
      </c>
      <c r="F7285" t="s">
        <v>4393</v>
      </c>
      <c r="G7285" t="s">
        <v>4392</v>
      </c>
      <c r="H7285">
        <v>608</v>
      </c>
      <c r="I7285" cm="1">
        <f t="array" ref="I7285">_xlfn.IFS(B7285=$N$4,H7285/$O$4,B7285=$N$5,H7285/$O$5,B7285=$N$6,H7285/$O$6,B7285=$N$7,H7285/$O$7,B7285=$N$8,H7285/$O$8,B7285=$N$9,H7285/$O$9,B7285=$N$10,H7285/$O$10)</f>
        <v>8.9895640244388734E-6</v>
      </c>
      <c r="J7285" s="15" cm="1">
        <f t="array" ref="J7285">_xlfn.IFS(B7285=$N$4,I7285*$Q$4,B7285=$N$5,I7285*$Q$5,B7285=$N$6,I7285*$Q$6,B7285=$N$7,I7285*$Q$7,B7285=$N$8,I7285*$Q$8,B7285=$N$9,I7285*$Q$9,B7285=$N$10,I7285*$Q$10)</f>
        <v>52739.97274428948</v>
      </c>
      <c r="K7285" s="4">
        <f>SUM(H7285,J7285)</f>
        <v>53347.97274428948</v>
      </c>
      <c r="M7285">
        <v>0</v>
      </c>
    </row>
    <row r="7286" spans="1:13" x14ac:dyDescent="0.2">
      <c r="A7286">
        <v>0</v>
      </c>
      <c r="B7286">
        <v>2022</v>
      </c>
      <c r="C7286" t="s">
        <v>5</v>
      </c>
      <c r="D7286" t="s">
        <v>6</v>
      </c>
      <c r="E7286" t="s">
        <v>7</v>
      </c>
      <c r="F7286" t="s">
        <v>4398</v>
      </c>
      <c r="G7286" t="s">
        <v>4397</v>
      </c>
      <c r="H7286">
        <v>2619.94</v>
      </c>
      <c r="I7286" cm="1">
        <f t="array" ref="I7286">_xlfn.IFS(B7286=$N$4,H7286/$O$4,B7286=$N$5,H7286/$O$5,B7286=$N$6,H7286/$O$6,B7286=$N$7,H7286/$O$7,B7286=$N$8,H7286/$O$8,B7286=$N$9,H7286/$O$9,B7286=$N$10,H7286/$O$10)</f>
        <v>3.8737036793072995E-5</v>
      </c>
      <c r="J7286" s="15" cm="1">
        <f t="array" ref="J7286">_xlfn.IFS(B7286=$N$4,I7286*$Q$4,B7286=$N$5,I7286*$Q$5,B7286=$N$6,I7286*$Q$6,B7286=$N$7,I7286*$Q$7,B7286=$N$8,I7286*$Q$8,B7286=$N$9,I7286*$Q$9,B7286=$N$10,I7286*$Q$10)</f>
        <v>227262.4411047266</v>
      </c>
      <c r="K7286" s="4">
        <f>SUM(H7286,J7286)</f>
        <v>229882.38110472661</v>
      </c>
      <c r="M7286">
        <v>0</v>
      </c>
    </row>
    <row r="7287" spans="1:13" x14ac:dyDescent="0.2">
      <c r="A7287">
        <v>0</v>
      </c>
      <c r="B7287">
        <v>2022</v>
      </c>
      <c r="C7287" t="s">
        <v>5</v>
      </c>
      <c r="D7287" t="s">
        <v>6</v>
      </c>
      <c r="E7287" t="s">
        <v>7</v>
      </c>
      <c r="F7287" t="s">
        <v>4403</v>
      </c>
      <c r="G7287" t="s">
        <v>4402</v>
      </c>
      <c r="H7287">
        <v>-8128.02</v>
      </c>
      <c r="I7287" cm="1">
        <f t="array" ref="I7287">_xlfn.IFS(B7287=$N$4,H7287/$O$4,B7287=$N$5,H7287/$O$5,B7287=$N$6,H7287/$O$6,B7287=$N$7,H7287/$O$7,B7287=$N$8,H7287/$O$8,B7287=$N$9,H7287/$O$9,B7287=$N$10,H7287/$O$10)</f>
        <v>-1.20176572667631E-4</v>
      </c>
      <c r="J7287" s="15" cm="1">
        <f t="array" ref="J7287">_xlfn.IFS(B7287=$N$4,I7287*$Q$4,B7287=$N$5,I7287*$Q$5,B7287=$N$6,I7287*$Q$6,B7287=$N$7,I7287*$Q$7,B7287=$N$8,I7287*$Q$8,B7287=$N$9,I7287*$Q$9,B7287=$N$10,I7287*$Q$10)</f>
        <v>-705051.89681749966</v>
      </c>
      <c r="K7287" s="4">
        <f>SUM(H7287,J7287)</f>
        <v>-713179.91681749967</v>
      </c>
      <c r="M7287">
        <v>0</v>
      </c>
    </row>
    <row r="7288" spans="1:13" x14ac:dyDescent="0.2">
      <c r="A7288">
        <v>0</v>
      </c>
      <c r="B7288">
        <v>2022</v>
      </c>
      <c r="C7288" t="s">
        <v>5</v>
      </c>
      <c r="D7288" t="s">
        <v>6</v>
      </c>
      <c r="E7288" t="s">
        <v>7</v>
      </c>
      <c r="F7288" t="s">
        <v>4408</v>
      </c>
      <c r="G7288" t="s">
        <v>4407</v>
      </c>
      <c r="H7288">
        <v>761.1</v>
      </c>
      <c r="I7288" cm="1">
        <f t="array" ref="I7288">_xlfn.IFS(B7288=$N$4,H7288/$O$4,B7288=$N$5,H7288/$O$5,B7288=$N$6,H7288/$O$6,B7288=$N$7,H7288/$O$7,B7288=$N$8,H7288/$O$8,B7288=$N$9,H7288/$O$9,B7288=$N$10,H7288/$O$10)</f>
        <v>1.1253219044408595E-5</v>
      </c>
      <c r="J7288" s="15" cm="1">
        <f t="array" ref="J7288">_xlfn.IFS(B7288=$N$4,I7288*$Q$4,B7288=$N$5,I7288*$Q$5,B7288=$N$6,I7288*$Q$6,B7288=$N$7,I7288*$Q$7,B7288=$N$8,I7288*$Q$8,B7288=$N$9,I7288*$Q$9,B7288=$N$10,I7288*$Q$10)</f>
        <v>66020.383644208428</v>
      </c>
      <c r="K7288" s="4">
        <f>SUM(H7288,J7288)</f>
        <v>66781.483644208434</v>
      </c>
      <c r="M7288">
        <v>0</v>
      </c>
    </row>
    <row r="7289" spans="1:13" x14ac:dyDescent="0.2">
      <c r="A7289">
        <v>0</v>
      </c>
      <c r="B7289">
        <v>2022</v>
      </c>
      <c r="C7289" t="s">
        <v>5</v>
      </c>
      <c r="D7289" t="s">
        <v>6</v>
      </c>
      <c r="E7289" t="s">
        <v>7</v>
      </c>
      <c r="F7289" t="s">
        <v>4427</v>
      </c>
      <c r="G7289" t="s">
        <v>4426</v>
      </c>
      <c r="H7289">
        <v>50542.98</v>
      </c>
      <c r="I7289" cm="1">
        <f t="array" ref="I7289">_xlfn.IFS(B7289=$N$4,H7289/$O$4,B7289=$N$5,H7289/$O$5,B7289=$N$6,H7289/$O$6,B7289=$N$7,H7289/$O$7,B7289=$N$8,H7289/$O$8,B7289=$N$9,H7289/$O$9,B7289=$N$10,H7289/$O$10)</f>
        <v>7.4730157022357476E-4</v>
      </c>
      <c r="J7289" s="15" cm="1">
        <f t="array" ref="J7289">_xlfn.IFS(B7289=$N$4,I7289*$Q$4,B7289=$N$5,I7289*$Q$5,B7289=$N$6,I7289*$Q$6,B7289=$N$7,I7289*$Q$7,B7289=$N$8,I7289*$Q$8,B7289=$N$9,I7289*$Q$9,B7289=$N$10,I7289*$Q$10)</f>
        <v>4384268.7296302104</v>
      </c>
      <c r="K7289" s="4">
        <f>SUM(H7289,J7289)</f>
        <v>4434811.7096302109</v>
      </c>
      <c r="M7289">
        <v>0</v>
      </c>
    </row>
    <row r="7290" spans="1:13" x14ac:dyDescent="0.2">
      <c r="A7290">
        <v>0</v>
      </c>
      <c r="B7290">
        <v>2022</v>
      </c>
      <c r="C7290" t="s">
        <v>5</v>
      </c>
      <c r="D7290" t="s">
        <v>6</v>
      </c>
      <c r="E7290" t="s">
        <v>7</v>
      </c>
      <c r="F7290" t="s">
        <v>4441</v>
      </c>
      <c r="G7290" t="s">
        <v>4440</v>
      </c>
      <c r="I7290" cm="1">
        <f t="array" ref="I7290">_xlfn.IFS(B7290=$N$4,H7290/$O$4,B7290=$N$5,H7290/$O$5,B7290=$N$6,H7290/$O$6,B7290=$N$7,H7290/$O$7,B7290=$N$8,H7290/$O$8,B7290=$N$9,H7290/$O$9,B7290=$N$10,H7290/$O$10)</f>
        <v>0</v>
      </c>
      <c r="J7290" s="15" cm="1">
        <f t="array" ref="J7290">_xlfn.IFS(B7290=$N$4,I7290*$Q$4,B7290=$N$5,I7290*$Q$5,B7290=$N$6,I7290*$Q$6,B7290=$N$7,I7290*$Q$7,B7290=$N$8,I7290*$Q$8,B7290=$N$9,I7290*$Q$9,B7290=$N$10,I7290*$Q$10)</f>
        <v>0</v>
      </c>
      <c r="K7290" s="4">
        <f>SUM(H7290,J7290)</f>
        <v>0</v>
      </c>
      <c r="M7290">
        <v>0</v>
      </c>
    </row>
    <row r="7291" spans="1:13" x14ac:dyDescent="0.2">
      <c r="A7291">
        <v>0</v>
      </c>
      <c r="B7291">
        <v>2022</v>
      </c>
      <c r="C7291" t="s">
        <v>5</v>
      </c>
      <c r="D7291" t="s">
        <v>6</v>
      </c>
      <c r="E7291" t="s">
        <v>7</v>
      </c>
      <c r="F7291" t="s">
        <v>4446</v>
      </c>
      <c r="G7291" t="s">
        <v>4445</v>
      </c>
      <c r="H7291">
        <v>6576.04</v>
      </c>
      <c r="I7291" cm="1">
        <f t="array" ref="I7291">_xlfn.IFS(B7291=$N$4,H7291/$O$4,B7291=$N$5,H7291/$O$5,B7291=$N$6,H7291/$O$6,B7291=$N$7,H7291/$O$7,B7291=$N$8,H7291/$O$8,B7291=$N$9,H7291/$O$9,B7291=$N$10,H7291/$O$10)</f>
        <v>9.7229823367222046E-5</v>
      </c>
      <c r="J7291" s="15" cm="1">
        <f t="array" ref="J7291">_xlfn.IFS(B7291=$N$4,I7291*$Q$4,B7291=$N$5,I7291*$Q$5,B7291=$N$6,I7291*$Q$6,B7291=$N$7,I7291*$Q$7,B7291=$N$8,I7291*$Q$8,B7291=$N$9,I7291*$Q$9,B7291=$N$10,I7291*$Q$10)</f>
        <v>570427.91178512725</v>
      </c>
      <c r="K7291" s="4">
        <f>SUM(H7291,J7291)</f>
        <v>577003.95178512728</v>
      </c>
      <c r="M7291">
        <v>0</v>
      </c>
    </row>
    <row r="7292" spans="1:13" x14ac:dyDescent="0.2">
      <c r="A7292">
        <v>0</v>
      </c>
      <c r="B7292">
        <v>2022</v>
      </c>
      <c r="C7292" t="s">
        <v>5</v>
      </c>
      <c r="D7292" t="s">
        <v>6</v>
      </c>
      <c r="E7292" t="s">
        <v>7</v>
      </c>
      <c r="F7292" t="s">
        <v>4451</v>
      </c>
      <c r="G7292" t="s">
        <v>4450</v>
      </c>
      <c r="H7292">
        <v>27881.75</v>
      </c>
      <c r="I7292" cm="1">
        <f t="array" ref="I7292">_xlfn.IFS(B7292=$N$4,H7292/$O$4,B7292=$N$5,H7292/$O$5,B7292=$N$6,H7292/$O$6,B7292=$N$7,H7292/$O$7,B7292=$N$8,H7292/$O$8,B7292=$N$9,H7292/$O$9,B7292=$N$10,H7292/$O$10)</f>
        <v>4.1224469858289236E-4</v>
      </c>
      <c r="J7292" s="15" cm="1">
        <f t="array" ref="J7292">_xlfn.IFS(B7292=$N$4,I7292*$Q$4,B7292=$N$5,I7292*$Q$5,B7292=$N$6,I7292*$Q$6,B7292=$N$7,I7292*$Q$7,B7292=$N$8,I7292*$Q$8,B7292=$N$9,I7292*$Q$9,B7292=$N$10,I7292*$Q$10)</f>
        <v>2418557.1300379825</v>
      </c>
      <c r="K7292" s="4">
        <f>SUM(H7292,J7292)</f>
        <v>2446438.8800379825</v>
      </c>
      <c r="M7292">
        <v>0</v>
      </c>
    </row>
    <row r="7293" spans="1:13" x14ac:dyDescent="0.2">
      <c r="A7293">
        <v>0</v>
      </c>
      <c r="B7293">
        <v>2022</v>
      </c>
      <c r="C7293" t="s">
        <v>5</v>
      </c>
      <c r="D7293" t="s">
        <v>6</v>
      </c>
      <c r="E7293" t="s">
        <v>7</v>
      </c>
      <c r="F7293" t="s">
        <v>4456</v>
      </c>
      <c r="G7293" t="s">
        <v>4455</v>
      </c>
      <c r="H7293">
        <v>3359.35</v>
      </c>
      <c r="I7293" cm="1">
        <f t="array" ref="I7293">_xlfn.IFS(B7293=$N$4,H7293/$O$4,B7293=$N$5,H7293/$O$5,B7293=$N$6,H7293/$O$6,B7293=$N$7,H7293/$O$7,B7293=$N$8,H7293/$O$8,B7293=$N$9,H7293/$O$9,B7293=$N$10,H7293/$O$10)</f>
        <v>4.966955905509659E-5</v>
      </c>
      <c r="J7293" s="15" cm="1">
        <f t="array" ref="J7293">_xlfn.IFS(B7293=$N$4,I7293*$Q$4,B7293=$N$5,I7293*$Q$5,B7293=$N$6,I7293*$Q$6,B7293=$N$7,I7293*$Q$7,B7293=$N$8,I7293*$Q$8,B7293=$N$9,I7293*$Q$9,B7293=$N$10,I7293*$Q$10)</f>
        <v>291401.360918633</v>
      </c>
      <c r="K7293" s="4">
        <f>SUM(H7293,J7293)</f>
        <v>294760.71091863298</v>
      </c>
      <c r="M7293">
        <v>0</v>
      </c>
    </row>
    <row r="7294" spans="1:13" x14ac:dyDescent="0.2">
      <c r="A7294">
        <v>0</v>
      </c>
      <c r="B7294">
        <v>2022</v>
      </c>
      <c r="C7294" t="s">
        <v>5</v>
      </c>
      <c r="D7294" t="s">
        <v>6</v>
      </c>
      <c r="E7294" t="s">
        <v>7</v>
      </c>
      <c r="F7294" t="s">
        <v>4461</v>
      </c>
      <c r="G7294" t="s">
        <v>4460</v>
      </c>
      <c r="H7294">
        <v>19148.2</v>
      </c>
      <c r="I7294" cm="1">
        <f t="array" ref="I7294">_xlfn.IFS(B7294=$N$4,H7294/$O$4,B7294=$N$5,H7294/$O$5,B7294=$N$6,H7294/$O$6,B7294=$N$7,H7294/$O$7,B7294=$N$8,H7294/$O$8,B7294=$N$9,H7294/$O$9,B7294=$N$10,H7294/$O$10)</f>
        <v>2.8311508199467176E-4</v>
      </c>
      <c r="J7294" s="15" cm="1">
        <f t="array" ref="J7294">_xlfn.IFS(B7294=$N$4,I7294*$Q$4,B7294=$N$5,I7294*$Q$5,B7294=$N$6,I7294*$Q$6,B7294=$N$7,I7294*$Q$7,B7294=$N$8,I7294*$Q$8,B7294=$N$9,I7294*$Q$9,B7294=$N$10,I7294*$Q$10)</f>
        <v>1660979.5166154669</v>
      </c>
      <c r="K7294" s="4">
        <f>SUM(H7294,J7294)</f>
        <v>1680127.7166154669</v>
      </c>
      <c r="M7294">
        <v>0</v>
      </c>
    </row>
    <row r="7295" spans="1:13" x14ac:dyDescent="0.2">
      <c r="A7295">
        <v>0</v>
      </c>
      <c r="B7295">
        <v>2022</v>
      </c>
      <c r="C7295" t="s">
        <v>5</v>
      </c>
      <c r="D7295" t="s">
        <v>6</v>
      </c>
      <c r="E7295" t="s">
        <v>7</v>
      </c>
      <c r="F7295" t="s">
        <v>4466</v>
      </c>
      <c r="G7295" t="s">
        <v>4465</v>
      </c>
      <c r="I7295" cm="1">
        <f t="array" ref="I7295">_xlfn.IFS(B7295=$N$4,H7295/$O$4,B7295=$N$5,H7295/$O$5,B7295=$N$6,H7295/$O$6,B7295=$N$7,H7295/$O$7,B7295=$N$8,H7295/$O$8,B7295=$N$9,H7295/$O$9,B7295=$N$10,H7295/$O$10)</f>
        <v>0</v>
      </c>
      <c r="J7295" s="15" cm="1">
        <f t="array" ref="J7295">_xlfn.IFS(B7295=$N$4,I7295*$Q$4,B7295=$N$5,I7295*$Q$5,B7295=$N$6,I7295*$Q$6,B7295=$N$7,I7295*$Q$7,B7295=$N$8,I7295*$Q$8,B7295=$N$9,I7295*$Q$9,B7295=$N$10,I7295*$Q$10)</f>
        <v>0</v>
      </c>
      <c r="K7295" s="4">
        <f>SUM(H7295,J7295)</f>
        <v>0</v>
      </c>
      <c r="M7295">
        <v>0</v>
      </c>
    </row>
    <row r="7296" spans="1:13" x14ac:dyDescent="0.2">
      <c r="A7296">
        <v>0</v>
      </c>
      <c r="B7296">
        <v>2022</v>
      </c>
      <c r="C7296" t="s">
        <v>5</v>
      </c>
      <c r="D7296" t="s">
        <v>6</v>
      </c>
      <c r="E7296" t="s">
        <v>7</v>
      </c>
      <c r="F7296" t="s">
        <v>4471</v>
      </c>
      <c r="G7296" t="s">
        <v>4470</v>
      </c>
      <c r="H7296">
        <v>33639.83</v>
      </c>
      <c r="I7296" cm="1">
        <f t="array" ref="I7296">_xlfn.IFS(B7296=$N$4,H7296/$O$4,B7296=$N$5,H7296/$O$5,B7296=$N$6,H7296/$O$6,B7296=$N$7,H7296/$O$7,B7296=$N$8,H7296/$O$8,B7296=$N$9,H7296/$O$9,B7296=$N$10,H7296/$O$10)</f>
        <v>4.97380601243815E-4</v>
      </c>
      <c r="J7296" s="15" cm="1">
        <f t="array" ref="J7296">_xlfn.IFS(B7296=$N$4,I7296*$Q$4,B7296=$N$5,I7296*$Q$5,B7296=$N$6,I7296*$Q$6,B7296=$N$7,I7296*$Q$7,B7296=$N$8,I7296*$Q$8,B7296=$N$9,I7296*$Q$9,B7296=$N$10,I7296*$Q$10)</f>
        <v>2918032.4298067954</v>
      </c>
      <c r="K7296" s="4">
        <f>SUM(H7296,J7296)</f>
        <v>2951672.2598067955</v>
      </c>
      <c r="M7296">
        <v>0</v>
      </c>
    </row>
    <row r="7297" spans="1:13" x14ac:dyDescent="0.2">
      <c r="A7297">
        <v>0</v>
      </c>
      <c r="B7297">
        <v>2022</v>
      </c>
      <c r="C7297" t="s">
        <v>5</v>
      </c>
      <c r="D7297" t="s">
        <v>6</v>
      </c>
      <c r="E7297" t="s">
        <v>7</v>
      </c>
      <c r="F7297" t="s">
        <v>4479</v>
      </c>
      <c r="G7297" t="s">
        <v>4480</v>
      </c>
      <c r="H7297">
        <v>8680.08</v>
      </c>
      <c r="I7297" cm="1">
        <f t="array" ref="I7297">_xlfn.IFS(B7297=$N$4,H7297/$O$4,B7297=$N$5,H7297/$O$5,B7297=$N$6,H7297/$O$6,B7297=$N$7,H7297/$O$7,B7297=$N$8,H7297/$O$8,B7297=$N$9,H7297/$O$9,B7297=$N$10,H7297/$O$10)</f>
        <v>1.2833903765995292E-4</v>
      </c>
      <c r="J7297" s="15" cm="1">
        <f t="array" ref="J7297">_xlfn.IFS(B7297=$N$4,I7297*$Q$4,B7297=$N$5,I7297*$Q$5,B7297=$N$6,I7297*$Q$6,B7297=$N$7,I7297*$Q$7,B7297=$N$8,I7297*$Q$8,B7297=$N$9,I7297*$Q$9,B7297=$N$10,I7297*$Q$10)</f>
        <v>752939.44509580964</v>
      </c>
      <c r="K7297" s="4">
        <f>SUM(H7297,J7297)</f>
        <v>761619.5250958096</v>
      </c>
      <c r="M7297">
        <v>0</v>
      </c>
    </row>
    <row r="7298" spans="1:13" x14ac:dyDescent="0.2">
      <c r="A7298">
        <v>0</v>
      </c>
      <c r="B7298">
        <v>2022</v>
      </c>
      <c r="C7298" t="s">
        <v>5</v>
      </c>
      <c r="D7298" t="s">
        <v>6</v>
      </c>
      <c r="E7298" t="s">
        <v>7</v>
      </c>
      <c r="F7298" t="s">
        <v>4484</v>
      </c>
      <c r="G7298" t="s">
        <v>4483</v>
      </c>
      <c r="H7298">
        <v>10835.74</v>
      </c>
      <c r="I7298" cm="1">
        <f t="array" ref="I7298">_xlfn.IFS(B7298=$N$4,H7298/$O$4,B7298=$N$5,H7298/$O$5,B7298=$N$6,H7298/$O$6,B7298=$N$7,H7298/$O$7,B7298=$N$8,H7298/$O$8,B7298=$N$9,H7298/$O$9,B7298=$N$10,H7298/$O$10)</f>
        <v>1.6021147776673235E-4</v>
      </c>
      <c r="J7298" s="15" cm="1">
        <f t="array" ref="J7298">_xlfn.IFS(B7298=$N$4,I7298*$Q$4,B7298=$N$5,I7298*$Q$5,B7298=$N$6,I7298*$Q$6,B7298=$N$7,I7298*$Q$7,B7298=$N$8,I7298*$Q$8,B7298=$N$9,I7298*$Q$9,B7298=$N$10,I7298*$Q$10)</f>
        <v>939928.67148718296</v>
      </c>
      <c r="K7298" s="4">
        <f>SUM(H7298,J7298)</f>
        <v>950764.41148718295</v>
      </c>
      <c r="M7298">
        <v>0</v>
      </c>
    </row>
    <row r="7299" spans="1:13" x14ac:dyDescent="0.2">
      <c r="A7299">
        <v>0</v>
      </c>
      <c r="B7299">
        <v>2022</v>
      </c>
      <c r="C7299" t="s">
        <v>5</v>
      </c>
      <c r="D7299" t="s">
        <v>6</v>
      </c>
      <c r="E7299" t="s">
        <v>7</v>
      </c>
      <c r="F7299" t="s">
        <v>4489</v>
      </c>
      <c r="G7299" t="s">
        <v>4488</v>
      </c>
      <c r="H7299">
        <v>8404.7199999999903</v>
      </c>
      <c r="I7299" cm="1">
        <f t="array" ref="I7299">_xlfn.IFS(B7299=$N$4,H7299/$O$4,B7299=$N$5,H7299/$O$5,B7299=$N$6,H7299/$O$6,B7299=$N$7,H7299/$O$7,B7299=$N$8,H7299/$O$8,B7299=$N$9,H7299/$O$9,B7299=$N$10,H7299/$O$10)</f>
        <v>1.2426771142677926E-4</v>
      </c>
      <c r="J7299" s="15" cm="1">
        <f t="array" ref="J7299">_xlfn.IFS(B7299=$N$4,I7299*$Q$4,B7299=$N$5,I7299*$Q$5,B7299=$N$6,I7299*$Q$6,B7299=$N$7,I7299*$Q$7,B7299=$N$8,I7299*$Q$8,B7299=$N$9,I7299*$Q$9,B7299=$N$10,I7299*$Q$10)</f>
        <v>729053.78901872388</v>
      </c>
      <c r="K7299" s="4">
        <f>SUM(H7299,J7299)</f>
        <v>737458.50901872385</v>
      </c>
      <c r="M7299">
        <v>0</v>
      </c>
    </row>
    <row r="7300" spans="1:13" x14ac:dyDescent="0.2">
      <c r="A7300">
        <v>0</v>
      </c>
      <c r="B7300">
        <v>2022</v>
      </c>
      <c r="C7300" t="s">
        <v>5</v>
      </c>
      <c r="D7300" t="s">
        <v>6</v>
      </c>
      <c r="E7300" t="s">
        <v>7</v>
      </c>
      <c r="F7300" t="s">
        <v>4494</v>
      </c>
      <c r="G7300" t="s">
        <v>4493</v>
      </c>
      <c r="H7300">
        <v>15046.43</v>
      </c>
      <c r="I7300" cm="1">
        <f t="array" ref="I7300">_xlfn.IFS(B7300=$N$4,H7300/$O$4,B7300=$N$5,H7300/$O$5,B7300=$N$6,H7300/$O$6,B7300=$N$7,H7300/$O$7,B7300=$N$8,H7300/$O$8,B7300=$N$9,H7300/$O$9,B7300=$N$10,H7300/$O$10)</f>
        <v>2.2246849642144375E-4</v>
      </c>
      <c r="J7300" s="15" cm="1">
        <f t="array" ref="J7300">_xlfn.IFS(B7300=$N$4,I7300*$Q$4,B7300=$N$5,I7300*$Q$5,B7300=$N$6,I7300*$Q$6,B7300=$N$7,I7300*$Q$7,B7300=$N$8,I7300*$Q$8,B7300=$N$9,I7300*$Q$9,B7300=$N$10,I7300*$Q$10)</f>
        <v>1305178.1383204928</v>
      </c>
      <c r="K7300" s="4">
        <f>SUM(H7300,J7300)</f>
        <v>1320224.5683204927</v>
      </c>
      <c r="M7300">
        <v>0</v>
      </c>
    </row>
    <row r="7301" spans="1:13" x14ac:dyDescent="0.2">
      <c r="A7301">
        <v>0</v>
      </c>
      <c r="B7301">
        <v>2022</v>
      </c>
      <c r="C7301" t="s">
        <v>5</v>
      </c>
      <c r="D7301" t="s">
        <v>6</v>
      </c>
      <c r="E7301" t="s">
        <v>7</v>
      </c>
      <c r="F7301" t="s">
        <v>4499</v>
      </c>
      <c r="G7301" t="s">
        <v>4498</v>
      </c>
      <c r="H7301">
        <v>188797.89</v>
      </c>
      <c r="I7301" cm="1">
        <f t="array" ref="I7301">_xlfn.IFS(B7301=$N$4,H7301/$O$4,B7301=$N$5,H7301/$O$5,B7301=$N$6,H7301/$O$6,B7301=$N$7,H7301/$O$7,B7301=$N$8,H7301/$O$8,B7301=$N$9,H7301/$O$9,B7301=$N$10,H7301/$O$10)</f>
        <v>2.7914649997269206E-3</v>
      </c>
      <c r="J7301" s="15" cm="1">
        <f t="array" ref="J7301">_xlfn.IFS(B7301=$N$4,I7301*$Q$4,B7301=$N$5,I7301*$Q$5,B7301=$N$6,I7301*$Q$6,B7301=$N$7,I7301*$Q$7,B7301=$N$8,I7301*$Q$8,B7301=$N$9,I7301*$Q$9,B7301=$N$10,I7301*$Q$10)</f>
        <v>16376966.402597638</v>
      </c>
      <c r="K7301" s="4">
        <f>SUM(H7301,J7301)</f>
        <v>16565764.292597638</v>
      </c>
      <c r="M7301">
        <v>0</v>
      </c>
    </row>
    <row r="7302" spans="1:13" x14ac:dyDescent="0.2">
      <c r="A7302">
        <v>0</v>
      </c>
      <c r="B7302">
        <v>2022</v>
      </c>
      <c r="C7302" t="s">
        <v>5</v>
      </c>
      <c r="D7302" t="s">
        <v>6</v>
      </c>
      <c r="E7302" t="s">
        <v>7</v>
      </c>
      <c r="F7302" t="s">
        <v>4504</v>
      </c>
      <c r="G7302" t="s">
        <v>4503</v>
      </c>
      <c r="I7302" cm="1">
        <f t="array" ref="I7302">_xlfn.IFS(B7302=$N$4,H7302/$O$4,B7302=$N$5,H7302/$O$5,B7302=$N$6,H7302/$O$6,B7302=$N$7,H7302/$O$7,B7302=$N$8,H7302/$O$8,B7302=$N$9,H7302/$O$9,B7302=$N$10,H7302/$O$10)</f>
        <v>0</v>
      </c>
      <c r="J7302" s="15" cm="1">
        <f t="array" ref="J7302">_xlfn.IFS(B7302=$N$4,I7302*$Q$4,B7302=$N$5,I7302*$Q$5,B7302=$N$6,I7302*$Q$6,B7302=$N$7,I7302*$Q$7,B7302=$N$8,I7302*$Q$8,B7302=$N$9,I7302*$Q$9,B7302=$N$10,I7302*$Q$10)</f>
        <v>0</v>
      </c>
      <c r="K7302" s="4">
        <f>SUM(H7302,J7302)</f>
        <v>0</v>
      </c>
      <c r="M7302">
        <v>0</v>
      </c>
    </row>
    <row r="7303" spans="1:13" x14ac:dyDescent="0.2">
      <c r="A7303">
        <v>0</v>
      </c>
      <c r="B7303">
        <v>2022</v>
      </c>
      <c r="C7303" t="s">
        <v>5</v>
      </c>
      <c r="D7303" t="s">
        <v>6</v>
      </c>
      <c r="E7303" t="s">
        <v>7</v>
      </c>
      <c r="F7303" t="s">
        <v>4509</v>
      </c>
      <c r="G7303" t="s">
        <v>4508</v>
      </c>
      <c r="H7303">
        <v>15886.27</v>
      </c>
      <c r="I7303" cm="1">
        <f t="array" ref="I7303">_xlfn.IFS(B7303=$N$4,H7303/$O$4,B7303=$N$5,H7303/$O$5,B7303=$N$6,H7303/$O$6,B7303=$N$7,H7303/$O$7,B7303=$N$8,H7303/$O$8,B7303=$N$9,H7303/$O$9,B7303=$N$10,H7303/$O$10)</f>
        <v>2.3488592314888576E-4</v>
      </c>
      <c r="J7303" s="15" cm="1">
        <f t="array" ref="J7303">_xlfn.IFS(B7303=$N$4,I7303*$Q$4,B7303=$N$5,I7303*$Q$5,B7303=$N$6,I7303*$Q$6,B7303=$N$7,I7303*$Q$7,B7303=$N$8,I7303*$Q$8,B7303=$N$9,I7303*$Q$9,B7303=$N$10,I7303*$Q$10)</f>
        <v>1378028.6954085915</v>
      </c>
      <c r="K7303" s="4">
        <f>SUM(H7303,J7303)</f>
        <v>1393914.9654085916</v>
      </c>
      <c r="M7303">
        <v>0</v>
      </c>
    </row>
    <row r="7304" spans="1:13" x14ac:dyDescent="0.2">
      <c r="A7304">
        <v>0</v>
      </c>
      <c r="B7304">
        <v>2022</v>
      </c>
      <c r="C7304" t="s">
        <v>5</v>
      </c>
      <c r="D7304" t="s">
        <v>6</v>
      </c>
      <c r="E7304" t="s">
        <v>7</v>
      </c>
      <c r="F7304" t="s">
        <v>4514</v>
      </c>
      <c r="G7304" t="s">
        <v>4513</v>
      </c>
      <c r="H7304">
        <v>3656.93</v>
      </c>
      <c r="I7304" cm="1">
        <f t="array" ref="I7304">_xlfn.IFS(B7304=$N$4,H7304/$O$4,B7304=$N$5,H7304/$O$5,B7304=$N$6,H7304/$O$6,B7304=$N$7,H7304/$O$7,B7304=$N$8,H7304/$O$8,B7304=$N$9,H7304/$O$9,B7304=$N$10,H7304/$O$10)</f>
        <v>5.4069418368242177E-5</v>
      </c>
      <c r="J7304" s="15" cm="1">
        <f t="array" ref="J7304">_xlfn.IFS(B7304=$N$4,I7304*$Q$4,B7304=$N$5,I7304*$Q$5,B7304=$N$6,I7304*$Q$6,B7304=$N$7,I7304*$Q$7,B7304=$N$8,I7304*$Q$8,B7304=$N$9,I7304*$Q$9,B7304=$N$10,I7304*$Q$10)</f>
        <v>317214.45481541858</v>
      </c>
      <c r="K7304" s="4">
        <f>SUM(H7304,J7304)</f>
        <v>320871.38481541857</v>
      </c>
      <c r="M7304">
        <v>0</v>
      </c>
    </row>
    <row r="7305" spans="1:13" x14ac:dyDescent="0.2">
      <c r="A7305">
        <v>0</v>
      </c>
      <c r="B7305">
        <v>2022</v>
      </c>
      <c r="C7305" t="s">
        <v>5</v>
      </c>
      <c r="D7305" t="s">
        <v>6</v>
      </c>
      <c r="E7305" t="s">
        <v>7</v>
      </c>
      <c r="F7305" t="s">
        <v>4519</v>
      </c>
      <c r="G7305" t="s">
        <v>4518</v>
      </c>
      <c r="H7305">
        <v>10299.85</v>
      </c>
      <c r="I7305" cm="1">
        <f t="array" ref="I7305">_xlfn.IFS(B7305=$N$4,H7305/$O$4,B7305=$N$5,H7305/$O$5,B7305=$N$6,H7305/$O$6,B7305=$N$7,H7305/$O$7,B7305=$N$8,H7305/$O$8,B7305=$N$9,H7305/$O$9,B7305=$N$10,H7305/$O$10)</f>
        <v>1.522880937781525E-4</v>
      </c>
      <c r="J7305" s="15" cm="1">
        <f t="array" ref="J7305">_xlfn.IFS(B7305=$N$4,I7305*$Q$4,B7305=$N$5,I7305*$Q$5,B7305=$N$6,I7305*$Q$6,B7305=$N$7,I7305*$Q$7,B7305=$N$8,I7305*$Q$8,B7305=$N$9,I7305*$Q$9,B7305=$N$10,I7305*$Q$10)</f>
        <v>893443.76360241766</v>
      </c>
      <c r="K7305" s="4">
        <f>SUM(H7305,J7305)</f>
        <v>903743.61360241764</v>
      </c>
      <c r="M7305">
        <v>0</v>
      </c>
    </row>
    <row r="7306" spans="1:13" x14ac:dyDescent="0.2">
      <c r="A7306">
        <v>0</v>
      </c>
      <c r="B7306">
        <v>2022</v>
      </c>
      <c r="C7306" t="s">
        <v>5</v>
      </c>
      <c r="D7306" t="s">
        <v>6</v>
      </c>
      <c r="E7306" t="s">
        <v>7</v>
      </c>
      <c r="F7306" t="s">
        <v>4523</v>
      </c>
      <c r="G7306" t="s">
        <v>4524</v>
      </c>
      <c r="I7306" cm="1">
        <f t="array" ref="I7306">_xlfn.IFS(B7306=$N$4,H7306/$O$4,B7306=$N$5,H7306/$O$5,B7306=$N$6,H7306/$O$6,B7306=$N$7,H7306/$O$7,B7306=$N$8,H7306/$O$8,B7306=$N$9,H7306/$O$9,B7306=$N$10,H7306/$O$10)</f>
        <v>0</v>
      </c>
      <c r="J7306" s="15" cm="1">
        <f t="array" ref="J7306">_xlfn.IFS(B7306=$N$4,I7306*$Q$4,B7306=$N$5,I7306*$Q$5,B7306=$N$6,I7306*$Q$6,B7306=$N$7,I7306*$Q$7,B7306=$N$8,I7306*$Q$8,B7306=$N$9,I7306*$Q$9,B7306=$N$10,I7306*$Q$10)</f>
        <v>0</v>
      </c>
      <c r="K7306" s="4">
        <f>SUM(H7306,J7306)</f>
        <v>0</v>
      </c>
      <c r="M7306">
        <v>0</v>
      </c>
    </row>
    <row r="7307" spans="1:13" x14ac:dyDescent="0.2">
      <c r="A7307">
        <v>0</v>
      </c>
      <c r="B7307">
        <v>2022</v>
      </c>
      <c r="C7307" t="s">
        <v>5</v>
      </c>
      <c r="D7307" t="s">
        <v>6</v>
      </c>
      <c r="E7307" t="s">
        <v>7</v>
      </c>
      <c r="F7307" t="s">
        <v>4529</v>
      </c>
      <c r="G7307" t="s">
        <v>4528</v>
      </c>
      <c r="I7307" cm="1">
        <f t="array" ref="I7307">_xlfn.IFS(B7307=$N$4,H7307/$O$4,B7307=$N$5,H7307/$O$5,B7307=$N$6,H7307/$O$6,B7307=$N$7,H7307/$O$7,B7307=$N$8,H7307/$O$8,B7307=$N$9,H7307/$O$9,B7307=$N$10,H7307/$O$10)</f>
        <v>0</v>
      </c>
      <c r="J7307" s="15" cm="1">
        <f t="array" ref="J7307">_xlfn.IFS(B7307=$N$4,I7307*$Q$4,B7307=$N$5,I7307*$Q$5,B7307=$N$6,I7307*$Q$6,B7307=$N$7,I7307*$Q$7,B7307=$N$8,I7307*$Q$8,B7307=$N$9,I7307*$Q$9,B7307=$N$10,I7307*$Q$10)</f>
        <v>0</v>
      </c>
      <c r="K7307" s="4">
        <f>SUM(H7307,J7307)</f>
        <v>0</v>
      </c>
      <c r="M7307">
        <v>0</v>
      </c>
    </row>
    <row r="7308" spans="1:13" x14ac:dyDescent="0.2">
      <c r="B7308">
        <v>2019</v>
      </c>
      <c r="C7308" t="s">
        <v>5</v>
      </c>
      <c r="D7308" t="s">
        <v>6</v>
      </c>
      <c r="E7308" t="s">
        <v>7</v>
      </c>
      <c r="F7308" t="e">
        <v>#N/A</v>
      </c>
      <c r="G7308" s="25" t="s">
        <v>4549</v>
      </c>
      <c r="H7308" s="25">
        <v>0</v>
      </c>
      <c r="I7308" cm="1">
        <f t="array" ref="I7308">_xlfn.IFS(B7308=$N$4,H7308/$O$4,B7308=$N$5,H7308/$O$5,B7308=$N$6,H7308/$O$6,B7308=$N$7,H7308/$O$7,B7308=$N$8,H7308/$O$8,B7308=$N$9,H7308/$O$9,B7308=$N$10,H7308/$O$10)</f>
        <v>0</v>
      </c>
      <c r="J7308" s="15" cm="1">
        <f t="array" ref="J7308">_xlfn.IFS(B7308=$N$4,I7308*$Q$4,B7308=$N$5,I7308*$Q$5,B7308=$N$6,I7308*$Q$6,B7308=$N$7,I7308*$Q$7,B7308=$N$8,I7308*$Q$8,B7308=$N$9,I7308*$Q$9,B7308=$N$10,I7308*$Q$10)</f>
        <v>0</v>
      </c>
      <c r="K7308" s="4">
        <f>SUM(H7308,J7308)</f>
        <v>0</v>
      </c>
    </row>
    <row r="7309" spans="1:13" x14ac:dyDescent="0.2">
      <c r="B7309">
        <v>2020</v>
      </c>
      <c r="C7309" t="s">
        <v>5</v>
      </c>
      <c r="D7309" t="s">
        <v>6</v>
      </c>
      <c r="E7309" t="s">
        <v>7</v>
      </c>
      <c r="F7309" t="e">
        <v>#N/A</v>
      </c>
      <c r="G7309" s="8" t="s">
        <v>4556</v>
      </c>
      <c r="H7309" s="11">
        <v>3434.23</v>
      </c>
      <c r="I7309" cm="1">
        <f t="array" ref="I7309">_xlfn.IFS(B7309=$N$4,H7309/$O$4,B7309=$N$5,H7309/$O$5,B7309=$N$6,H7309/$O$6,B7309=$N$7,H7309/$O$7,B7309=$N$8,H7309/$O$8,B7309=$N$9,H7309/$O$9,B7309=$N$10,H7309/$O$10)</f>
        <v>5.5882296158561553E-5</v>
      </c>
      <c r="J7309" s="15" cm="1">
        <f t="array" ref="J7309">_xlfn.IFS(B7309=$N$4,I7309*$Q$4,B7309=$N$5,I7309*$Q$5,B7309=$N$6,I7309*$Q$6,B7309=$N$7,I7309*$Q$7,B7309=$N$8,I7309*$Q$8,B7309=$N$9,I7309*$Q$9,B7309=$N$10,I7309*$Q$10)</f>
        <v>268986.73227080336</v>
      </c>
      <c r="K7309" s="4">
        <f>SUM(H7309,J7309)</f>
        <v>272420.96227080334</v>
      </c>
    </row>
    <row r="7310" spans="1:13" x14ac:dyDescent="0.2">
      <c r="B7310">
        <v>2016</v>
      </c>
      <c r="C7310" t="s">
        <v>5</v>
      </c>
      <c r="D7310" t="s">
        <v>6</v>
      </c>
      <c r="E7310" t="s">
        <v>7</v>
      </c>
      <c r="F7310" t="s">
        <v>3923</v>
      </c>
      <c r="G7310" s="9" t="s">
        <v>3922</v>
      </c>
      <c r="H7310" s="10">
        <v>-236.63</v>
      </c>
      <c r="I7310" cm="1">
        <f t="array" ref="I7310">_xlfn.IFS(B7310=$N$4,H7310/$O$4,B7310=$N$5,H7310/$O$5,B7310=$N$6,H7310/$O$6,B7310=$N$7,H7310/$O$7,B7310=$N$8,H7310/$O$8,B7310=$N$9,H7310/$O$9,B7310=$N$10,H7310/$O$10)</f>
        <v>-1.8169091921418827E-6</v>
      </c>
      <c r="J7310" s="15" cm="1">
        <f t="array" ref="J7310">_xlfn.IFS(B7310=$N$4,I7310*$Q$4,B7310=$N$5,I7310*$Q$5,B7310=$N$6,I7310*$Q$6,B7310=$N$7,I7310*$Q$7,B7310=$N$8,I7310*$Q$8,B7310=$N$9,I7310*$Q$9,B7310=$N$10,I7310*$Q$10)</f>
        <v>-6799.7267725487918</v>
      </c>
      <c r="K7310" s="4">
        <f>SUM(H7310,J7310)</f>
        <v>-7036.3567725487919</v>
      </c>
    </row>
    <row r="7311" spans="1:13" x14ac:dyDescent="0.2">
      <c r="B7311">
        <v>2017</v>
      </c>
      <c r="C7311" t="s">
        <v>5</v>
      </c>
      <c r="D7311" t="s">
        <v>6</v>
      </c>
      <c r="E7311" t="s">
        <v>7</v>
      </c>
      <c r="F7311" t="s">
        <v>3923</v>
      </c>
      <c r="G7311" s="8" t="s">
        <v>3922</v>
      </c>
      <c r="H7311" s="8"/>
      <c r="I7311" cm="1">
        <f t="array" ref="I7311">_xlfn.IFS(B7311=$N$4,H7311/$O$4,B7311=$N$5,H7311/$O$5,B7311=$N$6,H7311/$O$6,B7311=$N$7,H7311/$O$7,B7311=$N$8,H7311/$O$8,B7311=$N$9,H7311/$O$9,B7311=$N$10,H7311/$O$10)</f>
        <v>0</v>
      </c>
      <c r="J7311" s="15" cm="1">
        <f t="array" ref="J7311">_xlfn.IFS(B7311=$N$4,I7311*$Q$4,B7311=$N$5,I7311*$Q$5,B7311=$N$6,I7311*$Q$6,B7311=$N$7,I7311*$Q$7,B7311=$N$8,I7311*$Q$8,B7311=$N$9,I7311*$Q$9,B7311=$N$10,I7311*$Q$10)</f>
        <v>0</v>
      </c>
      <c r="K7311" s="4">
        <f>SUM(H7311,J7311)</f>
        <v>0</v>
      </c>
    </row>
    <row r="7312" spans="1:13" x14ac:dyDescent="0.2">
      <c r="B7312">
        <v>2018</v>
      </c>
      <c r="C7312" t="s">
        <v>5</v>
      </c>
      <c r="D7312" t="s">
        <v>6</v>
      </c>
      <c r="E7312" t="s">
        <v>7</v>
      </c>
      <c r="F7312" t="s">
        <v>3923</v>
      </c>
      <c r="G7312" s="8" t="s">
        <v>3922</v>
      </c>
      <c r="H7312" s="8"/>
      <c r="I7312" cm="1">
        <f t="array" ref="I7312">_xlfn.IFS(B7312=$N$4,H7312/$O$4,B7312=$N$5,H7312/$O$5,B7312=$N$6,H7312/$O$6,B7312=$N$7,H7312/$O$7,B7312=$N$8,H7312/$O$8,B7312=$N$9,H7312/$O$9,B7312=$N$10,H7312/$O$10)</f>
        <v>0</v>
      </c>
      <c r="J7312" s="15" cm="1">
        <f t="array" ref="J7312">_xlfn.IFS(B7312=$N$4,I7312*$Q$4,B7312=$N$5,I7312*$Q$5,B7312=$N$6,I7312*$Q$6,B7312=$N$7,I7312*$Q$7,B7312=$N$8,I7312*$Q$8,B7312=$N$9,I7312*$Q$9,B7312=$N$10,I7312*$Q$10)</f>
        <v>0</v>
      </c>
      <c r="K7312" s="4">
        <f>SUM(H7312,J7312)</f>
        <v>0</v>
      </c>
    </row>
    <row r="7313" spans="2:11" x14ac:dyDescent="0.2">
      <c r="B7313">
        <v>2019</v>
      </c>
      <c r="C7313" t="s">
        <v>5</v>
      </c>
      <c r="D7313" t="s">
        <v>6</v>
      </c>
      <c r="E7313" t="s">
        <v>7</v>
      </c>
      <c r="F7313" t="s">
        <v>3923</v>
      </c>
      <c r="G7313" s="25" t="s">
        <v>3922</v>
      </c>
      <c r="H7313" s="25"/>
      <c r="I7313" cm="1">
        <f t="array" ref="I7313">_xlfn.IFS(B7313=$N$4,H7313/$O$4,B7313=$N$5,H7313/$O$5,B7313=$N$6,H7313/$O$6,B7313=$N$7,H7313/$O$7,B7313=$N$8,H7313/$O$8,B7313=$N$9,H7313/$O$9,B7313=$N$10,H7313/$O$10)</f>
        <v>0</v>
      </c>
      <c r="J7313" s="15" cm="1">
        <f t="array" ref="J7313">_xlfn.IFS(B7313=$N$4,I7313*$Q$4,B7313=$N$5,I7313*$Q$5,B7313=$N$6,I7313*$Q$6,B7313=$N$7,I7313*$Q$7,B7313=$N$8,I7313*$Q$8,B7313=$N$9,I7313*$Q$9,B7313=$N$10,I7313*$Q$10)</f>
        <v>0</v>
      </c>
      <c r="K7313" s="4">
        <f>SUM(H7313,J7313)</f>
        <v>0</v>
      </c>
    </row>
    <row r="7314" spans="2:11" x14ac:dyDescent="0.2">
      <c r="B7314">
        <v>2020</v>
      </c>
      <c r="C7314" t="s">
        <v>5</v>
      </c>
      <c r="D7314" t="s">
        <v>6</v>
      </c>
      <c r="E7314" t="s">
        <v>7</v>
      </c>
      <c r="F7314" t="s">
        <v>3923</v>
      </c>
      <c r="G7314" s="8" t="s">
        <v>3922</v>
      </c>
      <c r="H7314" s="8"/>
      <c r="I7314" cm="1">
        <f t="array" ref="I7314">_xlfn.IFS(B7314=$N$4,H7314/$O$4,B7314=$N$5,H7314/$O$5,B7314=$N$6,H7314/$O$6,B7314=$N$7,H7314/$O$7,B7314=$N$8,H7314/$O$8,B7314=$N$9,H7314/$O$9,B7314=$N$10,H7314/$O$10)</f>
        <v>0</v>
      </c>
      <c r="J7314" s="15" cm="1">
        <f t="array" ref="J7314">_xlfn.IFS(B7314=$N$4,I7314*$Q$4,B7314=$N$5,I7314*$Q$5,B7314=$N$6,I7314*$Q$6,B7314=$N$7,I7314*$Q$7,B7314=$N$8,I7314*$Q$8,B7314=$N$9,I7314*$Q$9,B7314=$N$10,I7314*$Q$10)</f>
        <v>0</v>
      </c>
      <c r="K7314" s="4">
        <f>SUM(H7314,J7314)</f>
        <v>0</v>
      </c>
    </row>
    <row r="7315" spans="2:11" x14ac:dyDescent="0.2">
      <c r="B7315">
        <v>2021</v>
      </c>
      <c r="C7315" t="s">
        <v>5</v>
      </c>
      <c r="D7315" t="s">
        <v>6</v>
      </c>
      <c r="E7315" t="s">
        <v>7</v>
      </c>
      <c r="F7315" t="s">
        <v>3923</v>
      </c>
      <c r="G7315" s="8" t="s">
        <v>3922</v>
      </c>
      <c r="H7315" s="8"/>
      <c r="I7315" cm="1">
        <f t="array" ref="I7315">_xlfn.IFS(B7315=$N$4,H7315/$O$4,B7315=$N$5,H7315/$O$5,B7315=$N$6,H7315/$O$6,B7315=$N$7,H7315/$O$7,B7315=$N$8,H7315/$O$8,B7315=$N$9,H7315/$O$9,B7315=$N$10,H7315/$O$10)</f>
        <v>0</v>
      </c>
      <c r="J7315" s="15" cm="1">
        <f t="array" ref="J7315">_xlfn.IFS(B7315=$N$4,I7315*$Q$4,B7315=$N$5,I7315*$Q$5,B7315=$N$6,I7315*$Q$6,B7315=$N$7,I7315*$Q$7,B7315=$N$8,I7315*$Q$8,B7315=$N$9,I7315*$Q$9,B7315=$N$10,I7315*$Q$10)</f>
        <v>0</v>
      </c>
      <c r="K7315" s="4">
        <f>SUM(H7315,J7315)</f>
        <v>0</v>
      </c>
    </row>
    <row r="7316" spans="2:11" x14ac:dyDescent="0.2">
      <c r="B7316">
        <v>2022</v>
      </c>
      <c r="C7316" t="s">
        <v>5</v>
      </c>
      <c r="D7316" t="s">
        <v>6</v>
      </c>
      <c r="E7316" t="s">
        <v>7</v>
      </c>
      <c r="F7316" t="s">
        <v>3923</v>
      </c>
      <c r="G7316" t="s">
        <v>3922</v>
      </c>
      <c r="I7316" cm="1">
        <f t="array" ref="I7316">_xlfn.IFS(B7316=$N$4,H7316/$O$4,B7316=$N$5,H7316/$O$5,B7316=$N$6,H7316/$O$6,B7316=$N$7,H7316/$O$7,B7316=$N$8,H7316/$O$8,B7316=$N$9,H7316/$O$9,B7316=$N$10,H7316/$O$10)</f>
        <v>0</v>
      </c>
      <c r="J7316" s="15" cm="1">
        <f t="array" ref="J7316">_xlfn.IFS(B7316=$N$4,I7316*$Q$4,B7316=$N$5,I7316*$Q$5,B7316=$N$6,I7316*$Q$6,B7316=$N$7,I7316*$Q$7,B7316=$N$8,I7316*$Q$8,B7316=$N$9,I7316*$Q$9,B7316=$N$10,I7316*$Q$10)</f>
        <v>0</v>
      </c>
      <c r="K7316" s="4">
        <f>SUM(H7316,J7316)</f>
        <v>0</v>
      </c>
    </row>
    <row r="7317" spans="2:11" x14ac:dyDescent="0.2">
      <c r="B7317">
        <v>2016</v>
      </c>
      <c r="C7317" t="s">
        <v>5</v>
      </c>
      <c r="D7317" t="s">
        <v>6</v>
      </c>
      <c r="E7317" t="s">
        <v>7</v>
      </c>
      <c r="F7317" t="s">
        <v>3893</v>
      </c>
      <c r="G7317" s="9" t="s">
        <v>3892</v>
      </c>
      <c r="H7317" s="10">
        <v>69563.75</v>
      </c>
      <c r="I7317" cm="1">
        <f t="array" ref="I7317">_xlfn.IFS(B7317=$N$4,H7317/$O$4,B7317=$N$5,H7317/$O$5,B7317=$N$6,H7317/$O$6,B7317=$N$7,H7317/$O$7,B7317=$N$8,H7317/$O$8,B7317=$N$9,H7317/$O$9,B7317=$N$10,H7317/$O$10)</f>
        <v>5.3412930234906771E-4</v>
      </c>
      <c r="J7317" s="15" cm="1">
        <f t="array" ref="J7317">_xlfn.IFS(B7317=$N$4,I7317*$Q$4,B7317=$N$5,I7317*$Q$5,B7317=$N$6,I7317*$Q$6,B7317=$N$7,I7317*$Q$7,B7317=$N$8,I7317*$Q$8,B7317=$N$9,I7317*$Q$9,B7317=$N$10,I7317*$Q$10)</f>
        <v>1998962.4868946921</v>
      </c>
      <c r="K7317" s="4">
        <f>SUM(H7317,J7317)</f>
        <v>2068526.2368946921</v>
      </c>
    </row>
    <row r="7318" spans="2:11" x14ac:dyDescent="0.2">
      <c r="B7318">
        <v>2017</v>
      </c>
      <c r="C7318" t="s">
        <v>5</v>
      </c>
      <c r="D7318" t="s">
        <v>6</v>
      </c>
      <c r="E7318" t="s">
        <v>7</v>
      </c>
      <c r="F7318" t="s">
        <v>3893</v>
      </c>
      <c r="G7318" s="8" t="s">
        <v>3892</v>
      </c>
      <c r="H7318" s="11">
        <v>66305.320000000007</v>
      </c>
      <c r="I7318" cm="1">
        <f t="array" ref="I7318">_xlfn.IFS(B7318=$N$4,H7318/$O$4,B7318=$N$5,H7318/$O$5,B7318=$N$6,H7318/$O$6,B7318=$N$7,H7318/$O$7,B7318=$N$8,H7318/$O$8,B7318=$N$9,H7318/$O$9,B7318=$N$10,H7318/$O$10)</f>
        <v>4.9629510226245296E-4</v>
      </c>
      <c r="J7318" s="15" cm="1">
        <f t="array" ref="J7318">_xlfn.IFS(B7318=$N$4,I7318*$Q$4,B7318=$N$5,I7318*$Q$5,B7318=$N$6,I7318*$Q$6,B7318=$N$7,I7318*$Q$7,B7318=$N$8,I7318*$Q$8,B7318=$N$9,I7318*$Q$9,B7318=$N$10,I7318*$Q$10)</f>
        <v>1978412.7796505352</v>
      </c>
      <c r="K7318" s="4">
        <f>SUM(H7318,J7318)</f>
        <v>2044718.0996505353</v>
      </c>
    </row>
    <row r="7319" spans="2:11" x14ac:dyDescent="0.2">
      <c r="B7319">
        <v>2018</v>
      </c>
      <c r="C7319" t="s">
        <v>5</v>
      </c>
      <c r="D7319" t="s">
        <v>6</v>
      </c>
      <c r="E7319" t="s">
        <v>7</v>
      </c>
      <c r="F7319" t="s">
        <v>3893</v>
      </c>
      <c r="G7319" s="8" t="s">
        <v>3892</v>
      </c>
      <c r="H7319" s="11">
        <v>37223.65</v>
      </c>
      <c r="I7319" cm="1">
        <f t="array" ref="I7319">_xlfn.IFS(B7319=$N$4,H7319/$O$4,B7319=$N$5,H7319/$O$5,B7319=$N$6,H7319/$O$6,B7319=$N$7,H7319/$O$7,B7319=$N$8,H7319/$O$8,B7319=$N$9,H7319/$O$9,B7319=$N$10,H7319/$O$10)</f>
        <v>6.2268571537747491E-4</v>
      </c>
      <c r="J7319" s="15" cm="1">
        <f t="array" ref="J7319">_xlfn.IFS(B7319=$N$4,I7319*$Q$4,B7319=$N$5,I7319*$Q$5,B7319=$N$6,I7319*$Q$6,B7319=$N$7,I7319*$Q$7,B7319=$N$8,I7319*$Q$8,B7319=$N$9,I7319*$Q$9,B7319=$N$10,I7319*$Q$10)</f>
        <v>2549976.0631066682</v>
      </c>
      <c r="K7319" s="4">
        <f>SUM(H7319,J7319)</f>
        <v>2587199.7131066681</v>
      </c>
    </row>
    <row r="7320" spans="2:11" x14ac:dyDescent="0.2">
      <c r="B7320">
        <v>2019</v>
      </c>
      <c r="C7320" t="s">
        <v>5</v>
      </c>
      <c r="D7320" t="s">
        <v>6</v>
      </c>
      <c r="E7320" t="s">
        <v>7</v>
      </c>
      <c r="F7320" t="s">
        <v>3893</v>
      </c>
      <c r="G7320" s="25" t="s">
        <v>3892</v>
      </c>
      <c r="H7320" s="26">
        <v>35109.919999999998</v>
      </c>
      <c r="I7320" cm="1">
        <f t="array" ref="I7320">_xlfn.IFS(B7320=$N$4,H7320/$O$4,B7320=$N$5,H7320/$O$5,B7320=$N$6,H7320/$O$6,B7320=$N$7,H7320/$O$7,B7320=$N$8,H7320/$O$8,B7320=$N$9,H7320/$O$9,B7320=$N$10,H7320/$O$10)</f>
        <v>5.5949912976867159E-4</v>
      </c>
      <c r="J7320" s="15" cm="1">
        <f t="array" ref="J7320">_xlfn.IFS(B7320=$N$4,I7320*$Q$4,B7320=$N$5,I7320*$Q$5,B7320=$N$6,I7320*$Q$6,B7320=$N$7,I7320*$Q$7,B7320=$N$8,I7320*$Q$8,B7320=$N$9,I7320*$Q$9,B7320=$N$10,I7320*$Q$10)</f>
        <v>2498734.6907028803</v>
      </c>
      <c r="K7320" s="4">
        <f>SUM(H7320,J7320)</f>
        <v>2533844.6107028802</v>
      </c>
    </row>
    <row r="7321" spans="2:11" x14ac:dyDescent="0.2">
      <c r="B7321">
        <v>2020</v>
      </c>
      <c r="C7321" t="s">
        <v>5</v>
      </c>
      <c r="D7321" t="s">
        <v>6</v>
      </c>
      <c r="E7321" t="s">
        <v>7</v>
      </c>
      <c r="F7321" t="s">
        <v>3893</v>
      </c>
      <c r="G7321" s="8" t="s">
        <v>3892</v>
      </c>
      <c r="H7321" s="11">
        <v>32413.65</v>
      </c>
      <c r="I7321" cm="1">
        <f t="array" ref="I7321">_xlfn.IFS(B7321=$N$4,H7321/$O$4,B7321=$N$5,H7321/$O$5,B7321=$N$6,H7321/$O$6,B7321=$N$7,H7321/$O$7,B7321=$N$8,H7321/$O$8,B7321=$N$9,H7321/$O$9,B7321=$N$10,H7321/$O$10)</f>
        <v>5.274396848434609E-4</v>
      </c>
      <c r="J7321" s="15" cm="1">
        <f t="array" ref="J7321">_xlfn.IFS(B7321=$N$4,I7321*$Q$4,B7321=$N$5,I7321*$Q$5,B7321=$N$6,I7321*$Q$6,B7321=$N$7,I7321*$Q$7,B7321=$N$8,I7321*$Q$8,B7321=$N$9,I7321*$Q$9,B7321=$N$10,I7321*$Q$10)</f>
        <v>2538805.4365809876</v>
      </c>
      <c r="K7321" s="4">
        <f>SUM(H7321,J7321)</f>
        <v>2571219.0865809876</v>
      </c>
    </row>
    <row r="7322" spans="2:11" x14ac:dyDescent="0.2">
      <c r="B7322">
        <v>2021</v>
      </c>
      <c r="C7322" t="s">
        <v>5</v>
      </c>
      <c r="D7322" t="s">
        <v>6</v>
      </c>
      <c r="E7322" t="s">
        <v>7</v>
      </c>
      <c r="F7322" t="s">
        <v>3893</v>
      </c>
      <c r="G7322" s="8" t="s">
        <v>3892</v>
      </c>
      <c r="H7322" s="11">
        <v>33772.620000000003</v>
      </c>
      <c r="I7322" cm="1">
        <f t="array" ref="I7322">_xlfn.IFS(B7322=$N$4,H7322/$O$4,B7322=$N$5,H7322/$O$5,B7322=$N$6,H7322/$O$6,B7322=$N$7,H7322/$O$7,B7322=$N$8,H7322/$O$8,B7322=$N$9,H7322/$O$9,B7322=$N$10,H7322/$O$10)</f>
        <v>5.5061235293375451E-4</v>
      </c>
      <c r="J7322" s="15" cm="1">
        <f t="array" ref="J7322">_xlfn.IFS(B7322=$N$4,I7322*$Q$4,B7322=$N$5,I7322*$Q$5,B7322=$N$6,I7322*$Q$6,B7322=$N$7,I7322*$Q$7,B7322=$N$8,I7322*$Q$8,B7322=$N$9,I7322*$Q$9,B7322=$N$10,I7322*$Q$10)</f>
        <v>2830504.4869021969</v>
      </c>
      <c r="K7322" s="4">
        <f>SUM(H7322,J7322)</f>
        <v>2864277.106902197</v>
      </c>
    </row>
    <row r="7323" spans="2:11" x14ac:dyDescent="0.2">
      <c r="B7323">
        <v>2022</v>
      </c>
      <c r="C7323" t="s">
        <v>5</v>
      </c>
      <c r="D7323" t="s">
        <v>6</v>
      </c>
      <c r="E7323" t="s">
        <v>7</v>
      </c>
      <c r="F7323" t="s">
        <v>3893</v>
      </c>
      <c r="G7323" t="s">
        <v>3892</v>
      </c>
      <c r="H7323">
        <v>34146.019999999997</v>
      </c>
      <c r="I7323" cm="1">
        <f t="array" ref="I7323">_xlfn.IFS(B7323=$N$4,H7323/$O$4,B7323=$N$5,H7323/$O$5,B7323=$N$6,H7323/$O$6,B7323=$N$7,H7323/$O$7,B7323=$N$8,H7323/$O$8,B7323=$N$9,H7323/$O$9,B7323=$N$10,H7323/$O$10)</f>
        <v>5.0486485685817463E-4</v>
      </c>
      <c r="J7323" s="15" cm="1">
        <f t="array" ref="J7323">_xlfn.IFS(B7323=$N$4,I7323*$Q$4,B7323=$N$5,I7323*$Q$5,B7323=$N$6,I7323*$Q$6,B7323=$N$7,I7323*$Q$7,B7323=$N$8,I7323*$Q$8,B7323=$N$9,I7323*$Q$9,B7323=$N$10,I7323*$Q$10)</f>
        <v>2961941.0594177023</v>
      </c>
      <c r="K7323" s="4">
        <f>SUM(H7323,J7323)</f>
        <v>2996087.0794177023</v>
      </c>
    </row>
    <row r="7324" spans="2:11" x14ac:dyDescent="0.2">
      <c r="B7324">
        <v>2016</v>
      </c>
      <c r="C7324" t="s">
        <v>5</v>
      </c>
      <c r="D7324" t="s">
        <v>6</v>
      </c>
      <c r="E7324" t="s">
        <v>7</v>
      </c>
      <c r="F7324" t="s">
        <v>3899</v>
      </c>
      <c r="G7324" s="9" t="s">
        <v>3898</v>
      </c>
      <c r="H7324" s="10">
        <v>66185.98</v>
      </c>
      <c r="I7324" cm="1">
        <f t="array" ref="I7324">_xlfn.IFS(B7324=$N$4,H7324/$O$4,B7324=$N$5,H7324/$O$5,B7324=$N$6,H7324/$O$6,B7324=$N$7,H7324/$O$7,B7324=$N$8,H7324/$O$8,B7324=$N$9,H7324/$O$9,B7324=$N$10,H7324/$O$10)</f>
        <v>5.081938699781042E-4</v>
      </c>
      <c r="J7324" s="15" cm="1">
        <f t="array" ref="J7324">_xlfn.IFS(B7324=$N$4,I7324*$Q$4,B7324=$N$5,I7324*$Q$5,B7324=$N$6,I7324*$Q$6,B7324=$N$7,I7324*$Q$7,B7324=$N$8,I7324*$Q$8,B7324=$N$9,I7324*$Q$9,B7324=$N$10,I7324*$Q$10)</f>
        <v>1901899.9288905838</v>
      </c>
      <c r="K7324" s="4">
        <f>SUM(H7324,J7324)</f>
        <v>1968085.9088905838</v>
      </c>
    </row>
    <row r="7325" spans="2:11" x14ac:dyDescent="0.2">
      <c r="B7325">
        <v>2017</v>
      </c>
      <c r="C7325" t="s">
        <v>5</v>
      </c>
      <c r="D7325" t="s">
        <v>6</v>
      </c>
      <c r="E7325" t="s">
        <v>7</v>
      </c>
      <c r="F7325" t="s">
        <v>3899</v>
      </c>
      <c r="G7325" s="8" t="s">
        <v>3898</v>
      </c>
      <c r="H7325" s="11">
        <v>78330.3</v>
      </c>
      <c r="I7325" cm="1">
        <f t="array" ref="I7325">_xlfn.IFS(B7325=$N$4,H7325/$O$4,B7325=$N$5,H7325/$O$5,B7325=$N$6,H7325/$O$6,B7325=$N$7,H7325/$O$7,B7325=$N$8,H7325/$O$8,B7325=$N$9,H7325/$O$9,B7325=$N$10,H7325/$O$10)</f>
        <v>5.8630203803780167E-4</v>
      </c>
      <c r="J7325" s="15" cm="1">
        <f t="array" ref="J7325">_xlfn.IFS(B7325=$N$4,I7325*$Q$4,B7325=$N$5,I7325*$Q$5,B7325=$N$6,I7325*$Q$6,B7325=$N$7,I7325*$Q$7,B7325=$N$8,I7325*$Q$8,B7325=$N$9,I7325*$Q$9,B7325=$N$10,I7325*$Q$10)</f>
        <v>2337213.1610836098</v>
      </c>
      <c r="K7325" s="4">
        <f>SUM(H7325,J7325)</f>
        <v>2415543.4610836096</v>
      </c>
    </row>
    <row r="7326" spans="2:11" x14ac:dyDescent="0.2">
      <c r="B7326">
        <v>2018</v>
      </c>
      <c r="C7326" t="s">
        <v>5</v>
      </c>
      <c r="D7326" t="s">
        <v>6</v>
      </c>
      <c r="E7326" t="s">
        <v>7</v>
      </c>
      <c r="F7326" t="s">
        <v>3899</v>
      </c>
      <c r="G7326" s="8" t="s">
        <v>3898</v>
      </c>
      <c r="H7326" s="11">
        <v>7397.35</v>
      </c>
      <c r="I7326" cm="1">
        <f t="array" ref="I7326">_xlfn.IFS(B7326=$N$4,H7326/$O$4,B7326=$N$5,H7326/$O$5,B7326=$N$6,H7326/$O$6,B7326=$N$7,H7326/$O$7,B7326=$N$8,H7326/$O$8,B7326=$N$9,H7326/$O$9,B7326=$N$10,H7326/$O$10)</f>
        <v>1.2374455961861784E-4</v>
      </c>
      <c r="J7326" s="15" cm="1">
        <f t="array" ref="J7326">_xlfn.IFS(B7326=$N$4,I7326*$Q$4,B7326=$N$5,I7326*$Q$5,B7326=$N$6,I7326*$Q$6,B7326=$N$7,I7326*$Q$7,B7326=$N$8,I7326*$Q$8,B7326=$N$9,I7326*$Q$9,B7326=$N$10,I7326*$Q$10)</f>
        <v>506749.48400874477</v>
      </c>
      <c r="K7326" s="4">
        <f>SUM(H7326,J7326)</f>
        <v>514146.83400874474</v>
      </c>
    </row>
    <row r="7327" spans="2:11" x14ac:dyDescent="0.2">
      <c r="B7327">
        <v>2019</v>
      </c>
      <c r="C7327" t="s">
        <v>5</v>
      </c>
      <c r="D7327" t="s">
        <v>6</v>
      </c>
      <c r="E7327" t="s">
        <v>7</v>
      </c>
      <c r="F7327" t="s">
        <v>3899</v>
      </c>
      <c r="G7327" s="25" t="s">
        <v>3898</v>
      </c>
      <c r="H7327" s="26">
        <v>6345.78</v>
      </c>
      <c r="I7327" cm="1">
        <f t="array" ref="I7327">_xlfn.IFS(B7327=$N$4,H7327/$O$4,B7327=$N$5,H7327/$O$5,B7327=$N$6,H7327/$O$6,B7327=$N$7,H7327/$O$7,B7327=$N$8,H7327/$O$8,B7327=$N$9,H7327/$O$9,B7327=$N$10,H7327/$O$10)</f>
        <v>1.0112408082113092E-4</v>
      </c>
      <c r="J7327" s="15" cm="1">
        <f t="array" ref="J7327">_xlfn.IFS(B7327=$N$4,I7327*$Q$4,B7327=$N$5,I7327*$Q$5,B7327=$N$6,I7327*$Q$6,B7327=$N$7,I7327*$Q$7,B7327=$N$8,I7327*$Q$8,B7327=$N$9,I7327*$Q$9,B7327=$N$10,I7327*$Q$10)</f>
        <v>451622.23740665102</v>
      </c>
      <c r="K7327" s="4">
        <f>SUM(H7327,J7327)</f>
        <v>457968.01740665105</v>
      </c>
    </row>
    <row r="7328" spans="2:11" x14ac:dyDescent="0.2">
      <c r="B7328">
        <v>2020</v>
      </c>
      <c r="C7328" t="s">
        <v>5</v>
      </c>
      <c r="D7328" t="s">
        <v>6</v>
      </c>
      <c r="E7328" t="s">
        <v>7</v>
      </c>
      <c r="F7328" t="s">
        <v>3899</v>
      </c>
      <c r="G7328" s="8" t="s">
        <v>3898</v>
      </c>
      <c r="H7328" s="11">
        <v>6845.25</v>
      </c>
      <c r="I7328" cm="1">
        <f t="array" ref="I7328">_xlfn.IFS(B7328=$N$4,H7328/$O$4,B7328=$N$5,H7328/$O$5,B7328=$N$6,H7328/$O$6,B7328=$N$7,H7328/$O$7,B7328=$N$8,H7328/$O$8,B7328=$N$9,H7328/$O$9,B7328=$N$10,H7328/$O$10)</f>
        <v>1.1138691578007107E-4</v>
      </c>
      <c r="J7328" s="15" cm="1">
        <f t="array" ref="J7328">_xlfn.IFS(B7328=$N$4,I7328*$Q$4,B7328=$N$5,I7328*$Q$5,B7328=$N$6,I7328*$Q$6,B7328=$N$7,I7328*$Q$7,B7328=$N$8,I7328*$Q$8,B7328=$N$9,I7328*$Q$9,B7328=$N$10,I7328*$Q$10)</f>
        <v>536155.53678021475</v>
      </c>
      <c r="K7328" s="4">
        <f>SUM(H7328,J7328)</f>
        <v>543000.78678021475</v>
      </c>
    </row>
    <row r="7329" spans="1:13" x14ac:dyDescent="0.2">
      <c r="B7329">
        <v>2021</v>
      </c>
      <c r="C7329" t="s">
        <v>5</v>
      </c>
      <c r="D7329" t="s">
        <v>6</v>
      </c>
      <c r="E7329" t="s">
        <v>7</v>
      </c>
      <c r="F7329" t="s">
        <v>3899</v>
      </c>
      <c r="G7329" s="8" t="s">
        <v>3898</v>
      </c>
      <c r="H7329" s="11">
        <v>6510.15</v>
      </c>
      <c r="I7329" cm="1">
        <f t="array" ref="I7329">_xlfn.IFS(B7329=$N$4,H7329/$O$4,B7329=$N$5,H7329/$O$5,B7329=$N$6,H7329/$O$6,B7329=$N$7,H7329/$O$7,B7329=$N$8,H7329/$O$8,B7329=$N$9,H7329/$O$9,B7329=$N$10,H7329/$O$10)</f>
        <v>1.061383158739737E-4</v>
      </c>
      <c r="J7329" s="15" cm="1">
        <f t="array" ref="J7329">_xlfn.IFS(B7329=$N$4,I7329*$Q$4,B7329=$N$5,I7329*$Q$5,B7329=$N$6,I7329*$Q$6,B7329=$N$7,I7329*$Q$7,B7329=$N$8,I7329*$Q$8,B7329=$N$9,I7329*$Q$9,B7329=$N$10,I7329*$Q$10)</f>
        <v>545619.75900615158</v>
      </c>
      <c r="K7329" s="4">
        <f>SUM(H7329,J7329)</f>
        <v>552129.9090061516</v>
      </c>
    </row>
    <row r="7330" spans="1:13" x14ac:dyDescent="0.2">
      <c r="B7330">
        <v>2022</v>
      </c>
      <c r="C7330" t="s">
        <v>5</v>
      </c>
      <c r="D7330" t="s">
        <v>6</v>
      </c>
      <c r="E7330" t="s">
        <v>7</v>
      </c>
      <c r="F7330" t="s">
        <v>3899</v>
      </c>
      <c r="G7330" t="s">
        <v>3898</v>
      </c>
      <c r="H7330">
        <v>6221.24</v>
      </c>
      <c r="I7330" cm="1">
        <f t="array" ref="I7330">_xlfn.IFS(B7330=$N$4,H7330/$O$4,B7330=$N$5,H7330/$O$5,B7330=$N$6,H7330/$O$6,B7330=$N$7,H7330/$O$7,B7330=$N$8,H7330/$O$8,B7330=$N$9,H7330/$O$9,B7330=$N$10,H7330/$O$10)</f>
        <v>9.1983939624013311E-5</v>
      </c>
      <c r="J7330" s="15" cm="1">
        <f t="array" ref="J7330">_xlfn.IFS(B7330=$N$4,I7330*$Q$4,B7330=$N$5,I7330*$Q$5,B7330=$N$6,I7330*$Q$6,B7330=$N$7,I7330*$Q$7,B7330=$N$8,I7330*$Q$8,B7330=$N$9,I7330*$Q$9,B7330=$N$10,I7330*$Q$10)</f>
        <v>539651.36190079525</v>
      </c>
      <c r="K7330" s="4">
        <f>SUM(H7330,J7330)</f>
        <v>545872.60190079524</v>
      </c>
    </row>
    <row r="7331" spans="1:13" x14ac:dyDescent="0.2">
      <c r="B7331">
        <v>2016</v>
      </c>
      <c r="C7331" t="s">
        <v>5</v>
      </c>
      <c r="D7331" t="s">
        <v>6</v>
      </c>
      <c r="E7331" t="s">
        <v>7</v>
      </c>
      <c r="F7331" t="s">
        <v>3857</v>
      </c>
      <c r="G7331" s="9" t="s">
        <v>3856</v>
      </c>
      <c r="H7331" s="10">
        <v>12409.6</v>
      </c>
      <c r="I7331" cm="1">
        <f t="array" ref="I7331">_xlfn.IFS(B7331=$N$4,H7331/$O$4,B7331=$N$5,H7331/$O$5,B7331=$N$6,H7331/$O$6,B7331=$N$7,H7331/$O$7,B7331=$N$8,H7331/$O$8,B7331=$N$9,H7331/$O$9,B7331=$N$10,H7331/$O$10)</f>
        <v>9.5284267889971292E-5</v>
      </c>
      <c r="J7331" s="15" cm="1">
        <f t="array" ref="J7331">_xlfn.IFS(B7331=$N$4,I7331*$Q$4,B7331=$N$5,I7331*$Q$5,B7331=$N$6,I7331*$Q$6,B7331=$N$7,I7331*$Q$7,B7331=$N$8,I7331*$Q$8,B7331=$N$9,I7331*$Q$9,B7331=$N$10,I7331*$Q$10)</f>
        <v>356598.44211055862</v>
      </c>
      <c r="K7331" s="4">
        <f>SUM(H7331,J7331)</f>
        <v>369008.0421105586</v>
      </c>
    </row>
    <row r="7332" spans="1:13" x14ac:dyDescent="0.2">
      <c r="B7332">
        <v>2017</v>
      </c>
      <c r="C7332" t="s">
        <v>5</v>
      </c>
      <c r="D7332" t="s">
        <v>6</v>
      </c>
      <c r="E7332" t="s">
        <v>7</v>
      </c>
      <c r="F7332" t="s">
        <v>3857</v>
      </c>
      <c r="G7332" s="8" t="s">
        <v>3856</v>
      </c>
      <c r="H7332" s="11">
        <v>12768.5</v>
      </c>
      <c r="I7332" cm="1">
        <f t="array" ref="I7332">_xlfn.IFS(B7332=$N$4,H7332/$O$4,B7332=$N$5,H7332/$O$5,B7332=$N$6,H7332/$O$6,B7332=$N$7,H7332/$O$7,B7332=$N$8,H7332/$O$8,B7332=$N$9,H7332/$O$9,B7332=$N$10,H7332/$O$10)</f>
        <v>9.5572180531488724E-5</v>
      </c>
      <c r="J7332" s="15" cm="1">
        <f t="array" ref="J7332">_xlfn.IFS(B7332=$N$4,I7332*$Q$4,B7332=$N$5,I7332*$Q$5,B7332=$N$6,I7332*$Q$6,B7332=$N$7,I7332*$Q$7,B7332=$N$8,I7332*$Q$8,B7332=$N$9,I7332*$Q$9,B7332=$N$10,I7332*$Q$10)</f>
        <v>380985.47110500117</v>
      </c>
      <c r="K7332" s="4">
        <f>SUM(H7332,J7332)</f>
        <v>393753.97110500117</v>
      </c>
    </row>
    <row r="7333" spans="1:13" x14ac:dyDescent="0.2">
      <c r="B7333">
        <v>2018</v>
      </c>
      <c r="C7333" t="s">
        <v>5</v>
      </c>
      <c r="D7333" t="s">
        <v>6</v>
      </c>
      <c r="E7333" t="s">
        <v>7</v>
      </c>
      <c r="F7333" t="s">
        <v>3857</v>
      </c>
      <c r="G7333" s="8" t="s">
        <v>3856</v>
      </c>
      <c r="H7333" s="11">
        <v>13174.5</v>
      </c>
      <c r="I7333" cm="1">
        <f t="array" ref="I7333">_xlfn.IFS(B7333=$N$4,H7333/$O$4,B7333=$N$5,H7333/$O$5,B7333=$N$6,H7333/$O$6,B7333=$N$7,H7333/$O$7,B7333=$N$8,H7333/$O$8,B7333=$N$9,H7333/$O$9,B7333=$N$10,H7333/$O$10)</f>
        <v>2.2038604374478439E-4</v>
      </c>
      <c r="J7333" s="15" cm="1">
        <f t="array" ref="J7333">_xlfn.IFS(B7333=$N$4,I7333*$Q$4,B7333=$N$5,I7333*$Q$5,B7333=$N$6,I7333*$Q$6,B7333=$N$7,I7333*$Q$7,B7333=$N$8,I7333*$Q$8,B7333=$N$9,I7333*$Q$9,B7333=$N$10,I7333*$Q$10)</f>
        <v>902508.4762885638</v>
      </c>
      <c r="K7333" s="4">
        <f>SUM(H7333,J7333)</f>
        <v>915682.9762885638</v>
      </c>
    </row>
    <row r="7334" spans="1:13" x14ac:dyDescent="0.2">
      <c r="B7334">
        <v>2019</v>
      </c>
      <c r="C7334" t="s">
        <v>5</v>
      </c>
      <c r="D7334" t="s">
        <v>6</v>
      </c>
      <c r="E7334" t="s">
        <v>7</v>
      </c>
      <c r="F7334" t="s">
        <v>3857</v>
      </c>
      <c r="G7334" s="25" t="s">
        <v>3856</v>
      </c>
      <c r="H7334" s="26">
        <v>12991.43</v>
      </c>
      <c r="I7334" cm="1">
        <f t="array" ref="I7334">_xlfn.IFS(B7334=$N$4,H7334/$O$4,B7334=$N$5,H7334/$O$5,B7334=$N$6,H7334/$O$6,B7334=$N$7,H7334/$O$7,B7334=$N$8,H7334/$O$8,B7334=$N$9,H7334/$O$9,B7334=$N$10,H7334/$O$10)</f>
        <v>2.0702678272837459E-4</v>
      </c>
      <c r="J7334" s="15" cm="1">
        <f t="array" ref="J7334">_xlfn.IFS(B7334=$N$4,I7334*$Q$4,B7334=$N$5,I7334*$Q$5,B7334=$N$6,I7334*$Q$6,B7334=$N$7,I7334*$Q$7,B7334=$N$8,I7334*$Q$8,B7334=$N$9,I7334*$Q$9,B7334=$N$10,I7334*$Q$10)</f>
        <v>924585.89546310913</v>
      </c>
      <c r="K7334" s="4">
        <f>SUM(H7334,J7334)</f>
        <v>937577.32546310918</v>
      </c>
    </row>
    <row r="7335" spans="1:13" x14ac:dyDescent="0.2">
      <c r="B7335">
        <v>2020</v>
      </c>
      <c r="C7335" t="s">
        <v>5</v>
      </c>
      <c r="D7335" t="s">
        <v>6</v>
      </c>
      <c r="E7335" t="s">
        <v>7</v>
      </c>
      <c r="F7335" t="s">
        <v>3857</v>
      </c>
      <c r="G7335" s="8" t="s">
        <v>3856</v>
      </c>
      <c r="H7335" s="11">
        <v>13346.55</v>
      </c>
      <c r="I7335" cm="1">
        <f t="array" ref="I7335">_xlfn.IFS(B7335=$N$4,H7335/$O$4,B7335=$N$5,H7335/$O$5,B7335=$N$6,H7335/$O$6,B7335=$N$7,H7335/$O$7,B7335=$N$8,H7335/$O$8,B7335=$N$9,H7335/$O$9,B7335=$N$10,H7335/$O$10)</f>
        <v>2.171770265226993E-4</v>
      </c>
      <c r="J7335" s="15" cm="1">
        <f t="array" ref="J7335">_xlfn.IFS(B7335=$N$4,I7335*$Q$4,B7335=$N$5,I7335*$Q$5,B7335=$N$6,I7335*$Q$6,B7335=$N$7,I7335*$Q$7,B7335=$N$8,I7335*$Q$8,B7335=$N$9,I7335*$Q$9,B7335=$N$10,I7335*$Q$10)</f>
        <v>1045371.1229559145</v>
      </c>
      <c r="K7335" s="4">
        <f>SUM(H7335,J7335)</f>
        <v>1058717.6729559144</v>
      </c>
    </row>
    <row r="7336" spans="1:13" x14ac:dyDescent="0.2">
      <c r="B7336">
        <v>2021</v>
      </c>
      <c r="C7336" t="s">
        <v>5</v>
      </c>
      <c r="D7336" t="s">
        <v>6</v>
      </c>
      <c r="E7336" t="s">
        <v>7</v>
      </c>
      <c r="F7336" t="s">
        <v>3857</v>
      </c>
      <c r="G7336" s="8" t="s">
        <v>3856</v>
      </c>
      <c r="H7336" s="11">
        <v>14500.17</v>
      </c>
      <c r="I7336" cm="1">
        <f t="array" ref="I7336">_xlfn.IFS(B7336=$N$4,H7336/$O$4,B7336=$N$5,H7336/$O$5,B7336=$N$6,H7336/$O$6,B7336=$N$7,H7336/$O$7,B7336=$N$8,H7336/$O$8,B7336=$N$9,H7336/$O$9,B7336=$N$10,H7336/$O$10)</f>
        <v>2.3640371169424932E-4</v>
      </c>
      <c r="J7336" s="15" cm="1">
        <f t="array" ref="J7336">_xlfn.IFS(B7336=$N$4,I7336*$Q$4,B7336=$N$5,I7336*$Q$5,B7336=$N$6,I7336*$Q$6,B7336=$N$7,I7336*$Q$7,B7336=$N$8,I7336*$Q$8,B7336=$N$9,I7336*$Q$9,B7336=$N$10,I7336*$Q$10)</f>
        <v>1215268.3518733408</v>
      </c>
      <c r="K7336" s="4">
        <f>SUM(H7336,J7336)</f>
        <v>1229768.5218733407</v>
      </c>
    </row>
    <row r="7337" spans="1:13" x14ac:dyDescent="0.2">
      <c r="B7337">
        <v>2022</v>
      </c>
      <c r="C7337" t="s">
        <v>5</v>
      </c>
      <c r="D7337" t="s">
        <v>6</v>
      </c>
      <c r="E7337" t="s">
        <v>7</v>
      </c>
      <c r="F7337" t="s">
        <v>3857</v>
      </c>
      <c r="G7337" t="s">
        <v>3856</v>
      </c>
      <c r="H7337">
        <v>15374.18</v>
      </c>
      <c r="I7337" cm="1">
        <f t="array" ref="I7337">_xlfn.IFS(B7337=$N$4,H7337/$O$4,B7337=$N$5,H7337/$O$5,B7337=$N$6,H7337/$O$6,B7337=$N$7,H7337/$O$7,B7337=$N$8,H7337/$O$8,B7337=$N$9,H7337/$O$9,B7337=$N$10,H7337/$O$10)</f>
        <v>2.273144332783678E-4</v>
      </c>
      <c r="J7337" s="15" cm="1">
        <f t="array" ref="J7337">_xlfn.IFS(B7337=$N$4,I7337*$Q$4,B7337=$N$5,I7337*$Q$5,B7337=$N$6,I7337*$Q$6,B7337=$N$7,I7337*$Q$7,B7337=$N$8,I7337*$Q$8,B7337=$N$9,I7337*$Q$9,B7337=$N$10,I7337*$Q$10)</f>
        <v>1333608.2798779611</v>
      </c>
      <c r="K7337" s="4">
        <f>SUM(H7337,J7337)</f>
        <v>1348982.4598779611</v>
      </c>
    </row>
    <row r="7338" spans="1:13" x14ac:dyDescent="0.2">
      <c r="A7338">
        <v>1709930</v>
      </c>
      <c r="B7338">
        <v>2016</v>
      </c>
      <c r="C7338" t="s">
        <v>5</v>
      </c>
      <c r="D7338" t="s">
        <v>6</v>
      </c>
      <c r="E7338" t="s">
        <v>7</v>
      </c>
      <c r="F7338" t="s">
        <v>4569</v>
      </c>
      <c r="H7338" s="1">
        <v>733200000</v>
      </c>
      <c r="I7338" s="35"/>
      <c r="J7338" s="1">
        <v>12186000</v>
      </c>
      <c r="K7338" s="35">
        <f>SUM(J7338,H7338)</f>
        <v>745386000</v>
      </c>
      <c r="M7338">
        <v>1709930</v>
      </c>
    </row>
    <row r="7339" spans="1:13" x14ac:dyDescent="0.2">
      <c r="A7339">
        <v>1709930</v>
      </c>
      <c r="B7339">
        <v>2017</v>
      </c>
      <c r="C7339" t="s">
        <v>5</v>
      </c>
      <c r="D7339" t="s">
        <v>6</v>
      </c>
      <c r="E7339" t="s">
        <v>7</v>
      </c>
      <c r="F7339" t="s">
        <v>4569</v>
      </c>
      <c r="H7339" s="1">
        <v>772700000</v>
      </c>
      <c r="I7339" s="35"/>
      <c r="J7339" s="1">
        <v>11692000</v>
      </c>
      <c r="K7339" s="35">
        <f t="shared" ref="K7339:K7345" si="4">SUM(J7339,H7339)</f>
        <v>784392000</v>
      </c>
      <c r="M7339">
        <v>1709930</v>
      </c>
    </row>
    <row r="7340" spans="1:13" x14ac:dyDescent="0.2">
      <c r="A7340">
        <v>1709930</v>
      </c>
      <c r="B7340">
        <v>2018</v>
      </c>
      <c r="C7340" t="s">
        <v>5</v>
      </c>
      <c r="D7340" t="s">
        <v>6</v>
      </c>
      <c r="E7340" t="s">
        <v>7</v>
      </c>
      <c r="F7340" t="s">
        <v>4569</v>
      </c>
      <c r="H7340" s="1">
        <v>551400000</v>
      </c>
      <c r="I7340" s="35"/>
      <c r="J7340" s="1">
        <v>233000000</v>
      </c>
      <c r="K7340" s="35">
        <f t="shared" si="4"/>
        <v>784400000</v>
      </c>
      <c r="M7340">
        <v>1709930</v>
      </c>
    </row>
    <row r="7341" spans="1:13" x14ac:dyDescent="0.2">
      <c r="A7341">
        <v>1709930</v>
      </c>
      <c r="B7341">
        <v>2019</v>
      </c>
      <c r="C7341" t="s">
        <v>5</v>
      </c>
      <c r="D7341" t="s">
        <v>6</v>
      </c>
      <c r="E7341" t="s">
        <v>7</v>
      </c>
      <c r="F7341" t="s">
        <v>4569</v>
      </c>
      <c r="H7341" s="1">
        <v>569700000</v>
      </c>
      <c r="I7341" s="35"/>
      <c r="J7341" s="1">
        <v>238900000</v>
      </c>
      <c r="K7341" s="35">
        <f t="shared" si="4"/>
        <v>808600000</v>
      </c>
      <c r="M7341">
        <v>1709930</v>
      </c>
    </row>
    <row r="7342" spans="1:13" x14ac:dyDescent="0.2">
      <c r="A7342">
        <v>1709930</v>
      </c>
      <c r="B7342">
        <v>2020</v>
      </c>
      <c r="C7342" t="s">
        <v>5</v>
      </c>
      <c r="D7342" t="s">
        <v>6</v>
      </c>
      <c r="E7342" t="s">
        <v>7</v>
      </c>
      <c r="F7342" t="s">
        <v>4569</v>
      </c>
      <c r="H7342" s="1">
        <v>597200000</v>
      </c>
      <c r="I7342" s="35"/>
      <c r="J7342" s="1">
        <v>257300000</v>
      </c>
      <c r="K7342" s="35">
        <f t="shared" si="4"/>
        <v>854500000</v>
      </c>
      <c r="M7342">
        <v>1709930</v>
      </c>
    </row>
    <row r="7343" spans="1:13" x14ac:dyDescent="0.2">
      <c r="A7343">
        <v>1709930</v>
      </c>
      <c r="B7343">
        <v>2021</v>
      </c>
      <c r="C7343" t="s">
        <v>5</v>
      </c>
      <c r="D7343" t="s">
        <v>6</v>
      </c>
      <c r="E7343" t="s">
        <v>7</v>
      </c>
      <c r="F7343" t="s">
        <v>4569</v>
      </c>
      <c r="H7343" s="1">
        <v>618000000</v>
      </c>
      <c r="I7343" s="35"/>
      <c r="J7343" s="1">
        <v>266900000</v>
      </c>
      <c r="K7343" s="35">
        <f t="shared" si="4"/>
        <v>884900000</v>
      </c>
      <c r="M7343">
        <v>1709930</v>
      </c>
    </row>
    <row r="7344" spans="1:13" x14ac:dyDescent="0.2">
      <c r="A7344">
        <v>1709930</v>
      </c>
      <c r="B7344">
        <v>2022</v>
      </c>
      <c r="C7344" t="s">
        <v>5</v>
      </c>
      <c r="D7344" t="s">
        <v>6</v>
      </c>
      <c r="E7344" t="s">
        <v>7</v>
      </c>
      <c r="F7344" t="s">
        <v>4569</v>
      </c>
      <c r="H7344" s="1">
        <v>667200000</v>
      </c>
      <c r="I7344" s="35"/>
      <c r="J7344" s="1">
        <v>277500000</v>
      </c>
      <c r="K7344" s="35">
        <f t="shared" si="4"/>
        <v>944700000</v>
      </c>
      <c r="M7344">
        <v>1709930</v>
      </c>
    </row>
    <row r="7345" spans="1:13" x14ac:dyDescent="0.2">
      <c r="A7345">
        <v>1709930</v>
      </c>
      <c r="B7345">
        <v>2015</v>
      </c>
      <c r="C7345" t="s">
        <v>5</v>
      </c>
      <c r="D7345" t="s">
        <v>6</v>
      </c>
      <c r="E7345" t="s">
        <v>7</v>
      </c>
      <c r="F7345" t="s">
        <v>4569</v>
      </c>
      <c r="H7345" s="1">
        <v>637200000</v>
      </c>
      <c r="J7345" s="1">
        <v>62906000</v>
      </c>
      <c r="K7345" s="35">
        <f t="shared" si="4"/>
        <v>700106000</v>
      </c>
      <c r="M7345">
        <v>1709930</v>
      </c>
    </row>
    <row r="7346" spans="1:13" x14ac:dyDescent="0.2">
      <c r="A7346" t="s">
        <v>4568</v>
      </c>
      <c r="B7346">
        <v>2015</v>
      </c>
      <c r="C7346" t="s">
        <v>5</v>
      </c>
      <c r="D7346" t="s">
        <v>6</v>
      </c>
      <c r="E7346" t="s">
        <v>7</v>
      </c>
      <c r="F7346" t="s">
        <v>4014</v>
      </c>
      <c r="G7346" t="s">
        <v>5614</v>
      </c>
      <c r="H7346">
        <v>908.36</v>
      </c>
      <c r="I7346">
        <v>7.1904261294511535E-6</v>
      </c>
      <c r="J7346" s="15">
        <v>24286.850277059195</v>
      </c>
      <c r="K7346">
        <v>25195.210277059196</v>
      </c>
    </row>
    <row r="7347" spans="1:13" x14ac:dyDescent="0.2">
      <c r="A7347">
        <v>1743963</v>
      </c>
      <c r="B7347">
        <v>2015</v>
      </c>
      <c r="C7347" t="s">
        <v>5</v>
      </c>
      <c r="D7347" t="s">
        <v>6</v>
      </c>
      <c r="E7347" t="s">
        <v>7</v>
      </c>
      <c r="F7347" t="s">
        <v>3989</v>
      </c>
      <c r="G7347" t="s">
        <v>5609</v>
      </c>
      <c r="H7347">
        <v>30825.93</v>
      </c>
      <c r="I7347">
        <v>2.4401291617490002E-4</v>
      </c>
      <c r="J7347" s="15">
        <v>824193.87309118325</v>
      </c>
      <c r="K7347">
        <v>855019.8030911833</v>
      </c>
    </row>
    <row r="7348" spans="1:13" x14ac:dyDescent="0.2">
      <c r="A7348">
        <v>1743962</v>
      </c>
      <c r="B7348">
        <v>2015</v>
      </c>
      <c r="C7348" t="s">
        <v>5</v>
      </c>
      <c r="D7348" t="s">
        <v>6</v>
      </c>
      <c r="E7348" t="s">
        <v>7</v>
      </c>
      <c r="F7348" t="s">
        <v>2288</v>
      </c>
      <c r="G7348" t="s">
        <v>5245</v>
      </c>
      <c r="H7348">
        <v>67328.429999999993</v>
      </c>
      <c r="I7348">
        <v>5.3296061289238058E-4</v>
      </c>
      <c r="J7348" s="15">
        <v>1800162.3792323091</v>
      </c>
      <c r="K7348">
        <v>1867490.809232309</v>
      </c>
    </row>
    <row r="7349" spans="1:13" x14ac:dyDescent="0.2">
      <c r="A7349">
        <v>1743960</v>
      </c>
      <c r="B7349">
        <v>2015</v>
      </c>
      <c r="C7349" t="s">
        <v>5</v>
      </c>
      <c r="D7349" t="s">
        <v>6</v>
      </c>
      <c r="E7349" t="s">
        <v>7</v>
      </c>
      <c r="F7349" t="s">
        <v>1686</v>
      </c>
      <c r="G7349" t="s">
        <v>5094</v>
      </c>
      <c r="H7349" s="34">
        <v>237232.42</v>
      </c>
      <c r="I7349">
        <v>1.8778922360307923E-3</v>
      </c>
      <c r="J7349" s="15">
        <v>6342890.7761288732</v>
      </c>
      <c r="K7349">
        <v>6580123.1961288732</v>
      </c>
    </row>
    <row r="7350" spans="1:13" x14ac:dyDescent="0.2">
      <c r="A7350">
        <v>1743890</v>
      </c>
      <c r="B7350">
        <v>2015</v>
      </c>
      <c r="C7350" t="s">
        <v>5</v>
      </c>
      <c r="D7350" t="s">
        <v>6</v>
      </c>
      <c r="E7350" t="s">
        <v>7</v>
      </c>
      <c r="F7350" t="s">
        <v>4584</v>
      </c>
      <c r="G7350" t="s">
        <v>5142</v>
      </c>
      <c r="H7350" s="34">
        <v>150409.47</v>
      </c>
      <c r="I7350">
        <v>1.1906162569960141E-3</v>
      </c>
      <c r="J7350" s="15">
        <v>4021502.794202548</v>
      </c>
      <c r="K7350">
        <v>4171912.2642025482</v>
      </c>
    </row>
    <row r="7351" spans="1:13" x14ac:dyDescent="0.2">
      <c r="A7351">
        <v>1743860</v>
      </c>
      <c r="B7351">
        <v>2015</v>
      </c>
      <c r="C7351" t="s">
        <v>5</v>
      </c>
      <c r="D7351" t="s">
        <v>6</v>
      </c>
      <c r="E7351" t="s">
        <v>7</v>
      </c>
      <c r="F7351" t="s">
        <v>1725</v>
      </c>
      <c r="G7351" t="s">
        <v>5104</v>
      </c>
      <c r="H7351" s="34">
        <v>213018.68</v>
      </c>
      <c r="I7351">
        <v>1.6862203121374717E-3</v>
      </c>
      <c r="J7351" s="15">
        <v>5695487.2378536966</v>
      </c>
      <c r="K7351">
        <v>5908505.9178536963</v>
      </c>
    </row>
    <row r="7352" spans="1:13" x14ac:dyDescent="0.2">
      <c r="A7352">
        <v>1743800</v>
      </c>
      <c r="B7352">
        <v>2015</v>
      </c>
      <c r="C7352" t="s">
        <v>5</v>
      </c>
      <c r="D7352" t="s">
        <v>6</v>
      </c>
      <c r="E7352" t="s">
        <v>7</v>
      </c>
      <c r="F7352" t="s">
        <v>1207</v>
      </c>
      <c r="G7352" t="s">
        <v>4976</v>
      </c>
      <c r="H7352" s="34">
        <v>18034.96</v>
      </c>
      <c r="I7352">
        <v>1.4276173282355714E-4</v>
      </c>
      <c r="J7352" s="15">
        <v>482201.30044558481</v>
      </c>
      <c r="K7352">
        <v>500236.26044558483</v>
      </c>
    </row>
    <row r="7353" spans="1:13" x14ac:dyDescent="0.2">
      <c r="A7353">
        <v>1743380</v>
      </c>
      <c r="B7353">
        <v>2015</v>
      </c>
      <c r="C7353" t="s">
        <v>5</v>
      </c>
      <c r="D7353" t="s">
        <v>6</v>
      </c>
      <c r="E7353" t="s">
        <v>7</v>
      </c>
      <c r="F7353" t="s">
        <v>587</v>
      </c>
      <c r="G7353" t="s">
        <v>4821</v>
      </c>
      <c r="H7353" s="34">
        <v>105110.04</v>
      </c>
      <c r="I7353">
        <v>8.3203353085082546E-4</v>
      </c>
      <c r="J7353" s="15">
        <v>2810330.4902194091</v>
      </c>
      <c r="K7353">
        <v>2915440.5302194091</v>
      </c>
    </row>
    <row r="7354" spans="1:13" x14ac:dyDescent="0.2">
      <c r="A7354">
        <v>1743330</v>
      </c>
      <c r="B7354">
        <v>2015</v>
      </c>
      <c r="C7354" t="s">
        <v>5</v>
      </c>
      <c r="D7354" t="s">
        <v>6</v>
      </c>
      <c r="E7354" t="s">
        <v>7</v>
      </c>
      <c r="F7354" t="s">
        <v>2380</v>
      </c>
      <c r="G7354" t="s">
        <v>5268</v>
      </c>
      <c r="H7354" s="34">
        <v>381032.07</v>
      </c>
      <c r="I7354">
        <v>3.0161862612696076E-3</v>
      </c>
      <c r="J7354" s="15">
        <v>10187666.602280965</v>
      </c>
      <c r="K7354">
        <v>10568698.672280965</v>
      </c>
    </row>
    <row r="7355" spans="1:13" x14ac:dyDescent="0.2">
      <c r="A7355">
        <v>1743200</v>
      </c>
      <c r="B7355">
        <v>2015</v>
      </c>
      <c r="C7355" t="s">
        <v>5</v>
      </c>
      <c r="D7355" t="s">
        <v>6</v>
      </c>
      <c r="E7355" t="s">
        <v>7</v>
      </c>
      <c r="F7355" t="s">
        <v>1522</v>
      </c>
      <c r="G7355" t="s">
        <v>5055</v>
      </c>
      <c r="H7355" s="34">
        <v>15343.38</v>
      </c>
      <c r="I7355">
        <v>1.2145563484312193E-4</v>
      </c>
      <c r="J7355" s="15">
        <v>410236.44018233352</v>
      </c>
      <c r="K7355">
        <v>425579.82018233353</v>
      </c>
    </row>
    <row r="7356" spans="1:13" x14ac:dyDescent="0.2">
      <c r="A7356">
        <v>1743170</v>
      </c>
      <c r="B7356">
        <v>2015</v>
      </c>
      <c r="C7356" t="s">
        <v>5</v>
      </c>
      <c r="D7356" t="s">
        <v>6</v>
      </c>
      <c r="E7356" t="s">
        <v>7</v>
      </c>
      <c r="F7356" t="s">
        <v>1468</v>
      </c>
      <c r="G7356" t="s">
        <v>5042</v>
      </c>
      <c r="H7356" s="34">
        <v>28775.38</v>
      </c>
      <c r="I7356">
        <v>2.2778110466872842E-4</v>
      </c>
      <c r="J7356" s="15">
        <v>769368.25237293984</v>
      </c>
      <c r="K7356">
        <v>798143.63237293984</v>
      </c>
    </row>
    <row r="7357" spans="1:13" x14ac:dyDescent="0.2">
      <c r="A7357">
        <v>1743110</v>
      </c>
      <c r="B7357">
        <v>2015</v>
      </c>
      <c r="C7357" t="s">
        <v>5</v>
      </c>
      <c r="D7357" t="s">
        <v>6</v>
      </c>
      <c r="E7357" t="s">
        <v>7</v>
      </c>
      <c r="F7357" t="s">
        <v>1761</v>
      </c>
      <c r="G7357" t="s">
        <v>5113</v>
      </c>
      <c r="H7357">
        <v>318384.64000000001</v>
      </c>
      <c r="I7357">
        <v>2.5202796629881312E-3</v>
      </c>
      <c r="J7357" s="15">
        <v>8512660.269271424</v>
      </c>
      <c r="K7357">
        <v>8831044.9092714246</v>
      </c>
    </row>
    <row r="7358" spans="1:13" x14ac:dyDescent="0.2">
      <c r="A7358">
        <v>1743050</v>
      </c>
      <c r="B7358">
        <v>2015</v>
      </c>
      <c r="C7358" t="s">
        <v>5</v>
      </c>
      <c r="D7358" t="s">
        <v>6</v>
      </c>
      <c r="E7358" t="s">
        <v>7</v>
      </c>
      <c r="F7358" t="s">
        <v>4656</v>
      </c>
      <c r="G7358" t="s">
        <v>5227</v>
      </c>
      <c r="H7358">
        <v>50525.77</v>
      </c>
      <c r="I7358">
        <v>3.9995356116367871E-4</v>
      </c>
      <c r="J7358" s="15">
        <v>1350909.1231704711</v>
      </c>
      <c r="K7358">
        <v>1401434.8931704711</v>
      </c>
    </row>
    <row r="7359" spans="1:13" x14ac:dyDescent="0.2">
      <c r="A7359">
        <v>1743020</v>
      </c>
      <c r="B7359">
        <v>2015</v>
      </c>
      <c r="C7359" t="s">
        <v>5</v>
      </c>
      <c r="D7359" t="s">
        <v>6</v>
      </c>
      <c r="E7359" t="s">
        <v>7</v>
      </c>
      <c r="F7359" t="s">
        <v>947</v>
      </c>
      <c r="G7359" t="s">
        <v>4911</v>
      </c>
      <c r="H7359">
        <v>112884.52</v>
      </c>
      <c r="I7359">
        <v>8.9357501675387657E-4</v>
      </c>
      <c r="J7359" s="15">
        <v>3018197.0098173567</v>
      </c>
      <c r="K7359">
        <v>3131081.5298173567</v>
      </c>
    </row>
    <row r="7360" spans="1:13" x14ac:dyDescent="0.2">
      <c r="A7360">
        <v>1742990</v>
      </c>
      <c r="B7360">
        <v>2015</v>
      </c>
      <c r="C7360" t="s">
        <v>5</v>
      </c>
      <c r="D7360" t="s">
        <v>6</v>
      </c>
      <c r="E7360" t="s">
        <v>7</v>
      </c>
      <c r="F7360" t="s">
        <v>3062</v>
      </c>
      <c r="G7360" t="s">
        <v>5439</v>
      </c>
      <c r="H7360">
        <v>24848.18</v>
      </c>
      <c r="I7360">
        <v>1.9669404502763833E-4</v>
      </c>
      <c r="J7360" s="15">
        <v>664366.58078010555</v>
      </c>
      <c r="K7360">
        <v>689214.7607801056</v>
      </c>
    </row>
    <row r="7361" spans="1:11" x14ac:dyDescent="0.2">
      <c r="A7361">
        <v>1742960</v>
      </c>
      <c r="B7361">
        <v>2015</v>
      </c>
      <c r="C7361" t="s">
        <v>5</v>
      </c>
      <c r="D7361" t="s">
        <v>6</v>
      </c>
      <c r="E7361" t="s">
        <v>7</v>
      </c>
      <c r="F7361" t="s">
        <v>2790</v>
      </c>
      <c r="G7361" t="s">
        <v>5371</v>
      </c>
      <c r="H7361">
        <v>26423.49</v>
      </c>
      <c r="I7361">
        <v>2.0916393602458415E-4</v>
      </c>
      <c r="J7361" s="15">
        <v>706485.69446846051</v>
      </c>
      <c r="K7361">
        <v>732909.1844684605</v>
      </c>
    </row>
    <row r="7362" spans="1:11" x14ac:dyDescent="0.2">
      <c r="A7362">
        <v>1742900</v>
      </c>
      <c r="B7362">
        <v>2015</v>
      </c>
      <c r="C7362" t="s">
        <v>5</v>
      </c>
      <c r="D7362" t="s">
        <v>6</v>
      </c>
      <c r="E7362" t="s">
        <v>7</v>
      </c>
      <c r="F7362" t="s">
        <v>1717</v>
      </c>
      <c r="G7362" t="s">
        <v>5102</v>
      </c>
      <c r="H7362">
        <v>30655.58</v>
      </c>
      <c r="I7362">
        <v>2.4266445401105311E-4</v>
      </c>
      <c r="J7362" s="15">
        <v>819639.2197106987</v>
      </c>
      <c r="K7362">
        <v>850294.79971069866</v>
      </c>
    </row>
    <row r="7363" spans="1:11" x14ac:dyDescent="0.2">
      <c r="A7363">
        <v>1742840</v>
      </c>
      <c r="B7363">
        <v>2015</v>
      </c>
      <c r="C7363" t="s">
        <v>5</v>
      </c>
      <c r="D7363" t="s">
        <v>6</v>
      </c>
      <c r="E7363" t="s">
        <v>7</v>
      </c>
      <c r="F7363" t="s">
        <v>335</v>
      </c>
      <c r="G7363" t="s">
        <v>4759</v>
      </c>
      <c r="H7363">
        <v>108358.62</v>
      </c>
      <c r="I7363">
        <v>8.5774874785246851E-4</v>
      </c>
      <c r="J7363" s="15">
        <v>2897187.8772389269</v>
      </c>
      <c r="K7363">
        <v>3005546.4972389271</v>
      </c>
    </row>
    <row r="7364" spans="1:11" x14ac:dyDescent="0.2">
      <c r="A7364">
        <v>1742790</v>
      </c>
      <c r="B7364">
        <v>2015</v>
      </c>
      <c r="C7364" t="s">
        <v>5</v>
      </c>
      <c r="D7364" t="s">
        <v>6</v>
      </c>
      <c r="E7364" t="s">
        <v>7</v>
      </c>
      <c r="F7364" t="s">
        <v>3501</v>
      </c>
      <c r="G7364" t="s">
        <v>5527</v>
      </c>
      <c r="H7364">
        <v>48582.69</v>
      </c>
      <c r="I7364">
        <v>3.8457246423777498E-4</v>
      </c>
      <c r="J7364" s="15">
        <v>1298956.9312681986</v>
      </c>
      <c r="K7364">
        <v>1347539.6212681986</v>
      </c>
    </row>
    <row r="7365" spans="1:11" x14ac:dyDescent="0.2">
      <c r="A7365">
        <v>1742720</v>
      </c>
      <c r="B7365">
        <v>2015</v>
      </c>
      <c r="C7365" t="s">
        <v>5</v>
      </c>
      <c r="D7365" t="s">
        <v>6</v>
      </c>
      <c r="E7365" t="s">
        <v>7</v>
      </c>
      <c r="F7365" t="s">
        <v>987</v>
      </c>
      <c r="G7365" t="s">
        <v>4921</v>
      </c>
      <c r="H7365">
        <v>15451.37</v>
      </c>
      <c r="I7365">
        <v>1.2231046565658733E-4</v>
      </c>
      <c r="J7365" s="15">
        <v>413123.77225488145</v>
      </c>
      <c r="K7365">
        <v>428575.14225488144</v>
      </c>
    </row>
    <row r="7366" spans="1:11" x14ac:dyDescent="0.2">
      <c r="A7366">
        <v>1742690</v>
      </c>
      <c r="B7366">
        <v>2015</v>
      </c>
      <c r="C7366" t="s">
        <v>5</v>
      </c>
      <c r="D7366" t="s">
        <v>6</v>
      </c>
      <c r="E7366" t="s">
        <v>7</v>
      </c>
      <c r="F7366" t="s">
        <v>2918</v>
      </c>
      <c r="G7366" t="s">
        <v>5403</v>
      </c>
      <c r="H7366">
        <v>24313.87</v>
      </c>
      <c r="I7366">
        <v>1.9246453625883846E-4</v>
      </c>
      <c r="J7366" s="15">
        <v>650080.71727716015</v>
      </c>
      <c r="K7366">
        <v>674394.58727716014</v>
      </c>
    </row>
    <row r="7367" spans="1:11" x14ac:dyDescent="0.2">
      <c r="A7367">
        <v>1742660</v>
      </c>
      <c r="B7367">
        <v>2015</v>
      </c>
      <c r="C7367" t="s">
        <v>5</v>
      </c>
      <c r="D7367" t="s">
        <v>6</v>
      </c>
      <c r="E7367" t="s">
        <v>7</v>
      </c>
      <c r="F7367" t="s">
        <v>2910</v>
      </c>
      <c r="G7367" t="s">
        <v>5401</v>
      </c>
      <c r="H7367">
        <v>38222.83</v>
      </c>
      <c r="I7367">
        <v>3.0256554182655495E-4</v>
      </c>
      <c r="J7367" s="15">
        <v>1021965.024192486</v>
      </c>
      <c r="K7367">
        <v>1060187.854192486</v>
      </c>
    </row>
    <row r="7368" spans="1:11" x14ac:dyDescent="0.2">
      <c r="A7368">
        <v>1742630</v>
      </c>
      <c r="B7368">
        <v>2015</v>
      </c>
      <c r="C7368" t="s">
        <v>5</v>
      </c>
      <c r="D7368" t="s">
        <v>6</v>
      </c>
      <c r="E7368" t="s">
        <v>7</v>
      </c>
      <c r="F7368" t="s">
        <v>3406</v>
      </c>
      <c r="G7368" t="s">
        <v>5508</v>
      </c>
      <c r="H7368">
        <v>61313.02</v>
      </c>
      <c r="I7368">
        <v>4.8534363147162044E-4</v>
      </c>
      <c r="J7368" s="15">
        <v>1639328.1703006912</v>
      </c>
      <c r="K7368">
        <v>1700641.1903006912</v>
      </c>
    </row>
    <row r="7369" spans="1:11" x14ac:dyDescent="0.2">
      <c r="A7369">
        <v>1742600</v>
      </c>
      <c r="B7369">
        <v>2015</v>
      </c>
      <c r="C7369" t="s">
        <v>5</v>
      </c>
      <c r="D7369" t="s">
        <v>6</v>
      </c>
      <c r="E7369" t="s">
        <v>7</v>
      </c>
      <c r="F7369" t="s">
        <v>347</v>
      </c>
      <c r="G7369" t="s">
        <v>4762</v>
      </c>
      <c r="H7369">
        <v>198178.88</v>
      </c>
      <c r="I7369">
        <v>1.5687509325128413E-3</v>
      </c>
      <c r="J7369" s="15">
        <v>5298715.0321846846</v>
      </c>
      <c r="K7369">
        <v>5496893.9121846845</v>
      </c>
    </row>
    <row r="7370" spans="1:11" x14ac:dyDescent="0.2">
      <c r="A7370">
        <v>1742570</v>
      </c>
      <c r="B7370">
        <v>2015</v>
      </c>
      <c r="C7370" t="s">
        <v>5</v>
      </c>
      <c r="D7370" t="s">
        <v>6</v>
      </c>
      <c r="E7370" t="s">
        <v>7</v>
      </c>
      <c r="F7370" t="s">
        <v>539</v>
      </c>
      <c r="G7370" t="s">
        <v>4809</v>
      </c>
      <c r="H7370">
        <v>27898.75</v>
      </c>
      <c r="I7370">
        <v>2.2084184792265773E-4</v>
      </c>
      <c r="J7370" s="15">
        <v>745929.76811738207</v>
      </c>
      <c r="K7370">
        <v>773828.51811738207</v>
      </c>
    </row>
    <row r="7371" spans="1:11" x14ac:dyDescent="0.2">
      <c r="A7371">
        <v>1742510</v>
      </c>
      <c r="B7371">
        <v>2015</v>
      </c>
      <c r="C7371" t="s">
        <v>5</v>
      </c>
      <c r="D7371" t="s">
        <v>6</v>
      </c>
      <c r="E7371" t="s">
        <v>7</v>
      </c>
      <c r="F7371" t="s">
        <v>247</v>
      </c>
      <c r="G7371" t="s">
        <v>4737</v>
      </c>
      <c r="H7371">
        <v>3994.45</v>
      </c>
      <c r="I7371">
        <v>3.1619399415194593E-5</v>
      </c>
      <c r="J7371" s="15">
        <v>106799.73698665628</v>
      </c>
      <c r="K7371">
        <v>110794.18698665628</v>
      </c>
    </row>
    <row r="7372" spans="1:11" x14ac:dyDescent="0.2">
      <c r="A7372">
        <v>1742480</v>
      </c>
      <c r="B7372">
        <v>2015</v>
      </c>
      <c r="C7372" t="s">
        <v>5</v>
      </c>
      <c r="D7372" t="s">
        <v>6</v>
      </c>
      <c r="E7372" t="s">
        <v>7</v>
      </c>
      <c r="F7372" t="s">
        <v>2894</v>
      </c>
      <c r="G7372" t="s">
        <v>5397</v>
      </c>
      <c r="H7372">
        <v>41993.97</v>
      </c>
      <c r="I7372">
        <v>3.3241725655839958E-4</v>
      </c>
      <c r="J7372" s="15">
        <v>1122794.1145903775</v>
      </c>
      <c r="K7372">
        <v>1164788.0845903775</v>
      </c>
    </row>
    <row r="7373" spans="1:11" x14ac:dyDescent="0.2">
      <c r="A7373">
        <v>1742450</v>
      </c>
      <c r="B7373">
        <v>2015</v>
      </c>
      <c r="C7373" t="s">
        <v>5</v>
      </c>
      <c r="D7373" t="s">
        <v>6</v>
      </c>
      <c r="E7373" t="s">
        <v>7</v>
      </c>
      <c r="F7373" t="s">
        <v>1706</v>
      </c>
      <c r="G7373" t="s">
        <v>5099</v>
      </c>
      <c r="H7373">
        <v>15224.6</v>
      </c>
      <c r="I7373">
        <v>1.2051539219080764E-4</v>
      </c>
      <c r="J7373" s="15">
        <v>407060.61553581775</v>
      </c>
      <c r="K7373">
        <v>422285.21553581773</v>
      </c>
    </row>
    <row r="7374" spans="1:11" x14ac:dyDescent="0.2">
      <c r="A7374">
        <v>1742310</v>
      </c>
      <c r="B7374">
        <v>2015</v>
      </c>
      <c r="C7374" t="s">
        <v>5</v>
      </c>
      <c r="D7374" t="s">
        <v>6</v>
      </c>
      <c r="E7374" t="s">
        <v>7</v>
      </c>
      <c r="F7374" t="s">
        <v>3247</v>
      </c>
      <c r="G7374" t="s">
        <v>5476</v>
      </c>
      <c r="H7374">
        <v>280375.81</v>
      </c>
      <c r="I7374">
        <v>2.2194081094390242E-3</v>
      </c>
      <c r="J7374" s="15">
        <v>7496416.9699009154</v>
      </c>
      <c r="K7374">
        <v>7776792.779900915</v>
      </c>
    </row>
    <row r="7375" spans="1:11" x14ac:dyDescent="0.2">
      <c r="A7375">
        <v>1742300</v>
      </c>
      <c r="B7375">
        <v>2015</v>
      </c>
      <c r="C7375" t="s">
        <v>5</v>
      </c>
      <c r="D7375" t="s">
        <v>6</v>
      </c>
      <c r="E7375" t="s">
        <v>7</v>
      </c>
      <c r="F7375" t="s">
        <v>2794</v>
      </c>
      <c r="G7375" t="s">
        <v>5372</v>
      </c>
      <c r="H7375">
        <v>40106.17</v>
      </c>
      <c r="I7375">
        <v>3.1747374688472624E-4</v>
      </c>
      <c r="J7375" s="15">
        <v>1072319.9458103427</v>
      </c>
      <c r="K7375">
        <v>1112426.1158103426</v>
      </c>
    </row>
    <row r="7376" spans="1:11" x14ac:dyDescent="0.2">
      <c r="A7376">
        <v>1742240</v>
      </c>
      <c r="B7376">
        <v>2015</v>
      </c>
      <c r="C7376" t="s">
        <v>5</v>
      </c>
      <c r="D7376" t="s">
        <v>6</v>
      </c>
      <c r="E7376" t="s">
        <v>7</v>
      </c>
      <c r="F7376" t="s">
        <v>1250</v>
      </c>
      <c r="G7376" t="s">
        <v>4987</v>
      </c>
      <c r="H7376">
        <v>60353.61</v>
      </c>
      <c r="I7376">
        <v>4.7774910206383419E-4</v>
      </c>
      <c r="J7376" s="15">
        <v>1613676.3945462399</v>
      </c>
      <c r="K7376">
        <v>1674030.00454624</v>
      </c>
    </row>
    <row r="7377" spans="1:11" x14ac:dyDescent="0.2">
      <c r="A7377">
        <v>1742210</v>
      </c>
      <c r="B7377">
        <v>2015</v>
      </c>
      <c r="C7377" t="s">
        <v>5</v>
      </c>
      <c r="D7377" t="s">
        <v>6</v>
      </c>
      <c r="E7377" t="s">
        <v>7</v>
      </c>
      <c r="F7377" t="s">
        <v>291</v>
      </c>
      <c r="G7377" t="s">
        <v>4748</v>
      </c>
      <c r="H7377">
        <v>577864.25</v>
      </c>
      <c r="I7377">
        <v>4.574276941384136E-3</v>
      </c>
      <c r="J7377" s="15">
        <v>15450374.873635016</v>
      </c>
      <c r="K7377">
        <v>16028239.123635016</v>
      </c>
    </row>
    <row r="7378" spans="1:11" x14ac:dyDescent="0.2">
      <c r="A7378">
        <v>1742180</v>
      </c>
      <c r="B7378">
        <v>2015</v>
      </c>
      <c r="C7378" t="s">
        <v>5</v>
      </c>
      <c r="D7378" t="s">
        <v>6</v>
      </c>
      <c r="E7378" t="s">
        <v>7</v>
      </c>
      <c r="F7378" t="s">
        <v>1083</v>
      </c>
      <c r="G7378" t="s">
        <v>4945</v>
      </c>
      <c r="H7378">
        <v>737390.69</v>
      </c>
      <c r="I7378">
        <v>5.8370616110242799E-3</v>
      </c>
      <c r="J7378" s="15">
        <v>19715638.385361936</v>
      </c>
      <c r="K7378">
        <v>20453029.075361937</v>
      </c>
    </row>
    <row r="7379" spans="1:11" x14ac:dyDescent="0.2">
      <c r="A7379">
        <v>1742060</v>
      </c>
      <c r="B7379">
        <v>2015</v>
      </c>
      <c r="C7379" t="s">
        <v>5</v>
      </c>
      <c r="D7379" t="s">
        <v>6</v>
      </c>
      <c r="E7379" t="s">
        <v>7</v>
      </c>
      <c r="F7379" t="s">
        <v>1382</v>
      </c>
      <c r="G7379" t="s">
        <v>5020</v>
      </c>
      <c r="H7379">
        <v>49726.67</v>
      </c>
      <c r="I7379">
        <v>3.9362801895569463E-4</v>
      </c>
      <c r="J7379" s="15">
        <v>1329543.5609964454</v>
      </c>
      <c r="K7379">
        <v>1379270.2309964453</v>
      </c>
    </row>
    <row r="7380" spans="1:11" x14ac:dyDescent="0.2">
      <c r="A7380">
        <v>1741980</v>
      </c>
      <c r="B7380">
        <v>2015</v>
      </c>
      <c r="C7380" t="s">
        <v>5</v>
      </c>
      <c r="D7380" t="s">
        <v>6</v>
      </c>
      <c r="E7380" t="s">
        <v>7</v>
      </c>
      <c r="F7380" t="s">
        <v>1087</v>
      </c>
      <c r="G7380" t="s">
        <v>4946</v>
      </c>
      <c r="H7380">
        <v>93881.3</v>
      </c>
      <c r="I7380">
        <v>7.4314869939984436E-4</v>
      </c>
      <c r="J7380" s="15">
        <v>2510107.310885197</v>
      </c>
      <c r="K7380">
        <v>2603988.6108851968</v>
      </c>
    </row>
    <row r="7381" spans="1:11" x14ac:dyDescent="0.2">
      <c r="A7381">
        <v>1741820</v>
      </c>
      <c r="B7381">
        <v>2015</v>
      </c>
      <c r="C7381" t="s">
        <v>5</v>
      </c>
      <c r="D7381" t="s">
        <v>6</v>
      </c>
      <c r="E7381" t="s">
        <v>7</v>
      </c>
      <c r="F7381" t="s">
        <v>511</v>
      </c>
      <c r="G7381" t="s">
        <v>4802</v>
      </c>
      <c r="H7381">
        <v>52237.31</v>
      </c>
      <c r="I7381">
        <v>4.1350182610004843E-4</v>
      </c>
      <c r="J7381" s="15">
        <v>1396670.6227116196</v>
      </c>
      <c r="K7381">
        <v>1448907.9327116197</v>
      </c>
    </row>
    <row r="7382" spans="1:11" x14ac:dyDescent="0.2">
      <c r="A7382">
        <v>1741790</v>
      </c>
      <c r="B7382">
        <v>2015</v>
      </c>
      <c r="C7382" t="s">
        <v>5</v>
      </c>
      <c r="D7382" t="s">
        <v>6</v>
      </c>
      <c r="E7382" t="s">
        <v>7</v>
      </c>
      <c r="F7382" t="s">
        <v>475</v>
      </c>
      <c r="G7382" t="s">
        <v>4793</v>
      </c>
      <c r="H7382">
        <v>79289.41</v>
      </c>
      <c r="I7382">
        <v>6.276417339521397E-4</v>
      </c>
      <c r="J7382" s="15">
        <v>2119963.4827891584</v>
      </c>
      <c r="K7382">
        <v>2199252.8927891585</v>
      </c>
    </row>
    <row r="7383" spans="1:11" x14ac:dyDescent="0.2">
      <c r="A7383">
        <v>1741750</v>
      </c>
      <c r="B7383">
        <v>2015</v>
      </c>
      <c r="C7383" t="s">
        <v>5</v>
      </c>
      <c r="D7383" t="s">
        <v>6</v>
      </c>
      <c r="E7383" t="s">
        <v>7</v>
      </c>
      <c r="F7383" t="s">
        <v>3152</v>
      </c>
      <c r="G7383" t="s">
        <v>5457</v>
      </c>
      <c r="H7383">
        <v>29383.99</v>
      </c>
      <c r="I7383">
        <v>2.3259875983479172E-4</v>
      </c>
      <c r="J7383" s="15">
        <v>785640.67734445003</v>
      </c>
      <c r="K7383">
        <v>815024.66734445002</v>
      </c>
    </row>
    <row r="7384" spans="1:11" x14ac:dyDescent="0.2">
      <c r="A7384">
        <v>1741730</v>
      </c>
      <c r="B7384">
        <v>2015</v>
      </c>
      <c r="C7384" t="s">
        <v>5</v>
      </c>
      <c r="D7384" t="s">
        <v>6</v>
      </c>
      <c r="E7384" t="s">
        <v>7</v>
      </c>
      <c r="F7384" t="s">
        <v>2699</v>
      </c>
      <c r="G7384" t="s">
        <v>5348</v>
      </c>
      <c r="I7384">
        <v>0</v>
      </c>
      <c r="J7384" s="15">
        <v>0</v>
      </c>
      <c r="K7384">
        <v>0</v>
      </c>
    </row>
    <row r="7385" spans="1:11" x14ac:dyDescent="0.2">
      <c r="A7385">
        <v>1741700</v>
      </c>
      <c r="B7385">
        <v>2015</v>
      </c>
      <c r="C7385" t="s">
        <v>5</v>
      </c>
      <c r="D7385" t="s">
        <v>6</v>
      </c>
      <c r="E7385" t="s">
        <v>7</v>
      </c>
      <c r="F7385" t="s">
        <v>323</v>
      </c>
      <c r="G7385" t="s">
        <v>4756</v>
      </c>
      <c r="H7385">
        <v>66113.09</v>
      </c>
      <c r="I7385">
        <v>5.2334018432642973E-4</v>
      </c>
      <c r="J7385" s="15">
        <v>1767667.7949092202</v>
      </c>
      <c r="K7385">
        <v>1833780.8849092203</v>
      </c>
    </row>
    <row r="7386" spans="1:11" x14ac:dyDescent="0.2">
      <c r="A7386">
        <v>1741690</v>
      </c>
      <c r="B7386">
        <v>2015</v>
      </c>
      <c r="C7386" t="s">
        <v>5</v>
      </c>
      <c r="D7386" t="s">
        <v>6</v>
      </c>
      <c r="E7386" t="s">
        <v>7</v>
      </c>
      <c r="F7386" t="s">
        <v>1099</v>
      </c>
      <c r="G7386" t="s">
        <v>4949</v>
      </c>
      <c r="H7386">
        <v>1099354.3500000001</v>
      </c>
      <c r="I7386">
        <v>8.7023055217818803E-3</v>
      </c>
      <c r="J7386" s="15">
        <v>29393472.301602591</v>
      </c>
      <c r="K7386">
        <v>30492826.651602592</v>
      </c>
    </row>
    <row r="7387" spans="1:11" x14ac:dyDescent="0.2">
      <c r="A7387">
        <v>1741600</v>
      </c>
      <c r="B7387">
        <v>2015</v>
      </c>
      <c r="C7387" t="s">
        <v>5</v>
      </c>
      <c r="D7387" t="s">
        <v>6</v>
      </c>
      <c r="E7387" t="s">
        <v>7</v>
      </c>
      <c r="F7387" t="s">
        <v>4652</v>
      </c>
      <c r="G7387" t="s">
        <v>5198</v>
      </c>
      <c r="H7387">
        <v>6488.62</v>
      </c>
      <c r="I7387">
        <v>5.1362832788849512E-5</v>
      </c>
      <c r="J7387" s="15">
        <v>173486.43978679358</v>
      </c>
      <c r="K7387">
        <v>179975.05978679357</v>
      </c>
    </row>
    <row r="7388" spans="1:11" x14ac:dyDescent="0.2">
      <c r="A7388">
        <v>1741580</v>
      </c>
      <c r="B7388">
        <v>2015</v>
      </c>
      <c r="C7388" t="s">
        <v>5</v>
      </c>
      <c r="D7388" t="s">
        <v>6</v>
      </c>
      <c r="E7388" t="s">
        <v>7</v>
      </c>
      <c r="F7388" t="s">
        <v>1199</v>
      </c>
      <c r="G7388" t="s">
        <v>4974</v>
      </c>
      <c r="H7388">
        <v>96770.5</v>
      </c>
      <c r="I7388">
        <v>7.6601912431200497E-4</v>
      </c>
      <c r="J7388" s="15">
        <v>2587355.9433882562</v>
      </c>
      <c r="K7388">
        <v>2684126.4433882562</v>
      </c>
    </row>
    <row r="7389" spans="1:11" x14ac:dyDescent="0.2">
      <c r="A7389">
        <v>1741550</v>
      </c>
      <c r="B7389">
        <v>2015</v>
      </c>
      <c r="C7389" t="s">
        <v>5</v>
      </c>
      <c r="D7389" t="s">
        <v>6</v>
      </c>
      <c r="E7389" t="s">
        <v>7</v>
      </c>
      <c r="F7389" t="s">
        <v>983</v>
      </c>
      <c r="G7389" t="s">
        <v>4920</v>
      </c>
      <c r="H7389">
        <v>-152.18</v>
      </c>
      <c r="I7389">
        <v>-1.2046314769253123E-6</v>
      </c>
      <c r="J7389" s="15">
        <v>-4068.8415112542034</v>
      </c>
      <c r="K7389">
        <v>-4221.0215112542037</v>
      </c>
    </row>
    <row r="7390" spans="1:11" x14ac:dyDescent="0.2">
      <c r="A7390">
        <v>1741520</v>
      </c>
      <c r="B7390">
        <v>2015</v>
      </c>
      <c r="C7390" t="s">
        <v>5</v>
      </c>
      <c r="D7390" t="s">
        <v>6</v>
      </c>
      <c r="E7390" t="s">
        <v>7</v>
      </c>
      <c r="F7390" t="s">
        <v>683</v>
      </c>
      <c r="G7390" t="s">
        <v>4845</v>
      </c>
      <c r="H7390">
        <v>40778.18</v>
      </c>
      <c r="I7390">
        <v>3.2279326586756617E-4</v>
      </c>
      <c r="J7390" s="15">
        <v>1090287.4986029433</v>
      </c>
      <c r="K7390">
        <v>1131065.6786029432</v>
      </c>
    </row>
    <row r="7391" spans="1:11" x14ac:dyDescent="0.2">
      <c r="A7391">
        <v>1741370</v>
      </c>
      <c r="B7391">
        <v>2015</v>
      </c>
      <c r="C7391" t="s">
        <v>5</v>
      </c>
      <c r="D7391" t="s">
        <v>6</v>
      </c>
      <c r="E7391" t="s">
        <v>7</v>
      </c>
      <c r="F7391" t="s">
        <v>1518</v>
      </c>
      <c r="G7391" t="s">
        <v>5054</v>
      </c>
      <c r="H7391">
        <v>8429.58</v>
      </c>
      <c r="I7391">
        <v>6.6727148148640247E-5</v>
      </c>
      <c r="J7391" s="15">
        <v>225381.9491814838</v>
      </c>
      <c r="K7391">
        <v>233811.52918148378</v>
      </c>
    </row>
    <row r="7392" spans="1:11" x14ac:dyDescent="0.2">
      <c r="A7392">
        <v>1741360</v>
      </c>
      <c r="B7392">
        <v>2015</v>
      </c>
      <c r="C7392" t="s">
        <v>5</v>
      </c>
      <c r="D7392" t="s">
        <v>6</v>
      </c>
      <c r="E7392" t="s">
        <v>7</v>
      </c>
      <c r="F7392" t="s">
        <v>3197</v>
      </c>
      <c r="G7392" t="s">
        <v>5466</v>
      </c>
      <c r="H7392">
        <v>28705.25</v>
      </c>
      <c r="I7392">
        <v>2.2722596729537597E-4</v>
      </c>
      <c r="J7392" s="15">
        <v>767493.18432730786</v>
      </c>
      <c r="K7392">
        <v>796198.43432730786</v>
      </c>
    </row>
    <row r="7393" spans="1:11" x14ac:dyDescent="0.2">
      <c r="A7393">
        <v>1741280</v>
      </c>
      <c r="B7393">
        <v>2015</v>
      </c>
      <c r="C7393" t="s">
        <v>5</v>
      </c>
      <c r="D7393" t="s">
        <v>6</v>
      </c>
      <c r="E7393" t="s">
        <v>7</v>
      </c>
      <c r="F7393" t="s">
        <v>2464</v>
      </c>
      <c r="G7393" t="s">
        <v>5289</v>
      </c>
      <c r="H7393">
        <v>29933.84</v>
      </c>
      <c r="I7393">
        <v>2.3695128064953335E-4</v>
      </c>
      <c r="J7393" s="15">
        <v>800342.03432278556</v>
      </c>
      <c r="K7393">
        <v>830275.87432278553</v>
      </c>
    </row>
    <row r="7394" spans="1:11" x14ac:dyDescent="0.2">
      <c r="A7394">
        <v>1741250</v>
      </c>
      <c r="B7394">
        <v>2015</v>
      </c>
      <c r="C7394" t="s">
        <v>5</v>
      </c>
      <c r="D7394" t="s">
        <v>6</v>
      </c>
      <c r="E7394" t="s">
        <v>7</v>
      </c>
      <c r="F7394" t="s">
        <v>1769</v>
      </c>
      <c r="G7394" t="s">
        <v>5115</v>
      </c>
      <c r="H7394">
        <v>1375027.05</v>
      </c>
      <c r="I7394">
        <v>1.0884484597540774E-2</v>
      </c>
      <c r="J7394" s="15">
        <v>36764142.069505908</v>
      </c>
      <c r="K7394">
        <v>38139169.119505905</v>
      </c>
    </row>
    <row r="7395" spans="1:11" x14ac:dyDescent="0.2">
      <c r="A7395">
        <v>1741190</v>
      </c>
      <c r="B7395">
        <v>2015</v>
      </c>
      <c r="C7395" t="s">
        <v>5</v>
      </c>
      <c r="D7395" t="s">
        <v>6</v>
      </c>
      <c r="E7395" t="s">
        <v>7</v>
      </c>
      <c r="F7395" t="s">
        <v>1857</v>
      </c>
      <c r="G7395" t="s">
        <v>5137</v>
      </c>
      <c r="H7395">
        <v>23569.81</v>
      </c>
      <c r="I7395">
        <v>1.8657468150314754E-4</v>
      </c>
      <c r="J7395" s="15">
        <v>630186.76133772137</v>
      </c>
      <c r="K7395">
        <v>653756.57133772143</v>
      </c>
    </row>
    <row r="7396" spans="1:11" x14ac:dyDescent="0.2">
      <c r="A7396">
        <v>1741070</v>
      </c>
      <c r="B7396">
        <v>2015</v>
      </c>
      <c r="C7396" t="s">
        <v>5</v>
      </c>
      <c r="D7396" t="s">
        <v>6</v>
      </c>
      <c r="E7396" t="s">
        <v>7</v>
      </c>
      <c r="F7396" t="s">
        <v>2440</v>
      </c>
      <c r="G7396" t="s">
        <v>5283</v>
      </c>
      <c r="H7396">
        <v>118563.9</v>
      </c>
      <c r="I7396">
        <v>9.3853204078739002E-4</v>
      </c>
      <c r="J7396" s="15">
        <v>3170046.7739268774</v>
      </c>
      <c r="K7396">
        <v>3288610.6739268773</v>
      </c>
    </row>
    <row r="7397" spans="1:11" x14ac:dyDescent="0.2">
      <c r="A7397">
        <v>1741040</v>
      </c>
      <c r="B7397">
        <v>2015</v>
      </c>
      <c r="C7397" t="s">
        <v>5</v>
      </c>
      <c r="D7397" t="s">
        <v>6</v>
      </c>
      <c r="E7397" t="s">
        <v>7</v>
      </c>
      <c r="F7397" t="s">
        <v>2974</v>
      </c>
      <c r="G7397" t="s">
        <v>5417</v>
      </c>
      <c r="H7397">
        <v>26471.37</v>
      </c>
      <c r="I7397">
        <v>2.0954294611208042E-4</v>
      </c>
      <c r="J7397" s="15">
        <v>707765.86355479807</v>
      </c>
      <c r="K7397">
        <v>734237.23355479806</v>
      </c>
    </row>
    <row r="7398" spans="1:11" x14ac:dyDescent="0.2">
      <c r="A7398">
        <v>1741010</v>
      </c>
      <c r="B7398">
        <v>2015</v>
      </c>
      <c r="C7398" t="s">
        <v>5</v>
      </c>
      <c r="D7398" t="s">
        <v>6</v>
      </c>
      <c r="E7398" t="s">
        <v>7</v>
      </c>
      <c r="F7398" t="s">
        <v>2966</v>
      </c>
      <c r="G7398" t="s">
        <v>5415</v>
      </c>
      <c r="H7398">
        <v>69669.19</v>
      </c>
      <c r="I7398">
        <v>5.5148967831443148E-4</v>
      </c>
      <c r="J7398" s="15">
        <v>1862747.3539719819</v>
      </c>
      <c r="K7398">
        <v>1932416.5439719819</v>
      </c>
    </row>
    <row r="7399" spans="1:11" x14ac:dyDescent="0.2">
      <c r="A7399">
        <v>1740980</v>
      </c>
      <c r="B7399">
        <v>2015</v>
      </c>
      <c r="C7399" t="s">
        <v>5</v>
      </c>
      <c r="D7399" t="s">
        <v>6</v>
      </c>
      <c r="E7399" t="s">
        <v>7</v>
      </c>
      <c r="F7399" t="s">
        <v>3010</v>
      </c>
      <c r="G7399" t="s">
        <v>5426</v>
      </c>
      <c r="H7399">
        <v>62559.77</v>
      </c>
      <c r="I7399">
        <v>4.9521269635436867E-4</v>
      </c>
      <c r="J7399" s="15">
        <v>1672662.5647950803</v>
      </c>
      <c r="K7399">
        <v>1735222.3347950804</v>
      </c>
    </row>
    <row r="7400" spans="1:11" x14ac:dyDescent="0.2">
      <c r="A7400">
        <v>1740920</v>
      </c>
      <c r="B7400">
        <v>2015</v>
      </c>
      <c r="C7400" t="s">
        <v>5</v>
      </c>
      <c r="D7400" t="s">
        <v>6</v>
      </c>
      <c r="E7400" t="s">
        <v>7</v>
      </c>
      <c r="F7400" t="s">
        <v>4615</v>
      </c>
      <c r="G7400" t="s">
        <v>5532</v>
      </c>
      <c r="H7400">
        <v>21489.91</v>
      </c>
      <c r="I7400">
        <v>1.7011054029630722E-4</v>
      </c>
      <c r="J7400" s="15">
        <v>574576.40873384685</v>
      </c>
      <c r="K7400">
        <v>596066.31873384689</v>
      </c>
    </row>
    <row r="7401" spans="1:11" x14ac:dyDescent="0.2">
      <c r="A7401">
        <v>1740890</v>
      </c>
      <c r="B7401">
        <v>2015</v>
      </c>
      <c r="C7401" t="s">
        <v>5</v>
      </c>
      <c r="D7401" t="s">
        <v>6</v>
      </c>
      <c r="E7401" t="s">
        <v>7</v>
      </c>
      <c r="F7401" t="s">
        <v>1314</v>
      </c>
      <c r="G7401" t="s">
        <v>5003</v>
      </c>
      <c r="H7401">
        <v>28881</v>
      </c>
      <c r="I7401">
        <v>2.2861717495781272E-4</v>
      </c>
      <c r="J7401" s="15">
        <v>772192.21767993586</v>
      </c>
      <c r="K7401">
        <v>801073.21767993586</v>
      </c>
    </row>
    <row r="7402" spans="1:11" x14ac:dyDescent="0.2">
      <c r="A7402">
        <v>1740830</v>
      </c>
      <c r="B7402">
        <v>2015</v>
      </c>
      <c r="C7402" t="s">
        <v>5</v>
      </c>
      <c r="D7402" t="s">
        <v>6</v>
      </c>
      <c r="E7402" t="s">
        <v>7</v>
      </c>
      <c r="F7402" t="s">
        <v>4654</v>
      </c>
      <c r="G7402" t="s">
        <v>5204</v>
      </c>
      <c r="H7402">
        <v>45536.99</v>
      </c>
      <c r="I7402">
        <v>3.6046321144981707E-4</v>
      </c>
      <c r="J7402" s="15">
        <v>1217523.9532761697</v>
      </c>
      <c r="K7402">
        <v>1263060.9432761697</v>
      </c>
    </row>
    <row r="7403" spans="1:11" x14ac:dyDescent="0.2">
      <c r="A7403">
        <v>1740800</v>
      </c>
      <c r="B7403">
        <v>2015</v>
      </c>
      <c r="C7403" t="s">
        <v>5</v>
      </c>
      <c r="D7403" t="s">
        <v>6</v>
      </c>
      <c r="E7403" t="s">
        <v>7</v>
      </c>
      <c r="F7403" t="s">
        <v>1865</v>
      </c>
      <c r="G7403" t="s">
        <v>5139</v>
      </c>
      <c r="H7403">
        <v>319430.11</v>
      </c>
      <c r="I7403">
        <v>2.5285554289901095E-3</v>
      </c>
      <c r="J7403" s="15">
        <v>8540613.0339893289</v>
      </c>
      <c r="K7403">
        <v>8860043.1439893283</v>
      </c>
    </row>
    <row r="7404" spans="1:11" x14ac:dyDescent="0.2">
      <c r="A7404">
        <v>1740740</v>
      </c>
      <c r="B7404">
        <v>2015</v>
      </c>
      <c r="C7404" t="s">
        <v>5</v>
      </c>
      <c r="D7404" t="s">
        <v>6</v>
      </c>
      <c r="E7404" t="s">
        <v>7</v>
      </c>
      <c r="F7404" t="s">
        <v>1546</v>
      </c>
      <c r="G7404" t="s">
        <v>5059</v>
      </c>
      <c r="H7404">
        <v>19301.14</v>
      </c>
      <c r="I7404">
        <v>1.5278460234289799E-4</v>
      </c>
      <c r="J7404" s="15">
        <v>516055.19546937139</v>
      </c>
      <c r="K7404">
        <v>535356.33546937141</v>
      </c>
    </row>
    <row r="7405" spans="1:11" x14ac:dyDescent="0.2">
      <c r="A7405">
        <v>1740680</v>
      </c>
      <c r="B7405">
        <v>2015</v>
      </c>
      <c r="C7405" t="s">
        <v>5</v>
      </c>
      <c r="D7405" t="s">
        <v>6</v>
      </c>
      <c r="E7405" t="s">
        <v>7</v>
      </c>
      <c r="F7405" t="s">
        <v>271</v>
      </c>
      <c r="G7405" t="s">
        <v>4743</v>
      </c>
      <c r="H7405">
        <v>16925.45</v>
      </c>
      <c r="I7405">
        <v>1.3397903687163574E-4</v>
      </c>
      <c r="J7405" s="15">
        <v>452536.29620618647</v>
      </c>
      <c r="K7405">
        <v>469461.74620618648</v>
      </c>
    </row>
    <row r="7406" spans="1:11" x14ac:dyDescent="0.2">
      <c r="A7406">
        <v>1740650</v>
      </c>
      <c r="B7406">
        <v>2015</v>
      </c>
      <c r="C7406" t="s">
        <v>5</v>
      </c>
      <c r="D7406" t="s">
        <v>6</v>
      </c>
      <c r="E7406" t="s">
        <v>7</v>
      </c>
      <c r="F7406" t="s">
        <v>1456</v>
      </c>
      <c r="G7406" t="s">
        <v>5039</v>
      </c>
      <c r="H7406">
        <v>9664.1299999999992</v>
      </c>
      <c r="I7406">
        <v>7.6499639867907846E-5</v>
      </c>
      <c r="J7406" s="15">
        <v>258390.15188695677</v>
      </c>
      <c r="K7406">
        <v>268054.28188695677</v>
      </c>
    </row>
    <row r="7407" spans="1:11" x14ac:dyDescent="0.2">
      <c r="A7407">
        <v>1740620</v>
      </c>
      <c r="B7407">
        <v>2015</v>
      </c>
      <c r="C7407" t="s">
        <v>5</v>
      </c>
      <c r="D7407" t="s">
        <v>6</v>
      </c>
      <c r="E7407" t="s">
        <v>7</v>
      </c>
      <c r="F7407" t="s">
        <v>1973</v>
      </c>
      <c r="G7407" t="s">
        <v>5166</v>
      </c>
      <c r="H7407">
        <v>5578.95</v>
      </c>
      <c r="I7407">
        <v>4.416203691807379E-5</v>
      </c>
      <c r="J7407" s="15">
        <v>149164.56399797369</v>
      </c>
      <c r="K7407">
        <v>154743.5139979737</v>
      </c>
    </row>
    <row r="7408" spans="1:11" x14ac:dyDescent="0.2">
      <c r="A7408">
        <v>1740530</v>
      </c>
      <c r="B7408">
        <v>2015</v>
      </c>
      <c r="C7408" t="s">
        <v>5</v>
      </c>
      <c r="D7408" t="s">
        <v>6</v>
      </c>
      <c r="E7408" t="s">
        <v>7</v>
      </c>
      <c r="F7408" t="s">
        <v>1977</v>
      </c>
      <c r="G7408" t="s">
        <v>5167</v>
      </c>
      <c r="H7408">
        <v>15258.79</v>
      </c>
      <c r="I7408">
        <v>1.207860345235457E-4</v>
      </c>
      <c r="J7408" s="15">
        <v>407974.75465574011</v>
      </c>
      <c r="K7408">
        <v>423233.54465574009</v>
      </c>
    </row>
    <row r="7409" spans="1:11" x14ac:dyDescent="0.2">
      <c r="A7409">
        <v>1740500</v>
      </c>
      <c r="B7409">
        <v>2015</v>
      </c>
      <c r="C7409" t="s">
        <v>5</v>
      </c>
      <c r="D7409" t="s">
        <v>6</v>
      </c>
      <c r="E7409" t="s">
        <v>7</v>
      </c>
      <c r="F7409" t="s">
        <v>1051</v>
      </c>
      <c r="G7409" t="s">
        <v>4937</v>
      </c>
      <c r="H7409">
        <v>107707.36</v>
      </c>
      <c r="I7409">
        <v>8.5259348240587654E-4</v>
      </c>
      <c r="J7409" s="15">
        <v>2879775.1178578036</v>
      </c>
      <c r="K7409">
        <v>2987482.4778578035</v>
      </c>
    </row>
    <row r="7410" spans="1:11" x14ac:dyDescent="0.2">
      <c r="A7410">
        <v>1740480</v>
      </c>
      <c r="B7410">
        <v>2015</v>
      </c>
      <c r="C7410" t="s">
        <v>5</v>
      </c>
      <c r="D7410" t="s">
        <v>6</v>
      </c>
      <c r="E7410" t="s">
        <v>7</v>
      </c>
      <c r="F7410" t="s">
        <v>3917</v>
      </c>
      <c r="G7410" t="s">
        <v>5596</v>
      </c>
      <c r="H7410">
        <v>415849.63</v>
      </c>
      <c r="I7410">
        <v>3.2917962542104388E-3</v>
      </c>
      <c r="J7410" s="15">
        <v>11118584.813928908</v>
      </c>
      <c r="K7410">
        <v>11534434.443928909</v>
      </c>
    </row>
    <row r="7411" spans="1:11" x14ac:dyDescent="0.2">
      <c r="A7411">
        <v>1740470</v>
      </c>
      <c r="B7411">
        <v>2015</v>
      </c>
      <c r="C7411" t="s">
        <v>5</v>
      </c>
      <c r="D7411" t="s">
        <v>6</v>
      </c>
      <c r="E7411" t="s">
        <v>7</v>
      </c>
      <c r="F7411" t="s">
        <v>3132</v>
      </c>
      <c r="G7411" t="s">
        <v>5453</v>
      </c>
      <c r="H7411">
        <v>14873.99</v>
      </c>
      <c r="I7411">
        <v>1.177400219573684E-4</v>
      </c>
      <c r="J7411" s="15">
        <v>397686.34478893352</v>
      </c>
      <c r="K7411">
        <v>412560.33478893351</v>
      </c>
    </row>
    <row r="7412" spans="1:11" x14ac:dyDescent="0.2">
      <c r="A7412">
        <v>1740440</v>
      </c>
      <c r="B7412">
        <v>2015</v>
      </c>
      <c r="C7412" t="s">
        <v>5</v>
      </c>
      <c r="D7412" t="s">
        <v>6</v>
      </c>
      <c r="E7412" t="s">
        <v>7</v>
      </c>
      <c r="F7412" t="s">
        <v>1059</v>
      </c>
      <c r="G7412" t="s">
        <v>4939</v>
      </c>
      <c r="H7412">
        <v>131014.8</v>
      </c>
      <c r="I7412">
        <v>1.0370912867858745E-3</v>
      </c>
      <c r="J7412" s="15">
        <v>3502946.88414159</v>
      </c>
      <c r="K7412">
        <v>3633961.6841415898</v>
      </c>
    </row>
    <row r="7413" spans="1:11" x14ac:dyDescent="0.2">
      <c r="A7413">
        <v>1740410</v>
      </c>
      <c r="B7413">
        <v>2015</v>
      </c>
      <c r="C7413" t="s">
        <v>5</v>
      </c>
      <c r="D7413" t="s">
        <v>6</v>
      </c>
      <c r="E7413" t="s">
        <v>7</v>
      </c>
      <c r="F7413" t="s">
        <v>119</v>
      </c>
      <c r="G7413" t="s">
        <v>4705</v>
      </c>
      <c r="H7413">
        <v>23678.12</v>
      </c>
      <c r="I7413">
        <v>1.8743204538319603E-4</v>
      </c>
      <c r="J7413" s="15">
        <v>633082.64926047029</v>
      </c>
      <c r="K7413">
        <v>656760.76926047029</v>
      </c>
    </row>
    <row r="7414" spans="1:11" x14ac:dyDescent="0.2">
      <c r="A7414">
        <v>1740350</v>
      </c>
      <c r="B7414">
        <v>2015</v>
      </c>
      <c r="C7414" t="s">
        <v>5</v>
      </c>
      <c r="D7414" t="s">
        <v>6</v>
      </c>
      <c r="E7414" t="s">
        <v>7</v>
      </c>
      <c r="F7414" t="s">
        <v>999</v>
      </c>
      <c r="G7414" t="s">
        <v>4924</v>
      </c>
      <c r="H7414">
        <v>316427.25</v>
      </c>
      <c r="I7414">
        <v>2.5047852904909644E-3</v>
      </c>
      <c r="J7414" s="15">
        <v>8460325.4704429731</v>
      </c>
      <c r="K7414">
        <v>8776752.7204429731</v>
      </c>
    </row>
    <row r="7415" spans="1:11" x14ac:dyDescent="0.2">
      <c r="A7415">
        <v>1740320</v>
      </c>
      <c r="B7415">
        <v>2015</v>
      </c>
      <c r="C7415" t="s">
        <v>5</v>
      </c>
      <c r="D7415" t="s">
        <v>6</v>
      </c>
      <c r="E7415" t="s">
        <v>7</v>
      </c>
      <c r="F7415" t="s">
        <v>927</v>
      </c>
      <c r="G7415" t="s">
        <v>4906</v>
      </c>
      <c r="H7415">
        <v>32314.03</v>
      </c>
      <c r="I7415">
        <v>2.5579246736962046E-4</v>
      </c>
      <c r="J7415" s="15">
        <v>863981.2502294234</v>
      </c>
      <c r="K7415">
        <v>896295.28022942343</v>
      </c>
    </row>
    <row r="7416" spans="1:11" x14ac:dyDescent="0.2">
      <c r="A7416">
        <v>1740290</v>
      </c>
      <c r="B7416">
        <v>2015</v>
      </c>
      <c r="C7416" t="s">
        <v>5</v>
      </c>
      <c r="D7416" t="s">
        <v>6</v>
      </c>
      <c r="E7416" t="s">
        <v>7</v>
      </c>
      <c r="F7416" t="s">
        <v>1582</v>
      </c>
      <c r="G7416" t="s">
        <v>5068</v>
      </c>
      <c r="H7416">
        <v>20423.64</v>
      </c>
      <c r="I7416">
        <v>1.6167012496642714E-4</v>
      </c>
      <c r="J7416" s="15">
        <v>546067.51375287026</v>
      </c>
      <c r="K7416">
        <v>566491.15375287028</v>
      </c>
    </row>
    <row r="7417" spans="1:11" x14ac:dyDescent="0.2">
      <c r="A7417">
        <v>1740260</v>
      </c>
      <c r="B7417">
        <v>2015</v>
      </c>
      <c r="C7417" t="s">
        <v>5</v>
      </c>
      <c r="D7417" t="s">
        <v>6</v>
      </c>
      <c r="E7417" t="s">
        <v>7</v>
      </c>
      <c r="F7417" t="s">
        <v>1574</v>
      </c>
      <c r="G7417" t="s">
        <v>5066</v>
      </c>
      <c r="H7417">
        <v>14522.58</v>
      </c>
      <c r="I7417">
        <v>1.1495831905747141E-4</v>
      </c>
      <c r="J7417" s="15">
        <v>388290.6844165466</v>
      </c>
      <c r="K7417">
        <v>402813.26441654662</v>
      </c>
    </row>
    <row r="7418" spans="1:11" x14ac:dyDescent="0.2">
      <c r="A7418">
        <v>1740220</v>
      </c>
      <c r="B7418">
        <v>2015</v>
      </c>
      <c r="C7418" t="s">
        <v>5</v>
      </c>
      <c r="D7418" t="s">
        <v>6</v>
      </c>
      <c r="E7418" t="s">
        <v>7</v>
      </c>
      <c r="F7418" t="s">
        <v>3911</v>
      </c>
      <c r="G7418" t="s">
        <v>5595</v>
      </c>
      <c r="H7418">
        <v>141800.99</v>
      </c>
      <c r="I7418">
        <v>1.1224729663107597E-3</v>
      </c>
      <c r="J7418" s="15">
        <v>3791337.5900180191</v>
      </c>
      <c r="K7418">
        <v>3933138.5800180193</v>
      </c>
    </row>
    <row r="7419" spans="1:11" x14ac:dyDescent="0.2">
      <c r="A7419">
        <v>1740200</v>
      </c>
      <c r="B7419">
        <v>2015</v>
      </c>
      <c r="C7419" t="s">
        <v>5</v>
      </c>
      <c r="D7419" t="s">
        <v>6</v>
      </c>
      <c r="E7419" t="s">
        <v>7</v>
      </c>
      <c r="F7419" t="s">
        <v>2176</v>
      </c>
      <c r="G7419" t="s">
        <v>5217</v>
      </c>
      <c r="H7419">
        <v>35070.21</v>
      </c>
      <c r="I7419">
        <v>2.7760992816651891E-4</v>
      </c>
      <c r="J7419" s="15">
        <v>937673.32275201904</v>
      </c>
      <c r="K7419">
        <v>972743.532752019</v>
      </c>
    </row>
    <row r="7420" spans="1:11" x14ac:dyDescent="0.2">
      <c r="A7420">
        <v>1740140</v>
      </c>
      <c r="B7420">
        <v>2015</v>
      </c>
      <c r="C7420" t="s">
        <v>5</v>
      </c>
      <c r="D7420" t="s">
        <v>6</v>
      </c>
      <c r="E7420" t="s">
        <v>7</v>
      </c>
      <c r="F7420" t="s">
        <v>1163</v>
      </c>
      <c r="G7420" t="s">
        <v>4965</v>
      </c>
      <c r="H7420">
        <v>127767.69</v>
      </c>
      <c r="I7420">
        <v>1.0113877060588475E-3</v>
      </c>
      <c r="J7420" s="15">
        <v>3416128.8005589335</v>
      </c>
      <c r="K7420">
        <v>3543896.4905589335</v>
      </c>
    </row>
    <row r="7421" spans="1:11" x14ac:dyDescent="0.2">
      <c r="A7421">
        <v>1740080</v>
      </c>
      <c r="B7421">
        <v>2015</v>
      </c>
      <c r="C7421" t="s">
        <v>5</v>
      </c>
      <c r="D7421" t="s">
        <v>6</v>
      </c>
      <c r="E7421" t="s">
        <v>7</v>
      </c>
      <c r="F7421" t="s">
        <v>2432</v>
      </c>
      <c r="G7421" t="s">
        <v>5281</v>
      </c>
      <c r="H7421">
        <v>16897.95</v>
      </c>
      <c r="I7421">
        <v>1.337613514621506E-4</v>
      </c>
      <c r="J7421" s="15">
        <v>451801.02782953059</v>
      </c>
      <c r="K7421">
        <v>468698.9778295306</v>
      </c>
    </row>
    <row r="7422" spans="1:11" x14ac:dyDescent="0.2">
      <c r="A7422">
        <v>1740070</v>
      </c>
      <c r="B7422">
        <v>2015</v>
      </c>
      <c r="C7422" t="s">
        <v>5</v>
      </c>
      <c r="D7422" t="s">
        <v>6</v>
      </c>
      <c r="E7422" t="s">
        <v>7</v>
      </c>
      <c r="F7422" t="s">
        <v>3421</v>
      </c>
      <c r="G7422" t="s">
        <v>5511</v>
      </c>
      <c r="H7422">
        <v>1335118.24</v>
      </c>
      <c r="I7422">
        <v>1.0568573119471174E-2</v>
      </c>
      <c r="J7422" s="15">
        <v>35697098.944307081</v>
      </c>
      <c r="K7422">
        <v>37032217.184307083</v>
      </c>
    </row>
    <row r="7423" spans="1:11" x14ac:dyDescent="0.2">
      <c r="A7423">
        <v>1739960</v>
      </c>
      <c r="B7423">
        <v>2015</v>
      </c>
      <c r="C7423" t="s">
        <v>5</v>
      </c>
      <c r="D7423" t="s">
        <v>6</v>
      </c>
      <c r="E7423" t="s">
        <v>7</v>
      </c>
      <c r="F7423" t="s">
        <v>147</v>
      </c>
      <c r="G7423" t="s">
        <v>4712</v>
      </c>
      <c r="H7423">
        <v>427159.28</v>
      </c>
      <c r="I7423">
        <v>3.3813215557152907E-3</v>
      </c>
      <c r="J7423" s="15">
        <v>11420971.286512401</v>
      </c>
      <c r="K7423">
        <v>11848130.5665124</v>
      </c>
    </row>
    <row r="7424" spans="1:11" x14ac:dyDescent="0.2">
      <c r="A7424">
        <v>1739930</v>
      </c>
      <c r="B7424">
        <v>2015</v>
      </c>
      <c r="C7424" t="s">
        <v>5</v>
      </c>
      <c r="D7424" t="s">
        <v>6</v>
      </c>
      <c r="E7424" t="s">
        <v>7</v>
      </c>
      <c r="F7424" t="s">
        <v>1432</v>
      </c>
      <c r="G7424" t="s">
        <v>5033</v>
      </c>
      <c r="H7424">
        <v>97324.58</v>
      </c>
      <c r="I7424">
        <v>7.7040512910064201E-4</v>
      </c>
      <c r="J7424" s="15">
        <v>2602170.3980114381</v>
      </c>
      <c r="K7424">
        <v>2699494.9780114382</v>
      </c>
    </row>
    <row r="7425" spans="1:11" x14ac:dyDescent="0.2">
      <c r="A7425">
        <v>1739870</v>
      </c>
      <c r="B7425">
        <v>2015</v>
      </c>
      <c r="C7425" t="s">
        <v>5</v>
      </c>
      <c r="D7425" t="s">
        <v>6</v>
      </c>
      <c r="E7425" t="s">
        <v>7</v>
      </c>
      <c r="F7425" t="s">
        <v>2706</v>
      </c>
      <c r="G7425" t="s">
        <v>5350</v>
      </c>
      <c r="H7425">
        <v>146807.48000000001</v>
      </c>
      <c r="I7425">
        <v>1.1621035054283299E-3</v>
      </c>
      <c r="J7425" s="15">
        <v>3925196.2727468871</v>
      </c>
      <c r="K7425">
        <v>4072003.752746887</v>
      </c>
    </row>
    <row r="7426" spans="1:11" x14ac:dyDescent="0.2">
      <c r="A7426">
        <v>1739780</v>
      </c>
      <c r="B7426">
        <v>2015</v>
      </c>
      <c r="C7426" t="s">
        <v>5</v>
      </c>
      <c r="D7426" t="s">
        <v>6</v>
      </c>
      <c r="E7426" t="s">
        <v>7</v>
      </c>
      <c r="F7426" t="s">
        <v>447</v>
      </c>
      <c r="G7426" t="s">
        <v>4786</v>
      </c>
      <c r="H7426">
        <v>40473.910000000003</v>
      </c>
      <c r="I7426">
        <v>3.2038471533869209E-4</v>
      </c>
      <c r="J7426" s="15">
        <v>1082152.2219133042</v>
      </c>
      <c r="K7426">
        <v>1122626.1319133041</v>
      </c>
    </row>
    <row r="7427" spans="1:11" x14ac:dyDescent="0.2">
      <c r="A7427">
        <v>1739660</v>
      </c>
      <c r="B7427">
        <v>2015</v>
      </c>
      <c r="C7427" t="s">
        <v>5</v>
      </c>
      <c r="D7427" t="s">
        <v>6</v>
      </c>
      <c r="E7427" t="s">
        <v>7</v>
      </c>
      <c r="F7427" t="s">
        <v>3301</v>
      </c>
      <c r="G7427" t="s">
        <v>5487</v>
      </c>
      <c r="H7427">
        <v>5347.65</v>
      </c>
      <c r="I7427">
        <v>4.2331104728477096E-5</v>
      </c>
      <c r="J7427" s="15">
        <v>142980.28852450082</v>
      </c>
      <c r="K7427">
        <v>148327.93852450082</v>
      </c>
    </row>
    <row r="7428" spans="1:11" x14ac:dyDescent="0.2">
      <c r="A7428">
        <v>1739630</v>
      </c>
      <c r="B7428">
        <v>2015</v>
      </c>
      <c r="C7428" t="s">
        <v>5</v>
      </c>
      <c r="D7428" t="s">
        <v>6</v>
      </c>
      <c r="E7428" t="s">
        <v>7</v>
      </c>
      <c r="F7428" t="s">
        <v>2659</v>
      </c>
      <c r="G7428" t="s">
        <v>5338</v>
      </c>
      <c r="H7428">
        <v>28858.79</v>
      </c>
      <c r="I7428">
        <v>2.2844136430527946E-4</v>
      </c>
      <c r="J7428" s="15">
        <v>771598.38820191671</v>
      </c>
      <c r="K7428">
        <v>800457.17820191674</v>
      </c>
    </row>
    <row r="7429" spans="1:11" x14ac:dyDescent="0.2">
      <c r="A7429">
        <v>1739600</v>
      </c>
      <c r="B7429">
        <v>2015</v>
      </c>
      <c r="C7429" t="s">
        <v>5</v>
      </c>
      <c r="D7429" t="s">
        <v>6</v>
      </c>
      <c r="E7429" t="s">
        <v>7</v>
      </c>
      <c r="F7429" t="s">
        <v>923</v>
      </c>
      <c r="G7429" t="s">
        <v>4905</v>
      </c>
      <c r="H7429">
        <v>57795.839999999997</v>
      </c>
      <c r="I7429">
        <v>4.5750222170678817E-4</v>
      </c>
      <c r="J7429" s="15">
        <v>1545289.2165186366</v>
      </c>
      <c r="K7429">
        <v>1603085.0565186366</v>
      </c>
    </row>
    <row r="7430" spans="1:11" x14ac:dyDescent="0.2">
      <c r="A7430">
        <v>1739510</v>
      </c>
      <c r="B7430">
        <v>2015</v>
      </c>
      <c r="C7430" t="s">
        <v>5</v>
      </c>
      <c r="D7430" t="s">
        <v>6</v>
      </c>
      <c r="E7430" t="s">
        <v>7</v>
      </c>
      <c r="F7430" t="s">
        <v>3286</v>
      </c>
      <c r="G7430" t="s">
        <v>5484</v>
      </c>
      <c r="H7430">
        <v>155930.85999999999</v>
      </c>
      <c r="I7430">
        <v>1.2343226585624528E-3</v>
      </c>
      <c r="J7430" s="15">
        <v>4169128.374645601</v>
      </c>
      <c r="K7430">
        <v>4325059.2346456014</v>
      </c>
    </row>
    <row r="7431" spans="1:11" x14ac:dyDescent="0.2">
      <c r="A7431">
        <v>1739480</v>
      </c>
      <c r="B7431">
        <v>2015</v>
      </c>
      <c r="C7431" t="s">
        <v>5</v>
      </c>
      <c r="D7431" t="s">
        <v>6</v>
      </c>
      <c r="E7431" t="s">
        <v>7</v>
      </c>
      <c r="F7431" t="s">
        <v>2036</v>
      </c>
      <c r="G7431" t="s">
        <v>5182</v>
      </c>
      <c r="H7431">
        <v>26940.86</v>
      </c>
      <c r="I7431">
        <v>2.1325935058114117E-4</v>
      </c>
      <c r="J7431" s="15">
        <v>720318.63265138585</v>
      </c>
      <c r="K7431">
        <v>747259.49265138584</v>
      </c>
    </row>
    <row r="7432" spans="1:11" x14ac:dyDescent="0.2">
      <c r="A7432">
        <v>1739450</v>
      </c>
      <c r="B7432">
        <v>2015</v>
      </c>
      <c r="C7432" t="s">
        <v>5</v>
      </c>
      <c r="D7432" t="s">
        <v>6</v>
      </c>
      <c r="E7432" t="s">
        <v>7</v>
      </c>
      <c r="F7432" t="s">
        <v>2866</v>
      </c>
      <c r="G7432" t="s">
        <v>5390</v>
      </c>
      <c r="H7432">
        <v>40262.51</v>
      </c>
      <c r="I7432">
        <v>3.1871130822723188E-4</v>
      </c>
      <c r="J7432" s="15">
        <v>1076500.0133742113</v>
      </c>
      <c r="K7432">
        <v>1116762.5233742113</v>
      </c>
    </row>
    <row r="7433" spans="1:11" x14ac:dyDescent="0.2">
      <c r="A7433">
        <v>1739420</v>
      </c>
      <c r="B7433">
        <v>2015</v>
      </c>
      <c r="C7433" t="s">
        <v>5</v>
      </c>
      <c r="D7433" t="s">
        <v>6</v>
      </c>
      <c r="E7433" t="s">
        <v>7</v>
      </c>
      <c r="F7433" t="s">
        <v>231</v>
      </c>
      <c r="G7433" t="s">
        <v>4733</v>
      </c>
      <c r="H7433">
        <v>54393.59</v>
      </c>
      <c r="I7433">
        <v>4.3057057863694231E-4</v>
      </c>
      <c r="J7433" s="15">
        <v>1454323.1498103659</v>
      </c>
      <c r="K7433">
        <v>1508716.739810366</v>
      </c>
    </row>
    <row r="7434" spans="1:11" x14ac:dyDescent="0.2">
      <c r="A7434">
        <v>1739390</v>
      </c>
      <c r="B7434">
        <v>2015</v>
      </c>
      <c r="C7434" t="s">
        <v>5</v>
      </c>
      <c r="D7434" t="s">
        <v>6</v>
      </c>
      <c r="E7434" t="s">
        <v>7</v>
      </c>
      <c r="F7434" t="s">
        <v>3026</v>
      </c>
      <c r="G7434" t="s">
        <v>5430</v>
      </c>
      <c r="H7434">
        <v>36166.03</v>
      </c>
      <c r="I7434">
        <v>2.8628425636368211E-4</v>
      </c>
      <c r="J7434" s="15">
        <v>966972.29702500219</v>
      </c>
      <c r="K7434">
        <v>1003138.3270250022</v>
      </c>
    </row>
    <row r="7435" spans="1:11" x14ac:dyDescent="0.2">
      <c r="A7435">
        <v>1739180</v>
      </c>
      <c r="B7435">
        <v>2015</v>
      </c>
      <c r="C7435" t="s">
        <v>5</v>
      </c>
      <c r="D7435" t="s">
        <v>6</v>
      </c>
      <c r="E7435" t="s">
        <v>7</v>
      </c>
      <c r="F7435" t="s">
        <v>1921</v>
      </c>
      <c r="G7435" t="s">
        <v>5153</v>
      </c>
      <c r="H7435">
        <v>14165.2</v>
      </c>
      <c r="I7435">
        <v>1.1212935863413347E-4</v>
      </c>
      <c r="J7435" s="15">
        <v>378735.40396384569</v>
      </c>
      <c r="K7435">
        <v>392900.6039638457</v>
      </c>
    </row>
    <row r="7436" spans="1:11" x14ac:dyDescent="0.2">
      <c r="A7436">
        <v>1739120</v>
      </c>
      <c r="B7436">
        <v>2015</v>
      </c>
      <c r="C7436" t="s">
        <v>5</v>
      </c>
      <c r="D7436" t="s">
        <v>6</v>
      </c>
      <c r="E7436" t="s">
        <v>7</v>
      </c>
      <c r="F7436" t="s">
        <v>139</v>
      </c>
      <c r="G7436" t="s">
        <v>4710</v>
      </c>
      <c r="H7436">
        <v>69074.559999999998</v>
      </c>
      <c r="I7436">
        <v>5.467826864947173E-4</v>
      </c>
      <c r="J7436" s="15">
        <v>1846848.7127061316</v>
      </c>
      <c r="K7436">
        <v>1915923.2727061317</v>
      </c>
    </row>
    <row r="7437" spans="1:11" x14ac:dyDescent="0.2">
      <c r="A7437">
        <v>1739090</v>
      </c>
      <c r="B7437">
        <v>2015</v>
      </c>
      <c r="C7437" t="s">
        <v>5</v>
      </c>
      <c r="D7437" t="s">
        <v>6</v>
      </c>
      <c r="E7437" t="s">
        <v>7</v>
      </c>
      <c r="F7437" t="s">
        <v>879</v>
      </c>
      <c r="G7437" t="s">
        <v>4894</v>
      </c>
      <c r="H7437">
        <v>71100.3</v>
      </c>
      <c r="I7437">
        <v>5.6281810618236811E-4</v>
      </c>
      <c r="J7437" s="15">
        <v>1901010.9876634725</v>
      </c>
      <c r="K7437">
        <v>1972111.2876634726</v>
      </c>
    </row>
    <row r="7438" spans="1:11" x14ac:dyDescent="0.2">
      <c r="A7438">
        <v>1739030</v>
      </c>
      <c r="B7438">
        <v>2015</v>
      </c>
      <c r="C7438" t="s">
        <v>5</v>
      </c>
      <c r="D7438" t="s">
        <v>6</v>
      </c>
      <c r="E7438" t="s">
        <v>7</v>
      </c>
      <c r="F7438" t="s">
        <v>4658</v>
      </c>
      <c r="G7438" t="s">
        <v>4834</v>
      </c>
      <c r="H7438">
        <v>199508.62</v>
      </c>
      <c r="I7438">
        <v>1.5792769323822503E-3</v>
      </c>
      <c r="J7438" s="15">
        <v>5334268.3329546619</v>
      </c>
      <c r="K7438">
        <v>5533776.952954662</v>
      </c>
    </row>
    <row r="7439" spans="1:11" x14ac:dyDescent="0.2">
      <c r="A7439">
        <v>1738970</v>
      </c>
      <c r="B7439">
        <v>2015</v>
      </c>
      <c r="C7439" t="s">
        <v>5</v>
      </c>
      <c r="D7439" t="s">
        <v>6</v>
      </c>
      <c r="E7439" t="s">
        <v>7</v>
      </c>
      <c r="F7439" t="s">
        <v>767</v>
      </c>
      <c r="G7439" t="s">
        <v>4866</v>
      </c>
      <c r="H7439">
        <v>748115.19</v>
      </c>
      <c r="I7439">
        <v>5.9219549628069419E-3</v>
      </c>
      <c r="J7439" s="15">
        <v>20002379.683741786</v>
      </c>
      <c r="K7439">
        <v>20750494.873741787</v>
      </c>
    </row>
    <row r="7440" spans="1:11" x14ac:dyDescent="0.2">
      <c r="A7440">
        <v>1738940</v>
      </c>
      <c r="B7440">
        <v>2015</v>
      </c>
      <c r="C7440" t="s">
        <v>5</v>
      </c>
      <c r="D7440" t="s">
        <v>6</v>
      </c>
      <c r="E7440" t="s">
        <v>7</v>
      </c>
      <c r="F7440" t="s">
        <v>803</v>
      </c>
      <c r="G7440" t="s">
        <v>4875</v>
      </c>
      <c r="H7440">
        <v>277225.53000000003</v>
      </c>
      <c r="I7440">
        <v>2.1944710188283771E-3</v>
      </c>
      <c r="J7440" s="15">
        <v>7412187.833115044</v>
      </c>
      <c r="K7440">
        <v>7689413.3631150443</v>
      </c>
    </row>
    <row r="7441" spans="1:11" x14ac:dyDescent="0.2">
      <c r="A7441">
        <v>1738910</v>
      </c>
      <c r="B7441">
        <v>2015</v>
      </c>
      <c r="C7441" t="s">
        <v>5</v>
      </c>
      <c r="D7441" t="s">
        <v>6</v>
      </c>
      <c r="E7441" t="s">
        <v>7</v>
      </c>
      <c r="F7441" t="s">
        <v>675</v>
      </c>
      <c r="G7441" t="s">
        <v>4843</v>
      </c>
      <c r="H7441">
        <v>8778.6299999999992</v>
      </c>
      <c r="I7441">
        <v>6.9490169682486866E-5</v>
      </c>
      <c r="J7441" s="15">
        <v>234714.51015863765</v>
      </c>
      <c r="K7441">
        <v>243493.14015863766</v>
      </c>
    </row>
    <row r="7442" spans="1:11" x14ac:dyDescent="0.2">
      <c r="A7442">
        <v>1738790</v>
      </c>
      <c r="B7442">
        <v>2015</v>
      </c>
      <c r="C7442" t="s">
        <v>5</v>
      </c>
      <c r="D7442" t="s">
        <v>6</v>
      </c>
      <c r="E7442" t="s">
        <v>7</v>
      </c>
      <c r="F7442" t="s">
        <v>151</v>
      </c>
      <c r="G7442" t="s">
        <v>4713</v>
      </c>
      <c r="H7442">
        <v>21431.15</v>
      </c>
      <c r="I7442">
        <v>1.6964540594498556E-4</v>
      </c>
      <c r="J7442" s="15">
        <v>573005.34074067231</v>
      </c>
      <c r="K7442">
        <v>594436.49074067234</v>
      </c>
    </row>
    <row r="7443" spans="1:11" x14ac:dyDescent="0.2">
      <c r="A7443">
        <v>1738760</v>
      </c>
      <c r="B7443">
        <v>2015</v>
      </c>
      <c r="C7443" t="s">
        <v>5</v>
      </c>
      <c r="D7443" t="s">
        <v>6</v>
      </c>
      <c r="E7443" t="s">
        <v>7</v>
      </c>
      <c r="F7443" t="s">
        <v>1151</v>
      </c>
      <c r="G7443" t="s">
        <v>4962</v>
      </c>
      <c r="H7443">
        <v>73904.94</v>
      </c>
      <c r="I7443">
        <v>5.8501916824994467E-4</v>
      </c>
      <c r="J7443" s="15">
        <v>1975998.7367508952</v>
      </c>
      <c r="K7443">
        <v>2049903.6767508951</v>
      </c>
    </row>
    <row r="7444" spans="1:11" x14ac:dyDescent="0.2">
      <c r="A7444">
        <v>1738700</v>
      </c>
      <c r="B7444">
        <v>2015</v>
      </c>
      <c r="C7444" t="s">
        <v>5</v>
      </c>
      <c r="D7444" t="s">
        <v>6</v>
      </c>
      <c r="E7444" t="s">
        <v>7</v>
      </c>
      <c r="F7444" t="s">
        <v>187</v>
      </c>
      <c r="G7444" t="s">
        <v>4722</v>
      </c>
      <c r="H7444">
        <v>128936.4</v>
      </c>
      <c r="I7444">
        <v>1.0206390193286425E-3</v>
      </c>
      <c r="J7444" s="15">
        <v>3447376.6370855332</v>
      </c>
      <c r="K7444">
        <v>3576313.0370855331</v>
      </c>
    </row>
    <row r="7445" spans="1:11" x14ac:dyDescent="0.2">
      <c r="A7445">
        <v>1738550</v>
      </c>
      <c r="B7445">
        <v>2015</v>
      </c>
      <c r="C7445" t="s">
        <v>5</v>
      </c>
      <c r="D7445" t="s">
        <v>6</v>
      </c>
      <c r="E7445" t="s">
        <v>7</v>
      </c>
      <c r="F7445" t="s">
        <v>2600</v>
      </c>
      <c r="G7445" t="s">
        <v>5323</v>
      </c>
      <c r="H7445">
        <v>3289.77</v>
      </c>
      <c r="I7445">
        <v>2.6041270165886346E-5</v>
      </c>
      <c r="J7445" s="15">
        <v>87958.685362588643</v>
      </c>
      <c r="K7445">
        <v>91248.455362588647</v>
      </c>
    </row>
    <row r="7446" spans="1:11" x14ac:dyDescent="0.2">
      <c r="A7446">
        <v>1738520</v>
      </c>
      <c r="B7446">
        <v>2015</v>
      </c>
      <c r="C7446" t="s">
        <v>5</v>
      </c>
      <c r="D7446" t="s">
        <v>6</v>
      </c>
      <c r="E7446" t="s">
        <v>7</v>
      </c>
      <c r="F7446" t="s">
        <v>3331</v>
      </c>
      <c r="G7446" t="s">
        <v>5493</v>
      </c>
      <c r="H7446">
        <v>41224.550000000003</v>
      </c>
      <c r="I7446">
        <v>3.26326656275998E-4</v>
      </c>
      <c r="J7446" s="15">
        <v>1102222.1075225028</v>
      </c>
      <c r="K7446">
        <v>1143446.6575225028</v>
      </c>
    </row>
    <row r="7447" spans="1:11" x14ac:dyDescent="0.2">
      <c r="A7447">
        <v>1738490</v>
      </c>
      <c r="B7447">
        <v>2015</v>
      </c>
      <c r="C7447" t="s">
        <v>5</v>
      </c>
      <c r="D7447" t="s">
        <v>6</v>
      </c>
      <c r="E7447" t="s">
        <v>7</v>
      </c>
      <c r="F7447" t="s">
        <v>1219</v>
      </c>
      <c r="G7447" t="s">
        <v>4979</v>
      </c>
      <c r="H7447">
        <v>40084.300000000003</v>
      </c>
      <c r="I7447">
        <v>3.1730062761543761E-4</v>
      </c>
      <c r="J7447" s="15">
        <v>1071735.2069231626</v>
      </c>
      <c r="K7447">
        <v>1111819.5069231626</v>
      </c>
    </row>
    <row r="7448" spans="1:11" x14ac:dyDescent="0.2">
      <c r="A7448">
        <v>1738460</v>
      </c>
      <c r="B7448">
        <v>2015</v>
      </c>
      <c r="C7448" t="s">
        <v>5</v>
      </c>
      <c r="D7448" t="s">
        <v>6</v>
      </c>
      <c r="E7448" t="s">
        <v>7</v>
      </c>
      <c r="F7448" t="s">
        <v>895</v>
      </c>
      <c r="G7448" t="s">
        <v>4898</v>
      </c>
      <c r="H7448">
        <v>162969.69</v>
      </c>
      <c r="I7448">
        <v>1.29004086186595E-3</v>
      </c>
      <c r="J7448" s="15">
        <v>4357325.7967422064</v>
      </c>
      <c r="K7448">
        <v>4520295.4867422068</v>
      </c>
    </row>
    <row r="7449" spans="1:11" x14ac:dyDescent="0.2">
      <c r="A7449">
        <v>1738400</v>
      </c>
      <c r="B7449">
        <v>2015</v>
      </c>
      <c r="C7449" t="s">
        <v>5</v>
      </c>
      <c r="D7449" t="s">
        <v>6</v>
      </c>
      <c r="E7449" t="s">
        <v>7</v>
      </c>
      <c r="F7449" t="s">
        <v>315</v>
      </c>
      <c r="G7449" t="s">
        <v>4754</v>
      </c>
      <c r="H7449">
        <v>39319.300000000003</v>
      </c>
      <c r="I7449">
        <v>3.1124501531521506E-4</v>
      </c>
      <c r="J7449" s="15">
        <v>1051281.37753619</v>
      </c>
      <c r="K7449">
        <v>1090600.67753619</v>
      </c>
    </row>
    <row r="7450" spans="1:11" x14ac:dyDescent="0.2">
      <c r="A7450">
        <v>1738370</v>
      </c>
      <c r="B7450">
        <v>2015</v>
      </c>
      <c r="C7450" t="s">
        <v>5</v>
      </c>
      <c r="D7450" t="s">
        <v>6</v>
      </c>
      <c r="E7450" t="s">
        <v>7</v>
      </c>
      <c r="F7450" t="s">
        <v>735</v>
      </c>
      <c r="G7450" t="s">
        <v>4858</v>
      </c>
      <c r="H7450">
        <v>70020.679999999993</v>
      </c>
      <c r="I7450">
        <v>5.5427201448097422E-4</v>
      </c>
      <c r="J7450" s="15">
        <v>1872145.1533069189</v>
      </c>
      <c r="K7450">
        <v>1942165.8333069189</v>
      </c>
    </row>
    <row r="7451" spans="1:11" x14ac:dyDescent="0.2">
      <c r="A7451">
        <v>1738220</v>
      </c>
      <c r="B7451">
        <v>2015</v>
      </c>
      <c r="C7451" t="s">
        <v>5</v>
      </c>
      <c r="D7451" t="s">
        <v>6</v>
      </c>
      <c r="E7451" t="s">
        <v>7</v>
      </c>
      <c r="F7451" t="s">
        <v>3366</v>
      </c>
      <c r="G7451" t="s">
        <v>5500</v>
      </c>
      <c r="H7451">
        <v>103197.92</v>
      </c>
      <c r="I7451">
        <v>8.1689750811683661E-4</v>
      </c>
      <c r="J7451" s="15">
        <v>2759206.0768240918</v>
      </c>
      <c r="K7451">
        <v>2862403.9968240918</v>
      </c>
    </row>
    <row r="7452" spans="1:11" x14ac:dyDescent="0.2">
      <c r="A7452">
        <v>1738190</v>
      </c>
      <c r="B7452">
        <v>2015</v>
      </c>
      <c r="C7452" t="s">
        <v>5</v>
      </c>
      <c r="D7452" t="s">
        <v>6</v>
      </c>
      <c r="E7452" t="s">
        <v>7</v>
      </c>
      <c r="F7452" t="s">
        <v>1490</v>
      </c>
      <c r="G7452" t="s">
        <v>5048</v>
      </c>
      <c r="H7452">
        <v>8729.15</v>
      </c>
      <c r="I7452">
        <v>6.9098494262075097E-5</v>
      </c>
      <c r="J7452" s="15">
        <v>233391.56182129469</v>
      </c>
      <c r="K7452">
        <v>242120.71182129468</v>
      </c>
    </row>
    <row r="7453" spans="1:11" x14ac:dyDescent="0.2">
      <c r="A7453">
        <v>1738130</v>
      </c>
      <c r="B7453">
        <v>2015</v>
      </c>
      <c r="C7453" t="s">
        <v>5</v>
      </c>
      <c r="D7453" t="s">
        <v>6</v>
      </c>
      <c r="E7453" t="s">
        <v>7</v>
      </c>
      <c r="F7453" t="s">
        <v>2480</v>
      </c>
      <c r="G7453" t="s">
        <v>5293</v>
      </c>
      <c r="H7453">
        <v>59863.27</v>
      </c>
      <c r="I7453">
        <v>4.7386765247521833E-4</v>
      </c>
      <c r="J7453" s="15">
        <v>1600566.1583349875</v>
      </c>
      <c r="K7453">
        <v>1660429.4283349875</v>
      </c>
    </row>
    <row r="7454" spans="1:11" x14ac:dyDescent="0.2">
      <c r="A7454">
        <v>1738100</v>
      </c>
      <c r="B7454">
        <v>2015</v>
      </c>
      <c r="C7454" t="s">
        <v>5</v>
      </c>
      <c r="D7454" t="s">
        <v>6</v>
      </c>
      <c r="E7454" t="s">
        <v>7</v>
      </c>
      <c r="F7454" t="s">
        <v>1909</v>
      </c>
      <c r="G7454" t="s">
        <v>5150</v>
      </c>
      <c r="H7454">
        <v>78552.27</v>
      </c>
      <c r="I7454">
        <v>6.2180665676130824E-4</v>
      </c>
      <c r="J7454" s="15">
        <v>2100254.5471103182</v>
      </c>
      <c r="K7454">
        <v>2178806.8171103182</v>
      </c>
    </row>
    <row r="7455" spans="1:11" x14ac:dyDescent="0.2">
      <c r="A7455">
        <v>1738070</v>
      </c>
      <c r="B7455">
        <v>2015</v>
      </c>
      <c r="C7455" t="s">
        <v>5</v>
      </c>
      <c r="D7455" t="s">
        <v>6</v>
      </c>
      <c r="E7455" t="s">
        <v>7</v>
      </c>
      <c r="F7455" t="s">
        <v>2032</v>
      </c>
      <c r="G7455" t="s">
        <v>5181</v>
      </c>
      <c r="H7455">
        <v>32050.31</v>
      </c>
      <c r="I7455">
        <v>2.5370490387182352E-4</v>
      </c>
      <c r="J7455" s="15">
        <v>856930.16018245311</v>
      </c>
      <c r="K7455">
        <v>888980.47018245317</v>
      </c>
    </row>
    <row r="7456" spans="1:11" x14ac:dyDescent="0.2">
      <c r="A7456">
        <v>1737980</v>
      </c>
      <c r="B7456">
        <v>2015</v>
      </c>
      <c r="C7456" t="s">
        <v>5</v>
      </c>
      <c r="D7456" t="s">
        <v>6</v>
      </c>
      <c r="E7456" t="s">
        <v>7</v>
      </c>
      <c r="F7456" t="s">
        <v>1550</v>
      </c>
      <c r="G7456" t="s">
        <v>5060</v>
      </c>
      <c r="H7456">
        <v>36689.919999999998</v>
      </c>
      <c r="I7456">
        <v>2.9043128215186981E-4</v>
      </c>
      <c r="J7456" s="15">
        <v>980979.56065577478</v>
      </c>
      <c r="K7456">
        <v>1017669.4806557748</v>
      </c>
    </row>
    <row r="7457" spans="1:11" x14ac:dyDescent="0.2">
      <c r="A7457">
        <v>1737860</v>
      </c>
      <c r="B7457">
        <v>2015</v>
      </c>
      <c r="C7457" t="s">
        <v>5</v>
      </c>
      <c r="D7457" t="s">
        <v>6</v>
      </c>
      <c r="E7457" t="s">
        <v>7</v>
      </c>
      <c r="F7457" t="s">
        <v>547</v>
      </c>
      <c r="G7457" t="s">
        <v>4811</v>
      </c>
      <c r="H7457">
        <v>32917.15</v>
      </c>
      <c r="I7457">
        <v>2.6056666461211751E-4</v>
      </c>
      <c r="J7457" s="15">
        <v>880106.88889592129</v>
      </c>
      <c r="K7457">
        <v>913024.03889592132</v>
      </c>
    </row>
    <row r="7458" spans="1:11" x14ac:dyDescent="0.2">
      <c r="A7458">
        <v>1737830</v>
      </c>
      <c r="B7458">
        <v>2015</v>
      </c>
      <c r="C7458" t="s">
        <v>5</v>
      </c>
      <c r="D7458" t="s">
        <v>6</v>
      </c>
      <c r="E7458" t="s">
        <v>7</v>
      </c>
      <c r="F7458" t="s">
        <v>4601</v>
      </c>
      <c r="G7458" t="s">
        <v>5406</v>
      </c>
      <c r="H7458">
        <v>17578.84</v>
      </c>
      <c r="I7458">
        <v>1.3915116304267152E-4</v>
      </c>
      <c r="J7458" s="15">
        <v>470006.00546521117</v>
      </c>
      <c r="K7458">
        <v>487584.8454652112</v>
      </c>
    </row>
    <row r="7459" spans="1:11" x14ac:dyDescent="0.2">
      <c r="A7459">
        <v>1737800</v>
      </c>
      <c r="B7459">
        <v>2015</v>
      </c>
      <c r="C7459" t="s">
        <v>5</v>
      </c>
      <c r="D7459" t="s">
        <v>6</v>
      </c>
      <c r="E7459" t="s">
        <v>7</v>
      </c>
      <c r="F7459" t="s">
        <v>2016</v>
      </c>
      <c r="G7459" t="s">
        <v>5177</v>
      </c>
      <c r="H7459">
        <v>2019.68</v>
      </c>
      <c r="I7459">
        <v>1.5987449739233239E-5</v>
      </c>
      <c r="J7459" s="15">
        <v>54000.248544157505</v>
      </c>
      <c r="K7459">
        <v>56019.928544157505</v>
      </c>
    </row>
    <row r="7460" spans="1:11" x14ac:dyDescent="0.2">
      <c r="A7460">
        <v>1737680</v>
      </c>
      <c r="B7460">
        <v>2015</v>
      </c>
      <c r="C7460" t="s">
        <v>5</v>
      </c>
      <c r="D7460" t="s">
        <v>6</v>
      </c>
      <c r="E7460" t="s">
        <v>7</v>
      </c>
      <c r="F7460" t="s">
        <v>743</v>
      </c>
      <c r="G7460" t="s">
        <v>4860</v>
      </c>
      <c r="H7460">
        <v>99226.01</v>
      </c>
      <c r="I7460">
        <v>7.8545653157908915E-4</v>
      </c>
      <c r="J7460" s="15">
        <v>2653008.9925359748</v>
      </c>
      <c r="K7460">
        <v>2752235.0025359746</v>
      </c>
    </row>
    <row r="7461" spans="1:11" x14ac:dyDescent="0.2">
      <c r="A7461">
        <v>1737650</v>
      </c>
      <c r="B7461">
        <v>2015</v>
      </c>
      <c r="C7461" t="s">
        <v>5</v>
      </c>
      <c r="D7461" t="s">
        <v>6</v>
      </c>
      <c r="E7461" t="s">
        <v>7</v>
      </c>
      <c r="F7461" t="s">
        <v>2683</v>
      </c>
      <c r="G7461" t="s">
        <v>5344</v>
      </c>
      <c r="H7461">
        <v>30190.03</v>
      </c>
      <c r="I7461">
        <v>2.3897923792429675E-4</v>
      </c>
      <c r="J7461" s="15">
        <v>807191.79451971175</v>
      </c>
      <c r="K7461">
        <v>837381.82451971178</v>
      </c>
    </row>
    <row r="7462" spans="1:11" x14ac:dyDescent="0.2">
      <c r="A7462">
        <v>1737590</v>
      </c>
      <c r="B7462">
        <v>2015</v>
      </c>
      <c r="C7462" t="s">
        <v>5</v>
      </c>
      <c r="D7462" t="s">
        <v>6</v>
      </c>
      <c r="E7462" t="s">
        <v>7</v>
      </c>
      <c r="F7462" t="s">
        <v>2148</v>
      </c>
      <c r="G7462" t="s">
        <v>5210</v>
      </c>
      <c r="H7462">
        <v>65781.740000000005</v>
      </c>
      <c r="I7462">
        <v>5.2071727303796092E-4</v>
      </c>
      <c r="J7462" s="15">
        <v>1758808.4793963141</v>
      </c>
      <c r="K7462">
        <v>1824590.2193963141</v>
      </c>
    </row>
    <row r="7463" spans="1:11" x14ac:dyDescent="0.2">
      <c r="A7463">
        <v>1737490</v>
      </c>
      <c r="B7463">
        <v>2015</v>
      </c>
      <c r="C7463" t="s">
        <v>5</v>
      </c>
      <c r="D7463" t="s">
        <v>6</v>
      </c>
      <c r="E7463" t="s">
        <v>7</v>
      </c>
      <c r="F7463" t="s">
        <v>2942</v>
      </c>
      <c r="G7463" t="s">
        <v>5409</v>
      </c>
      <c r="H7463">
        <v>34086.61</v>
      </c>
      <c r="I7463">
        <v>2.6982391475671648E-4</v>
      </c>
      <c r="J7463" s="15">
        <v>911374.77819642948</v>
      </c>
      <c r="K7463">
        <v>945461.38819642947</v>
      </c>
    </row>
    <row r="7464" spans="1:11" x14ac:dyDescent="0.2">
      <c r="A7464">
        <v>1737470</v>
      </c>
      <c r="B7464">
        <v>2015</v>
      </c>
      <c r="C7464" t="s">
        <v>5</v>
      </c>
      <c r="D7464" t="s">
        <v>6</v>
      </c>
      <c r="E7464" t="s">
        <v>7</v>
      </c>
      <c r="F7464" t="s">
        <v>239</v>
      </c>
      <c r="G7464" t="s">
        <v>4735</v>
      </c>
      <c r="H7464">
        <v>15459.75</v>
      </c>
      <c r="I7464">
        <v>1.2237680033773225E-4</v>
      </c>
      <c r="J7464" s="15">
        <v>413347.8285820224</v>
      </c>
      <c r="K7464">
        <v>428807.5785820224</v>
      </c>
    </row>
    <row r="7465" spans="1:11" x14ac:dyDescent="0.2">
      <c r="A7465">
        <v>1737440</v>
      </c>
      <c r="B7465">
        <v>2015</v>
      </c>
      <c r="C7465" t="s">
        <v>5</v>
      </c>
      <c r="D7465" t="s">
        <v>6</v>
      </c>
      <c r="E7465" t="s">
        <v>7</v>
      </c>
      <c r="F7465" t="s">
        <v>2750</v>
      </c>
      <c r="G7465" t="s">
        <v>5361</v>
      </c>
      <c r="H7465">
        <v>1995.25</v>
      </c>
      <c r="I7465">
        <v>1.5794065937279726E-5</v>
      </c>
      <c r="J7465" s="15">
        <v>53347.062855368298</v>
      </c>
      <c r="K7465">
        <v>55342.312855368298</v>
      </c>
    </row>
    <row r="7466" spans="1:11" x14ac:dyDescent="0.2">
      <c r="A7466">
        <v>1737410</v>
      </c>
      <c r="B7466">
        <v>2015</v>
      </c>
      <c r="C7466" t="s">
        <v>5</v>
      </c>
      <c r="D7466" t="s">
        <v>6</v>
      </c>
      <c r="E7466" t="s">
        <v>7</v>
      </c>
      <c r="F7466" t="s">
        <v>179</v>
      </c>
      <c r="G7466" t="s">
        <v>4720</v>
      </c>
      <c r="H7466">
        <v>12684.44</v>
      </c>
      <c r="I7466">
        <v>1.0040790965416287E-4</v>
      </c>
      <c r="J7466" s="15">
        <v>339144.27663959301</v>
      </c>
      <c r="K7466">
        <v>351828.71663959301</v>
      </c>
    </row>
    <row r="7467" spans="1:11" x14ac:dyDescent="0.2">
      <c r="A7467">
        <v>1737380</v>
      </c>
      <c r="B7467">
        <v>2015</v>
      </c>
      <c r="C7467" t="s">
        <v>5</v>
      </c>
      <c r="D7467" t="s">
        <v>6</v>
      </c>
      <c r="E7467" t="s">
        <v>7</v>
      </c>
      <c r="F7467" t="s">
        <v>163</v>
      </c>
      <c r="G7467" t="s">
        <v>4716</v>
      </c>
      <c r="H7467">
        <v>38197.599999999999</v>
      </c>
      <c r="I7467">
        <v>3.0236582535814367E-4</v>
      </c>
      <c r="J7467" s="15">
        <v>1021290.448878194</v>
      </c>
      <c r="K7467">
        <v>1059488.0488781941</v>
      </c>
    </row>
    <row r="7468" spans="1:11" x14ac:dyDescent="0.2">
      <c r="A7468">
        <v>1737350</v>
      </c>
      <c r="B7468">
        <v>2015</v>
      </c>
      <c r="C7468" t="s">
        <v>5</v>
      </c>
      <c r="D7468" t="s">
        <v>6</v>
      </c>
      <c r="E7468" t="s">
        <v>7</v>
      </c>
      <c r="F7468" t="s">
        <v>2172</v>
      </c>
      <c r="G7468" t="s">
        <v>5216</v>
      </c>
      <c r="H7468">
        <v>165467.69</v>
      </c>
      <c r="I7468">
        <v>1.3098146128802713E-3</v>
      </c>
      <c r="J7468" s="15">
        <v>4424114.902374438</v>
      </c>
      <c r="K7468">
        <v>4589582.5923744384</v>
      </c>
    </row>
    <row r="7469" spans="1:11" x14ac:dyDescent="0.2">
      <c r="A7469">
        <v>1737320</v>
      </c>
      <c r="B7469">
        <v>2015</v>
      </c>
      <c r="C7469" t="s">
        <v>5</v>
      </c>
      <c r="D7469" t="s">
        <v>6</v>
      </c>
      <c r="E7469" t="s">
        <v>7</v>
      </c>
      <c r="F7469" t="s">
        <v>1654</v>
      </c>
      <c r="G7469" t="s">
        <v>5086</v>
      </c>
      <c r="H7469">
        <v>13888.69</v>
      </c>
      <c r="I7469">
        <v>1.0994055163134323E-4</v>
      </c>
      <c r="J7469" s="15">
        <v>371342.34727915062</v>
      </c>
      <c r="K7469">
        <v>385231.03727915062</v>
      </c>
    </row>
    <row r="7470" spans="1:11" x14ac:dyDescent="0.2">
      <c r="A7470">
        <v>1737230</v>
      </c>
      <c r="B7470">
        <v>2015</v>
      </c>
      <c r="C7470" t="s">
        <v>5</v>
      </c>
      <c r="D7470" t="s">
        <v>6</v>
      </c>
      <c r="E7470" t="s">
        <v>7</v>
      </c>
      <c r="F7470" t="s">
        <v>1159</v>
      </c>
      <c r="G7470" t="s">
        <v>4964</v>
      </c>
      <c r="H7470">
        <v>17043.59</v>
      </c>
      <c r="I7470">
        <v>1.3491421339078381E-4</v>
      </c>
      <c r="J7470" s="15">
        <v>455695.00915230007</v>
      </c>
      <c r="K7470">
        <v>472738.5991523001</v>
      </c>
    </row>
    <row r="7471" spans="1:11" x14ac:dyDescent="0.2">
      <c r="A7471">
        <v>1737170</v>
      </c>
      <c r="B7471">
        <v>2015</v>
      </c>
      <c r="C7471" t="s">
        <v>5</v>
      </c>
      <c r="D7471" t="s">
        <v>6</v>
      </c>
      <c r="E7471" t="s">
        <v>7</v>
      </c>
      <c r="F7471" t="s">
        <v>1614</v>
      </c>
      <c r="G7471" t="s">
        <v>5076</v>
      </c>
      <c r="H7471">
        <v>704715.75</v>
      </c>
      <c r="I7471">
        <v>5.5784122403405769E-3</v>
      </c>
      <c r="J7471" s="15">
        <v>18842007.472957283</v>
      </c>
      <c r="K7471">
        <v>19546723.222957283</v>
      </c>
    </row>
    <row r="7472" spans="1:11" x14ac:dyDescent="0.2">
      <c r="A7472">
        <v>1737140</v>
      </c>
      <c r="B7472">
        <v>2015</v>
      </c>
      <c r="C7472" t="s">
        <v>5</v>
      </c>
      <c r="D7472" t="s">
        <v>6</v>
      </c>
      <c r="E7472" t="s">
        <v>7</v>
      </c>
      <c r="F7472" t="s">
        <v>1662</v>
      </c>
      <c r="G7472" t="s">
        <v>5088</v>
      </c>
      <c r="H7472">
        <v>31747</v>
      </c>
      <c r="I7472">
        <v>2.5130395254269866E-4</v>
      </c>
      <c r="J7472" s="15">
        <v>848820.55104341684</v>
      </c>
      <c r="K7472">
        <v>880567.55104341684</v>
      </c>
    </row>
    <row r="7473" spans="1:11" x14ac:dyDescent="0.2">
      <c r="A7473">
        <v>1737120</v>
      </c>
      <c r="B7473">
        <v>2015</v>
      </c>
      <c r="C7473" t="s">
        <v>5</v>
      </c>
      <c r="D7473" t="s">
        <v>6</v>
      </c>
      <c r="E7473" t="s">
        <v>7</v>
      </c>
      <c r="F7473" t="s">
        <v>1650</v>
      </c>
      <c r="G7473" t="s">
        <v>5085</v>
      </c>
      <c r="H7473">
        <v>26782.93</v>
      </c>
      <c r="I7473">
        <v>2.120092030640508E-4</v>
      </c>
      <c r="J7473" s="15">
        <v>716096.05320683098</v>
      </c>
      <c r="K7473">
        <v>742878.98320683104</v>
      </c>
    </row>
    <row r="7474" spans="1:11" x14ac:dyDescent="0.2">
      <c r="A7474">
        <v>1737080</v>
      </c>
      <c r="B7474">
        <v>2015</v>
      </c>
      <c r="C7474" t="s">
        <v>5</v>
      </c>
      <c r="D7474" t="s">
        <v>6</v>
      </c>
      <c r="E7474" t="s">
        <v>7</v>
      </c>
      <c r="F7474" t="s">
        <v>2902</v>
      </c>
      <c r="G7474" t="s">
        <v>5399</v>
      </c>
      <c r="H7474">
        <v>2432455.81</v>
      </c>
      <c r="I7474">
        <v>1.925491414742973E-2</v>
      </c>
      <c r="J7474" s="15">
        <v>65036648.534757957</v>
      </c>
      <c r="K7474">
        <v>67469104.344757959</v>
      </c>
    </row>
    <row r="7475" spans="1:11" x14ac:dyDescent="0.2">
      <c r="A7475">
        <v>1737050</v>
      </c>
      <c r="B7475">
        <v>2015</v>
      </c>
      <c r="C7475" t="s">
        <v>5</v>
      </c>
      <c r="D7475" t="s">
        <v>6</v>
      </c>
      <c r="E7475" t="s">
        <v>7</v>
      </c>
      <c r="F7475" t="s">
        <v>63</v>
      </c>
      <c r="G7475" t="s">
        <v>4691</v>
      </c>
      <c r="H7475">
        <v>61968.89</v>
      </c>
      <c r="I7475">
        <v>4.9053538890867529E-4</v>
      </c>
      <c r="J7475" s="15">
        <v>1656864.1873987743</v>
      </c>
      <c r="K7475">
        <v>1718833.0773987742</v>
      </c>
    </row>
    <row r="7476" spans="1:11" x14ac:dyDescent="0.2">
      <c r="A7476">
        <v>1737020</v>
      </c>
      <c r="B7476">
        <v>2015</v>
      </c>
      <c r="C7476" t="s">
        <v>5</v>
      </c>
      <c r="D7476" t="s">
        <v>6</v>
      </c>
      <c r="E7476" t="s">
        <v>7</v>
      </c>
      <c r="F7476" t="s">
        <v>3018</v>
      </c>
      <c r="G7476" t="s">
        <v>5428</v>
      </c>
      <c r="H7476">
        <v>1395.38</v>
      </c>
      <c r="I7476">
        <v>1.1045595152267329E-5</v>
      </c>
      <c r="J7476" s="15">
        <v>37308.319542475299</v>
      </c>
      <c r="K7476">
        <v>38703.699542475297</v>
      </c>
    </row>
    <row r="7477" spans="1:11" x14ac:dyDescent="0.2">
      <c r="A7477">
        <v>1736960</v>
      </c>
      <c r="B7477">
        <v>2015</v>
      </c>
      <c r="C7477" t="s">
        <v>5</v>
      </c>
      <c r="D7477" t="s">
        <v>6</v>
      </c>
      <c r="E7477" t="s">
        <v>7</v>
      </c>
      <c r="F7477" t="s">
        <v>1227</v>
      </c>
      <c r="G7477" t="s">
        <v>4981</v>
      </c>
      <c r="H7477">
        <v>31088.7</v>
      </c>
      <c r="I7477">
        <v>2.4609295963127841E-4</v>
      </c>
      <c r="J7477" s="15">
        <v>831219.56295786926</v>
      </c>
      <c r="K7477">
        <v>862308.26295786921</v>
      </c>
    </row>
    <row r="7478" spans="1:11" x14ac:dyDescent="0.2">
      <c r="A7478">
        <v>1736900</v>
      </c>
      <c r="B7478">
        <v>2015</v>
      </c>
      <c r="C7478" t="s">
        <v>5</v>
      </c>
      <c r="D7478" t="s">
        <v>6</v>
      </c>
      <c r="E7478" t="s">
        <v>7</v>
      </c>
      <c r="F7478" t="s">
        <v>2691</v>
      </c>
      <c r="G7478" t="s">
        <v>5346</v>
      </c>
      <c r="H7478">
        <v>49056.4</v>
      </c>
      <c r="I7478">
        <v>3.8832227352240034E-4</v>
      </c>
      <c r="J7478" s="15">
        <v>1311622.5306393134</v>
      </c>
      <c r="K7478">
        <v>1360678.9306393133</v>
      </c>
    </row>
    <row r="7479" spans="1:11" x14ac:dyDescent="0.2">
      <c r="A7479">
        <v>1736840</v>
      </c>
      <c r="B7479">
        <v>2015</v>
      </c>
      <c r="C7479" t="s">
        <v>5</v>
      </c>
      <c r="D7479" t="s">
        <v>6</v>
      </c>
      <c r="E7479" t="s">
        <v>7</v>
      </c>
      <c r="F7479" t="s">
        <v>1286</v>
      </c>
      <c r="G7479" t="s">
        <v>4996</v>
      </c>
      <c r="H7479">
        <v>2648.3</v>
      </c>
      <c r="I7479">
        <v>2.0963500725070998E-5</v>
      </c>
      <c r="J7479" s="15">
        <v>70807.681523554391</v>
      </c>
      <c r="K7479">
        <v>73455.981523554394</v>
      </c>
    </row>
    <row r="7480" spans="1:11" x14ac:dyDescent="0.2">
      <c r="A7480">
        <v>1736810</v>
      </c>
      <c r="B7480">
        <v>2015</v>
      </c>
      <c r="C7480" t="s">
        <v>5</v>
      </c>
      <c r="D7480" t="s">
        <v>6</v>
      </c>
      <c r="E7480" t="s">
        <v>7</v>
      </c>
      <c r="F7480" t="s">
        <v>551</v>
      </c>
      <c r="G7480" t="s">
        <v>4812</v>
      </c>
      <c r="H7480">
        <v>368330.56</v>
      </c>
      <c r="I7480">
        <v>2.9156432283449028E-3</v>
      </c>
      <c r="J7480" s="15">
        <v>9848065.9245072082</v>
      </c>
      <c r="K7480">
        <v>10216396.484507209</v>
      </c>
    </row>
    <row r="7481" spans="1:11" x14ac:dyDescent="0.2">
      <c r="A7481">
        <v>1736780</v>
      </c>
      <c r="B7481">
        <v>2015</v>
      </c>
      <c r="C7481" t="s">
        <v>5</v>
      </c>
      <c r="D7481" t="s">
        <v>6</v>
      </c>
      <c r="E7481" t="s">
        <v>7</v>
      </c>
      <c r="F7481" t="s">
        <v>3002</v>
      </c>
      <c r="G7481" t="s">
        <v>5424</v>
      </c>
      <c r="H7481">
        <v>12734.75</v>
      </c>
      <c r="I7481">
        <v>1.0080615521602456E-4</v>
      </c>
      <c r="J7481" s="15">
        <v>340489.41671339504</v>
      </c>
      <c r="K7481">
        <v>353224.16671339504</v>
      </c>
    </row>
    <row r="7482" spans="1:11" x14ac:dyDescent="0.2">
      <c r="A7482">
        <v>1736750</v>
      </c>
      <c r="B7482">
        <v>2015</v>
      </c>
      <c r="C7482" t="s">
        <v>5</v>
      </c>
      <c r="D7482" t="s">
        <v>6</v>
      </c>
      <c r="E7482" t="s">
        <v>7</v>
      </c>
      <c r="F7482" t="s">
        <v>659</v>
      </c>
      <c r="G7482" t="s">
        <v>4839</v>
      </c>
      <c r="H7482">
        <v>82835.759999999995</v>
      </c>
      <c r="I7482">
        <v>6.5571404856768747E-4</v>
      </c>
      <c r="J7482" s="15">
        <v>2214782.3557911054</v>
      </c>
      <c r="K7482">
        <v>2297618.1157911052</v>
      </c>
    </row>
    <row r="7483" spans="1:11" x14ac:dyDescent="0.2">
      <c r="A7483">
        <v>1736720</v>
      </c>
      <c r="B7483">
        <v>2015</v>
      </c>
      <c r="C7483" t="s">
        <v>5</v>
      </c>
      <c r="D7483" t="s">
        <v>6</v>
      </c>
      <c r="E7483" t="s">
        <v>7</v>
      </c>
      <c r="F7483" t="s">
        <v>655</v>
      </c>
      <c r="G7483" t="s">
        <v>4838</v>
      </c>
      <c r="H7483">
        <v>29268.68</v>
      </c>
      <c r="I7483">
        <v>2.316859851232379E-4</v>
      </c>
      <c r="J7483" s="15">
        <v>782557.63019855216</v>
      </c>
      <c r="K7483">
        <v>811826.31019855221</v>
      </c>
    </row>
    <row r="7484" spans="1:11" x14ac:dyDescent="0.2">
      <c r="A7484">
        <v>1736640</v>
      </c>
      <c r="B7484">
        <v>2015</v>
      </c>
      <c r="C7484" t="s">
        <v>5</v>
      </c>
      <c r="D7484" t="s">
        <v>6</v>
      </c>
      <c r="E7484" t="s">
        <v>7</v>
      </c>
      <c r="F7484" t="s">
        <v>199</v>
      </c>
      <c r="G7484" t="s">
        <v>4725</v>
      </c>
      <c r="H7484">
        <v>36227.61</v>
      </c>
      <c r="I7484">
        <v>2.8677171336426735E-4</v>
      </c>
      <c r="J7484" s="15">
        <v>968618.76344807388</v>
      </c>
      <c r="K7484">
        <v>1004846.3734480739</v>
      </c>
    </row>
    <row r="7485" spans="1:11" x14ac:dyDescent="0.2">
      <c r="A7485">
        <v>1736610</v>
      </c>
      <c r="B7485">
        <v>2015</v>
      </c>
      <c r="C7485" t="s">
        <v>5</v>
      </c>
      <c r="D7485" t="s">
        <v>6</v>
      </c>
      <c r="E7485" t="s">
        <v>7</v>
      </c>
      <c r="F7485" t="s">
        <v>1334</v>
      </c>
      <c r="G7485" t="s">
        <v>5008</v>
      </c>
      <c r="H7485">
        <v>44254.16</v>
      </c>
      <c r="I7485">
        <v>3.503085433098244E-4</v>
      </c>
      <c r="J7485" s="15">
        <v>1183224.8866716081</v>
      </c>
      <c r="K7485">
        <v>1227479.046671608</v>
      </c>
    </row>
    <row r="7486" spans="1:11" x14ac:dyDescent="0.2">
      <c r="A7486">
        <v>1736600</v>
      </c>
      <c r="B7486">
        <v>2015</v>
      </c>
      <c r="C7486" t="s">
        <v>5</v>
      </c>
      <c r="D7486" t="s">
        <v>6</v>
      </c>
      <c r="E7486" t="s">
        <v>7</v>
      </c>
      <c r="F7486" t="s">
        <v>3486</v>
      </c>
      <c r="G7486" t="s">
        <v>5524</v>
      </c>
      <c r="H7486">
        <v>55375.27</v>
      </c>
      <c r="I7486">
        <v>4.3834139364724617E-4</v>
      </c>
      <c r="J7486" s="15">
        <v>1480570.3592647491</v>
      </c>
      <c r="K7486">
        <v>1535945.6292647491</v>
      </c>
    </row>
    <row r="7487" spans="1:11" x14ac:dyDescent="0.2">
      <c r="A7487">
        <v>1736570</v>
      </c>
      <c r="B7487">
        <v>2015</v>
      </c>
      <c r="C7487" t="s">
        <v>5</v>
      </c>
      <c r="D7487" t="s">
        <v>6</v>
      </c>
      <c r="E7487" t="s">
        <v>7</v>
      </c>
      <c r="F7487" t="s">
        <v>911</v>
      </c>
      <c r="G7487" t="s">
        <v>4902</v>
      </c>
      <c r="H7487">
        <v>42675.45</v>
      </c>
      <c r="I7487">
        <v>3.3781173848043309E-4</v>
      </c>
      <c r="J7487" s="15">
        <v>1141014.8670748663</v>
      </c>
      <c r="K7487">
        <v>1183690.3170748663</v>
      </c>
    </row>
    <row r="7488" spans="1:11" x14ac:dyDescent="0.2">
      <c r="A7488">
        <v>1736510</v>
      </c>
      <c r="B7488">
        <v>2015</v>
      </c>
      <c r="C7488" t="s">
        <v>5</v>
      </c>
      <c r="D7488" t="s">
        <v>6</v>
      </c>
      <c r="E7488" t="s">
        <v>7</v>
      </c>
      <c r="F7488" t="s">
        <v>2810</v>
      </c>
      <c r="G7488" t="s">
        <v>5376</v>
      </c>
      <c r="H7488">
        <v>22651.3</v>
      </c>
      <c r="I7488">
        <v>1.7930390966801367E-4</v>
      </c>
      <c r="J7488" s="15">
        <v>605628.53018709633</v>
      </c>
      <c r="K7488">
        <v>628279.83018709638</v>
      </c>
    </row>
    <row r="7489" spans="1:11" x14ac:dyDescent="0.2">
      <c r="A7489">
        <v>1736480</v>
      </c>
      <c r="B7489">
        <v>2015</v>
      </c>
      <c r="C7489" t="s">
        <v>5</v>
      </c>
      <c r="D7489" t="s">
        <v>6</v>
      </c>
      <c r="E7489" t="s">
        <v>7</v>
      </c>
      <c r="F7489" t="s">
        <v>387</v>
      </c>
      <c r="G7489" t="s">
        <v>4772</v>
      </c>
      <c r="H7489">
        <v>107835.11</v>
      </c>
      <c r="I7489">
        <v>8.5360473008084831E-4</v>
      </c>
      <c r="J7489" s="15">
        <v>2883190.7736802683</v>
      </c>
      <c r="K7489">
        <v>2991025.8836802682</v>
      </c>
    </row>
    <row r="7490" spans="1:11" x14ac:dyDescent="0.2">
      <c r="A7490">
        <v>1736450</v>
      </c>
      <c r="B7490">
        <v>2015</v>
      </c>
      <c r="C7490" t="s">
        <v>5</v>
      </c>
      <c r="D7490" t="s">
        <v>6</v>
      </c>
      <c r="E7490" t="s">
        <v>7</v>
      </c>
      <c r="F7490" t="s">
        <v>383</v>
      </c>
      <c r="G7490" t="s">
        <v>4771</v>
      </c>
      <c r="H7490">
        <v>98515.79</v>
      </c>
      <c r="I7490">
        <v>7.7983454861456098E-4</v>
      </c>
      <c r="J7490" s="15">
        <v>2634019.817755301</v>
      </c>
      <c r="K7490">
        <v>2732535.6077553011</v>
      </c>
    </row>
    <row r="7491" spans="1:11" x14ac:dyDescent="0.2">
      <c r="A7491">
        <v>1736360</v>
      </c>
      <c r="B7491">
        <v>2015</v>
      </c>
      <c r="C7491" t="s">
        <v>5</v>
      </c>
      <c r="D7491" t="s">
        <v>6</v>
      </c>
      <c r="E7491" t="s">
        <v>7</v>
      </c>
      <c r="F7491" t="s">
        <v>2710</v>
      </c>
      <c r="G7491" t="s">
        <v>5351</v>
      </c>
      <c r="H7491">
        <v>61194.25</v>
      </c>
      <c r="I7491">
        <v>4.844034679776369E-4</v>
      </c>
      <c r="J7491" s="15">
        <v>1636152.6130244941</v>
      </c>
      <c r="K7491">
        <v>1697346.8630244941</v>
      </c>
    </row>
    <row r="7492" spans="1:11" x14ac:dyDescent="0.2">
      <c r="A7492">
        <v>1736330</v>
      </c>
      <c r="B7492">
        <v>2015</v>
      </c>
      <c r="C7492" t="s">
        <v>5</v>
      </c>
      <c r="D7492" t="s">
        <v>6</v>
      </c>
      <c r="E7492" t="s">
        <v>7</v>
      </c>
      <c r="F7492" t="s">
        <v>2822</v>
      </c>
      <c r="G7492" t="s">
        <v>5379</v>
      </c>
      <c r="H7492">
        <v>26444.3</v>
      </c>
      <c r="I7492">
        <v>2.0932866451081633E-4</v>
      </c>
      <c r="J7492" s="15">
        <v>707042.09210184985</v>
      </c>
      <c r="K7492">
        <v>733486.39210184989</v>
      </c>
    </row>
    <row r="7493" spans="1:11" x14ac:dyDescent="0.2">
      <c r="A7493">
        <v>1736300</v>
      </c>
      <c r="B7493">
        <v>2015</v>
      </c>
      <c r="C7493" t="s">
        <v>5</v>
      </c>
      <c r="D7493" t="s">
        <v>6</v>
      </c>
      <c r="E7493" t="s">
        <v>7</v>
      </c>
      <c r="F7493" t="s">
        <v>699</v>
      </c>
      <c r="G7493" t="s">
        <v>4849</v>
      </c>
      <c r="H7493">
        <v>281447.87</v>
      </c>
      <c r="I7493">
        <v>2.2278943574423923E-3</v>
      </c>
      <c r="J7493" s="15">
        <v>7525080.6722964682</v>
      </c>
      <c r="K7493">
        <v>7806528.5422964683</v>
      </c>
    </row>
    <row r="7494" spans="1:11" x14ac:dyDescent="0.2">
      <c r="A7494">
        <v>1736240</v>
      </c>
      <c r="B7494">
        <v>2015</v>
      </c>
      <c r="C7494" t="s">
        <v>5</v>
      </c>
      <c r="D7494" t="s">
        <v>6</v>
      </c>
      <c r="E7494" t="s">
        <v>7</v>
      </c>
      <c r="F7494" t="s">
        <v>3466</v>
      </c>
      <c r="G7494" t="s">
        <v>5520</v>
      </c>
      <c r="H7494">
        <v>18646.87</v>
      </c>
      <c r="I7494">
        <v>1.4760551023875867E-4</v>
      </c>
      <c r="J7494" s="15">
        <v>498561.95762229373</v>
      </c>
      <c r="K7494">
        <v>517208.82762229373</v>
      </c>
    </row>
    <row r="7495" spans="1:11" x14ac:dyDescent="0.2">
      <c r="A7495">
        <v>1736210</v>
      </c>
      <c r="B7495">
        <v>2015</v>
      </c>
      <c r="C7495" t="s">
        <v>5</v>
      </c>
      <c r="D7495" t="s">
        <v>6</v>
      </c>
      <c r="E7495" t="s">
        <v>7</v>
      </c>
      <c r="F7495" t="s">
        <v>2770</v>
      </c>
      <c r="G7495" t="s">
        <v>5366</v>
      </c>
      <c r="H7495">
        <v>27791.25</v>
      </c>
      <c r="I7495">
        <v>2.1999089586739769E-4</v>
      </c>
      <c r="J7495" s="15">
        <v>743055.53719045455</v>
      </c>
      <c r="K7495">
        <v>770846.78719045455</v>
      </c>
    </row>
    <row r="7496" spans="1:11" x14ac:dyDescent="0.2">
      <c r="A7496">
        <v>1736180</v>
      </c>
      <c r="B7496">
        <v>2015</v>
      </c>
      <c r="C7496" t="s">
        <v>5</v>
      </c>
      <c r="D7496" t="s">
        <v>6</v>
      </c>
      <c r="E7496" t="s">
        <v>7</v>
      </c>
      <c r="F7496" t="s">
        <v>2734</v>
      </c>
      <c r="G7496" t="s">
        <v>5357</v>
      </c>
      <c r="H7496">
        <v>50970.02</v>
      </c>
      <c r="I7496">
        <v>4.0347017000599746E-4</v>
      </c>
      <c r="J7496" s="15">
        <v>1362787.0495824481</v>
      </c>
      <c r="K7496">
        <v>1413757.0695824481</v>
      </c>
    </row>
    <row r="7497" spans="1:11" x14ac:dyDescent="0.2">
      <c r="A7497">
        <v>1736090</v>
      </c>
      <c r="B7497">
        <v>2015</v>
      </c>
      <c r="C7497" t="s">
        <v>5</v>
      </c>
      <c r="D7497" t="s">
        <v>6</v>
      </c>
      <c r="E7497" t="s">
        <v>7</v>
      </c>
      <c r="F7497" t="s">
        <v>2926</v>
      </c>
      <c r="G7497" t="s">
        <v>5405</v>
      </c>
      <c r="H7497">
        <v>45048.639999999999</v>
      </c>
      <c r="I7497">
        <v>3.5659751436901494E-4</v>
      </c>
      <c r="J7497" s="15">
        <v>1204466.9237583557</v>
      </c>
      <c r="K7497">
        <v>1249515.5637583556</v>
      </c>
    </row>
    <row r="7498" spans="1:11" x14ac:dyDescent="0.2">
      <c r="A7498">
        <v>1735970</v>
      </c>
      <c r="B7498">
        <v>2015</v>
      </c>
      <c r="C7498" t="s">
        <v>5</v>
      </c>
      <c r="D7498" t="s">
        <v>6</v>
      </c>
      <c r="E7498" t="s">
        <v>7</v>
      </c>
      <c r="F7498" t="s">
        <v>887</v>
      </c>
      <c r="G7498" t="s">
        <v>4896</v>
      </c>
      <c r="H7498">
        <v>47515.38</v>
      </c>
      <c r="I7498">
        <v>3.7612381644149976E-4</v>
      </c>
      <c r="J7498" s="15">
        <v>1270420.2297740683</v>
      </c>
      <c r="K7498">
        <v>1317935.6097740682</v>
      </c>
    </row>
    <row r="7499" spans="1:11" x14ac:dyDescent="0.2">
      <c r="A7499">
        <v>1735940</v>
      </c>
      <c r="B7499">
        <v>2015</v>
      </c>
      <c r="C7499" t="s">
        <v>5</v>
      </c>
      <c r="D7499" t="s">
        <v>6</v>
      </c>
      <c r="E7499" t="s">
        <v>7</v>
      </c>
      <c r="F7499" t="s">
        <v>4579</v>
      </c>
      <c r="G7499" t="s">
        <v>4977</v>
      </c>
      <c r="H7499">
        <v>82868.02</v>
      </c>
      <c r="I7499">
        <v>6.5596941334259632E-4</v>
      </c>
      <c r="J7499" s="15">
        <v>2215644.8924395028</v>
      </c>
      <c r="K7499">
        <v>2298512.9124395028</v>
      </c>
    </row>
    <row r="7500" spans="1:11" x14ac:dyDescent="0.2">
      <c r="A7500">
        <v>1735850</v>
      </c>
      <c r="B7500">
        <v>2015</v>
      </c>
      <c r="C7500" t="s">
        <v>5</v>
      </c>
      <c r="D7500" t="s">
        <v>6</v>
      </c>
      <c r="E7500" t="s">
        <v>7</v>
      </c>
      <c r="F7500" t="s">
        <v>1961</v>
      </c>
      <c r="G7500" t="s">
        <v>5163</v>
      </c>
      <c r="H7500">
        <v>26596.400000000001</v>
      </c>
      <c r="I7500">
        <v>2.1053266272109589E-4</v>
      </c>
      <c r="J7500" s="15">
        <v>711108.79465055396</v>
      </c>
      <c r="K7500">
        <v>737705.19465055398</v>
      </c>
    </row>
    <row r="7501" spans="1:11" x14ac:dyDescent="0.2">
      <c r="A7501">
        <v>1735820</v>
      </c>
      <c r="B7501">
        <v>2015</v>
      </c>
      <c r="C7501" t="s">
        <v>5</v>
      </c>
      <c r="D7501" t="s">
        <v>6</v>
      </c>
      <c r="E7501" t="s">
        <v>7</v>
      </c>
      <c r="F7501" t="s">
        <v>1965</v>
      </c>
      <c r="G7501" t="s">
        <v>5164</v>
      </c>
      <c r="H7501">
        <v>34769.07</v>
      </c>
      <c r="I7501">
        <v>2.7522615419516076E-4</v>
      </c>
      <c r="J7501" s="15">
        <v>929621.73297215917</v>
      </c>
      <c r="K7501">
        <v>964390.80297215912</v>
      </c>
    </row>
    <row r="7502" spans="1:11" x14ac:dyDescent="0.2">
      <c r="A7502">
        <v>1735770</v>
      </c>
      <c r="B7502">
        <v>2015</v>
      </c>
      <c r="C7502" t="s">
        <v>5</v>
      </c>
      <c r="D7502" t="s">
        <v>6</v>
      </c>
      <c r="E7502" t="s">
        <v>7</v>
      </c>
      <c r="F7502" t="s">
        <v>2232</v>
      </c>
      <c r="G7502" t="s">
        <v>5231</v>
      </c>
      <c r="H7502">
        <v>6009.08</v>
      </c>
      <c r="I7502">
        <v>4.7566874197413289E-5</v>
      </c>
      <c r="J7502" s="15">
        <v>160664.96351982787</v>
      </c>
      <c r="K7502">
        <v>166674.04351982786</v>
      </c>
    </row>
    <row r="7503" spans="1:11" x14ac:dyDescent="0.2">
      <c r="A7503">
        <v>1735640</v>
      </c>
      <c r="B7503">
        <v>2015</v>
      </c>
      <c r="C7503" t="s">
        <v>5</v>
      </c>
      <c r="D7503" t="s">
        <v>6</v>
      </c>
      <c r="E7503" t="s">
        <v>7</v>
      </c>
      <c r="F7503" t="s">
        <v>427</v>
      </c>
      <c r="G7503" t="s">
        <v>4781</v>
      </c>
      <c r="H7503">
        <v>43337.31</v>
      </c>
      <c r="I7503">
        <v>3.4305091175759034E-4</v>
      </c>
      <c r="J7503" s="15">
        <v>1158711.0389939013</v>
      </c>
      <c r="K7503">
        <v>1202048.3489939014</v>
      </c>
    </row>
    <row r="7504" spans="1:11" x14ac:dyDescent="0.2">
      <c r="A7504">
        <v>1735610</v>
      </c>
      <c r="B7504">
        <v>2015</v>
      </c>
      <c r="C7504" t="s">
        <v>5</v>
      </c>
      <c r="D7504" t="s">
        <v>6</v>
      </c>
      <c r="E7504" t="s">
        <v>7</v>
      </c>
      <c r="F7504" t="s">
        <v>1558</v>
      </c>
      <c r="G7504" t="s">
        <v>5062</v>
      </c>
      <c r="H7504">
        <v>11589.29</v>
      </c>
      <c r="I7504">
        <v>9.1738885065158039E-5</v>
      </c>
      <c r="J7504" s="15">
        <v>309863.21617796837</v>
      </c>
      <c r="K7504">
        <v>321452.50617796835</v>
      </c>
    </row>
    <row r="7505" spans="1:11" x14ac:dyDescent="0.2">
      <c r="A7505">
        <v>1735460</v>
      </c>
      <c r="B7505">
        <v>2015</v>
      </c>
      <c r="C7505" t="s">
        <v>5</v>
      </c>
      <c r="D7505" t="s">
        <v>6</v>
      </c>
      <c r="E7505" t="s">
        <v>7</v>
      </c>
      <c r="F7505" t="s">
        <v>723</v>
      </c>
      <c r="G7505" t="s">
        <v>4855</v>
      </c>
      <c r="H7505">
        <v>214927.21</v>
      </c>
      <c r="I7505">
        <v>1.7013279170307314E-3</v>
      </c>
      <c r="J7505" s="15">
        <v>5746515.6653045695</v>
      </c>
      <c r="K7505">
        <v>5961442.8753045695</v>
      </c>
    </row>
    <row r="7506" spans="1:11" x14ac:dyDescent="0.2">
      <c r="A7506">
        <v>1735400</v>
      </c>
      <c r="B7506">
        <v>2015</v>
      </c>
      <c r="C7506" t="s">
        <v>5</v>
      </c>
      <c r="D7506" t="s">
        <v>6</v>
      </c>
      <c r="E7506" t="s">
        <v>7</v>
      </c>
      <c r="F7506" t="s">
        <v>1274</v>
      </c>
      <c r="G7506" t="s">
        <v>4993</v>
      </c>
      <c r="H7506">
        <v>22790.41</v>
      </c>
      <c r="I7506">
        <v>1.8040508120668552E-4</v>
      </c>
      <c r="J7506" s="15">
        <v>609347.91869169998</v>
      </c>
      <c r="K7506">
        <v>632138.32869170001</v>
      </c>
    </row>
    <row r="7507" spans="1:11" x14ac:dyDescent="0.2">
      <c r="A7507">
        <v>1735370</v>
      </c>
      <c r="B7507">
        <v>2015</v>
      </c>
      <c r="C7507" t="s">
        <v>5</v>
      </c>
      <c r="D7507" t="s">
        <v>6</v>
      </c>
      <c r="E7507" t="s">
        <v>7</v>
      </c>
      <c r="F7507" t="s">
        <v>907</v>
      </c>
      <c r="G7507" t="s">
        <v>4901</v>
      </c>
      <c r="H7507">
        <v>132179.01</v>
      </c>
      <c r="I7507">
        <v>1.0463069788068445E-3</v>
      </c>
      <c r="J7507" s="15">
        <v>3534074.4040247365</v>
      </c>
      <c r="K7507">
        <v>3666253.4140247367</v>
      </c>
    </row>
    <row r="7508" spans="1:11" x14ac:dyDescent="0.2">
      <c r="A7508">
        <v>1735340</v>
      </c>
      <c r="B7508">
        <v>2015</v>
      </c>
      <c r="C7508" t="s">
        <v>5</v>
      </c>
      <c r="D7508" t="s">
        <v>6</v>
      </c>
      <c r="E7508" t="s">
        <v>7</v>
      </c>
      <c r="F7508" t="s">
        <v>739</v>
      </c>
      <c r="G7508" t="s">
        <v>4859</v>
      </c>
      <c r="H7508">
        <v>42526.76</v>
      </c>
      <c r="I7508">
        <v>3.3663473326092972E-4</v>
      </c>
      <c r="J7508" s="15">
        <v>1137039.3378048679</v>
      </c>
      <c r="K7508">
        <v>1179566.0978048679</v>
      </c>
    </row>
    <row r="7509" spans="1:11" x14ac:dyDescent="0.2">
      <c r="A7509">
        <v>1735310</v>
      </c>
      <c r="B7509">
        <v>2015</v>
      </c>
      <c r="C7509" t="s">
        <v>5</v>
      </c>
      <c r="D7509" t="s">
        <v>6</v>
      </c>
      <c r="E7509" t="s">
        <v>7</v>
      </c>
      <c r="F7509" t="s">
        <v>2260</v>
      </c>
      <c r="G7509" t="s">
        <v>5238</v>
      </c>
      <c r="H7509">
        <v>29681.81</v>
      </c>
      <c r="I7509">
        <v>2.3495625324035024E-4</v>
      </c>
      <c r="J7509" s="15">
        <v>793603.50017847365</v>
      </c>
      <c r="K7509">
        <v>823285.31017847371</v>
      </c>
    </row>
    <row r="7510" spans="1:11" x14ac:dyDescent="0.2">
      <c r="A7510">
        <v>1735220</v>
      </c>
      <c r="B7510">
        <v>2015</v>
      </c>
      <c r="C7510" t="s">
        <v>5</v>
      </c>
      <c r="D7510" t="s">
        <v>6</v>
      </c>
      <c r="E7510" t="s">
        <v>7</v>
      </c>
      <c r="F7510" t="s">
        <v>1003</v>
      </c>
      <c r="G7510" t="s">
        <v>4925</v>
      </c>
      <c r="H7510">
        <v>52327.74</v>
      </c>
      <c r="I7510">
        <v>4.1421765488476624E-4</v>
      </c>
      <c r="J7510" s="15">
        <v>1399088.4525043829</v>
      </c>
      <c r="K7510">
        <v>1451416.1925043829</v>
      </c>
    </row>
    <row r="7511" spans="1:11" x14ac:dyDescent="0.2">
      <c r="A7511">
        <v>1735190</v>
      </c>
      <c r="B7511">
        <v>2015</v>
      </c>
      <c r="C7511" t="s">
        <v>5</v>
      </c>
      <c r="D7511" t="s">
        <v>6</v>
      </c>
      <c r="E7511" t="s">
        <v>7</v>
      </c>
      <c r="F7511" t="s">
        <v>2264</v>
      </c>
      <c r="G7511" t="s">
        <v>5239</v>
      </c>
      <c r="H7511">
        <v>51298.68</v>
      </c>
      <c r="I7511">
        <v>4.0607178770350223E-4</v>
      </c>
      <c r="J7511" s="15">
        <v>1371574.4424796016</v>
      </c>
      <c r="K7511">
        <v>1422873.1224796015</v>
      </c>
    </row>
    <row r="7512" spans="1:11" x14ac:dyDescent="0.2">
      <c r="A7512">
        <v>1735160</v>
      </c>
      <c r="B7512">
        <v>2015</v>
      </c>
      <c r="C7512" t="s">
        <v>5</v>
      </c>
      <c r="D7512" t="s">
        <v>6</v>
      </c>
      <c r="E7512" t="s">
        <v>7</v>
      </c>
      <c r="F7512" t="s">
        <v>2240</v>
      </c>
      <c r="G7512" t="s">
        <v>5233</v>
      </c>
      <c r="H7512">
        <v>109356.38</v>
      </c>
      <c r="I7512">
        <v>8.6564684945857322E-4</v>
      </c>
      <c r="J7512" s="15">
        <v>2923865.0181659148</v>
      </c>
      <c r="K7512">
        <v>3033221.3981659147</v>
      </c>
    </row>
    <row r="7513" spans="1:11" x14ac:dyDescent="0.2">
      <c r="A7513">
        <v>1735100</v>
      </c>
      <c r="B7513">
        <v>2015</v>
      </c>
      <c r="C7513" t="s">
        <v>5</v>
      </c>
      <c r="D7513" t="s">
        <v>6</v>
      </c>
      <c r="E7513" t="s">
        <v>7</v>
      </c>
      <c r="F7513" t="s">
        <v>1985</v>
      </c>
      <c r="G7513" t="s">
        <v>5169</v>
      </c>
      <c r="H7513">
        <v>5091.74</v>
      </c>
      <c r="I7513">
        <v>4.0305363886973899E-5</v>
      </c>
      <c r="J7513" s="15">
        <v>136138.01469650067</v>
      </c>
      <c r="K7513">
        <v>141229.75469650066</v>
      </c>
    </row>
    <row r="7514" spans="1:11" x14ac:dyDescent="0.2">
      <c r="A7514">
        <v>1735010</v>
      </c>
      <c r="B7514">
        <v>2015</v>
      </c>
      <c r="C7514" t="s">
        <v>5</v>
      </c>
      <c r="D7514" t="s">
        <v>6</v>
      </c>
      <c r="E7514" t="s">
        <v>7</v>
      </c>
      <c r="F7514" t="s">
        <v>2168</v>
      </c>
      <c r="G7514" t="s">
        <v>5215</v>
      </c>
      <c r="H7514">
        <v>164987.32</v>
      </c>
      <c r="I7514">
        <v>1.3060120841473853E-3</v>
      </c>
      <c r="J7514" s="15">
        <v>4411271.2343710139</v>
      </c>
      <c r="K7514">
        <v>4576258.5543710142</v>
      </c>
    </row>
    <row r="7515" spans="1:11" x14ac:dyDescent="0.2">
      <c r="A7515">
        <v>1734990</v>
      </c>
      <c r="B7515">
        <v>2015</v>
      </c>
      <c r="C7515" t="s">
        <v>5</v>
      </c>
      <c r="D7515" t="s">
        <v>6</v>
      </c>
      <c r="E7515" t="s">
        <v>7</v>
      </c>
      <c r="F7515" t="s">
        <v>1849</v>
      </c>
      <c r="G7515" t="s">
        <v>5135</v>
      </c>
      <c r="H7515">
        <v>505477.95</v>
      </c>
      <c r="I7515">
        <v>4.0012790738709362E-3</v>
      </c>
      <c r="J7515" s="15">
        <v>13514980.062975926</v>
      </c>
      <c r="K7515">
        <v>14020458.012975926</v>
      </c>
    </row>
    <row r="7516" spans="1:11" x14ac:dyDescent="0.2">
      <c r="A7516">
        <v>1734870</v>
      </c>
      <c r="B7516">
        <v>2015</v>
      </c>
      <c r="C7516" t="s">
        <v>5</v>
      </c>
      <c r="D7516" t="s">
        <v>6</v>
      </c>
      <c r="E7516" t="s">
        <v>7</v>
      </c>
      <c r="F7516" t="s">
        <v>4605</v>
      </c>
      <c r="G7516" t="s">
        <v>5444</v>
      </c>
      <c r="H7516">
        <v>24399.4</v>
      </c>
      <c r="I7516">
        <v>1.9314157746150258E-4</v>
      </c>
      <c r="J7516" s="15">
        <v>652367.53561371937</v>
      </c>
      <c r="K7516">
        <v>676766.9356137194</v>
      </c>
    </row>
    <row r="7517" spans="1:11" x14ac:dyDescent="0.2">
      <c r="A7517">
        <v>1734770</v>
      </c>
      <c r="B7517">
        <v>2015</v>
      </c>
      <c r="C7517" t="s">
        <v>5</v>
      </c>
      <c r="D7517" t="s">
        <v>6</v>
      </c>
      <c r="E7517" t="s">
        <v>7</v>
      </c>
      <c r="F7517" t="s">
        <v>415</v>
      </c>
      <c r="G7517" t="s">
        <v>4778</v>
      </c>
      <c r="H7517">
        <v>23382.25</v>
      </c>
      <c r="I7517">
        <v>1.8508998785212827E-4</v>
      </c>
      <c r="J7517" s="15">
        <v>625171.96363860951</v>
      </c>
      <c r="K7517">
        <v>648554.21363860951</v>
      </c>
    </row>
    <row r="7518" spans="1:11" x14ac:dyDescent="0.2">
      <c r="A7518">
        <v>1734740</v>
      </c>
      <c r="B7518">
        <v>2015</v>
      </c>
      <c r="C7518" t="s">
        <v>5</v>
      </c>
      <c r="D7518" t="s">
        <v>6</v>
      </c>
      <c r="E7518" t="s">
        <v>7</v>
      </c>
      <c r="F7518" t="s">
        <v>351</v>
      </c>
      <c r="G7518" t="s">
        <v>4763</v>
      </c>
      <c r="H7518">
        <v>1006784.87</v>
      </c>
      <c r="I7518">
        <v>7.9695409705227913E-3</v>
      </c>
      <c r="J7518" s="15">
        <v>26918439.163876109</v>
      </c>
      <c r="K7518">
        <v>27925224.03387611</v>
      </c>
    </row>
    <row r="7519" spans="1:11" x14ac:dyDescent="0.2">
      <c r="A7519">
        <v>1734710</v>
      </c>
      <c r="B7519">
        <v>2015</v>
      </c>
      <c r="C7519" t="s">
        <v>5</v>
      </c>
      <c r="D7519" t="s">
        <v>6</v>
      </c>
      <c r="E7519" t="s">
        <v>7</v>
      </c>
      <c r="F7519" t="s">
        <v>959</v>
      </c>
      <c r="G7519" t="s">
        <v>4914</v>
      </c>
      <c r="H7519">
        <v>41218.720000000001</v>
      </c>
      <c r="I7519">
        <v>3.2628050696918714E-4</v>
      </c>
      <c r="J7519" s="15">
        <v>1102066.2306266516</v>
      </c>
      <c r="K7519">
        <v>1143284.9506266515</v>
      </c>
    </row>
    <row r="7520" spans="1:11" x14ac:dyDescent="0.2">
      <c r="A7520">
        <v>1734650</v>
      </c>
      <c r="B7520">
        <v>2015</v>
      </c>
      <c r="C7520" t="s">
        <v>5</v>
      </c>
      <c r="D7520" t="s">
        <v>6</v>
      </c>
      <c r="E7520" t="s">
        <v>7</v>
      </c>
      <c r="F7520" t="s">
        <v>2060</v>
      </c>
      <c r="G7520" t="s">
        <v>5188</v>
      </c>
      <c r="H7520">
        <v>2437.63</v>
      </c>
      <c r="I7520">
        <v>1.9295872171753507E-5</v>
      </c>
      <c r="J7520" s="15">
        <v>65174.991017732842</v>
      </c>
      <c r="K7520">
        <v>67612.621017732847</v>
      </c>
    </row>
    <row r="7521" spans="1:11" x14ac:dyDescent="0.2">
      <c r="A7521">
        <v>1734620</v>
      </c>
      <c r="B7521">
        <v>2015</v>
      </c>
      <c r="C7521" t="s">
        <v>5</v>
      </c>
      <c r="D7521" t="s">
        <v>6</v>
      </c>
      <c r="E7521" t="s">
        <v>7</v>
      </c>
      <c r="F7521" t="s">
        <v>1789</v>
      </c>
      <c r="G7521" t="s">
        <v>5120</v>
      </c>
      <c r="H7521">
        <v>16152.97</v>
      </c>
      <c r="I7521">
        <v>1.2786421414003323E-4</v>
      </c>
      <c r="J7521" s="15">
        <v>431882.47382076358</v>
      </c>
      <c r="K7521">
        <v>448035.44382076355</v>
      </c>
    </row>
    <row r="7522" spans="1:11" x14ac:dyDescent="0.2">
      <c r="A7522">
        <v>1734590</v>
      </c>
      <c r="B7522">
        <v>2015</v>
      </c>
      <c r="C7522" t="s">
        <v>5</v>
      </c>
      <c r="D7522" t="s">
        <v>6</v>
      </c>
      <c r="E7522" t="s">
        <v>7</v>
      </c>
      <c r="F7522" t="s">
        <v>1460</v>
      </c>
      <c r="G7522" t="s">
        <v>5040</v>
      </c>
      <c r="H7522">
        <v>11845.39</v>
      </c>
      <c r="I7522">
        <v>9.3766129914944941E-5</v>
      </c>
      <c r="J7522" s="15">
        <v>316710.57004202536</v>
      </c>
      <c r="K7522">
        <v>328555.96004202537</v>
      </c>
    </row>
    <row r="7523" spans="1:11" x14ac:dyDescent="0.2">
      <c r="A7523">
        <v>1734540</v>
      </c>
      <c r="B7523">
        <v>2015</v>
      </c>
      <c r="C7523" t="s">
        <v>5</v>
      </c>
      <c r="D7523" t="s">
        <v>6</v>
      </c>
      <c r="E7523" t="s">
        <v>7</v>
      </c>
      <c r="F7523" t="s">
        <v>3471</v>
      </c>
      <c r="G7523" t="s">
        <v>5521</v>
      </c>
      <c r="H7523">
        <v>56769.77</v>
      </c>
      <c r="I7523">
        <v>4.4938002286640998E-4</v>
      </c>
      <c r="J7523" s="15">
        <v>1517855.1502191713</v>
      </c>
      <c r="K7523">
        <v>1574624.9202191713</v>
      </c>
    </row>
    <row r="7524" spans="1:11" x14ac:dyDescent="0.2">
      <c r="A7524">
        <v>1734510</v>
      </c>
      <c r="B7524">
        <v>2015</v>
      </c>
      <c r="C7524" t="s">
        <v>5</v>
      </c>
      <c r="D7524" t="s">
        <v>6</v>
      </c>
      <c r="E7524" t="s">
        <v>7</v>
      </c>
      <c r="F7524" t="s">
        <v>3476</v>
      </c>
      <c r="G7524" t="s">
        <v>5522</v>
      </c>
      <c r="H7524">
        <v>2398142.83</v>
      </c>
      <c r="I7524">
        <v>1.8983298325540465E-2</v>
      </c>
      <c r="J7524" s="15">
        <v>64119221.294655226</v>
      </c>
      <c r="K7524">
        <v>66517364.124655224</v>
      </c>
    </row>
    <row r="7525" spans="1:11" x14ac:dyDescent="0.2">
      <c r="A7525">
        <v>1734470</v>
      </c>
      <c r="B7525">
        <v>2015</v>
      </c>
      <c r="C7525" t="s">
        <v>5</v>
      </c>
      <c r="D7525" t="s">
        <v>6</v>
      </c>
      <c r="E7525" t="s">
        <v>7</v>
      </c>
      <c r="F7525" t="s">
        <v>3306</v>
      </c>
      <c r="G7525" t="s">
        <v>5488</v>
      </c>
      <c r="H7525">
        <v>14481.07</v>
      </c>
      <c r="I7525">
        <v>1.1462973282664495E-4</v>
      </c>
      <c r="J7525" s="15">
        <v>387180.83022327442</v>
      </c>
      <c r="K7525">
        <v>401661.90022327442</v>
      </c>
    </row>
    <row r="7526" spans="1:11" x14ac:dyDescent="0.2">
      <c r="A7526">
        <v>1734440</v>
      </c>
      <c r="B7526">
        <v>2015</v>
      </c>
      <c r="C7526" t="s">
        <v>5</v>
      </c>
      <c r="D7526" t="s">
        <v>6</v>
      </c>
      <c r="E7526" t="s">
        <v>7</v>
      </c>
      <c r="F7526" t="s">
        <v>2738</v>
      </c>
      <c r="G7526" t="s">
        <v>5358</v>
      </c>
      <c r="H7526">
        <v>46575.78</v>
      </c>
      <c r="I7526">
        <v>3.6868609968687352E-4</v>
      </c>
      <c r="J7526" s="15">
        <v>1245298.1146211282</v>
      </c>
      <c r="K7526">
        <v>1291873.8946211282</v>
      </c>
    </row>
    <row r="7527" spans="1:11" x14ac:dyDescent="0.2">
      <c r="A7527">
        <v>1734410</v>
      </c>
      <c r="B7527">
        <v>2015</v>
      </c>
      <c r="C7527" t="s">
        <v>5</v>
      </c>
      <c r="D7527" t="s">
        <v>6</v>
      </c>
      <c r="E7527" t="s">
        <v>7</v>
      </c>
      <c r="F7527" t="s">
        <v>2726</v>
      </c>
      <c r="G7527" t="s">
        <v>5355</v>
      </c>
      <c r="H7527">
        <v>1046675.63</v>
      </c>
      <c r="I7527">
        <v>8.2853095678054375E-3</v>
      </c>
      <c r="J7527" s="15">
        <v>27984999.685649525</v>
      </c>
      <c r="K7527">
        <v>29031675.315649524</v>
      </c>
    </row>
    <row r="7528" spans="1:11" x14ac:dyDescent="0.2">
      <c r="A7528">
        <v>1734380</v>
      </c>
      <c r="B7528">
        <v>2015</v>
      </c>
      <c r="C7528" t="s">
        <v>5</v>
      </c>
      <c r="D7528" t="s">
        <v>6</v>
      </c>
      <c r="E7528" t="s">
        <v>7</v>
      </c>
      <c r="F7528" t="s">
        <v>3276</v>
      </c>
      <c r="G7528" t="s">
        <v>5482</v>
      </c>
      <c r="H7528">
        <v>34625.599999999999</v>
      </c>
      <c r="I7528">
        <v>2.7409046962429415E-4</v>
      </c>
      <c r="J7528" s="15">
        <v>925785.77100856567</v>
      </c>
      <c r="K7528">
        <v>960411.37100856565</v>
      </c>
    </row>
    <row r="7529" spans="1:11" x14ac:dyDescent="0.2">
      <c r="A7529">
        <v>1734350</v>
      </c>
      <c r="B7529">
        <v>2015</v>
      </c>
      <c r="C7529" t="s">
        <v>5</v>
      </c>
      <c r="D7529" t="s">
        <v>6</v>
      </c>
      <c r="E7529" t="s">
        <v>7</v>
      </c>
      <c r="F7529" t="s">
        <v>3261</v>
      </c>
      <c r="G7529" t="s">
        <v>5479</v>
      </c>
      <c r="H7529">
        <v>37158.879999999997</v>
      </c>
      <c r="I7529">
        <v>2.9414349122940228E-4</v>
      </c>
      <c r="J7529" s="15">
        <v>993518.15912546706</v>
      </c>
      <c r="K7529">
        <v>1030677.0391254671</v>
      </c>
    </row>
    <row r="7530" spans="1:11" x14ac:dyDescent="0.2">
      <c r="A7530">
        <v>1734320</v>
      </c>
      <c r="B7530">
        <v>2015</v>
      </c>
      <c r="C7530" t="s">
        <v>5</v>
      </c>
      <c r="D7530" t="s">
        <v>6</v>
      </c>
      <c r="E7530" t="s">
        <v>7</v>
      </c>
      <c r="F7530" t="s">
        <v>2870</v>
      </c>
      <c r="G7530" t="s">
        <v>5391</v>
      </c>
      <c r="H7530">
        <v>76473.320000000007</v>
      </c>
      <c r="I7530">
        <v>6.0535003559588653E-4</v>
      </c>
      <c r="J7530" s="15">
        <v>2044669.5946867282</v>
      </c>
      <c r="K7530">
        <v>2121142.9146867283</v>
      </c>
    </row>
    <row r="7531" spans="1:11" x14ac:dyDescent="0.2">
      <c r="A7531">
        <v>1734290</v>
      </c>
      <c r="B7531">
        <v>2015</v>
      </c>
      <c r="C7531" t="s">
        <v>5</v>
      </c>
      <c r="D7531" t="s">
        <v>6</v>
      </c>
      <c r="E7531" t="s">
        <v>7</v>
      </c>
      <c r="F7531" t="s">
        <v>2496</v>
      </c>
      <c r="G7531" t="s">
        <v>5297</v>
      </c>
      <c r="H7531">
        <v>89290.57</v>
      </c>
      <c r="I7531">
        <v>7.0680924704036655E-4</v>
      </c>
      <c r="J7531" s="15">
        <v>2387364.8165300912</v>
      </c>
      <c r="K7531">
        <v>2476655.3865300911</v>
      </c>
    </row>
    <row r="7532" spans="1:11" x14ac:dyDescent="0.2">
      <c r="A7532">
        <v>1734260</v>
      </c>
      <c r="B7532">
        <v>2015</v>
      </c>
      <c r="C7532" t="s">
        <v>5</v>
      </c>
      <c r="D7532" t="s">
        <v>6</v>
      </c>
      <c r="E7532" t="s">
        <v>7</v>
      </c>
      <c r="F7532" t="s">
        <v>2520</v>
      </c>
      <c r="G7532" t="s">
        <v>5303</v>
      </c>
      <c r="H7532">
        <v>219178.09</v>
      </c>
      <c r="I7532">
        <v>1.7349771735206266E-3</v>
      </c>
      <c r="J7532" s="15">
        <v>5860171.5793758025</v>
      </c>
      <c r="K7532">
        <v>6079349.6693758024</v>
      </c>
    </row>
    <row r="7533" spans="1:11" x14ac:dyDescent="0.2">
      <c r="A7533">
        <v>1734230</v>
      </c>
      <c r="B7533">
        <v>2015</v>
      </c>
      <c r="C7533" t="s">
        <v>5</v>
      </c>
      <c r="D7533" t="s">
        <v>6</v>
      </c>
      <c r="E7533" t="s">
        <v>7</v>
      </c>
      <c r="F7533" t="s">
        <v>863</v>
      </c>
      <c r="G7533" t="s">
        <v>4890</v>
      </c>
      <c r="H7533">
        <v>120200.79</v>
      </c>
      <c r="I7533">
        <v>9.5148938878492106E-4</v>
      </c>
      <c r="J7533" s="15">
        <v>3213812.3540383042</v>
      </c>
      <c r="K7533">
        <v>3334013.1440383042</v>
      </c>
    </row>
    <row r="7534" spans="1:11" x14ac:dyDescent="0.2">
      <c r="A7534">
        <v>1734170</v>
      </c>
      <c r="B7534">
        <v>2015</v>
      </c>
      <c r="C7534" t="s">
        <v>5</v>
      </c>
      <c r="D7534" t="s">
        <v>6</v>
      </c>
      <c r="E7534" t="s">
        <v>7</v>
      </c>
      <c r="F7534" t="s">
        <v>2982</v>
      </c>
      <c r="G7534" t="s">
        <v>5419</v>
      </c>
      <c r="H7534">
        <v>5122.53</v>
      </c>
      <c r="I7534">
        <v>4.0549092387266519E-5</v>
      </c>
      <c r="J7534" s="15">
        <v>136961.24790803649</v>
      </c>
      <c r="K7534">
        <v>142083.77790803649</v>
      </c>
    </row>
    <row r="7535" spans="1:11" x14ac:dyDescent="0.2">
      <c r="A7535">
        <v>1734140</v>
      </c>
      <c r="B7535">
        <v>2015</v>
      </c>
      <c r="C7535" t="s">
        <v>5</v>
      </c>
      <c r="D7535" t="s">
        <v>6</v>
      </c>
      <c r="E7535" t="s">
        <v>7</v>
      </c>
      <c r="F7535" t="s">
        <v>3531</v>
      </c>
      <c r="G7535" t="s">
        <v>5533</v>
      </c>
      <c r="H7535">
        <v>21940.95</v>
      </c>
      <c r="I7535">
        <v>1.7368089764518613E-4</v>
      </c>
      <c r="J7535" s="15">
        <v>586635.87959227827</v>
      </c>
      <c r="K7535">
        <v>608576.82959227823</v>
      </c>
    </row>
    <row r="7536" spans="1:11" x14ac:dyDescent="0.2">
      <c r="A7536">
        <v>1734110</v>
      </c>
      <c r="B7536">
        <v>2015</v>
      </c>
      <c r="C7536" t="s">
        <v>5</v>
      </c>
      <c r="D7536" t="s">
        <v>6</v>
      </c>
      <c r="E7536" t="s">
        <v>7</v>
      </c>
      <c r="F7536" t="s">
        <v>3511</v>
      </c>
      <c r="G7536" t="s">
        <v>5529</v>
      </c>
      <c r="H7536">
        <v>4108.67</v>
      </c>
      <c r="I7536">
        <v>3.2523545868699709E-5</v>
      </c>
      <c r="J7536" s="15">
        <v>109853.64076780657</v>
      </c>
      <c r="K7536">
        <v>113962.31076780657</v>
      </c>
    </row>
    <row r="7537" spans="1:11" x14ac:dyDescent="0.2">
      <c r="A7537">
        <v>1734100</v>
      </c>
      <c r="B7537">
        <v>2015</v>
      </c>
      <c r="C7537" t="s">
        <v>5</v>
      </c>
      <c r="D7537" t="s">
        <v>6</v>
      </c>
      <c r="E7537" t="s">
        <v>7</v>
      </c>
      <c r="F7537" t="s">
        <v>2890</v>
      </c>
      <c r="G7537" t="s">
        <v>5396</v>
      </c>
      <c r="H7537">
        <v>85979.71</v>
      </c>
      <c r="I7537">
        <v>6.8060103195498778E-4</v>
      </c>
      <c r="J7537" s="15">
        <v>2298842.2471651873</v>
      </c>
      <c r="K7537">
        <v>2384821.9571651872</v>
      </c>
    </row>
    <row r="7538" spans="1:11" x14ac:dyDescent="0.2">
      <c r="A7538">
        <v>1734020</v>
      </c>
      <c r="B7538">
        <v>2015</v>
      </c>
      <c r="C7538" t="s">
        <v>5</v>
      </c>
      <c r="D7538" t="s">
        <v>6</v>
      </c>
      <c r="E7538" t="s">
        <v>7</v>
      </c>
      <c r="F7538" t="s">
        <v>4660</v>
      </c>
      <c r="G7538" t="s">
        <v>4869</v>
      </c>
      <c r="H7538">
        <v>83970.52</v>
      </c>
      <c r="I7538">
        <v>6.6469661930468175E-4</v>
      </c>
      <c r="J7538" s="15">
        <v>2245122.4700854337</v>
      </c>
      <c r="K7538">
        <v>2329092.9900854337</v>
      </c>
    </row>
    <row r="7539" spans="1:11" x14ac:dyDescent="0.2">
      <c r="A7539">
        <v>1733990</v>
      </c>
      <c r="B7539">
        <v>2015</v>
      </c>
      <c r="C7539" t="s">
        <v>5</v>
      </c>
      <c r="D7539" t="s">
        <v>6</v>
      </c>
      <c r="E7539" t="s">
        <v>7</v>
      </c>
      <c r="F7539" t="s">
        <v>491</v>
      </c>
      <c r="G7539" t="s">
        <v>4797</v>
      </c>
      <c r="H7539">
        <v>97782.91</v>
      </c>
      <c r="I7539">
        <v>7.7403319287261711E-4</v>
      </c>
      <c r="J7539" s="15">
        <v>2614424.7818322629</v>
      </c>
      <c r="K7539">
        <v>2712207.691832263</v>
      </c>
    </row>
    <row r="7540" spans="1:11" x14ac:dyDescent="0.2">
      <c r="A7540">
        <v>1733950</v>
      </c>
      <c r="B7540">
        <v>2015</v>
      </c>
      <c r="C7540" t="s">
        <v>5</v>
      </c>
      <c r="D7540" t="s">
        <v>6</v>
      </c>
      <c r="E7540" t="s">
        <v>7</v>
      </c>
      <c r="F7540" t="s">
        <v>3237</v>
      </c>
      <c r="G7540" t="s">
        <v>5474</v>
      </c>
      <c r="H7540">
        <v>54262</v>
      </c>
      <c r="I7540">
        <v>4.2952893416297336E-4</v>
      </c>
      <c r="J7540" s="15">
        <v>1450804.823785488</v>
      </c>
      <c r="K7540">
        <v>1505066.823785488</v>
      </c>
    </row>
    <row r="7541" spans="1:11" x14ac:dyDescent="0.2">
      <c r="A7541">
        <v>1733930</v>
      </c>
      <c r="B7541">
        <v>2015</v>
      </c>
      <c r="C7541" t="s">
        <v>5</v>
      </c>
      <c r="D7541" t="s">
        <v>6</v>
      </c>
      <c r="E7541" t="s">
        <v>7</v>
      </c>
      <c r="F7541" t="s">
        <v>2730</v>
      </c>
      <c r="G7541" t="s">
        <v>5356</v>
      </c>
      <c r="H7541">
        <v>61324.39</v>
      </c>
      <c r="I7541">
        <v>4.8543363449365121E-4</v>
      </c>
      <c r="J7541" s="15">
        <v>1639632.1703531486</v>
      </c>
      <c r="K7541">
        <v>1700956.5603531485</v>
      </c>
    </row>
    <row r="7542" spans="1:11" x14ac:dyDescent="0.2">
      <c r="A7542">
        <v>1733870</v>
      </c>
      <c r="B7542">
        <v>2015</v>
      </c>
      <c r="C7542" t="s">
        <v>5</v>
      </c>
      <c r="D7542" t="s">
        <v>6</v>
      </c>
      <c r="E7542" t="s">
        <v>7</v>
      </c>
      <c r="F7542" t="s">
        <v>303</v>
      </c>
      <c r="G7542" t="s">
        <v>4751</v>
      </c>
      <c r="H7542">
        <v>107485.85</v>
      </c>
      <c r="I7542">
        <v>8.5084004622205652E-4</v>
      </c>
      <c r="J7542" s="15">
        <v>2873852.5979264202</v>
      </c>
      <c r="K7542">
        <v>2981338.4479264203</v>
      </c>
    </row>
    <row r="7543" spans="1:11" x14ac:dyDescent="0.2">
      <c r="A7543">
        <v>1733840</v>
      </c>
      <c r="B7543">
        <v>2015</v>
      </c>
      <c r="C7543" t="s">
        <v>5</v>
      </c>
      <c r="D7543" t="s">
        <v>6</v>
      </c>
      <c r="E7543" t="s">
        <v>7</v>
      </c>
      <c r="F7543" t="s">
        <v>443</v>
      </c>
      <c r="G7543" t="s">
        <v>4785</v>
      </c>
      <c r="H7543">
        <v>45471.64</v>
      </c>
      <c r="I7543">
        <v>3.5994591175854971E-4</v>
      </c>
      <c r="J7543" s="15">
        <v>1215776.6882429167</v>
      </c>
      <c r="K7543">
        <v>1261248.3282429166</v>
      </c>
    </row>
    <row r="7544" spans="1:11" x14ac:dyDescent="0.2">
      <c r="A7544">
        <v>1733810</v>
      </c>
      <c r="B7544">
        <v>2015</v>
      </c>
      <c r="C7544" t="s">
        <v>5</v>
      </c>
      <c r="D7544" t="s">
        <v>6</v>
      </c>
      <c r="E7544" t="s">
        <v>7</v>
      </c>
      <c r="F7544" t="s">
        <v>463</v>
      </c>
      <c r="G7544" t="s">
        <v>4790</v>
      </c>
      <c r="H7544">
        <v>83573.02</v>
      </c>
      <c r="I7544">
        <v>6.6155007565848762E-4</v>
      </c>
      <c r="J7544" s="15">
        <v>2234494.4999137716</v>
      </c>
      <c r="K7544">
        <v>2318067.5199137717</v>
      </c>
    </row>
    <row r="7545" spans="1:11" x14ac:dyDescent="0.2">
      <c r="A7545">
        <v>1733750</v>
      </c>
      <c r="B7545">
        <v>2015</v>
      </c>
      <c r="C7545" t="s">
        <v>5</v>
      </c>
      <c r="D7545" t="s">
        <v>6</v>
      </c>
      <c r="E7545" t="s">
        <v>7</v>
      </c>
      <c r="F7545" t="s">
        <v>2328</v>
      </c>
      <c r="G7545" t="s">
        <v>5255</v>
      </c>
      <c r="H7545">
        <v>28871.26</v>
      </c>
      <c r="I7545">
        <v>2.2854007474368959E-4</v>
      </c>
      <c r="J7545" s="15">
        <v>771931.7989894402</v>
      </c>
      <c r="K7545">
        <v>800803.05898944021</v>
      </c>
    </row>
    <row r="7546" spans="1:11" x14ac:dyDescent="0.2">
      <c r="A7546">
        <v>1733720</v>
      </c>
      <c r="B7546">
        <v>2015</v>
      </c>
      <c r="C7546" t="s">
        <v>5</v>
      </c>
      <c r="D7546" t="s">
        <v>6</v>
      </c>
      <c r="E7546" t="s">
        <v>7</v>
      </c>
      <c r="F7546" t="s">
        <v>851</v>
      </c>
      <c r="G7546" t="s">
        <v>4887</v>
      </c>
      <c r="H7546">
        <v>57702.41</v>
      </c>
      <c r="I7546">
        <v>4.5676264542285388E-4</v>
      </c>
      <c r="J7546" s="15">
        <v>1542791.1756302381</v>
      </c>
      <c r="K7546">
        <v>1600493.5856302381</v>
      </c>
    </row>
    <row r="7547" spans="1:11" x14ac:dyDescent="0.2">
      <c r="A7547">
        <v>1733690</v>
      </c>
      <c r="B7547">
        <v>2015</v>
      </c>
      <c r="C7547" t="s">
        <v>5</v>
      </c>
      <c r="D7547" t="s">
        <v>6</v>
      </c>
      <c r="E7547" t="s">
        <v>7</v>
      </c>
      <c r="F7547" t="s">
        <v>567</v>
      </c>
      <c r="G7547" t="s">
        <v>4816</v>
      </c>
      <c r="H7547">
        <v>238368.32</v>
      </c>
      <c r="I7547">
        <v>1.8868838308174886E-3</v>
      </c>
      <c r="J7547" s="15">
        <v>6373261.3706395421</v>
      </c>
      <c r="K7547">
        <v>6611629.6906395424</v>
      </c>
    </row>
    <row r="7548" spans="1:11" x14ac:dyDescent="0.2">
      <c r="A7548">
        <v>1733510</v>
      </c>
      <c r="B7548">
        <v>2015</v>
      </c>
      <c r="C7548" t="s">
        <v>5</v>
      </c>
      <c r="D7548" t="s">
        <v>6</v>
      </c>
      <c r="E7548" t="s">
        <v>7</v>
      </c>
      <c r="F7548" t="s">
        <v>2368</v>
      </c>
      <c r="G7548" t="s">
        <v>5265</v>
      </c>
      <c r="H7548">
        <v>25542.17</v>
      </c>
      <c r="I7548">
        <v>2.0218755402140489E-4</v>
      </c>
      <c r="J7548" s="15">
        <v>682921.81353339308</v>
      </c>
      <c r="K7548">
        <v>708463.98353339313</v>
      </c>
    </row>
    <row r="7549" spans="1:11" x14ac:dyDescent="0.2">
      <c r="A7549">
        <v>1733450</v>
      </c>
      <c r="B7549">
        <v>2015</v>
      </c>
      <c r="C7549" t="s">
        <v>5</v>
      </c>
      <c r="D7549" t="s">
        <v>6</v>
      </c>
      <c r="E7549" t="s">
        <v>7</v>
      </c>
      <c r="F7549" t="s">
        <v>3321</v>
      </c>
      <c r="G7549" t="s">
        <v>5491</v>
      </c>
      <c r="H7549">
        <v>60343.77</v>
      </c>
      <c r="I7549">
        <v>4.7767121026640383E-4</v>
      </c>
      <c r="J7549" s="15">
        <v>1613413.3021525564</v>
      </c>
      <c r="K7549">
        <v>1673757.0721525564</v>
      </c>
    </row>
    <row r="7550" spans="1:11" x14ac:dyDescent="0.2">
      <c r="A7550">
        <v>1733420</v>
      </c>
      <c r="B7550">
        <v>2015</v>
      </c>
      <c r="C7550" t="s">
        <v>5</v>
      </c>
      <c r="D7550" t="s">
        <v>6</v>
      </c>
      <c r="E7550" t="s">
        <v>7</v>
      </c>
      <c r="F7550" t="s">
        <v>827</v>
      </c>
      <c r="G7550" t="s">
        <v>4881</v>
      </c>
      <c r="H7550">
        <v>149679.56</v>
      </c>
      <c r="I7550">
        <v>1.1848384112782945E-3</v>
      </c>
      <c r="J7550" s="15">
        <v>4001987.1672641882</v>
      </c>
      <c r="K7550">
        <v>4151666.7272641882</v>
      </c>
    </row>
    <row r="7551" spans="1:11" x14ac:dyDescent="0.2">
      <c r="A7551">
        <v>1733390</v>
      </c>
      <c r="B7551">
        <v>2015</v>
      </c>
      <c r="C7551" t="s">
        <v>5</v>
      </c>
      <c r="D7551" t="s">
        <v>6</v>
      </c>
      <c r="E7551" t="s">
        <v>7</v>
      </c>
      <c r="F7551" t="s">
        <v>439</v>
      </c>
      <c r="G7551" t="s">
        <v>4784</v>
      </c>
      <c r="H7551">
        <v>49962.49</v>
      </c>
      <c r="I7551">
        <v>3.9549473071077762E-4</v>
      </c>
      <c r="J7551" s="15">
        <v>1335848.6878540085</v>
      </c>
      <c r="K7551">
        <v>1385811.1778540085</v>
      </c>
    </row>
    <row r="7552" spans="1:11" x14ac:dyDescent="0.2">
      <c r="A7552">
        <v>1733380</v>
      </c>
      <c r="B7552">
        <v>2015</v>
      </c>
      <c r="C7552" t="s">
        <v>5</v>
      </c>
      <c r="D7552" t="s">
        <v>6</v>
      </c>
      <c r="E7552" t="s">
        <v>7</v>
      </c>
      <c r="F7552" t="s">
        <v>3416</v>
      </c>
      <c r="G7552" t="s">
        <v>5510</v>
      </c>
      <c r="H7552">
        <v>132593.87</v>
      </c>
      <c r="I7552">
        <v>1.0495909413151716E-3</v>
      </c>
      <c r="J7552" s="15">
        <v>3545166.5290698074</v>
      </c>
      <c r="K7552">
        <v>3677760.3990698075</v>
      </c>
    </row>
    <row r="7553" spans="1:11" x14ac:dyDescent="0.2">
      <c r="A7553">
        <v>1733300</v>
      </c>
      <c r="B7553">
        <v>2015</v>
      </c>
      <c r="C7553" t="s">
        <v>5</v>
      </c>
      <c r="D7553" t="s">
        <v>6</v>
      </c>
      <c r="E7553" t="s">
        <v>7</v>
      </c>
      <c r="F7553" t="s">
        <v>2675</v>
      </c>
      <c r="G7553" t="s">
        <v>5342</v>
      </c>
      <c r="H7553">
        <v>79441.42</v>
      </c>
      <c r="I7553">
        <v>6.2884501973744264E-4</v>
      </c>
      <c r="J7553" s="15">
        <v>2124027.7790049929</v>
      </c>
      <c r="K7553">
        <v>2203469.1990049928</v>
      </c>
    </row>
    <row r="7554" spans="1:11" x14ac:dyDescent="0.2">
      <c r="A7554">
        <v>1733270</v>
      </c>
      <c r="B7554">
        <v>2015</v>
      </c>
      <c r="C7554" t="s">
        <v>5</v>
      </c>
      <c r="D7554" t="s">
        <v>6</v>
      </c>
      <c r="E7554" t="s">
        <v>7</v>
      </c>
      <c r="F7554" t="s">
        <v>819</v>
      </c>
      <c r="G7554" t="s">
        <v>4879</v>
      </c>
      <c r="H7554">
        <v>135516.04999999999</v>
      </c>
      <c r="I7554">
        <v>1.0727224304020531E-3</v>
      </c>
      <c r="J7554" s="15">
        <v>3623296.9488842171</v>
      </c>
      <c r="K7554">
        <v>3758812.9988842169</v>
      </c>
    </row>
    <row r="7555" spans="1:11" x14ac:dyDescent="0.2">
      <c r="A7555">
        <v>1733247</v>
      </c>
      <c r="B7555">
        <v>2015</v>
      </c>
      <c r="C7555" t="s">
        <v>5</v>
      </c>
      <c r="D7555" t="s">
        <v>6</v>
      </c>
      <c r="E7555" t="s">
        <v>7</v>
      </c>
      <c r="F7555" t="s">
        <v>171</v>
      </c>
      <c r="G7555" t="s">
        <v>4718</v>
      </c>
      <c r="H7555">
        <v>79880.45</v>
      </c>
      <c r="I7555">
        <v>6.3232030793112463E-4</v>
      </c>
      <c r="J7555" s="15">
        <v>2135766.138110565</v>
      </c>
      <c r="K7555">
        <v>2215646.5881105652</v>
      </c>
    </row>
    <row r="7556" spans="1:11" x14ac:dyDescent="0.2">
      <c r="A7556">
        <v>1733210</v>
      </c>
      <c r="B7556">
        <v>2015</v>
      </c>
      <c r="C7556" t="s">
        <v>5</v>
      </c>
      <c r="D7556" t="s">
        <v>6</v>
      </c>
      <c r="E7556" t="s">
        <v>7</v>
      </c>
      <c r="F7556" t="s">
        <v>155</v>
      </c>
      <c r="G7556" t="s">
        <v>4714</v>
      </c>
      <c r="H7556">
        <v>166222.44</v>
      </c>
      <c r="I7556">
        <v>1.3157890878915039E-3</v>
      </c>
      <c r="J7556" s="15">
        <v>4444294.6771846563</v>
      </c>
      <c r="K7556">
        <v>4610517.1171846567</v>
      </c>
    </row>
    <row r="7557" spans="1:11" x14ac:dyDescent="0.2">
      <c r="A7557">
        <v>1733120</v>
      </c>
      <c r="B7557">
        <v>2015</v>
      </c>
      <c r="C7557" t="s">
        <v>5</v>
      </c>
      <c r="D7557" t="s">
        <v>6</v>
      </c>
      <c r="E7557" t="s">
        <v>7</v>
      </c>
      <c r="F7557" t="s">
        <v>2990</v>
      </c>
      <c r="G7557" t="s">
        <v>5421</v>
      </c>
      <c r="H7557">
        <v>9448.26</v>
      </c>
      <c r="I7557">
        <v>7.4790848982614997E-5</v>
      </c>
      <c r="J7557" s="15">
        <v>252618.4288153676</v>
      </c>
      <c r="K7557">
        <v>262066.68881536761</v>
      </c>
    </row>
    <row r="7558" spans="1:11" x14ac:dyDescent="0.2">
      <c r="A7558">
        <v>1733090</v>
      </c>
      <c r="B7558">
        <v>2015</v>
      </c>
      <c r="C7558" t="s">
        <v>5</v>
      </c>
      <c r="D7558" t="s">
        <v>6</v>
      </c>
      <c r="E7558" t="s">
        <v>7</v>
      </c>
      <c r="F7558" t="s">
        <v>1167</v>
      </c>
      <c r="G7558" t="s">
        <v>4966</v>
      </c>
      <c r="H7558">
        <v>46683.09</v>
      </c>
      <c r="I7558">
        <v>3.695355477338498E-4</v>
      </c>
      <c r="J7558" s="15">
        <v>1248167.2655119987</v>
      </c>
      <c r="K7558">
        <v>1294850.3555119988</v>
      </c>
    </row>
    <row r="7559" spans="1:11" x14ac:dyDescent="0.2">
      <c r="A7559">
        <v>1733030</v>
      </c>
      <c r="B7559">
        <v>2015</v>
      </c>
      <c r="C7559" t="s">
        <v>5</v>
      </c>
      <c r="D7559" t="s">
        <v>6</v>
      </c>
      <c r="E7559" t="s">
        <v>7</v>
      </c>
      <c r="F7559" t="s">
        <v>2220</v>
      </c>
      <c r="G7559" t="s">
        <v>5228</v>
      </c>
      <c r="H7559">
        <v>23807.5</v>
      </c>
      <c r="I7559">
        <v>1.8845619586607549E-4</v>
      </c>
      <c r="J7559" s="15">
        <v>636541.88644489704</v>
      </c>
      <c r="K7559">
        <v>660349.38644489704</v>
      </c>
    </row>
    <row r="7560" spans="1:11" x14ac:dyDescent="0.2">
      <c r="A7560">
        <v>1733000</v>
      </c>
      <c r="B7560">
        <v>2015</v>
      </c>
      <c r="C7560" t="s">
        <v>5</v>
      </c>
      <c r="D7560" t="s">
        <v>6</v>
      </c>
      <c r="E7560" t="s">
        <v>7</v>
      </c>
      <c r="F7560" t="s">
        <v>22</v>
      </c>
      <c r="G7560" t="s">
        <v>4678</v>
      </c>
      <c r="H7560">
        <v>938876.95</v>
      </c>
      <c r="I7560">
        <v>7.4319932115234086E-3</v>
      </c>
      <c r="J7560" s="15">
        <v>25102782.942040589</v>
      </c>
      <c r="K7560">
        <v>26041659.892040588</v>
      </c>
    </row>
    <row r="7561" spans="1:11" x14ac:dyDescent="0.2">
      <c r="A7561">
        <v>1732970</v>
      </c>
      <c r="B7561">
        <v>2015</v>
      </c>
      <c r="C7561" t="s">
        <v>5</v>
      </c>
      <c r="D7561" t="s">
        <v>6</v>
      </c>
      <c r="E7561" t="s">
        <v>7</v>
      </c>
      <c r="F7561" t="s">
        <v>971</v>
      </c>
      <c r="G7561" t="s">
        <v>4917</v>
      </c>
      <c r="H7561">
        <v>109307.12</v>
      </c>
      <c r="I7561">
        <v>8.6525691552143721E-4</v>
      </c>
      <c r="J7561" s="15">
        <v>2922547.951975585</v>
      </c>
      <c r="K7561">
        <v>3031855.0719755851</v>
      </c>
    </row>
    <row r="7562" spans="1:11" x14ac:dyDescent="0.2">
      <c r="A7562">
        <v>1732960</v>
      </c>
      <c r="B7562">
        <v>2015</v>
      </c>
      <c r="C7562" t="s">
        <v>5</v>
      </c>
      <c r="D7562" t="s">
        <v>6</v>
      </c>
      <c r="E7562" t="s">
        <v>7</v>
      </c>
      <c r="F7562" t="s">
        <v>2667</v>
      </c>
      <c r="G7562" t="s">
        <v>5340</v>
      </c>
      <c r="H7562">
        <v>41632.01</v>
      </c>
      <c r="I7562">
        <v>3.2955204161959107E-4</v>
      </c>
      <c r="J7562" s="15">
        <v>1113116.3785316737</v>
      </c>
      <c r="K7562">
        <v>1154748.3885316737</v>
      </c>
    </row>
    <row r="7563" spans="1:11" x14ac:dyDescent="0.2">
      <c r="A7563">
        <v>1732910</v>
      </c>
      <c r="B7563">
        <v>2015</v>
      </c>
      <c r="C7563" t="s">
        <v>5</v>
      </c>
      <c r="D7563" t="s">
        <v>6</v>
      </c>
      <c r="E7563" t="s">
        <v>7</v>
      </c>
      <c r="F7563" t="s">
        <v>783</v>
      </c>
      <c r="G7563" t="s">
        <v>4870</v>
      </c>
      <c r="H7563">
        <v>289033.17</v>
      </c>
      <c r="I7563">
        <v>2.2879383260448467E-3</v>
      </c>
      <c r="J7563" s="15">
        <v>7727889.0802036589</v>
      </c>
      <c r="K7563">
        <v>8016922.2502036588</v>
      </c>
    </row>
    <row r="7564" spans="1:11" x14ac:dyDescent="0.2">
      <c r="A7564">
        <v>1732850</v>
      </c>
      <c r="B7564">
        <v>2015</v>
      </c>
      <c r="C7564" t="s">
        <v>5</v>
      </c>
      <c r="D7564" t="s">
        <v>6</v>
      </c>
      <c r="E7564" t="s">
        <v>7</v>
      </c>
      <c r="F7564" t="s">
        <v>295</v>
      </c>
      <c r="G7564" t="s">
        <v>4749</v>
      </c>
      <c r="H7564">
        <v>63422.32</v>
      </c>
      <c r="I7564">
        <v>5.0204049817078298E-4</v>
      </c>
      <c r="J7564" s="15">
        <v>1695724.5916417902</v>
      </c>
      <c r="K7564">
        <v>1759146.9116417903</v>
      </c>
    </row>
    <row r="7565" spans="1:11" x14ac:dyDescent="0.2">
      <c r="A7565">
        <v>1732830</v>
      </c>
      <c r="B7565">
        <v>2015</v>
      </c>
      <c r="C7565" t="s">
        <v>5</v>
      </c>
      <c r="D7565" t="s">
        <v>6</v>
      </c>
      <c r="E7565" t="s">
        <v>7</v>
      </c>
      <c r="F7565" t="s">
        <v>4610</v>
      </c>
      <c r="G7565" t="s">
        <v>5475</v>
      </c>
      <c r="H7565">
        <v>72698.509999999995</v>
      </c>
      <c r="I7565">
        <v>5.7546926975666688E-4</v>
      </c>
      <c r="J7565" s="15">
        <v>1943742.3793818424</v>
      </c>
      <c r="K7565">
        <v>2016440.8893818425</v>
      </c>
    </row>
    <row r="7566" spans="1:11" x14ac:dyDescent="0.2">
      <c r="A7566">
        <v>1732770</v>
      </c>
      <c r="B7566">
        <v>2015</v>
      </c>
      <c r="C7566" t="s">
        <v>5</v>
      </c>
      <c r="D7566" t="s">
        <v>6</v>
      </c>
      <c r="E7566" t="s">
        <v>7</v>
      </c>
      <c r="F7566" t="s">
        <v>2588</v>
      </c>
      <c r="G7566" t="s">
        <v>5320</v>
      </c>
      <c r="H7566">
        <v>43385.97</v>
      </c>
      <c r="I7566">
        <v>3.4343609619488292E-4</v>
      </c>
      <c r="J7566" s="15">
        <v>1160012.0629651039</v>
      </c>
      <c r="K7566">
        <v>1203398.0329651039</v>
      </c>
    </row>
    <row r="7567" spans="1:11" x14ac:dyDescent="0.2">
      <c r="A7567">
        <v>1732700</v>
      </c>
      <c r="B7567">
        <v>2015</v>
      </c>
      <c r="C7567" t="s">
        <v>5</v>
      </c>
      <c r="D7567" t="s">
        <v>6</v>
      </c>
      <c r="E7567" t="s">
        <v>7</v>
      </c>
      <c r="F7567" t="s">
        <v>83</v>
      </c>
      <c r="G7567" t="s">
        <v>4696</v>
      </c>
      <c r="H7567">
        <v>37860.370000000003</v>
      </c>
      <c r="I7567">
        <v>2.9969636897121031E-4</v>
      </c>
      <c r="J7567" s="15">
        <v>1012273.9196178428</v>
      </c>
      <c r="K7567">
        <v>1050134.2896178428</v>
      </c>
    </row>
    <row r="7568" spans="1:11" x14ac:dyDescent="0.2">
      <c r="A7568">
        <v>1732670</v>
      </c>
      <c r="B7568">
        <v>2015</v>
      </c>
      <c r="C7568" t="s">
        <v>5</v>
      </c>
      <c r="D7568" t="s">
        <v>6</v>
      </c>
      <c r="E7568" t="s">
        <v>7</v>
      </c>
      <c r="F7568" t="s">
        <v>71</v>
      </c>
      <c r="G7568" t="s">
        <v>4693</v>
      </c>
      <c r="H7568">
        <v>90107.199999999997</v>
      </c>
      <c r="I7568">
        <v>7.132735538021059E-4</v>
      </c>
      <c r="J7568" s="15">
        <v>2409199.0788729447</v>
      </c>
      <c r="K7568">
        <v>2499306.2788729449</v>
      </c>
    </row>
    <row r="7569" spans="1:11" x14ac:dyDescent="0.2">
      <c r="A7569">
        <v>1732580</v>
      </c>
      <c r="B7569">
        <v>2015</v>
      </c>
      <c r="C7569" t="s">
        <v>5</v>
      </c>
      <c r="D7569" t="s">
        <v>6</v>
      </c>
      <c r="E7569" t="s">
        <v>7</v>
      </c>
      <c r="F7569" t="s">
        <v>1873</v>
      </c>
      <c r="G7569" t="s">
        <v>5141</v>
      </c>
      <c r="H7569">
        <v>206404.32</v>
      </c>
      <c r="I7569">
        <v>1.6338621424981255E-3</v>
      </c>
      <c r="J7569" s="15">
        <v>5518638.8836785136</v>
      </c>
      <c r="K7569">
        <v>5725043.2036785139</v>
      </c>
    </row>
    <row r="7570" spans="1:11" x14ac:dyDescent="0.2">
      <c r="A7570">
        <v>1732550</v>
      </c>
      <c r="B7570">
        <v>2015</v>
      </c>
      <c r="C7570" t="s">
        <v>5</v>
      </c>
      <c r="D7570" t="s">
        <v>6</v>
      </c>
      <c r="E7570" t="s">
        <v>7</v>
      </c>
      <c r="F7570" t="s">
        <v>3461</v>
      </c>
      <c r="G7570" t="s">
        <v>5519</v>
      </c>
      <c r="H7570">
        <v>22114.77</v>
      </c>
      <c r="I7570">
        <v>1.7505682774979355E-4</v>
      </c>
      <c r="J7570" s="15">
        <v>591283.31047338096</v>
      </c>
      <c r="K7570">
        <v>613398.08047338098</v>
      </c>
    </row>
    <row r="7571" spans="1:11" x14ac:dyDescent="0.2">
      <c r="A7571">
        <v>1732520</v>
      </c>
      <c r="B7571">
        <v>2015</v>
      </c>
      <c r="C7571" t="s">
        <v>5</v>
      </c>
      <c r="D7571" t="s">
        <v>6</v>
      </c>
      <c r="E7571" t="s">
        <v>7</v>
      </c>
      <c r="F7571" t="s">
        <v>2344</v>
      </c>
      <c r="G7571" t="s">
        <v>5259</v>
      </c>
      <c r="H7571">
        <v>40353.26</v>
      </c>
      <c r="I7571">
        <v>3.1942967007853279E-4</v>
      </c>
      <c r="J7571" s="15">
        <v>1078926.3990171757</v>
      </c>
      <c r="K7571">
        <v>1119279.6590171757</v>
      </c>
    </row>
    <row r="7572" spans="1:11" x14ac:dyDescent="0.2">
      <c r="A7572">
        <v>1732490</v>
      </c>
      <c r="B7572">
        <v>2015</v>
      </c>
      <c r="C7572" t="s">
        <v>5</v>
      </c>
      <c r="D7572" t="s">
        <v>6</v>
      </c>
      <c r="E7572" t="s">
        <v>7</v>
      </c>
      <c r="F7572" t="s">
        <v>2679</v>
      </c>
      <c r="G7572" t="s">
        <v>5343</v>
      </c>
      <c r="H7572">
        <v>12393.03</v>
      </c>
      <c r="I7572">
        <v>9.8101156738597065E-5</v>
      </c>
      <c r="J7572" s="15">
        <v>331352.83817990986</v>
      </c>
      <c r="K7572">
        <v>343745.86817990988</v>
      </c>
    </row>
    <row r="7573" spans="1:11" x14ac:dyDescent="0.2">
      <c r="A7573">
        <v>1732370</v>
      </c>
      <c r="B7573">
        <v>2015</v>
      </c>
      <c r="C7573" t="s">
        <v>5</v>
      </c>
      <c r="D7573" t="s">
        <v>6</v>
      </c>
      <c r="E7573" t="s">
        <v>7</v>
      </c>
      <c r="F7573" t="s">
        <v>627</v>
      </c>
      <c r="G7573" t="s">
        <v>4831</v>
      </c>
      <c r="H7573">
        <v>138261.26</v>
      </c>
      <c r="I7573">
        <v>1.0944530545101497E-3</v>
      </c>
      <c r="J7573" s="15">
        <v>3696695.7161671068</v>
      </c>
      <c r="K7573">
        <v>3834956.976167107</v>
      </c>
    </row>
    <row r="7574" spans="1:11" x14ac:dyDescent="0.2">
      <c r="A7574">
        <v>1732280</v>
      </c>
      <c r="B7574">
        <v>2015</v>
      </c>
      <c r="C7574" t="s">
        <v>5</v>
      </c>
      <c r="D7574" t="s">
        <v>6</v>
      </c>
      <c r="E7574" t="s">
        <v>7</v>
      </c>
      <c r="F7574" t="s">
        <v>2655</v>
      </c>
      <c r="G7574" t="s">
        <v>5337</v>
      </c>
      <c r="H7574">
        <v>25182.9</v>
      </c>
      <c r="I7574">
        <v>1.9934363267356053E-4</v>
      </c>
      <c r="J7574" s="15">
        <v>673316.00009044202</v>
      </c>
      <c r="K7574">
        <v>698498.90009044204</v>
      </c>
    </row>
    <row r="7575" spans="1:11" x14ac:dyDescent="0.2">
      <c r="A7575">
        <v>1732220</v>
      </c>
      <c r="B7575">
        <v>2015</v>
      </c>
      <c r="C7575" t="s">
        <v>5</v>
      </c>
      <c r="D7575" t="s">
        <v>6</v>
      </c>
      <c r="E7575" t="s">
        <v>7</v>
      </c>
      <c r="F7575" t="s">
        <v>2048</v>
      </c>
      <c r="G7575" t="s">
        <v>5185</v>
      </c>
      <c r="H7575">
        <v>62984.4</v>
      </c>
      <c r="I7575">
        <v>4.9857399655181122E-4</v>
      </c>
      <c r="J7575" s="15">
        <v>1684015.9106416036</v>
      </c>
      <c r="K7575">
        <v>1747000.3106416035</v>
      </c>
    </row>
    <row r="7576" spans="1:11" x14ac:dyDescent="0.2">
      <c r="A7576">
        <v>1732190</v>
      </c>
      <c r="B7576">
        <v>2015</v>
      </c>
      <c r="C7576" t="s">
        <v>5</v>
      </c>
      <c r="D7576" t="s">
        <v>6</v>
      </c>
      <c r="E7576" t="s">
        <v>7</v>
      </c>
      <c r="F7576" t="s">
        <v>4596</v>
      </c>
      <c r="G7576" t="s">
        <v>5369</v>
      </c>
      <c r="H7576">
        <v>41672.370000000003</v>
      </c>
      <c r="I7576">
        <v>3.2987152464238447E-4</v>
      </c>
      <c r="J7576" s="15">
        <v>1114195.4851382857</v>
      </c>
      <c r="K7576">
        <v>1155867.8551382858</v>
      </c>
    </row>
    <row r="7577" spans="1:11" x14ac:dyDescent="0.2">
      <c r="A7577">
        <v>1732160</v>
      </c>
      <c r="B7577">
        <v>2015</v>
      </c>
      <c r="C7577" t="s">
        <v>5</v>
      </c>
      <c r="D7577" t="s">
        <v>6</v>
      </c>
      <c r="E7577" t="s">
        <v>7</v>
      </c>
      <c r="F7577" t="s">
        <v>2068</v>
      </c>
      <c r="G7577" t="s">
        <v>5190</v>
      </c>
      <c r="H7577">
        <v>98380.800000000003</v>
      </c>
      <c r="I7577">
        <v>7.7876599030814663E-4</v>
      </c>
      <c r="J7577" s="15">
        <v>2630410.5858220365</v>
      </c>
      <c r="K7577">
        <v>2728791.3858220363</v>
      </c>
    </row>
    <row r="7578" spans="1:11" x14ac:dyDescent="0.2">
      <c r="A7578">
        <v>1732100</v>
      </c>
      <c r="B7578">
        <v>2015</v>
      </c>
      <c r="C7578" t="s">
        <v>5</v>
      </c>
      <c r="D7578" t="s">
        <v>6</v>
      </c>
      <c r="E7578" t="s">
        <v>7</v>
      </c>
      <c r="F7578" t="s">
        <v>2508</v>
      </c>
      <c r="G7578" t="s">
        <v>5300</v>
      </c>
      <c r="H7578">
        <v>18988.849999999999</v>
      </c>
      <c r="I7578">
        <v>1.5031256683278494E-4</v>
      </c>
      <c r="J7578" s="15">
        <v>507705.48778406734</v>
      </c>
      <c r="K7578">
        <v>526694.33778406738</v>
      </c>
    </row>
    <row r="7579" spans="1:11" x14ac:dyDescent="0.2">
      <c r="A7579">
        <v>1732090</v>
      </c>
      <c r="B7579">
        <v>2015</v>
      </c>
      <c r="C7579" t="s">
        <v>5</v>
      </c>
      <c r="D7579" t="s">
        <v>6</v>
      </c>
      <c r="E7579" t="s">
        <v>7</v>
      </c>
      <c r="F7579" t="s">
        <v>3086</v>
      </c>
      <c r="G7579" t="s">
        <v>5445</v>
      </c>
      <c r="H7579">
        <v>20456.580000000002</v>
      </c>
      <c r="I7579">
        <v>1.6193087250782496E-4</v>
      </c>
      <c r="J7579" s="15">
        <v>546948.23158294463</v>
      </c>
      <c r="K7579">
        <v>567404.81158294459</v>
      </c>
    </row>
    <row r="7580" spans="1:11" x14ac:dyDescent="0.2">
      <c r="A7580">
        <v>1732040</v>
      </c>
      <c r="B7580">
        <v>2015</v>
      </c>
      <c r="C7580" t="s">
        <v>5</v>
      </c>
      <c r="D7580" t="s">
        <v>6</v>
      </c>
      <c r="E7580" t="s">
        <v>7</v>
      </c>
      <c r="F7580" t="s">
        <v>535</v>
      </c>
      <c r="G7580" t="s">
        <v>4808</v>
      </c>
      <c r="H7580">
        <v>34559.71</v>
      </c>
      <c r="I7580">
        <v>2.735688953831678E-4</v>
      </c>
      <c r="J7580" s="15">
        <v>924024.06797809829</v>
      </c>
      <c r="K7580">
        <v>958583.77797809825</v>
      </c>
    </row>
    <row r="7581" spans="1:11" x14ac:dyDescent="0.2">
      <c r="A7581">
        <v>1731950</v>
      </c>
      <c r="B7581">
        <v>2015</v>
      </c>
      <c r="C7581" t="s">
        <v>5</v>
      </c>
      <c r="D7581" t="s">
        <v>6</v>
      </c>
      <c r="E7581" t="s">
        <v>7</v>
      </c>
      <c r="F7581" t="s">
        <v>2528</v>
      </c>
      <c r="G7581" t="s">
        <v>5305</v>
      </c>
      <c r="H7581">
        <v>20887.29</v>
      </c>
      <c r="I7581">
        <v>1.6534030097034631E-4</v>
      </c>
      <c r="J7581" s="15">
        <v>558464.13858328818</v>
      </c>
      <c r="K7581">
        <v>579351.42858328822</v>
      </c>
    </row>
    <row r="7582" spans="1:11" x14ac:dyDescent="0.2">
      <c r="A7582">
        <v>1731920</v>
      </c>
      <c r="B7582">
        <v>2015</v>
      </c>
      <c r="C7582" t="s">
        <v>5</v>
      </c>
      <c r="D7582" t="s">
        <v>6</v>
      </c>
      <c r="E7582" t="s">
        <v>7</v>
      </c>
      <c r="F7582" t="s">
        <v>2878</v>
      </c>
      <c r="G7582" t="s">
        <v>5393</v>
      </c>
      <c r="H7582">
        <v>59931.73</v>
      </c>
      <c r="I7582">
        <v>4.7440957040734025E-4</v>
      </c>
      <c r="J7582" s="15">
        <v>1602396.5755373826</v>
      </c>
      <c r="K7582">
        <v>1662328.3055373826</v>
      </c>
    </row>
    <row r="7583" spans="1:11" x14ac:dyDescent="0.2">
      <c r="A7583">
        <v>1731890</v>
      </c>
      <c r="B7583">
        <v>2015</v>
      </c>
      <c r="C7583" t="s">
        <v>5</v>
      </c>
      <c r="D7583" t="s">
        <v>6</v>
      </c>
      <c r="E7583" t="s">
        <v>7</v>
      </c>
      <c r="F7583" t="s">
        <v>2639</v>
      </c>
      <c r="G7583" t="s">
        <v>5333</v>
      </c>
      <c r="H7583">
        <v>21726.83</v>
      </c>
      <c r="I7583">
        <v>1.7198595946776963E-4</v>
      </c>
      <c r="J7583" s="15">
        <v>580910.94632647629</v>
      </c>
      <c r="K7583">
        <v>602637.77632647625</v>
      </c>
    </row>
    <row r="7584" spans="1:11" x14ac:dyDescent="0.2">
      <c r="A7584">
        <v>1731860</v>
      </c>
      <c r="B7584">
        <v>2015</v>
      </c>
      <c r="C7584" t="s">
        <v>5</v>
      </c>
      <c r="D7584" t="s">
        <v>6</v>
      </c>
      <c r="E7584" t="s">
        <v>7</v>
      </c>
      <c r="F7584" t="s">
        <v>2544</v>
      </c>
      <c r="G7584" t="s">
        <v>5309</v>
      </c>
      <c r="H7584">
        <v>27466.09</v>
      </c>
      <c r="I7584">
        <v>2.1741698358564558E-4</v>
      </c>
      <c r="J7584" s="15">
        <v>734361.72390487546</v>
      </c>
      <c r="K7584">
        <v>761827.81390487542</v>
      </c>
    </row>
    <row r="7585" spans="1:11" x14ac:dyDescent="0.2">
      <c r="A7585">
        <v>1731770</v>
      </c>
      <c r="B7585">
        <v>2015</v>
      </c>
      <c r="C7585" t="s">
        <v>5</v>
      </c>
      <c r="D7585" t="s">
        <v>6</v>
      </c>
      <c r="E7585" t="s">
        <v>7</v>
      </c>
      <c r="F7585" t="s">
        <v>1678</v>
      </c>
      <c r="G7585" t="s">
        <v>5092</v>
      </c>
      <c r="H7585">
        <v>106822.98</v>
      </c>
      <c r="I7585">
        <v>8.455928779534963E-4</v>
      </c>
      <c r="J7585" s="15">
        <v>2856129.4216051879</v>
      </c>
      <c r="K7585">
        <v>2962952.4016051879</v>
      </c>
    </row>
    <row r="7586" spans="1:11" x14ac:dyDescent="0.2">
      <c r="A7586">
        <v>1731740</v>
      </c>
      <c r="B7586">
        <v>2015</v>
      </c>
      <c r="C7586" t="s">
        <v>5</v>
      </c>
      <c r="D7586" t="s">
        <v>6</v>
      </c>
      <c r="E7586" t="s">
        <v>7</v>
      </c>
      <c r="F7586" t="s">
        <v>3381</v>
      </c>
      <c r="G7586" t="s">
        <v>5503</v>
      </c>
      <c r="H7586">
        <v>1173211.6399999999</v>
      </c>
      <c r="I7586">
        <v>9.2869475005859341E-3</v>
      </c>
      <c r="J7586" s="15">
        <v>31368197.018784478</v>
      </c>
      <c r="K7586">
        <v>32541408.658784479</v>
      </c>
    </row>
    <row r="7587" spans="1:11" x14ac:dyDescent="0.2">
      <c r="A7587">
        <v>1731710</v>
      </c>
      <c r="B7587">
        <v>2015</v>
      </c>
      <c r="C7587" t="s">
        <v>5</v>
      </c>
      <c r="D7587" t="s">
        <v>6</v>
      </c>
      <c r="E7587" t="s">
        <v>7</v>
      </c>
      <c r="F7587" t="s">
        <v>2647</v>
      </c>
      <c r="G7587" t="s">
        <v>5335</v>
      </c>
      <c r="H7587">
        <v>148436.07999999999</v>
      </c>
      <c r="I7587">
        <v>1.1749952311696922E-3</v>
      </c>
      <c r="J7587" s="15">
        <v>3968740.2028640406</v>
      </c>
      <c r="K7587">
        <v>4117176.2828640407</v>
      </c>
    </row>
    <row r="7588" spans="1:11" x14ac:dyDescent="0.2">
      <c r="A7588">
        <v>1731620</v>
      </c>
      <c r="B7588">
        <v>2015</v>
      </c>
      <c r="C7588" t="s">
        <v>5</v>
      </c>
      <c r="D7588" t="s">
        <v>6</v>
      </c>
      <c r="E7588" t="s">
        <v>7</v>
      </c>
      <c r="F7588" t="s">
        <v>2608</v>
      </c>
      <c r="G7588" t="s">
        <v>5325</v>
      </c>
      <c r="H7588">
        <v>20883.060000000001</v>
      </c>
      <c r="I7588">
        <v>1.6530681699645098E-4</v>
      </c>
      <c r="J7588" s="15">
        <v>558351.04093844269</v>
      </c>
      <c r="K7588">
        <v>579234.10093844275</v>
      </c>
    </row>
    <row r="7589" spans="1:11" x14ac:dyDescent="0.2">
      <c r="A7589">
        <v>1731560</v>
      </c>
      <c r="B7589">
        <v>2015</v>
      </c>
      <c r="C7589" t="s">
        <v>5</v>
      </c>
      <c r="D7589" t="s">
        <v>6</v>
      </c>
      <c r="E7589" t="s">
        <v>7</v>
      </c>
      <c r="F7589" t="s">
        <v>2612</v>
      </c>
      <c r="G7589" t="s">
        <v>5326</v>
      </c>
      <c r="H7589">
        <v>7111.24</v>
      </c>
      <c r="I7589">
        <v>5.6291388776254151E-5</v>
      </c>
      <c r="J7589" s="15">
        <v>190133.45057492011</v>
      </c>
      <c r="K7589">
        <v>197244.6905749201</v>
      </c>
    </row>
    <row r="7590" spans="1:11" x14ac:dyDescent="0.2">
      <c r="A7590">
        <v>1731500</v>
      </c>
      <c r="B7590">
        <v>2015</v>
      </c>
      <c r="C7590" t="s">
        <v>5</v>
      </c>
      <c r="D7590" t="s">
        <v>6</v>
      </c>
      <c r="E7590" t="s">
        <v>7</v>
      </c>
      <c r="F7590" t="s">
        <v>2160</v>
      </c>
      <c r="G7590" t="s">
        <v>5213</v>
      </c>
      <c r="H7590">
        <v>85731.59</v>
      </c>
      <c r="I7590">
        <v>6.7863695545311684E-4</v>
      </c>
      <c r="J7590" s="15">
        <v>2292208.2548155193</v>
      </c>
      <c r="K7590">
        <v>2377939.8448155192</v>
      </c>
    </row>
    <row r="7591" spans="1:11" x14ac:dyDescent="0.2">
      <c r="A7591">
        <v>1731410</v>
      </c>
      <c r="B7591">
        <v>2015</v>
      </c>
      <c r="C7591" t="s">
        <v>5</v>
      </c>
      <c r="D7591" t="s">
        <v>6</v>
      </c>
      <c r="E7591" t="s">
        <v>7</v>
      </c>
      <c r="F7591" t="s">
        <v>2420</v>
      </c>
      <c r="G7591" t="s">
        <v>5278</v>
      </c>
      <c r="H7591">
        <v>63193.66</v>
      </c>
      <c r="I7591">
        <v>5.0023046378049692E-4</v>
      </c>
      <c r="J7591" s="15">
        <v>1689610.9019324766</v>
      </c>
      <c r="K7591">
        <v>1752804.5619324765</v>
      </c>
    </row>
    <row r="7592" spans="1:11" x14ac:dyDescent="0.2">
      <c r="A7592">
        <v>1731380</v>
      </c>
      <c r="B7592">
        <v>2015</v>
      </c>
      <c r="C7592" t="s">
        <v>5</v>
      </c>
      <c r="D7592" t="s">
        <v>6</v>
      </c>
      <c r="E7592" t="s">
        <v>7</v>
      </c>
      <c r="F7592" t="s">
        <v>1941</v>
      </c>
      <c r="G7592" t="s">
        <v>5158</v>
      </c>
      <c r="H7592">
        <v>48262.01</v>
      </c>
      <c r="I7592">
        <v>3.8203401488818623E-4</v>
      </c>
      <c r="J7592" s="15">
        <v>1290382.8998854347</v>
      </c>
      <c r="K7592">
        <v>1338644.9098854347</v>
      </c>
    </row>
    <row r="7593" spans="1:11" x14ac:dyDescent="0.2">
      <c r="A7593">
        <v>1731310</v>
      </c>
      <c r="B7593">
        <v>2015</v>
      </c>
      <c r="C7593" t="s">
        <v>5</v>
      </c>
      <c r="D7593" t="s">
        <v>6</v>
      </c>
      <c r="E7593" t="s">
        <v>7</v>
      </c>
      <c r="F7593" t="s">
        <v>3958</v>
      </c>
      <c r="G7593" t="s">
        <v>5603</v>
      </c>
      <c r="H7593">
        <v>25090.79</v>
      </c>
      <c r="I7593">
        <v>1.9861450528928145E-4</v>
      </c>
      <c r="J7593" s="15">
        <v>670853.25208412309</v>
      </c>
      <c r="K7593">
        <v>695944.04208412312</v>
      </c>
    </row>
    <row r="7594" spans="1:11" x14ac:dyDescent="0.2">
      <c r="A7594">
        <v>1731290</v>
      </c>
      <c r="B7594">
        <v>2015</v>
      </c>
      <c r="C7594" t="s">
        <v>5</v>
      </c>
      <c r="D7594" t="s">
        <v>6</v>
      </c>
      <c r="E7594" t="s">
        <v>7</v>
      </c>
      <c r="F7594" t="s">
        <v>3401</v>
      </c>
      <c r="G7594" t="s">
        <v>5507</v>
      </c>
      <c r="H7594">
        <v>97952.29</v>
      </c>
      <c r="I7594">
        <v>7.7537397667838399E-4</v>
      </c>
      <c r="J7594" s="15">
        <v>2618953.5002918253</v>
      </c>
      <c r="K7594">
        <v>2716905.7902918253</v>
      </c>
    </row>
    <row r="7595" spans="1:11" x14ac:dyDescent="0.2">
      <c r="A7595">
        <v>1731270</v>
      </c>
      <c r="B7595">
        <v>2015</v>
      </c>
      <c r="C7595" t="s">
        <v>5</v>
      </c>
      <c r="D7595" t="s">
        <v>6</v>
      </c>
      <c r="E7595" t="s">
        <v>7</v>
      </c>
      <c r="F7595" t="s">
        <v>2584</v>
      </c>
      <c r="G7595" t="s">
        <v>5319</v>
      </c>
      <c r="H7595">
        <v>65327.47</v>
      </c>
      <c r="I7595">
        <v>5.1712134754825878E-4</v>
      </c>
      <c r="J7595" s="15">
        <v>1746662.6479249154</v>
      </c>
      <c r="K7595">
        <v>1811990.1179249154</v>
      </c>
    </row>
    <row r="7596" spans="1:11" x14ac:dyDescent="0.2">
      <c r="A7596">
        <v>1731230</v>
      </c>
      <c r="B7596">
        <v>2015</v>
      </c>
      <c r="C7596" t="s">
        <v>5</v>
      </c>
      <c r="D7596" t="s">
        <v>6</v>
      </c>
      <c r="E7596" t="s">
        <v>7</v>
      </c>
      <c r="F7596" t="s">
        <v>2552</v>
      </c>
      <c r="G7596" t="s">
        <v>5311</v>
      </c>
      <c r="H7596">
        <v>1529005.58</v>
      </c>
      <c r="I7596">
        <v>1.2103352937721405E-2</v>
      </c>
      <c r="J7596" s="15">
        <v>40881070.934704356</v>
      </c>
      <c r="K7596">
        <v>42410076.514704354</v>
      </c>
    </row>
    <row r="7597" spans="1:11" x14ac:dyDescent="0.2">
      <c r="A7597">
        <v>1731200</v>
      </c>
      <c r="B7597">
        <v>2015</v>
      </c>
      <c r="C7597" t="s">
        <v>5</v>
      </c>
      <c r="D7597" t="s">
        <v>6</v>
      </c>
      <c r="E7597" t="s">
        <v>7</v>
      </c>
      <c r="F7597" t="s">
        <v>419</v>
      </c>
      <c r="G7597" t="s">
        <v>4779</v>
      </c>
      <c r="H7597">
        <v>33554.04</v>
      </c>
      <c r="I7597">
        <v>2.6560817953746223E-4</v>
      </c>
      <c r="J7597" s="15">
        <v>897135.43712895247</v>
      </c>
      <c r="K7597">
        <v>930689.47712895251</v>
      </c>
    </row>
    <row r="7598" spans="1:11" x14ac:dyDescent="0.2">
      <c r="A7598">
        <v>1731140</v>
      </c>
      <c r="B7598">
        <v>2015</v>
      </c>
      <c r="C7598" t="s">
        <v>5</v>
      </c>
      <c r="D7598" t="s">
        <v>6</v>
      </c>
      <c r="E7598" t="s">
        <v>7</v>
      </c>
      <c r="F7598" t="s">
        <v>1658</v>
      </c>
      <c r="G7598" t="s">
        <v>5087</v>
      </c>
      <c r="H7598">
        <v>26114.04</v>
      </c>
      <c r="I7598">
        <v>2.0671438148039609E-4</v>
      </c>
      <c r="J7598" s="15">
        <v>698211.91995369107</v>
      </c>
      <c r="K7598">
        <v>724325.95995369111</v>
      </c>
    </row>
    <row r="7599" spans="1:11" x14ac:dyDescent="0.2">
      <c r="A7599">
        <v>1731110</v>
      </c>
      <c r="B7599">
        <v>2015</v>
      </c>
      <c r="C7599" t="s">
        <v>5</v>
      </c>
      <c r="D7599" t="s">
        <v>6</v>
      </c>
      <c r="E7599" t="s">
        <v>7</v>
      </c>
      <c r="F7599" t="s">
        <v>3006</v>
      </c>
      <c r="G7599" t="s">
        <v>5425</v>
      </c>
      <c r="H7599">
        <v>91666.34</v>
      </c>
      <c r="I7599">
        <v>7.2561544577827452E-4</v>
      </c>
      <c r="J7599" s="15">
        <v>2450885.8547558263</v>
      </c>
      <c r="K7599">
        <v>2542552.1947558261</v>
      </c>
    </row>
    <row r="7600" spans="1:11" x14ac:dyDescent="0.2">
      <c r="A7600">
        <v>1731080</v>
      </c>
      <c r="B7600">
        <v>2015</v>
      </c>
      <c r="C7600" t="s">
        <v>5</v>
      </c>
      <c r="D7600" t="s">
        <v>6</v>
      </c>
      <c r="E7600" t="s">
        <v>7</v>
      </c>
      <c r="F7600" t="s">
        <v>2998</v>
      </c>
      <c r="G7600" t="s">
        <v>5423</v>
      </c>
      <c r="H7600">
        <v>311139.27</v>
      </c>
      <c r="I7600">
        <v>2.4629265235219049E-3</v>
      </c>
      <c r="J7600" s="15">
        <v>8318940.5806106562</v>
      </c>
      <c r="K7600">
        <v>8630079.8506106567</v>
      </c>
    </row>
    <row r="7601" spans="1:11" x14ac:dyDescent="0.2">
      <c r="A7601">
        <v>1731050</v>
      </c>
      <c r="B7601">
        <v>2015</v>
      </c>
      <c r="C7601" t="s">
        <v>5</v>
      </c>
      <c r="D7601" t="s">
        <v>6</v>
      </c>
      <c r="E7601" t="s">
        <v>7</v>
      </c>
      <c r="F7601" t="s">
        <v>3491</v>
      </c>
      <c r="G7601" t="s">
        <v>5525</v>
      </c>
      <c r="H7601">
        <v>47831.42</v>
      </c>
      <c r="I7601">
        <v>3.7862553632563354E-4</v>
      </c>
      <c r="J7601" s="15">
        <v>1278870.2013289165</v>
      </c>
      <c r="K7601">
        <v>1326701.6213289164</v>
      </c>
    </row>
    <row r="7602" spans="1:11" x14ac:dyDescent="0.2">
      <c r="A7602">
        <v>1731020</v>
      </c>
      <c r="B7602">
        <v>2015</v>
      </c>
      <c r="C7602" t="s">
        <v>5</v>
      </c>
      <c r="D7602" t="s">
        <v>6</v>
      </c>
      <c r="E7602" t="s">
        <v>7</v>
      </c>
      <c r="F7602" t="s">
        <v>2950</v>
      </c>
      <c r="G7602" t="s">
        <v>5411</v>
      </c>
      <c r="H7602">
        <v>24850.080000000002</v>
      </c>
      <c r="I7602">
        <v>1.9670908511047551E-4</v>
      </c>
      <c r="J7602" s="15">
        <v>664417.38114067458</v>
      </c>
      <c r="K7602">
        <v>689267.46114067454</v>
      </c>
    </row>
    <row r="7603" spans="1:11" x14ac:dyDescent="0.2">
      <c r="A7603">
        <v>1730990</v>
      </c>
      <c r="B7603">
        <v>2015</v>
      </c>
      <c r="C7603" t="s">
        <v>5</v>
      </c>
      <c r="D7603" t="s">
        <v>6</v>
      </c>
      <c r="E7603" t="s">
        <v>7</v>
      </c>
      <c r="F7603" t="s">
        <v>10</v>
      </c>
      <c r="G7603" t="s">
        <v>4674</v>
      </c>
      <c r="H7603">
        <v>47249.5</v>
      </c>
      <c r="I7603">
        <v>3.7401915474426689E-4</v>
      </c>
      <c r="J7603" s="15">
        <v>1263311.3877382406</v>
      </c>
      <c r="K7603">
        <v>1310560.8877382406</v>
      </c>
    </row>
    <row r="7604" spans="1:11" x14ac:dyDescent="0.2">
      <c r="A7604">
        <v>1730930</v>
      </c>
      <c r="B7604">
        <v>2015</v>
      </c>
      <c r="C7604" t="s">
        <v>5</v>
      </c>
      <c r="D7604" t="s">
        <v>6</v>
      </c>
      <c r="E7604" t="s">
        <v>7</v>
      </c>
      <c r="F7604" t="s">
        <v>2886</v>
      </c>
      <c r="G7604" t="s">
        <v>5395</v>
      </c>
      <c r="H7604">
        <v>34937.519999999997</v>
      </c>
      <c r="I7604">
        <v>2.7655957627617051E-4</v>
      </c>
      <c r="J7604" s="15">
        <v>934125.5859920748</v>
      </c>
      <c r="K7604">
        <v>969063.10599207482</v>
      </c>
    </row>
    <row r="7605" spans="1:11" x14ac:dyDescent="0.2">
      <c r="A7605">
        <v>1730900</v>
      </c>
      <c r="B7605">
        <v>2015</v>
      </c>
      <c r="C7605" t="s">
        <v>5</v>
      </c>
      <c r="D7605" t="s">
        <v>6</v>
      </c>
      <c r="E7605" t="s">
        <v>7</v>
      </c>
      <c r="F7605" t="s">
        <v>607</v>
      </c>
      <c r="G7605" t="s">
        <v>4826</v>
      </c>
      <c r="H7605">
        <v>85549.4</v>
      </c>
      <c r="I7605">
        <v>6.7719476982569516E-4</v>
      </c>
      <c r="J7605" s="15">
        <v>2287337.0349775944</v>
      </c>
      <c r="K7605">
        <v>2372886.4349775943</v>
      </c>
    </row>
    <row r="7606" spans="1:11" x14ac:dyDescent="0.2">
      <c r="A7606">
        <v>1730870</v>
      </c>
      <c r="B7606">
        <v>2015</v>
      </c>
      <c r="C7606" t="s">
        <v>5</v>
      </c>
      <c r="D7606" t="s">
        <v>6</v>
      </c>
      <c r="E7606" t="s">
        <v>7</v>
      </c>
      <c r="F7606" t="s">
        <v>2236</v>
      </c>
      <c r="G7606" t="s">
        <v>5232</v>
      </c>
      <c r="H7606">
        <v>23248.61</v>
      </c>
      <c r="I7606">
        <v>1.840321159203613E-4</v>
      </c>
      <c r="J7606" s="15">
        <v>621598.82669838076</v>
      </c>
      <c r="K7606">
        <v>644847.43669838074</v>
      </c>
    </row>
    <row r="7607" spans="1:11" x14ac:dyDescent="0.2">
      <c r="A7607">
        <v>1730840</v>
      </c>
      <c r="B7607">
        <v>2015</v>
      </c>
      <c r="C7607" t="s">
        <v>5</v>
      </c>
      <c r="D7607" t="s">
        <v>6</v>
      </c>
      <c r="E7607" t="s">
        <v>7</v>
      </c>
      <c r="F7607" t="s">
        <v>371</v>
      </c>
      <c r="G7607" t="s">
        <v>4768</v>
      </c>
      <c r="H7607">
        <v>262087.42</v>
      </c>
      <c r="I7607">
        <v>2.074640267039983E-3</v>
      </c>
      <c r="J7607" s="15">
        <v>7007439.7034663893</v>
      </c>
      <c r="K7607">
        <v>7269527.1234663893</v>
      </c>
    </row>
    <row r="7608" spans="1:11" x14ac:dyDescent="0.2">
      <c r="A7608">
        <v>1730810</v>
      </c>
      <c r="B7608">
        <v>2015</v>
      </c>
      <c r="C7608" t="s">
        <v>5</v>
      </c>
      <c r="D7608" t="s">
        <v>6</v>
      </c>
      <c r="E7608" t="s">
        <v>7</v>
      </c>
      <c r="F7608" t="s">
        <v>715</v>
      </c>
      <c r="G7608" t="s">
        <v>4853</v>
      </c>
      <c r="H7608">
        <v>188011.26</v>
      </c>
      <c r="I7608">
        <v>1.4882657498514185E-3</v>
      </c>
      <c r="J7608" s="15">
        <v>5026863.0521172751</v>
      </c>
      <c r="K7608">
        <v>5214874.3121172749</v>
      </c>
    </row>
    <row r="7609" spans="1:11" x14ac:dyDescent="0.2">
      <c r="A7609">
        <v>1730780</v>
      </c>
      <c r="B7609">
        <v>2015</v>
      </c>
      <c r="C7609" t="s">
        <v>5</v>
      </c>
      <c r="D7609" t="s">
        <v>6</v>
      </c>
      <c r="E7609" t="s">
        <v>7</v>
      </c>
      <c r="F7609" t="s">
        <v>1115</v>
      </c>
      <c r="G7609" t="s">
        <v>4953</v>
      </c>
      <c r="H7609">
        <v>33993.760000000002</v>
      </c>
      <c r="I7609">
        <v>2.6908892965596398E-4</v>
      </c>
      <c r="J7609" s="15">
        <v>908892.24478652049</v>
      </c>
      <c r="K7609">
        <v>942886.0047865205</v>
      </c>
    </row>
    <row r="7610" spans="1:11" x14ac:dyDescent="0.2">
      <c r="A7610">
        <v>1730750</v>
      </c>
      <c r="B7610">
        <v>2015</v>
      </c>
      <c r="C7610" t="s">
        <v>5</v>
      </c>
      <c r="D7610" t="s">
        <v>6</v>
      </c>
      <c r="E7610" t="s">
        <v>7</v>
      </c>
      <c r="F7610" t="s">
        <v>4576</v>
      </c>
      <c r="G7610" t="s">
        <v>4955</v>
      </c>
      <c r="H7610">
        <v>55924.69</v>
      </c>
      <c r="I7610">
        <v>4.4269051065376681E-4</v>
      </c>
      <c r="J7610" s="15">
        <v>1495260.2193193771</v>
      </c>
      <c r="K7610">
        <v>1551184.909319377</v>
      </c>
    </row>
    <row r="7611" spans="1:11" x14ac:dyDescent="0.2">
      <c r="A7611">
        <v>1730660</v>
      </c>
      <c r="B7611">
        <v>2015</v>
      </c>
      <c r="C7611" t="s">
        <v>5</v>
      </c>
      <c r="D7611" t="s">
        <v>6</v>
      </c>
      <c r="E7611" t="s">
        <v>7</v>
      </c>
      <c r="F7611" t="s">
        <v>2444</v>
      </c>
      <c r="G7611" t="s">
        <v>5284</v>
      </c>
      <c r="H7611">
        <v>25740.46</v>
      </c>
      <c r="I7611">
        <v>2.0375718456128872E-4</v>
      </c>
      <c r="J7611" s="15">
        <v>688223.49958456005</v>
      </c>
      <c r="K7611">
        <v>713963.95958456001</v>
      </c>
    </row>
    <row r="7612" spans="1:11" x14ac:dyDescent="0.2">
      <c r="A7612">
        <v>1730630</v>
      </c>
      <c r="B7612">
        <v>2015</v>
      </c>
      <c r="C7612" t="s">
        <v>5</v>
      </c>
      <c r="D7612" t="s">
        <v>6</v>
      </c>
      <c r="E7612" t="s">
        <v>7</v>
      </c>
      <c r="F7612" t="s">
        <v>195</v>
      </c>
      <c r="G7612" t="s">
        <v>4724</v>
      </c>
      <c r="H7612">
        <v>186210.01</v>
      </c>
      <c r="I7612">
        <v>1.4740073555301429E-3</v>
      </c>
      <c r="J7612" s="15">
        <v>4978702.9734463161</v>
      </c>
      <c r="K7612">
        <v>5164912.9834463159</v>
      </c>
    </row>
    <row r="7613" spans="1:11" x14ac:dyDescent="0.2">
      <c r="A7613">
        <v>1730600</v>
      </c>
      <c r="B7613">
        <v>2015</v>
      </c>
      <c r="C7613" t="s">
        <v>5</v>
      </c>
      <c r="D7613" t="s">
        <v>6</v>
      </c>
      <c r="E7613" t="s">
        <v>7</v>
      </c>
      <c r="F7613" t="s">
        <v>563</v>
      </c>
      <c r="G7613" t="s">
        <v>4815</v>
      </c>
      <c r="H7613">
        <v>88969.76</v>
      </c>
      <c r="I7613">
        <v>7.0426976863247829E-4</v>
      </c>
      <c r="J7613" s="15">
        <v>2378787.3093331824</v>
      </c>
      <c r="K7613">
        <v>2467757.0693331822</v>
      </c>
    </row>
    <row r="7614" spans="1:11" x14ac:dyDescent="0.2">
      <c r="A7614">
        <v>1730570</v>
      </c>
      <c r="B7614">
        <v>2015</v>
      </c>
      <c r="C7614" t="s">
        <v>5</v>
      </c>
      <c r="D7614" t="s">
        <v>6</v>
      </c>
      <c r="E7614" t="s">
        <v>7</v>
      </c>
      <c r="F7614" t="s">
        <v>595</v>
      </c>
      <c r="G7614" t="s">
        <v>4823</v>
      </c>
      <c r="H7614">
        <v>44662.559999999998</v>
      </c>
      <c r="I7614">
        <v>3.5354136953650521E-4</v>
      </c>
      <c r="J7614" s="15">
        <v>1194144.2904907446</v>
      </c>
      <c r="K7614">
        <v>1238806.8504907447</v>
      </c>
    </row>
    <row r="7615" spans="1:11" x14ac:dyDescent="0.2">
      <c r="A7615">
        <v>1730540</v>
      </c>
      <c r="B7615">
        <v>2015</v>
      </c>
      <c r="C7615" t="s">
        <v>5</v>
      </c>
      <c r="D7615" t="s">
        <v>6</v>
      </c>
      <c r="E7615" t="s">
        <v>7</v>
      </c>
      <c r="F7615" t="s">
        <v>2140</v>
      </c>
      <c r="G7615" t="s">
        <v>5208</v>
      </c>
      <c r="H7615">
        <v>11899.92</v>
      </c>
      <c r="I7615">
        <v>9.4197780292371277E-5</v>
      </c>
      <c r="J7615" s="15">
        <v>318168.54039035429</v>
      </c>
      <c r="K7615">
        <v>330068.46039035427</v>
      </c>
    </row>
    <row r="7616" spans="1:11" x14ac:dyDescent="0.2">
      <c r="A7616">
        <v>1730510</v>
      </c>
      <c r="B7616">
        <v>2015</v>
      </c>
      <c r="C7616" t="s">
        <v>5</v>
      </c>
      <c r="D7616" t="s">
        <v>6</v>
      </c>
      <c r="E7616" t="s">
        <v>7</v>
      </c>
      <c r="F7616" t="s">
        <v>1075</v>
      </c>
      <c r="G7616" t="s">
        <v>4943</v>
      </c>
      <c r="H7616">
        <v>55969.25</v>
      </c>
      <c r="I7616">
        <v>4.4304324017546345E-4</v>
      </c>
      <c r="J7616" s="15">
        <v>1496451.6214598785</v>
      </c>
      <c r="K7616">
        <v>1552420.8714598785</v>
      </c>
    </row>
    <row r="7617" spans="1:11" x14ac:dyDescent="0.2">
      <c r="A7617">
        <v>1730480</v>
      </c>
      <c r="B7617">
        <v>2015</v>
      </c>
      <c r="C7617" t="s">
        <v>5</v>
      </c>
      <c r="D7617" t="s">
        <v>6</v>
      </c>
      <c r="E7617" t="s">
        <v>7</v>
      </c>
      <c r="F7617" t="s">
        <v>867</v>
      </c>
      <c r="G7617" t="s">
        <v>4891</v>
      </c>
      <c r="H7617">
        <v>41732.769999999997</v>
      </c>
      <c r="I7617">
        <v>3.3034964095994448E-4</v>
      </c>
      <c r="J7617" s="15">
        <v>1115810.4018637405</v>
      </c>
      <c r="K7617">
        <v>1157543.1718637405</v>
      </c>
    </row>
    <row r="7618" spans="1:11" x14ac:dyDescent="0.2">
      <c r="A7618">
        <v>1730450</v>
      </c>
      <c r="B7618">
        <v>2015</v>
      </c>
      <c r="C7618" t="s">
        <v>5</v>
      </c>
      <c r="D7618" t="s">
        <v>6</v>
      </c>
      <c r="E7618" t="s">
        <v>7</v>
      </c>
      <c r="F7618" t="s">
        <v>791</v>
      </c>
      <c r="G7618" t="s">
        <v>4872</v>
      </c>
      <c r="H7618">
        <v>821000.3</v>
      </c>
      <c r="I7618">
        <v>6.4989013270148792E-3</v>
      </c>
      <c r="J7618" s="15">
        <v>21951111.19327214</v>
      </c>
      <c r="K7618">
        <v>22772111.493272141</v>
      </c>
    </row>
    <row r="7619" spans="1:11" x14ac:dyDescent="0.2">
      <c r="A7619">
        <v>1730420</v>
      </c>
      <c r="B7619">
        <v>2015</v>
      </c>
      <c r="C7619" t="s">
        <v>5</v>
      </c>
      <c r="D7619" t="s">
        <v>6</v>
      </c>
      <c r="E7619" t="s">
        <v>7</v>
      </c>
      <c r="F7619" t="s">
        <v>287</v>
      </c>
      <c r="G7619" t="s">
        <v>4747</v>
      </c>
      <c r="H7619">
        <v>982171.54</v>
      </c>
      <c r="I7619">
        <v>7.7747059588921556E-3</v>
      </c>
      <c r="J7619" s="15">
        <v>26260351.775032643</v>
      </c>
      <c r="K7619">
        <v>27242523.315032642</v>
      </c>
    </row>
    <row r="7620" spans="1:11" x14ac:dyDescent="0.2">
      <c r="A7620">
        <v>1730330</v>
      </c>
      <c r="B7620">
        <v>2015</v>
      </c>
      <c r="C7620" t="s">
        <v>5</v>
      </c>
      <c r="D7620" t="s">
        <v>6</v>
      </c>
      <c r="E7620" t="s">
        <v>7</v>
      </c>
      <c r="F7620" t="s">
        <v>1949</v>
      </c>
      <c r="G7620" t="s">
        <v>5160</v>
      </c>
      <c r="H7620">
        <v>93403.29</v>
      </c>
      <c r="I7620">
        <v>7.3936485203300844E-4</v>
      </c>
      <c r="J7620" s="15">
        <v>2497326.7422770048</v>
      </c>
      <c r="K7620">
        <v>2590730.0322770048</v>
      </c>
    </row>
    <row r="7621" spans="1:11" x14ac:dyDescent="0.2">
      <c r="A7621">
        <v>1730300</v>
      </c>
      <c r="B7621">
        <v>2015</v>
      </c>
      <c r="C7621" t="s">
        <v>5</v>
      </c>
      <c r="D7621" t="s">
        <v>6</v>
      </c>
      <c r="E7621" t="s">
        <v>7</v>
      </c>
      <c r="F7621" t="s">
        <v>1953</v>
      </c>
      <c r="G7621" t="s">
        <v>5161</v>
      </c>
      <c r="H7621">
        <v>171952.13</v>
      </c>
      <c r="I7621">
        <v>1.3611443574868792E-3</v>
      </c>
      <c r="J7621" s="15">
        <v>4597489.5813679798</v>
      </c>
      <c r="K7621">
        <v>4769441.7113679796</v>
      </c>
    </row>
    <row r="7622" spans="1:11" x14ac:dyDescent="0.2">
      <c r="A7622">
        <v>1730270</v>
      </c>
      <c r="B7622">
        <v>2015</v>
      </c>
      <c r="C7622" t="s">
        <v>5</v>
      </c>
      <c r="D7622" t="s">
        <v>6</v>
      </c>
      <c r="E7622" t="s">
        <v>7</v>
      </c>
      <c r="F7622" t="s">
        <v>1690</v>
      </c>
      <c r="G7622" t="s">
        <v>5095</v>
      </c>
      <c r="H7622">
        <v>480124.71</v>
      </c>
      <c r="I7622">
        <v>3.8005870581918596E-3</v>
      </c>
      <c r="J7622" s="15">
        <v>12837109.676875319</v>
      </c>
      <c r="K7622">
        <v>13317234.38687532</v>
      </c>
    </row>
    <row r="7623" spans="1:11" x14ac:dyDescent="0.2">
      <c r="A7623">
        <v>1730220</v>
      </c>
      <c r="B7623">
        <v>2015</v>
      </c>
      <c r="C7623" t="s">
        <v>5</v>
      </c>
      <c r="D7623" t="s">
        <v>6</v>
      </c>
      <c r="E7623" t="s">
        <v>7</v>
      </c>
      <c r="F7623" t="s">
        <v>611</v>
      </c>
      <c r="G7623" t="s">
        <v>4827</v>
      </c>
      <c r="H7623">
        <v>280292.94</v>
      </c>
      <c r="I7623">
        <v>2.2187521243523319E-3</v>
      </c>
      <c r="J7623" s="15">
        <v>7494201.2720691524</v>
      </c>
      <c r="K7623">
        <v>7774494.2120691529</v>
      </c>
    </row>
    <row r="7624" spans="1:11" x14ac:dyDescent="0.2">
      <c r="A7624">
        <v>1730200</v>
      </c>
      <c r="B7624">
        <v>2015</v>
      </c>
      <c r="C7624" t="s">
        <v>5</v>
      </c>
      <c r="D7624" t="s">
        <v>6</v>
      </c>
      <c r="E7624" t="s">
        <v>7</v>
      </c>
      <c r="F7624" t="s">
        <v>1354</v>
      </c>
      <c r="G7624" t="s">
        <v>5013</v>
      </c>
      <c r="H7624">
        <v>40884.07</v>
      </c>
      <c r="I7624">
        <v>3.2363147343158002E-4</v>
      </c>
      <c r="J7624" s="15">
        <v>1093118.6829085466</v>
      </c>
      <c r="K7624">
        <v>1134002.7529085467</v>
      </c>
    </row>
    <row r="7625" spans="1:11" x14ac:dyDescent="0.2">
      <c r="A7625">
        <v>1730160</v>
      </c>
      <c r="B7625">
        <v>2015</v>
      </c>
      <c r="C7625" t="s">
        <v>5</v>
      </c>
      <c r="D7625" t="s">
        <v>6</v>
      </c>
      <c r="E7625" t="s">
        <v>7</v>
      </c>
      <c r="F7625" t="s">
        <v>2500</v>
      </c>
      <c r="G7625" t="s">
        <v>5298</v>
      </c>
      <c r="H7625">
        <v>76055.009999999995</v>
      </c>
      <c r="I7625">
        <v>6.0203876346346026E-4</v>
      </c>
      <c r="J7625" s="15">
        <v>2033485.2268816766</v>
      </c>
      <c r="K7625">
        <v>2109540.2368816766</v>
      </c>
    </row>
    <row r="7626" spans="1:11" x14ac:dyDescent="0.2">
      <c r="A7626">
        <v>1730060</v>
      </c>
      <c r="B7626">
        <v>2015</v>
      </c>
      <c r="C7626" t="s">
        <v>5</v>
      </c>
      <c r="D7626" t="s">
        <v>6</v>
      </c>
      <c r="E7626" t="s">
        <v>7</v>
      </c>
      <c r="F7626" t="s">
        <v>2962</v>
      </c>
      <c r="G7626" t="s">
        <v>5414</v>
      </c>
      <c r="H7626">
        <v>36248.269999999997</v>
      </c>
      <c r="I7626">
        <v>2.8693525447553872E-4</v>
      </c>
      <c r="J7626" s="15">
        <v>969171.15052668145</v>
      </c>
      <c r="K7626">
        <v>1005419.4205266815</v>
      </c>
    </row>
    <row r="7627" spans="1:11" x14ac:dyDescent="0.2">
      <c r="A7627">
        <v>1729940</v>
      </c>
      <c r="B7627">
        <v>2015</v>
      </c>
      <c r="C7627" t="s">
        <v>5</v>
      </c>
      <c r="D7627" t="s">
        <v>6</v>
      </c>
      <c r="E7627" t="s">
        <v>7</v>
      </c>
      <c r="F7627" t="s">
        <v>1702</v>
      </c>
      <c r="G7627" t="s">
        <v>5098</v>
      </c>
      <c r="H7627">
        <v>26727.4</v>
      </c>
      <c r="I7627">
        <v>2.1156963685355231E-4</v>
      </c>
      <c r="J7627" s="15">
        <v>714611.34582662373</v>
      </c>
      <c r="K7627">
        <v>741338.74582662375</v>
      </c>
    </row>
    <row r="7628" spans="1:11" x14ac:dyDescent="0.2">
      <c r="A7628">
        <v>1729890</v>
      </c>
      <c r="B7628">
        <v>2015</v>
      </c>
      <c r="C7628" t="s">
        <v>5</v>
      </c>
      <c r="D7628" t="s">
        <v>6</v>
      </c>
      <c r="E7628" t="s">
        <v>7</v>
      </c>
      <c r="F7628" t="s">
        <v>2404</v>
      </c>
      <c r="G7628" t="s">
        <v>5274</v>
      </c>
      <c r="H7628">
        <v>72063.42</v>
      </c>
      <c r="I7628">
        <v>5.7044200333085208E-4</v>
      </c>
      <c r="J7628" s="15">
        <v>1926761.9578061923</v>
      </c>
      <c r="K7628">
        <v>1998825.3778061923</v>
      </c>
    </row>
    <row r="7629" spans="1:11" x14ac:dyDescent="0.2">
      <c r="A7629">
        <v>1729790</v>
      </c>
      <c r="B7629">
        <v>2015</v>
      </c>
      <c r="C7629" t="s">
        <v>5</v>
      </c>
      <c r="D7629" t="s">
        <v>6</v>
      </c>
      <c r="E7629" t="s">
        <v>7</v>
      </c>
      <c r="F7629" t="s">
        <v>2846</v>
      </c>
      <c r="G7629" t="s">
        <v>5385</v>
      </c>
      <c r="H7629">
        <v>92847.92</v>
      </c>
      <c r="I7629">
        <v>7.3496863581970842E-4</v>
      </c>
      <c r="J7629" s="15">
        <v>2482477.7968827006</v>
      </c>
      <c r="K7629">
        <v>2575325.7168827006</v>
      </c>
    </row>
    <row r="7630" spans="1:11" x14ac:dyDescent="0.2">
      <c r="A7630">
        <v>1729760</v>
      </c>
      <c r="B7630">
        <v>2015</v>
      </c>
      <c r="C7630" t="s">
        <v>5</v>
      </c>
      <c r="D7630" t="s">
        <v>6</v>
      </c>
      <c r="E7630" t="s">
        <v>7</v>
      </c>
      <c r="F7630" t="s">
        <v>2774</v>
      </c>
      <c r="G7630" t="s">
        <v>5367</v>
      </c>
      <c r="H7630">
        <v>114994.57</v>
      </c>
      <c r="I7630">
        <v>9.1027782032784333E-4</v>
      </c>
      <c r="J7630" s="15">
        <v>3074613.4839323647</v>
      </c>
      <c r="K7630">
        <v>3189608.0539323646</v>
      </c>
    </row>
    <row r="7631" spans="1:11" x14ac:dyDescent="0.2">
      <c r="A7631">
        <v>1729730</v>
      </c>
      <c r="B7631">
        <v>2015</v>
      </c>
      <c r="C7631" t="s">
        <v>5</v>
      </c>
      <c r="D7631" t="s">
        <v>6</v>
      </c>
      <c r="E7631" t="s">
        <v>7</v>
      </c>
      <c r="F7631" t="s">
        <v>91</v>
      </c>
      <c r="G7631" t="s">
        <v>4698</v>
      </c>
      <c r="H7631">
        <v>4756.25</v>
      </c>
      <c r="I7631">
        <v>3.7649681049586123E-5</v>
      </c>
      <c r="J7631" s="15">
        <v>127168.00787161785</v>
      </c>
      <c r="K7631">
        <v>131924.25787161785</v>
      </c>
    </row>
    <row r="7632" spans="1:11" x14ac:dyDescent="0.2">
      <c r="A7632">
        <v>1729700</v>
      </c>
      <c r="B7632">
        <v>2015</v>
      </c>
      <c r="C7632" t="s">
        <v>5</v>
      </c>
      <c r="D7632" t="s">
        <v>6</v>
      </c>
      <c r="E7632" t="s">
        <v>7</v>
      </c>
      <c r="F7632" t="s">
        <v>46</v>
      </c>
      <c r="G7632" t="s">
        <v>4686</v>
      </c>
      <c r="H7632">
        <v>9575.86</v>
      </c>
      <c r="I7632">
        <v>7.5800909282625973E-5</v>
      </c>
      <c r="J7632" s="15">
        <v>256030.07408305086</v>
      </c>
      <c r="K7632">
        <v>265605.93408305087</v>
      </c>
    </row>
    <row r="7633" spans="1:11" x14ac:dyDescent="0.2">
      <c r="A7633">
        <v>1729670</v>
      </c>
      <c r="B7633">
        <v>2015</v>
      </c>
      <c r="C7633" t="s">
        <v>5</v>
      </c>
      <c r="D7633" t="s">
        <v>6</v>
      </c>
      <c r="E7633" t="s">
        <v>7</v>
      </c>
      <c r="F7633" t="s">
        <v>1945</v>
      </c>
      <c r="G7633" t="s">
        <v>5159</v>
      </c>
      <c r="H7633">
        <v>35701.17</v>
      </c>
      <c r="I7633">
        <v>2.8260450220174557E-4</v>
      </c>
      <c r="J7633" s="15">
        <v>954543.32038601127</v>
      </c>
      <c r="K7633">
        <v>990244.49038601131</v>
      </c>
    </row>
    <row r="7634" spans="1:11" x14ac:dyDescent="0.2">
      <c r="A7634">
        <v>1729580</v>
      </c>
      <c r="B7634">
        <v>2015</v>
      </c>
      <c r="C7634" t="s">
        <v>5</v>
      </c>
      <c r="D7634" t="s">
        <v>6</v>
      </c>
      <c r="E7634" t="s">
        <v>7</v>
      </c>
      <c r="F7634" t="s">
        <v>2268</v>
      </c>
      <c r="G7634" t="s">
        <v>5240</v>
      </c>
      <c r="H7634">
        <v>23137.49</v>
      </c>
      <c r="I7634">
        <v>1.8315250854937995E-4</v>
      </c>
      <c r="J7634" s="15">
        <v>618627.80771605344</v>
      </c>
      <c r="K7634">
        <v>641765.29771605344</v>
      </c>
    </row>
    <row r="7635" spans="1:11" x14ac:dyDescent="0.2">
      <c r="A7635">
        <v>1729520</v>
      </c>
      <c r="B7635">
        <v>2015</v>
      </c>
      <c r="C7635" t="s">
        <v>5</v>
      </c>
      <c r="D7635" t="s">
        <v>6</v>
      </c>
      <c r="E7635" t="s">
        <v>7</v>
      </c>
      <c r="F7635" t="s">
        <v>2072</v>
      </c>
      <c r="G7635" t="s">
        <v>5191</v>
      </c>
      <c r="H7635">
        <v>14112.65</v>
      </c>
      <c r="I7635">
        <v>1.1171338160619007E-4</v>
      </c>
      <c r="J7635" s="15">
        <v>377330.37293863599</v>
      </c>
      <c r="K7635">
        <v>391443.02293863602</v>
      </c>
    </row>
    <row r="7636" spans="1:11" x14ac:dyDescent="0.2">
      <c r="A7636">
        <v>1729420</v>
      </c>
      <c r="B7636">
        <v>2015</v>
      </c>
      <c r="C7636" t="s">
        <v>5</v>
      </c>
      <c r="D7636" t="s">
        <v>6</v>
      </c>
      <c r="E7636" t="s">
        <v>7</v>
      </c>
      <c r="F7636" t="s">
        <v>871</v>
      </c>
      <c r="G7636" t="s">
        <v>4892</v>
      </c>
      <c r="H7636">
        <v>46853.09</v>
      </c>
      <c r="I7636">
        <v>3.708812393561215E-4</v>
      </c>
      <c r="J7636" s="15">
        <v>1252712.5609313259</v>
      </c>
      <c r="K7636">
        <v>1299565.650931326</v>
      </c>
    </row>
    <row r="7637" spans="1:11" x14ac:dyDescent="0.2">
      <c r="A7637">
        <v>1729340</v>
      </c>
      <c r="B7637">
        <v>2015</v>
      </c>
      <c r="C7637" t="s">
        <v>5</v>
      </c>
      <c r="D7637" t="s">
        <v>6</v>
      </c>
      <c r="E7637" t="s">
        <v>7</v>
      </c>
      <c r="F7637" t="s">
        <v>283</v>
      </c>
      <c r="G7637" t="s">
        <v>4746</v>
      </c>
      <c r="H7637">
        <v>14839.66</v>
      </c>
      <c r="I7637">
        <v>1.1746827140800025E-4</v>
      </c>
      <c r="J7637" s="15">
        <v>396768.46248454822</v>
      </c>
      <c r="K7637">
        <v>411608.12248454819</v>
      </c>
    </row>
    <row r="7638" spans="1:11" x14ac:dyDescent="0.2">
      <c r="A7638">
        <v>1729310</v>
      </c>
      <c r="B7638">
        <v>2015</v>
      </c>
      <c r="C7638" t="s">
        <v>5</v>
      </c>
      <c r="D7638" t="s">
        <v>6</v>
      </c>
      <c r="E7638" t="s">
        <v>7</v>
      </c>
      <c r="F7638" t="s">
        <v>3147</v>
      </c>
      <c r="G7638" t="s">
        <v>5456</v>
      </c>
      <c r="H7638">
        <v>10363.74</v>
      </c>
      <c r="I7638">
        <v>8.2037635843540106E-5</v>
      </c>
      <c r="J7638" s="15">
        <v>277095.6467594009</v>
      </c>
      <c r="K7638">
        <v>287459.38675940089</v>
      </c>
    </row>
    <row r="7639" spans="1:11" x14ac:dyDescent="0.2">
      <c r="A7639">
        <v>1729280</v>
      </c>
      <c r="B7639">
        <v>2015</v>
      </c>
      <c r="C7639" t="s">
        <v>5</v>
      </c>
      <c r="D7639" t="s">
        <v>6</v>
      </c>
      <c r="E7639" t="s">
        <v>7</v>
      </c>
      <c r="F7639" t="s">
        <v>4659</v>
      </c>
      <c r="G7639" t="s">
        <v>4861</v>
      </c>
      <c r="H7639">
        <v>137978.09</v>
      </c>
      <c r="I7639">
        <v>1.0922115280590987E-3</v>
      </c>
      <c r="J7639" s="15">
        <v>3689124.5908501013</v>
      </c>
      <c r="K7639">
        <v>3827102.6808501012</v>
      </c>
    </row>
    <row r="7640" spans="1:11" x14ac:dyDescent="0.2">
      <c r="A7640">
        <v>1729250</v>
      </c>
      <c r="B7640">
        <v>2015</v>
      </c>
      <c r="C7640" t="s">
        <v>5</v>
      </c>
      <c r="D7640" t="s">
        <v>6</v>
      </c>
      <c r="E7640" t="s">
        <v>7</v>
      </c>
      <c r="F7640" t="s">
        <v>495</v>
      </c>
      <c r="G7640" t="s">
        <v>4798</v>
      </c>
      <c r="H7640">
        <v>274963.89</v>
      </c>
      <c r="I7640">
        <v>2.1765682541189978E-3</v>
      </c>
      <c r="J7640" s="15">
        <v>7351718.2923375908</v>
      </c>
      <c r="K7640">
        <v>7626682.1823375905</v>
      </c>
    </row>
    <row r="7641" spans="1:11" x14ac:dyDescent="0.2">
      <c r="A7641">
        <v>1729220</v>
      </c>
      <c r="B7641">
        <v>2015</v>
      </c>
      <c r="C7641" t="s">
        <v>5</v>
      </c>
      <c r="D7641" t="s">
        <v>6</v>
      </c>
      <c r="E7641" t="s">
        <v>7</v>
      </c>
      <c r="F7641" t="s">
        <v>835</v>
      </c>
      <c r="G7641" t="s">
        <v>4883</v>
      </c>
      <c r="H7641">
        <v>177109.61</v>
      </c>
      <c r="I7641">
        <v>1.4019701082400185E-3</v>
      </c>
      <c r="J7641" s="15">
        <v>4735385.2885401659</v>
      </c>
      <c r="K7641">
        <v>4912494.8985401662</v>
      </c>
    </row>
    <row r="7642" spans="1:11" x14ac:dyDescent="0.2">
      <c r="A7642">
        <v>1729190</v>
      </c>
      <c r="B7642">
        <v>2015</v>
      </c>
      <c r="C7642" t="s">
        <v>5</v>
      </c>
      <c r="D7642" t="s">
        <v>6</v>
      </c>
      <c r="E7642" t="s">
        <v>7</v>
      </c>
      <c r="F7642" t="s">
        <v>571</v>
      </c>
      <c r="G7642" t="s">
        <v>4817</v>
      </c>
      <c r="H7642">
        <v>198729.66</v>
      </c>
      <c r="I7642">
        <v>1.5731108150523402E-3</v>
      </c>
      <c r="J7642" s="15">
        <v>5313441.2546026679</v>
      </c>
      <c r="K7642">
        <v>5512170.914602668</v>
      </c>
    </row>
    <row r="7643" spans="1:11" x14ac:dyDescent="0.2">
      <c r="A7643">
        <v>1729130</v>
      </c>
      <c r="B7643">
        <v>2015</v>
      </c>
      <c r="C7643" t="s">
        <v>5</v>
      </c>
      <c r="D7643" t="s">
        <v>6</v>
      </c>
      <c r="E7643" t="s">
        <v>7</v>
      </c>
      <c r="F7643" t="s">
        <v>1781</v>
      </c>
      <c r="G7643" t="s">
        <v>5118</v>
      </c>
      <c r="H7643">
        <v>55865</v>
      </c>
      <c r="I7643">
        <v>4.4221801457768799E-4</v>
      </c>
      <c r="J7643" s="15">
        <v>1493664.2858865557</v>
      </c>
      <c r="K7643">
        <v>1549529.2858865557</v>
      </c>
    </row>
    <row r="7644" spans="1:11" x14ac:dyDescent="0.2">
      <c r="A7644">
        <v>1729100</v>
      </c>
      <c r="B7644">
        <v>2015</v>
      </c>
      <c r="C7644" t="s">
        <v>5</v>
      </c>
      <c r="D7644" t="s">
        <v>6</v>
      </c>
      <c r="E7644" t="s">
        <v>7</v>
      </c>
      <c r="F7644" t="s">
        <v>2540</v>
      </c>
      <c r="G7644" t="s">
        <v>5308</v>
      </c>
      <c r="H7644">
        <v>22352.83</v>
      </c>
      <c r="I7644">
        <v>1.7694127097095825E-4</v>
      </c>
      <c r="J7644" s="15">
        <v>597648.32828235184</v>
      </c>
      <c r="K7644">
        <v>620001.1582823518</v>
      </c>
    </row>
    <row r="7645" spans="1:11" x14ac:dyDescent="0.2">
      <c r="A7645">
        <v>1729040</v>
      </c>
      <c r="B7645">
        <v>2015</v>
      </c>
      <c r="C7645" t="s">
        <v>5</v>
      </c>
      <c r="D7645" t="s">
        <v>6</v>
      </c>
      <c r="E7645" t="s">
        <v>7</v>
      </c>
      <c r="F7645" t="s">
        <v>2532</v>
      </c>
      <c r="G7645" t="s">
        <v>5306</v>
      </c>
      <c r="H7645">
        <v>27215.24</v>
      </c>
      <c r="I7645">
        <v>2.1543129685948765E-4</v>
      </c>
      <c r="J7645" s="15">
        <v>727654.73945818003</v>
      </c>
      <c r="K7645">
        <v>754869.97945818002</v>
      </c>
    </row>
    <row r="7646" spans="1:11" x14ac:dyDescent="0.2">
      <c r="A7646">
        <v>1729010</v>
      </c>
      <c r="B7646">
        <v>2015</v>
      </c>
      <c r="C7646" t="s">
        <v>5</v>
      </c>
      <c r="D7646" t="s">
        <v>6</v>
      </c>
      <c r="E7646" t="s">
        <v>7</v>
      </c>
      <c r="F7646" t="s">
        <v>823</v>
      </c>
      <c r="G7646" t="s">
        <v>4880</v>
      </c>
      <c r="H7646">
        <v>372810.75</v>
      </c>
      <c r="I7646">
        <v>2.9511076645165812E-3</v>
      </c>
      <c r="J7646" s="15">
        <v>9967852.9073584769</v>
      </c>
      <c r="K7646">
        <v>10340663.657358477</v>
      </c>
    </row>
    <row r="7647" spans="1:11" x14ac:dyDescent="0.2">
      <c r="A7647">
        <v>1728980</v>
      </c>
      <c r="B7647">
        <v>2015</v>
      </c>
      <c r="C7647" t="s">
        <v>5</v>
      </c>
      <c r="D7647" t="s">
        <v>6</v>
      </c>
      <c r="E7647" t="s">
        <v>7</v>
      </c>
      <c r="F7647" t="s">
        <v>311</v>
      </c>
      <c r="G7647" t="s">
        <v>4753</v>
      </c>
      <c r="H7647">
        <v>100758.5</v>
      </c>
      <c r="I7647">
        <v>7.97587466603884E-4</v>
      </c>
      <c r="J7647" s="15">
        <v>2693983.2265192973</v>
      </c>
      <c r="K7647">
        <v>2794741.7265192973</v>
      </c>
    </row>
    <row r="7648" spans="1:11" x14ac:dyDescent="0.2">
      <c r="A7648">
        <v>1728920</v>
      </c>
      <c r="B7648">
        <v>2015</v>
      </c>
      <c r="C7648" t="s">
        <v>5</v>
      </c>
      <c r="D7648" t="s">
        <v>6</v>
      </c>
      <c r="E7648" t="s">
        <v>7</v>
      </c>
      <c r="F7648" t="s">
        <v>4602</v>
      </c>
      <c r="G7648" t="s">
        <v>5422</v>
      </c>
      <c r="H7648">
        <v>44291.79</v>
      </c>
      <c r="I7648">
        <v>3.5060641610833073E-4</v>
      </c>
      <c r="J7648" s="15">
        <v>1184231.001181192</v>
      </c>
      <c r="K7648">
        <v>1228522.791181192</v>
      </c>
    </row>
    <row r="7649" spans="1:11" x14ac:dyDescent="0.2">
      <c r="A7649">
        <v>1728890</v>
      </c>
      <c r="B7649">
        <v>2015</v>
      </c>
      <c r="C7649" t="s">
        <v>5</v>
      </c>
      <c r="D7649" t="s">
        <v>6</v>
      </c>
      <c r="E7649" t="s">
        <v>7</v>
      </c>
      <c r="F7649" t="s">
        <v>559</v>
      </c>
      <c r="G7649" t="s">
        <v>4814</v>
      </c>
      <c r="H7649">
        <v>270051.49</v>
      </c>
      <c r="I7649">
        <v>2.1376825157351895E-3</v>
      </c>
      <c r="J7649" s="15">
        <v>7220375.2969381604</v>
      </c>
      <c r="K7649">
        <v>7490426.7869381607</v>
      </c>
    </row>
    <row r="7650" spans="1:11" x14ac:dyDescent="0.2">
      <c r="A7650">
        <v>1728810</v>
      </c>
      <c r="B7650">
        <v>2015</v>
      </c>
      <c r="C7650" t="s">
        <v>5</v>
      </c>
      <c r="D7650" t="s">
        <v>6</v>
      </c>
      <c r="E7650" t="s">
        <v>7</v>
      </c>
      <c r="F7650" t="s">
        <v>219</v>
      </c>
      <c r="G7650" t="s">
        <v>4730</v>
      </c>
      <c r="H7650">
        <v>27247.1</v>
      </c>
      <c r="I7650">
        <v>2.156834953011675E-4</v>
      </c>
      <c r="J7650" s="15">
        <v>728506.58129382564</v>
      </c>
      <c r="K7650">
        <v>755753.68129382562</v>
      </c>
    </row>
    <row r="7651" spans="1:11" x14ac:dyDescent="0.2">
      <c r="A7651">
        <v>1728700</v>
      </c>
      <c r="B7651">
        <v>2015</v>
      </c>
      <c r="C7651" t="s">
        <v>5</v>
      </c>
      <c r="D7651" t="s">
        <v>6</v>
      </c>
      <c r="E7651" t="s">
        <v>7</v>
      </c>
      <c r="F7651" t="s">
        <v>40</v>
      </c>
      <c r="G7651" t="s">
        <v>4684</v>
      </c>
      <c r="H7651">
        <v>78192.03</v>
      </c>
      <c r="I7651">
        <v>6.1895505705538377E-4</v>
      </c>
      <c r="J7651" s="15">
        <v>2090622.7987464448</v>
      </c>
      <c r="K7651">
        <v>2168814.8287464445</v>
      </c>
    </row>
    <row r="7652" spans="1:11" x14ac:dyDescent="0.2">
      <c r="A7652">
        <v>1728650</v>
      </c>
      <c r="B7652">
        <v>2015</v>
      </c>
      <c r="C7652" t="s">
        <v>5</v>
      </c>
      <c r="D7652" t="s">
        <v>6</v>
      </c>
      <c r="E7652" t="s">
        <v>7</v>
      </c>
      <c r="F7652" t="s">
        <v>423</v>
      </c>
      <c r="G7652" t="s">
        <v>4780</v>
      </c>
      <c r="H7652">
        <v>82920.53</v>
      </c>
      <c r="I7652">
        <v>6.5638507373721674E-4</v>
      </c>
      <c r="J7652" s="15">
        <v>2217048.8539834372</v>
      </c>
      <c r="K7652">
        <v>2299969.383983437</v>
      </c>
    </row>
    <row r="7653" spans="1:11" x14ac:dyDescent="0.2">
      <c r="A7653">
        <v>1728620</v>
      </c>
      <c r="B7653">
        <v>2015</v>
      </c>
      <c r="C7653" t="s">
        <v>5</v>
      </c>
      <c r="D7653" t="s">
        <v>6</v>
      </c>
      <c r="E7653" t="s">
        <v>7</v>
      </c>
      <c r="F7653" t="s">
        <v>2396</v>
      </c>
      <c r="G7653" t="s">
        <v>5272</v>
      </c>
      <c r="H7653">
        <v>862914.84</v>
      </c>
      <c r="I7653">
        <v>6.8306898289523547E-3</v>
      </c>
      <c r="J7653" s="15">
        <v>23071781.585420415</v>
      </c>
      <c r="K7653">
        <v>23934696.425420415</v>
      </c>
    </row>
    <row r="7654" spans="1:11" x14ac:dyDescent="0.2">
      <c r="A7654">
        <v>1728560</v>
      </c>
      <c r="B7654">
        <v>2015</v>
      </c>
      <c r="C7654" t="s">
        <v>5</v>
      </c>
      <c r="D7654" t="s">
        <v>6</v>
      </c>
      <c r="E7654" t="s">
        <v>7</v>
      </c>
      <c r="F7654" t="s">
        <v>2456</v>
      </c>
      <c r="G7654" t="s">
        <v>5287</v>
      </c>
      <c r="H7654">
        <v>49732.02</v>
      </c>
      <c r="I7654">
        <v>3.9367036866263079E-4</v>
      </c>
      <c r="J7654" s="15">
        <v>1329686.6041169947</v>
      </c>
      <c r="K7654">
        <v>1379418.6241169947</v>
      </c>
    </row>
    <row r="7655" spans="1:11" x14ac:dyDescent="0.2">
      <c r="A7655">
        <v>1728530</v>
      </c>
      <c r="B7655">
        <v>2015</v>
      </c>
      <c r="C7655" t="s">
        <v>5</v>
      </c>
      <c r="D7655" t="s">
        <v>6</v>
      </c>
      <c r="E7655" t="s">
        <v>7</v>
      </c>
      <c r="F7655" t="s">
        <v>815</v>
      </c>
      <c r="G7655" t="s">
        <v>4878</v>
      </c>
      <c r="H7655">
        <v>457614.84</v>
      </c>
      <c r="I7655">
        <v>3.6224026847952451E-3</v>
      </c>
      <c r="J7655" s="15">
        <v>12235262.565106783</v>
      </c>
      <c r="K7655">
        <v>12692877.405106783</v>
      </c>
    </row>
    <row r="7656" spans="1:11" x14ac:dyDescent="0.2">
      <c r="A7656">
        <v>1728500</v>
      </c>
      <c r="B7656">
        <v>2015</v>
      </c>
      <c r="C7656" t="s">
        <v>5</v>
      </c>
      <c r="D7656" t="s">
        <v>6</v>
      </c>
      <c r="E7656" t="s">
        <v>7</v>
      </c>
      <c r="F7656" t="s">
        <v>395</v>
      </c>
      <c r="G7656" t="s">
        <v>4774</v>
      </c>
      <c r="H7656">
        <v>45474.9</v>
      </c>
      <c r="I7656">
        <v>3.599717173743651E-4</v>
      </c>
      <c r="J7656" s="15">
        <v>1215863.8509668405</v>
      </c>
      <c r="K7656">
        <v>1261338.7509668404</v>
      </c>
    </row>
    <row r="7657" spans="1:11" x14ac:dyDescent="0.2">
      <c r="A7657">
        <v>1728270</v>
      </c>
      <c r="B7657">
        <v>2015</v>
      </c>
      <c r="C7657" t="s">
        <v>5</v>
      </c>
      <c r="D7657" t="s">
        <v>6</v>
      </c>
      <c r="E7657" t="s">
        <v>7</v>
      </c>
      <c r="F7657" t="s">
        <v>1674</v>
      </c>
      <c r="G7657" t="s">
        <v>5091</v>
      </c>
      <c r="H7657">
        <v>5122.99</v>
      </c>
      <c r="I7657">
        <v>4.0552733670479723E-5</v>
      </c>
      <c r="J7657" s="15">
        <v>136973.54694270054</v>
      </c>
      <c r="K7657">
        <v>142096.53694270054</v>
      </c>
    </row>
    <row r="7658" spans="1:11" x14ac:dyDescent="0.2">
      <c r="A7658">
        <v>1728260</v>
      </c>
      <c r="B7658">
        <v>2015</v>
      </c>
      <c r="C7658" t="s">
        <v>5</v>
      </c>
      <c r="D7658" t="s">
        <v>6</v>
      </c>
      <c r="E7658" t="s">
        <v>7</v>
      </c>
      <c r="F7658" t="s">
        <v>1670</v>
      </c>
      <c r="G7658" t="s">
        <v>5090</v>
      </c>
      <c r="H7658">
        <v>7426.05</v>
      </c>
      <c r="I7658">
        <v>5.8783372185709121E-5</v>
      </c>
      <c r="J7658" s="15">
        <v>198550.53558055774</v>
      </c>
      <c r="K7658">
        <v>205976.58558055773</v>
      </c>
    </row>
    <row r="7659" spans="1:11" x14ac:dyDescent="0.2">
      <c r="A7659">
        <v>1728200</v>
      </c>
      <c r="B7659">
        <v>2015</v>
      </c>
      <c r="C7659" t="s">
        <v>5</v>
      </c>
      <c r="D7659" t="s">
        <v>6</v>
      </c>
      <c r="E7659" t="s">
        <v>7</v>
      </c>
      <c r="F7659" t="s">
        <v>759</v>
      </c>
      <c r="G7659" t="s">
        <v>4864</v>
      </c>
      <c r="H7659">
        <v>310159.64</v>
      </c>
      <c r="I7659">
        <v>2.4551719359693991E-3</v>
      </c>
      <c r="J7659" s="15">
        <v>8292748.1820716243</v>
      </c>
      <c r="K7659">
        <v>8602907.8220716249</v>
      </c>
    </row>
    <row r="7660" spans="1:11" x14ac:dyDescent="0.2">
      <c r="A7660">
        <v>1728160</v>
      </c>
      <c r="B7660">
        <v>2015</v>
      </c>
      <c r="C7660" t="s">
        <v>5</v>
      </c>
      <c r="D7660" t="s">
        <v>6</v>
      </c>
      <c r="E7660" t="s">
        <v>7</v>
      </c>
      <c r="F7660" t="s">
        <v>1566</v>
      </c>
      <c r="G7660" t="s">
        <v>5064</v>
      </c>
      <c r="H7660">
        <v>12298.12</v>
      </c>
      <c r="I7660">
        <v>9.734986502171587E-5</v>
      </c>
      <c r="J7660" s="15">
        <v>328815.22648433136</v>
      </c>
      <c r="K7660">
        <v>341113.34648433136</v>
      </c>
    </row>
    <row r="7661" spans="1:11" x14ac:dyDescent="0.2">
      <c r="A7661">
        <v>1728140</v>
      </c>
      <c r="B7661">
        <v>2015</v>
      </c>
      <c r="C7661" t="s">
        <v>5</v>
      </c>
      <c r="D7661" t="s">
        <v>6</v>
      </c>
      <c r="E7661" t="s">
        <v>7</v>
      </c>
      <c r="F7661" t="s">
        <v>3351</v>
      </c>
      <c r="G7661" t="s">
        <v>5497</v>
      </c>
      <c r="H7661">
        <v>234463.44</v>
      </c>
      <c r="I7661">
        <v>1.8559734525705697E-3</v>
      </c>
      <c r="J7661" s="15">
        <v>6268856.4695982337</v>
      </c>
      <c r="K7661">
        <v>6503319.9095982341</v>
      </c>
    </row>
    <row r="7662" spans="1:11" x14ac:dyDescent="0.2">
      <c r="A7662">
        <v>1728110</v>
      </c>
      <c r="B7662">
        <v>2015</v>
      </c>
      <c r="C7662" t="s">
        <v>5</v>
      </c>
      <c r="D7662" t="s">
        <v>6</v>
      </c>
      <c r="E7662" t="s">
        <v>7</v>
      </c>
      <c r="F7662" t="s">
        <v>3182</v>
      </c>
      <c r="G7662" t="s">
        <v>5463</v>
      </c>
      <c r="H7662">
        <v>11980.33</v>
      </c>
      <c r="I7662">
        <v>9.483429242970577E-5</v>
      </c>
      <c r="J7662" s="15">
        <v>320318.46512369608</v>
      </c>
      <c r="K7662">
        <v>332298.79512369609</v>
      </c>
    </row>
    <row r="7663" spans="1:11" x14ac:dyDescent="0.2">
      <c r="A7663">
        <v>1727990</v>
      </c>
      <c r="B7663">
        <v>2015</v>
      </c>
      <c r="C7663" t="s">
        <v>5</v>
      </c>
      <c r="D7663" t="s">
        <v>6</v>
      </c>
      <c r="E7663" t="s">
        <v>7</v>
      </c>
      <c r="F7663" t="s">
        <v>2898</v>
      </c>
      <c r="G7663" t="s">
        <v>5398</v>
      </c>
      <c r="H7663">
        <v>51779.28</v>
      </c>
      <c r="I7663">
        <v>4.0987613707799494E-4</v>
      </c>
      <c r="J7663" s="15">
        <v>1384424.2600003583</v>
      </c>
      <c r="K7663">
        <v>1436203.5400003584</v>
      </c>
    </row>
    <row r="7664" spans="1:11" x14ac:dyDescent="0.2">
      <c r="A7664">
        <v>1727960</v>
      </c>
      <c r="B7664">
        <v>2015</v>
      </c>
      <c r="C7664" t="s">
        <v>5</v>
      </c>
      <c r="D7664" t="s">
        <v>6</v>
      </c>
      <c r="E7664" t="s">
        <v>7</v>
      </c>
      <c r="F7664" t="s">
        <v>2758</v>
      </c>
      <c r="G7664" t="s">
        <v>5363</v>
      </c>
      <c r="H7664">
        <v>32917.040000000001</v>
      </c>
      <c r="I7664">
        <v>2.6056579387047954E-4</v>
      </c>
      <c r="J7664" s="15">
        <v>880103.94782241457</v>
      </c>
      <c r="K7664">
        <v>913020.98782241461</v>
      </c>
    </row>
    <row r="7665" spans="1:11" x14ac:dyDescent="0.2">
      <c r="A7665">
        <v>1727930</v>
      </c>
      <c r="B7665">
        <v>2015</v>
      </c>
      <c r="C7665" t="s">
        <v>5</v>
      </c>
      <c r="D7665" t="s">
        <v>6</v>
      </c>
      <c r="E7665" t="s">
        <v>7</v>
      </c>
      <c r="F7665" t="s">
        <v>1266</v>
      </c>
      <c r="G7665" t="s">
        <v>4991</v>
      </c>
      <c r="H7665">
        <v>3779.03</v>
      </c>
      <c r="I7665">
        <v>2.9914170654784217E-5</v>
      </c>
      <c r="J7665" s="15">
        <v>101040.04557941234</v>
      </c>
      <c r="K7665">
        <v>104819.07557941234</v>
      </c>
    </row>
    <row r="7666" spans="1:11" x14ac:dyDescent="0.2">
      <c r="A7666">
        <v>1727840</v>
      </c>
      <c r="B7666">
        <v>2015</v>
      </c>
      <c r="C7666" t="s">
        <v>5</v>
      </c>
      <c r="D7666" t="s">
        <v>6</v>
      </c>
      <c r="E7666" t="s">
        <v>7</v>
      </c>
      <c r="F7666" t="s">
        <v>875</v>
      </c>
      <c r="G7666" t="s">
        <v>4893</v>
      </c>
      <c r="H7666">
        <v>108667.63</v>
      </c>
      <c r="I7666">
        <v>8.6019481943010482E-4</v>
      </c>
      <c r="J7666" s="15">
        <v>2905449.8874596697</v>
      </c>
      <c r="K7666">
        <v>3014117.5174596696</v>
      </c>
    </row>
    <row r="7667" spans="1:11" x14ac:dyDescent="0.2">
      <c r="A7667">
        <v>1727810</v>
      </c>
      <c r="B7667">
        <v>2015</v>
      </c>
      <c r="C7667" t="s">
        <v>5</v>
      </c>
      <c r="D7667" t="s">
        <v>6</v>
      </c>
      <c r="E7667" t="s">
        <v>7</v>
      </c>
      <c r="F7667" t="s">
        <v>2009</v>
      </c>
      <c r="G7667" t="s">
        <v>5175</v>
      </c>
      <c r="I7667">
        <v>0</v>
      </c>
      <c r="J7667" s="15">
        <v>0</v>
      </c>
      <c r="K7667">
        <v>0</v>
      </c>
    </row>
    <row r="7668" spans="1:11" x14ac:dyDescent="0.2">
      <c r="A7668">
        <v>1727780</v>
      </c>
      <c r="B7668">
        <v>2015</v>
      </c>
      <c r="C7668" t="s">
        <v>5</v>
      </c>
      <c r="D7668" t="s">
        <v>6</v>
      </c>
      <c r="E7668" t="s">
        <v>7</v>
      </c>
      <c r="F7668" t="s">
        <v>4661</v>
      </c>
      <c r="G7668" t="s">
        <v>5005</v>
      </c>
      <c r="H7668">
        <v>26882.400000000001</v>
      </c>
      <c r="I7668">
        <v>2.1279659097974118E-4</v>
      </c>
      <c r="J7668" s="15">
        <v>718755.58576777496</v>
      </c>
      <c r="K7668">
        <v>745637.98576777498</v>
      </c>
    </row>
    <row r="7669" spans="1:11" x14ac:dyDescent="0.2">
      <c r="A7669">
        <v>1727740</v>
      </c>
      <c r="B7669">
        <v>2015</v>
      </c>
      <c r="C7669" t="s">
        <v>5</v>
      </c>
      <c r="D7669" t="s">
        <v>6</v>
      </c>
      <c r="E7669" t="s">
        <v>7</v>
      </c>
      <c r="F7669" t="s">
        <v>3177</v>
      </c>
      <c r="G7669" t="s">
        <v>5462</v>
      </c>
      <c r="H7669">
        <v>23333.59</v>
      </c>
      <c r="I7669">
        <v>1.8470480341483569E-4</v>
      </c>
      <c r="J7669" s="15">
        <v>623870.93966740684</v>
      </c>
      <c r="K7669">
        <v>647204.52966740681</v>
      </c>
    </row>
    <row r="7670" spans="1:11" x14ac:dyDescent="0.2">
      <c r="A7670">
        <v>1727720</v>
      </c>
      <c r="B7670">
        <v>2015</v>
      </c>
      <c r="C7670" t="s">
        <v>5</v>
      </c>
      <c r="D7670" t="s">
        <v>6</v>
      </c>
      <c r="E7670" t="s">
        <v>7</v>
      </c>
      <c r="F7670" t="s">
        <v>3172</v>
      </c>
      <c r="G7670" t="s">
        <v>5461</v>
      </c>
      <c r="H7670">
        <v>20879.04</v>
      </c>
      <c r="I7670">
        <v>1.6527499534750079E-4</v>
      </c>
      <c r="J7670" s="15">
        <v>558243.55807029153</v>
      </c>
      <c r="K7670">
        <v>579122.59807029157</v>
      </c>
    </row>
    <row r="7671" spans="1:11" x14ac:dyDescent="0.2">
      <c r="A7671">
        <v>1727710</v>
      </c>
      <c r="B7671">
        <v>2015</v>
      </c>
      <c r="C7671" t="s">
        <v>5</v>
      </c>
      <c r="D7671" t="s">
        <v>6</v>
      </c>
      <c r="E7671" t="s">
        <v>7</v>
      </c>
      <c r="F7671" t="s">
        <v>1095</v>
      </c>
      <c r="G7671" t="s">
        <v>4948</v>
      </c>
      <c r="H7671">
        <v>965617.03</v>
      </c>
      <c r="I7671">
        <v>7.6436632211403172E-3</v>
      </c>
      <c r="J7671" s="15">
        <v>25817733.313431431</v>
      </c>
      <c r="K7671">
        <v>26783350.343431432</v>
      </c>
    </row>
    <row r="7672" spans="1:11" x14ac:dyDescent="0.2">
      <c r="A7672">
        <v>1727610</v>
      </c>
      <c r="B7672">
        <v>2015</v>
      </c>
      <c r="C7672" t="s">
        <v>5</v>
      </c>
      <c r="D7672" t="s">
        <v>6</v>
      </c>
      <c r="E7672" t="s">
        <v>7</v>
      </c>
      <c r="F7672" t="s">
        <v>1444</v>
      </c>
      <c r="G7672" t="s">
        <v>5036</v>
      </c>
      <c r="H7672">
        <v>206409.35</v>
      </c>
      <c r="I7672">
        <v>1.6339019591384786E-3</v>
      </c>
      <c r="J7672" s="15">
        <v>5518773.3709488614</v>
      </c>
      <c r="K7672">
        <v>5725182.720948861</v>
      </c>
    </row>
    <row r="7673" spans="1:11" x14ac:dyDescent="0.2">
      <c r="A7673">
        <v>1727570</v>
      </c>
      <c r="B7673">
        <v>2015</v>
      </c>
      <c r="C7673" t="s">
        <v>5</v>
      </c>
      <c r="D7673" t="s">
        <v>6</v>
      </c>
      <c r="E7673" t="s">
        <v>7</v>
      </c>
      <c r="F7673" t="s">
        <v>1861</v>
      </c>
      <c r="G7673" t="s">
        <v>5138</v>
      </c>
      <c r="H7673">
        <v>93529.44</v>
      </c>
      <c r="I7673">
        <v>7.4036343437506485E-4</v>
      </c>
      <c r="J7673" s="15">
        <v>2500699.6188484645</v>
      </c>
      <c r="K7673">
        <v>2594229.0588484644</v>
      </c>
    </row>
    <row r="7674" spans="1:11" x14ac:dyDescent="0.2">
      <c r="A7674">
        <v>1727540</v>
      </c>
      <c r="B7674">
        <v>2015</v>
      </c>
      <c r="C7674" t="s">
        <v>5</v>
      </c>
      <c r="D7674" t="s">
        <v>6</v>
      </c>
      <c r="E7674" t="s">
        <v>7</v>
      </c>
      <c r="F7674" t="s">
        <v>1797</v>
      </c>
      <c r="G7674" t="s">
        <v>5122</v>
      </c>
      <c r="H7674">
        <v>107710.27</v>
      </c>
      <c r="I7674">
        <v>8.5261651748011653E-4</v>
      </c>
      <c r="J7674" s="15">
        <v>2879852.9226205694</v>
      </c>
      <c r="K7674">
        <v>2987563.1926205694</v>
      </c>
    </row>
    <row r="7675" spans="1:11" x14ac:dyDescent="0.2">
      <c r="A7675">
        <v>1727450</v>
      </c>
      <c r="B7675">
        <v>2015</v>
      </c>
      <c r="C7675" t="s">
        <v>5</v>
      </c>
      <c r="D7675" t="s">
        <v>6</v>
      </c>
      <c r="E7675" t="s">
        <v>7</v>
      </c>
      <c r="F7675" t="s">
        <v>31</v>
      </c>
      <c r="G7675" t="s">
        <v>4681</v>
      </c>
      <c r="H7675">
        <v>27558.9</v>
      </c>
      <c r="I7675">
        <v>2.1815165205307522E-4</v>
      </c>
      <c r="J7675" s="15">
        <v>736843.18783350941</v>
      </c>
      <c r="K7675">
        <v>764402.08783350943</v>
      </c>
    </row>
    <row r="7676" spans="1:11" x14ac:dyDescent="0.2">
      <c r="A7676">
        <v>1727390</v>
      </c>
      <c r="B7676">
        <v>2015</v>
      </c>
      <c r="C7676" t="s">
        <v>5</v>
      </c>
      <c r="D7676" t="s">
        <v>6</v>
      </c>
      <c r="E7676" t="s">
        <v>7</v>
      </c>
      <c r="F7676" t="s">
        <v>2116</v>
      </c>
      <c r="G7676" t="s">
        <v>5202</v>
      </c>
      <c r="H7676">
        <v>114169.17</v>
      </c>
      <c r="I7676">
        <v>9.0374409171006071E-4</v>
      </c>
      <c r="J7676" s="15">
        <v>3052544.7378199371</v>
      </c>
      <c r="K7676">
        <v>3166713.907819937</v>
      </c>
    </row>
    <row r="7677" spans="1:11" x14ac:dyDescent="0.2">
      <c r="A7677">
        <v>1727360</v>
      </c>
      <c r="B7677">
        <v>2015</v>
      </c>
      <c r="C7677" t="s">
        <v>5</v>
      </c>
      <c r="D7677" t="s">
        <v>6</v>
      </c>
      <c r="E7677" t="s">
        <v>7</v>
      </c>
      <c r="F7677" t="s">
        <v>1514</v>
      </c>
      <c r="G7677" t="s">
        <v>5053</v>
      </c>
      <c r="H7677">
        <v>102605.73</v>
      </c>
      <c r="I7677">
        <v>8.1220983092981859E-4</v>
      </c>
      <c r="J7677" s="15">
        <v>2743372.6739160251</v>
      </c>
      <c r="K7677">
        <v>2845978.4039160251</v>
      </c>
    </row>
    <row r="7678" spans="1:11" x14ac:dyDescent="0.2">
      <c r="A7678">
        <v>1727340</v>
      </c>
      <c r="B7678">
        <v>2015</v>
      </c>
      <c r="C7678" t="s">
        <v>5</v>
      </c>
      <c r="D7678" t="s">
        <v>6</v>
      </c>
      <c r="E7678" t="s">
        <v>7</v>
      </c>
      <c r="F7678" t="s">
        <v>1494</v>
      </c>
      <c r="G7678" t="s">
        <v>5049</v>
      </c>
      <c r="H7678">
        <v>278473.71000000002</v>
      </c>
      <c r="I7678">
        <v>2.2043514033524185E-3</v>
      </c>
      <c r="J7678" s="15">
        <v>7445560.4615650196</v>
      </c>
      <c r="K7678">
        <v>7724034.1715650195</v>
      </c>
    </row>
    <row r="7679" spans="1:11" x14ac:dyDescent="0.2">
      <c r="A7679">
        <v>1727300</v>
      </c>
      <c r="B7679">
        <v>2015</v>
      </c>
      <c r="C7679" t="s">
        <v>5</v>
      </c>
      <c r="D7679" t="s">
        <v>6</v>
      </c>
      <c r="E7679" t="s">
        <v>7</v>
      </c>
      <c r="F7679" t="s">
        <v>43</v>
      </c>
      <c r="G7679" t="s">
        <v>4685</v>
      </c>
      <c r="H7679">
        <v>26144.799999999999</v>
      </c>
      <c r="I7679">
        <v>2.0695787250569653E-4</v>
      </c>
      <c r="J7679" s="15">
        <v>699034.35105427052</v>
      </c>
      <c r="K7679">
        <v>725179.15105427057</v>
      </c>
    </row>
    <row r="7680" spans="1:11" x14ac:dyDescent="0.2">
      <c r="A7680">
        <v>1727290</v>
      </c>
      <c r="B7680">
        <v>2015</v>
      </c>
      <c r="C7680" t="s">
        <v>5</v>
      </c>
      <c r="D7680" t="s">
        <v>6</v>
      </c>
      <c r="E7680" t="s">
        <v>7</v>
      </c>
      <c r="F7680" t="s">
        <v>2084</v>
      </c>
      <c r="G7680" t="s">
        <v>5194</v>
      </c>
      <c r="H7680">
        <v>22130.95</v>
      </c>
      <c r="I7680">
        <v>1.7518490592890155E-4</v>
      </c>
      <c r="J7680" s="15">
        <v>591715.91564917343</v>
      </c>
      <c r="K7680">
        <v>613846.86564917339</v>
      </c>
    </row>
    <row r="7681" spans="1:11" x14ac:dyDescent="0.2">
      <c r="A7681">
        <v>1727210</v>
      </c>
      <c r="B7681">
        <v>2015</v>
      </c>
      <c r="C7681" t="s">
        <v>5</v>
      </c>
      <c r="D7681" t="s">
        <v>6</v>
      </c>
      <c r="E7681" t="s">
        <v>7</v>
      </c>
      <c r="F7681" t="s">
        <v>355</v>
      </c>
      <c r="G7681" t="s">
        <v>4764</v>
      </c>
      <c r="H7681">
        <v>111903.54</v>
      </c>
      <c r="I7681">
        <v>8.8580974282672319E-4</v>
      </c>
      <c r="J7681" s="15">
        <v>2991968.5162852881</v>
      </c>
      <c r="K7681">
        <v>3103872.0562852882</v>
      </c>
    </row>
    <row r="7682" spans="1:11" x14ac:dyDescent="0.2">
      <c r="A7682">
        <v>1727180</v>
      </c>
      <c r="B7682">
        <v>2015</v>
      </c>
      <c r="C7682" t="s">
        <v>5</v>
      </c>
      <c r="D7682" t="s">
        <v>6</v>
      </c>
      <c r="E7682" t="s">
        <v>7</v>
      </c>
      <c r="F7682" t="s">
        <v>2144</v>
      </c>
      <c r="G7682" t="s">
        <v>5209</v>
      </c>
      <c r="H7682">
        <v>14145.27</v>
      </c>
      <c r="I7682">
        <v>1.119715960810048E-4</v>
      </c>
      <c r="J7682" s="15">
        <v>378202.53491850931</v>
      </c>
      <c r="K7682">
        <v>392347.80491850933</v>
      </c>
    </row>
    <row r="7683" spans="1:11" x14ac:dyDescent="0.2">
      <c r="A7683">
        <v>1726970</v>
      </c>
      <c r="B7683">
        <v>2015</v>
      </c>
      <c r="C7683" t="s">
        <v>5</v>
      </c>
      <c r="D7683" t="s">
        <v>6</v>
      </c>
      <c r="E7683" t="s">
        <v>7</v>
      </c>
      <c r="F7683" t="s">
        <v>2663</v>
      </c>
      <c r="G7683" t="s">
        <v>5339</v>
      </c>
      <c r="H7683">
        <v>136997.01</v>
      </c>
      <c r="I7683">
        <v>1.0844454625486381E-3</v>
      </c>
      <c r="J7683" s="15">
        <v>3662893.4236148456</v>
      </c>
      <c r="K7683">
        <v>3799890.4336148454</v>
      </c>
    </row>
    <row r="7684" spans="1:11" x14ac:dyDescent="0.2">
      <c r="A7684">
        <v>1726880</v>
      </c>
      <c r="B7684">
        <v>2015</v>
      </c>
      <c r="C7684" t="s">
        <v>5</v>
      </c>
      <c r="D7684" t="s">
        <v>6</v>
      </c>
      <c r="E7684" t="s">
        <v>7</v>
      </c>
      <c r="F7684" t="s">
        <v>751</v>
      </c>
      <c r="G7684" t="s">
        <v>4862</v>
      </c>
      <c r="H7684">
        <v>791314.8</v>
      </c>
      <c r="I7684">
        <v>6.2639158643504932E-3</v>
      </c>
      <c r="J7684" s="15">
        <v>21157409.033446036</v>
      </c>
      <c r="K7684">
        <v>21948723.833446037</v>
      </c>
    </row>
    <row r="7685" spans="1:11" x14ac:dyDescent="0.2">
      <c r="A7685">
        <v>1726850</v>
      </c>
      <c r="B7685">
        <v>2015</v>
      </c>
      <c r="C7685" t="s">
        <v>5</v>
      </c>
      <c r="D7685" t="s">
        <v>6</v>
      </c>
      <c r="E7685" t="s">
        <v>7</v>
      </c>
      <c r="F7685" t="s">
        <v>391</v>
      </c>
      <c r="G7685" t="s">
        <v>4773</v>
      </c>
      <c r="H7685">
        <v>41989.09</v>
      </c>
      <c r="I7685">
        <v>3.3237862729300729E-4</v>
      </c>
      <c r="J7685" s="15">
        <v>1122663.637874811</v>
      </c>
      <c r="K7685">
        <v>1164652.727874811</v>
      </c>
    </row>
    <row r="7686" spans="1:11" x14ac:dyDescent="0.2">
      <c r="A7686">
        <v>1726820</v>
      </c>
      <c r="B7686">
        <v>2015</v>
      </c>
      <c r="C7686" t="s">
        <v>5</v>
      </c>
      <c r="D7686" t="s">
        <v>6</v>
      </c>
      <c r="E7686" t="s">
        <v>7</v>
      </c>
      <c r="F7686" t="s">
        <v>379</v>
      </c>
      <c r="G7686" t="s">
        <v>4770</v>
      </c>
      <c r="H7686">
        <v>27663.78</v>
      </c>
      <c r="I7686">
        <v>2.1898186462568608E-4</v>
      </c>
      <c r="J7686" s="15">
        <v>739647.36773691548</v>
      </c>
      <c r="K7686">
        <v>767311.1477369155</v>
      </c>
    </row>
    <row r="7687" spans="1:11" x14ac:dyDescent="0.2">
      <c r="A7687">
        <v>1726800</v>
      </c>
      <c r="B7687">
        <v>2015</v>
      </c>
      <c r="C7687" t="s">
        <v>5</v>
      </c>
      <c r="D7687" t="s">
        <v>6</v>
      </c>
      <c r="E7687" t="s">
        <v>7</v>
      </c>
      <c r="F7687" t="s">
        <v>3034</v>
      </c>
      <c r="G7687" t="s">
        <v>5432</v>
      </c>
      <c r="H7687">
        <v>148098.57</v>
      </c>
      <c r="I7687">
        <v>1.1723235583494989E-3</v>
      </c>
      <c r="J7687" s="15">
        <v>3959716.1872347645</v>
      </c>
      <c r="K7687">
        <v>4107814.7572347643</v>
      </c>
    </row>
    <row r="7688" spans="1:11" x14ac:dyDescent="0.2">
      <c r="A7688">
        <v>1726760</v>
      </c>
      <c r="B7688">
        <v>2015</v>
      </c>
      <c r="C7688" t="s">
        <v>5</v>
      </c>
      <c r="D7688" t="s">
        <v>6</v>
      </c>
      <c r="E7688" t="s">
        <v>7</v>
      </c>
      <c r="F7688" t="s">
        <v>183</v>
      </c>
      <c r="G7688" t="s">
        <v>4721</v>
      </c>
      <c r="H7688">
        <v>14811.69</v>
      </c>
      <c r="I7688">
        <v>1.172468655569712E-4</v>
      </c>
      <c r="J7688" s="15">
        <v>396020.62770290952</v>
      </c>
      <c r="K7688">
        <v>410832.31770290952</v>
      </c>
    </row>
    <row r="7689" spans="1:11" x14ac:dyDescent="0.2">
      <c r="A7689">
        <v>1726710</v>
      </c>
      <c r="B7689">
        <v>2015</v>
      </c>
      <c r="C7689" t="s">
        <v>5</v>
      </c>
      <c r="D7689" t="s">
        <v>6</v>
      </c>
      <c r="E7689" t="s">
        <v>7</v>
      </c>
      <c r="F7689" t="s">
        <v>3252</v>
      </c>
      <c r="G7689" t="s">
        <v>5477</v>
      </c>
      <c r="H7689">
        <v>63709.85</v>
      </c>
      <c r="I7689">
        <v>5.0431653765402871E-4</v>
      </c>
      <c r="J7689" s="15">
        <v>1703412.2904177853</v>
      </c>
      <c r="K7689">
        <v>1767122.1404177854</v>
      </c>
    </row>
    <row r="7690" spans="1:11" x14ac:dyDescent="0.2">
      <c r="A7690">
        <v>1726640</v>
      </c>
      <c r="B7690">
        <v>2015</v>
      </c>
      <c r="C7690" t="s">
        <v>5</v>
      </c>
      <c r="D7690" t="s">
        <v>6</v>
      </c>
      <c r="E7690" t="s">
        <v>7</v>
      </c>
      <c r="F7690" t="s">
        <v>1294</v>
      </c>
      <c r="G7690" t="s">
        <v>4998</v>
      </c>
      <c r="H7690">
        <v>52252.959999999999</v>
      </c>
      <c r="I7690">
        <v>4.1362570888762816E-4</v>
      </c>
      <c r="J7690" s="15">
        <v>1397089.0572605166</v>
      </c>
      <c r="K7690">
        <v>1449342.0172605165</v>
      </c>
    </row>
    <row r="7691" spans="1:11" x14ac:dyDescent="0.2">
      <c r="A7691">
        <v>1726610</v>
      </c>
      <c r="B7691">
        <v>2015</v>
      </c>
      <c r="C7691" t="s">
        <v>5</v>
      </c>
      <c r="D7691" t="s">
        <v>6</v>
      </c>
      <c r="E7691" t="s">
        <v>7</v>
      </c>
      <c r="F7691" t="s">
        <v>1270</v>
      </c>
      <c r="G7691" t="s">
        <v>4992</v>
      </c>
      <c r="H7691">
        <v>17552.57</v>
      </c>
      <c r="I7691">
        <v>1.3894321410786519E-4</v>
      </c>
      <c r="J7691" s="15">
        <v>469303.6236377657</v>
      </c>
      <c r="K7691">
        <v>486856.19363776571</v>
      </c>
    </row>
    <row r="7692" spans="1:11" x14ac:dyDescent="0.2">
      <c r="A7692">
        <v>1726590</v>
      </c>
      <c r="B7692">
        <v>2015</v>
      </c>
      <c r="C7692" t="s">
        <v>5</v>
      </c>
      <c r="D7692" t="s">
        <v>6</v>
      </c>
      <c r="E7692" t="s">
        <v>7</v>
      </c>
      <c r="F7692" t="s">
        <v>3271</v>
      </c>
      <c r="G7692" t="s">
        <v>5481</v>
      </c>
      <c r="H7692">
        <v>20330.34</v>
      </c>
      <c r="I7692">
        <v>1.6093157774079215E-4</v>
      </c>
      <c r="J7692" s="15">
        <v>543572.94867861597</v>
      </c>
      <c r="K7692">
        <v>563903.28867861594</v>
      </c>
    </row>
    <row r="7693" spans="1:11" x14ac:dyDescent="0.2">
      <c r="A7693">
        <v>1726550</v>
      </c>
      <c r="B7693">
        <v>2015</v>
      </c>
      <c r="C7693" t="s">
        <v>5</v>
      </c>
      <c r="D7693" t="s">
        <v>6</v>
      </c>
      <c r="E7693" t="s">
        <v>7</v>
      </c>
      <c r="F7693" t="s">
        <v>2624</v>
      </c>
      <c r="G7693" t="s">
        <v>5329</v>
      </c>
      <c r="H7693">
        <v>47523.02</v>
      </c>
      <c r="I7693">
        <v>3.7618429340617127E-4</v>
      </c>
      <c r="J7693" s="15">
        <v>1270624.5006976193</v>
      </c>
      <c r="K7693">
        <v>1318147.5206976193</v>
      </c>
    </row>
    <row r="7694" spans="1:11" x14ac:dyDescent="0.2">
      <c r="A7694">
        <v>1726490</v>
      </c>
      <c r="B7694">
        <v>2015</v>
      </c>
      <c r="C7694" t="s">
        <v>5</v>
      </c>
      <c r="D7694" t="s">
        <v>6</v>
      </c>
      <c r="E7694" t="s">
        <v>7</v>
      </c>
      <c r="F7694" t="s">
        <v>2548</v>
      </c>
      <c r="G7694" t="s">
        <v>5310</v>
      </c>
      <c r="H7694">
        <v>6824.73</v>
      </c>
      <c r="I7694">
        <v>5.4023423442742046E-5</v>
      </c>
      <c r="J7694" s="15">
        <v>182473.02357144104</v>
      </c>
      <c r="K7694">
        <v>189297.75357144105</v>
      </c>
    </row>
    <row r="7695" spans="1:11" x14ac:dyDescent="0.2">
      <c r="A7695">
        <v>1726430</v>
      </c>
      <c r="B7695">
        <v>2015</v>
      </c>
      <c r="C7695" t="s">
        <v>5</v>
      </c>
      <c r="D7695" t="s">
        <v>6</v>
      </c>
      <c r="E7695" t="s">
        <v>7</v>
      </c>
      <c r="F7695" t="s">
        <v>1622</v>
      </c>
      <c r="G7695" t="s">
        <v>5078</v>
      </c>
      <c r="H7695">
        <v>86203.12</v>
      </c>
      <c r="I7695">
        <v>6.8236950822164483E-4</v>
      </c>
      <c r="J7695" s="15">
        <v>2304815.567457139</v>
      </c>
      <c r="K7695">
        <v>2391018.6874571391</v>
      </c>
    </row>
    <row r="7696" spans="1:11" x14ac:dyDescent="0.2">
      <c r="A7696">
        <v>1726400</v>
      </c>
      <c r="B7696">
        <v>2015</v>
      </c>
      <c r="C7696" t="s">
        <v>5</v>
      </c>
      <c r="D7696" t="s">
        <v>6</v>
      </c>
      <c r="E7696" t="s">
        <v>7</v>
      </c>
      <c r="F7696" t="s">
        <v>2722</v>
      </c>
      <c r="G7696" t="s">
        <v>5354</v>
      </c>
      <c r="H7696">
        <v>589887.55000000005</v>
      </c>
      <c r="I7696">
        <v>4.6694513771609542E-3</v>
      </c>
      <c r="J7696" s="15">
        <v>15771842.229018528</v>
      </c>
      <c r="K7696">
        <v>16361729.779018529</v>
      </c>
    </row>
    <row r="7697" spans="1:11" x14ac:dyDescent="0.2">
      <c r="A7697">
        <v>1726370</v>
      </c>
      <c r="B7697">
        <v>2015</v>
      </c>
      <c r="C7697" t="s">
        <v>5</v>
      </c>
      <c r="D7697" t="s">
        <v>6</v>
      </c>
      <c r="E7697" t="s">
        <v>7</v>
      </c>
      <c r="F7697" t="s">
        <v>3361</v>
      </c>
      <c r="G7697" t="s">
        <v>5499</v>
      </c>
      <c r="H7697">
        <v>64341.68</v>
      </c>
      <c r="I7697">
        <v>5.0931799846402827E-4</v>
      </c>
      <c r="J7697" s="15">
        <v>1720305.5492695121</v>
      </c>
      <c r="K7697">
        <v>1784647.229269512</v>
      </c>
    </row>
    <row r="7698" spans="1:11" x14ac:dyDescent="0.2">
      <c r="A7698">
        <v>1726340</v>
      </c>
      <c r="B7698">
        <v>2015</v>
      </c>
      <c r="C7698" t="s">
        <v>5</v>
      </c>
      <c r="D7698" t="s">
        <v>6</v>
      </c>
      <c r="E7698" t="s">
        <v>7</v>
      </c>
      <c r="F7698" t="s">
        <v>1298</v>
      </c>
      <c r="G7698" t="s">
        <v>4999</v>
      </c>
      <c r="H7698">
        <v>83881.64</v>
      </c>
      <c r="I7698">
        <v>6.6399306006122572E-4</v>
      </c>
      <c r="J7698" s="15">
        <v>2242746.0826920816</v>
      </c>
      <c r="K7698">
        <v>2326627.7226920817</v>
      </c>
    </row>
    <row r="7699" spans="1:11" x14ac:dyDescent="0.2">
      <c r="A7699">
        <v>1726310</v>
      </c>
      <c r="B7699">
        <v>2015</v>
      </c>
      <c r="C7699" t="s">
        <v>5</v>
      </c>
      <c r="D7699" t="s">
        <v>6</v>
      </c>
      <c r="E7699" t="s">
        <v>7</v>
      </c>
      <c r="F7699" t="s">
        <v>1302</v>
      </c>
      <c r="G7699" t="s">
        <v>5000</v>
      </c>
      <c r="H7699">
        <v>129896.66</v>
      </c>
      <c r="I7699">
        <v>1.02824027719454E-3</v>
      </c>
      <c r="J7699" s="15">
        <v>3473051.1393170808</v>
      </c>
      <c r="K7699">
        <v>3602947.799317081</v>
      </c>
    </row>
    <row r="7700" spans="1:11" x14ac:dyDescent="0.2">
      <c r="A7700">
        <v>1726250</v>
      </c>
      <c r="B7700">
        <v>2015</v>
      </c>
      <c r="C7700" t="s">
        <v>5</v>
      </c>
      <c r="D7700" t="s">
        <v>6</v>
      </c>
      <c r="E7700" t="s">
        <v>7</v>
      </c>
      <c r="F7700" t="s">
        <v>1981</v>
      </c>
      <c r="G7700" t="s">
        <v>5168</v>
      </c>
      <c r="H7700">
        <v>12499.98</v>
      </c>
      <c r="I7700">
        <v>9.8947755085667386E-5</v>
      </c>
      <c r="J7700" s="15">
        <v>334212.36373930419</v>
      </c>
      <c r="K7700">
        <v>346712.34373930417</v>
      </c>
    </row>
    <row r="7701" spans="1:11" x14ac:dyDescent="0.2">
      <c r="A7701">
        <v>1726190</v>
      </c>
      <c r="B7701">
        <v>2015</v>
      </c>
      <c r="C7701" t="s">
        <v>5</v>
      </c>
      <c r="D7701" t="s">
        <v>6</v>
      </c>
      <c r="E7701" t="s">
        <v>7</v>
      </c>
      <c r="F7701" t="s">
        <v>2814</v>
      </c>
      <c r="G7701" t="s">
        <v>5377</v>
      </c>
      <c r="H7701">
        <v>-22810.59</v>
      </c>
      <c r="I7701">
        <v>-1.8056482271808225E-4</v>
      </c>
      <c r="J7701" s="15">
        <v>-609887.47199500597</v>
      </c>
      <c r="K7701">
        <v>-632698.06199500593</v>
      </c>
    </row>
    <row r="7702" spans="1:11" x14ac:dyDescent="0.2">
      <c r="A7702">
        <v>1726180</v>
      </c>
      <c r="B7702">
        <v>2015</v>
      </c>
      <c r="C7702" t="s">
        <v>5</v>
      </c>
      <c r="D7702" t="s">
        <v>6</v>
      </c>
      <c r="E7702" t="s">
        <v>7</v>
      </c>
      <c r="F7702" t="s">
        <v>3212</v>
      </c>
      <c r="G7702" t="s">
        <v>5469</v>
      </c>
      <c r="H7702">
        <v>33799.1</v>
      </c>
      <c r="I7702">
        <v>2.6754803359013219E-4</v>
      </c>
      <c r="J7702" s="15">
        <v>903687.61416107195</v>
      </c>
      <c r="K7702">
        <v>937486.71416107193</v>
      </c>
    </row>
    <row r="7703" spans="1:11" x14ac:dyDescent="0.2">
      <c r="A7703">
        <v>1726100</v>
      </c>
      <c r="B7703">
        <v>2015</v>
      </c>
      <c r="C7703" t="s">
        <v>5</v>
      </c>
      <c r="D7703" t="s">
        <v>6</v>
      </c>
      <c r="E7703" t="s">
        <v>7</v>
      </c>
      <c r="F7703" t="s">
        <v>1729</v>
      </c>
      <c r="G7703" t="s">
        <v>5105</v>
      </c>
      <c r="H7703">
        <v>36499.99</v>
      </c>
      <c r="I7703">
        <v>2.8892782797646947E-4</v>
      </c>
      <c r="J7703" s="15">
        <v>975901.39619111118</v>
      </c>
      <c r="K7703">
        <v>1012401.3861911112</v>
      </c>
    </row>
    <row r="7704" spans="1:11" x14ac:dyDescent="0.2">
      <c r="A7704">
        <v>1725980</v>
      </c>
      <c r="B7704">
        <v>2015</v>
      </c>
      <c r="C7704" t="s">
        <v>5</v>
      </c>
      <c r="D7704" t="s">
        <v>6</v>
      </c>
      <c r="E7704" t="s">
        <v>7</v>
      </c>
      <c r="F7704" t="s">
        <v>1410</v>
      </c>
      <c r="G7704" t="s">
        <v>5027</v>
      </c>
      <c r="I7704">
        <v>0</v>
      </c>
      <c r="J7704" s="15">
        <v>0</v>
      </c>
      <c r="K7704">
        <v>0</v>
      </c>
    </row>
    <row r="7705" spans="1:11" x14ac:dyDescent="0.2">
      <c r="A7705">
        <v>1725950</v>
      </c>
      <c r="B7705">
        <v>2015</v>
      </c>
      <c r="C7705" t="s">
        <v>5</v>
      </c>
      <c r="D7705" t="s">
        <v>6</v>
      </c>
      <c r="E7705" t="s">
        <v>7</v>
      </c>
      <c r="F7705" t="s">
        <v>1417</v>
      </c>
      <c r="G7705" t="s">
        <v>5029</v>
      </c>
      <c r="I7705">
        <v>0</v>
      </c>
      <c r="J7705" s="15">
        <v>0</v>
      </c>
      <c r="K7705">
        <v>0</v>
      </c>
    </row>
    <row r="7706" spans="1:11" x14ac:dyDescent="0.2">
      <c r="A7706">
        <v>1725920</v>
      </c>
      <c r="B7706">
        <v>2015</v>
      </c>
      <c r="C7706" t="s">
        <v>5</v>
      </c>
      <c r="D7706" t="s">
        <v>6</v>
      </c>
      <c r="E7706" t="s">
        <v>7</v>
      </c>
      <c r="F7706" t="s">
        <v>623</v>
      </c>
      <c r="G7706" t="s">
        <v>4830</v>
      </c>
      <c r="H7706">
        <v>169654.57</v>
      </c>
      <c r="I7706">
        <v>1.3429572560535467E-3</v>
      </c>
      <c r="J7706" s="15">
        <v>4536059.6464054538</v>
      </c>
      <c r="K7706">
        <v>4705714.2164054541</v>
      </c>
    </row>
    <row r="7707" spans="1:11" x14ac:dyDescent="0.2">
      <c r="A7707">
        <v>1725740</v>
      </c>
      <c r="B7707">
        <v>2015</v>
      </c>
      <c r="C7707" t="s">
        <v>5</v>
      </c>
      <c r="D7707" t="s">
        <v>6</v>
      </c>
      <c r="E7707" t="s">
        <v>7</v>
      </c>
      <c r="F7707" t="s">
        <v>3506</v>
      </c>
      <c r="G7707" t="s">
        <v>5528</v>
      </c>
      <c r="H7707">
        <v>25745.31</v>
      </c>
      <c r="I7707">
        <v>2.0379557635168884E-4</v>
      </c>
      <c r="J7707" s="15">
        <v>688353.17418917036</v>
      </c>
      <c r="K7707">
        <v>714098.48418917041</v>
      </c>
    </row>
    <row r="7708" spans="1:11" x14ac:dyDescent="0.2">
      <c r="A7708">
        <v>1725690</v>
      </c>
      <c r="B7708">
        <v>2015</v>
      </c>
      <c r="C7708" t="s">
        <v>5</v>
      </c>
      <c r="D7708" t="s">
        <v>6</v>
      </c>
      <c r="E7708" t="s">
        <v>7</v>
      </c>
      <c r="F7708" t="s">
        <v>2512</v>
      </c>
      <c r="G7708" t="s">
        <v>5301</v>
      </c>
      <c r="H7708">
        <v>107236.54</v>
      </c>
      <c r="I7708">
        <v>8.4886654987882963E-4</v>
      </c>
      <c r="J7708" s="15">
        <v>2867186.7885088166</v>
      </c>
      <c r="K7708">
        <v>2974423.3285088167</v>
      </c>
    </row>
    <row r="7709" spans="1:11" x14ac:dyDescent="0.2">
      <c r="A7709">
        <v>1725680</v>
      </c>
      <c r="B7709">
        <v>2015</v>
      </c>
      <c r="C7709" t="s">
        <v>5</v>
      </c>
      <c r="D7709" t="s">
        <v>6</v>
      </c>
      <c r="E7709" t="s">
        <v>7</v>
      </c>
      <c r="F7709" t="s">
        <v>4592</v>
      </c>
      <c r="G7709" t="s">
        <v>5290</v>
      </c>
      <c r="H7709">
        <v>12980.89</v>
      </c>
      <c r="I7709">
        <v>1.027545583684125E-4</v>
      </c>
      <c r="J7709" s="15">
        <v>347070.46973994328</v>
      </c>
      <c r="K7709">
        <v>360051.35973994329</v>
      </c>
    </row>
    <row r="7710" spans="1:11" x14ac:dyDescent="0.2">
      <c r="A7710">
        <v>1725650</v>
      </c>
      <c r="B7710">
        <v>2015</v>
      </c>
      <c r="C7710" t="s">
        <v>5</v>
      </c>
      <c r="D7710" t="s">
        <v>6</v>
      </c>
      <c r="E7710" t="s">
        <v>7</v>
      </c>
      <c r="F7710" t="s">
        <v>1989</v>
      </c>
      <c r="G7710" t="s">
        <v>5170</v>
      </c>
      <c r="H7710">
        <v>25459.84</v>
      </c>
      <c r="I7710">
        <v>2.0153584348457182E-4</v>
      </c>
      <c r="J7710" s="15">
        <v>680720.55369884486</v>
      </c>
      <c r="K7710">
        <v>706180.39369884483</v>
      </c>
    </row>
    <row r="7711" spans="1:11" x14ac:dyDescent="0.2">
      <c r="A7711">
        <v>1725620</v>
      </c>
      <c r="B7711">
        <v>2015</v>
      </c>
      <c r="C7711" t="s">
        <v>5</v>
      </c>
      <c r="D7711" t="s">
        <v>6</v>
      </c>
      <c r="E7711" t="s">
        <v>7</v>
      </c>
      <c r="F7711" t="s">
        <v>1993</v>
      </c>
      <c r="G7711" t="s">
        <v>5171</v>
      </c>
      <c r="H7711">
        <v>88334.74</v>
      </c>
      <c r="I7711">
        <v>6.9924305631497861E-4</v>
      </c>
      <c r="J7711" s="15">
        <v>2361808.7593497643</v>
      </c>
      <c r="K7711">
        <v>2450143.4993497645</v>
      </c>
    </row>
    <row r="7712" spans="1:11" x14ac:dyDescent="0.2">
      <c r="A7712">
        <v>1725590</v>
      </c>
      <c r="B7712">
        <v>2015</v>
      </c>
      <c r="C7712" t="s">
        <v>5</v>
      </c>
      <c r="D7712" t="s">
        <v>6</v>
      </c>
      <c r="E7712" t="s">
        <v>7</v>
      </c>
      <c r="F7712" t="s">
        <v>19</v>
      </c>
      <c r="G7712" t="s">
        <v>4677</v>
      </c>
      <c r="H7712">
        <v>58213.279999999999</v>
      </c>
      <c r="I7712">
        <v>4.6080660706444165E-4</v>
      </c>
      <c r="J7712" s="15">
        <v>1556450.3231059539</v>
      </c>
      <c r="K7712">
        <v>1614663.6031059539</v>
      </c>
    </row>
    <row r="7713" spans="1:11" x14ac:dyDescent="0.2">
      <c r="A7713">
        <v>1725500</v>
      </c>
      <c r="B7713">
        <v>2015</v>
      </c>
      <c r="C7713" t="s">
        <v>5</v>
      </c>
      <c r="D7713" t="s">
        <v>6</v>
      </c>
      <c r="E7713" t="s">
        <v>7</v>
      </c>
      <c r="F7713" t="s">
        <v>955</v>
      </c>
      <c r="G7713" t="s">
        <v>4913</v>
      </c>
      <c r="H7713">
        <v>22831.29</v>
      </c>
      <c r="I7713">
        <v>1.807286804626765E-4</v>
      </c>
      <c r="J7713" s="15">
        <v>610440.92855488881</v>
      </c>
      <c r="K7713">
        <v>633272.21855488885</v>
      </c>
    </row>
    <row r="7714" spans="1:11" x14ac:dyDescent="0.2">
      <c r="A7714">
        <v>1725320</v>
      </c>
      <c r="B7714">
        <v>2015</v>
      </c>
      <c r="C7714" t="s">
        <v>5</v>
      </c>
      <c r="D7714" t="s">
        <v>6</v>
      </c>
      <c r="E7714" t="s">
        <v>7</v>
      </c>
      <c r="F7714" t="s">
        <v>2364</v>
      </c>
      <c r="G7714" t="s">
        <v>5264</v>
      </c>
      <c r="H7714">
        <v>153813.74</v>
      </c>
      <c r="I7714">
        <v>1.2175638900486657E-3</v>
      </c>
      <c r="J7714" s="15">
        <v>4112522.8697152124</v>
      </c>
      <c r="K7714">
        <v>4266336.6097152121</v>
      </c>
    </row>
    <row r="7715" spans="1:11" x14ac:dyDescent="0.2">
      <c r="A7715">
        <v>1725290</v>
      </c>
      <c r="B7715">
        <v>2015</v>
      </c>
      <c r="C7715" t="s">
        <v>5</v>
      </c>
      <c r="D7715" t="s">
        <v>6</v>
      </c>
      <c r="E7715" t="s">
        <v>7</v>
      </c>
      <c r="F7715" t="s">
        <v>2324</v>
      </c>
      <c r="G7715" t="s">
        <v>5254</v>
      </c>
      <c r="H7715">
        <v>285993.05</v>
      </c>
      <c r="I7715">
        <v>2.2638732436054318E-3</v>
      </c>
      <c r="J7715" s="15">
        <v>7646605.2948495122</v>
      </c>
      <c r="K7715">
        <v>7932598.344849512</v>
      </c>
    </row>
    <row r="7716" spans="1:11" x14ac:dyDescent="0.2">
      <c r="A7716">
        <v>1725260</v>
      </c>
      <c r="B7716">
        <v>2015</v>
      </c>
      <c r="C7716" t="s">
        <v>5</v>
      </c>
      <c r="D7716" t="s">
        <v>6</v>
      </c>
      <c r="E7716" t="s">
        <v>7</v>
      </c>
      <c r="F7716" t="s">
        <v>1486</v>
      </c>
      <c r="G7716" t="s">
        <v>5047</v>
      </c>
      <c r="H7716">
        <v>1752.5</v>
      </c>
      <c r="I7716">
        <v>1.3872497459006502E-5</v>
      </c>
      <c r="J7716" s="15">
        <v>46856.648366887835</v>
      </c>
      <c r="K7716">
        <v>48609.148366887835</v>
      </c>
    </row>
    <row r="7717" spans="1:11" x14ac:dyDescent="0.2">
      <c r="A7717">
        <v>1725190</v>
      </c>
      <c r="B7717">
        <v>2015</v>
      </c>
      <c r="C7717" t="s">
        <v>5</v>
      </c>
      <c r="D7717" t="s">
        <v>6</v>
      </c>
      <c r="E7717" t="s">
        <v>7</v>
      </c>
      <c r="F7717" t="s">
        <v>4580</v>
      </c>
      <c r="G7717" t="s">
        <v>4990</v>
      </c>
      <c r="H7717">
        <v>14789.53</v>
      </c>
      <c r="I7717">
        <v>1.1707145069609155E-4</v>
      </c>
      <c r="J7717" s="15">
        <v>395428.13507648429</v>
      </c>
      <c r="K7717">
        <v>410217.66507648432</v>
      </c>
    </row>
    <row r="7718" spans="1:11" x14ac:dyDescent="0.2">
      <c r="A7718">
        <v>1725110</v>
      </c>
      <c r="B7718">
        <v>2015</v>
      </c>
      <c r="C7718" t="s">
        <v>5</v>
      </c>
      <c r="D7718" t="s">
        <v>6</v>
      </c>
      <c r="E7718" t="s">
        <v>7</v>
      </c>
      <c r="F7718" t="s">
        <v>459</v>
      </c>
      <c r="G7718" t="s">
        <v>4789</v>
      </c>
      <c r="H7718">
        <v>340481.9</v>
      </c>
      <c r="I7718">
        <v>2.695197884500831E-3</v>
      </c>
      <c r="J7718" s="15">
        <v>9103475.4143166151</v>
      </c>
      <c r="K7718">
        <v>9443957.3143166155</v>
      </c>
    </row>
    <row r="7719" spans="1:11" x14ac:dyDescent="0.2">
      <c r="A7719">
        <v>1725050</v>
      </c>
      <c r="B7719">
        <v>2015</v>
      </c>
      <c r="C7719" t="s">
        <v>5</v>
      </c>
      <c r="D7719" t="s">
        <v>6</v>
      </c>
      <c r="E7719" t="s">
        <v>7</v>
      </c>
      <c r="F7719" t="s">
        <v>279</v>
      </c>
      <c r="G7719" t="s">
        <v>4745</v>
      </c>
      <c r="H7719">
        <v>195531.82</v>
      </c>
      <c r="I7719">
        <v>1.5477972474207799E-3</v>
      </c>
      <c r="J7719" s="15">
        <v>5227940.5045806598</v>
      </c>
      <c r="K7719">
        <v>5423472.3245806601</v>
      </c>
    </row>
    <row r="7720" spans="1:11" x14ac:dyDescent="0.2">
      <c r="A7720">
        <v>1725020</v>
      </c>
      <c r="B7720">
        <v>2015</v>
      </c>
      <c r="C7720" t="s">
        <v>5</v>
      </c>
      <c r="D7720" t="s">
        <v>6</v>
      </c>
      <c r="E7720" t="s">
        <v>7</v>
      </c>
      <c r="F7720" t="s">
        <v>711</v>
      </c>
      <c r="G7720" t="s">
        <v>4852</v>
      </c>
      <c r="H7720">
        <v>3820.19</v>
      </c>
      <c r="I7720">
        <v>3.0239986344035405E-5</v>
      </c>
      <c r="J7720" s="15">
        <v>102140.5418115271</v>
      </c>
      <c r="K7720">
        <v>105960.7318115271</v>
      </c>
    </row>
    <row r="7721" spans="1:11" x14ac:dyDescent="0.2">
      <c r="A7721">
        <v>1725000</v>
      </c>
      <c r="B7721">
        <v>2015</v>
      </c>
      <c r="C7721" t="s">
        <v>5</v>
      </c>
      <c r="D7721" t="s">
        <v>6</v>
      </c>
      <c r="E7721" t="s">
        <v>7</v>
      </c>
      <c r="F7721" t="s">
        <v>2292</v>
      </c>
      <c r="G7721" t="s">
        <v>5246</v>
      </c>
      <c r="H7721">
        <v>171808.49</v>
      </c>
      <c r="I7721">
        <v>1.3600073272243903E-3</v>
      </c>
      <c r="J7721" s="15">
        <v>4593649.0741089676</v>
      </c>
      <c r="K7721">
        <v>4765457.5641089678</v>
      </c>
    </row>
    <row r="7722" spans="1:11" x14ac:dyDescent="0.2">
      <c r="A7722">
        <v>1724940</v>
      </c>
      <c r="B7722">
        <v>2015</v>
      </c>
      <c r="C7722" t="s">
        <v>5</v>
      </c>
      <c r="D7722" t="s">
        <v>6</v>
      </c>
      <c r="E7722" t="s">
        <v>7</v>
      </c>
      <c r="F7722" t="s">
        <v>2746</v>
      </c>
      <c r="G7722" t="s">
        <v>5360</v>
      </c>
      <c r="H7722">
        <v>167759.4</v>
      </c>
      <c r="I7722">
        <v>1.3279554066901315E-3</v>
      </c>
      <c r="J7722" s="15">
        <v>4485388.4257004755</v>
      </c>
      <c r="K7722">
        <v>4653147.8257004758</v>
      </c>
    </row>
    <row r="7723" spans="1:11" x14ac:dyDescent="0.2">
      <c r="A7723">
        <v>1724900</v>
      </c>
      <c r="B7723">
        <v>2015</v>
      </c>
      <c r="C7723" t="s">
        <v>5</v>
      </c>
      <c r="D7723" t="s">
        <v>6</v>
      </c>
      <c r="E7723" t="s">
        <v>7</v>
      </c>
      <c r="F7723" t="s">
        <v>207</v>
      </c>
      <c r="G7723" t="s">
        <v>4727</v>
      </c>
      <c r="H7723">
        <v>28289.4</v>
      </c>
      <c r="I7723">
        <v>2.2393416811230732E-4</v>
      </c>
      <c r="J7723" s="15">
        <v>756374.58962067729</v>
      </c>
      <c r="K7723">
        <v>784663.98962067731</v>
      </c>
    </row>
    <row r="7724" spans="1:11" x14ac:dyDescent="0.2">
      <c r="A7724">
        <v>1724870</v>
      </c>
      <c r="B7724">
        <v>2015</v>
      </c>
      <c r="C7724" t="s">
        <v>5</v>
      </c>
      <c r="D7724" t="s">
        <v>6</v>
      </c>
      <c r="E7724" t="s">
        <v>7</v>
      </c>
      <c r="F7724" t="s">
        <v>203</v>
      </c>
      <c r="G7724" t="s">
        <v>4726</v>
      </c>
      <c r="H7724">
        <v>67633.710000000006</v>
      </c>
      <c r="I7724">
        <v>5.3537715841265774E-4</v>
      </c>
      <c r="J7724" s="15">
        <v>1808324.6603241458</v>
      </c>
      <c r="K7724">
        <v>1875958.3703241458</v>
      </c>
    </row>
    <row r="7725" spans="1:11" x14ac:dyDescent="0.2">
      <c r="A7725">
        <v>1724780</v>
      </c>
      <c r="B7725">
        <v>2015</v>
      </c>
      <c r="C7725" t="s">
        <v>5</v>
      </c>
      <c r="D7725" t="s">
        <v>6</v>
      </c>
      <c r="E7725" t="s">
        <v>7</v>
      </c>
      <c r="F7725" t="s">
        <v>967</v>
      </c>
      <c r="G7725" t="s">
        <v>4916</v>
      </c>
      <c r="H7725">
        <v>329047.51</v>
      </c>
      <c r="I7725">
        <v>2.6046851619785545E-3</v>
      </c>
      <c r="J7725" s="15">
        <v>8797753.7643766105</v>
      </c>
      <c r="K7725">
        <v>9126801.2743766103</v>
      </c>
    </row>
    <row r="7726" spans="1:11" x14ac:dyDescent="0.2">
      <c r="A7726">
        <v>1724750</v>
      </c>
      <c r="B7726">
        <v>2015</v>
      </c>
      <c r="C7726" t="s">
        <v>5</v>
      </c>
      <c r="D7726" t="s">
        <v>6</v>
      </c>
      <c r="E7726" t="s">
        <v>7</v>
      </c>
      <c r="F7726" t="s">
        <v>2112</v>
      </c>
      <c r="G7726" t="s">
        <v>5201</v>
      </c>
      <c r="H7726">
        <v>66873.279999999999</v>
      </c>
      <c r="I7726">
        <v>5.293577214695751E-4</v>
      </c>
      <c r="J7726" s="15">
        <v>1787993.0191728577</v>
      </c>
      <c r="K7726">
        <v>1854866.2991728578</v>
      </c>
    </row>
    <row r="7727" spans="1:11" x14ac:dyDescent="0.2">
      <c r="A7727">
        <v>1724720</v>
      </c>
      <c r="B7727">
        <v>2015</v>
      </c>
      <c r="C7727" t="s">
        <v>5</v>
      </c>
      <c r="D7727" t="s">
        <v>6</v>
      </c>
      <c r="E7727" t="s">
        <v>7</v>
      </c>
      <c r="F7727" t="s">
        <v>631</v>
      </c>
      <c r="G7727" t="s">
        <v>4832</v>
      </c>
      <c r="H7727">
        <v>89132.51</v>
      </c>
      <c r="I7727">
        <v>7.0555807046497664E-4</v>
      </c>
      <c r="J7727" s="15">
        <v>2383138.7612713915</v>
      </c>
      <c r="K7727">
        <v>2472271.2712713913</v>
      </c>
    </row>
    <row r="7728" spans="1:11" x14ac:dyDescent="0.2">
      <c r="A7728">
        <v>1724650</v>
      </c>
      <c r="B7728">
        <v>2015</v>
      </c>
      <c r="C7728" t="s">
        <v>5</v>
      </c>
      <c r="D7728" t="s">
        <v>6</v>
      </c>
      <c r="E7728" t="s">
        <v>7</v>
      </c>
      <c r="F7728" t="s">
        <v>2754</v>
      </c>
      <c r="G7728" t="s">
        <v>5362</v>
      </c>
      <c r="H7728">
        <v>31292.65</v>
      </c>
      <c r="I7728">
        <v>2.4770739378635081E-4</v>
      </c>
      <c r="J7728" s="15">
        <v>836672.58060946793</v>
      </c>
      <c r="K7728">
        <v>867965.23060946795</v>
      </c>
    </row>
    <row r="7729" spans="1:11" x14ac:dyDescent="0.2">
      <c r="A7729">
        <v>1724600</v>
      </c>
      <c r="B7729">
        <v>2015</v>
      </c>
      <c r="C7729" t="s">
        <v>5</v>
      </c>
      <c r="D7729" t="s">
        <v>6</v>
      </c>
      <c r="E7729" t="s">
        <v>7</v>
      </c>
      <c r="F7729" t="s">
        <v>3431</v>
      </c>
      <c r="G7729" t="s">
        <v>5513</v>
      </c>
      <c r="H7729">
        <v>355839.61</v>
      </c>
      <c r="I7729">
        <v>2.8167669532318772E-3</v>
      </c>
      <c r="J7729" s="15">
        <v>9514094.9961657654</v>
      </c>
      <c r="K7729">
        <v>9869934.6061657649</v>
      </c>
    </row>
    <row r="7730" spans="1:11" x14ac:dyDescent="0.2">
      <c r="A7730">
        <v>1724570</v>
      </c>
      <c r="B7730">
        <v>2015</v>
      </c>
      <c r="C7730" t="s">
        <v>5</v>
      </c>
      <c r="D7730" t="s">
        <v>6</v>
      </c>
      <c r="E7730" t="s">
        <v>7</v>
      </c>
      <c r="F7730" t="s">
        <v>2356</v>
      </c>
      <c r="G7730" t="s">
        <v>5262</v>
      </c>
      <c r="H7730">
        <v>32710.23</v>
      </c>
      <c r="I7730">
        <v>2.5892872043282067E-4</v>
      </c>
      <c r="J7730" s="15">
        <v>874574.46225964359</v>
      </c>
      <c r="K7730">
        <v>907284.69225964358</v>
      </c>
    </row>
    <row r="7731" spans="1:11" x14ac:dyDescent="0.2">
      <c r="A7731">
        <v>1724480</v>
      </c>
      <c r="B7731">
        <v>2015</v>
      </c>
      <c r="C7731" t="s">
        <v>5</v>
      </c>
      <c r="D7731" t="s">
        <v>6</v>
      </c>
      <c r="E7731" t="s">
        <v>7</v>
      </c>
      <c r="F7731" t="s">
        <v>1610</v>
      </c>
      <c r="G7731" t="s">
        <v>5075</v>
      </c>
      <c r="H7731">
        <v>164914.84</v>
      </c>
      <c r="I7731">
        <v>1.3054383445663131E-3</v>
      </c>
      <c r="J7731" s="15">
        <v>4409333.3343004668</v>
      </c>
      <c r="K7731">
        <v>4574248.1743004667</v>
      </c>
    </row>
    <row r="7732" spans="1:11" x14ac:dyDescent="0.2">
      <c r="A7732">
        <v>1724420</v>
      </c>
      <c r="B7732">
        <v>2015</v>
      </c>
      <c r="C7732" t="s">
        <v>5</v>
      </c>
      <c r="D7732" t="s">
        <v>6</v>
      </c>
      <c r="E7732" t="s">
        <v>7</v>
      </c>
      <c r="F7732" t="s">
        <v>4570</v>
      </c>
      <c r="G7732" t="s">
        <v>4755</v>
      </c>
      <c r="H7732">
        <v>61987</v>
      </c>
      <c r="I7732">
        <v>4.9067874464561257E-4</v>
      </c>
      <c r="J7732" s="15">
        <v>1657348.3950460921</v>
      </c>
      <c r="K7732">
        <v>1719335.3950460921</v>
      </c>
    </row>
    <row r="7733" spans="1:11" x14ac:dyDescent="0.2">
      <c r="A7733">
        <v>1724390</v>
      </c>
      <c r="B7733">
        <v>2015</v>
      </c>
      <c r="C7733" t="s">
        <v>5</v>
      </c>
      <c r="D7733" t="s">
        <v>6</v>
      </c>
      <c r="E7733" t="s">
        <v>7</v>
      </c>
      <c r="F7733" t="s">
        <v>1630</v>
      </c>
      <c r="G7733" t="s">
        <v>5080</v>
      </c>
      <c r="H7733">
        <v>123609.09</v>
      </c>
      <c r="I7733">
        <v>9.7846892264485366E-4</v>
      </c>
      <c r="J7733" s="15">
        <v>3304940.1797894388</v>
      </c>
      <c r="K7733">
        <v>3428549.2697894387</v>
      </c>
    </row>
    <row r="7734" spans="1:11" x14ac:dyDescent="0.2">
      <c r="A7734">
        <v>1724330</v>
      </c>
      <c r="B7734">
        <v>2015</v>
      </c>
      <c r="C7734" t="s">
        <v>5</v>
      </c>
      <c r="D7734" t="s">
        <v>6</v>
      </c>
      <c r="E7734" t="s">
        <v>7</v>
      </c>
      <c r="F7734" t="s">
        <v>431</v>
      </c>
      <c r="G7734" t="s">
        <v>4782</v>
      </c>
      <c r="H7734">
        <v>293086.53999999998</v>
      </c>
      <c r="I7734">
        <v>2.3200241263446547E-3</v>
      </c>
      <c r="J7734" s="15">
        <v>7836264.163108591</v>
      </c>
      <c r="K7734">
        <v>8129350.703108591</v>
      </c>
    </row>
    <row r="7735" spans="1:11" x14ac:dyDescent="0.2">
      <c r="A7735">
        <v>1724270</v>
      </c>
      <c r="B7735">
        <v>2015</v>
      </c>
      <c r="C7735" t="s">
        <v>5</v>
      </c>
      <c r="D7735" t="s">
        <v>6</v>
      </c>
      <c r="E7735" t="s">
        <v>7</v>
      </c>
      <c r="F7735" t="s">
        <v>3346</v>
      </c>
      <c r="G7735" t="s">
        <v>5496</v>
      </c>
      <c r="H7735">
        <v>44396.92</v>
      </c>
      <c r="I7735">
        <v>3.5143860763920965E-4</v>
      </c>
      <c r="J7735" s="15">
        <v>1187041.8653425677</v>
      </c>
      <c r="K7735">
        <v>1231438.7853425676</v>
      </c>
    </row>
    <row r="7736" spans="1:11" x14ac:dyDescent="0.2">
      <c r="A7736">
        <v>1724120</v>
      </c>
      <c r="B7736">
        <v>2015</v>
      </c>
      <c r="C7736" t="s">
        <v>5</v>
      </c>
      <c r="D7736" t="s">
        <v>6</v>
      </c>
      <c r="E7736" t="s">
        <v>7</v>
      </c>
      <c r="F7736" t="s">
        <v>49</v>
      </c>
      <c r="G7736" t="s">
        <v>4687</v>
      </c>
      <c r="H7736">
        <v>2947.26</v>
      </c>
      <c r="I7736">
        <v>2.3330018180331815E-5</v>
      </c>
      <c r="J7736" s="15">
        <v>78800.984573919457</v>
      </c>
      <c r="K7736">
        <v>81748.244573919452</v>
      </c>
    </row>
    <row r="7737" spans="1:11" x14ac:dyDescent="0.2">
      <c r="A7737">
        <v>1724090</v>
      </c>
      <c r="B7737">
        <v>2015</v>
      </c>
      <c r="C7737" t="s">
        <v>5</v>
      </c>
      <c r="D7737" t="s">
        <v>6</v>
      </c>
      <c r="E7737" t="s">
        <v>7</v>
      </c>
      <c r="F7737" t="s">
        <v>775</v>
      </c>
      <c r="G7737" t="s">
        <v>4868</v>
      </c>
      <c r="H7737">
        <v>517852.89</v>
      </c>
      <c r="I7737">
        <v>4.0992370331892573E-3</v>
      </c>
      <c r="J7737" s="15">
        <v>13845849.228249155</v>
      </c>
      <c r="K7737">
        <v>14363702.118249156</v>
      </c>
    </row>
    <row r="7738" spans="1:11" x14ac:dyDescent="0.2">
      <c r="A7738">
        <v>1724067</v>
      </c>
      <c r="B7738">
        <v>2015</v>
      </c>
      <c r="C7738" t="s">
        <v>5</v>
      </c>
      <c r="D7738" t="s">
        <v>6</v>
      </c>
      <c r="E7738" t="s">
        <v>7</v>
      </c>
      <c r="F7738" t="s">
        <v>131</v>
      </c>
      <c r="G7738" t="s">
        <v>4708</v>
      </c>
      <c r="H7738">
        <v>112282.08</v>
      </c>
      <c r="I7738">
        <v>8.8880620227786862E-4</v>
      </c>
      <c r="J7738" s="15">
        <v>3002089.5523325359</v>
      </c>
      <c r="K7738">
        <v>3114371.6323325359</v>
      </c>
    </row>
    <row r="7739" spans="1:11" x14ac:dyDescent="0.2">
      <c r="A7739">
        <v>1724000</v>
      </c>
      <c r="B7739">
        <v>2015</v>
      </c>
      <c r="C7739" t="s">
        <v>5</v>
      </c>
      <c r="D7739" t="s">
        <v>6</v>
      </c>
      <c r="E7739" t="s">
        <v>7</v>
      </c>
      <c r="F7739" t="s">
        <v>1015</v>
      </c>
      <c r="G7739" t="s">
        <v>4928</v>
      </c>
      <c r="H7739">
        <v>90970.45</v>
      </c>
      <c r="I7739">
        <v>7.201068967016708E-4</v>
      </c>
      <c r="J7739" s="15">
        <v>2432279.8216419695</v>
      </c>
      <c r="K7739">
        <v>2523250.2716419697</v>
      </c>
    </row>
    <row r="7740" spans="1:11" x14ac:dyDescent="0.2">
      <c r="A7740">
        <v>1723970</v>
      </c>
      <c r="B7740">
        <v>2015</v>
      </c>
      <c r="C7740" t="s">
        <v>5</v>
      </c>
      <c r="D7740" t="s">
        <v>6</v>
      </c>
      <c r="E7740" t="s">
        <v>7</v>
      </c>
      <c r="F7740" t="s">
        <v>2204</v>
      </c>
      <c r="G7740" t="s">
        <v>5224</v>
      </c>
      <c r="H7740">
        <v>187603.44</v>
      </c>
      <c r="I7740">
        <v>1.4850375148079194E-3</v>
      </c>
      <c r="J7740" s="15">
        <v>5015959.1557766274</v>
      </c>
      <c r="K7740">
        <v>5203562.5957766278</v>
      </c>
    </row>
    <row r="7741" spans="1:11" x14ac:dyDescent="0.2">
      <c r="A7741">
        <v>1723920</v>
      </c>
      <c r="B7741">
        <v>2015</v>
      </c>
      <c r="C7741" t="s">
        <v>5</v>
      </c>
      <c r="D7741" t="s">
        <v>6</v>
      </c>
      <c r="E7741" t="s">
        <v>7</v>
      </c>
      <c r="F7741" t="s">
        <v>2308</v>
      </c>
      <c r="G7741" t="s">
        <v>5250</v>
      </c>
      <c r="H7741">
        <v>148187.42000000001</v>
      </c>
      <c r="I7741">
        <v>1.1730268801179626E-3</v>
      </c>
      <c r="J7741" s="15">
        <v>3962091.77251716</v>
      </c>
      <c r="K7741">
        <v>4110279.19251716</v>
      </c>
    </row>
    <row r="7742" spans="1:11" x14ac:dyDescent="0.2">
      <c r="A7742">
        <v>1723880</v>
      </c>
      <c r="B7742">
        <v>2015</v>
      </c>
      <c r="C7742" t="s">
        <v>5</v>
      </c>
      <c r="D7742" t="s">
        <v>6</v>
      </c>
      <c r="E7742" t="s">
        <v>7</v>
      </c>
      <c r="F7742" t="s">
        <v>763</v>
      </c>
      <c r="G7742" t="s">
        <v>4865</v>
      </c>
      <c r="H7742">
        <v>312696.62</v>
      </c>
      <c r="I7742">
        <v>2.475254246156874E-3</v>
      </c>
      <c r="J7742" s="15">
        <v>8360579.4972064747</v>
      </c>
      <c r="K7742">
        <v>8673276.1172064748</v>
      </c>
    </row>
    <row r="7743" spans="1:11" x14ac:dyDescent="0.2">
      <c r="A7743">
        <v>1723850</v>
      </c>
      <c r="B7743">
        <v>2015</v>
      </c>
      <c r="C7743" t="s">
        <v>5</v>
      </c>
      <c r="D7743" t="s">
        <v>6</v>
      </c>
      <c r="E7743" t="s">
        <v>7</v>
      </c>
      <c r="F7743" t="s">
        <v>519</v>
      </c>
      <c r="G7743" t="s">
        <v>4804</v>
      </c>
      <c r="H7743">
        <v>143060.96</v>
      </c>
      <c r="I7743">
        <v>1.1324466785067222E-3</v>
      </c>
      <c r="J7743" s="15">
        <v>3825025.4480738407</v>
      </c>
      <c r="K7743">
        <v>3968086.4080738407</v>
      </c>
    </row>
    <row r="7744" spans="1:11" x14ac:dyDescent="0.2">
      <c r="A7744">
        <v>1723730</v>
      </c>
      <c r="B7744">
        <v>2015</v>
      </c>
      <c r="C7744" t="s">
        <v>5</v>
      </c>
      <c r="D7744" t="s">
        <v>6</v>
      </c>
      <c r="E7744" t="s">
        <v>7</v>
      </c>
      <c r="F7744" t="s">
        <v>3341</v>
      </c>
      <c r="G7744" t="s">
        <v>5495</v>
      </c>
      <c r="H7744">
        <v>103885.52</v>
      </c>
      <c r="I7744">
        <v>8.2234043493727203E-4</v>
      </c>
      <c r="J7744" s="15">
        <v>2777590.4599436768</v>
      </c>
      <c r="K7744">
        <v>2881475.9799436769</v>
      </c>
    </row>
    <row r="7745" spans="1:11" x14ac:dyDescent="0.2">
      <c r="A7745">
        <v>1723700</v>
      </c>
      <c r="B7745">
        <v>2015</v>
      </c>
      <c r="C7745" t="s">
        <v>5</v>
      </c>
      <c r="D7745" t="s">
        <v>6</v>
      </c>
      <c r="E7745" t="s">
        <v>7</v>
      </c>
      <c r="F7745" t="s">
        <v>159</v>
      </c>
      <c r="G7745" t="s">
        <v>4715</v>
      </c>
      <c r="H7745">
        <v>10990.65</v>
      </c>
      <c r="I7745">
        <v>8.7000150754824423E-5</v>
      </c>
      <c r="J7745" s="15">
        <v>293857.35941428575</v>
      </c>
      <c r="K7745">
        <v>304848.00941428577</v>
      </c>
    </row>
    <row r="7746" spans="1:11" x14ac:dyDescent="0.2">
      <c r="A7746">
        <v>1723640</v>
      </c>
      <c r="B7746">
        <v>2015</v>
      </c>
      <c r="C7746" t="s">
        <v>5</v>
      </c>
      <c r="D7746" t="s">
        <v>6</v>
      </c>
      <c r="E7746" t="s">
        <v>7</v>
      </c>
      <c r="F7746" t="s">
        <v>2830</v>
      </c>
      <c r="G7746" t="s">
        <v>5381</v>
      </c>
      <c r="H7746">
        <v>27694.16</v>
      </c>
      <c r="I7746">
        <v>2.1922234763441912E-4</v>
      </c>
      <c r="J7746" s="15">
        <v>740459.63876538118</v>
      </c>
      <c r="K7746">
        <v>768153.79876538122</v>
      </c>
    </row>
    <row r="7747" spans="1:11" x14ac:dyDescent="0.2">
      <c r="A7747">
        <v>1723460</v>
      </c>
      <c r="B7747">
        <v>2015</v>
      </c>
      <c r="C7747" t="s">
        <v>5</v>
      </c>
      <c r="D7747" t="s">
        <v>6</v>
      </c>
      <c r="E7747" t="s">
        <v>7</v>
      </c>
      <c r="F7747" t="s">
        <v>995</v>
      </c>
      <c r="G7747" t="s">
        <v>4923</v>
      </c>
      <c r="H7747">
        <v>183329.47</v>
      </c>
      <c r="I7747">
        <v>1.4512054817323874E-3</v>
      </c>
      <c r="J7747" s="15">
        <v>4901685.8836393226</v>
      </c>
      <c r="K7747">
        <v>5085015.3536393223</v>
      </c>
    </row>
    <row r="7748" spans="1:11" x14ac:dyDescent="0.2">
      <c r="A7748">
        <v>1723350</v>
      </c>
      <c r="B7748">
        <v>2015</v>
      </c>
      <c r="C7748" t="s">
        <v>5</v>
      </c>
      <c r="D7748" t="s">
        <v>6</v>
      </c>
      <c r="E7748" t="s">
        <v>7</v>
      </c>
      <c r="F7748" t="s">
        <v>3396</v>
      </c>
      <c r="G7748" t="s">
        <v>5506</v>
      </c>
      <c r="H7748">
        <v>156881.42000000001</v>
      </c>
      <c r="I7748">
        <v>1.2418471328475504E-3</v>
      </c>
      <c r="J7748" s="15">
        <v>4194543.5276679285</v>
      </c>
      <c r="K7748">
        <v>4351424.9476679284</v>
      </c>
    </row>
    <row r="7749" spans="1:11" x14ac:dyDescent="0.2">
      <c r="A7749">
        <v>1723250</v>
      </c>
      <c r="B7749">
        <v>2015</v>
      </c>
      <c r="C7749" t="s">
        <v>5</v>
      </c>
      <c r="D7749" t="s">
        <v>6</v>
      </c>
      <c r="E7749" t="s">
        <v>7</v>
      </c>
      <c r="F7749" t="s">
        <v>2452</v>
      </c>
      <c r="G7749" t="s">
        <v>5286</v>
      </c>
      <c r="H7749">
        <v>105402.93</v>
      </c>
      <c r="I7749">
        <v>8.3435199919933817E-4</v>
      </c>
      <c r="J7749" s="15">
        <v>2818161.4994862727</v>
      </c>
      <c r="K7749">
        <v>2923564.4294862729</v>
      </c>
    </row>
    <row r="7750" spans="1:11" x14ac:dyDescent="0.2">
      <c r="A7750">
        <v>1723200</v>
      </c>
      <c r="B7750">
        <v>2015</v>
      </c>
      <c r="C7750" t="s">
        <v>5</v>
      </c>
      <c r="D7750" t="s">
        <v>6</v>
      </c>
      <c r="E7750" t="s">
        <v>7</v>
      </c>
      <c r="F7750" t="s">
        <v>1091</v>
      </c>
      <c r="G7750" t="s">
        <v>4947</v>
      </c>
      <c r="H7750">
        <v>77418.06</v>
      </c>
      <c r="I7750">
        <v>6.1282843973250382E-4</v>
      </c>
      <c r="J7750" s="15">
        <v>2069929.1381835234</v>
      </c>
      <c r="K7750">
        <v>2147347.1981835235</v>
      </c>
    </row>
    <row r="7751" spans="1:11" x14ac:dyDescent="0.2">
      <c r="A7751">
        <v>1723160</v>
      </c>
      <c r="B7751">
        <v>2015</v>
      </c>
      <c r="C7751" t="s">
        <v>5</v>
      </c>
      <c r="D7751" t="s">
        <v>6</v>
      </c>
      <c r="E7751" t="s">
        <v>7</v>
      </c>
      <c r="F7751" t="s">
        <v>1682</v>
      </c>
      <c r="G7751" t="s">
        <v>5093</v>
      </c>
      <c r="H7751">
        <v>3089.58</v>
      </c>
      <c r="I7751">
        <v>2.4456599543165369E-5</v>
      </c>
      <c r="J7751" s="15">
        <v>82606.198950852675</v>
      </c>
      <c r="K7751">
        <v>85695.778950852677</v>
      </c>
    </row>
    <row r="7752" spans="1:11" x14ac:dyDescent="0.2">
      <c r="A7752">
        <v>1723100</v>
      </c>
      <c r="B7752">
        <v>2015</v>
      </c>
      <c r="C7752" t="s">
        <v>5</v>
      </c>
      <c r="D7752" t="s">
        <v>6</v>
      </c>
      <c r="E7752" t="s">
        <v>7</v>
      </c>
      <c r="F7752" t="s">
        <v>411</v>
      </c>
      <c r="G7752" t="s">
        <v>4777</v>
      </c>
      <c r="H7752">
        <v>59899.75</v>
      </c>
      <c r="I7752">
        <v>4.7415642206569169E-4</v>
      </c>
      <c r="J7752" s="15">
        <v>1601541.5252579113</v>
      </c>
      <c r="K7752">
        <v>1661441.2752579113</v>
      </c>
    </row>
    <row r="7753" spans="1:11" x14ac:dyDescent="0.2">
      <c r="A7753">
        <v>1723090</v>
      </c>
      <c r="B7753">
        <v>2015</v>
      </c>
      <c r="C7753" t="s">
        <v>5</v>
      </c>
      <c r="D7753" t="s">
        <v>6</v>
      </c>
      <c r="E7753" t="s">
        <v>7</v>
      </c>
      <c r="F7753" t="s">
        <v>4583</v>
      </c>
      <c r="G7753" t="s">
        <v>5128</v>
      </c>
      <c r="H7753">
        <v>87716.94</v>
      </c>
      <c r="I7753">
        <v>6.9435265464298194E-4</v>
      </c>
      <c r="J7753" s="15">
        <v>2345290.6210552915</v>
      </c>
      <c r="K7753">
        <v>2433007.5610552914</v>
      </c>
    </row>
    <row r="7754" spans="1:11" x14ac:dyDescent="0.2">
      <c r="A7754">
        <v>1723070</v>
      </c>
      <c r="B7754">
        <v>2015</v>
      </c>
      <c r="C7754" t="s">
        <v>5</v>
      </c>
      <c r="D7754" t="s">
        <v>6</v>
      </c>
      <c r="E7754" t="s">
        <v>7</v>
      </c>
      <c r="F7754" t="s">
        <v>4613</v>
      </c>
      <c r="G7754" t="s">
        <v>5509</v>
      </c>
      <c r="H7754">
        <v>302948.38</v>
      </c>
      <c r="I7754">
        <v>2.3980888055692645E-3</v>
      </c>
      <c r="J7754" s="15">
        <v>8099940.4935682258</v>
      </c>
      <c r="K7754">
        <v>8402888.8735682257</v>
      </c>
    </row>
    <row r="7755" spans="1:11" x14ac:dyDescent="0.2">
      <c r="A7755">
        <v>1723050</v>
      </c>
      <c r="B7755">
        <v>2015</v>
      </c>
      <c r="C7755" t="s">
        <v>5</v>
      </c>
      <c r="D7755" t="s">
        <v>6</v>
      </c>
      <c r="E7755" t="s">
        <v>7</v>
      </c>
      <c r="F7755" t="s">
        <v>2104</v>
      </c>
      <c r="G7755" t="s">
        <v>5199</v>
      </c>
      <c r="H7755">
        <v>42587.76</v>
      </c>
      <c r="I7755">
        <v>3.3711759907833312E-4</v>
      </c>
      <c r="J7755" s="15">
        <v>1138670.29674945</v>
      </c>
      <c r="K7755">
        <v>1181258.05674945</v>
      </c>
    </row>
    <row r="7756" spans="1:11" x14ac:dyDescent="0.2">
      <c r="A7756">
        <v>1722980</v>
      </c>
      <c r="B7756">
        <v>2015</v>
      </c>
      <c r="C7756" t="s">
        <v>5</v>
      </c>
      <c r="D7756" t="s">
        <v>6</v>
      </c>
      <c r="E7756" t="s">
        <v>7</v>
      </c>
      <c r="F7756" t="s">
        <v>2088</v>
      </c>
      <c r="G7756" t="s">
        <v>5195</v>
      </c>
      <c r="H7756">
        <v>144398.68</v>
      </c>
      <c r="I7756">
        <v>1.1430358467240474E-3</v>
      </c>
      <c r="J7756" s="15">
        <v>3860792.110358208</v>
      </c>
      <c r="K7756">
        <v>4005190.7903582081</v>
      </c>
    </row>
    <row r="7757" spans="1:11" x14ac:dyDescent="0.2">
      <c r="A7757">
        <v>1722950</v>
      </c>
      <c r="B7757">
        <v>2015</v>
      </c>
      <c r="C7757" t="s">
        <v>5</v>
      </c>
      <c r="D7757" t="s">
        <v>6</v>
      </c>
      <c r="E7757" t="s">
        <v>7</v>
      </c>
      <c r="F7757" t="s">
        <v>2564</v>
      </c>
      <c r="G7757" t="s">
        <v>5314</v>
      </c>
      <c r="H7757">
        <v>66993.72</v>
      </c>
      <c r="I7757">
        <v>5.3031110440478917E-4</v>
      </c>
      <c r="J7757" s="15">
        <v>1791213.2272922916</v>
      </c>
      <c r="K7757">
        <v>1858206.9472922916</v>
      </c>
    </row>
    <row r="7758" spans="1:11" x14ac:dyDescent="0.2">
      <c r="A7758">
        <v>1722920</v>
      </c>
      <c r="B7758">
        <v>2015</v>
      </c>
      <c r="C7758" t="s">
        <v>5</v>
      </c>
      <c r="D7758" t="s">
        <v>6</v>
      </c>
      <c r="E7758" t="s">
        <v>7</v>
      </c>
      <c r="F7758" t="s">
        <v>2568</v>
      </c>
      <c r="G7758" t="s">
        <v>5315</v>
      </c>
      <c r="H7758">
        <v>3906.39</v>
      </c>
      <c r="I7758">
        <v>3.0922331154857862E-5</v>
      </c>
      <c r="J7758" s="15">
        <v>104445.27395944476</v>
      </c>
      <c r="K7758">
        <v>108351.66395944476</v>
      </c>
    </row>
    <row r="7759" spans="1:11" x14ac:dyDescent="0.2">
      <c r="A7759">
        <v>1722870</v>
      </c>
      <c r="B7759">
        <v>2015</v>
      </c>
      <c r="C7759" t="s">
        <v>5</v>
      </c>
      <c r="D7759" t="s">
        <v>6</v>
      </c>
      <c r="E7759" t="s">
        <v>7</v>
      </c>
      <c r="F7759" t="s">
        <v>1897</v>
      </c>
      <c r="G7759" t="s">
        <v>5147</v>
      </c>
      <c r="H7759">
        <v>9019.1200000000008</v>
      </c>
      <c r="I7759">
        <v>7.1393848378016966E-5</v>
      </c>
      <c r="J7759" s="15">
        <v>241144.49895507301</v>
      </c>
      <c r="K7759">
        <v>250163.61895507301</v>
      </c>
    </row>
    <row r="7760" spans="1:11" x14ac:dyDescent="0.2">
      <c r="A7760">
        <v>1722860</v>
      </c>
      <c r="B7760">
        <v>2015</v>
      </c>
      <c r="C7760" t="s">
        <v>5</v>
      </c>
      <c r="D7760" t="s">
        <v>6</v>
      </c>
      <c r="E7760" t="s">
        <v>7</v>
      </c>
      <c r="F7760" t="s">
        <v>3038</v>
      </c>
      <c r="G7760" t="s">
        <v>5433</v>
      </c>
      <c r="H7760">
        <v>2859.99</v>
      </c>
      <c r="I7760">
        <v>2.2639203428122114E-5</v>
      </c>
      <c r="J7760" s="15">
        <v>76467.643801891885</v>
      </c>
      <c r="K7760">
        <v>79327.63380189189</v>
      </c>
    </row>
    <row r="7761" spans="1:11" x14ac:dyDescent="0.2">
      <c r="A7761">
        <v>1722830</v>
      </c>
      <c r="B7761">
        <v>2015</v>
      </c>
      <c r="C7761" t="s">
        <v>5</v>
      </c>
      <c r="D7761" t="s">
        <v>6</v>
      </c>
      <c r="E7761" t="s">
        <v>7</v>
      </c>
      <c r="F7761" t="s">
        <v>1885</v>
      </c>
      <c r="G7761" t="s">
        <v>5144</v>
      </c>
      <c r="H7761">
        <v>206736.76</v>
      </c>
      <c r="I7761">
        <v>1.6364936820446431E-3</v>
      </c>
      <c r="J7761" s="15">
        <v>5527527.3425561674</v>
      </c>
      <c r="K7761">
        <v>5734264.1025561672</v>
      </c>
    </row>
    <row r="7762" spans="1:11" x14ac:dyDescent="0.2">
      <c r="A7762">
        <v>1722800</v>
      </c>
      <c r="B7762">
        <v>2015</v>
      </c>
      <c r="C7762" t="s">
        <v>5</v>
      </c>
      <c r="D7762" t="s">
        <v>6</v>
      </c>
      <c r="E7762" t="s">
        <v>7</v>
      </c>
      <c r="F7762" t="s">
        <v>1785</v>
      </c>
      <c r="G7762" t="s">
        <v>5119</v>
      </c>
      <c r="H7762">
        <v>125200.41</v>
      </c>
      <c r="I7762">
        <v>9.910655461292852E-4</v>
      </c>
      <c r="J7762" s="15">
        <v>3347487.3533581672</v>
      </c>
      <c r="K7762">
        <v>3472687.7633581674</v>
      </c>
    </row>
    <row r="7763" spans="1:11" x14ac:dyDescent="0.2">
      <c r="A7763">
        <v>1722770</v>
      </c>
      <c r="B7763">
        <v>2015</v>
      </c>
      <c r="C7763" t="s">
        <v>5</v>
      </c>
      <c r="D7763" t="s">
        <v>6</v>
      </c>
      <c r="E7763" t="s">
        <v>7</v>
      </c>
      <c r="F7763" t="s">
        <v>13</v>
      </c>
      <c r="G7763" t="s">
        <v>4675</v>
      </c>
      <c r="H7763">
        <v>41587.440000000002</v>
      </c>
      <c r="I7763">
        <v>3.2919923293956371E-4</v>
      </c>
      <c r="J7763" s="15">
        <v>1111924.7090208537</v>
      </c>
      <c r="K7763">
        <v>1153512.1490208537</v>
      </c>
    </row>
    <row r="7764" spans="1:11" x14ac:dyDescent="0.2">
      <c r="A7764">
        <v>1722740</v>
      </c>
      <c r="B7764">
        <v>2015</v>
      </c>
      <c r="C7764" t="s">
        <v>5</v>
      </c>
      <c r="D7764" t="s">
        <v>6</v>
      </c>
      <c r="E7764" t="s">
        <v>7</v>
      </c>
      <c r="F7764" t="s">
        <v>795</v>
      </c>
      <c r="G7764" t="s">
        <v>4873</v>
      </c>
      <c r="H7764">
        <v>350120.47</v>
      </c>
      <c r="I7764">
        <v>2.7714951956754135E-3</v>
      </c>
      <c r="J7764" s="15">
        <v>9361182.1676687598</v>
      </c>
      <c r="K7764">
        <v>9711302.6376687605</v>
      </c>
    </row>
    <row r="7765" spans="1:11" x14ac:dyDescent="0.2">
      <c r="A7765">
        <v>1722710</v>
      </c>
      <c r="B7765">
        <v>2015</v>
      </c>
      <c r="C7765" t="s">
        <v>5</v>
      </c>
      <c r="D7765" t="s">
        <v>6</v>
      </c>
      <c r="E7765" t="s">
        <v>7</v>
      </c>
      <c r="F7765" t="s">
        <v>2400</v>
      </c>
      <c r="G7765" t="s">
        <v>5273</v>
      </c>
      <c r="H7765">
        <v>28488.67</v>
      </c>
      <c r="I7765">
        <v>2.2551155616860186E-4</v>
      </c>
      <c r="J7765" s="15">
        <v>761702.47796308505</v>
      </c>
      <c r="K7765">
        <v>790191.1479630851</v>
      </c>
    </row>
    <row r="7766" spans="1:11" x14ac:dyDescent="0.2">
      <c r="A7766">
        <v>1722620</v>
      </c>
      <c r="B7766">
        <v>2015</v>
      </c>
      <c r="C7766" t="s">
        <v>5</v>
      </c>
      <c r="D7766" t="s">
        <v>6</v>
      </c>
      <c r="E7766" t="s">
        <v>7</v>
      </c>
      <c r="F7766" t="s">
        <v>2384</v>
      </c>
      <c r="G7766" t="s">
        <v>5269</v>
      </c>
      <c r="H7766">
        <v>22728.68</v>
      </c>
      <c r="I7766">
        <v>1.7991643683113945E-4</v>
      </c>
      <c r="J7766" s="15">
        <v>607697.44171384664</v>
      </c>
      <c r="K7766">
        <v>630426.12171384669</v>
      </c>
    </row>
    <row r="7767" spans="1:11" x14ac:dyDescent="0.2">
      <c r="A7767">
        <v>1722530</v>
      </c>
      <c r="B7767">
        <v>2015</v>
      </c>
      <c r="C7767" t="s">
        <v>5</v>
      </c>
      <c r="D7767" t="s">
        <v>6</v>
      </c>
      <c r="E7767" t="s">
        <v>7</v>
      </c>
      <c r="F7767" t="s">
        <v>2958</v>
      </c>
      <c r="G7767" t="s">
        <v>5413</v>
      </c>
      <c r="H7767">
        <v>66633.929999999993</v>
      </c>
      <c r="I7767">
        <v>5.2746306682374721E-4</v>
      </c>
      <c r="J7767" s="15">
        <v>1781593.5105927635</v>
      </c>
      <c r="K7767">
        <v>1848227.4405927635</v>
      </c>
    </row>
    <row r="7768" spans="1:11" x14ac:dyDescent="0.2">
      <c r="A7768">
        <v>1722500</v>
      </c>
      <c r="B7768">
        <v>2015</v>
      </c>
      <c r="C7768" t="s">
        <v>5</v>
      </c>
      <c r="D7768" t="s">
        <v>6</v>
      </c>
      <c r="E7768" t="s">
        <v>7</v>
      </c>
      <c r="F7768" t="s">
        <v>787</v>
      </c>
      <c r="G7768" t="s">
        <v>4871</v>
      </c>
      <c r="H7768">
        <v>65027.09</v>
      </c>
      <c r="I7768">
        <v>5.147435896100354E-4</v>
      </c>
      <c r="J7768" s="15">
        <v>1738631.3782892828</v>
      </c>
      <c r="K7768">
        <v>1803658.4682892829</v>
      </c>
    </row>
    <row r="7769" spans="1:11" x14ac:dyDescent="0.2">
      <c r="A7769">
        <v>1722350</v>
      </c>
      <c r="B7769">
        <v>2015</v>
      </c>
      <c r="C7769" t="s">
        <v>5</v>
      </c>
      <c r="D7769" t="s">
        <v>6</v>
      </c>
      <c r="E7769" t="s">
        <v>7</v>
      </c>
      <c r="F7769" t="s">
        <v>2020</v>
      </c>
      <c r="G7769" t="s">
        <v>5178</v>
      </c>
      <c r="H7769">
        <v>26192.12</v>
      </c>
      <c r="I7769">
        <v>2.0733244972667239E-4</v>
      </c>
      <c r="J7769" s="15">
        <v>700299.54740275617</v>
      </c>
      <c r="K7769">
        <v>726491.66740275617</v>
      </c>
    </row>
    <row r="7770" spans="1:11" x14ac:dyDescent="0.2">
      <c r="A7770">
        <v>1722300</v>
      </c>
      <c r="B7770">
        <v>2015</v>
      </c>
      <c r="C7770" t="s">
        <v>5</v>
      </c>
      <c r="D7770" t="s">
        <v>6</v>
      </c>
      <c r="E7770" t="s">
        <v>7</v>
      </c>
      <c r="F7770" t="s">
        <v>2742</v>
      </c>
      <c r="G7770" t="s">
        <v>5359</v>
      </c>
      <c r="H7770">
        <v>28515.88</v>
      </c>
      <c r="I7770">
        <v>2.2572694598649605E-4</v>
      </c>
      <c r="J7770" s="15">
        <v>762429.99260049616</v>
      </c>
      <c r="K7770">
        <v>790945.87260049616</v>
      </c>
    </row>
    <row r="7771" spans="1:11" x14ac:dyDescent="0.2">
      <c r="A7771">
        <v>1722150</v>
      </c>
      <c r="B7771">
        <v>2015</v>
      </c>
      <c r="C7771" t="s">
        <v>5</v>
      </c>
      <c r="D7771" t="s">
        <v>6</v>
      </c>
      <c r="E7771" t="s">
        <v>7</v>
      </c>
      <c r="F7771" t="s">
        <v>2005</v>
      </c>
      <c r="G7771" t="s">
        <v>5174</v>
      </c>
      <c r="H7771">
        <v>74556.12</v>
      </c>
      <c r="I7771">
        <v>5.9017380042989092E-4</v>
      </c>
      <c r="J7771" s="15">
        <v>1993409.3571694684</v>
      </c>
      <c r="K7771">
        <v>2067965.4771694685</v>
      </c>
    </row>
    <row r="7772" spans="1:11" x14ac:dyDescent="0.2">
      <c r="A7772">
        <v>1722130</v>
      </c>
      <c r="B7772">
        <v>2015</v>
      </c>
      <c r="C7772" t="s">
        <v>5</v>
      </c>
      <c r="D7772" t="s">
        <v>6</v>
      </c>
      <c r="E7772" t="s">
        <v>7</v>
      </c>
      <c r="F7772" t="s">
        <v>2001</v>
      </c>
      <c r="G7772" t="s">
        <v>5173</v>
      </c>
      <c r="H7772">
        <v>77233.06</v>
      </c>
      <c r="I7772">
        <v>6.113640106141493E-4</v>
      </c>
      <c r="J7772" s="15">
        <v>2064982.7872860201</v>
      </c>
      <c r="K7772">
        <v>2142215.8472860199</v>
      </c>
    </row>
    <row r="7773" spans="1:11" x14ac:dyDescent="0.2">
      <c r="A7773">
        <v>1722110</v>
      </c>
      <c r="B7773">
        <v>2015</v>
      </c>
      <c r="C7773" t="s">
        <v>5</v>
      </c>
      <c r="D7773" t="s">
        <v>6</v>
      </c>
      <c r="E7773" t="s">
        <v>7</v>
      </c>
      <c r="F7773" t="s">
        <v>4586</v>
      </c>
      <c r="G7773" t="s">
        <v>5156</v>
      </c>
      <c r="H7773">
        <v>75908.42</v>
      </c>
      <c r="I7773">
        <v>6.0087838149340848E-4</v>
      </c>
      <c r="J7773" s="15">
        <v>2029565.8453786226</v>
      </c>
      <c r="K7773">
        <v>2105474.2653786228</v>
      </c>
    </row>
    <row r="7774" spans="1:11" x14ac:dyDescent="0.2">
      <c r="A7774">
        <v>1722080</v>
      </c>
      <c r="B7774">
        <v>2015</v>
      </c>
      <c r="C7774" t="s">
        <v>5</v>
      </c>
      <c r="D7774" t="s">
        <v>6</v>
      </c>
      <c r="E7774" t="s">
        <v>7</v>
      </c>
      <c r="F7774" t="s">
        <v>1937</v>
      </c>
      <c r="G7774" t="s">
        <v>5157</v>
      </c>
      <c r="H7774">
        <v>125329.13</v>
      </c>
      <c r="I7774">
        <v>9.9208447216233707E-4</v>
      </c>
      <c r="J7774" s="15">
        <v>3350928.9441015543</v>
      </c>
      <c r="K7774">
        <v>3476258.0741015542</v>
      </c>
    </row>
    <row r="7775" spans="1:11" x14ac:dyDescent="0.2">
      <c r="A7775">
        <v>1722050</v>
      </c>
      <c r="B7775">
        <v>2015</v>
      </c>
      <c r="C7775" t="s">
        <v>5</v>
      </c>
      <c r="D7775" t="s">
        <v>6</v>
      </c>
      <c r="E7775" t="s">
        <v>7</v>
      </c>
      <c r="F7775" t="s">
        <v>3296</v>
      </c>
      <c r="G7775" t="s">
        <v>5486</v>
      </c>
      <c r="H7775">
        <v>51580.88</v>
      </c>
      <c r="I7775">
        <v>4.0830563579647317E-4</v>
      </c>
      <c r="J7775" s="15">
        <v>1379119.6328756846</v>
      </c>
      <c r="K7775">
        <v>1430700.5128756845</v>
      </c>
    </row>
    <row r="7776" spans="1:11" x14ac:dyDescent="0.2">
      <c r="A7776">
        <v>1722020</v>
      </c>
      <c r="B7776">
        <v>2015</v>
      </c>
      <c r="C7776" t="s">
        <v>5</v>
      </c>
      <c r="D7776" t="s">
        <v>6</v>
      </c>
      <c r="E7776" t="s">
        <v>7</v>
      </c>
      <c r="F7776" t="s">
        <v>695</v>
      </c>
      <c r="G7776" t="s">
        <v>4848</v>
      </c>
      <c r="H7776">
        <v>107349.98</v>
      </c>
      <c r="I7776">
        <v>8.497645219825385E-4</v>
      </c>
      <c r="J7776" s="15">
        <v>2870219.8374051023</v>
      </c>
      <c r="K7776">
        <v>2977569.8174051023</v>
      </c>
    </row>
    <row r="7777" spans="1:11" x14ac:dyDescent="0.2">
      <c r="A7777">
        <v>1721900</v>
      </c>
      <c r="B7777">
        <v>2015</v>
      </c>
      <c r="C7777" t="s">
        <v>5</v>
      </c>
      <c r="D7777" t="s">
        <v>6</v>
      </c>
      <c r="E7777" t="s">
        <v>7</v>
      </c>
      <c r="F7777" t="s">
        <v>1809</v>
      </c>
      <c r="G7777" t="s">
        <v>5125</v>
      </c>
      <c r="H7777">
        <v>267710.13</v>
      </c>
      <c r="I7777">
        <v>2.1191487008132954E-3</v>
      </c>
      <c r="J7777" s="15">
        <v>7157774.2799793603</v>
      </c>
      <c r="K7777">
        <v>7425484.4099793602</v>
      </c>
    </row>
    <row r="7778" spans="1:11" x14ac:dyDescent="0.2">
      <c r="A7778">
        <v>1721870</v>
      </c>
      <c r="B7778">
        <v>2015</v>
      </c>
      <c r="C7778" t="s">
        <v>5</v>
      </c>
      <c r="D7778" t="s">
        <v>6</v>
      </c>
      <c r="E7778" t="s">
        <v>7</v>
      </c>
      <c r="F7778" t="s">
        <v>1753</v>
      </c>
      <c r="G7778" t="s">
        <v>5111</v>
      </c>
      <c r="H7778">
        <v>119890.58</v>
      </c>
      <c r="I7778">
        <v>9.490338182075982E-4</v>
      </c>
      <c r="J7778" s="15">
        <v>3205518.2593793073</v>
      </c>
      <c r="K7778">
        <v>3325408.8393793073</v>
      </c>
    </row>
    <row r="7779" spans="1:11" x14ac:dyDescent="0.2">
      <c r="A7779">
        <v>1721840</v>
      </c>
      <c r="B7779">
        <v>2015</v>
      </c>
      <c r="C7779" t="s">
        <v>5</v>
      </c>
      <c r="D7779" t="s">
        <v>6</v>
      </c>
      <c r="E7779" t="s">
        <v>7</v>
      </c>
      <c r="F7779" t="s">
        <v>1071</v>
      </c>
      <c r="G7779" t="s">
        <v>4942</v>
      </c>
      <c r="H7779">
        <v>123167.78</v>
      </c>
      <c r="I7779">
        <v>9.7497558635176705E-4</v>
      </c>
      <c r="J7779" s="15">
        <v>3293140.8602511841</v>
      </c>
      <c r="K7779">
        <v>3416308.6402511839</v>
      </c>
    </row>
    <row r="7780" spans="1:11" x14ac:dyDescent="0.2">
      <c r="A7780">
        <v>1721780</v>
      </c>
      <c r="B7780">
        <v>2015</v>
      </c>
      <c r="C7780" t="s">
        <v>5</v>
      </c>
      <c r="D7780" t="s">
        <v>6</v>
      </c>
      <c r="E7780" t="s">
        <v>7</v>
      </c>
      <c r="F7780" t="s">
        <v>1845</v>
      </c>
      <c r="G7780" t="s">
        <v>5134</v>
      </c>
      <c r="H7780">
        <v>112960.89</v>
      </c>
      <c r="I7780">
        <v>8.9417954892559936E-4</v>
      </c>
      <c r="J7780" s="15">
        <v>3020238.9169419096</v>
      </c>
      <c r="K7780">
        <v>3133199.8069419097</v>
      </c>
    </row>
    <row r="7781" spans="1:11" x14ac:dyDescent="0.2">
      <c r="A7781">
        <v>1721750</v>
      </c>
      <c r="B7781">
        <v>2015</v>
      </c>
      <c r="C7781" t="s">
        <v>5</v>
      </c>
      <c r="D7781" t="s">
        <v>6</v>
      </c>
      <c r="E7781" t="s">
        <v>7</v>
      </c>
      <c r="F7781" t="s">
        <v>1777</v>
      </c>
      <c r="G7781" t="s">
        <v>5117</v>
      </c>
      <c r="H7781">
        <v>99813.47</v>
      </c>
      <c r="I7781">
        <v>7.9010676687567576E-4</v>
      </c>
      <c r="J7781" s="15">
        <v>2668715.9292832571</v>
      </c>
      <c r="K7781">
        <v>2768529.3992832573</v>
      </c>
    </row>
    <row r="7782" spans="1:11" x14ac:dyDescent="0.2">
      <c r="A7782">
        <v>1721720</v>
      </c>
      <c r="B7782">
        <v>2015</v>
      </c>
      <c r="C7782" t="s">
        <v>5</v>
      </c>
      <c r="D7782" t="s">
        <v>6</v>
      </c>
      <c r="E7782" t="s">
        <v>7</v>
      </c>
      <c r="F7782" t="s">
        <v>1773</v>
      </c>
      <c r="G7782" t="s">
        <v>5116</v>
      </c>
      <c r="H7782">
        <v>45179.67</v>
      </c>
      <c r="I7782">
        <v>3.5763472597646347E-4</v>
      </c>
      <c r="J7782" s="15">
        <v>1207970.2770453815</v>
      </c>
      <c r="K7782">
        <v>1253149.9470453814</v>
      </c>
    </row>
    <row r="7783" spans="1:11" x14ac:dyDescent="0.2">
      <c r="A7783">
        <v>1721680</v>
      </c>
      <c r="B7783">
        <v>2015</v>
      </c>
      <c r="C7783" t="s">
        <v>5</v>
      </c>
      <c r="D7783" t="s">
        <v>6</v>
      </c>
      <c r="E7783" t="s">
        <v>7</v>
      </c>
      <c r="F7783" t="s">
        <v>75</v>
      </c>
      <c r="G7783" t="s">
        <v>4694</v>
      </c>
      <c r="H7783">
        <v>43520.57</v>
      </c>
      <c r="I7783">
        <v>3.4450156732639917E-4</v>
      </c>
      <c r="J7783" s="15">
        <v>1163610.8674559358</v>
      </c>
      <c r="K7783">
        <v>1207131.4374559359</v>
      </c>
    </row>
    <row r="7784" spans="1:11" x14ac:dyDescent="0.2">
      <c r="A7784">
        <v>1721630</v>
      </c>
      <c r="B7784">
        <v>2015</v>
      </c>
      <c r="C7784" t="s">
        <v>5</v>
      </c>
      <c r="D7784" t="s">
        <v>6</v>
      </c>
      <c r="E7784" t="s">
        <v>7</v>
      </c>
      <c r="F7784" t="s">
        <v>527</v>
      </c>
      <c r="G7784" t="s">
        <v>4806</v>
      </c>
      <c r="H7784">
        <v>115963.96</v>
      </c>
      <c r="I7784">
        <v>9.1795134974969001E-4</v>
      </c>
      <c r="J7784" s="15">
        <v>3100532.0952649624</v>
      </c>
      <c r="K7784">
        <v>3216496.0552649624</v>
      </c>
    </row>
    <row r="7785" spans="1:11" x14ac:dyDescent="0.2">
      <c r="A7785">
        <v>1721600</v>
      </c>
      <c r="B7785">
        <v>2015</v>
      </c>
      <c r="C7785" t="s">
        <v>5</v>
      </c>
      <c r="D7785" t="s">
        <v>6</v>
      </c>
      <c r="E7785" t="s">
        <v>7</v>
      </c>
      <c r="F7785" t="s">
        <v>515</v>
      </c>
      <c r="G7785" t="s">
        <v>4803</v>
      </c>
      <c r="H7785">
        <v>170641.58</v>
      </c>
      <c r="I7785">
        <v>1.3507702624541253E-3</v>
      </c>
      <c r="J7785" s="15">
        <v>4562449.3642397486</v>
      </c>
      <c r="K7785">
        <v>4733090.9442397486</v>
      </c>
    </row>
    <row r="7786" spans="1:11" x14ac:dyDescent="0.2">
      <c r="A7786">
        <v>1721590</v>
      </c>
      <c r="B7786">
        <v>2015</v>
      </c>
      <c r="C7786" t="s">
        <v>5</v>
      </c>
      <c r="D7786" t="s">
        <v>6</v>
      </c>
      <c r="E7786" t="s">
        <v>7</v>
      </c>
      <c r="F7786" t="s">
        <v>4356</v>
      </c>
      <c r="G7786" t="s">
        <v>5669</v>
      </c>
      <c r="H7786">
        <v>111730.94</v>
      </c>
      <c r="I7786">
        <v>8.8444347003846394E-4</v>
      </c>
      <c r="J7786" s="15">
        <v>2987353.7045830772</v>
      </c>
      <c r="K7786">
        <v>3099084.6445830772</v>
      </c>
    </row>
    <row r="7787" spans="1:11" x14ac:dyDescent="0.2">
      <c r="A7787">
        <v>1721510</v>
      </c>
      <c r="B7787">
        <v>2015</v>
      </c>
      <c r="C7787" t="s">
        <v>5</v>
      </c>
      <c r="D7787" t="s">
        <v>6</v>
      </c>
      <c r="E7787" t="s">
        <v>7</v>
      </c>
      <c r="F7787" t="s">
        <v>55</v>
      </c>
      <c r="G7787" t="s">
        <v>4689</v>
      </c>
      <c r="H7787">
        <v>5503.33</v>
      </c>
      <c r="I7787">
        <v>4.3563441621155067E-5</v>
      </c>
      <c r="J7787" s="15">
        <v>147142.70964732944</v>
      </c>
      <c r="K7787">
        <v>152646.03964732942</v>
      </c>
    </row>
    <row r="7788" spans="1:11" x14ac:dyDescent="0.2">
      <c r="A7788">
        <v>1721450</v>
      </c>
      <c r="B7788">
        <v>2015</v>
      </c>
      <c r="C7788" t="s">
        <v>5</v>
      </c>
      <c r="D7788" t="s">
        <v>6</v>
      </c>
      <c r="E7788" t="s">
        <v>7</v>
      </c>
      <c r="F7788" t="s">
        <v>1019</v>
      </c>
      <c r="G7788" t="s">
        <v>4929</v>
      </c>
      <c r="H7788">
        <v>70645.399999999994</v>
      </c>
      <c r="I7788">
        <v>5.592171937178305E-4</v>
      </c>
      <c r="J7788" s="15">
        <v>1888848.3118619903</v>
      </c>
      <c r="K7788">
        <v>1959493.7118619902</v>
      </c>
    </row>
    <row r="7789" spans="1:11" x14ac:dyDescent="0.2">
      <c r="A7789">
        <v>1721420</v>
      </c>
      <c r="B7789">
        <v>2015</v>
      </c>
      <c r="C7789" t="s">
        <v>5</v>
      </c>
      <c r="D7789" t="s">
        <v>6</v>
      </c>
      <c r="E7789" t="s">
        <v>7</v>
      </c>
      <c r="F7789" t="s">
        <v>483</v>
      </c>
      <c r="G7789" t="s">
        <v>4795</v>
      </c>
      <c r="H7789">
        <v>17435.3</v>
      </c>
      <c r="I7789">
        <v>1.3801492436348991E-4</v>
      </c>
      <c r="J7789" s="15">
        <v>466168.17190938629</v>
      </c>
      <c r="K7789">
        <v>483603.47190938628</v>
      </c>
    </row>
    <row r="7790" spans="1:11" x14ac:dyDescent="0.2">
      <c r="A7790">
        <v>1721390</v>
      </c>
      <c r="B7790">
        <v>2015</v>
      </c>
      <c r="C7790" t="s">
        <v>5</v>
      </c>
      <c r="D7790" t="s">
        <v>6</v>
      </c>
      <c r="E7790" t="s">
        <v>7</v>
      </c>
      <c r="F7790" t="s">
        <v>1694</v>
      </c>
      <c r="G7790" t="s">
        <v>5096</v>
      </c>
      <c r="H7790">
        <v>51983.040000000001</v>
      </c>
      <c r="I7790">
        <v>4.1148906722478365E-4</v>
      </c>
      <c r="J7790" s="15">
        <v>1389872.1976159001</v>
      </c>
      <c r="K7790">
        <v>1441855.2376159001</v>
      </c>
    </row>
    <row r="7791" spans="1:11" x14ac:dyDescent="0.2">
      <c r="A7791">
        <v>1721300</v>
      </c>
      <c r="B7791">
        <v>2015</v>
      </c>
      <c r="C7791" t="s">
        <v>5</v>
      </c>
      <c r="D7791" t="s">
        <v>6</v>
      </c>
      <c r="E7791" t="s">
        <v>7</v>
      </c>
      <c r="F7791" t="s">
        <v>891</v>
      </c>
      <c r="G7791" t="s">
        <v>4897</v>
      </c>
      <c r="H7791">
        <v>36743.64</v>
      </c>
      <c r="I7791">
        <v>2.9085652070450765E-4</v>
      </c>
      <c r="J7791" s="15">
        <v>982415.8740082822</v>
      </c>
      <c r="K7791">
        <v>1019159.5140082822</v>
      </c>
    </row>
    <row r="7792" spans="1:11" x14ac:dyDescent="0.2">
      <c r="A7792">
        <v>1721270</v>
      </c>
      <c r="B7792">
        <v>2015</v>
      </c>
      <c r="C7792" t="s">
        <v>5</v>
      </c>
      <c r="D7792" t="s">
        <v>6</v>
      </c>
      <c r="E7792" t="s">
        <v>7</v>
      </c>
      <c r="F7792" t="s">
        <v>615</v>
      </c>
      <c r="G7792" t="s">
        <v>4828</v>
      </c>
      <c r="H7792">
        <v>280877.94</v>
      </c>
      <c r="I7792">
        <v>2.2233828866995609E-3</v>
      </c>
      <c r="J7792" s="15">
        <v>7509842.4357180139</v>
      </c>
      <c r="K7792">
        <v>7790720.3757180143</v>
      </c>
    </row>
    <row r="7793" spans="1:11" x14ac:dyDescent="0.2">
      <c r="A7793">
        <v>1721180</v>
      </c>
      <c r="B7793">
        <v>2015</v>
      </c>
      <c r="C7793" t="s">
        <v>5</v>
      </c>
      <c r="D7793" t="s">
        <v>6</v>
      </c>
      <c r="E7793" t="s">
        <v>7</v>
      </c>
      <c r="F7793" t="s">
        <v>3456</v>
      </c>
      <c r="G7793" t="s">
        <v>5518</v>
      </c>
      <c r="H7793">
        <v>67125.710000000006</v>
      </c>
      <c r="I7793">
        <v>5.313559152119871E-4</v>
      </c>
      <c r="J7793" s="15">
        <v>1794742.248129921</v>
      </c>
      <c r="K7793">
        <v>1861867.958129921</v>
      </c>
    </row>
    <row r="7794" spans="1:11" x14ac:dyDescent="0.2">
      <c r="A7794">
        <v>1721130</v>
      </c>
      <c r="B7794">
        <v>2015</v>
      </c>
      <c r="C7794" t="s">
        <v>5</v>
      </c>
      <c r="D7794" t="s">
        <v>6</v>
      </c>
      <c r="E7794" t="s">
        <v>7</v>
      </c>
      <c r="F7794" t="s">
        <v>2488</v>
      </c>
      <c r="G7794" t="s">
        <v>5295</v>
      </c>
      <c r="H7794">
        <v>4850.82</v>
      </c>
      <c r="I7794">
        <v>3.8398281383222773E-5</v>
      </c>
      <c r="J7794" s="15">
        <v>129696.52897635767</v>
      </c>
      <c r="K7794">
        <v>134547.34897635767</v>
      </c>
    </row>
    <row r="7795" spans="1:11" x14ac:dyDescent="0.2">
      <c r="A7795">
        <v>1721030</v>
      </c>
      <c r="B7795">
        <v>2015</v>
      </c>
      <c r="C7795" t="s">
        <v>5</v>
      </c>
      <c r="D7795" t="s">
        <v>6</v>
      </c>
      <c r="E7795" t="s">
        <v>7</v>
      </c>
      <c r="F7795" t="s">
        <v>1813</v>
      </c>
      <c r="G7795" t="s">
        <v>5126</v>
      </c>
      <c r="H7795">
        <v>132248.38</v>
      </c>
      <c r="I7795">
        <v>1.0468561001470622E-3</v>
      </c>
      <c r="J7795" s="15">
        <v>3535929.1519261412</v>
      </c>
      <c r="K7795">
        <v>3668177.5319261411</v>
      </c>
    </row>
    <row r="7796" spans="1:11" x14ac:dyDescent="0.2">
      <c r="A7796">
        <v>1721000</v>
      </c>
      <c r="B7796">
        <v>2015</v>
      </c>
      <c r="C7796" t="s">
        <v>5</v>
      </c>
      <c r="D7796" t="s">
        <v>6</v>
      </c>
      <c r="E7796" t="s">
        <v>7</v>
      </c>
      <c r="F7796" t="s">
        <v>1378</v>
      </c>
      <c r="G7796" t="s">
        <v>5019</v>
      </c>
      <c r="H7796">
        <v>162573.04999999999</v>
      </c>
      <c r="I7796">
        <v>1.2869011258361978E-3</v>
      </c>
      <c r="J7796" s="15">
        <v>4346720.8204179592</v>
      </c>
      <c r="K7796">
        <v>4509293.8704179591</v>
      </c>
    </row>
    <row r="7797" spans="1:11" x14ac:dyDescent="0.2">
      <c r="A7797">
        <v>1720970</v>
      </c>
      <c r="B7797">
        <v>2015</v>
      </c>
      <c r="C7797" t="s">
        <v>5</v>
      </c>
      <c r="D7797" t="s">
        <v>6</v>
      </c>
      <c r="E7797" t="s">
        <v>7</v>
      </c>
      <c r="F7797" t="s">
        <v>343</v>
      </c>
      <c r="G7797" t="s">
        <v>4761</v>
      </c>
      <c r="H7797">
        <v>86758.51</v>
      </c>
      <c r="I7797">
        <v>6.8676588275160639E-4</v>
      </c>
      <c r="J7797" s="15">
        <v>2319665.0475920811</v>
      </c>
      <c r="K7797">
        <v>2406423.5575920809</v>
      </c>
    </row>
    <row r="7798" spans="1:11" x14ac:dyDescent="0.2">
      <c r="A7798">
        <v>1720910</v>
      </c>
      <c r="B7798">
        <v>2015</v>
      </c>
      <c r="C7798" t="s">
        <v>5</v>
      </c>
      <c r="D7798" t="s">
        <v>6</v>
      </c>
      <c r="E7798" t="s">
        <v>7</v>
      </c>
      <c r="F7798" t="s">
        <v>2224</v>
      </c>
      <c r="G7798" t="s">
        <v>5229</v>
      </c>
      <c r="H7798">
        <v>11106.77</v>
      </c>
      <c r="I7798">
        <v>8.79193372911667E-5</v>
      </c>
      <c r="J7798" s="15">
        <v>296962.06355600501</v>
      </c>
      <c r="K7798">
        <v>308068.83355600503</v>
      </c>
    </row>
    <row r="7799" spans="1:11" x14ac:dyDescent="0.2">
      <c r="A7799">
        <v>1720880</v>
      </c>
      <c r="B7799">
        <v>2015</v>
      </c>
      <c r="C7799" t="s">
        <v>5</v>
      </c>
      <c r="D7799" t="s">
        <v>6</v>
      </c>
      <c r="E7799" t="s">
        <v>7</v>
      </c>
      <c r="F7799" t="s">
        <v>975</v>
      </c>
      <c r="G7799" t="s">
        <v>4918</v>
      </c>
      <c r="H7799">
        <v>119688.3</v>
      </c>
      <c r="I7799">
        <v>9.4743260349375628E-4</v>
      </c>
      <c r="J7799" s="15">
        <v>3200109.892570945</v>
      </c>
      <c r="K7799">
        <v>3319798.1925709448</v>
      </c>
    </row>
    <row r="7800" spans="1:11" x14ac:dyDescent="0.2">
      <c r="A7800">
        <v>1720790</v>
      </c>
      <c r="B7800">
        <v>2015</v>
      </c>
      <c r="C7800" t="s">
        <v>5</v>
      </c>
      <c r="D7800" t="s">
        <v>6</v>
      </c>
      <c r="E7800" t="s">
        <v>7</v>
      </c>
      <c r="F7800" t="s">
        <v>1111</v>
      </c>
      <c r="G7800" t="s">
        <v>4952</v>
      </c>
      <c r="H7800">
        <v>18143.95</v>
      </c>
      <c r="I7800">
        <v>1.4362447947009475E-4</v>
      </c>
      <c r="J7800" s="15">
        <v>485115.36955001124</v>
      </c>
      <c r="K7800">
        <v>503259.31955001125</v>
      </c>
    </row>
    <row r="7801" spans="1:11" x14ac:dyDescent="0.2">
      <c r="A7801">
        <v>1720760</v>
      </c>
      <c r="B7801">
        <v>2015</v>
      </c>
      <c r="C7801" t="s">
        <v>5</v>
      </c>
      <c r="D7801" t="s">
        <v>6</v>
      </c>
      <c r="E7801" t="s">
        <v>7</v>
      </c>
      <c r="F7801" t="s">
        <v>1646</v>
      </c>
      <c r="G7801" t="s">
        <v>5084</v>
      </c>
      <c r="H7801">
        <v>565026.37</v>
      </c>
      <c r="I7801">
        <v>4.4726544263033767E-3</v>
      </c>
      <c r="J7801" s="15">
        <v>15107128.066824002</v>
      </c>
      <c r="K7801">
        <v>15672154.436824001</v>
      </c>
    </row>
    <row r="7802" spans="1:11" x14ac:dyDescent="0.2">
      <c r="A7802">
        <v>1720640</v>
      </c>
      <c r="B7802">
        <v>2015</v>
      </c>
      <c r="C7802" t="s">
        <v>5</v>
      </c>
      <c r="D7802" t="s">
        <v>6</v>
      </c>
      <c r="E7802" t="s">
        <v>7</v>
      </c>
      <c r="F7802" t="s">
        <v>3050</v>
      </c>
      <c r="G7802" t="s">
        <v>5436</v>
      </c>
      <c r="H7802">
        <v>13950.26</v>
      </c>
      <c r="I7802">
        <v>1.1042792947359774E-4</v>
      </c>
      <c r="J7802" s="15">
        <v>372988.54633190337</v>
      </c>
      <c r="K7802">
        <v>386938.80633190338</v>
      </c>
    </row>
    <row r="7803" spans="1:11" x14ac:dyDescent="0.2">
      <c r="A7803">
        <v>1720610</v>
      </c>
      <c r="B7803">
        <v>2015</v>
      </c>
      <c r="C7803" t="s">
        <v>5</v>
      </c>
      <c r="D7803" t="s">
        <v>6</v>
      </c>
      <c r="E7803" t="s">
        <v>7</v>
      </c>
      <c r="F7803" t="s">
        <v>3391</v>
      </c>
      <c r="G7803" t="s">
        <v>5505</v>
      </c>
      <c r="H7803">
        <v>588325.93000000005</v>
      </c>
      <c r="I7803">
        <v>4.6570898539187661E-3</v>
      </c>
      <c r="J7803" s="15">
        <v>15730089.145296587</v>
      </c>
      <c r="K7803">
        <v>16318415.075296586</v>
      </c>
    </row>
    <row r="7804" spans="1:11" x14ac:dyDescent="0.2">
      <c r="A7804">
        <v>1720580</v>
      </c>
      <c r="B7804">
        <v>2015</v>
      </c>
      <c r="C7804" t="s">
        <v>5</v>
      </c>
      <c r="D7804" t="s">
        <v>6</v>
      </c>
      <c r="E7804" t="s">
        <v>7</v>
      </c>
      <c r="F7804" t="s">
        <v>3311</v>
      </c>
      <c r="G7804" t="s">
        <v>5489</v>
      </c>
      <c r="H7804">
        <v>1018960.12</v>
      </c>
      <c r="I7804">
        <v>8.0659182171349281E-3</v>
      </c>
      <c r="J7804" s="15">
        <v>27243969.211253546</v>
      </c>
      <c r="K7804">
        <v>28262929.331253547</v>
      </c>
    </row>
    <row r="7805" spans="1:11" x14ac:dyDescent="0.2">
      <c r="A7805">
        <v>1720550</v>
      </c>
      <c r="B7805">
        <v>2015</v>
      </c>
      <c r="C7805" t="s">
        <v>5</v>
      </c>
      <c r="D7805" t="s">
        <v>6</v>
      </c>
      <c r="E7805" t="s">
        <v>7</v>
      </c>
      <c r="F7805" t="s">
        <v>3426</v>
      </c>
      <c r="G7805" t="s">
        <v>5512</v>
      </c>
      <c r="H7805">
        <v>98072.95</v>
      </c>
      <c r="I7805">
        <v>7.7632910109687401E-4</v>
      </c>
      <c r="J7805" s="15">
        <v>2622179.5905582723</v>
      </c>
      <c r="K7805">
        <v>2720252.5405582725</v>
      </c>
    </row>
    <row r="7806" spans="1:11" x14ac:dyDescent="0.2">
      <c r="A7806">
        <v>1720490</v>
      </c>
      <c r="B7806">
        <v>2015</v>
      </c>
      <c r="C7806" t="s">
        <v>5</v>
      </c>
      <c r="D7806" t="s">
        <v>6</v>
      </c>
      <c r="E7806" t="s">
        <v>7</v>
      </c>
      <c r="F7806" t="s">
        <v>2320</v>
      </c>
      <c r="G7806" t="s">
        <v>5253</v>
      </c>
      <c r="H7806">
        <v>111429.93</v>
      </c>
      <c r="I7806">
        <v>8.8206072512540497E-4</v>
      </c>
      <c r="J7806" s="15">
        <v>2979305.590617361</v>
      </c>
      <c r="K7806">
        <v>3090735.5206173612</v>
      </c>
    </row>
    <row r="7807" spans="1:11" x14ac:dyDescent="0.2">
      <c r="A7807">
        <v>1720430</v>
      </c>
      <c r="B7807">
        <v>2015</v>
      </c>
      <c r="C7807" t="s">
        <v>5</v>
      </c>
      <c r="D7807" t="s">
        <v>6</v>
      </c>
      <c r="E7807" t="s">
        <v>7</v>
      </c>
      <c r="F7807" t="s">
        <v>1534</v>
      </c>
      <c r="G7807" t="s">
        <v>5056</v>
      </c>
      <c r="H7807">
        <v>142293.92000000001</v>
      </c>
      <c r="I7807">
        <v>1.1263749179070326E-3</v>
      </c>
      <c r="J7807" s="15">
        <v>3804517.0751418369</v>
      </c>
      <c r="K7807">
        <v>3946810.9951418368</v>
      </c>
    </row>
    <row r="7808" spans="1:11" x14ac:dyDescent="0.2">
      <c r="A7808">
        <v>1720380</v>
      </c>
      <c r="B7808">
        <v>2015</v>
      </c>
      <c r="C7808" t="s">
        <v>5</v>
      </c>
      <c r="D7808" t="s">
        <v>6</v>
      </c>
      <c r="E7808" t="s">
        <v>7</v>
      </c>
      <c r="F7808" t="s">
        <v>1452</v>
      </c>
      <c r="G7808" t="s">
        <v>5038</v>
      </c>
      <c r="H7808">
        <v>68124.149999999994</v>
      </c>
      <c r="I7808">
        <v>5.3925939958458075E-4</v>
      </c>
      <c r="J7808" s="15">
        <v>1821437.570238586</v>
      </c>
      <c r="K7808">
        <v>1889561.720238586</v>
      </c>
    </row>
    <row r="7809" spans="1:11" x14ac:dyDescent="0.2">
      <c r="A7809">
        <v>1720370</v>
      </c>
      <c r="B7809">
        <v>2015</v>
      </c>
      <c r="C7809" t="s">
        <v>5</v>
      </c>
      <c r="D7809" t="s">
        <v>6</v>
      </c>
      <c r="E7809" t="s">
        <v>7</v>
      </c>
      <c r="F7809" t="s">
        <v>3192</v>
      </c>
      <c r="G7809" t="s">
        <v>5465</v>
      </c>
      <c r="H7809">
        <v>4243.9399999999996</v>
      </c>
      <c r="I7809">
        <v>3.3594320608374353E-5</v>
      </c>
      <c r="J7809" s="15">
        <v>113470.35906999712</v>
      </c>
      <c r="K7809">
        <v>117714.29906999713</v>
      </c>
    </row>
    <row r="7810" spans="1:11" x14ac:dyDescent="0.2">
      <c r="A7810">
        <v>1720350</v>
      </c>
      <c r="B7810">
        <v>2015</v>
      </c>
      <c r="C7810" t="s">
        <v>5</v>
      </c>
      <c r="D7810" t="s">
        <v>6</v>
      </c>
      <c r="E7810" t="s">
        <v>7</v>
      </c>
      <c r="F7810" t="s">
        <v>3094</v>
      </c>
      <c r="G7810" t="s">
        <v>5447</v>
      </c>
      <c r="H7810">
        <v>39247.08</v>
      </c>
      <c r="I7810">
        <v>3.1067333385074178E-4</v>
      </c>
      <c r="J7810" s="15">
        <v>1049350.4290939323</v>
      </c>
      <c r="K7810">
        <v>1088597.5090939323</v>
      </c>
    </row>
    <row r="7811" spans="1:11" x14ac:dyDescent="0.2">
      <c r="A7811">
        <v>1720280</v>
      </c>
      <c r="B7811">
        <v>2015</v>
      </c>
      <c r="C7811" t="s">
        <v>5</v>
      </c>
      <c r="D7811" t="s">
        <v>6</v>
      </c>
      <c r="E7811" t="s">
        <v>7</v>
      </c>
      <c r="F7811" t="s">
        <v>2476</v>
      </c>
      <c r="G7811" t="s">
        <v>5292</v>
      </c>
      <c r="H7811">
        <v>292024.3</v>
      </c>
      <c r="I7811">
        <v>2.3116156118220556E-3</v>
      </c>
      <c r="J7811" s="15">
        <v>7807863.0183660844</v>
      </c>
      <c r="K7811">
        <v>8099887.3183660842</v>
      </c>
    </row>
    <row r="7812" spans="1:11" x14ac:dyDescent="0.2">
      <c r="A7812">
        <v>1720250</v>
      </c>
      <c r="B7812">
        <v>2015</v>
      </c>
      <c r="C7812" t="s">
        <v>5</v>
      </c>
      <c r="D7812" t="s">
        <v>6</v>
      </c>
      <c r="E7812" t="s">
        <v>7</v>
      </c>
      <c r="F7812" t="s">
        <v>2228</v>
      </c>
      <c r="G7812" t="s">
        <v>5230</v>
      </c>
      <c r="H7812">
        <v>15946.71</v>
      </c>
      <c r="I7812">
        <v>1.2623149441056409E-4</v>
      </c>
      <c r="J7812" s="15">
        <v>426367.69362552575</v>
      </c>
      <c r="K7812">
        <v>442314.40362552577</v>
      </c>
    </row>
    <row r="7813" spans="1:11" x14ac:dyDescent="0.2">
      <c r="A7813">
        <v>1720220</v>
      </c>
      <c r="B7813">
        <v>2015</v>
      </c>
      <c r="C7813" t="s">
        <v>5</v>
      </c>
      <c r="D7813" t="s">
        <v>6</v>
      </c>
      <c r="E7813" t="s">
        <v>7</v>
      </c>
      <c r="F7813" t="s">
        <v>951</v>
      </c>
      <c r="G7813" t="s">
        <v>4912</v>
      </c>
      <c r="H7813">
        <v>55369.04</v>
      </c>
      <c r="I7813">
        <v>4.382920780072065E-4</v>
      </c>
      <c r="J7813" s="15">
        <v>1480403.7875561467</v>
      </c>
      <c r="K7813">
        <v>1535772.8275561468</v>
      </c>
    </row>
    <row r="7814" spans="1:11" x14ac:dyDescent="0.2">
      <c r="A7814">
        <v>1720190</v>
      </c>
      <c r="B7814">
        <v>2015</v>
      </c>
      <c r="C7814" t="s">
        <v>5</v>
      </c>
      <c r="D7814" t="s">
        <v>6</v>
      </c>
      <c r="E7814" t="s">
        <v>7</v>
      </c>
      <c r="F7814" t="s">
        <v>3157</v>
      </c>
      <c r="G7814" t="s">
        <v>5458</v>
      </c>
      <c r="H7814">
        <v>2168.9</v>
      </c>
      <c r="I7814">
        <v>1.7168650350264882E-5</v>
      </c>
      <c r="J7814" s="15">
        <v>57989.94844105166</v>
      </c>
      <c r="K7814">
        <v>60158.848441051661</v>
      </c>
    </row>
    <row r="7815" spans="1:11" x14ac:dyDescent="0.2">
      <c r="A7815">
        <v>1720180</v>
      </c>
      <c r="B7815">
        <v>2015</v>
      </c>
      <c r="C7815" t="s">
        <v>5</v>
      </c>
      <c r="D7815" t="s">
        <v>6</v>
      </c>
      <c r="E7815" t="s">
        <v>7</v>
      </c>
      <c r="F7815" t="s">
        <v>1402</v>
      </c>
      <c r="G7815" t="s">
        <v>5025</v>
      </c>
      <c r="H7815">
        <v>30995.11</v>
      </c>
      <c r="I7815">
        <v>2.4535211681405252E-4</v>
      </c>
      <c r="J7815" s="15">
        <v>828717.24414437031</v>
      </c>
      <c r="K7815">
        <v>859712.3541443703</v>
      </c>
    </row>
    <row r="7816" spans="1:11" x14ac:dyDescent="0.2">
      <c r="A7816">
        <v>1720170</v>
      </c>
      <c r="B7816">
        <v>2015</v>
      </c>
      <c r="C7816" t="s">
        <v>5</v>
      </c>
      <c r="D7816" t="s">
        <v>6</v>
      </c>
      <c r="E7816" t="s">
        <v>7</v>
      </c>
      <c r="F7816" t="s">
        <v>1398</v>
      </c>
      <c r="G7816" t="s">
        <v>5024</v>
      </c>
      <c r="H7816">
        <v>85786.04</v>
      </c>
      <c r="I7816">
        <v>6.7906797256389736E-4</v>
      </c>
      <c r="J7816" s="15">
        <v>2293664.0862012981</v>
      </c>
      <c r="K7816">
        <v>2379450.1262012981</v>
      </c>
    </row>
    <row r="7817" spans="1:11" x14ac:dyDescent="0.2">
      <c r="A7817">
        <v>1720010</v>
      </c>
      <c r="B7817">
        <v>2015</v>
      </c>
      <c r="C7817" t="s">
        <v>5</v>
      </c>
      <c r="D7817" t="s">
        <v>6</v>
      </c>
      <c r="E7817" t="s">
        <v>7</v>
      </c>
      <c r="F7817" t="s">
        <v>1483</v>
      </c>
      <c r="G7817" t="s">
        <v>5046</v>
      </c>
      <c r="H7817">
        <v>2532.81</v>
      </c>
      <c r="I7817">
        <v>2.0049301163564197E-5</v>
      </c>
      <c r="J7817" s="15">
        <v>67719.821711918499</v>
      </c>
      <c r="K7817">
        <v>70252.631711918497</v>
      </c>
    </row>
    <row r="7818" spans="1:11" x14ac:dyDescent="0.2">
      <c r="A7818">
        <v>1719970</v>
      </c>
      <c r="B7818">
        <v>2015</v>
      </c>
      <c r="C7818" t="s">
        <v>5</v>
      </c>
      <c r="D7818" t="s">
        <v>6</v>
      </c>
      <c r="E7818" t="s">
        <v>7</v>
      </c>
      <c r="F7818" t="s">
        <v>2572</v>
      </c>
      <c r="G7818" t="s">
        <v>5316</v>
      </c>
      <c r="H7818">
        <v>90941.63</v>
      </c>
      <c r="I7818">
        <v>7.1987876239253037E-4</v>
      </c>
      <c r="J7818" s="15">
        <v>2431509.2603832344</v>
      </c>
      <c r="K7818">
        <v>2522450.8903832342</v>
      </c>
    </row>
    <row r="7819" spans="1:11" x14ac:dyDescent="0.2">
      <c r="A7819">
        <v>1719960</v>
      </c>
      <c r="B7819">
        <v>2015</v>
      </c>
      <c r="C7819" t="s">
        <v>5</v>
      </c>
      <c r="D7819" t="s">
        <v>6</v>
      </c>
      <c r="E7819" t="s">
        <v>7</v>
      </c>
      <c r="F7819" t="s">
        <v>2592</v>
      </c>
      <c r="G7819" t="s">
        <v>5321</v>
      </c>
      <c r="H7819">
        <v>28910.94</v>
      </c>
      <c r="I7819">
        <v>2.2885417499999395E-4</v>
      </c>
      <c r="J7819" s="15">
        <v>772992.72441437491</v>
      </c>
      <c r="K7819">
        <v>801903.66441437486</v>
      </c>
    </row>
    <row r="7820" spans="1:11" x14ac:dyDescent="0.2">
      <c r="A7820">
        <v>1719920</v>
      </c>
      <c r="B7820">
        <v>2015</v>
      </c>
      <c r="C7820" t="s">
        <v>5</v>
      </c>
      <c r="D7820" t="s">
        <v>6</v>
      </c>
      <c r="E7820" t="s">
        <v>7</v>
      </c>
      <c r="F7820" t="s">
        <v>859</v>
      </c>
      <c r="G7820" t="s">
        <v>4889</v>
      </c>
      <c r="H7820">
        <v>10626.28</v>
      </c>
      <c r="I7820">
        <v>8.411585865831191E-5</v>
      </c>
      <c r="J7820" s="15">
        <v>284115.18710875488</v>
      </c>
      <c r="K7820">
        <v>294741.46710875491</v>
      </c>
    </row>
    <row r="7821" spans="1:11" x14ac:dyDescent="0.2">
      <c r="A7821">
        <v>1719830</v>
      </c>
      <c r="B7821">
        <v>2015</v>
      </c>
      <c r="C7821" t="s">
        <v>5</v>
      </c>
      <c r="D7821" t="s">
        <v>6</v>
      </c>
      <c r="E7821" t="s">
        <v>7</v>
      </c>
      <c r="F7821" t="s">
        <v>2372</v>
      </c>
      <c r="G7821" t="s">
        <v>5266</v>
      </c>
      <c r="H7821">
        <v>245925.23</v>
      </c>
      <c r="I7821">
        <v>1.9467030689190241E-3</v>
      </c>
      <c r="J7821" s="15">
        <v>6575310.714211707</v>
      </c>
      <c r="K7821">
        <v>6821235.9442117075</v>
      </c>
    </row>
    <row r="7822" spans="1:11" x14ac:dyDescent="0.2">
      <c r="A7822">
        <v>1719740</v>
      </c>
      <c r="B7822">
        <v>2015</v>
      </c>
      <c r="C7822" t="s">
        <v>5</v>
      </c>
      <c r="D7822" t="s">
        <v>6</v>
      </c>
      <c r="E7822" t="s">
        <v>7</v>
      </c>
      <c r="F7822" t="s">
        <v>3167</v>
      </c>
      <c r="G7822" t="s">
        <v>5460</v>
      </c>
      <c r="H7822">
        <v>2350.48</v>
      </c>
      <c r="I7822">
        <v>1.860600731951247E-5</v>
      </c>
      <c r="J7822" s="15">
        <v>62844.85868953068</v>
      </c>
      <c r="K7822">
        <v>65195.338689530683</v>
      </c>
    </row>
    <row r="7823" spans="1:11" x14ac:dyDescent="0.2">
      <c r="A7823">
        <v>1719680</v>
      </c>
      <c r="B7823">
        <v>2015</v>
      </c>
      <c r="C7823" t="s">
        <v>5</v>
      </c>
      <c r="D7823" t="s">
        <v>6</v>
      </c>
      <c r="E7823" t="s">
        <v>7</v>
      </c>
      <c r="F7823" t="s">
        <v>691</v>
      </c>
      <c r="G7823" t="s">
        <v>4847</v>
      </c>
      <c r="H7823">
        <v>104097.98</v>
      </c>
      <c r="I7823">
        <v>8.2402223283178867E-4</v>
      </c>
      <c r="J7823" s="15">
        <v>2783271.0097365608</v>
      </c>
      <c r="K7823">
        <v>2887368.9897365607</v>
      </c>
    </row>
    <row r="7824" spans="1:11" x14ac:dyDescent="0.2">
      <c r="A7824">
        <v>1719660</v>
      </c>
      <c r="B7824">
        <v>2015</v>
      </c>
      <c r="C7824" t="s">
        <v>5</v>
      </c>
      <c r="D7824" t="s">
        <v>6</v>
      </c>
      <c r="E7824" t="s">
        <v>7</v>
      </c>
      <c r="F7824" t="s">
        <v>3090</v>
      </c>
      <c r="G7824" t="s">
        <v>5446</v>
      </c>
      <c r="H7824">
        <v>119317.41</v>
      </c>
      <c r="I7824">
        <v>9.4449670016561317E-4</v>
      </c>
      <c r="J7824" s="15">
        <v>3190193.3948175674</v>
      </c>
      <c r="K7824">
        <v>3309510.8048175676</v>
      </c>
    </row>
    <row r="7825" spans="1:11" x14ac:dyDescent="0.2">
      <c r="A7825">
        <v>1719620</v>
      </c>
      <c r="B7825">
        <v>2015</v>
      </c>
      <c r="C7825" t="s">
        <v>5</v>
      </c>
      <c r="D7825" t="s">
        <v>6</v>
      </c>
      <c r="E7825" t="s">
        <v>7</v>
      </c>
      <c r="F7825" t="s">
        <v>3481</v>
      </c>
      <c r="G7825" t="s">
        <v>5523</v>
      </c>
      <c r="H7825">
        <v>113085.25</v>
      </c>
      <c r="I7825">
        <v>8.9516396192645649E-4</v>
      </c>
      <c r="J7825" s="15">
        <v>3023563.9342263066</v>
      </c>
      <c r="K7825">
        <v>3136649.1842263066</v>
      </c>
    </row>
    <row r="7826" spans="1:11" x14ac:dyDescent="0.2">
      <c r="A7826">
        <v>1719560</v>
      </c>
      <c r="B7826">
        <v>2015</v>
      </c>
      <c r="C7826" t="s">
        <v>5</v>
      </c>
      <c r="D7826" t="s">
        <v>6</v>
      </c>
      <c r="E7826" t="s">
        <v>7</v>
      </c>
      <c r="F7826" t="s">
        <v>4574</v>
      </c>
      <c r="G7826" t="s">
        <v>4886</v>
      </c>
      <c r="H7826">
        <v>117404.15</v>
      </c>
      <c r="I7826">
        <v>9.2935165338192194E-4</v>
      </c>
      <c r="J7826" s="15">
        <v>3139038.5012059086</v>
      </c>
      <c r="K7826">
        <v>3256442.6512059085</v>
      </c>
    </row>
    <row r="7827" spans="1:11" x14ac:dyDescent="0.2">
      <c r="A7827">
        <v>1719530</v>
      </c>
      <c r="B7827">
        <v>2015</v>
      </c>
      <c r="C7827" t="s">
        <v>5</v>
      </c>
      <c r="D7827" t="s">
        <v>6</v>
      </c>
      <c r="E7827" t="s">
        <v>7</v>
      </c>
      <c r="F7827" t="s">
        <v>671</v>
      </c>
      <c r="G7827" t="s">
        <v>4842</v>
      </c>
      <c r="H7827">
        <v>115498.01</v>
      </c>
      <c r="I7827">
        <v>9.1426296732970472E-4</v>
      </c>
      <c r="J7827" s="15">
        <v>3088073.975261224</v>
      </c>
      <c r="K7827">
        <v>3203571.9852612237</v>
      </c>
    </row>
    <row r="7828" spans="1:11" x14ac:dyDescent="0.2">
      <c r="A7828">
        <v>1719500</v>
      </c>
      <c r="B7828">
        <v>2015</v>
      </c>
      <c r="C7828" t="s">
        <v>5</v>
      </c>
      <c r="D7828" t="s">
        <v>6</v>
      </c>
      <c r="E7828" t="s">
        <v>7</v>
      </c>
      <c r="F7828" t="s">
        <v>3291</v>
      </c>
      <c r="G7828" t="s">
        <v>5485</v>
      </c>
      <c r="H7828">
        <v>359397.4</v>
      </c>
      <c r="I7828">
        <v>2.8449298249777709E-3</v>
      </c>
      <c r="J7828" s="15">
        <v>9609219.7408124022</v>
      </c>
      <c r="K7828">
        <v>9968617.1408124026</v>
      </c>
    </row>
    <row r="7829" spans="1:11" x14ac:dyDescent="0.2">
      <c r="A7829">
        <v>1719420</v>
      </c>
      <c r="B7829">
        <v>2015</v>
      </c>
      <c r="C7829" t="s">
        <v>5</v>
      </c>
      <c r="D7829" t="s">
        <v>6</v>
      </c>
      <c r="E7829" t="s">
        <v>7</v>
      </c>
      <c r="F7829" t="s">
        <v>2596</v>
      </c>
      <c r="G7829" t="s">
        <v>5322</v>
      </c>
      <c r="H7829">
        <v>5358.24</v>
      </c>
      <c r="I7829">
        <v>4.2414933400711551E-5</v>
      </c>
      <c r="J7829" s="15">
        <v>143263.43369209304</v>
      </c>
      <c r="K7829">
        <v>148621.67369209303</v>
      </c>
    </row>
    <row r="7830" spans="1:11" x14ac:dyDescent="0.2">
      <c r="A7830">
        <v>1719320</v>
      </c>
      <c r="B7830">
        <v>2015</v>
      </c>
      <c r="C7830" t="s">
        <v>5</v>
      </c>
      <c r="D7830" t="s">
        <v>6</v>
      </c>
      <c r="E7830" t="s">
        <v>7</v>
      </c>
      <c r="F7830" t="s">
        <v>1039</v>
      </c>
      <c r="G7830" t="s">
        <v>4934</v>
      </c>
      <c r="H7830">
        <v>298320.65999999997</v>
      </c>
      <c r="I7830">
        <v>2.3614565465444465E-3</v>
      </c>
      <c r="J7830" s="15">
        <v>7976208.9964039382</v>
      </c>
      <c r="K7830">
        <v>8274529.6564039383</v>
      </c>
    </row>
    <row r="7831" spans="1:11" x14ac:dyDescent="0.2">
      <c r="A7831">
        <v>1719290</v>
      </c>
      <c r="B7831">
        <v>2015</v>
      </c>
      <c r="C7831" t="s">
        <v>5</v>
      </c>
      <c r="D7831" t="s">
        <v>6</v>
      </c>
      <c r="E7831" t="s">
        <v>7</v>
      </c>
      <c r="F7831" t="s">
        <v>1079</v>
      </c>
      <c r="G7831" t="s">
        <v>4944</v>
      </c>
      <c r="H7831">
        <v>208751.37</v>
      </c>
      <c r="I7831">
        <v>1.6524409985102003E-3</v>
      </c>
      <c r="J7831" s="15">
        <v>5581392.0343487011</v>
      </c>
      <c r="K7831">
        <v>5790143.4043487012</v>
      </c>
    </row>
    <row r="7832" spans="1:11" x14ac:dyDescent="0.2">
      <c r="A7832">
        <v>1719260</v>
      </c>
      <c r="B7832">
        <v>2015</v>
      </c>
      <c r="C7832" t="s">
        <v>5</v>
      </c>
      <c r="D7832" t="s">
        <v>6</v>
      </c>
      <c r="E7832" t="s">
        <v>7</v>
      </c>
      <c r="F7832" t="s">
        <v>903</v>
      </c>
      <c r="G7832" t="s">
        <v>4900</v>
      </c>
      <c r="H7832">
        <v>64427.83</v>
      </c>
      <c r="I7832">
        <v>5.0999994748319706E-4</v>
      </c>
      <c r="J7832" s="15">
        <v>1722608.9445658356</v>
      </c>
      <c r="K7832">
        <v>1787036.7745658357</v>
      </c>
    </row>
    <row r="7833" spans="1:11" x14ac:dyDescent="0.2">
      <c r="A7833">
        <v>1719230</v>
      </c>
      <c r="B7833">
        <v>2015</v>
      </c>
      <c r="C7833" t="s">
        <v>5</v>
      </c>
      <c r="D7833" t="s">
        <v>6</v>
      </c>
      <c r="E7833" t="s">
        <v>7</v>
      </c>
      <c r="F7833" t="s">
        <v>479</v>
      </c>
      <c r="G7833" t="s">
        <v>4794</v>
      </c>
      <c r="H7833">
        <v>18730.810000000001</v>
      </c>
      <c r="I7833">
        <v>1.48269965266838E-4</v>
      </c>
      <c r="J7833" s="15">
        <v>500806.26407816628</v>
      </c>
      <c r="K7833">
        <v>519537.07407816628</v>
      </c>
    </row>
    <row r="7834" spans="1:11" x14ac:dyDescent="0.2">
      <c r="A7834">
        <v>1719200</v>
      </c>
      <c r="B7834">
        <v>2015</v>
      </c>
      <c r="C7834" t="s">
        <v>5</v>
      </c>
      <c r="D7834" t="s">
        <v>6</v>
      </c>
      <c r="E7834" t="s">
        <v>7</v>
      </c>
      <c r="F7834" t="s">
        <v>2448</v>
      </c>
      <c r="G7834" t="s">
        <v>5285</v>
      </c>
      <c r="H7834">
        <v>114279.51</v>
      </c>
      <c r="I7834">
        <v>9.0461752473124568E-4</v>
      </c>
      <c r="J7834" s="15">
        <v>3055494.9019173989</v>
      </c>
      <c r="K7834">
        <v>3169774.4119173987</v>
      </c>
    </row>
    <row r="7835" spans="1:11" x14ac:dyDescent="0.2">
      <c r="A7835">
        <v>1719110</v>
      </c>
      <c r="B7835">
        <v>2015</v>
      </c>
      <c r="C7835" t="s">
        <v>5</v>
      </c>
      <c r="D7835" t="s">
        <v>6</v>
      </c>
      <c r="E7835" t="s">
        <v>7</v>
      </c>
      <c r="F7835" t="s">
        <v>531</v>
      </c>
      <c r="G7835" t="s">
        <v>4807</v>
      </c>
      <c r="H7835">
        <v>46459.41</v>
      </c>
      <c r="I7835">
        <v>3.6776493419226323E-4</v>
      </c>
      <c r="J7835" s="15">
        <v>1242186.7262214394</v>
      </c>
      <c r="K7835">
        <v>1288646.1362214393</v>
      </c>
    </row>
    <row r="7836" spans="1:11" x14ac:dyDescent="0.2">
      <c r="A7836">
        <v>1719080</v>
      </c>
      <c r="B7836">
        <v>2015</v>
      </c>
      <c r="C7836" t="s">
        <v>5</v>
      </c>
      <c r="D7836" t="s">
        <v>6</v>
      </c>
      <c r="E7836" t="s">
        <v>7</v>
      </c>
      <c r="F7836" t="s">
        <v>1837</v>
      </c>
      <c r="G7836" t="s">
        <v>5132</v>
      </c>
      <c r="H7836">
        <v>261827.31</v>
      </c>
      <c r="I7836">
        <v>2.0725812796995764E-3</v>
      </c>
      <c r="J7836" s="15">
        <v>7000485.1341044996</v>
      </c>
      <c r="K7836">
        <v>7262312.4441044992</v>
      </c>
    </row>
    <row r="7837" spans="1:11" x14ac:dyDescent="0.2">
      <c r="A7837">
        <v>1718990</v>
      </c>
      <c r="B7837">
        <v>2015</v>
      </c>
      <c r="C7837" t="s">
        <v>5</v>
      </c>
      <c r="D7837" t="s">
        <v>6</v>
      </c>
      <c r="E7837" t="s">
        <v>7</v>
      </c>
      <c r="F7837" t="s">
        <v>2180</v>
      </c>
      <c r="G7837" t="s">
        <v>5218</v>
      </c>
      <c r="H7837">
        <v>133197.32</v>
      </c>
      <c r="I7837">
        <v>1.0543677507825827E-3</v>
      </c>
      <c r="J7837" s="15">
        <v>3561300.9909568257</v>
      </c>
      <c r="K7837">
        <v>3694498.3109568255</v>
      </c>
    </row>
    <row r="7838" spans="1:11" x14ac:dyDescent="0.2">
      <c r="A7838">
        <v>1718960</v>
      </c>
      <c r="B7838">
        <v>2015</v>
      </c>
      <c r="C7838" t="s">
        <v>5</v>
      </c>
      <c r="D7838" t="s">
        <v>6</v>
      </c>
      <c r="E7838" t="s">
        <v>7</v>
      </c>
      <c r="F7838" t="s">
        <v>2798</v>
      </c>
      <c r="G7838" t="s">
        <v>5373</v>
      </c>
      <c r="H7838">
        <v>62922.04</v>
      </c>
      <c r="I7838">
        <v>4.9808036520142967E-4</v>
      </c>
      <c r="J7838" s="15">
        <v>1682348.589333667</v>
      </c>
      <c r="K7838">
        <v>1745270.629333667</v>
      </c>
    </row>
    <row r="7839" spans="1:11" x14ac:dyDescent="0.2">
      <c r="A7839">
        <v>1718870</v>
      </c>
      <c r="B7839">
        <v>2015</v>
      </c>
      <c r="C7839" t="s">
        <v>5</v>
      </c>
      <c r="D7839" t="s">
        <v>6</v>
      </c>
      <c r="E7839" t="s">
        <v>7</v>
      </c>
      <c r="F7839" t="s">
        <v>2392</v>
      </c>
      <c r="G7839" t="s">
        <v>5271</v>
      </c>
      <c r="H7839">
        <v>39880.29</v>
      </c>
      <c r="I7839">
        <v>3.1568571851038082E-4</v>
      </c>
      <c r="J7839" s="15">
        <v>1066280.5850496509</v>
      </c>
      <c r="K7839">
        <v>1106160.8750496509</v>
      </c>
    </row>
    <row r="7840" spans="1:11" x14ac:dyDescent="0.2">
      <c r="A7840">
        <v>1718840</v>
      </c>
      <c r="B7840">
        <v>2015</v>
      </c>
      <c r="C7840" t="s">
        <v>5</v>
      </c>
      <c r="D7840" t="s">
        <v>6</v>
      </c>
      <c r="E7840" t="s">
        <v>7</v>
      </c>
      <c r="F7840" t="s">
        <v>1626</v>
      </c>
      <c r="G7840" t="s">
        <v>5079</v>
      </c>
      <c r="H7840">
        <v>53299</v>
      </c>
      <c r="I7840">
        <v>4.2190598691445796E-4</v>
      </c>
      <c r="J7840" s="15">
        <v>1425057.0620865934</v>
      </c>
      <c r="K7840">
        <v>1478356.0620865934</v>
      </c>
    </row>
    <row r="7841" spans="1:11" x14ac:dyDescent="0.2">
      <c r="A7841">
        <v>1718810</v>
      </c>
      <c r="B7841">
        <v>2015</v>
      </c>
      <c r="C7841" t="s">
        <v>5</v>
      </c>
      <c r="D7841" t="s">
        <v>6</v>
      </c>
      <c r="E7841" t="s">
        <v>7</v>
      </c>
      <c r="F7841" t="s">
        <v>3441</v>
      </c>
      <c r="G7841" t="s">
        <v>5515</v>
      </c>
      <c r="H7841">
        <v>194709.56</v>
      </c>
      <c r="I7841">
        <v>1.5412883745188439E-3</v>
      </c>
      <c r="J7841" s="15">
        <v>5205955.7127483301</v>
      </c>
      <c r="K7841">
        <v>5400665.2727483297</v>
      </c>
    </row>
    <row r="7842" spans="1:11" x14ac:dyDescent="0.2">
      <c r="A7842">
        <v>1718600</v>
      </c>
      <c r="B7842">
        <v>2015</v>
      </c>
      <c r="C7842" t="s">
        <v>5</v>
      </c>
      <c r="D7842" t="s">
        <v>6</v>
      </c>
      <c r="E7842" t="s">
        <v>7</v>
      </c>
      <c r="F7842" t="s">
        <v>667</v>
      </c>
      <c r="G7842" t="s">
        <v>4841</v>
      </c>
      <c r="H7842">
        <v>119370.4</v>
      </c>
      <c r="I7842">
        <v>9.4491616016010823E-4</v>
      </c>
      <c r="J7842" s="15">
        <v>3191610.1901368033</v>
      </c>
      <c r="K7842">
        <v>3310980.5901368032</v>
      </c>
    </row>
    <row r="7843" spans="1:11" x14ac:dyDescent="0.2">
      <c r="A7843">
        <v>1718570</v>
      </c>
      <c r="B7843">
        <v>2015</v>
      </c>
      <c r="C7843" t="s">
        <v>5</v>
      </c>
      <c r="D7843" t="s">
        <v>6</v>
      </c>
      <c r="E7843" t="s">
        <v>7</v>
      </c>
      <c r="F7843" t="s">
        <v>1793</v>
      </c>
      <c r="G7843" t="s">
        <v>5121</v>
      </c>
      <c r="H7843">
        <v>191456.62</v>
      </c>
      <c r="I7843">
        <v>1.5155386444850062E-3</v>
      </c>
      <c r="J7843" s="15">
        <v>5118981.7522698231</v>
      </c>
      <c r="K7843">
        <v>5310438.3722698232</v>
      </c>
    </row>
    <row r="7844" spans="1:11" x14ac:dyDescent="0.2">
      <c r="A7844">
        <v>1718510</v>
      </c>
      <c r="B7844">
        <v>2015</v>
      </c>
      <c r="C7844" t="s">
        <v>5</v>
      </c>
      <c r="D7844" t="s">
        <v>6</v>
      </c>
      <c r="E7844" t="s">
        <v>7</v>
      </c>
      <c r="F7844" t="s">
        <v>2280</v>
      </c>
      <c r="G7844" t="s">
        <v>5243</v>
      </c>
      <c r="H7844">
        <v>96947.3</v>
      </c>
      <c r="I7844">
        <v>7.6741864359916752E-4</v>
      </c>
      <c r="J7844" s="15">
        <v>2592083.0506243566</v>
      </c>
      <c r="K7844">
        <v>2689030.3506243564</v>
      </c>
    </row>
    <row r="7845" spans="1:11" x14ac:dyDescent="0.2">
      <c r="A7845">
        <v>1718480</v>
      </c>
      <c r="B7845">
        <v>2015</v>
      </c>
      <c r="C7845" t="s">
        <v>5</v>
      </c>
      <c r="D7845" t="s">
        <v>6</v>
      </c>
      <c r="E7845" t="s">
        <v>7</v>
      </c>
      <c r="F7845" t="s">
        <v>643</v>
      </c>
      <c r="G7845" t="s">
        <v>4835</v>
      </c>
      <c r="H7845">
        <v>52385.8</v>
      </c>
      <c r="I7845">
        <v>4.1467724815293745E-4</v>
      </c>
      <c r="J7845" s="15">
        <v>1400640.8045752428</v>
      </c>
      <c r="K7845">
        <v>1453026.6045752428</v>
      </c>
    </row>
    <row r="7846" spans="1:11" x14ac:dyDescent="0.2">
      <c r="A7846">
        <v>1718450</v>
      </c>
      <c r="B7846">
        <v>2015</v>
      </c>
      <c r="C7846" t="s">
        <v>5</v>
      </c>
      <c r="D7846" t="s">
        <v>6</v>
      </c>
      <c r="E7846" t="s">
        <v>7</v>
      </c>
      <c r="F7846" t="s">
        <v>663</v>
      </c>
      <c r="G7846" t="s">
        <v>4840</v>
      </c>
      <c r="H7846">
        <v>161242.43</v>
      </c>
      <c r="I7846">
        <v>1.2763681600336855E-3</v>
      </c>
      <c r="J7846" s="15">
        <v>4311143.9910599291</v>
      </c>
      <c r="K7846">
        <v>4472386.4210599288</v>
      </c>
    </row>
    <row r="7847" spans="1:11" x14ac:dyDescent="0.2">
      <c r="A7847">
        <v>1718420</v>
      </c>
      <c r="B7847">
        <v>2015</v>
      </c>
      <c r="C7847" t="s">
        <v>5</v>
      </c>
      <c r="D7847" t="s">
        <v>6</v>
      </c>
      <c r="E7847" t="s">
        <v>7</v>
      </c>
      <c r="F7847" t="s">
        <v>2352</v>
      </c>
      <c r="G7847" t="s">
        <v>5261</v>
      </c>
      <c r="H7847">
        <v>248849.12</v>
      </c>
      <c r="I7847">
        <v>1.9698480940804589E-3</v>
      </c>
      <c r="J7847" s="15">
        <v>6653486.8543506283</v>
      </c>
      <c r="K7847">
        <v>6902335.9743506284</v>
      </c>
    </row>
    <row r="7848" spans="1:11" x14ac:dyDescent="0.2">
      <c r="A7848">
        <v>1718390</v>
      </c>
      <c r="B7848">
        <v>2015</v>
      </c>
      <c r="C7848" t="s">
        <v>5</v>
      </c>
      <c r="D7848" t="s">
        <v>6</v>
      </c>
      <c r="E7848" t="s">
        <v>7</v>
      </c>
      <c r="F7848" t="s">
        <v>4649</v>
      </c>
      <c r="G7848" t="s">
        <v>5193</v>
      </c>
      <c r="H7848">
        <v>16893.86</v>
      </c>
      <c r="I7848">
        <v>1.3372897570488535E-4</v>
      </c>
      <c r="J7848" s="15">
        <v>451691.67336914793</v>
      </c>
      <c r="K7848">
        <v>468585.53336914792</v>
      </c>
    </row>
    <row r="7849" spans="1:11" x14ac:dyDescent="0.2">
      <c r="A7849">
        <v>1718360</v>
      </c>
      <c r="B7849">
        <v>2015</v>
      </c>
      <c r="C7849" t="s">
        <v>5</v>
      </c>
      <c r="D7849" t="s">
        <v>6</v>
      </c>
      <c r="E7849" t="s">
        <v>7</v>
      </c>
      <c r="F7849" t="s">
        <v>2340</v>
      </c>
      <c r="G7849" t="s">
        <v>5258</v>
      </c>
      <c r="H7849">
        <v>24443.34</v>
      </c>
      <c r="I7849">
        <v>1.9348939916669444E-4</v>
      </c>
      <c r="J7849" s="15">
        <v>653542.36079445598</v>
      </c>
      <c r="K7849">
        <v>677985.70079445594</v>
      </c>
    </row>
    <row r="7850" spans="1:11" x14ac:dyDescent="0.2">
      <c r="A7850">
        <v>1718270</v>
      </c>
      <c r="B7850">
        <v>2015</v>
      </c>
      <c r="C7850" t="s">
        <v>5</v>
      </c>
      <c r="D7850" t="s">
        <v>6</v>
      </c>
      <c r="E7850" t="s">
        <v>7</v>
      </c>
      <c r="F7850" t="s">
        <v>2858</v>
      </c>
      <c r="G7850" t="s">
        <v>5388</v>
      </c>
      <c r="H7850">
        <v>171955.71</v>
      </c>
      <c r="I7850">
        <v>1.3611726961692775E-3</v>
      </c>
      <c r="J7850" s="15">
        <v>4597585.2999421041</v>
      </c>
      <c r="K7850">
        <v>4769541.0099421041</v>
      </c>
    </row>
    <row r="7851" spans="1:11" x14ac:dyDescent="0.2">
      <c r="A7851">
        <v>1718240</v>
      </c>
      <c r="B7851">
        <v>2015</v>
      </c>
      <c r="C7851" t="s">
        <v>5</v>
      </c>
      <c r="D7851" t="s">
        <v>6</v>
      </c>
      <c r="E7851" t="s">
        <v>7</v>
      </c>
      <c r="F7851" t="s">
        <v>3451</v>
      </c>
      <c r="G7851" t="s">
        <v>5517</v>
      </c>
      <c r="H7851">
        <v>608116.18000000005</v>
      </c>
      <c r="I7851">
        <v>4.813746169375601E-3</v>
      </c>
      <c r="J7851" s="15">
        <v>16259221.690428</v>
      </c>
      <c r="K7851">
        <v>16867337.870428</v>
      </c>
    </row>
    <row r="7852" spans="1:11" x14ac:dyDescent="0.2">
      <c r="A7852">
        <v>1718200</v>
      </c>
      <c r="B7852">
        <v>2015</v>
      </c>
      <c r="C7852" t="s">
        <v>5</v>
      </c>
      <c r="D7852" t="s">
        <v>6</v>
      </c>
      <c r="E7852" t="s">
        <v>7</v>
      </c>
      <c r="F7852" t="s">
        <v>1342</v>
      </c>
      <c r="G7852" t="s">
        <v>5010</v>
      </c>
      <c r="H7852">
        <v>44974.45</v>
      </c>
      <c r="I7852">
        <v>3.5601023871338942E-4</v>
      </c>
      <c r="J7852" s="15">
        <v>1202483.3033632974</v>
      </c>
      <c r="K7852">
        <v>1247457.7533632973</v>
      </c>
    </row>
    <row r="7853" spans="1:11" x14ac:dyDescent="0.2">
      <c r="A7853">
        <v>1718180</v>
      </c>
      <c r="B7853">
        <v>2015</v>
      </c>
      <c r="C7853" t="s">
        <v>5</v>
      </c>
      <c r="D7853" t="s">
        <v>6</v>
      </c>
      <c r="E7853" t="s">
        <v>7</v>
      </c>
      <c r="F7853" t="s">
        <v>95</v>
      </c>
      <c r="G7853" t="s">
        <v>4699</v>
      </c>
      <c r="H7853">
        <v>33840.9</v>
      </c>
      <c r="I7853">
        <v>2.6787891541254957E-4</v>
      </c>
      <c r="J7853" s="15">
        <v>904805.22209358891</v>
      </c>
      <c r="K7853">
        <v>938646.12209358893</v>
      </c>
    </row>
    <row r="7854" spans="1:11" x14ac:dyDescent="0.2">
      <c r="A7854">
        <v>1718090</v>
      </c>
      <c r="B7854">
        <v>2015</v>
      </c>
      <c r="C7854" t="s">
        <v>5</v>
      </c>
      <c r="D7854" t="s">
        <v>6</v>
      </c>
      <c r="E7854" t="s">
        <v>7</v>
      </c>
      <c r="F7854" t="s">
        <v>2702</v>
      </c>
      <c r="G7854" t="s">
        <v>5349</v>
      </c>
      <c r="H7854">
        <v>12206.63</v>
      </c>
      <c r="I7854">
        <v>9.6625645453941533E-5</v>
      </c>
      <c r="J7854" s="15">
        <v>326369.0554377769</v>
      </c>
      <c r="K7854">
        <v>338575.68543777691</v>
      </c>
    </row>
    <row r="7855" spans="1:11" x14ac:dyDescent="0.2">
      <c r="A7855">
        <v>1718060</v>
      </c>
      <c r="B7855">
        <v>2015</v>
      </c>
      <c r="C7855" t="s">
        <v>5</v>
      </c>
      <c r="D7855" t="s">
        <v>6</v>
      </c>
      <c r="E7855" t="s">
        <v>7</v>
      </c>
      <c r="F7855" t="s">
        <v>1330</v>
      </c>
      <c r="G7855" t="s">
        <v>5007</v>
      </c>
      <c r="H7855">
        <v>44085.02</v>
      </c>
      <c r="I7855">
        <v>3.4896965930399473E-4</v>
      </c>
      <c r="J7855" s="15">
        <v>1178702.5850996962</v>
      </c>
      <c r="K7855">
        <v>1222787.6050996962</v>
      </c>
    </row>
    <row r="7856" spans="1:11" x14ac:dyDescent="0.2">
      <c r="A7856">
        <v>1718030</v>
      </c>
      <c r="B7856">
        <v>2015</v>
      </c>
      <c r="C7856" t="s">
        <v>5</v>
      </c>
      <c r="D7856" t="s">
        <v>6</v>
      </c>
      <c r="E7856" t="s">
        <v>7</v>
      </c>
      <c r="F7856" t="s">
        <v>87</v>
      </c>
      <c r="G7856" t="s">
        <v>4697</v>
      </c>
      <c r="H7856">
        <v>27728.25</v>
      </c>
      <c r="I7856">
        <v>2.1949219838384996E-4</v>
      </c>
      <c r="J7856" s="15">
        <v>741371.10418211564</v>
      </c>
      <c r="K7856">
        <v>769099.35418211564</v>
      </c>
    </row>
    <row r="7857" spans="1:11" x14ac:dyDescent="0.2">
      <c r="A7857">
        <v>1717850</v>
      </c>
      <c r="B7857">
        <v>2015</v>
      </c>
      <c r="C7857" t="s">
        <v>5</v>
      </c>
      <c r="D7857" t="s">
        <v>6</v>
      </c>
      <c r="E7857" t="s">
        <v>7</v>
      </c>
      <c r="F7857" t="s">
        <v>307</v>
      </c>
      <c r="G7857" t="s">
        <v>4752</v>
      </c>
      <c r="H7857">
        <v>135965.45000000001</v>
      </c>
      <c r="I7857">
        <v>1.0762798057846938E-3</v>
      </c>
      <c r="J7857" s="15">
        <v>3635312.5710103684</v>
      </c>
      <c r="K7857">
        <v>3771278.0210103686</v>
      </c>
    </row>
    <row r="7858" spans="1:11" x14ac:dyDescent="0.2">
      <c r="A7858">
        <v>1717800</v>
      </c>
      <c r="B7858">
        <v>2015</v>
      </c>
      <c r="C7858" t="s">
        <v>5</v>
      </c>
      <c r="D7858" t="s">
        <v>6</v>
      </c>
      <c r="E7858" t="s">
        <v>7</v>
      </c>
      <c r="F7858" t="s">
        <v>1765</v>
      </c>
      <c r="G7858" t="s">
        <v>5114</v>
      </c>
      <c r="H7858">
        <v>124440.23</v>
      </c>
      <c r="I7858">
        <v>9.8504808814447054E-4</v>
      </c>
      <c r="J7858" s="15">
        <v>3327162.3964648484</v>
      </c>
      <c r="K7858">
        <v>3451602.6264648484</v>
      </c>
    </row>
    <row r="7859" spans="1:11" x14ac:dyDescent="0.2">
      <c r="A7859">
        <v>1717790</v>
      </c>
      <c r="B7859">
        <v>2015</v>
      </c>
      <c r="C7859" t="s">
        <v>5</v>
      </c>
      <c r="D7859" t="s">
        <v>6</v>
      </c>
      <c r="E7859" t="s">
        <v>7</v>
      </c>
      <c r="F7859" t="s">
        <v>4594</v>
      </c>
      <c r="G7859" t="s">
        <v>5334</v>
      </c>
      <c r="H7859">
        <v>46305.11</v>
      </c>
      <c r="I7859">
        <v>3.6654352114922484E-4</v>
      </c>
      <c r="J7859" s="15">
        <v>1238061.2022026028</v>
      </c>
      <c r="K7859">
        <v>1284366.3122026029</v>
      </c>
    </row>
    <row r="7860" spans="1:11" x14ac:dyDescent="0.2">
      <c r="A7860">
        <v>1717730</v>
      </c>
      <c r="B7860">
        <v>2015</v>
      </c>
      <c r="C7860" t="s">
        <v>5</v>
      </c>
      <c r="D7860" t="s">
        <v>6</v>
      </c>
      <c r="E7860" t="s">
        <v>7</v>
      </c>
      <c r="F7860" t="s">
        <v>34</v>
      </c>
      <c r="G7860" t="s">
        <v>4682</v>
      </c>
      <c r="H7860">
        <v>93022.35</v>
      </c>
      <c r="I7860">
        <v>7.3634939458248991E-4</v>
      </c>
      <c r="J7860" s="15">
        <v>2487141.5373532493</v>
      </c>
      <c r="K7860">
        <v>2580163.8873532494</v>
      </c>
    </row>
    <row r="7861" spans="1:11" x14ac:dyDescent="0.2">
      <c r="A7861">
        <v>1717700</v>
      </c>
      <c r="B7861">
        <v>2015</v>
      </c>
      <c r="C7861" t="s">
        <v>5</v>
      </c>
      <c r="D7861" t="s">
        <v>6</v>
      </c>
      <c r="E7861" t="s">
        <v>7</v>
      </c>
      <c r="F7861" t="s">
        <v>2416</v>
      </c>
      <c r="G7861" t="s">
        <v>5277</v>
      </c>
      <c r="H7861">
        <v>14634.57</v>
      </c>
      <c r="I7861">
        <v>1.1584481320322555E-4</v>
      </c>
      <c r="J7861" s="15">
        <v>391284.96461660811</v>
      </c>
      <c r="K7861">
        <v>405919.53461660811</v>
      </c>
    </row>
    <row r="7862" spans="1:11" x14ac:dyDescent="0.2">
      <c r="A7862">
        <v>1717670</v>
      </c>
      <c r="B7862">
        <v>2015</v>
      </c>
      <c r="C7862" t="s">
        <v>5</v>
      </c>
      <c r="D7862" t="s">
        <v>6</v>
      </c>
      <c r="E7862" t="s">
        <v>7</v>
      </c>
      <c r="F7862" t="s">
        <v>1254</v>
      </c>
      <c r="G7862" t="s">
        <v>4988</v>
      </c>
      <c r="H7862">
        <v>38564.43</v>
      </c>
      <c r="I7862">
        <v>3.0526959040401376E-4</v>
      </c>
      <c r="J7862" s="15">
        <v>1031098.3942821457</v>
      </c>
      <c r="K7862">
        <v>1069662.8242821456</v>
      </c>
    </row>
    <row r="7863" spans="1:11" x14ac:dyDescent="0.2">
      <c r="A7863">
        <v>1717580</v>
      </c>
      <c r="B7863">
        <v>2015</v>
      </c>
      <c r="C7863" t="s">
        <v>5</v>
      </c>
      <c r="D7863" t="s">
        <v>6</v>
      </c>
      <c r="E7863" t="s">
        <v>7</v>
      </c>
      <c r="F7863" t="s">
        <v>3217</v>
      </c>
      <c r="G7863" t="s">
        <v>5470</v>
      </c>
      <c r="H7863">
        <v>8910.5400000000009</v>
      </c>
      <c r="I7863">
        <v>7.0534347223038976E-5</v>
      </c>
      <c r="J7863" s="15">
        <v>238241.39203371684</v>
      </c>
      <c r="K7863">
        <v>247151.93203371685</v>
      </c>
    </row>
    <row r="7864" spans="1:11" x14ac:dyDescent="0.2">
      <c r="A7864">
        <v>1717550</v>
      </c>
      <c r="B7864">
        <v>2015</v>
      </c>
      <c r="C7864" t="s">
        <v>5</v>
      </c>
      <c r="D7864" t="s">
        <v>6</v>
      </c>
      <c r="E7864" t="s">
        <v>7</v>
      </c>
      <c r="F7864" t="s">
        <v>1881</v>
      </c>
      <c r="G7864" t="s">
        <v>5143</v>
      </c>
      <c r="H7864">
        <v>125023.63</v>
      </c>
      <c r="I7864">
        <v>9.8966618515878408E-4</v>
      </c>
      <c r="J7864" s="15">
        <v>3342760.7808627044</v>
      </c>
      <c r="K7864">
        <v>3467784.4108627043</v>
      </c>
    </row>
    <row r="7865" spans="1:11" x14ac:dyDescent="0.2">
      <c r="A7865">
        <v>1717520</v>
      </c>
      <c r="B7865">
        <v>2015</v>
      </c>
      <c r="C7865" t="s">
        <v>5</v>
      </c>
      <c r="D7865" t="s">
        <v>6</v>
      </c>
      <c r="E7865" t="s">
        <v>7</v>
      </c>
      <c r="F7865" t="s">
        <v>1757</v>
      </c>
      <c r="G7865" t="s">
        <v>5112</v>
      </c>
      <c r="H7865">
        <v>164010.82</v>
      </c>
      <c r="I7865">
        <v>1.2982822731523954E-3</v>
      </c>
      <c r="J7865" s="15">
        <v>4385162.5227417611</v>
      </c>
      <c r="K7865">
        <v>4549173.3427417614</v>
      </c>
    </row>
    <row r="7866" spans="1:11" x14ac:dyDescent="0.2">
      <c r="A7866">
        <v>1717490</v>
      </c>
      <c r="B7866">
        <v>2015</v>
      </c>
      <c r="C7866" t="s">
        <v>5</v>
      </c>
      <c r="D7866" t="s">
        <v>6</v>
      </c>
      <c r="E7866" t="s">
        <v>7</v>
      </c>
      <c r="F7866" t="s">
        <v>1741</v>
      </c>
      <c r="G7866" t="s">
        <v>5108</v>
      </c>
      <c r="H7866">
        <v>18949.490000000002</v>
      </c>
      <c r="I7866">
        <v>1.5000099964306371E-4</v>
      </c>
      <c r="J7866" s="15">
        <v>506653.1182093338</v>
      </c>
      <c r="K7866">
        <v>525602.60820933385</v>
      </c>
    </row>
    <row r="7867" spans="1:11" x14ac:dyDescent="0.2">
      <c r="A7867">
        <v>1717370</v>
      </c>
      <c r="B7867">
        <v>2015</v>
      </c>
      <c r="C7867" t="s">
        <v>5</v>
      </c>
      <c r="D7867" t="s">
        <v>6</v>
      </c>
      <c r="E7867" t="s">
        <v>7</v>
      </c>
      <c r="F7867" t="s">
        <v>1634</v>
      </c>
      <c r="G7867" t="s">
        <v>5081</v>
      </c>
      <c r="H7867">
        <v>14532.15</v>
      </c>
      <c r="I7867">
        <v>1.1503407357997223E-4</v>
      </c>
      <c r="J7867" s="15">
        <v>388546.55781162286</v>
      </c>
      <c r="K7867">
        <v>403078.70781162288</v>
      </c>
    </row>
    <row r="7868" spans="1:11" x14ac:dyDescent="0.2">
      <c r="A7868">
        <v>1717340</v>
      </c>
      <c r="B7868">
        <v>2015</v>
      </c>
      <c r="C7868" t="s">
        <v>5</v>
      </c>
      <c r="D7868" t="s">
        <v>6</v>
      </c>
      <c r="E7868" t="s">
        <v>7</v>
      </c>
      <c r="F7868" t="s">
        <v>1869</v>
      </c>
      <c r="G7868" t="s">
        <v>5140</v>
      </c>
      <c r="H7868">
        <v>123424.7</v>
      </c>
      <c r="I7868">
        <v>9.7700932218467329E-4</v>
      </c>
      <c r="J7868" s="15">
        <v>3300010.1384813818</v>
      </c>
      <c r="K7868">
        <v>3423434.838481382</v>
      </c>
    </row>
    <row r="7869" spans="1:11" x14ac:dyDescent="0.2">
      <c r="A7869">
        <v>1717310</v>
      </c>
      <c r="B7869">
        <v>2015</v>
      </c>
      <c r="C7869" t="s">
        <v>5</v>
      </c>
      <c r="D7869" t="s">
        <v>6</v>
      </c>
      <c r="E7869" t="s">
        <v>7</v>
      </c>
      <c r="F7869" t="s">
        <v>2786</v>
      </c>
      <c r="G7869" t="s">
        <v>5370</v>
      </c>
      <c r="H7869">
        <v>72587.17</v>
      </c>
      <c r="I7869">
        <v>5.7458792090240966E-4</v>
      </c>
      <c r="J7869" s="15">
        <v>1940765.4782525019</v>
      </c>
      <c r="K7869">
        <v>2013352.6482525019</v>
      </c>
    </row>
    <row r="7870" spans="1:11" x14ac:dyDescent="0.2">
      <c r="A7870">
        <v>1717280</v>
      </c>
      <c r="B7870">
        <v>2015</v>
      </c>
      <c r="C7870" t="s">
        <v>5</v>
      </c>
      <c r="D7870" t="s">
        <v>6</v>
      </c>
      <c r="E7870" t="s">
        <v>7</v>
      </c>
      <c r="F7870" t="s">
        <v>2192</v>
      </c>
      <c r="G7870" t="s">
        <v>5221</v>
      </c>
      <c r="H7870">
        <v>670574.86</v>
      </c>
      <c r="I7870">
        <v>5.3081586541647019E-3</v>
      </c>
      <c r="J7870" s="15">
        <v>17929181.408670492</v>
      </c>
      <c r="K7870">
        <v>18599756.268670492</v>
      </c>
    </row>
    <row r="7871" spans="1:11" x14ac:dyDescent="0.2">
      <c r="A7871">
        <v>1717220</v>
      </c>
      <c r="B7871">
        <v>2015</v>
      </c>
      <c r="C7871" t="s">
        <v>5</v>
      </c>
      <c r="D7871" t="s">
        <v>6</v>
      </c>
      <c r="E7871" t="s">
        <v>7</v>
      </c>
      <c r="F7871" t="s">
        <v>1929</v>
      </c>
      <c r="G7871" t="s">
        <v>5155</v>
      </c>
      <c r="H7871">
        <v>23031.03</v>
      </c>
      <c r="I7871">
        <v>1.8230978896051497E-4</v>
      </c>
      <c r="J7871" s="15">
        <v>615781.3833022794</v>
      </c>
      <c r="K7871">
        <v>638812.41330227943</v>
      </c>
    </row>
    <row r="7872" spans="1:11" x14ac:dyDescent="0.2">
      <c r="A7872">
        <v>1717190</v>
      </c>
      <c r="B7872">
        <v>2015</v>
      </c>
      <c r="C7872" t="s">
        <v>5</v>
      </c>
      <c r="D7872" t="s">
        <v>6</v>
      </c>
      <c r="E7872" t="s">
        <v>7</v>
      </c>
      <c r="F7872" t="s">
        <v>1475</v>
      </c>
      <c r="G7872" t="s">
        <v>5044</v>
      </c>
      <c r="H7872">
        <v>1195.8699999999999</v>
      </c>
      <c r="I7872">
        <v>9.466307296035437E-6</v>
      </c>
      <c r="J7872" s="15">
        <v>31974.014312416632</v>
      </c>
      <c r="K7872">
        <v>33169.884312416631</v>
      </c>
    </row>
    <row r="7873" spans="1:11" x14ac:dyDescent="0.2">
      <c r="A7873">
        <v>1717160</v>
      </c>
      <c r="B7873">
        <v>2015</v>
      </c>
      <c r="C7873" t="s">
        <v>5</v>
      </c>
      <c r="D7873" t="s">
        <v>6</v>
      </c>
      <c r="E7873" t="s">
        <v>7</v>
      </c>
      <c r="F7873" t="s">
        <v>1023</v>
      </c>
      <c r="G7873" t="s">
        <v>4930</v>
      </c>
      <c r="H7873">
        <v>38441.9</v>
      </c>
      <c r="I7873">
        <v>3.0429966337767881E-4</v>
      </c>
      <c r="J7873" s="15">
        <v>1027822.305766086</v>
      </c>
      <c r="K7873">
        <v>1066264.205766086</v>
      </c>
    </row>
    <row r="7874" spans="1:11" x14ac:dyDescent="0.2">
      <c r="A7874">
        <v>1717040</v>
      </c>
      <c r="B7874">
        <v>2015</v>
      </c>
      <c r="C7874" t="s">
        <v>5</v>
      </c>
      <c r="D7874" t="s">
        <v>6</v>
      </c>
      <c r="E7874" t="s">
        <v>7</v>
      </c>
      <c r="F7874" t="s">
        <v>1035</v>
      </c>
      <c r="G7874" t="s">
        <v>4933</v>
      </c>
      <c r="H7874">
        <v>117209.84</v>
      </c>
      <c r="I7874">
        <v>9.2781352785766544E-4</v>
      </c>
      <c r="J7874" s="15">
        <v>3133843.2285416177</v>
      </c>
      <c r="K7874">
        <v>3251053.0685416176</v>
      </c>
    </row>
    <row r="7875" spans="1:11" x14ac:dyDescent="0.2">
      <c r="A7875">
        <v>1716950</v>
      </c>
      <c r="B7875">
        <v>2015</v>
      </c>
      <c r="C7875" t="s">
        <v>5</v>
      </c>
      <c r="D7875" t="s">
        <v>6</v>
      </c>
      <c r="E7875" t="s">
        <v>7</v>
      </c>
      <c r="F7875" t="s">
        <v>719</v>
      </c>
      <c r="G7875" t="s">
        <v>4854</v>
      </c>
      <c r="H7875">
        <v>33395.919999999998</v>
      </c>
      <c r="I7875">
        <v>2.6435652801208809E-4</v>
      </c>
      <c r="J7875" s="15">
        <v>892907.77764834045</v>
      </c>
      <c r="K7875">
        <v>926303.69764834049</v>
      </c>
    </row>
    <row r="7876" spans="1:11" x14ac:dyDescent="0.2">
      <c r="A7876">
        <v>1716920</v>
      </c>
      <c r="B7876">
        <v>2015</v>
      </c>
      <c r="C7876" t="s">
        <v>5</v>
      </c>
      <c r="D7876" t="s">
        <v>6</v>
      </c>
      <c r="E7876" t="s">
        <v>7</v>
      </c>
      <c r="F7876" t="s">
        <v>327</v>
      </c>
      <c r="G7876" t="s">
        <v>4757</v>
      </c>
      <c r="H7876">
        <v>320277.65000000002</v>
      </c>
      <c r="I7876">
        <v>2.5352644141521108E-3</v>
      </c>
      <c r="J7876" s="15">
        <v>8563273.7379875463</v>
      </c>
      <c r="K7876">
        <v>8883551.3879875466</v>
      </c>
    </row>
    <row r="7877" spans="1:11" x14ac:dyDescent="0.2">
      <c r="A7877">
        <v>1716860</v>
      </c>
      <c r="B7877">
        <v>2015</v>
      </c>
      <c r="C7877" t="s">
        <v>5</v>
      </c>
      <c r="D7877" t="s">
        <v>6</v>
      </c>
      <c r="E7877" t="s">
        <v>7</v>
      </c>
      <c r="F7877" t="s">
        <v>331</v>
      </c>
      <c r="G7877" t="s">
        <v>4758</v>
      </c>
      <c r="H7877">
        <v>84653.57</v>
      </c>
      <c r="I7877">
        <v>6.7010352908463864E-4</v>
      </c>
      <c r="J7877" s="15">
        <v>2263385.1997099719</v>
      </c>
      <c r="K7877">
        <v>2348038.7697099717</v>
      </c>
    </row>
    <row r="7878" spans="1:11" x14ac:dyDescent="0.2">
      <c r="A7878">
        <v>1716830</v>
      </c>
      <c r="B7878">
        <v>2015</v>
      </c>
      <c r="C7878" t="s">
        <v>5</v>
      </c>
      <c r="D7878" t="s">
        <v>6</v>
      </c>
      <c r="E7878" t="s">
        <v>7</v>
      </c>
      <c r="F7878" t="s">
        <v>1043</v>
      </c>
      <c r="G7878" t="s">
        <v>4935</v>
      </c>
      <c r="H7878">
        <v>508109.29</v>
      </c>
      <c r="I7878">
        <v>4.022108322067103E-3</v>
      </c>
      <c r="J7878" s="15">
        <v>13585334.284438824</v>
      </c>
      <c r="K7878">
        <v>14093443.574438823</v>
      </c>
    </row>
    <row r="7879" spans="1:11" x14ac:dyDescent="0.2">
      <c r="A7879">
        <v>1716800</v>
      </c>
      <c r="B7879">
        <v>2015</v>
      </c>
      <c r="C7879" t="s">
        <v>5</v>
      </c>
      <c r="D7879" t="s">
        <v>6</v>
      </c>
      <c r="E7879" t="s">
        <v>7</v>
      </c>
      <c r="F7879" t="s">
        <v>991</v>
      </c>
      <c r="G7879" t="s">
        <v>4922</v>
      </c>
      <c r="H7879">
        <v>158309.01999999999</v>
      </c>
      <c r="I7879">
        <v>1.2531477761414033E-3</v>
      </c>
      <c r="J7879" s="15">
        <v>4232713.3143775258</v>
      </c>
      <c r="K7879">
        <v>4391022.3343775254</v>
      </c>
    </row>
    <row r="7880" spans="1:11" x14ac:dyDescent="0.2">
      <c r="A7880">
        <v>1716680</v>
      </c>
      <c r="B7880">
        <v>2015</v>
      </c>
      <c r="C7880" t="s">
        <v>5</v>
      </c>
      <c r="D7880" t="s">
        <v>6</v>
      </c>
      <c r="E7880" t="s">
        <v>7</v>
      </c>
      <c r="F7880" t="s">
        <v>2152</v>
      </c>
      <c r="G7880" t="s">
        <v>5211</v>
      </c>
      <c r="H7880">
        <v>118128.64</v>
      </c>
      <c r="I7880">
        <v>9.3508659528439015E-4</v>
      </c>
      <c r="J7880" s="15">
        <v>3158409.2134314869</v>
      </c>
      <c r="K7880">
        <v>3276537.853431487</v>
      </c>
    </row>
    <row r="7881" spans="1:11" x14ac:dyDescent="0.2">
      <c r="A7881">
        <v>1716650</v>
      </c>
      <c r="B7881">
        <v>2015</v>
      </c>
      <c r="C7881" t="s">
        <v>5</v>
      </c>
      <c r="D7881" t="s">
        <v>6</v>
      </c>
      <c r="E7881" t="s">
        <v>7</v>
      </c>
      <c r="F7881" t="s">
        <v>167</v>
      </c>
      <c r="G7881" t="s">
        <v>4717</v>
      </c>
      <c r="H7881">
        <v>4756.8100000000004</v>
      </c>
      <c r="I7881">
        <v>3.7654113916106544E-5</v>
      </c>
      <c r="J7881" s="15">
        <v>127182.98060946974</v>
      </c>
      <c r="K7881">
        <v>131939.79060946975</v>
      </c>
    </row>
    <row r="7882" spans="1:11" x14ac:dyDescent="0.2">
      <c r="A7882">
        <v>1716590</v>
      </c>
      <c r="B7882">
        <v>2015</v>
      </c>
      <c r="C7882" t="s">
        <v>5</v>
      </c>
      <c r="D7882" t="s">
        <v>6</v>
      </c>
      <c r="E7882" t="s">
        <v>7</v>
      </c>
      <c r="F7882" t="s">
        <v>1428</v>
      </c>
      <c r="G7882" t="s">
        <v>5032</v>
      </c>
      <c r="H7882">
        <v>6212.18</v>
      </c>
      <c r="I7882">
        <v>4.9174579894374328E-5</v>
      </c>
      <c r="J7882" s="15">
        <v>166095.25469432998</v>
      </c>
      <c r="K7882">
        <v>172307.43469432998</v>
      </c>
    </row>
    <row r="7883" spans="1:11" x14ac:dyDescent="0.2">
      <c r="A7883">
        <v>1716560</v>
      </c>
      <c r="B7883">
        <v>2015</v>
      </c>
      <c r="C7883" t="s">
        <v>5</v>
      </c>
      <c r="D7883" t="s">
        <v>6</v>
      </c>
      <c r="E7883" t="s">
        <v>7</v>
      </c>
      <c r="F7883" t="s">
        <v>3536</v>
      </c>
      <c r="G7883" t="s">
        <v>5534</v>
      </c>
      <c r="H7883">
        <v>27040.91</v>
      </c>
      <c r="I7883">
        <v>2.1405132968001342E-4</v>
      </c>
      <c r="J7883" s="15">
        <v>722993.67269081937</v>
      </c>
      <c r="K7883">
        <v>750034.5826908194</v>
      </c>
    </row>
    <row r="7884" spans="1:11" x14ac:dyDescent="0.2">
      <c r="A7884">
        <v>1716530</v>
      </c>
      <c r="B7884">
        <v>2015</v>
      </c>
      <c r="C7884" t="s">
        <v>5</v>
      </c>
      <c r="D7884" t="s">
        <v>6</v>
      </c>
      <c r="E7884" t="s">
        <v>7</v>
      </c>
      <c r="F7884" t="s">
        <v>255</v>
      </c>
      <c r="G7884" t="s">
        <v>4739</v>
      </c>
      <c r="H7884">
        <v>8991.91</v>
      </c>
      <c r="I7884">
        <v>7.1178458560122764E-5</v>
      </c>
      <c r="J7884" s="15">
        <v>240416.98431766185</v>
      </c>
      <c r="K7884">
        <v>249408.89431766185</v>
      </c>
    </row>
    <row r="7885" spans="1:11" x14ac:dyDescent="0.2">
      <c r="A7885">
        <v>1716410</v>
      </c>
      <c r="B7885">
        <v>2015</v>
      </c>
      <c r="C7885" t="s">
        <v>5</v>
      </c>
      <c r="D7885" t="s">
        <v>6</v>
      </c>
      <c r="E7885" t="s">
        <v>7</v>
      </c>
      <c r="F7885" t="s">
        <v>4575</v>
      </c>
      <c r="G7885" t="s">
        <v>4895</v>
      </c>
      <c r="H7885">
        <v>126026.1</v>
      </c>
      <c r="I7885">
        <v>9.9760157033865877E-4</v>
      </c>
      <c r="J7885" s="15">
        <v>3369563.8532098397</v>
      </c>
      <c r="K7885">
        <v>3495589.9532098398</v>
      </c>
    </row>
    <row r="7886" spans="1:11" x14ac:dyDescent="0.2">
      <c r="A7886">
        <v>1716380</v>
      </c>
      <c r="B7886">
        <v>2015</v>
      </c>
      <c r="C7886" t="s">
        <v>5</v>
      </c>
      <c r="D7886" t="s">
        <v>6</v>
      </c>
      <c r="E7886" t="s">
        <v>7</v>
      </c>
      <c r="F7886" t="s">
        <v>1618</v>
      </c>
      <c r="G7886" t="s">
        <v>5077</v>
      </c>
      <c r="H7886">
        <v>235127.8</v>
      </c>
      <c r="I7886">
        <v>1.8612324154304073E-3</v>
      </c>
      <c r="J7886" s="15">
        <v>6286619.4840969639</v>
      </c>
      <c r="K7886">
        <v>6521747.2840969637</v>
      </c>
    </row>
    <row r="7887" spans="1:11" x14ac:dyDescent="0.2">
      <c r="A7887">
        <v>1716350</v>
      </c>
      <c r="B7887">
        <v>2015</v>
      </c>
      <c r="C7887" t="s">
        <v>5</v>
      </c>
      <c r="D7887" t="s">
        <v>6</v>
      </c>
      <c r="E7887" t="s">
        <v>7</v>
      </c>
      <c r="F7887" t="s">
        <v>1374</v>
      </c>
      <c r="G7887" t="s">
        <v>5018</v>
      </c>
      <c r="H7887">
        <v>61004.79</v>
      </c>
      <c r="I7887">
        <v>4.8290373424378049E-4</v>
      </c>
      <c r="J7887" s="15">
        <v>1631087.0149648134</v>
      </c>
      <c r="K7887">
        <v>1692091.8049648134</v>
      </c>
    </row>
    <row r="7888" spans="1:11" x14ac:dyDescent="0.2">
      <c r="A7888">
        <v>1716320</v>
      </c>
      <c r="B7888">
        <v>2015</v>
      </c>
      <c r="C7888" t="s">
        <v>5</v>
      </c>
      <c r="D7888" t="s">
        <v>6</v>
      </c>
      <c r="E7888" t="s">
        <v>7</v>
      </c>
      <c r="F7888" t="s">
        <v>3187</v>
      </c>
      <c r="G7888" t="s">
        <v>5464</v>
      </c>
      <c r="H7888">
        <v>2817.44</v>
      </c>
      <c r="I7888">
        <v>2.2302384730900588E-5</v>
      </c>
      <c r="J7888" s="15">
        <v>75329.983095466174</v>
      </c>
      <c r="K7888">
        <v>78147.423095466176</v>
      </c>
    </row>
    <row r="7889" spans="1:11" x14ac:dyDescent="0.2">
      <c r="A7889">
        <v>1716290</v>
      </c>
      <c r="B7889">
        <v>2015</v>
      </c>
      <c r="C7889" t="s">
        <v>5</v>
      </c>
      <c r="D7889" t="s">
        <v>6</v>
      </c>
      <c r="E7889" t="s">
        <v>7</v>
      </c>
      <c r="F7889" t="s">
        <v>1745</v>
      </c>
      <c r="G7889" t="s">
        <v>5109</v>
      </c>
      <c r="H7889">
        <v>52618.69</v>
      </c>
      <c r="I7889">
        <v>4.1652076651711891E-4</v>
      </c>
      <c r="J7889" s="15">
        <v>1406867.5919294022</v>
      </c>
      <c r="K7889">
        <v>1459486.2819294021</v>
      </c>
    </row>
    <row r="7890" spans="1:11" x14ac:dyDescent="0.2">
      <c r="A7890">
        <v>1716260</v>
      </c>
      <c r="B7890">
        <v>2015</v>
      </c>
      <c r="C7890" t="s">
        <v>5</v>
      </c>
      <c r="D7890" t="s">
        <v>6</v>
      </c>
      <c r="E7890" t="s">
        <v>7</v>
      </c>
      <c r="F7890" t="s">
        <v>1282</v>
      </c>
      <c r="G7890" t="s">
        <v>4995</v>
      </c>
      <c r="H7890">
        <v>11725.26</v>
      </c>
      <c r="I7890">
        <v>9.2815200887983208E-5</v>
      </c>
      <c r="J7890" s="15">
        <v>313498.65040247375</v>
      </c>
      <c r="K7890">
        <v>325223.91040247376</v>
      </c>
    </row>
    <row r="7891" spans="1:11" x14ac:dyDescent="0.2">
      <c r="A7891">
        <v>1716230</v>
      </c>
      <c r="B7891">
        <v>2015</v>
      </c>
      <c r="C7891" t="s">
        <v>5</v>
      </c>
      <c r="D7891" t="s">
        <v>6</v>
      </c>
      <c r="E7891" t="s">
        <v>7</v>
      </c>
      <c r="F7891" t="s">
        <v>1278</v>
      </c>
      <c r="G7891" t="s">
        <v>4994</v>
      </c>
      <c r="H7891">
        <v>6779.62</v>
      </c>
      <c r="I7891">
        <v>5.3666340212855728E-5</v>
      </c>
      <c r="J7891" s="15">
        <v>181266.91606340662</v>
      </c>
      <c r="K7891">
        <v>188046.53606340662</v>
      </c>
    </row>
    <row r="7892" spans="1:11" x14ac:dyDescent="0.2">
      <c r="A7892">
        <v>1716140</v>
      </c>
      <c r="B7892">
        <v>2015</v>
      </c>
      <c r="C7892" t="s">
        <v>5</v>
      </c>
      <c r="D7892" t="s">
        <v>6</v>
      </c>
      <c r="E7892" t="s">
        <v>7</v>
      </c>
      <c r="F7892" t="s">
        <v>1358</v>
      </c>
      <c r="G7892" t="s">
        <v>5014</v>
      </c>
      <c r="H7892">
        <v>35766.720000000001</v>
      </c>
      <c r="I7892">
        <v>2.8312338505962739E-4</v>
      </c>
      <c r="J7892" s="15">
        <v>956295.93282564019</v>
      </c>
      <c r="K7892">
        <v>992062.65282564017</v>
      </c>
    </row>
    <row r="7893" spans="1:11" x14ac:dyDescent="0.2">
      <c r="A7893">
        <v>1716080</v>
      </c>
      <c r="B7893">
        <v>2015</v>
      </c>
      <c r="C7893" t="s">
        <v>5</v>
      </c>
      <c r="D7893" t="s">
        <v>6</v>
      </c>
      <c r="E7893" t="s">
        <v>7</v>
      </c>
      <c r="F7893" t="s">
        <v>1698</v>
      </c>
      <c r="G7893" t="s">
        <v>5097</v>
      </c>
      <c r="H7893">
        <v>946514.32</v>
      </c>
      <c r="I7893">
        <v>7.4924493575539326E-3</v>
      </c>
      <c r="J7893" s="15">
        <v>25306983.547197688</v>
      </c>
      <c r="K7893">
        <v>26253497.867197689</v>
      </c>
    </row>
    <row r="7894" spans="1:11" x14ac:dyDescent="0.2">
      <c r="A7894">
        <v>1716050</v>
      </c>
      <c r="B7894">
        <v>2015</v>
      </c>
      <c r="C7894" t="s">
        <v>5</v>
      </c>
      <c r="D7894" t="s">
        <v>6</v>
      </c>
      <c r="E7894" t="s">
        <v>7</v>
      </c>
      <c r="F7894" t="s">
        <v>1542</v>
      </c>
      <c r="G7894" t="s">
        <v>5058</v>
      </c>
      <c r="H7894">
        <v>29513.59</v>
      </c>
      <c r="I7894">
        <v>2.3362465180094705E-4</v>
      </c>
      <c r="J7894" s="15">
        <v>789105.79667588999</v>
      </c>
      <c r="K7894">
        <v>818619.38667588995</v>
      </c>
    </row>
    <row r="7895" spans="1:11" x14ac:dyDescent="0.2">
      <c r="A7895">
        <v>1716020</v>
      </c>
      <c r="B7895">
        <v>2015</v>
      </c>
      <c r="C7895" t="s">
        <v>5</v>
      </c>
      <c r="D7895" t="s">
        <v>6</v>
      </c>
      <c r="E7895" t="s">
        <v>7</v>
      </c>
      <c r="F7895" t="s">
        <v>2850</v>
      </c>
      <c r="G7895" t="s">
        <v>5386</v>
      </c>
      <c r="H7895">
        <v>35406.879999999997</v>
      </c>
      <c r="I7895">
        <v>2.8027495168693185E-4</v>
      </c>
      <c r="J7895" s="15">
        <v>946674.87927451835</v>
      </c>
      <c r="K7895">
        <v>982081.75927451835</v>
      </c>
    </row>
    <row r="7896" spans="1:11" x14ac:dyDescent="0.2">
      <c r="A7896">
        <v>1715930</v>
      </c>
      <c r="B7896">
        <v>2015</v>
      </c>
      <c r="C7896" t="s">
        <v>5</v>
      </c>
      <c r="D7896" t="s">
        <v>6</v>
      </c>
      <c r="E7896" t="s">
        <v>7</v>
      </c>
      <c r="F7896" t="s">
        <v>1805</v>
      </c>
      <c r="G7896" t="s">
        <v>5124</v>
      </c>
      <c r="H7896">
        <v>72449.87</v>
      </c>
      <c r="I7896">
        <v>5.7350107702159843E-4</v>
      </c>
      <c r="J7896" s="15">
        <v>1937094.483775598</v>
      </c>
      <c r="K7896">
        <v>2009544.3537755981</v>
      </c>
    </row>
    <row r="7897" spans="1:11" x14ac:dyDescent="0.2">
      <c r="A7897">
        <v>1715900</v>
      </c>
      <c r="B7897">
        <v>2015</v>
      </c>
      <c r="C7897" t="s">
        <v>5</v>
      </c>
      <c r="D7897" t="s">
        <v>6</v>
      </c>
      <c r="E7897" t="s">
        <v>7</v>
      </c>
      <c r="F7897" t="s">
        <v>2946</v>
      </c>
      <c r="G7897" t="s">
        <v>5410</v>
      </c>
      <c r="H7897">
        <v>386211.16</v>
      </c>
      <c r="I7897">
        <v>3.0571830731754368E-3</v>
      </c>
      <c r="J7897" s="15">
        <v>10326140.096712044</v>
      </c>
      <c r="K7897">
        <v>10712351.256712044</v>
      </c>
    </row>
    <row r="7898" spans="1:11" x14ac:dyDescent="0.2">
      <c r="A7898">
        <v>1715880</v>
      </c>
      <c r="B7898">
        <v>2015</v>
      </c>
      <c r="C7898" t="s">
        <v>5</v>
      </c>
      <c r="D7898" t="s">
        <v>6</v>
      </c>
      <c r="E7898" t="s">
        <v>7</v>
      </c>
      <c r="F7898" t="s">
        <v>1901</v>
      </c>
      <c r="G7898" t="s">
        <v>5148</v>
      </c>
      <c r="H7898">
        <v>73249.52</v>
      </c>
      <c r="I7898">
        <v>5.7983097293777238E-4</v>
      </c>
      <c r="J7898" s="15">
        <v>1958474.7513171574</v>
      </c>
      <c r="K7898">
        <v>2031724.2713171574</v>
      </c>
    </row>
    <row r="7899" spans="1:11" x14ac:dyDescent="0.2">
      <c r="A7899">
        <v>1715840</v>
      </c>
      <c r="B7899">
        <v>2015</v>
      </c>
      <c r="C7899" t="s">
        <v>5</v>
      </c>
      <c r="D7899" t="s">
        <v>6</v>
      </c>
      <c r="E7899" t="s">
        <v>7</v>
      </c>
      <c r="F7899" t="s">
        <v>2766</v>
      </c>
      <c r="G7899" t="s">
        <v>5365</v>
      </c>
      <c r="H7899">
        <v>34339.949999999997</v>
      </c>
      <c r="I7899">
        <v>2.7182931190722413E-4</v>
      </c>
      <c r="J7899" s="15">
        <v>918148.33785250201</v>
      </c>
      <c r="K7899">
        <v>952488.28785250196</v>
      </c>
    </row>
    <row r="7900" spans="1:11" x14ac:dyDescent="0.2">
      <c r="A7900">
        <v>1715820</v>
      </c>
      <c r="B7900">
        <v>2015</v>
      </c>
      <c r="C7900" t="s">
        <v>5</v>
      </c>
      <c r="D7900" t="s">
        <v>6</v>
      </c>
      <c r="E7900" t="s">
        <v>7</v>
      </c>
      <c r="F7900" t="s">
        <v>2762</v>
      </c>
      <c r="G7900" t="s">
        <v>5364</v>
      </c>
      <c r="H7900">
        <v>49638.77</v>
      </c>
      <c r="I7900">
        <v>3.9293221722864943E-4</v>
      </c>
      <c r="J7900" s="15">
        <v>1327193.3758943342</v>
      </c>
      <c r="K7900">
        <v>1376832.1458943342</v>
      </c>
    </row>
    <row r="7901" spans="1:11" x14ac:dyDescent="0.2">
      <c r="A7901">
        <v>1715780</v>
      </c>
      <c r="B7901">
        <v>2015</v>
      </c>
      <c r="C7901" t="s">
        <v>5</v>
      </c>
      <c r="D7901" t="s">
        <v>6</v>
      </c>
      <c r="E7901" t="s">
        <v>7</v>
      </c>
      <c r="F7901" t="s">
        <v>435</v>
      </c>
      <c r="G7901" t="s">
        <v>4783</v>
      </c>
      <c r="H7901">
        <v>85466.26</v>
      </c>
      <c r="I7901">
        <v>6.7653664746407361E-4</v>
      </c>
      <c r="J7901" s="15">
        <v>2285114.1181472247</v>
      </c>
      <c r="K7901">
        <v>2370580.3781472244</v>
      </c>
    </row>
    <row r="7902" spans="1:11" x14ac:dyDescent="0.2">
      <c r="A7902">
        <v>1715750</v>
      </c>
      <c r="B7902">
        <v>2015</v>
      </c>
      <c r="C7902" t="s">
        <v>5</v>
      </c>
      <c r="D7902" t="s">
        <v>6</v>
      </c>
      <c r="E7902" t="s">
        <v>7</v>
      </c>
      <c r="F7902" t="s">
        <v>2460</v>
      </c>
      <c r="G7902" t="s">
        <v>5288</v>
      </c>
      <c r="H7902">
        <v>21583.3</v>
      </c>
      <c r="I7902">
        <v>1.708497999469187E-4</v>
      </c>
      <c r="J7902" s="15">
        <v>577073.38014097011</v>
      </c>
      <c r="K7902">
        <v>598656.68014097016</v>
      </c>
    </row>
    <row r="7903" spans="1:11" x14ac:dyDescent="0.2">
      <c r="A7903">
        <v>1715700</v>
      </c>
      <c r="B7903">
        <v>2015</v>
      </c>
      <c r="C7903" t="s">
        <v>5</v>
      </c>
      <c r="D7903" t="s">
        <v>6</v>
      </c>
      <c r="E7903" t="s">
        <v>7</v>
      </c>
      <c r="F7903" t="s">
        <v>3356</v>
      </c>
      <c r="G7903" t="s">
        <v>5498</v>
      </c>
      <c r="H7903">
        <v>72670.36</v>
      </c>
      <c r="I7903">
        <v>5.7524643905568489E-4</v>
      </c>
      <c r="J7903" s="15">
        <v>1942989.7319344657</v>
      </c>
      <c r="K7903">
        <v>2015660.0919344658</v>
      </c>
    </row>
    <row r="7904" spans="1:11" x14ac:dyDescent="0.2">
      <c r="A7904">
        <v>1715660</v>
      </c>
      <c r="B7904">
        <v>2015</v>
      </c>
      <c r="C7904" t="s">
        <v>5</v>
      </c>
      <c r="D7904" t="s">
        <v>6</v>
      </c>
      <c r="E7904" t="s">
        <v>7</v>
      </c>
      <c r="F7904" t="s">
        <v>2316</v>
      </c>
      <c r="G7904" t="s">
        <v>5252</v>
      </c>
      <c r="H7904">
        <v>25340.03</v>
      </c>
      <c r="I7904">
        <v>2.0058744752419317E-4</v>
      </c>
      <c r="J7904" s="15">
        <v>677517.18990949425</v>
      </c>
      <c r="K7904">
        <v>702857.21990949428</v>
      </c>
    </row>
    <row r="7905" spans="1:11" x14ac:dyDescent="0.2">
      <c r="A7905">
        <v>1715630</v>
      </c>
      <c r="B7905">
        <v>2015</v>
      </c>
      <c r="C7905" t="s">
        <v>5</v>
      </c>
      <c r="D7905" t="s">
        <v>6</v>
      </c>
      <c r="E7905" t="s">
        <v>7</v>
      </c>
      <c r="F7905" t="s">
        <v>1841</v>
      </c>
      <c r="G7905" t="s">
        <v>5133</v>
      </c>
      <c r="H7905">
        <v>60069.39</v>
      </c>
      <c r="I7905">
        <v>4.7549926398805738E-4</v>
      </c>
      <c r="J7905" s="15">
        <v>1606077.1953457622</v>
      </c>
      <c r="K7905">
        <v>1666146.5853457621</v>
      </c>
    </row>
    <row r="7906" spans="1:11" x14ac:dyDescent="0.2">
      <c r="A7906">
        <v>1715490</v>
      </c>
      <c r="B7906">
        <v>2015</v>
      </c>
      <c r="C7906" t="s">
        <v>5</v>
      </c>
      <c r="D7906" t="s">
        <v>6</v>
      </c>
      <c r="E7906" t="s">
        <v>7</v>
      </c>
      <c r="F7906" t="s">
        <v>2504</v>
      </c>
      <c r="G7906" t="s">
        <v>5299</v>
      </c>
      <c r="H7906">
        <v>44409.97</v>
      </c>
      <c r="I7906">
        <v>3.5154190926080172E-4</v>
      </c>
      <c r="J7906" s="15">
        <v>1187390.7836085807</v>
      </c>
      <c r="K7906">
        <v>1231800.7536085807</v>
      </c>
    </row>
    <row r="7907" spans="1:11" x14ac:dyDescent="0.2">
      <c r="A7907">
        <v>1715480</v>
      </c>
      <c r="B7907">
        <v>2015</v>
      </c>
      <c r="C7907" t="s">
        <v>5</v>
      </c>
      <c r="D7907" t="s">
        <v>6</v>
      </c>
      <c r="E7907" t="s">
        <v>7</v>
      </c>
      <c r="F7907" t="s">
        <v>619</v>
      </c>
      <c r="G7907" t="s">
        <v>4829</v>
      </c>
      <c r="H7907">
        <v>97944.59</v>
      </c>
      <c r="I7907">
        <v>7.753130247637282E-4</v>
      </c>
      <c r="J7907" s="15">
        <v>2618747.6251463615</v>
      </c>
      <c r="K7907">
        <v>2716692.2151463614</v>
      </c>
    </row>
    <row r="7908" spans="1:11" x14ac:dyDescent="0.2">
      <c r="A7908">
        <v>1715450</v>
      </c>
      <c r="B7908">
        <v>2015</v>
      </c>
      <c r="C7908" t="s">
        <v>5</v>
      </c>
      <c r="D7908" t="s">
        <v>6</v>
      </c>
      <c r="E7908" t="s">
        <v>7</v>
      </c>
      <c r="F7908" t="s">
        <v>467</v>
      </c>
      <c r="G7908" t="s">
        <v>4791</v>
      </c>
      <c r="H7908">
        <v>83430.98</v>
      </c>
      <c r="I7908">
        <v>6.6042571072891427E-4</v>
      </c>
      <c r="J7908" s="15">
        <v>2230696.771905764</v>
      </c>
      <c r="K7908">
        <v>2314127.751905764</v>
      </c>
    </row>
    <row r="7909" spans="1:11" x14ac:dyDescent="0.2">
      <c r="A7909">
        <v>1715420</v>
      </c>
      <c r="B7909">
        <v>2015</v>
      </c>
      <c r="C7909" t="s">
        <v>5</v>
      </c>
      <c r="D7909" t="s">
        <v>6</v>
      </c>
      <c r="E7909" t="s">
        <v>7</v>
      </c>
      <c r="F7909" t="s">
        <v>707</v>
      </c>
      <c r="G7909" t="s">
        <v>4851</v>
      </c>
      <c r="H7909">
        <v>80540.38</v>
      </c>
      <c r="I7909">
        <v>6.375442036504526E-4</v>
      </c>
      <c r="J7909" s="15">
        <v>2153410.707558075</v>
      </c>
      <c r="K7909">
        <v>2233951.0875580749</v>
      </c>
    </row>
    <row r="7910" spans="1:11" x14ac:dyDescent="0.2">
      <c r="A7910">
        <v>1715400</v>
      </c>
      <c r="B7910">
        <v>2015</v>
      </c>
      <c r="C7910" t="s">
        <v>5</v>
      </c>
      <c r="D7910" t="s">
        <v>6</v>
      </c>
      <c r="E7910" t="s">
        <v>7</v>
      </c>
      <c r="F7910" t="s">
        <v>223</v>
      </c>
      <c r="G7910" t="s">
        <v>4731</v>
      </c>
      <c r="H7910">
        <v>47399.77</v>
      </c>
      <c r="I7910">
        <v>3.752086669800243E-4</v>
      </c>
      <c r="J7910" s="15">
        <v>1267329.1615186071</v>
      </c>
      <c r="K7910">
        <v>1314728.9315186071</v>
      </c>
    </row>
    <row r="7911" spans="1:11" x14ac:dyDescent="0.2">
      <c r="A7911">
        <v>1715180</v>
      </c>
      <c r="B7911">
        <v>2015</v>
      </c>
      <c r="C7911" t="s">
        <v>5</v>
      </c>
      <c r="D7911" t="s">
        <v>6</v>
      </c>
      <c r="E7911" t="s">
        <v>7</v>
      </c>
      <c r="F7911" t="s">
        <v>127</v>
      </c>
      <c r="G7911" t="s">
        <v>4707</v>
      </c>
      <c r="H7911">
        <v>40374.089999999997</v>
      </c>
      <c r="I7911">
        <v>3.1959455688142642E-4</v>
      </c>
      <c r="J7911" s="15">
        <v>1079483.3313912025</v>
      </c>
      <c r="K7911">
        <v>1119857.4213912026</v>
      </c>
    </row>
    <row r="7912" spans="1:11" x14ac:dyDescent="0.2">
      <c r="A7912">
        <v>1715100</v>
      </c>
      <c r="B7912">
        <v>2015</v>
      </c>
      <c r="C7912" t="s">
        <v>5</v>
      </c>
      <c r="D7912" t="s">
        <v>6</v>
      </c>
      <c r="E7912" t="s">
        <v>7</v>
      </c>
      <c r="F7912" t="s">
        <v>3516</v>
      </c>
      <c r="G7912" t="s">
        <v>5530</v>
      </c>
      <c r="H7912">
        <v>75854.55</v>
      </c>
      <c r="I7912">
        <v>6.0045195556580986E-4</v>
      </c>
      <c r="J7912" s="15">
        <v>2028125.5214713337</v>
      </c>
      <c r="K7912">
        <v>2103980.0714713335</v>
      </c>
    </row>
    <row r="7913" spans="1:11" x14ac:dyDescent="0.2">
      <c r="A7913">
        <v>1715090</v>
      </c>
      <c r="B7913">
        <v>2015</v>
      </c>
      <c r="C7913" t="s">
        <v>5</v>
      </c>
      <c r="D7913" t="s">
        <v>6</v>
      </c>
      <c r="E7913" t="s">
        <v>7</v>
      </c>
      <c r="F7913" t="s">
        <v>1464</v>
      </c>
      <c r="G7913" t="s">
        <v>5041</v>
      </c>
      <c r="H7913">
        <v>16762.62</v>
      </c>
      <c r="I7913">
        <v>1.3269010177249162E-4</v>
      </c>
      <c r="J7913" s="15">
        <v>448182.70530542731</v>
      </c>
      <c r="K7913">
        <v>464945.32530542731</v>
      </c>
    </row>
    <row r="7914" spans="1:11" x14ac:dyDescent="0.2">
      <c r="A7914">
        <v>1715030</v>
      </c>
      <c r="B7914">
        <v>2015</v>
      </c>
      <c r="C7914" t="s">
        <v>5</v>
      </c>
      <c r="D7914" t="s">
        <v>6</v>
      </c>
      <c r="E7914" t="s">
        <v>7</v>
      </c>
      <c r="F7914" t="s">
        <v>1067</v>
      </c>
      <c r="G7914" t="s">
        <v>4941</v>
      </c>
      <c r="H7914">
        <v>83177.22</v>
      </c>
      <c r="I7914">
        <v>6.5841698892851633E-4</v>
      </c>
      <c r="J7914" s="15">
        <v>2223911.9826963027</v>
      </c>
      <c r="K7914">
        <v>2307089.2026963029</v>
      </c>
    </row>
    <row r="7915" spans="1:11" x14ac:dyDescent="0.2">
      <c r="A7915">
        <v>1714940</v>
      </c>
      <c r="B7915">
        <v>2015</v>
      </c>
      <c r="C7915" t="s">
        <v>5</v>
      </c>
      <c r="D7915" t="s">
        <v>6</v>
      </c>
      <c r="E7915" t="s">
        <v>7</v>
      </c>
      <c r="F7915" t="s">
        <v>1502</v>
      </c>
      <c r="G7915" t="s">
        <v>5051</v>
      </c>
      <c r="H7915">
        <v>1316.28</v>
      </c>
      <c r="I7915">
        <v>1.0419452756257391E-5</v>
      </c>
      <c r="J7915" s="15">
        <v>35193.42032089422</v>
      </c>
      <c r="K7915">
        <v>36509.700320894219</v>
      </c>
    </row>
    <row r="7916" spans="1:11" x14ac:dyDescent="0.2">
      <c r="A7916">
        <v>1714820</v>
      </c>
      <c r="B7916">
        <v>2015</v>
      </c>
      <c r="C7916" t="s">
        <v>5</v>
      </c>
      <c r="D7916" t="s">
        <v>6</v>
      </c>
      <c r="E7916" t="s">
        <v>7</v>
      </c>
      <c r="F7916" t="s">
        <v>4571</v>
      </c>
      <c r="G7916" t="s">
        <v>398</v>
      </c>
      <c r="H7916">
        <v>69667.48</v>
      </c>
      <c r="I7916">
        <v>5.5147614223987804E-4</v>
      </c>
      <c r="J7916" s="15">
        <v>1862701.6336474698</v>
      </c>
      <c r="K7916">
        <v>1932369.1136474698</v>
      </c>
    </row>
    <row r="7917" spans="1:11" x14ac:dyDescent="0.2">
      <c r="A7917">
        <v>1714760</v>
      </c>
      <c r="B7917">
        <v>2015</v>
      </c>
      <c r="C7917" t="s">
        <v>5</v>
      </c>
      <c r="D7917" t="s">
        <v>6</v>
      </c>
      <c r="E7917" t="s">
        <v>7</v>
      </c>
      <c r="F7917" t="s">
        <v>3326</v>
      </c>
      <c r="G7917" t="s">
        <v>5492</v>
      </c>
      <c r="H7917">
        <v>17792.47</v>
      </c>
      <c r="I7917">
        <v>1.408422224618827E-4</v>
      </c>
      <c r="J7917" s="15">
        <v>475717.83758539282</v>
      </c>
      <c r="K7917">
        <v>493510.30758539285</v>
      </c>
    </row>
    <row r="7918" spans="1:11" x14ac:dyDescent="0.2">
      <c r="A7918">
        <v>1714710</v>
      </c>
      <c r="B7918">
        <v>2015</v>
      </c>
      <c r="C7918" t="s">
        <v>5</v>
      </c>
      <c r="D7918" t="s">
        <v>6</v>
      </c>
      <c r="E7918" t="s">
        <v>7</v>
      </c>
      <c r="F7918" t="s">
        <v>3202</v>
      </c>
      <c r="G7918" t="s">
        <v>5467</v>
      </c>
      <c r="H7918">
        <v>23868.03</v>
      </c>
      <c r="I7918">
        <v>1.8893534124193493E-4</v>
      </c>
      <c r="J7918" s="15">
        <v>638160.27898449637</v>
      </c>
      <c r="K7918">
        <v>662028.3089844964</v>
      </c>
    </row>
    <row r="7919" spans="1:11" x14ac:dyDescent="0.2">
      <c r="A7919">
        <v>1714640</v>
      </c>
      <c r="B7919">
        <v>2015</v>
      </c>
      <c r="C7919" t="s">
        <v>5</v>
      </c>
      <c r="D7919" t="s">
        <v>6</v>
      </c>
      <c r="E7919" t="s">
        <v>7</v>
      </c>
      <c r="F7919" t="s">
        <v>1195</v>
      </c>
      <c r="G7919" t="s">
        <v>4973</v>
      </c>
      <c r="H7919">
        <v>3798.76</v>
      </c>
      <c r="I7919">
        <v>3.0070350041298456E-5</v>
      </c>
      <c r="J7919" s="15">
        <v>101567.56721837309</v>
      </c>
      <c r="K7919">
        <v>105366.32721837309</v>
      </c>
    </row>
    <row r="7920" spans="1:11" x14ac:dyDescent="0.2">
      <c r="A7920">
        <v>1714580</v>
      </c>
      <c r="B7920">
        <v>2015</v>
      </c>
      <c r="C7920" t="s">
        <v>5</v>
      </c>
      <c r="D7920" t="s">
        <v>6</v>
      </c>
      <c r="E7920" t="s">
        <v>7</v>
      </c>
      <c r="F7920" t="s">
        <v>843</v>
      </c>
      <c r="G7920" t="s">
        <v>4885</v>
      </c>
      <c r="H7920">
        <v>44327.72</v>
      </c>
      <c r="I7920">
        <v>3.5089083199061439E-4</v>
      </c>
      <c r="J7920" s="15">
        <v>1185191.6627365828</v>
      </c>
      <c r="K7920">
        <v>1229519.3827365828</v>
      </c>
    </row>
    <row r="7921" spans="1:11" x14ac:dyDescent="0.2">
      <c r="A7921">
        <v>1714550</v>
      </c>
      <c r="B7921">
        <v>2015</v>
      </c>
      <c r="C7921" t="s">
        <v>5</v>
      </c>
      <c r="D7921" t="s">
        <v>6</v>
      </c>
      <c r="E7921" t="s">
        <v>7</v>
      </c>
      <c r="F7921" t="s">
        <v>575</v>
      </c>
      <c r="G7921" t="s">
        <v>4818</v>
      </c>
      <c r="H7921">
        <v>129723.7</v>
      </c>
      <c r="I7921">
        <v>1.0268711547063748E-3</v>
      </c>
      <c r="J7921" s="15">
        <v>3468426.7022833941</v>
      </c>
      <c r="K7921">
        <v>3598150.4022833942</v>
      </c>
    </row>
    <row r="7922" spans="1:11" x14ac:dyDescent="0.2">
      <c r="A7922">
        <v>1714490</v>
      </c>
      <c r="B7922">
        <v>2015</v>
      </c>
      <c r="C7922" t="s">
        <v>5</v>
      </c>
      <c r="D7922" t="s">
        <v>6</v>
      </c>
      <c r="E7922" t="s">
        <v>7</v>
      </c>
      <c r="F7922" t="s">
        <v>755</v>
      </c>
      <c r="G7922" t="s">
        <v>4863</v>
      </c>
      <c r="H7922">
        <v>182901.99</v>
      </c>
      <c r="I7922">
        <v>1.4478216214106889E-3</v>
      </c>
      <c r="J7922" s="15">
        <v>4890256.3372519454</v>
      </c>
      <c r="K7922">
        <v>5073158.3272519456</v>
      </c>
    </row>
    <row r="7923" spans="1:11" x14ac:dyDescent="0.2">
      <c r="A7923">
        <v>1714460</v>
      </c>
      <c r="B7923">
        <v>2015</v>
      </c>
      <c r="C7923" t="s">
        <v>5</v>
      </c>
      <c r="D7923" t="s">
        <v>6</v>
      </c>
      <c r="E7923" t="s">
        <v>7</v>
      </c>
      <c r="F7923" t="s">
        <v>375</v>
      </c>
      <c r="G7923" t="s">
        <v>4769</v>
      </c>
      <c r="H7923">
        <v>766962.62</v>
      </c>
      <c r="I7923">
        <v>6.0711480725266585E-3</v>
      </c>
      <c r="J7923" s="15">
        <v>20506304.020477612</v>
      </c>
      <c r="K7923">
        <v>21273266.640477613</v>
      </c>
    </row>
    <row r="7924" spans="1:11" x14ac:dyDescent="0.2">
      <c r="A7924">
        <v>1714430</v>
      </c>
      <c r="B7924">
        <v>2015</v>
      </c>
      <c r="C7924" t="s">
        <v>5</v>
      </c>
      <c r="D7924" t="s">
        <v>6</v>
      </c>
      <c r="E7924" t="s">
        <v>7</v>
      </c>
      <c r="F7924" t="s">
        <v>3546</v>
      </c>
      <c r="G7924" t="s">
        <v>5536</v>
      </c>
      <c r="H7924">
        <v>89101.61</v>
      </c>
      <c r="I7924">
        <v>7.053134712230461E-4</v>
      </c>
      <c r="J7924" s="15">
        <v>2382312.586986349</v>
      </c>
      <c r="K7924">
        <v>2471414.1969863488</v>
      </c>
    </row>
    <row r="7925" spans="1:11" x14ac:dyDescent="0.2">
      <c r="A7925">
        <v>1714410</v>
      </c>
      <c r="B7925">
        <v>2015</v>
      </c>
      <c r="C7925" t="s">
        <v>5</v>
      </c>
      <c r="D7925" t="s">
        <v>6</v>
      </c>
      <c r="E7925" t="s">
        <v>7</v>
      </c>
      <c r="F7925" t="s">
        <v>2524</v>
      </c>
      <c r="G7925" t="s">
        <v>5304</v>
      </c>
      <c r="H7925">
        <v>3292.74</v>
      </c>
      <c r="I7925">
        <v>2.6064780190110738E-5</v>
      </c>
      <c r="J7925" s="15">
        <v>88038.09434726747</v>
      </c>
      <c r="K7925">
        <v>91330.834347267475</v>
      </c>
    </row>
    <row r="7926" spans="1:11" x14ac:dyDescent="0.2">
      <c r="A7926">
        <v>1714350</v>
      </c>
      <c r="B7926">
        <v>2015</v>
      </c>
      <c r="C7926" t="s">
        <v>5</v>
      </c>
      <c r="D7926" t="s">
        <v>6</v>
      </c>
      <c r="E7926" t="s">
        <v>7</v>
      </c>
      <c r="F7926" t="s">
        <v>3232</v>
      </c>
      <c r="G7926" t="s">
        <v>5473</v>
      </c>
      <c r="H7926">
        <v>21114.19</v>
      </c>
      <c r="I7926">
        <v>1.6713640349442537E-4</v>
      </c>
      <c r="J7926" s="15">
        <v>564530.77111649606</v>
      </c>
      <c r="K7926">
        <v>585644.96111649601</v>
      </c>
    </row>
    <row r="7927" spans="1:11" x14ac:dyDescent="0.2">
      <c r="A7927">
        <v>1714250</v>
      </c>
      <c r="B7927">
        <v>2015</v>
      </c>
      <c r="C7927" t="s">
        <v>5</v>
      </c>
      <c r="D7927" t="s">
        <v>6</v>
      </c>
      <c r="E7927" t="s">
        <v>7</v>
      </c>
      <c r="F7927" t="s">
        <v>1733</v>
      </c>
      <c r="G7927" t="s">
        <v>5106</v>
      </c>
      <c r="H7927">
        <v>10864.57</v>
      </c>
      <c r="I7927">
        <v>8.6002122521083171E-5</v>
      </c>
      <c r="J7927" s="15">
        <v>290486.35443505767</v>
      </c>
      <c r="K7927">
        <v>301350.92443505768</v>
      </c>
    </row>
    <row r="7928" spans="1:11" x14ac:dyDescent="0.2">
      <c r="A7928">
        <v>1714220</v>
      </c>
      <c r="B7928">
        <v>2015</v>
      </c>
      <c r="C7928" t="s">
        <v>5</v>
      </c>
      <c r="D7928" t="s">
        <v>6</v>
      </c>
      <c r="E7928" t="s">
        <v>7</v>
      </c>
      <c r="F7928" t="s">
        <v>2818</v>
      </c>
      <c r="G7928" t="s">
        <v>5378</v>
      </c>
      <c r="H7928">
        <v>44697</v>
      </c>
      <c r="I7928">
        <v>3.5381399082751131E-4</v>
      </c>
      <c r="J7928" s="15">
        <v>1195065.1138686365</v>
      </c>
      <c r="K7928">
        <v>1239762.1138686365</v>
      </c>
    </row>
    <row r="7929" spans="1:11" x14ac:dyDescent="0.2">
      <c r="A7929">
        <v>1714160</v>
      </c>
      <c r="B7929">
        <v>2015</v>
      </c>
      <c r="C7929" t="s">
        <v>5</v>
      </c>
      <c r="D7929" t="s">
        <v>6</v>
      </c>
      <c r="E7929" t="s">
        <v>7</v>
      </c>
      <c r="F7929" t="s">
        <v>3386</v>
      </c>
      <c r="G7929" t="s">
        <v>5504</v>
      </c>
      <c r="H7929">
        <v>17687.79</v>
      </c>
      <c r="I7929">
        <v>1.4001359305588622E-4</v>
      </c>
      <c r="J7929" s="15">
        <v>472919.00508836232</v>
      </c>
      <c r="K7929">
        <v>490606.7950883623</v>
      </c>
    </row>
    <row r="7930" spans="1:11" x14ac:dyDescent="0.2">
      <c r="A7930">
        <v>1714100</v>
      </c>
      <c r="B7930">
        <v>2015</v>
      </c>
      <c r="C7930" t="s">
        <v>5</v>
      </c>
      <c r="D7930" t="s">
        <v>6</v>
      </c>
      <c r="E7930" t="s">
        <v>7</v>
      </c>
      <c r="F7930" t="s">
        <v>855</v>
      </c>
      <c r="G7930" t="s">
        <v>4888</v>
      </c>
      <c r="H7930">
        <v>254478.6</v>
      </c>
      <c r="I7930">
        <v>2.0144101180436702E-3</v>
      </c>
      <c r="J7930" s="15">
        <v>6804002.4405694166</v>
      </c>
      <c r="K7930">
        <v>7058481.0405694162</v>
      </c>
    </row>
    <row r="7931" spans="1:11" x14ac:dyDescent="0.2">
      <c r="A7931">
        <v>1714050</v>
      </c>
      <c r="B7931">
        <v>2015</v>
      </c>
      <c r="C7931" t="s">
        <v>5</v>
      </c>
      <c r="D7931" t="s">
        <v>6</v>
      </c>
      <c r="E7931" t="s">
        <v>7</v>
      </c>
      <c r="F7931" t="s">
        <v>2576</v>
      </c>
      <c r="G7931" t="s">
        <v>5317</v>
      </c>
      <c r="H7931">
        <v>28596.01</v>
      </c>
      <c r="I7931">
        <v>2.2636124169057032E-4</v>
      </c>
      <c r="J7931" s="15">
        <v>764572.43096491194</v>
      </c>
      <c r="K7931">
        <v>793168.44096491195</v>
      </c>
    </row>
    <row r="7932" spans="1:11" x14ac:dyDescent="0.2">
      <c r="A7932">
        <v>1713970</v>
      </c>
      <c r="B7932">
        <v>2015</v>
      </c>
      <c r="C7932" t="s">
        <v>5</v>
      </c>
      <c r="D7932" t="s">
        <v>6</v>
      </c>
      <c r="E7932" t="s">
        <v>7</v>
      </c>
      <c r="F7932" t="s">
        <v>1103</v>
      </c>
      <c r="G7932" t="s">
        <v>4950</v>
      </c>
      <c r="H7932">
        <v>439244.98</v>
      </c>
      <c r="I7932">
        <v>3.4769899394758125E-3</v>
      </c>
      <c r="J7932" s="15">
        <v>11744107.032685123</v>
      </c>
      <c r="K7932">
        <v>12183352.012685124</v>
      </c>
    </row>
    <row r="7933" spans="1:11" x14ac:dyDescent="0.2">
      <c r="A7933">
        <v>1713940</v>
      </c>
      <c r="B7933">
        <v>2015</v>
      </c>
      <c r="C7933" t="s">
        <v>5</v>
      </c>
      <c r="D7933" t="s">
        <v>6</v>
      </c>
      <c r="E7933" t="s">
        <v>7</v>
      </c>
      <c r="F7933" t="s">
        <v>1047</v>
      </c>
      <c r="G7933" t="s">
        <v>4936</v>
      </c>
      <c r="H7933">
        <v>334692.71000000002</v>
      </c>
      <c r="I7933">
        <v>2.6493716228376605E-3</v>
      </c>
      <c r="J7933" s="15">
        <v>8948689.6567365266</v>
      </c>
      <c r="K7933">
        <v>9283382.3667365275</v>
      </c>
    </row>
    <row r="7934" spans="1:11" x14ac:dyDescent="0.2">
      <c r="A7934">
        <v>1713920</v>
      </c>
      <c r="B7934">
        <v>2015</v>
      </c>
      <c r="C7934" t="s">
        <v>5</v>
      </c>
      <c r="D7934" t="s">
        <v>6</v>
      </c>
      <c r="E7934" t="s">
        <v>7</v>
      </c>
      <c r="F7934" t="s">
        <v>4591</v>
      </c>
      <c r="G7934" t="s">
        <v>5270</v>
      </c>
      <c r="H7934">
        <v>33165.449999999997</v>
      </c>
      <c r="I7934">
        <v>2.6253216596394132E-4</v>
      </c>
      <c r="J7934" s="15">
        <v>886745.6939113267</v>
      </c>
      <c r="K7934">
        <v>919911.14391132665</v>
      </c>
    </row>
    <row r="7935" spans="1:11" x14ac:dyDescent="0.2">
      <c r="A7935">
        <v>1713860</v>
      </c>
      <c r="B7935">
        <v>2015</v>
      </c>
      <c r="C7935" t="s">
        <v>5</v>
      </c>
      <c r="D7935" t="s">
        <v>6</v>
      </c>
      <c r="E7935" t="s">
        <v>7</v>
      </c>
      <c r="F7935" t="s">
        <v>1448</v>
      </c>
      <c r="G7935" t="s">
        <v>5037</v>
      </c>
      <c r="H7935">
        <v>53286.76</v>
      </c>
      <c r="I7935">
        <v>4.218090971176544E-4</v>
      </c>
      <c r="J7935" s="15">
        <v>1424729.8008164018</v>
      </c>
      <c r="K7935">
        <v>1478016.5608164018</v>
      </c>
    </row>
    <row r="7936" spans="1:11" x14ac:dyDescent="0.2">
      <c r="A7936">
        <v>1713770</v>
      </c>
      <c r="B7936">
        <v>2015</v>
      </c>
      <c r="C7936" t="s">
        <v>5</v>
      </c>
      <c r="D7936" t="s">
        <v>6</v>
      </c>
      <c r="E7936" t="s">
        <v>7</v>
      </c>
      <c r="F7936" t="s">
        <v>359</v>
      </c>
      <c r="G7936" t="s">
        <v>4765</v>
      </c>
      <c r="H7936">
        <v>667320.71</v>
      </c>
      <c r="I7936">
        <v>5.2823993459728468E-3</v>
      </c>
      <c r="J7936" s="15">
        <v>17842175.096383411</v>
      </c>
      <c r="K7936">
        <v>18509495.806383412</v>
      </c>
    </row>
    <row r="7937" spans="1:11" x14ac:dyDescent="0.2">
      <c r="A7937">
        <v>1713710</v>
      </c>
      <c r="B7937">
        <v>2015</v>
      </c>
      <c r="C7937" t="s">
        <v>5</v>
      </c>
      <c r="D7937" t="s">
        <v>6</v>
      </c>
      <c r="E7937" t="s">
        <v>7</v>
      </c>
      <c r="F7937" t="s">
        <v>1586</v>
      </c>
      <c r="G7937" t="s">
        <v>5069</v>
      </c>
      <c r="H7937">
        <v>1811547.6</v>
      </c>
      <c r="I7937">
        <v>1.4339908403919731E-2</v>
      </c>
      <c r="J7937" s="15">
        <v>48435405.930430576</v>
      </c>
      <c r="K7937">
        <v>50246953.530430578</v>
      </c>
    </row>
    <row r="7938" spans="1:11" x14ac:dyDescent="0.2">
      <c r="A7938">
        <v>1713660</v>
      </c>
      <c r="B7938">
        <v>2015</v>
      </c>
      <c r="C7938" t="s">
        <v>5</v>
      </c>
      <c r="D7938" t="s">
        <v>6</v>
      </c>
      <c r="E7938" t="s">
        <v>7</v>
      </c>
      <c r="F7938" t="s">
        <v>2862</v>
      </c>
      <c r="G7938" t="s">
        <v>5389</v>
      </c>
      <c r="H7938">
        <v>139943.97</v>
      </c>
      <c r="I7938">
        <v>1.1077731059790483E-3</v>
      </c>
      <c r="J7938" s="15">
        <v>3741686.3870792012</v>
      </c>
      <c r="K7938">
        <v>3881630.3570792014</v>
      </c>
    </row>
    <row r="7939" spans="1:11" x14ac:dyDescent="0.2">
      <c r="A7939">
        <v>1713590</v>
      </c>
      <c r="B7939">
        <v>2015</v>
      </c>
      <c r="C7939" t="s">
        <v>5</v>
      </c>
      <c r="D7939" t="s">
        <v>6</v>
      </c>
      <c r="E7939" t="s">
        <v>7</v>
      </c>
      <c r="F7939" t="s">
        <v>28</v>
      </c>
      <c r="G7939" t="s">
        <v>4680</v>
      </c>
      <c r="H7939">
        <v>96338.51</v>
      </c>
      <c r="I7939">
        <v>7.6259956358315116E-4</v>
      </c>
      <c r="J7939" s="15">
        <v>2575805.8129871082</v>
      </c>
      <c r="K7939">
        <v>2672144.322987108</v>
      </c>
    </row>
    <row r="7940" spans="1:11" x14ac:dyDescent="0.2">
      <c r="A7940">
        <v>1713560</v>
      </c>
      <c r="B7940">
        <v>2015</v>
      </c>
      <c r="C7940" t="s">
        <v>5</v>
      </c>
      <c r="D7940" t="s">
        <v>6</v>
      </c>
      <c r="E7940" t="s">
        <v>7</v>
      </c>
      <c r="F7940" t="s">
        <v>1147</v>
      </c>
      <c r="G7940" t="s">
        <v>4961</v>
      </c>
      <c r="H7940">
        <v>172899.6</v>
      </c>
      <c r="I7940">
        <v>1.3686443718477835E-3</v>
      </c>
      <c r="J7940" s="15">
        <v>4622822.1169618033</v>
      </c>
      <c r="K7940">
        <v>4795721.7169618029</v>
      </c>
    </row>
    <row r="7941" spans="1:11" x14ac:dyDescent="0.2">
      <c r="A7941">
        <v>1713530</v>
      </c>
      <c r="B7941">
        <v>2015</v>
      </c>
      <c r="C7941" t="s">
        <v>5</v>
      </c>
      <c r="D7941" t="s">
        <v>6</v>
      </c>
      <c r="E7941" t="s">
        <v>7</v>
      </c>
      <c r="F7941" t="s">
        <v>2184</v>
      </c>
      <c r="G7941" t="s">
        <v>5219</v>
      </c>
      <c r="H7941">
        <v>428615.2</v>
      </c>
      <c r="I7941">
        <v>3.392846375401748E-3</v>
      </c>
      <c r="J7941" s="15">
        <v>11459898.265964795</v>
      </c>
      <c r="K7941">
        <v>11888513.465964794</v>
      </c>
    </row>
    <row r="7942" spans="1:11" x14ac:dyDescent="0.2">
      <c r="A7942">
        <v>1713500</v>
      </c>
      <c r="B7942">
        <v>2015</v>
      </c>
      <c r="C7942" t="s">
        <v>5</v>
      </c>
      <c r="D7942" t="s">
        <v>6</v>
      </c>
      <c r="E7942" t="s">
        <v>7</v>
      </c>
      <c r="F7942" t="s">
        <v>1131</v>
      </c>
      <c r="G7942" t="s">
        <v>4957</v>
      </c>
      <c r="H7942">
        <v>54855.92</v>
      </c>
      <c r="I7942">
        <v>4.3423030574120625E-4</v>
      </c>
      <c r="J7942" s="15">
        <v>1466684.4817587046</v>
      </c>
      <c r="K7942">
        <v>1521540.4017587046</v>
      </c>
    </row>
    <row r="7943" spans="1:11" x14ac:dyDescent="0.2">
      <c r="A7943">
        <v>1713440</v>
      </c>
      <c r="B7943">
        <v>2015</v>
      </c>
      <c r="C7943" t="s">
        <v>5</v>
      </c>
      <c r="D7943" t="s">
        <v>6</v>
      </c>
      <c r="E7943" t="s">
        <v>7</v>
      </c>
      <c r="F7943" t="s">
        <v>471</v>
      </c>
      <c r="G7943" t="s">
        <v>4792</v>
      </c>
      <c r="H7943">
        <v>15942.31</v>
      </c>
      <c r="I7943">
        <v>1.2619666474504647E-4</v>
      </c>
      <c r="J7943" s="15">
        <v>426250.05068526079</v>
      </c>
      <c r="K7943">
        <v>442192.36068526079</v>
      </c>
    </row>
    <row r="7944" spans="1:11" x14ac:dyDescent="0.2">
      <c r="A7944">
        <v>1713410</v>
      </c>
      <c r="B7944">
        <v>2015</v>
      </c>
      <c r="C7944" t="s">
        <v>5</v>
      </c>
      <c r="D7944" t="s">
        <v>6</v>
      </c>
      <c r="E7944" t="s">
        <v>7</v>
      </c>
      <c r="F7944" t="s">
        <v>191</v>
      </c>
      <c r="G7944" t="s">
        <v>4723</v>
      </c>
      <c r="H7944">
        <v>20105.009999999998</v>
      </c>
      <c r="I7944">
        <v>1.5914790307463639E-4</v>
      </c>
      <c r="J7944" s="15">
        <v>537548.29328545707</v>
      </c>
      <c r="K7944">
        <v>557653.30328545708</v>
      </c>
    </row>
    <row r="7945" spans="1:11" x14ac:dyDescent="0.2">
      <c r="A7945">
        <v>1713370</v>
      </c>
      <c r="B7945">
        <v>2015</v>
      </c>
      <c r="C7945" t="s">
        <v>5</v>
      </c>
      <c r="D7945" t="s">
        <v>6</v>
      </c>
      <c r="E7945" t="s">
        <v>7</v>
      </c>
      <c r="F7945" t="s">
        <v>1119</v>
      </c>
      <c r="G7945" t="s">
        <v>4954</v>
      </c>
      <c r="H7945">
        <v>29567.200000000001</v>
      </c>
      <c r="I7945">
        <v>2.3404901961194698E-4</v>
      </c>
      <c r="J7945" s="15">
        <v>790539.1689548908</v>
      </c>
      <c r="K7945">
        <v>820106.36895489076</v>
      </c>
    </row>
    <row r="7946" spans="1:11" x14ac:dyDescent="0.2">
      <c r="A7946">
        <v>1713320</v>
      </c>
      <c r="B7946">
        <v>2015</v>
      </c>
      <c r="C7946" t="s">
        <v>5</v>
      </c>
      <c r="D7946" t="s">
        <v>6</v>
      </c>
      <c r="E7946" t="s">
        <v>7</v>
      </c>
      <c r="F7946" t="s">
        <v>2834</v>
      </c>
      <c r="G7946" t="s">
        <v>5382</v>
      </c>
      <c r="H7946">
        <v>2115939.2799999998</v>
      </c>
      <c r="I7946">
        <v>1.6749422131362081E-2</v>
      </c>
      <c r="J7946" s="15">
        <v>56573935.982108884</v>
      </c>
      <c r="K7946">
        <v>58689875.262108885</v>
      </c>
    </row>
    <row r="7947" spans="1:11" x14ac:dyDescent="0.2">
      <c r="A7947">
        <v>1713290</v>
      </c>
      <c r="B7947">
        <v>2015</v>
      </c>
      <c r="C7947" t="s">
        <v>5</v>
      </c>
      <c r="D7947" t="s">
        <v>6</v>
      </c>
      <c r="E7947" t="s">
        <v>7</v>
      </c>
      <c r="F7947" t="s">
        <v>2695</v>
      </c>
      <c r="G7947" t="s">
        <v>5347</v>
      </c>
      <c r="H7947">
        <v>151307.65</v>
      </c>
      <c r="I7947">
        <v>1.1977260999447904E-3</v>
      </c>
      <c r="J7947" s="15">
        <v>4045517.4614950847</v>
      </c>
      <c r="K7947">
        <v>4196825.1114950851</v>
      </c>
    </row>
    <row r="7948" spans="1:11" x14ac:dyDescent="0.2">
      <c r="A7948">
        <v>1713260</v>
      </c>
      <c r="B7948">
        <v>2015</v>
      </c>
      <c r="C7948" t="s">
        <v>5</v>
      </c>
      <c r="D7948" t="s">
        <v>6</v>
      </c>
      <c r="E7948" t="s">
        <v>7</v>
      </c>
      <c r="F7948" t="s">
        <v>403</v>
      </c>
      <c r="G7948" t="s">
        <v>4775</v>
      </c>
      <c r="H7948">
        <v>39738.18</v>
      </c>
      <c r="I7948">
        <v>3.1456079947249246E-4</v>
      </c>
      <c r="J7948" s="15">
        <v>1062480.9854494124</v>
      </c>
      <c r="K7948">
        <v>1102219.1654494123</v>
      </c>
    </row>
    <row r="7949" spans="1:11" x14ac:dyDescent="0.2">
      <c r="A7949">
        <v>1713240</v>
      </c>
      <c r="B7949">
        <v>2015</v>
      </c>
      <c r="C7949" t="s">
        <v>5</v>
      </c>
      <c r="D7949" t="s">
        <v>6</v>
      </c>
      <c r="E7949" t="s">
        <v>7</v>
      </c>
      <c r="F7949" t="s">
        <v>2986</v>
      </c>
      <c r="G7949" t="s">
        <v>5420</v>
      </c>
      <c r="H7949">
        <v>133048.01</v>
      </c>
      <c r="I7949">
        <v>1.0531858377465745E-3</v>
      </c>
      <c r="J7949" s="15">
        <v>3557308.8847270622</v>
      </c>
      <c r="K7949">
        <v>3690356.8947270624</v>
      </c>
    </row>
    <row r="7950" spans="1:11" x14ac:dyDescent="0.2">
      <c r="A7950">
        <v>1713230</v>
      </c>
      <c r="B7950">
        <v>2015</v>
      </c>
      <c r="C7950" t="s">
        <v>5</v>
      </c>
      <c r="D7950" t="s">
        <v>6</v>
      </c>
      <c r="E7950" t="s">
        <v>7</v>
      </c>
      <c r="F7950" t="s">
        <v>3014</v>
      </c>
      <c r="G7950" t="s">
        <v>5427</v>
      </c>
      <c r="H7950">
        <v>48803.519999999997</v>
      </c>
      <c r="I7950">
        <v>3.8632051765510585E-4</v>
      </c>
      <c r="J7950" s="15">
        <v>1304861.2700179047</v>
      </c>
      <c r="K7950">
        <v>1353664.7900179047</v>
      </c>
    </row>
    <row r="7951" spans="1:11" x14ac:dyDescent="0.2">
      <c r="A7951">
        <v>1713170</v>
      </c>
      <c r="B7951">
        <v>2015</v>
      </c>
      <c r="C7951" t="s">
        <v>5</v>
      </c>
      <c r="D7951" t="s">
        <v>6</v>
      </c>
      <c r="E7951" t="s">
        <v>7</v>
      </c>
      <c r="F7951" t="s">
        <v>2718</v>
      </c>
      <c r="G7951" t="s">
        <v>5353</v>
      </c>
      <c r="H7951">
        <v>291028.65000000002</v>
      </c>
      <c r="I7951">
        <v>2.3037342126237333E-3</v>
      </c>
      <c r="J7951" s="15">
        <v>7781242.2925763605</v>
      </c>
      <c r="K7951">
        <v>8072270.9425763609</v>
      </c>
    </row>
    <row r="7952" spans="1:11" x14ac:dyDescent="0.2">
      <c r="A7952">
        <v>1713140</v>
      </c>
      <c r="B7952">
        <v>2015</v>
      </c>
      <c r="C7952" t="s">
        <v>5</v>
      </c>
      <c r="D7952" t="s">
        <v>6</v>
      </c>
      <c r="E7952" t="s">
        <v>7</v>
      </c>
      <c r="F7952" t="s">
        <v>367</v>
      </c>
      <c r="G7952" t="s">
        <v>4767</v>
      </c>
      <c r="H7952">
        <v>260367.27</v>
      </c>
      <c r="I7952">
        <v>2.0610238467808615E-3</v>
      </c>
      <c r="J7952" s="15">
        <v>6961447.9980807668</v>
      </c>
      <c r="K7952">
        <v>7221815.2680807663</v>
      </c>
    </row>
    <row r="7953" spans="1:11" x14ac:dyDescent="0.2">
      <c r="A7953">
        <v>1713050</v>
      </c>
      <c r="B7953">
        <v>2015</v>
      </c>
      <c r="C7953" t="s">
        <v>5</v>
      </c>
      <c r="D7953" t="s">
        <v>6</v>
      </c>
      <c r="E7953" t="s">
        <v>7</v>
      </c>
      <c r="F7953" t="s">
        <v>1538</v>
      </c>
      <c r="G7953" t="s">
        <v>5057</v>
      </c>
      <c r="H7953">
        <v>39198.47</v>
      </c>
      <c r="I7953">
        <v>3.1028854520510278E-4</v>
      </c>
      <c r="J7953" s="15">
        <v>1048050.7419743235</v>
      </c>
      <c r="K7953">
        <v>1087249.2119743235</v>
      </c>
    </row>
    <row r="7954" spans="1:11" x14ac:dyDescent="0.2">
      <c r="A7954">
        <v>1713020</v>
      </c>
      <c r="B7954">
        <v>2015</v>
      </c>
      <c r="C7954" t="s">
        <v>5</v>
      </c>
      <c r="D7954" t="s">
        <v>6</v>
      </c>
      <c r="E7954" t="s">
        <v>7</v>
      </c>
      <c r="F7954" t="s">
        <v>3257</v>
      </c>
      <c r="G7954" t="s">
        <v>5478</v>
      </c>
      <c r="I7954">
        <v>0</v>
      </c>
      <c r="J7954" s="15">
        <v>0</v>
      </c>
      <c r="K7954">
        <v>0</v>
      </c>
    </row>
    <row r="7955" spans="1:11" x14ac:dyDescent="0.2">
      <c r="A7955">
        <v>1712990</v>
      </c>
      <c r="B7955">
        <v>2015</v>
      </c>
      <c r="C7955" t="s">
        <v>5</v>
      </c>
      <c r="D7955" t="s">
        <v>6</v>
      </c>
      <c r="E7955" t="s">
        <v>7</v>
      </c>
      <c r="F7955" t="s">
        <v>4655</v>
      </c>
      <c r="G7955" t="s">
        <v>5226</v>
      </c>
      <c r="H7955">
        <v>62939.39</v>
      </c>
      <c r="I7955">
        <v>4.9821770490523208E-4</v>
      </c>
      <c r="J7955" s="15">
        <v>1682812.476836757</v>
      </c>
      <c r="K7955">
        <v>1745751.8668367569</v>
      </c>
    </row>
    <row r="7956" spans="1:11" x14ac:dyDescent="0.2">
      <c r="A7956">
        <v>1712960</v>
      </c>
      <c r="B7956">
        <v>2015</v>
      </c>
      <c r="C7956" t="s">
        <v>5</v>
      </c>
      <c r="D7956" t="s">
        <v>6</v>
      </c>
      <c r="E7956" t="s">
        <v>7</v>
      </c>
      <c r="F7956" t="s">
        <v>2208</v>
      </c>
      <c r="G7956" t="s">
        <v>5225</v>
      </c>
      <c r="H7956">
        <v>98149.22</v>
      </c>
      <c r="I7956">
        <v>7.7693284168528964E-4</v>
      </c>
      <c r="J7956" s="15">
        <v>2624218.8239796376</v>
      </c>
      <c r="K7956">
        <v>2722368.0439796378</v>
      </c>
    </row>
    <row r="7957" spans="1:11" x14ac:dyDescent="0.2">
      <c r="A7957">
        <v>1712930</v>
      </c>
      <c r="B7957">
        <v>2015</v>
      </c>
      <c r="C7957" t="s">
        <v>5</v>
      </c>
      <c r="D7957" t="s">
        <v>6</v>
      </c>
      <c r="E7957" t="s">
        <v>7</v>
      </c>
      <c r="F7957" t="s">
        <v>1905</v>
      </c>
      <c r="G7957" t="s">
        <v>5149</v>
      </c>
      <c r="H7957">
        <v>32046.01</v>
      </c>
      <c r="I7957">
        <v>2.5367086578961307E-4</v>
      </c>
      <c r="J7957" s="15">
        <v>856815.19094537583</v>
      </c>
      <c r="K7957">
        <v>888861.20094537584</v>
      </c>
    </row>
    <row r="7958" spans="1:11" x14ac:dyDescent="0.2">
      <c r="A7958">
        <v>1712870</v>
      </c>
      <c r="B7958">
        <v>2015</v>
      </c>
      <c r="C7958" t="s">
        <v>5</v>
      </c>
      <c r="D7958" t="s">
        <v>6</v>
      </c>
      <c r="E7958" t="s">
        <v>7</v>
      </c>
      <c r="F7958" t="s">
        <v>2052</v>
      </c>
      <c r="G7958" t="s">
        <v>5186</v>
      </c>
      <c r="H7958">
        <v>43145.279999999999</v>
      </c>
      <c r="I7958">
        <v>3.4153083433273841E-4</v>
      </c>
      <c r="J7958" s="15">
        <v>1153576.7267622929</v>
      </c>
      <c r="K7958">
        <v>1196722.0067622929</v>
      </c>
    </row>
    <row r="7959" spans="1:11" x14ac:dyDescent="0.2">
      <c r="A7959">
        <v>1712840</v>
      </c>
      <c r="B7959">
        <v>2015</v>
      </c>
      <c r="C7959" t="s">
        <v>5</v>
      </c>
      <c r="D7959" t="s">
        <v>6</v>
      </c>
      <c r="E7959" t="s">
        <v>7</v>
      </c>
      <c r="F7959" t="s">
        <v>2056</v>
      </c>
      <c r="G7959" t="s">
        <v>5187</v>
      </c>
      <c r="H7959">
        <v>46460.36</v>
      </c>
      <c r="I7959">
        <v>3.677724542336818E-4</v>
      </c>
      <c r="J7959" s="15">
        <v>1242212.1264017238</v>
      </c>
      <c r="K7959">
        <v>1288672.4864017239</v>
      </c>
    </row>
    <row r="7960" spans="1:11" x14ac:dyDescent="0.2">
      <c r="A7960">
        <v>1712810</v>
      </c>
      <c r="B7960">
        <v>2015</v>
      </c>
      <c r="C7960" t="s">
        <v>5</v>
      </c>
      <c r="D7960" t="s">
        <v>6</v>
      </c>
      <c r="E7960" t="s">
        <v>7</v>
      </c>
      <c r="F7960" t="s">
        <v>3496</v>
      </c>
      <c r="G7960" t="s">
        <v>5526</v>
      </c>
      <c r="H7960">
        <v>23866.39</v>
      </c>
      <c r="I7960">
        <v>1.8892235927569655E-4</v>
      </c>
      <c r="J7960" s="15">
        <v>638116.43025221583</v>
      </c>
      <c r="K7960">
        <v>661982.82025221584</v>
      </c>
    </row>
    <row r="7961" spans="1:11" x14ac:dyDescent="0.2">
      <c r="A7961">
        <v>1712760</v>
      </c>
      <c r="B7961">
        <v>2015</v>
      </c>
      <c r="C7961" t="s">
        <v>5</v>
      </c>
      <c r="D7961" t="s">
        <v>6</v>
      </c>
      <c r="E7961" t="s">
        <v>7</v>
      </c>
      <c r="F7961" t="s">
        <v>2616</v>
      </c>
      <c r="G7961" t="s">
        <v>5327</v>
      </c>
      <c r="H7961">
        <v>79369.240000000005</v>
      </c>
      <c r="I7961">
        <v>6.2827365490629233E-4</v>
      </c>
      <c r="J7961" s="15">
        <v>2122097.900044011</v>
      </c>
      <c r="K7961">
        <v>2201467.1400440112</v>
      </c>
    </row>
    <row r="7962" spans="1:11" x14ac:dyDescent="0.2">
      <c r="A7962">
        <v>1712720</v>
      </c>
      <c r="B7962">
        <v>2015</v>
      </c>
      <c r="C7962" t="s">
        <v>5</v>
      </c>
      <c r="D7962" t="s">
        <v>6</v>
      </c>
      <c r="E7962" t="s">
        <v>7</v>
      </c>
      <c r="F7962" t="s">
        <v>2838</v>
      </c>
      <c r="G7962" t="s">
        <v>5383</v>
      </c>
      <c r="H7962">
        <v>95943.92</v>
      </c>
      <c r="I7962">
        <v>7.5947605501119723E-4</v>
      </c>
      <c r="J7962" s="15">
        <v>2565255.6475782124</v>
      </c>
      <c r="K7962">
        <v>2661199.5675782124</v>
      </c>
    </row>
    <row r="7963" spans="1:11" x14ac:dyDescent="0.2">
      <c r="A7963">
        <v>1712700</v>
      </c>
      <c r="B7963">
        <v>2015</v>
      </c>
      <c r="C7963" t="s">
        <v>5</v>
      </c>
      <c r="D7963" t="s">
        <v>6</v>
      </c>
      <c r="E7963" t="s">
        <v>7</v>
      </c>
      <c r="F7963" t="s">
        <v>2580</v>
      </c>
      <c r="G7963" t="s">
        <v>5318</v>
      </c>
      <c r="H7963">
        <v>137461.29</v>
      </c>
      <c r="I7963">
        <v>1.0881206255273928E-3</v>
      </c>
      <c r="J7963" s="15">
        <v>3675306.892775347</v>
      </c>
      <c r="K7963">
        <v>3812768.182775347</v>
      </c>
    </row>
    <row r="7964" spans="1:11" x14ac:dyDescent="0.2">
      <c r="A7964">
        <v>1712570</v>
      </c>
      <c r="B7964">
        <v>2015</v>
      </c>
      <c r="C7964" t="s">
        <v>5</v>
      </c>
      <c r="D7964" t="s">
        <v>6</v>
      </c>
      <c r="E7964" t="s">
        <v>7</v>
      </c>
      <c r="F7964" t="s">
        <v>1063</v>
      </c>
      <c r="G7964" t="s">
        <v>4940</v>
      </c>
      <c r="H7964">
        <v>254445.19</v>
      </c>
      <c r="I7964">
        <v>2.0141456500607285E-3</v>
      </c>
      <c r="J7964" s="15">
        <v>6803109.1563343601</v>
      </c>
      <c r="K7964">
        <v>7057554.3463343605</v>
      </c>
    </row>
    <row r="7965" spans="1:11" x14ac:dyDescent="0.2">
      <c r="A7965">
        <v>1712540</v>
      </c>
      <c r="B7965">
        <v>2015</v>
      </c>
      <c r="C7965" t="s">
        <v>5</v>
      </c>
      <c r="D7965" t="s">
        <v>6</v>
      </c>
      <c r="E7965" t="s">
        <v>7</v>
      </c>
      <c r="F7965" t="s">
        <v>1011</v>
      </c>
      <c r="G7965" t="s">
        <v>4927</v>
      </c>
      <c r="H7965">
        <v>231486.92</v>
      </c>
      <c r="I7965">
        <v>1.8324118171145459E-3</v>
      </c>
      <c r="J7965" s="15">
        <v>6189273.1594715528</v>
      </c>
      <c r="K7965">
        <v>6420760.0794715527</v>
      </c>
    </row>
    <row r="7966" spans="1:11" x14ac:dyDescent="0.2">
      <c r="A7966">
        <v>1712510</v>
      </c>
      <c r="B7966">
        <v>2015</v>
      </c>
      <c r="C7966" t="s">
        <v>5</v>
      </c>
      <c r="D7966" t="s">
        <v>6</v>
      </c>
      <c r="E7966" t="s">
        <v>7</v>
      </c>
      <c r="F7966" t="s">
        <v>1386</v>
      </c>
      <c r="G7966" t="s">
        <v>5021</v>
      </c>
      <c r="H7966">
        <v>27085.68</v>
      </c>
      <c r="I7966">
        <v>2.1440572152665519E-4</v>
      </c>
      <c r="J7966" s="15">
        <v>724190.68960801512</v>
      </c>
      <c r="K7966">
        <v>751276.36960801517</v>
      </c>
    </row>
    <row r="7967" spans="1:11" x14ac:dyDescent="0.2">
      <c r="A7967">
        <v>1712480</v>
      </c>
      <c r="B7967">
        <v>2015</v>
      </c>
      <c r="C7967" t="s">
        <v>5</v>
      </c>
      <c r="D7967" t="s">
        <v>6</v>
      </c>
      <c r="E7967" t="s">
        <v>7</v>
      </c>
      <c r="F7967" t="s">
        <v>3054</v>
      </c>
      <c r="G7967" t="s">
        <v>5437</v>
      </c>
      <c r="H7967">
        <v>15265.21</v>
      </c>
      <c r="I7967">
        <v>1.2083685417186912E-4</v>
      </c>
      <c r="J7967" s="15">
        <v>408146.40640039934</v>
      </c>
      <c r="K7967">
        <v>423411.61640039936</v>
      </c>
    </row>
    <row r="7968" spans="1:11" x14ac:dyDescent="0.2">
      <c r="A7968">
        <v>1712450</v>
      </c>
      <c r="B7968">
        <v>2015</v>
      </c>
      <c r="C7968" t="s">
        <v>5</v>
      </c>
      <c r="D7968" t="s">
        <v>6</v>
      </c>
      <c r="E7968" t="s">
        <v>7</v>
      </c>
      <c r="F7968" t="s">
        <v>647</v>
      </c>
      <c r="G7968" t="s">
        <v>4836</v>
      </c>
      <c r="H7968">
        <v>170568.87</v>
      </c>
      <c r="I7968">
        <v>1.3501947022314467E-3</v>
      </c>
      <c r="J7968" s="15">
        <v>4560505.3146518711</v>
      </c>
      <c r="K7968">
        <v>4731074.1846518712</v>
      </c>
    </row>
    <row r="7969" spans="1:11" x14ac:dyDescent="0.2">
      <c r="A7969">
        <v>1712420</v>
      </c>
      <c r="B7969">
        <v>2015</v>
      </c>
      <c r="C7969" t="s">
        <v>5</v>
      </c>
      <c r="D7969" t="s">
        <v>6</v>
      </c>
      <c r="E7969" t="s">
        <v>7</v>
      </c>
      <c r="F7969" t="s">
        <v>651</v>
      </c>
      <c r="G7969" t="s">
        <v>4837</v>
      </c>
      <c r="H7969">
        <v>308014.49</v>
      </c>
      <c r="I7969">
        <v>2.4381912866545982E-3</v>
      </c>
      <c r="J7969" s="15">
        <v>8235393.2381376829</v>
      </c>
      <c r="K7969">
        <v>8543407.7281376831</v>
      </c>
    </row>
    <row r="7970" spans="1:11" x14ac:dyDescent="0.2">
      <c r="A7970">
        <v>1712390</v>
      </c>
      <c r="B7970">
        <v>2015</v>
      </c>
      <c r="C7970" t="s">
        <v>5</v>
      </c>
      <c r="D7970" t="s">
        <v>6</v>
      </c>
      <c r="E7970" t="s">
        <v>7</v>
      </c>
      <c r="F7970" t="s">
        <v>1479</v>
      </c>
      <c r="G7970" t="s">
        <v>5045</v>
      </c>
      <c r="H7970">
        <v>2469.33</v>
      </c>
      <c r="I7970">
        <v>1.954680408014181E-5</v>
      </c>
      <c r="J7970" s="15">
        <v>66022.554928277968</v>
      </c>
      <c r="K7970">
        <v>68491.88492827797</v>
      </c>
    </row>
    <row r="7971" spans="1:11" x14ac:dyDescent="0.2">
      <c r="A7971">
        <v>1712330</v>
      </c>
      <c r="B7971">
        <v>2015</v>
      </c>
      <c r="C7971" t="s">
        <v>5</v>
      </c>
      <c r="D7971" t="s">
        <v>6</v>
      </c>
      <c r="E7971" t="s">
        <v>7</v>
      </c>
      <c r="F7971" t="s">
        <v>2012</v>
      </c>
      <c r="G7971" t="s">
        <v>5176</v>
      </c>
      <c r="H7971">
        <v>183615.51</v>
      </c>
      <c r="I7971">
        <v>1.4534697266243555E-3</v>
      </c>
      <c r="J7971" s="15">
        <v>4909333.7442378188</v>
      </c>
      <c r="K7971">
        <v>5092949.2542378185</v>
      </c>
    </row>
    <row r="7972" spans="1:11" x14ac:dyDescent="0.2">
      <c r="A7972">
        <v>1712270</v>
      </c>
      <c r="B7972">
        <v>2015</v>
      </c>
      <c r="C7972" t="s">
        <v>5</v>
      </c>
      <c r="D7972" t="s">
        <v>6</v>
      </c>
      <c r="E7972" t="s">
        <v>7</v>
      </c>
      <c r="F7972" t="s">
        <v>1969</v>
      </c>
      <c r="G7972" t="s">
        <v>5165</v>
      </c>
      <c r="H7972">
        <v>6515.99</v>
      </c>
      <c r="I7972">
        <v>5.1579489140035247E-5</v>
      </c>
      <c r="J7972" s="15">
        <v>174218.23234930524</v>
      </c>
      <c r="K7972">
        <v>180734.22234930523</v>
      </c>
    </row>
    <row r="7973" spans="1:11" x14ac:dyDescent="0.2">
      <c r="A7973">
        <v>1712240</v>
      </c>
      <c r="B7973">
        <v>2015</v>
      </c>
      <c r="C7973" t="s">
        <v>5</v>
      </c>
      <c r="D7973" t="s">
        <v>6</v>
      </c>
      <c r="E7973" t="s">
        <v>7</v>
      </c>
      <c r="F7973" t="s">
        <v>1143</v>
      </c>
      <c r="G7973" t="s">
        <v>4960</v>
      </c>
      <c r="H7973">
        <v>21057.98</v>
      </c>
      <c r="I7973">
        <v>1.666914545174378E-4</v>
      </c>
      <c r="J7973" s="15">
        <v>563027.88255461154</v>
      </c>
      <c r="K7973">
        <v>584085.86255461152</v>
      </c>
    </row>
    <row r="7974" spans="1:11" x14ac:dyDescent="0.2">
      <c r="A7974">
        <v>1712210</v>
      </c>
      <c r="B7974">
        <v>2015</v>
      </c>
      <c r="C7974" t="s">
        <v>5</v>
      </c>
      <c r="D7974" t="s">
        <v>6</v>
      </c>
      <c r="E7974" t="s">
        <v>7</v>
      </c>
      <c r="F7974" t="s">
        <v>1801</v>
      </c>
      <c r="G7974" t="s">
        <v>5123</v>
      </c>
      <c r="H7974">
        <v>83414.929999999993</v>
      </c>
      <c r="I7974">
        <v>6.6029866160810568E-4</v>
      </c>
      <c r="J7974" s="15">
        <v>2230267.6425441159</v>
      </c>
      <c r="K7974">
        <v>2313682.5725441161</v>
      </c>
    </row>
    <row r="7975" spans="1:11" x14ac:dyDescent="0.2">
      <c r="A7975">
        <v>1712150</v>
      </c>
      <c r="B7975">
        <v>2015</v>
      </c>
      <c r="C7975" t="s">
        <v>5</v>
      </c>
      <c r="D7975" t="s">
        <v>6</v>
      </c>
      <c r="E7975" t="s">
        <v>7</v>
      </c>
      <c r="F7975" t="s">
        <v>1420</v>
      </c>
      <c r="G7975" t="s">
        <v>5030</v>
      </c>
      <c r="H7975">
        <v>30046.639999999999</v>
      </c>
      <c r="I7975">
        <v>2.3784418662007597E-4</v>
      </c>
      <c r="J7975" s="15">
        <v>803357.97151866858</v>
      </c>
      <c r="K7975">
        <v>833404.61151866859</v>
      </c>
    </row>
    <row r="7976" spans="1:11" x14ac:dyDescent="0.2">
      <c r="A7976">
        <v>1712120</v>
      </c>
      <c r="B7976">
        <v>2015</v>
      </c>
      <c r="C7976" t="s">
        <v>5</v>
      </c>
      <c r="D7976" t="s">
        <v>6</v>
      </c>
      <c r="E7976" t="s">
        <v>7</v>
      </c>
      <c r="F7976" t="s">
        <v>363</v>
      </c>
      <c r="G7976" t="s">
        <v>4766</v>
      </c>
      <c r="H7976">
        <v>552412.4</v>
      </c>
      <c r="I7976">
        <v>4.3728043454058108E-3</v>
      </c>
      <c r="J7976" s="15">
        <v>14769867.94882088</v>
      </c>
      <c r="K7976">
        <v>15322280.34882088</v>
      </c>
    </row>
    <row r="7977" spans="1:11" x14ac:dyDescent="0.2">
      <c r="A7977">
        <v>1712090</v>
      </c>
      <c r="B7977">
        <v>2015</v>
      </c>
      <c r="C7977" t="s">
        <v>5</v>
      </c>
      <c r="D7977" t="s">
        <v>6</v>
      </c>
      <c r="E7977" t="s">
        <v>7</v>
      </c>
      <c r="F7977" t="s">
        <v>67</v>
      </c>
      <c r="G7977" t="s">
        <v>4692</v>
      </c>
      <c r="H7977">
        <v>41224.639999999999</v>
      </c>
      <c r="I7977">
        <v>3.2632736870097449E-4</v>
      </c>
      <c r="J7977" s="15">
        <v>1102224.5138553716</v>
      </c>
      <c r="K7977">
        <v>1143449.1538553715</v>
      </c>
    </row>
    <row r="7978" spans="1:11" x14ac:dyDescent="0.2">
      <c r="A7978">
        <v>1712060</v>
      </c>
      <c r="B7978">
        <v>2015</v>
      </c>
      <c r="C7978" t="s">
        <v>5</v>
      </c>
      <c r="D7978" t="s">
        <v>6</v>
      </c>
      <c r="E7978" t="s">
        <v>7</v>
      </c>
      <c r="F7978" t="s">
        <v>3030</v>
      </c>
      <c r="G7978" t="s">
        <v>5431</v>
      </c>
      <c r="H7978">
        <v>50338.75</v>
      </c>
      <c r="I7978">
        <v>3.9847314206251842E-4</v>
      </c>
      <c r="J7978" s="15">
        <v>1345908.7634685736</v>
      </c>
      <c r="K7978">
        <v>1396247.5134685736</v>
      </c>
    </row>
    <row r="7979" spans="1:11" x14ac:dyDescent="0.2">
      <c r="A7979">
        <v>1712030</v>
      </c>
      <c r="B7979">
        <v>2015</v>
      </c>
      <c r="C7979" t="s">
        <v>5</v>
      </c>
      <c r="D7979" t="s">
        <v>6</v>
      </c>
      <c r="E7979" t="s">
        <v>7</v>
      </c>
      <c r="F7979" t="s">
        <v>4593</v>
      </c>
      <c r="G7979" t="s">
        <v>5331</v>
      </c>
      <c r="H7979">
        <v>7004.27</v>
      </c>
      <c r="I7979">
        <v>5.5444632112522386E-5</v>
      </c>
      <c r="J7979" s="15">
        <v>187273.39027488817</v>
      </c>
      <c r="K7979">
        <v>194277.66027488816</v>
      </c>
    </row>
    <row r="7980" spans="1:11" x14ac:dyDescent="0.2">
      <c r="A7980">
        <v>1712000</v>
      </c>
      <c r="B7980">
        <v>2015</v>
      </c>
      <c r="C7980" t="s">
        <v>5</v>
      </c>
      <c r="D7980" t="s">
        <v>6</v>
      </c>
      <c r="E7980" t="s">
        <v>7</v>
      </c>
      <c r="F7980" t="s">
        <v>899</v>
      </c>
      <c r="G7980" t="s">
        <v>4899</v>
      </c>
      <c r="H7980">
        <v>354988.74</v>
      </c>
      <c r="I7980">
        <v>2.8100316083457459E-3</v>
      </c>
      <c r="J7980" s="15">
        <v>9491345.2578513958</v>
      </c>
      <c r="K7980">
        <v>9846333.997851396</v>
      </c>
    </row>
    <row r="7981" spans="1:11" x14ac:dyDescent="0.2">
      <c r="A7981">
        <v>1711980</v>
      </c>
      <c r="B7981">
        <v>2015</v>
      </c>
      <c r="C7981" t="s">
        <v>5</v>
      </c>
      <c r="D7981" t="s">
        <v>6</v>
      </c>
      <c r="E7981" t="s">
        <v>7</v>
      </c>
      <c r="F7981" t="s">
        <v>1829</v>
      </c>
      <c r="G7981" t="s">
        <v>5130</v>
      </c>
      <c r="H7981">
        <v>240611.78</v>
      </c>
      <c r="I7981">
        <v>1.9046426856816157E-3</v>
      </c>
      <c r="J7981" s="15">
        <v>6433244.8321774462</v>
      </c>
      <c r="K7981">
        <v>6673856.6121774465</v>
      </c>
    </row>
    <row r="7982" spans="1:11" x14ac:dyDescent="0.2">
      <c r="A7982">
        <v>1711910</v>
      </c>
      <c r="B7982">
        <v>2015</v>
      </c>
      <c r="C7982" t="s">
        <v>5</v>
      </c>
      <c r="D7982" t="s">
        <v>6</v>
      </c>
      <c r="E7982" t="s">
        <v>7</v>
      </c>
      <c r="F7982" t="s">
        <v>1925</v>
      </c>
      <c r="G7982" t="s">
        <v>5154</v>
      </c>
      <c r="H7982">
        <v>2874.01</v>
      </c>
      <c r="I7982">
        <v>2.2750183407794168E-5</v>
      </c>
      <c r="J7982" s="15">
        <v>76842.496988826999</v>
      </c>
      <c r="K7982">
        <v>79716.506988826994</v>
      </c>
    </row>
    <row r="7983" spans="1:11" x14ac:dyDescent="0.2">
      <c r="A7983">
        <v>1711880</v>
      </c>
      <c r="B7983">
        <v>2015</v>
      </c>
      <c r="C7983" t="s">
        <v>5</v>
      </c>
      <c r="D7983" t="s">
        <v>6</v>
      </c>
      <c r="E7983" t="s">
        <v>7</v>
      </c>
      <c r="F7983" t="s">
        <v>4603</v>
      </c>
      <c r="G7983" t="s">
        <v>5429</v>
      </c>
      <c r="H7983">
        <v>60881.16</v>
      </c>
      <c r="I7983">
        <v>4.8192509980106608E-4</v>
      </c>
      <c r="J7983" s="15">
        <v>1627781.5157136873</v>
      </c>
      <c r="K7983">
        <v>1688662.6757136872</v>
      </c>
    </row>
    <row r="7984" spans="1:11" x14ac:dyDescent="0.2">
      <c r="A7984">
        <v>1711850</v>
      </c>
      <c r="B7984">
        <v>2015</v>
      </c>
      <c r="C7984" t="s">
        <v>5</v>
      </c>
      <c r="D7984" t="s">
        <v>6</v>
      </c>
      <c r="E7984" t="s">
        <v>7</v>
      </c>
      <c r="F7984" t="s">
        <v>2132</v>
      </c>
      <c r="G7984" t="s">
        <v>5206</v>
      </c>
      <c r="H7984">
        <v>988732.77</v>
      </c>
      <c r="I7984">
        <v>7.8266435603203763E-3</v>
      </c>
      <c r="J7984" s="15">
        <v>26435779.590704128</v>
      </c>
      <c r="K7984">
        <v>27424512.360704128</v>
      </c>
    </row>
    <row r="7985" spans="1:11" x14ac:dyDescent="0.2">
      <c r="A7985">
        <v>1711790</v>
      </c>
      <c r="B7985">
        <v>2015</v>
      </c>
      <c r="C7985" t="s">
        <v>5</v>
      </c>
      <c r="D7985" t="s">
        <v>6</v>
      </c>
      <c r="E7985" t="s">
        <v>7</v>
      </c>
      <c r="F7985" t="s">
        <v>3112</v>
      </c>
      <c r="G7985" t="s">
        <v>5450</v>
      </c>
      <c r="H7985">
        <v>905442.17</v>
      </c>
      <c r="I7985">
        <v>7.1673290742381365E-3</v>
      </c>
      <c r="J7985" s="15">
        <v>24208836.163333457</v>
      </c>
      <c r="K7985">
        <v>25114278.333333459</v>
      </c>
    </row>
    <row r="7986" spans="1:11" x14ac:dyDescent="0.2">
      <c r="A7986">
        <v>1711730</v>
      </c>
      <c r="B7986">
        <v>2015</v>
      </c>
      <c r="C7986" t="s">
        <v>5</v>
      </c>
      <c r="D7986" t="s">
        <v>6</v>
      </c>
      <c r="E7986" t="s">
        <v>7</v>
      </c>
      <c r="F7986" t="s">
        <v>259</v>
      </c>
      <c r="G7986" t="s">
        <v>4740</v>
      </c>
      <c r="H7986">
        <v>3484.48</v>
      </c>
      <c r="I7986">
        <v>2.7582562023371742E-5</v>
      </c>
      <c r="J7986" s="15">
        <v>93164.652839631002</v>
      </c>
      <c r="K7986">
        <v>96649.132839630998</v>
      </c>
    </row>
    <row r="7987" spans="1:11" x14ac:dyDescent="0.2">
      <c r="A7987">
        <v>1711700</v>
      </c>
      <c r="B7987">
        <v>2015</v>
      </c>
      <c r="C7987" t="s">
        <v>5</v>
      </c>
      <c r="D7987" t="s">
        <v>6</v>
      </c>
      <c r="E7987" t="s">
        <v>7</v>
      </c>
      <c r="F7987" t="s">
        <v>59</v>
      </c>
      <c r="G7987" t="s">
        <v>4690</v>
      </c>
      <c r="H7987">
        <v>1832.53</v>
      </c>
      <c r="I7987">
        <v>1.4506001579773572E-5</v>
      </c>
      <c r="J7987" s="15">
        <v>48996.413028115814</v>
      </c>
      <c r="K7987">
        <v>50828.943028115813</v>
      </c>
    </row>
    <row r="7988" spans="1:11" x14ac:dyDescent="0.2">
      <c r="A7988">
        <v>1711610</v>
      </c>
      <c r="B7988">
        <v>2015</v>
      </c>
      <c r="C7988" t="s">
        <v>5</v>
      </c>
      <c r="D7988" t="s">
        <v>6</v>
      </c>
      <c r="E7988" t="s">
        <v>7</v>
      </c>
      <c r="F7988" t="s">
        <v>2954</v>
      </c>
      <c r="G7988" t="s">
        <v>5412</v>
      </c>
      <c r="H7988">
        <v>93839.28</v>
      </c>
      <c r="I7988">
        <v>7.4281607609415104E-4</v>
      </c>
      <c r="J7988" s="15">
        <v>2508983.8208056665</v>
      </c>
      <c r="K7988">
        <v>2602823.1008056663</v>
      </c>
    </row>
    <row r="7989" spans="1:11" x14ac:dyDescent="0.2">
      <c r="A7989">
        <v>1711520</v>
      </c>
      <c r="B7989">
        <v>2015</v>
      </c>
      <c r="C7989" t="s">
        <v>5</v>
      </c>
      <c r="D7989" t="s">
        <v>6</v>
      </c>
      <c r="E7989" t="s">
        <v>7</v>
      </c>
      <c r="F7989" t="s">
        <v>1578</v>
      </c>
      <c r="G7989" t="s">
        <v>5067</v>
      </c>
      <c r="H7989">
        <v>7887.41</v>
      </c>
      <c r="I7989">
        <v>6.2435420931892987E-5</v>
      </c>
      <c r="J7989" s="15">
        <v>210885.93260797419</v>
      </c>
      <c r="K7989">
        <v>218773.34260797419</v>
      </c>
    </row>
    <row r="7990" spans="1:11" x14ac:dyDescent="0.2">
      <c r="A7990">
        <v>1711400</v>
      </c>
      <c r="B7990">
        <v>2015</v>
      </c>
      <c r="C7990" t="s">
        <v>5</v>
      </c>
      <c r="D7990" t="s">
        <v>6</v>
      </c>
      <c r="E7990" t="s">
        <v>7</v>
      </c>
      <c r="F7990" t="s">
        <v>1223</v>
      </c>
      <c r="G7990" t="s">
        <v>4980</v>
      </c>
      <c r="H7990">
        <v>19014.849999999999</v>
      </c>
      <c r="I7990">
        <v>1.5051837849266178E-4</v>
      </c>
      <c r="J7990" s="15">
        <v>508400.65061290562</v>
      </c>
      <c r="K7990">
        <v>527415.5006129056</v>
      </c>
    </row>
    <row r="7991" spans="1:11" x14ac:dyDescent="0.2">
      <c r="A7991">
        <v>1711370</v>
      </c>
      <c r="B7991">
        <v>2015</v>
      </c>
      <c r="C7991" t="s">
        <v>5</v>
      </c>
      <c r="D7991" t="s">
        <v>6</v>
      </c>
      <c r="E7991" t="s">
        <v>7</v>
      </c>
      <c r="F7991" t="s">
        <v>2360</v>
      </c>
      <c r="G7991" t="s">
        <v>5263</v>
      </c>
      <c r="H7991">
        <v>257480.97</v>
      </c>
      <c r="I7991">
        <v>2.0381763777846101E-3</v>
      </c>
      <c r="J7991" s="15">
        <v>6884276.9029701538</v>
      </c>
      <c r="K7991">
        <v>7141757.8729701536</v>
      </c>
    </row>
    <row r="7992" spans="1:11" x14ac:dyDescent="0.2">
      <c r="A7992">
        <v>1711350</v>
      </c>
      <c r="B7992">
        <v>2015</v>
      </c>
      <c r="C7992" t="s">
        <v>5</v>
      </c>
      <c r="D7992" t="s">
        <v>6</v>
      </c>
      <c r="E7992" t="s">
        <v>7</v>
      </c>
      <c r="F7992" t="s">
        <v>2348</v>
      </c>
      <c r="G7992" t="s">
        <v>5260</v>
      </c>
      <c r="H7992">
        <v>473590.18</v>
      </c>
      <c r="I7992">
        <v>3.7488608095066658E-3</v>
      </c>
      <c r="J7992" s="15">
        <v>12662395.739954988</v>
      </c>
      <c r="K7992">
        <v>13135985.919954987</v>
      </c>
    </row>
    <row r="7993" spans="1:11" x14ac:dyDescent="0.2">
      <c r="A7993">
        <v>1711290</v>
      </c>
      <c r="B7993">
        <v>2015</v>
      </c>
      <c r="C7993" t="s">
        <v>5</v>
      </c>
      <c r="D7993" t="s">
        <v>6</v>
      </c>
      <c r="E7993" t="s">
        <v>7</v>
      </c>
      <c r="F7993" t="s">
        <v>2978</v>
      </c>
      <c r="G7993" t="s">
        <v>5418</v>
      </c>
      <c r="H7993">
        <v>30056.71</v>
      </c>
      <c r="I7993">
        <v>2.3792389905911288E-4</v>
      </c>
      <c r="J7993" s="15">
        <v>803627.21342968405</v>
      </c>
      <c r="K7993">
        <v>833683.92342968401</v>
      </c>
    </row>
    <row r="7994" spans="1:11" x14ac:dyDescent="0.2">
      <c r="A7994">
        <v>1711250</v>
      </c>
      <c r="B7994">
        <v>2015</v>
      </c>
      <c r="C7994" t="s">
        <v>5</v>
      </c>
      <c r="D7994" t="s">
        <v>6</v>
      </c>
      <c r="E7994" t="s">
        <v>7</v>
      </c>
      <c r="F7994" t="s">
        <v>3376</v>
      </c>
      <c r="G7994" t="s">
        <v>5502</v>
      </c>
      <c r="H7994">
        <v>401847.63</v>
      </c>
      <c r="I7994">
        <v>3.1809587595336862E-3</v>
      </c>
      <c r="J7994" s="15">
        <v>10744212.893567616</v>
      </c>
      <c r="K7994">
        <v>11146060.523567617</v>
      </c>
    </row>
    <row r="7995" spans="1:11" x14ac:dyDescent="0.2">
      <c r="A7995">
        <v>1711220</v>
      </c>
      <c r="B7995">
        <v>2015</v>
      </c>
      <c r="C7995" t="s">
        <v>5</v>
      </c>
      <c r="D7995" t="s">
        <v>6</v>
      </c>
      <c r="E7995" t="s">
        <v>7</v>
      </c>
      <c r="F7995" t="s">
        <v>2492</v>
      </c>
      <c r="G7995" t="s">
        <v>5296</v>
      </c>
      <c r="H7995">
        <v>3907.16</v>
      </c>
      <c r="I7995">
        <v>3.0928426346323445E-5</v>
      </c>
      <c r="J7995" s="15">
        <v>104465.86147399113</v>
      </c>
      <c r="K7995">
        <v>108373.02147399113</v>
      </c>
    </row>
    <row r="7996" spans="1:11" x14ac:dyDescent="0.2">
      <c r="A7996">
        <v>1711100</v>
      </c>
      <c r="B7996">
        <v>2015</v>
      </c>
      <c r="C7996" t="s">
        <v>5</v>
      </c>
      <c r="D7996" t="s">
        <v>6</v>
      </c>
      <c r="E7996" t="s">
        <v>7</v>
      </c>
      <c r="F7996" t="s">
        <v>3436</v>
      </c>
      <c r="G7996" t="s">
        <v>5514</v>
      </c>
      <c r="H7996">
        <v>18763.97</v>
      </c>
      <c r="I7996">
        <v>1.4853245429151168E-4</v>
      </c>
      <c r="J7996" s="15">
        <v>501692.8640552538</v>
      </c>
      <c r="K7996">
        <v>520456.83405525377</v>
      </c>
    </row>
    <row r="7997" spans="1:11" x14ac:dyDescent="0.2">
      <c r="A7997">
        <v>1711010</v>
      </c>
      <c r="B7997">
        <v>2015</v>
      </c>
      <c r="C7997" t="s">
        <v>5</v>
      </c>
      <c r="D7997" t="s">
        <v>6</v>
      </c>
      <c r="E7997" t="s">
        <v>7</v>
      </c>
      <c r="F7997" t="s">
        <v>703</v>
      </c>
      <c r="G7997" t="s">
        <v>4850</v>
      </c>
      <c r="H7997">
        <v>80758.17</v>
      </c>
      <c r="I7997">
        <v>6.3926819293524397E-4</v>
      </c>
      <c r="J7997" s="15">
        <v>2159233.7657308704</v>
      </c>
      <c r="K7997">
        <v>2239991.9357308703</v>
      </c>
    </row>
    <row r="7998" spans="1:11" x14ac:dyDescent="0.2">
      <c r="A7998">
        <v>1710980</v>
      </c>
      <c r="B7998">
        <v>2015</v>
      </c>
      <c r="C7998" t="s">
        <v>5</v>
      </c>
      <c r="D7998" t="s">
        <v>6</v>
      </c>
      <c r="E7998" t="s">
        <v>7</v>
      </c>
      <c r="F7998" t="s">
        <v>2671</v>
      </c>
      <c r="G7998" t="s">
        <v>5341</v>
      </c>
      <c r="H7998">
        <v>25752.44</v>
      </c>
      <c r="I7998">
        <v>2.038520162414935E-4</v>
      </c>
      <c r="J7998" s="15">
        <v>688543.8092264632</v>
      </c>
      <c r="K7998">
        <v>714296.24922646314</v>
      </c>
    </row>
    <row r="7999" spans="1:11" x14ac:dyDescent="0.2">
      <c r="A7999">
        <v>1710950</v>
      </c>
      <c r="B7999">
        <v>2015</v>
      </c>
      <c r="C7999" t="s">
        <v>5</v>
      </c>
      <c r="D7999" t="s">
        <v>6</v>
      </c>
      <c r="E7999" t="s">
        <v>7</v>
      </c>
      <c r="F7999" t="s">
        <v>727</v>
      </c>
      <c r="G7999" t="s">
        <v>4856</v>
      </c>
      <c r="H7999">
        <v>54407.32</v>
      </c>
      <c r="I7999">
        <v>4.3067926302502347E-4</v>
      </c>
      <c r="J7999" s="15">
        <v>1454690.2492580565</v>
      </c>
      <c r="K7999">
        <v>1509097.5692580566</v>
      </c>
    </row>
    <row r="8000" spans="1:11" x14ac:dyDescent="0.2">
      <c r="A8000">
        <v>1710860</v>
      </c>
      <c r="B8000">
        <v>2015</v>
      </c>
      <c r="C8000" t="s">
        <v>5</v>
      </c>
      <c r="D8000" t="s">
        <v>6</v>
      </c>
      <c r="E8000" t="s">
        <v>7</v>
      </c>
      <c r="F8000" t="s">
        <v>2064</v>
      </c>
      <c r="G8000" t="s">
        <v>5189</v>
      </c>
      <c r="H8000">
        <v>8573.92</v>
      </c>
      <c r="I8000">
        <v>6.7869719494279622E-5</v>
      </c>
      <c r="J8000" s="15">
        <v>229241.1723628114</v>
      </c>
      <c r="K8000">
        <v>237815.09236281141</v>
      </c>
    </row>
    <row r="8001" spans="1:11" x14ac:dyDescent="0.2">
      <c r="A8001">
        <v>1710830</v>
      </c>
      <c r="B8001">
        <v>2015</v>
      </c>
      <c r="C8001" t="s">
        <v>5</v>
      </c>
      <c r="D8001" t="s">
        <v>6</v>
      </c>
      <c r="E8001" t="s">
        <v>7</v>
      </c>
      <c r="F8001" t="s">
        <v>2472</v>
      </c>
      <c r="G8001" t="s">
        <v>5291</v>
      </c>
      <c r="H8001">
        <v>32243.08</v>
      </c>
      <c r="I8001">
        <v>2.5523083901314884E-4</v>
      </c>
      <c r="J8001" s="15">
        <v>862084.25781765126</v>
      </c>
      <c r="K8001">
        <v>894327.33781765122</v>
      </c>
    </row>
    <row r="8002" spans="1:11" x14ac:dyDescent="0.2">
      <c r="A8002">
        <v>1710820</v>
      </c>
      <c r="B8002">
        <v>2015</v>
      </c>
      <c r="C8002" t="s">
        <v>5</v>
      </c>
      <c r="D8002" t="s">
        <v>6</v>
      </c>
      <c r="E8002" t="s">
        <v>7</v>
      </c>
      <c r="F8002" t="s">
        <v>3070</v>
      </c>
      <c r="G8002" t="s">
        <v>5441</v>
      </c>
      <c r="H8002">
        <v>111837.64</v>
      </c>
      <c r="I8002">
        <v>8.8528808942726618E-4</v>
      </c>
      <c r="J8002" s="15">
        <v>2990206.5458845021</v>
      </c>
      <c r="K8002">
        <v>3102044.1858845023</v>
      </c>
    </row>
    <row r="8003" spans="1:11" x14ac:dyDescent="0.2">
      <c r="A8003">
        <v>1710800</v>
      </c>
      <c r="B8003">
        <v>2015</v>
      </c>
      <c r="C8003" t="s">
        <v>5</v>
      </c>
      <c r="D8003" t="s">
        <v>6</v>
      </c>
      <c r="E8003" t="s">
        <v>7</v>
      </c>
      <c r="F8003" t="s">
        <v>3107</v>
      </c>
      <c r="G8003" t="s">
        <v>5449</v>
      </c>
      <c r="H8003">
        <v>40743.660000000003</v>
      </c>
      <c r="I8003">
        <v>3.2252001130991434E-4</v>
      </c>
      <c r="J8003" s="15">
        <v>1089364.5362625013</v>
      </c>
      <c r="K8003">
        <v>1130108.1962625012</v>
      </c>
    </row>
    <row r="8004" spans="1:11" x14ac:dyDescent="0.2">
      <c r="A8004">
        <v>1710790</v>
      </c>
      <c r="B8004">
        <v>2015</v>
      </c>
      <c r="C8004" t="s">
        <v>5</v>
      </c>
      <c r="D8004" t="s">
        <v>6</v>
      </c>
      <c r="E8004" t="s">
        <v>7</v>
      </c>
      <c r="F8004" t="s">
        <v>1306</v>
      </c>
      <c r="G8004" t="s">
        <v>5001</v>
      </c>
      <c r="H8004">
        <v>112601.29</v>
      </c>
      <c r="I8004">
        <v>8.9133301535284119E-4</v>
      </c>
      <c r="J8004" s="15">
        <v>3010624.2802784387</v>
      </c>
      <c r="K8004">
        <v>3123225.5702784387</v>
      </c>
    </row>
    <row r="8005" spans="1:11" x14ac:dyDescent="0.2">
      <c r="A8005">
        <v>1710760</v>
      </c>
      <c r="B8005">
        <v>2015</v>
      </c>
      <c r="C8005" t="s">
        <v>5</v>
      </c>
      <c r="D8005" t="s">
        <v>6</v>
      </c>
      <c r="E8005" t="s">
        <v>7</v>
      </c>
      <c r="F8005" t="s">
        <v>3078</v>
      </c>
      <c r="G8005" t="s">
        <v>5443</v>
      </c>
      <c r="H8005">
        <v>25157.41</v>
      </c>
      <c r="I8005">
        <v>1.991418580885505E-4</v>
      </c>
      <c r="J8005" s="15">
        <v>672634.47314786178</v>
      </c>
      <c r="K8005">
        <v>697791.88314786181</v>
      </c>
    </row>
    <row r="8006" spans="1:11" x14ac:dyDescent="0.2">
      <c r="A8006">
        <v>1710740</v>
      </c>
      <c r="B8006">
        <v>2015</v>
      </c>
      <c r="C8006" t="s">
        <v>5</v>
      </c>
      <c r="D8006" t="s">
        <v>6</v>
      </c>
      <c r="E8006" t="s">
        <v>7</v>
      </c>
      <c r="F8006" t="s">
        <v>2436</v>
      </c>
      <c r="G8006" t="s">
        <v>5282</v>
      </c>
      <c r="H8006">
        <v>54768.94</v>
      </c>
      <c r="I8006">
        <v>4.3354178658058752E-4</v>
      </c>
      <c r="J8006" s="15">
        <v>1464358.8947259218</v>
      </c>
      <c r="K8006">
        <v>1519127.8347259217</v>
      </c>
    </row>
    <row r="8007" spans="1:11" x14ac:dyDescent="0.2">
      <c r="A8007">
        <v>1710690</v>
      </c>
      <c r="B8007">
        <v>2015</v>
      </c>
      <c r="C8007" t="s">
        <v>5</v>
      </c>
      <c r="D8007" t="s">
        <v>6</v>
      </c>
      <c r="E8007" t="s">
        <v>7</v>
      </c>
      <c r="F8007" t="s">
        <v>1350</v>
      </c>
      <c r="G8007" t="s">
        <v>5012</v>
      </c>
      <c r="H8007">
        <v>39867.06</v>
      </c>
      <c r="I8007">
        <v>3.1558099203883577E-4</v>
      </c>
      <c r="J8007" s="15">
        <v>1065926.8541178997</v>
      </c>
      <c r="K8007">
        <v>1105793.9141178997</v>
      </c>
    </row>
    <row r="8008" spans="1:11" x14ac:dyDescent="0.2">
      <c r="A8008">
        <v>1710650</v>
      </c>
      <c r="B8008">
        <v>2015</v>
      </c>
      <c r="C8008" t="s">
        <v>5</v>
      </c>
      <c r="D8008" t="s">
        <v>6</v>
      </c>
      <c r="E8008" t="s">
        <v>7</v>
      </c>
      <c r="F8008" t="s">
        <v>2196</v>
      </c>
      <c r="G8008" t="s">
        <v>5222</v>
      </c>
      <c r="H8008">
        <v>632646.53</v>
      </c>
      <c r="I8008">
        <v>5.0079243251779067E-3</v>
      </c>
      <c r="J8008" s="15">
        <v>16915090.440366197</v>
      </c>
      <c r="K8008">
        <v>17547736.970366199</v>
      </c>
    </row>
    <row r="8009" spans="1:11" x14ac:dyDescent="0.2">
      <c r="A8009">
        <v>1710570</v>
      </c>
      <c r="B8009">
        <v>2015</v>
      </c>
      <c r="C8009" t="s">
        <v>5</v>
      </c>
      <c r="D8009" t="s">
        <v>6</v>
      </c>
      <c r="E8009" t="s">
        <v>7</v>
      </c>
      <c r="F8009" t="s">
        <v>3042</v>
      </c>
      <c r="G8009" t="s">
        <v>5434</v>
      </c>
      <c r="H8009">
        <v>47603.25</v>
      </c>
      <c r="I8009">
        <v>3.7681938069355277E-4</v>
      </c>
      <c r="J8009" s="15">
        <v>1272769.612765223</v>
      </c>
      <c r="K8009">
        <v>1320372.862765223</v>
      </c>
    </row>
    <row r="8010" spans="1:11" x14ac:dyDescent="0.2">
      <c r="A8010">
        <v>1710530</v>
      </c>
      <c r="B8010">
        <v>2015</v>
      </c>
      <c r="C8010" t="s">
        <v>5</v>
      </c>
      <c r="D8010" t="s">
        <v>6</v>
      </c>
      <c r="E8010" t="s">
        <v>7</v>
      </c>
      <c r="F8010" t="s">
        <v>1258</v>
      </c>
      <c r="G8010" t="s">
        <v>4989</v>
      </c>
      <c r="H8010">
        <v>84082.43</v>
      </c>
      <c r="I8010">
        <v>6.6558248018379004E-4</v>
      </c>
      <c r="J8010" s="15">
        <v>2248114.611322945</v>
      </c>
      <c r="K8010">
        <v>2332197.0413229452</v>
      </c>
    </row>
    <row r="8011" spans="1:11" x14ac:dyDescent="0.2">
      <c r="A8011">
        <v>1710470</v>
      </c>
      <c r="B8011">
        <v>2015</v>
      </c>
      <c r="C8011" t="s">
        <v>5</v>
      </c>
      <c r="D8011" t="s">
        <v>6</v>
      </c>
      <c r="E8011" t="s">
        <v>7</v>
      </c>
      <c r="F8011" t="s">
        <v>1055</v>
      </c>
      <c r="G8011" t="s">
        <v>4938</v>
      </c>
      <c r="H8011">
        <v>278003.82</v>
      </c>
      <c r="I8011">
        <v>2.2006318325501289E-3</v>
      </c>
      <c r="J8011" s="15">
        <v>7432996.9976556804</v>
      </c>
      <c r="K8011">
        <v>7711000.8176556807</v>
      </c>
    </row>
    <row r="8012" spans="1:11" x14ac:dyDescent="0.2">
      <c r="A8012">
        <v>1710440</v>
      </c>
      <c r="B8012">
        <v>2015</v>
      </c>
      <c r="C8012" t="s">
        <v>5</v>
      </c>
      <c r="D8012" t="s">
        <v>6</v>
      </c>
      <c r="E8012" t="s">
        <v>7</v>
      </c>
      <c r="F8012" t="s">
        <v>915</v>
      </c>
      <c r="G8012" t="s">
        <v>4903</v>
      </c>
      <c r="H8012">
        <v>117846.78</v>
      </c>
      <c r="I8012">
        <v>9.3285543857466379E-4</v>
      </c>
      <c r="J8012" s="15">
        <v>3150873.1136262426</v>
      </c>
      <c r="K8012">
        <v>3268719.8936262424</v>
      </c>
    </row>
    <row r="8013" spans="1:11" x14ac:dyDescent="0.2">
      <c r="A8013">
        <v>1710410</v>
      </c>
      <c r="B8013">
        <v>2015</v>
      </c>
      <c r="C8013" t="s">
        <v>5</v>
      </c>
      <c r="D8013" t="s">
        <v>6</v>
      </c>
      <c r="E8013" t="s">
        <v>7</v>
      </c>
      <c r="F8013" t="s">
        <v>1390</v>
      </c>
      <c r="G8013" t="s">
        <v>5022</v>
      </c>
      <c r="H8013">
        <v>64344.42</v>
      </c>
      <c r="I8013">
        <v>5.09339687846646E-4</v>
      </c>
      <c r="J8013" s="15">
        <v>1720378.8087368587</v>
      </c>
      <c r="K8013">
        <v>1784723.2287368586</v>
      </c>
    </row>
    <row r="8014" spans="1:11" x14ac:dyDescent="0.2">
      <c r="A8014">
        <v>1710380</v>
      </c>
      <c r="B8014">
        <v>2015</v>
      </c>
      <c r="C8014" t="s">
        <v>5</v>
      </c>
      <c r="D8014" t="s">
        <v>6</v>
      </c>
      <c r="E8014" t="s">
        <v>7</v>
      </c>
      <c r="F8014" t="s">
        <v>407</v>
      </c>
      <c r="G8014" t="s">
        <v>4776</v>
      </c>
      <c r="H8014">
        <v>63697.03</v>
      </c>
      <c r="I8014">
        <v>5.042150566740433E-4</v>
      </c>
      <c r="J8014" s="15">
        <v>1703069.5216691045</v>
      </c>
      <c r="K8014">
        <v>1766766.5516691045</v>
      </c>
    </row>
    <row r="8015" spans="1:11" x14ac:dyDescent="0.2">
      <c r="A8015">
        <v>1710340</v>
      </c>
      <c r="B8015">
        <v>2015</v>
      </c>
      <c r="C8015" t="s">
        <v>5</v>
      </c>
      <c r="D8015" t="s">
        <v>6</v>
      </c>
      <c r="E8015" t="s">
        <v>7</v>
      </c>
      <c r="F8015" t="s">
        <v>215</v>
      </c>
      <c r="G8015" t="s">
        <v>4729</v>
      </c>
      <c r="H8015">
        <v>6802.89</v>
      </c>
      <c r="I8015">
        <v>5.3850541648445505E-5</v>
      </c>
      <c r="J8015" s="15">
        <v>181889.08679521689</v>
      </c>
      <c r="K8015">
        <v>188691.97679521691</v>
      </c>
    </row>
    <row r="8016" spans="1:11" x14ac:dyDescent="0.2">
      <c r="A8016">
        <v>1710290</v>
      </c>
      <c r="B8016">
        <v>2015</v>
      </c>
      <c r="C8016" t="s">
        <v>5</v>
      </c>
      <c r="D8016" t="s">
        <v>6</v>
      </c>
      <c r="E8016" t="s">
        <v>7</v>
      </c>
      <c r="F8016" t="s">
        <v>1394</v>
      </c>
      <c r="G8016" t="s">
        <v>5023</v>
      </c>
      <c r="H8016">
        <v>25293.24</v>
      </c>
      <c r="I8016">
        <v>2.0021706569474558E-4</v>
      </c>
      <c r="J8016" s="15">
        <v>676266.16418790421</v>
      </c>
      <c r="K8016">
        <v>701559.40418790421</v>
      </c>
    </row>
    <row r="8017" spans="1:11" x14ac:dyDescent="0.2">
      <c r="A8017">
        <v>1710240</v>
      </c>
      <c r="B8017">
        <v>2015</v>
      </c>
      <c r="C8017" t="s">
        <v>5</v>
      </c>
      <c r="D8017" t="s">
        <v>6</v>
      </c>
      <c r="E8017" t="s">
        <v>7</v>
      </c>
      <c r="F8017" t="s">
        <v>3207</v>
      </c>
      <c r="G8017" t="s">
        <v>5468</v>
      </c>
      <c r="H8017">
        <v>32231.41</v>
      </c>
      <c r="I8017">
        <v>2.5513846124119641E-4</v>
      </c>
      <c r="J8017" s="15">
        <v>861772.23665563029</v>
      </c>
      <c r="K8017">
        <v>894003.64665563032</v>
      </c>
    </row>
    <row r="8018" spans="1:11" x14ac:dyDescent="0.2">
      <c r="A8018">
        <v>1710200</v>
      </c>
      <c r="B8018">
        <v>2015</v>
      </c>
      <c r="C8018" t="s">
        <v>5</v>
      </c>
      <c r="D8018" t="s">
        <v>6</v>
      </c>
      <c r="E8018" t="s">
        <v>7</v>
      </c>
      <c r="F8018" t="s">
        <v>503</v>
      </c>
      <c r="G8018" t="s">
        <v>4800</v>
      </c>
      <c r="H8018">
        <v>1326748.1299999999</v>
      </c>
      <c r="I8018">
        <v>1.0502316725915336E-2</v>
      </c>
      <c r="J8018" s="15">
        <v>35473307.046411403</v>
      </c>
      <c r="K8018">
        <v>36800055.176411405</v>
      </c>
    </row>
    <row r="8019" spans="1:11" x14ac:dyDescent="0.2">
      <c r="A8019">
        <v>1709990</v>
      </c>
      <c r="B8019">
        <v>2015</v>
      </c>
      <c r="C8019" t="s">
        <v>5</v>
      </c>
      <c r="D8019" t="s">
        <v>6</v>
      </c>
      <c r="E8019" t="s">
        <v>7</v>
      </c>
      <c r="F8019" t="s">
        <v>591</v>
      </c>
      <c r="G8019" t="s">
        <v>4822</v>
      </c>
      <c r="H8019">
        <v>195777.75</v>
      </c>
      <c r="I8019">
        <v>1.5497439882482227E-3</v>
      </c>
      <c r="J8019" s="15">
        <v>5234515.9428305142</v>
      </c>
      <c r="K8019">
        <v>5430293.6928305142</v>
      </c>
    </row>
    <row r="8020" spans="1:11" x14ac:dyDescent="0.2">
      <c r="A8020">
        <v>1709960</v>
      </c>
      <c r="B8020">
        <v>2015</v>
      </c>
      <c r="C8020" t="s">
        <v>5</v>
      </c>
      <c r="D8020" t="s">
        <v>6</v>
      </c>
      <c r="E8020" t="s">
        <v>7</v>
      </c>
      <c r="F8020" t="s">
        <v>731</v>
      </c>
      <c r="G8020" t="s">
        <v>4857</v>
      </c>
      <c r="H8020">
        <v>351058.6</v>
      </c>
      <c r="I8020">
        <v>2.7789212761554234E-3</v>
      </c>
      <c r="J8020" s="15">
        <v>9386264.9793848377</v>
      </c>
      <c r="K8020">
        <v>9737323.5793848373</v>
      </c>
    </row>
    <row r="8021" spans="1:11" x14ac:dyDescent="0.2">
      <c r="A8021">
        <v>1709850</v>
      </c>
      <c r="B8021">
        <v>2015</v>
      </c>
      <c r="C8021" t="s">
        <v>5</v>
      </c>
      <c r="D8021" t="s">
        <v>6</v>
      </c>
      <c r="E8021" t="s">
        <v>7</v>
      </c>
      <c r="F8021" t="s">
        <v>4650</v>
      </c>
      <c r="G8021" t="s">
        <v>5196</v>
      </c>
      <c r="H8021">
        <v>6415.79</v>
      </c>
      <c r="I8021">
        <v>5.0786322666202179E-5</v>
      </c>
      <c r="J8021" s="15">
        <v>171539.18175509005</v>
      </c>
      <c r="K8021">
        <v>177954.97175509005</v>
      </c>
    </row>
    <row r="8022" spans="1:11" x14ac:dyDescent="0.2">
      <c r="A8022">
        <v>1709810</v>
      </c>
      <c r="B8022">
        <v>2015</v>
      </c>
      <c r="C8022" t="s">
        <v>5</v>
      </c>
      <c r="D8022" t="s">
        <v>6</v>
      </c>
      <c r="E8022" t="s">
        <v>7</v>
      </c>
      <c r="F8022" t="s">
        <v>2687</v>
      </c>
      <c r="G8022" t="s">
        <v>5345</v>
      </c>
      <c r="H8022">
        <v>75407.61</v>
      </c>
      <c r="I8022">
        <v>5.9691405313252685E-4</v>
      </c>
      <c r="J8022" s="15">
        <v>2016175.6724436034</v>
      </c>
      <c r="K8022">
        <v>2091583.2824436035</v>
      </c>
    </row>
    <row r="8023" spans="1:11" x14ac:dyDescent="0.2">
      <c r="A8023">
        <v>1709720</v>
      </c>
      <c r="B8023">
        <v>2015</v>
      </c>
      <c r="C8023" t="s">
        <v>5</v>
      </c>
      <c r="D8023" t="s">
        <v>6</v>
      </c>
      <c r="E8023" t="s">
        <v>7</v>
      </c>
      <c r="F8023" t="s">
        <v>52</v>
      </c>
      <c r="G8023" t="s">
        <v>4688</v>
      </c>
      <c r="I8023">
        <v>0</v>
      </c>
      <c r="J8023" s="15">
        <v>0</v>
      </c>
      <c r="K8023">
        <v>0</v>
      </c>
    </row>
    <row r="8024" spans="1:11" x14ac:dyDescent="0.2">
      <c r="A8024">
        <v>1709600</v>
      </c>
      <c r="B8024">
        <v>2015</v>
      </c>
      <c r="C8024" t="s">
        <v>5</v>
      </c>
      <c r="D8024" t="s">
        <v>6</v>
      </c>
      <c r="E8024" t="s">
        <v>7</v>
      </c>
      <c r="F8024" t="s">
        <v>275</v>
      </c>
      <c r="G8024" t="s">
        <v>4744</v>
      </c>
      <c r="H8024">
        <v>219511.75</v>
      </c>
      <c r="I8024">
        <v>1.7376183703834923E-3</v>
      </c>
      <c r="J8024" s="15">
        <v>5869092.6574323485</v>
      </c>
      <c r="K8024">
        <v>6088604.4074323485</v>
      </c>
    </row>
    <row r="8025" spans="1:11" x14ac:dyDescent="0.2">
      <c r="A8025">
        <v>1709540</v>
      </c>
      <c r="B8025">
        <v>2015</v>
      </c>
      <c r="C8025" t="s">
        <v>5</v>
      </c>
      <c r="D8025" t="s">
        <v>6</v>
      </c>
      <c r="E8025" t="s">
        <v>7</v>
      </c>
      <c r="F8025" t="s">
        <v>3281</v>
      </c>
      <c r="G8025" t="s">
        <v>5483</v>
      </c>
      <c r="H8025">
        <v>34573.65</v>
      </c>
      <c r="I8025">
        <v>2.7367924209619409E-4</v>
      </c>
      <c r="J8025" s="15">
        <v>924396.78220248315</v>
      </c>
      <c r="K8025">
        <v>958970.43220248318</v>
      </c>
    </row>
    <row r="8026" spans="1:11" x14ac:dyDescent="0.2">
      <c r="A8026">
        <v>1709510</v>
      </c>
      <c r="B8026">
        <v>2015</v>
      </c>
      <c r="C8026" t="s">
        <v>5</v>
      </c>
      <c r="D8026" t="s">
        <v>6</v>
      </c>
      <c r="E8026" t="s">
        <v>7</v>
      </c>
      <c r="F8026" t="s">
        <v>4612</v>
      </c>
      <c r="G8026" t="s">
        <v>5490</v>
      </c>
      <c r="H8026">
        <v>23742.74</v>
      </c>
      <c r="I8026">
        <v>1.8794356651632071E-4</v>
      </c>
      <c r="J8026" s="15">
        <v>634810.39626045222</v>
      </c>
      <c r="K8026">
        <v>658553.13626045221</v>
      </c>
    </row>
    <row r="8027" spans="1:11" x14ac:dyDescent="0.2">
      <c r="A8027">
        <v>1709420</v>
      </c>
      <c r="B8027">
        <v>2015</v>
      </c>
      <c r="C8027" t="s">
        <v>5</v>
      </c>
      <c r="D8027" t="s">
        <v>6</v>
      </c>
      <c r="E8027" t="s">
        <v>7</v>
      </c>
      <c r="F8027" t="s">
        <v>135</v>
      </c>
      <c r="G8027" t="s">
        <v>4709</v>
      </c>
      <c r="H8027">
        <v>1127336.72</v>
      </c>
      <c r="I8027">
        <v>8.9238092916660329E-3</v>
      </c>
      <c r="J8027" s="15">
        <v>30141637.820325639</v>
      </c>
      <c r="K8027">
        <v>31268974.540325638</v>
      </c>
    </row>
    <row r="8028" spans="1:11" x14ac:dyDescent="0.2">
      <c r="A8028">
        <v>1709407</v>
      </c>
      <c r="B8028">
        <v>2015</v>
      </c>
      <c r="C8028" t="s">
        <v>5</v>
      </c>
      <c r="D8028" t="s">
        <v>6</v>
      </c>
      <c r="E8028" t="s">
        <v>7</v>
      </c>
      <c r="F8028" t="s">
        <v>111</v>
      </c>
      <c r="G8028" t="s">
        <v>4703</v>
      </c>
      <c r="H8028">
        <v>29307.19</v>
      </c>
      <c r="I8028">
        <v>2.3199082385484779E-4</v>
      </c>
      <c r="J8028" s="15">
        <v>783587.27329618915</v>
      </c>
      <c r="K8028">
        <v>812894.46329618909</v>
      </c>
    </row>
    <row r="8029" spans="1:11" x14ac:dyDescent="0.2">
      <c r="A8029">
        <v>1709330</v>
      </c>
      <c r="B8029">
        <v>2015</v>
      </c>
      <c r="C8029" t="s">
        <v>5</v>
      </c>
      <c r="D8029" t="s">
        <v>6</v>
      </c>
      <c r="E8029" t="s">
        <v>7</v>
      </c>
      <c r="F8029" t="s">
        <v>2635</v>
      </c>
      <c r="G8029" t="s">
        <v>5332</v>
      </c>
      <c r="H8029">
        <v>22586.44</v>
      </c>
      <c r="I8029">
        <v>1.7879048873495167E-4</v>
      </c>
      <c r="J8029" s="15">
        <v>603894.36629946367</v>
      </c>
      <c r="K8029">
        <v>626480.80629946361</v>
      </c>
    </row>
    <row r="8030" spans="1:11" x14ac:dyDescent="0.2">
      <c r="A8030">
        <v>1709300</v>
      </c>
      <c r="B8030">
        <v>2015</v>
      </c>
      <c r="C8030" t="s">
        <v>5</v>
      </c>
      <c r="D8030" t="s">
        <v>6</v>
      </c>
      <c r="E8030" t="s">
        <v>7</v>
      </c>
      <c r="F8030" t="s">
        <v>2252</v>
      </c>
      <c r="G8030" t="s">
        <v>5236</v>
      </c>
      <c r="H8030">
        <v>99379.03</v>
      </c>
      <c r="I8030">
        <v>7.8666781235579505E-4</v>
      </c>
      <c r="J8030" s="15">
        <v>2657100.2931540068</v>
      </c>
      <c r="K8030">
        <v>2756479.3231540066</v>
      </c>
    </row>
    <row r="8031" spans="1:11" x14ac:dyDescent="0.2">
      <c r="A8031">
        <v>1709270</v>
      </c>
      <c r="B8031">
        <v>2015</v>
      </c>
      <c r="C8031" t="s">
        <v>5</v>
      </c>
      <c r="D8031" t="s">
        <v>6</v>
      </c>
      <c r="E8031" t="s">
        <v>7</v>
      </c>
      <c r="F8031" t="s">
        <v>2248</v>
      </c>
      <c r="G8031" t="s">
        <v>5235</v>
      </c>
      <c r="H8031">
        <v>178803.04</v>
      </c>
      <c r="I8031">
        <v>1.4153750174394511E-3</v>
      </c>
      <c r="J8031" s="15">
        <v>4780662.5804339973</v>
      </c>
      <c r="K8031">
        <v>4959465.6204339974</v>
      </c>
    </row>
    <row r="8032" spans="1:11" x14ac:dyDescent="0.2">
      <c r="A8032">
        <v>1709210</v>
      </c>
      <c r="B8032">
        <v>2015</v>
      </c>
      <c r="C8032" t="s">
        <v>5</v>
      </c>
      <c r="D8032" t="s">
        <v>6</v>
      </c>
      <c r="E8032" t="s">
        <v>7</v>
      </c>
      <c r="F8032" t="s">
        <v>3336</v>
      </c>
      <c r="G8032" t="s">
        <v>5494</v>
      </c>
      <c r="H8032">
        <v>46039.64</v>
      </c>
      <c r="I8032">
        <v>3.6444210494355155E-4</v>
      </c>
      <c r="J8032" s="15">
        <v>1230963.3223498452</v>
      </c>
      <c r="K8032">
        <v>1277002.9623498451</v>
      </c>
    </row>
    <row r="8033" spans="1:11" x14ac:dyDescent="0.2">
      <c r="A8033">
        <v>1709180</v>
      </c>
      <c r="B8033">
        <v>2015</v>
      </c>
      <c r="C8033" t="s">
        <v>5</v>
      </c>
      <c r="D8033" t="s">
        <v>6</v>
      </c>
      <c r="E8033" t="s">
        <v>7</v>
      </c>
      <c r="F8033" t="s">
        <v>2244</v>
      </c>
      <c r="G8033" t="s">
        <v>5234</v>
      </c>
      <c r="H8033">
        <v>22944.27</v>
      </c>
      <c r="I8033">
        <v>1.816230112831721E-4</v>
      </c>
      <c r="J8033" s="15">
        <v>613461.67841650988</v>
      </c>
      <c r="K8033">
        <v>636405.9484165099</v>
      </c>
    </row>
    <row r="8034" spans="1:11" x14ac:dyDescent="0.2">
      <c r="A8034">
        <v>1709170</v>
      </c>
      <c r="B8034">
        <v>2015</v>
      </c>
      <c r="C8034" t="s">
        <v>5</v>
      </c>
      <c r="D8034" t="s">
        <v>6</v>
      </c>
      <c r="E8034" t="s">
        <v>7</v>
      </c>
      <c r="F8034" t="s">
        <v>2778</v>
      </c>
      <c r="G8034" t="s">
        <v>5368</v>
      </c>
      <c r="H8034">
        <v>38088.35</v>
      </c>
      <c r="I8034">
        <v>3.0150102059500728E-4</v>
      </c>
      <c r="J8034" s="15">
        <v>1018369.4281454792</v>
      </c>
      <c r="K8034">
        <v>1056457.7781454793</v>
      </c>
    </row>
    <row r="8035" spans="1:11" x14ac:dyDescent="0.2">
      <c r="A8035">
        <v>1709150</v>
      </c>
      <c r="B8035">
        <v>2015</v>
      </c>
      <c r="C8035" t="s">
        <v>5</v>
      </c>
      <c r="D8035" t="s">
        <v>6</v>
      </c>
      <c r="E8035" t="s">
        <v>7</v>
      </c>
      <c r="F8035" t="s">
        <v>2970</v>
      </c>
      <c r="G8035" t="s">
        <v>5416</v>
      </c>
      <c r="H8035">
        <v>50591.6</v>
      </c>
      <c r="I8035">
        <v>4.0047466045482072E-4</v>
      </c>
      <c r="J8035" s="15">
        <v>1352669.2219790258</v>
      </c>
      <c r="K8035">
        <v>1403260.8219790258</v>
      </c>
    </row>
    <row r="8036" spans="1:11" x14ac:dyDescent="0.2">
      <c r="A8036">
        <v>1709100</v>
      </c>
      <c r="B8036">
        <v>2015</v>
      </c>
      <c r="C8036" t="s">
        <v>5</v>
      </c>
      <c r="D8036" t="s">
        <v>6</v>
      </c>
      <c r="E8036" t="s">
        <v>7</v>
      </c>
      <c r="F8036" t="s">
        <v>2934</v>
      </c>
      <c r="G8036" t="s">
        <v>5407</v>
      </c>
      <c r="H8036">
        <v>64004.33</v>
      </c>
      <c r="I8036">
        <v>5.0664759217712617E-4</v>
      </c>
      <c r="J8036" s="15">
        <v>1711285.8115653354</v>
      </c>
      <c r="K8036">
        <v>1775290.1415653354</v>
      </c>
    </row>
    <row r="8037" spans="1:11" x14ac:dyDescent="0.2">
      <c r="A8037">
        <v>1708970</v>
      </c>
      <c r="B8037">
        <v>2015</v>
      </c>
      <c r="C8037" t="s">
        <v>5</v>
      </c>
      <c r="D8037" t="s">
        <v>6</v>
      </c>
      <c r="E8037" t="s">
        <v>7</v>
      </c>
      <c r="F8037" t="s">
        <v>1031</v>
      </c>
      <c r="G8037" t="s">
        <v>4932</v>
      </c>
      <c r="H8037">
        <v>43124.75</v>
      </c>
      <c r="I8037">
        <v>3.4136832227976639E-4</v>
      </c>
      <c r="J8037" s="15">
        <v>1153027.8154978293</v>
      </c>
      <c r="K8037">
        <v>1196152.5654978293</v>
      </c>
    </row>
    <row r="8038" spans="1:11" x14ac:dyDescent="0.2">
      <c r="A8038">
        <v>1708790</v>
      </c>
      <c r="B8038">
        <v>2015</v>
      </c>
      <c r="C8038" t="s">
        <v>5</v>
      </c>
      <c r="D8038" t="s">
        <v>6</v>
      </c>
      <c r="E8038" t="s">
        <v>7</v>
      </c>
      <c r="F8038" t="s">
        <v>1027</v>
      </c>
      <c r="G8038" t="s">
        <v>4931</v>
      </c>
      <c r="H8038">
        <v>49336.59</v>
      </c>
      <c r="I8038">
        <v>3.9054021079089617E-4</v>
      </c>
      <c r="J8038" s="15">
        <v>1319113.9796013208</v>
      </c>
      <c r="K8038">
        <v>1368450.5696013209</v>
      </c>
    </row>
    <row r="8039" spans="1:11" x14ac:dyDescent="0.2">
      <c r="A8039">
        <v>1708730</v>
      </c>
      <c r="B8039">
        <v>2015</v>
      </c>
      <c r="C8039" t="s">
        <v>5</v>
      </c>
      <c r="D8039" t="s">
        <v>6</v>
      </c>
      <c r="E8039" t="s">
        <v>7</v>
      </c>
      <c r="F8039" t="s">
        <v>2336</v>
      </c>
      <c r="G8039" t="s">
        <v>5257</v>
      </c>
      <c r="H8039">
        <v>127943.12</v>
      </c>
      <c r="I8039">
        <v>1.0127763806547013E-3</v>
      </c>
      <c r="J8039" s="15">
        <v>3420819.2780613606</v>
      </c>
      <c r="K8039">
        <v>3548762.3980613607</v>
      </c>
    </row>
    <row r="8040" spans="1:11" x14ac:dyDescent="0.2">
      <c r="A8040">
        <v>1708640</v>
      </c>
      <c r="B8040">
        <v>2015</v>
      </c>
      <c r="C8040" t="s">
        <v>5</v>
      </c>
      <c r="D8040" t="s">
        <v>6</v>
      </c>
      <c r="E8040" t="s">
        <v>7</v>
      </c>
      <c r="F8040" t="s">
        <v>3446</v>
      </c>
      <c r="G8040" t="s">
        <v>5516</v>
      </c>
      <c r="H8040">
        <v>232356.16</v>
      </c>
      <c r="I8040">
        <v>1.839292575854213E-3</v>
      </c>
      <c r="J8040" s="15">
        <v>6212514.0570615288</v>
      </c>
      <c r="K8040">
        <v>6444870.2170615289</v>
      </c>
    </row>
    <row r="8041" spans="1:11" x14ac:dyDescent="0.2">
      <c r="A8041">
        <v>1708610</v>
      </c>
      <c r="B8041">
        <v>2015</v>
      </c>
      <c r="C8041" t="s">
        <v>5</v>
      </c>
      <c r="D8041" t="s">
        <v>6</v>
      </c>
      <c r="E8041" t="s">
        <v>7</v>
      </c>
      <c r="F8041" t="s">
        <v>1246</v>
      </c>
      <c r="G8041" t="s">
        <v>4986</v>
      </c>
      <c r="H8041">
        <v>44109.55</v>
      </c>
      <c r="I8041">
        <v>3.4916383468925553E-4</v>
      </c>
      <c r="J8041" s="15">
        <v>1179358.4444916733</v>
      </c>
      <c r="K8041">
        <v>1223467.9944916733</v>
      </c>
    </row>
    <row r="8042" spans="1:11" x14ac:dyDescent="0.2">
      <c r="A8042">
        <v>1708580</v>
      </c>
      <c r="B8042">
        <v>2015</v>
      </c>
      <c r="C8042" t="s">
        <v>5</v>
      </c>
      <c r="D8042" t="s">
        <v>6</v>
      </c>
      <c r="E8042" t="s">
        <v>7</v>
      </c>
      <c r="F8042" t="s">
        <v>4597</v>
      </c>
      <c r="G8042" t="s">
        <v>5387</v>
      </c>
      <c r="H8042">
        <v>25336.73</v>
      </c>
      <c r="I8042">
        <v>2.0056132527505494E-4</v>
      </c>
      <c r="J8042" s="15">
        <v>677428.95770429552</v>
      </c>
      <c r="K8042">
        <v>702765.6877042955</v>
      </c>
    </row>
    <row r="8043" spans="1:11" x14ac:dyDescent="0.2">
      <c r="A8043">
        <v>1708550</v>
      </c>
      <c r="B8043">
        <v>2015</v>
      </c>
      <c r="C8043" t="s">
        <v>5</v>
      </c>
      <c r="D8043" t="s">
        <v>6</v>
      </c>
      <c r="E8043" t="s">
        <v>7</v>
      </c>
      <c r="F8043" t="s">
        <v>1602</v>
      </c>
      <c r="G8043" t="s">
        <v>5073</v>
      </c>
      <c r="H8043">
        <v>1234048.69</v>
      </c>
      <c r="I8043">
        <v>9.7685234329901866E-3</v>
      </c>
      <c r="J8043" s="15">
        <v>32994799.16402201</v>
      </c>
      <c r="K8043">
        <v>34228847.854022011</v>
      </c>
    </row>
    <row r="8044" spans="1:11" x14ac:dyDescent="0.2">
      <c r="A8044">
        <v>1708500</v>
      </c>
      <c r="B8044">
        <v>2015</v>
      </c>
      <c r="C8044" t="s">
        <v>5</v>
      </c>
      <c r="D8044" t="s">
        <v>6</v>
      </c>
      <c r="E8044" t="s">
        <v>7</v>
      </c>
      <c r="F8044" t="s">
        <v>4609</v>
      </c>
      <c r="G8044" t="s">
        <v>5472</v>
      </c>
      <c r="H8044">
        <v>100007.94</v>
      </c>
      <c r="I8044">
        <v>7.916461589332238E-4</v>
      </c>
      <c r="J8044" s="15">
        <v>2673915.4798726486</v>
      </c>
      <c r="K8044">
        <v>2773923.4198726485</v>
      </c>
    </row>
    <row r="8045" spans="1:11" x14ac:dyDescent="0.2">
      <c r="A8045">
        <v>1708460</v>
      </c>
      <c r="B8045">
        <v>2015</v>
      </c>
      <c r="C8045" t="s">
        <v>5</v>
      </c>
      <c r="D8045" t="s">
        <v>6</v>
      </c>
      <c r="E8045" t="s">
        <v>7</v>
      </c>
      <c r="F8045" t="s">
        <v>227</v>
      </c>
      <c r="G8045" t="s">
        <v>4732</v>
      </c>
      <c r="H8045">
        <v>76637.2</v>
      </c>
      <c r="I8045">
        <v>6.0664728231975642E-4</v>
      </c>
      <c r="J8045" s="15">
        <v>2049051.2594709594</v>
      </c>
      <c r="K8045">
        <v>2125688.4594709594</v>
      </c>
    </row>
    <row r="8046" spans="1:11" x14ac:dyDescent="0.2">
      <c r="A8046">
        <v>1708430</v>
      </c>
      <c r="B8046">
        <v>2015</v>
      </c>
      <c r="C8046" t="s">
        <v>5</v>
      </c>
      <c r="D8046" t="s">
        <v>6</v>
      </c>
      <c r="E8046" t="s">
        <v>7</v>
      </c>
      <c r="F8046" t="s">
        <v>2136</v>
      </c>
      <c r="G8046" t="s">
        <v>5207</v>
      </c>
      <c r="H8046">
        <v>89345.7</v>
      </c>
      <c r="I8046">
        <v>7.0724564691763601E-4</v>
      </c>
      <c r="J8046" s="15">
        <v>2388838.8290975466</v>
      </c>
      <c r="K8046">
        <v>2478184.5290975468</v>
      </c>
    </row>
    <row r="8047" spans="1:11" x14ac:dyDescent="0.2">
      <c r="A8047">
        <v>1708400</v>
      </c>
      <c r="B8047">
        <v>2015</v>
      </c>
      <c r="C8047" t="s">
        <v>5</v>
      </c>
      <c r="D8047" t="s">
        <v>6</v>
      </c>
      <c r="E8047" t="s">
        <v>7</v>
      </c>
      <c r="F8047" t="s">
        <v>839</v>
      </c>
      <c r="G8047" t="s">
        <v>4884</v>
      </c>
      <c r="H8047">
        <v>475107.93</v>
      </c>
      <c r="I8047">
        <v>3.7608750651519766E-3</v>
      </c>
      <c r="J8047" s="15">
        <v>12702975.870088423</v>
      </c>
      <c r="K8047">
        <v>13178083.800088422</v>
      </c>
    </row>
    <row r="8048" spans="1:11" x14ac:dyDescent="0.2">
      <c r="A8048">
        <v>1708370</v>
      </c>
      <c r="B8048">
        <v>2015</v>
      </c>
      <c r="C8048" t="s">
        <v>5</v>
      </c>
      <c r="D8048" t="s">
        <v>6</v>
      </c>
      <c r="E8048" t="s">
        <v>7</v>
      </c>
      <c r="F8048" t="s">
        <v>1436</v>
      </c>
      <c r="G8048" t="s">
        <v>5034</v>
      </c>
      <c r="H8048">
        <v>103675.49</v>
      </c>
      <c r="I8048">
        <v>8.2067787251712074E-4</v>
      </c>
      <c r="J8048" s="15">
        <v>2771974.8811382577</v>
      </c>
      <c r="K8048">
        <v>2875650.3711382579</v>
      </c>
    </row>
    <row r="8049" spans="1:11" x14ac:dyDescent="0.2">
      <c r="A8049">
        <v>1708340</v>
      </c>
      <c r="B8049">
        <v>2015</v>
      </c>
      <c r="C8049" t="s">
        <v>5</v>
      </c>
      <c r="D8049" t="s">
        <v>6</v>
      </c>
      <c r="E8049" t="s">
        <v>7</v>
      </c>
      <c r="F8049" t="s">
        <v>1424</v>
      </c>
      <c r="G8049" t="s">
        <v>5031</v>
      </c>
      <c r="H8049">
        <v>38397.65</v>
      </c>
      <c r="I8049">
        <v>3.0394938776423454E-4</v>
      </c>
      <c r="J8049" s="15">
        <v>1026639.192105467</v>
      </c>
      <c r="K8049">
        <v>1065036.8421054669</v>
      </c>
    </row>
    <row r="8050" spans="1:11" x14ac:dyDescent="0.2">
      <c r="A8050">
        <v>1708310</v>
      </c>
      <c r="B8050">
        <v>2015</v>
      </c>
      <c r="C8050" t="s">
        <v>5</v>
      </c>
      <c r="D8050" t="s">
        <v>6</v>
      </c>
      <c r="E8050" t="s">
        <v>7</v>
      </c>
      <c r="F8050" t="s">
        <v>4595</v>
      </c>
      <c r="G8050" t="s">
        <v>5352</v>
      </c>
      <c r="H8050">
        <v>9297.15</v>
      </c>
      <c r="I8050">
        <v>7.3594687447076912E-5</v>
      </c>
      <c r="J8050" s="15">
        <v>248578.19592822323</v>
      </c>
      <c r="K8050">
        <v>257875.34592822322</v>
      </c>
    </row>
    <row r="8051" spans="1:11" x14ac:dyDescent="0.2">
      <c r="A8051">
        <v>1708280</v>
      </c>
      <c r="B8051">
        <v>2015</v>
      </c>
      <c r="C8051" t="s">
        <v>5</v>
      </c>
      <c r="D8051" t="s">
        <v>6</v>
      </c>
      <c r="E8051" t="s">
        <v>7</v>
      </c>
      <c r="F8051" t="s">
        <v>1231</v>
      </c>
      <c r="G8051" t="s">
        <v>4982</v>
      </c>
      <c r="H8051">
        <v>177039.19</v>
      </c>
      <c r="I8051">
        <v>1.4014126752750753E-3</v>
      </c>
      <c r="J8051" s="15">
        <v>4733502.4667552905</v>
      </c>
      <c r="K8051">
        <v>4910541.6567552909</v>
      </c>
    </row>
    <row r="8052" spans="1:11" x14ac:dyDescent="0.2">
      <c r="A8052">
        <v>1708250</v>
      </c>
      <c r="B8052">
        <v>2015</v>
      </c>
      <c r="C8052" t="s">
        <v>5</v>
      </c>
      <c r="D8052" t="s">
        <v>6</v>
      </c>
      <c r="E8052" t="s">
        <v>7</v>
      </c>
      <c r="F8052" t="s">
        <v>1440</v>
      </c>
      <c r="G8052" t="s">
        <v>5035</v>
      </c>
      <c r="H8052">
        <v>71401.41</v>
      </c>
      <c r="I8052">
        <v>5.6520164267873411E-4</v>
      </c>
      <c r="J8052" s="15">
        <v>1909061.7753323761</v>
      </c>
      <c r="K8052">
        <v>1980463.185332376</v>
      </c>
    </row>
    <row r="8053" spans="1:11" x14ac:dyDescent="0.2">
      <c r="A8053">
        <v>1708220</v>
      </c>
      <c r="B8053">
        <v>2015</v>
      </c>
      <c r="C8053" t="s">
        <v>5</v>
      </c>
      <c r="D8053" t="s">
        <v>6</v>
      </c>
      <c r="E8053" t="s">
        <v>7</v>
      </c>
      <c r="F8053" t="s">
        <v>16</v>
      </c>
      <c r="G8053" t="s">
        <v>4676</v>
      </c>
      <c r="H8053">
        <v>80343.7</v>
      </c>
      <c r="I8053">
        <v>6.3598731760181493E-4</v>
      </c>
      <c r="J8053" s="15">
        <v>2148152.0681282319</v>
      </c>
      <c r="K8053">
        <v>2228495.7681282321</v>
      </c>
    </row>
    <row r="8054" spans="1:11" x14ac:dyDescent="0.2">
      <c r="A8054">
        <v>1708160</v>
      </c>
      <c r="B8054">
        <v>2015</v>
      </c>
      <c r="C8054" t="s">
        <v>5</v>
      </c>
      <c r="D8054" t="s">
        <v>6</v>
      </c>
      <c r="E8054" t="s">
        <v>7</v>
      </c>
      <c r="F8054" t="s">
        <v>1370</v>
      </c>
      <c r="G8054" t="s">
        <v>5017</v>
      </c>
      <c r="H8054">
        <v>24183.19</v>
      </c>
      <c r="I8054">
        <v>1.9143009519296514E-4</v>
      </c>
      <c r="J8054" s="15">
        <v>646586.72195129131</v>
      </c>
      <c r="K8054">
        <v>670769.91195129126</v>
      </c>
    </row>
    <row r="8055" spans="1:11" x14ac:dyDescent="0.2">
      <c r="A8055">
        <v>1708130</v>
      </c>
      <c r="B8055">
        <v>2015</v>
      </c>
      <c r="C8055" t="s">
        <v>5</v>
      </c>
      <c r="D8055" t="s">
        <v>6</v>
      </c>
      <c r="E8055" t="s">
        <v>7</v>
      </c>
      <c r="F8055" t="s">
        <v>603</v>
      </c>
      <c r="G8055" t="s">
        <v>4825</v>
      </c>
      <c r="H8055">
        <v>127680.29</v>
      </c>
      <c r="I8055">
        <v>1.0106958622483385E-3</v>
      </c>
      <c r="J8055" s="15">
        <v>3413791.9839727618</v>
      </c>
      <c r="K8055">
        <v>3541472.2739727618</v>
      </c>
    </row>
    <row r="8056" spans="1:11" x14ac:dyDescent="0.2">
      <c r="A8056">
        <v>1708100</v>
      </c>
      <c r="B8056">
        <v>2015</v>
      </c>
      <c r="C8056" t="s">
        <v>5</v>
      </c>
      <c r="D8056" t="s">
        <v>6</v>
      </c>
      <c r="E8056" t="s">
        <v>7</v>
      </c>
      <c r="F8056" t="s">
        <v>687</v>
      </c>
      <c r="G8056" t="s">
        <v>4846</v>
      </c>
      <c r="H8056">
        <v>62994.59</v>
      </c>
      <c r="I8056">
        <v>4.9865465889081676E-4</v>
      </c>
      <c r="J8056" s="15">
        <v>1684288.3609964442</v>
      </c>
      <c r="K8056">
        <v>1747282.9509964443</v>
      </c>
    </row>
    <row r="8057" spans="1:11" x14ac:dyDescent="0.2">
      <c r="A8057">
        <v>1708071</v>
      </c>
      <c r="B8057">
        <v>2015</v>
      </c>
      <c r="C8057" t="s">
        <v>5</v>
      </c>
      <c r="D8057" t="s">
        <v>6</v>
      </c>
      <c r="E8057" t="s">
        <v>7</v>
      </c>
      <c r="F8057" t="s">
        <v>25</v>
      </c>
      <c r="G8057" t="s">
        <v>4679</v>
      </c>
      <c r="H8057">
        <v>114909.05</v>
      </c>
      <c r="I8057">
        <v>9.096008582835099E-4</v>
      </c>
      <c r="J8057" s="15">
        <v>3072326.9329661243</v>
      </c>
      <c r="K8057">
        <v>3187235.9829661241</v>
      </c>
    </row>
    <row r="8058" spans="1:11" x14ac:dyDescent="0.2">
      <c r="A8058">
        <v>1708040</v>
      </c>
      <c r="B8058">
        <v>2015</v>
      </c>
      <c r="C8058" t="s">
        <v>5</v>
      </c>
      <c r="D8058" t="s">
        <v>6</v>
      </c>
      <c r="E8058" t="s">
        <v>7</v>
      </c>
      <c r="F8058" t="s">
        <v>2826</v>
      </c>
      <c r="G8058" t="s">
        <v>5380</v>
      </c>
      <c r="H8058">
        <v>882607.9</v>
      </c>
      <c r="I8058">
        <v>6.9865768045929049E-3</v>
      </c>
      <c r="J8058" s="15">
        <v>23598315.558423571</v>
      </c>
      <c r="K8058">
        <v>24480923.45842357</v>
      </c>
    </row>
    <row r="8059" spans="1:11" x14ac:dyDescent="0.2">
      <c r="A8059">
        <v>1708010</v>
      </c>
      <c r="B8059">
        <v>2015</v>
      </c>
      <c r="C8059" t="s">
        <v>5</v>
      </c>
      <c r="D8059" t="s">
        <v>6</v>
      </c>
      <c r="E8059" t="s">
        <v>7</v>
      </c>
      <c r="F8059" t="s">
        <v>2516</v>
      </c>
      <c r="G8059" t="s">
        <v>5302</v>
      </c>
      <c r="H8059">
        <v>91620.78</v>
      </c>
      <c r="I8059">
        <v>7.2525480042350573E-4</v>
      </c>
      <c r="J8059" s="15">
        <v>2449667.7155834464</v>
      </c>
      <c r="K8059">
        <v>2541288.4955834462</v>
      </c>
    </row>
    <row r="8060" spans="1:11" x14ac:dyDescent="0.2">
      <c r="A8060">
        <v>1707980</v>
      </c>
      <c r="B8060">
        <v>2015</v>
      </c>
      <c r="C8060" t="s">
        <v>5</v>
      </c>
      <c r="D8060" t="s">
        <v>6</v>
      </c>
      <c r="E8060" t="s">
        <v>7</v>
      </c>
      <c r="F8060" t="s">
        <v>1007</v>
      </c>
      <c r="G8060" t="s">
        <v>4926</v>
      </c>
      <c r="H8060">
        <v>28614.080000000002</v>
      </c>
      <c r="I8060">
        <v>2.2650428079418476E-4</v>
      </c>
      <c r="J8060" s="15">
        <v>765055.56913095468</v>
      </c>
      <c r="K8060">
        <v>793669.64913095464</v>
      </c>
    </row>
    <row r="8061" spans="1:11" x14ac:dyDescent="0.2">
      <c r="A8061">
        <v>1707950</v>
      </c>
      <c r="B8061">
        <v>2015</v>
      </c>
      <c r="C8061" t="s">
        <v>5</v>
      </c>
      <c r="D8061" t="s">
        <v>6</v>
      </c>
      <c r="E8061" t="s">
        <v>7</v>
      </c>
      <c r="F8061" t="s">
        <v>4589</v>
      </c>
      <c r="G8061" t="s">
        <v>5249</v>
      </c>
      <c r="H8061">
        <v>52857.57</v>
      </c>
      <c r="I8061">
        <v>4.1841170072140277E-4</v>
      </c>
      <c r="J8061" s="15">
        <v>1413254.5341045132</v>
      </c>
      <c r="K8061">
        <v>1466112.1041045133</v>
      </c>
    </row>
    <row r="8062" spans="1:11" x14ac:dyDescent="0.2">
      <c r="A8062">
        <v>1707860</v>
      </c>
      <c r="B8062">
        <v>2015</v>
      </c>
      <c r="C8062" t="s">
        <v>5</v>
      </c>
      <c r="D8062" t="s">
        <v>6</v>
      </c>
      <c r="E8062" t="s">
        <v>7</v>
      </c>
      <c r="F8062" t="s">
        <v>679</v>
      </c>
      <c r="G8062" t="s">
        <v>4844</v>
      </c>
      <c r="H8062">
        <v>7211.44</v>
      </c>
      <c r="I8062">
        <v>5.7084555250087212E-5</v>
      </c>
      <c r="J8062" s="15">
        <v>192812.50116913527</v>
      </c>
      <c r="K8062">
        <v>200023.94116913527</v>
      </c>
    </row>
    <row r="8063" spans="1:11" x14ac:dyDescent="0.2">
      <c r="A8063">
        <v>1707830</v>
      </c>
      <c r="B8063">
        <v>2015</v>
      </c>
      <c r="C8063" t="s">
        <v>5</v>
      </c>
      <c r="D8063" t="s">
        <v>6</v>
      </c>
      <c r="E8063" t="s">
        <v>7</v>
      </c>
      <c r="F8063" t="s">
        <v>1606</v>
      </c>
      <c r="G8063" t="s">
        <v>5074</v>
      </c>
      <c r="H8063">
        <v>145401.35</v>
      </c>
      <c r="I8063">
        <v>1.1509728150705363E-3</v>
      </c>
      <c r="J8063" s="15">
        <v>3887600.5301117185</v>
      </c>
      <c r="K8063">
        <v>4033001.8801117186</v>
      </c>
    </row>
    <row r="8064" spans="1:11" x14ac:dyDescent="0.2">
      <c r="A8064">
        <v>1707770</v>
      </c>
      <c r="B8064">
        <v>2015</v>
      </c>
      <c r="C8064" t="s">
        <v>5</v>
      </c>
      <c r="D8064" t="s">
        <v>6</v>
      </c>
      <c r="E8064" t="s">
        <v>7</v>
      </c>
      <c r="F8064" t="s">
        <v>2156</v>
      </c>
      <c r="G8064" t="s">
        <v>5212</v>
      </c>
      <c r="H8064">
        <v>46488.23</v>
      </c>
      <c r="I8064">
        <v>3.6799306850140366E-4</v>
      </c>
      <c r="J8064" s="15">
        <v>1242957.2874801748</v>
      </c>
      <c r="K8064">
        <v>1289445.5174801748</v>
      </c>
    </row>
    <row r="8065" spans="1:11" x14ac:dyDescent="0.2">
      <c r="A8065">
        <v>1707740</v>
      </c>
      <c r="B8065">
        <v>2015</v>
      </c>
      <c r="C8065" t="s">
        <v>5</v>
      </c>
      <c r="D8065" t="s">
        <v>6</v>
      </c>
      <c r="E8065" t="s">
        <v>7</v>
      </c>
      <c r="F8065" t="s">
        <v>1570</v>
      </c>
      <c r="G8065" t="s">
        <v>5065</v>
      </c>
      <c r="H8065">
        <v>3260.26</v>
      </c>
      <c r="I8065">
        <v>2.580767393192613E-5</v>
      </c>
      <c r="J8065" s="15">
        <v>87169.675551857203</v>
      </c>
      <c r="K8065">
        <v>90429.935551857197</v>
      </c>
    </row>
    <row r="8066" spans="1:11" x14ac:dyDescent="0.2">
      <c r="A8066">
        <v>1707650</v>
      </c>
      <c r="B8066">
        <v>2015</v>
      </c>
      <c r="C8066" t="s">
        <v>5</v>
      </c>
      <c r="D8066" t="s">
        <v>6</v>
      </c>
      <c r="E8066" t="s">
        <v>7</v>
      </c>
      <c r="F8066" t="s">
        <v>4578</v>
      </c>
      <c r="G8066" t="s">
        <v>4968</v>
      </c>
      <c r="H8066">
        <v>58272.4</v>
      </c>
      <c r="I8066">
        <v>4.6127459111566934E-4</v>
      </c>
      <c r="J8066" s="15">
        <v>1558031.0164306047</v>
      </c>
      <c r="K8066">
        <v>1616303.4164306046</v>
      </c>
    </row>
    <row r="8067" spans="1:11" x14ac:dyDescent="0.2">
      <c r="A8067">
        <v>1707440</v>
      </c>
      <c r="B8067">
        <v>2015</v>
      </c>
      <c r="C8067" t="s">
        <v>5</v>
      </c>
      <c r="D8067" t="s">
        <v>6</v>
      </c>
      <c r="E8067" t="s">
        <v>7</v>
      </c>
      <c r="F8067" t="s">
        <v>1155</v>
      </c>
      <c r="G8067" t="s">
        <v>4963</v>
      </c>
      <c r="H8067">
        <v>21619.07</v>
      </c>
      <c r="I8067">
        <v>1.7113294929591081E-4</v>
      </c>
      <c r="J8067" s="15">
        <v>578029.76377126039</v>
      </c>
      <c r="K8067">
        <v>599648.83377126034</v>
      </c>
    </row>
    <row r="8068" spans="1:11" x14ac:dyDescent="0.2">
      <c r="A8068">
        <v>1707320</v>
      </c>
      <c r="B8068">
        <v>2015</v>
      </c>
      <c r="C8068" t="s">
        <v>5</v>
      </c>
      <c r="D8068" t="s">
        <v>6</v>
      </c>
      <c r="E8068" t="s">
        <v>7</v>
      </c>
      <c r="F8068" t="s">
        <v>487</v>
      </c>
      <c r="G8068" t="s">
        <v>4796</v>
      </c>
      <c r="H8068">
        <v>32738.61</v>
      </c>
      <c r="I8068">
        <v>2.5915337177540932E-4</v>
      </c>
      <c r="J8068" s="15">
        <v>875333.25922435243</v>
      </c>
      <c r="K8068">
        <v>908071.86922435241</v>
      </c>
    </row>
    <row r="8069" spans="1:11" x14ac:dyDescent="0.2">
      <c r="A8069">
        <v>1707290</v>
      </c>
      <c r="B8069">
        <v>2015</v>
      </c>
      <c r="C8069" t="s">
        <v>5</v>
      </c>
      <c r="D8069" t="s">
        <v>6</v>
      </c>
      <c r="E8069" t="s">
        <v>7</v>
      </c>
      <c r="F8069" t="s">
        <v>4573</v>
      </c>
      <c r="G8069" t="s">
        <v>4813</v>
      </c>
      <c r="H8069">
        <v>135041.31</v>
      </c>
      <c r="I8069">
        <v>1.0689644678093635E-3</v>
      </c>
      <c r="J8069" s="15">
        <v>3610603.8103702678</v>
      </c>
      <c r="K8069">
        <v>3745645.1203702679</v>
      </c>
    </row>
    <row r="8070" spans="1:11" x14ac:dyDescent="0.2">
      <c r="A8070">
        <v>1707200</v>
      </c>
      <c r="B8070">
        <v>2015</v>
      </c>
      <c r="C8070" t="s">
        <v>5</v>
      </c>
      <c r="D8070" t="s">
        <v>6</v>
      </c>
      <c r="E8070" t="s">
        <v>7</v>
      </c>
      <c r="F8070" t="s">
        <v>2560</v>
      </c>
      <c r="G8070" t="s">
        <v>5313</v>
      </c>
      <c r="H8070">
        <v>36213.1</v>
      </c>
      <c r="I8070">
        <v>2.8665685462638994E-4</v>
      </c>
      <c r="J8070" s="15">
        <v>968230.80911551835</v>
      </c>
      <c r="K8070">
        <v>1004443.9091155183</v>
      </c>
    </row>
    <row r="8071" spans="1:11" x14ac:dyDescent="0.2">
      <c r="A8071">
        <v>1707170</v>
      </c>
      <c r="B8071">
        <v>2015</v>
      </c>
      <c r="C8071" t="s">
        <v>5</v>
      </c>
      <c r="D8071" t="s">
        <v>6</v>
      </c>
      <c r="E8071" t="s">
        <v>7</v>
      </c>
      <c r="F8071" t="s">
        <v>543</v>
      </c>
      <c r="G8071" t="s">
        <v>4810</v>
      </c>
      <c r="H8071">
        <v>386888.31</v>
      </c>
      <c r="I8071">
        <v>3.0625432795402681E-3</v>
      </c>
      <c r="J8071" s="15">
        <v>10344245.0778485</v>
      </c>
      <c r="K8071">
        <v>10731133.3878485</v>
      </c>
    </row>
    <row r="8072" spans="1:11" x14ac:dyDescent="0.2">
      <c r="A8072">
        <v>1707050</v>
      </c>
      <c r="B8072">
        <v>2015</v>
      </c>
      <c r="C8072" t="s">
        <v>5</v>
      </c>
      <c r="D8072" t="s">
        <v>6</v>
      </c>
      <c r="E8072" t="s">
        <v>7</v>
      </c>
      <c r="F8072" t="s">
        <v>831</v>
      </c>
      <c r="G8072" t="s">
        <v>4882</v>
      </c>
      <c r="H8072">
        <v>492462.63</v>
      </c>
      <c r="I8072">
        <v>3.8982519733698484E-3</v>
      </c>
      <c r="J8072" s="15">
        <v>13166989.037228411</v>
      </c>
      <c r="K8072">
        <v>13659451.667228412</v>
      </c>
    </row>
    <row r="8073" spans="1:11" x14ac:dyDescent="0.2">
      <c r="A8073">
        <v>1707010</v>
      </c>
      <c r="B8073">
        <v>2015</v>
      </c>
      <c r="C8073" t="s">
        <v>5</v>
      </c>
      <c r="D8073" t="s">
        <v>6</v>
      </c>
      <c r="E8073" t="s">
        <v>7</v>
      </c>
      <c r="F8073" t="s">
        <v>235</v>
      </c>
      <c r="G8073" t="s">
        <v>4734</v>
      </c>
      <c r="H8073">
        <v>47886.45</v>
      </c>
      <c r="I8073">
        <v>3.790611446195959E-4</v>
      </c>
      <c r="J8073" s="15">
        <v>1280341.5401931845</v>
      </c>
      <c r="K8073">
        <v>1328227.9901931845</v>
      </c>
    </row>
    <row r="8074" spans="1:11" x14ac:dyDescent="0.2">
      <c r="A8074">
        <v>1706960</v>
      </c>
      <c r="B8074">
        <v>2015</v>
      </c>
      <c r="C8074" t="s">
        <v>5</v>
      </c>
      <c r="D8074" t="s">
        <v>6</v>
      </c>
      <c r="E8074" t="s">
        <v>7</v>
      </c>
      <c r="F8074" t="s">
        <v>1666</v>
      </c>
      <c r="G8074" t="s">
        <v>5089</v>
      </c>
      <c r="H8074">
        <v>118242.05</v>
      </c>
      <c r="I8074">
        <v>9.3598432991310687E-4</v>
      </c>
      <c r="J8074" s="15">
        <v>3161441.460216816</v>
      </c>
      <c r="K8074">
        <v>3279683.5102168159</v>
      </c>
    </row>
    <row r="8075" spans="1:11" x14ac:dyDescent="0.2">
      <c r="A8075">
        <v>1706930</v>
      </c>
      <c r="B8075">
        <v>2015</v>
      </c>
      <c r="C8075" t="s">
        <v>5</v>
      </c>
      <c r="D8075" t="s">
        <v>6</v>
      </c>
      <c r="E8075" t="s">
        <v>7</v>
      </c>
      <c r="F8075" t="s">
        <v>1642</v>
      </c>
      <c r="G8075" t="s">
        <v>5083</v>
      </c>
      <c r="H8075">
        <v>76264.78</v>
      </c>
      <c r="I8075">
        <v>6.0369926776701274E-4</v>
      </c>
      <c r="J8075" s="15">
        <v>2039093.8540588073</v>
      </c>
      <c r="K8075">
        <v>2115358.634058807</v>
      </c>
    </row>
    <row r="8076" spans="1:11" x14ac:dyDescent="0.2">
      <c r="A8076">
        <v>1706880</v>
      </c>
      <c r="B8076">
        <v>2015</v>
      </c>
      <c r="C8076" t="s">
        <v>5</v>
      </c>
      <c r="D8076" t="s">
        <v>6</v>
      </c>
      <c r="E8076" t="s">
        <v>7</v>
      </c>
      <c r="F8076" t="s">
        <v>2938</v>
      </c>
      <c r="G8076" t="s">
        <v>5408</v>
      </c>
      <c r="H8076">
        <v>26948.57</v>
      </c>
      <c r="I8076">
        <v>2.1332038165412773E-4</v>
      </c>
      <c r="J8076" s="15">
        <v>720524.77516716835</v>
      </c>
      <c r="K8076">
        <v>747473.3451671683</v>
      </c>
    </row>
    <row r="8077" spans="1:11" x14ac:dyDescent="0.2">
      <c r="A8077">
        <v>1706840</v>
      </c>
      <c r="B8077">
        <v>2015</v>
      </c>
      <c r="C8077" t="s">
        <v>5</v>
      </c>
      <c r="D8077" t="s">
        <v>6</v>
      </c>
      <c r="E8077" t="s">
        <v>7</v>
      </c>
      <c r="F8077" t="s">
        <v>1290</v>
      </c>
      <c r="G8077" t="s">
        <v>4997</v>
      </c>
      <c r="H8077">
        <v>6674.19</v>
      </c>
      <c r="I8077">
        <v>5.2831773932055124E-5</v>
      </c>
      <c r="J8077" s="15">
        <v>178448.03079246741</v>
      </c>
      <c r="K8077">
        <v>185122.22079246741</v>
      </c>
    </row>
    <row r="8078" spans="1:11" x14ac:dyDescent="0.2">
      <c r="A8078">
        <v>1706750</v>
      </c>
      <c r="B8078">
        <v>2015</v>
      </c>
      <c r="C8078" t="s">
        <v>5</v>
      </c>
      <c r="D8078" t="s">
        <v>6</v>
      </c>
      <c r="E8078" t="s">
        <v>7</v>
      </c>
      <c r="F8078" t="s">
        <v>1638</v>
      </c>
      <c r="G8078" t="s">
        <v>5082</v>
      </c>
      <c r="H8078">
        <v>155148.79999999999</v>
      </c>
      <c r="I8078">
        <v>1.2281320021500187E-3</v>
      </c>
      <c r="J8078" s="15">
        <v>4148218.4114947827</v>
      </c>
      <c r="K8078">
        <v>4303367.2114947829</v>
      </c>
    </row>
    <row r="8079" spans="1:11" x14ac:dyDescent="0.2">
      <c r="A8079">
        <v>1706630</v>
      </c>
      <c r="B8079">
        <v>2015</v>
      </c>
      <c r="C8079" t="s">
        <v>5</v>
      </c>
      <c r="D8079" t="s">
        <v>6</v>
      </c>
      <c r="E8079" t="s">
        <v>7</v>
      </c>
      <c r="F8079" t="s">
        <v>1506</v>
      </c>
      <c r="G8079" t="s">
        <v>5052</v>
      </c>
      <c r="H8079">
        <v>14002.65</v>
      </c>
      <c r="I8079">
        <v>1.1084263996824958E-4</v>
      </c>
      <c r="J8079" s="15">
        <v>374389.29943201254</v>
      </c>
      <c r="K8079">
        <v>388391.94943201257</v>
      </c>
    </row>
    <row r="8080" spans="1:11" x14ac:dyDescent="0.2">
      <c r="A8080">
        <v>1706600</v>
      </c>
      <c r="B8080">
        <v>2015</v>
      </c>
      <c r="C8080" t="s">
        <v>5</v>
      </c>
      <c r="D8080" t="s">
        <v>6</v>
      </c>
      <c r="E8080" t="s">
        <v>7</v>
      </c>
      <c r="F8080" t="s">
        <v>4599</v>
      </c>
      <c r="G8080" t="s">
        <v>5402</v>
      </c>
      <c r="H8080">
        <v>6544.26</v>
      </c>
      <c r="I8080">
        <v>5.1803269740985962E-5</v>
      </c>
      <c r="J8080" s="15">
        <v>174974.08824050752</v>
      </c>
      <c r="K8080">
        <v>181518.34824050753</v>
      </c>
    </row>
    <row r="8081" spans="1:11" x14ac:dyDescent="0.2">
      <c r="A8081">
        <v>1706540</v>
      </c>
      <c r="B8081">
        <v>2015</v>
      </c>
      <c r="C8081" t="s">
        <v>5</v>
      </c>
      <c r="D8081" t="s">
        <v>6</v>
      </c>
      <c r="E8081" t="s">
        <v>7</v>
      </c>
      <c r="F8081" t="s">
        <v>811</v>
      </c>
      <c r="G8081" t="s">
        <v>4877</v>
      </c>
      <c r="H8081">
        <v>471084.23</v>
      </c>
      <c r="I8081">
        <v>3.7290241276194203E-3</v>
      </c>
      <c r="J8081" s="15">
        <v>12595394.074919323</v>
      </c>
      <c r="K8081">
        <v>13066478.304919323</v>
      </c>
    </row>
    <row r="8082" spans="1:11" x14ac:dyDescent="0.2">
      <c r="A8082">
        <v>1706510</v>
      </c>
      <c r="B8082">
        <v>2015</v>
      </c>
      <c r="C8082" t="s">
        <v>5</v>
      </c>
      <c r="D8082" t="s">
        <v>6</v>
      </c>
      <c r="E8082" t="s">
        <v>7</v>
      </c>
      <c r="F8082" t="s">
        <v>599</v>
      </c>
      <c r="G8082" t="s">
        <v>4824</v>
      </c>
      <c r="H8082">
        <v>185310.47</v>
      </c>
      <c r="I8082">
        <v>1.4668867470483884E-3</v>
      </c>
      <c r="J8082" s="15">
        <v>4954651.9437904237</v>
      </c>
      <c r="K8082">
        <v>5139962.4137904234</v>
      </c>
    </row>
    <row r="8083" spans="1:11" x14ac:dyDescent="0.2">
      <c r="A8083">
        <v>1706480</v>
      </c>
      <c r="B8083">
        <v>2015</v>
      </c>
      <c r="C8083" t="s">
        <v>5</v>
      </c>
      <c r="D8083" t="s">
        <v>6</v>
      </c>
      <c r="E8083" t="s">
        <v>7</v>
      </c>
      <c r="F8083" t="s">
        <v>2412</v>
      </c>
      <c r="G8083" t="s">
        <v>5276</v>
      </c>
      <c r="H8083">
        <v>573488.01</v>
      </c>
      <c r="I8083">
        <v>4.5396353560603116E-3</v>
      </c>
      <c r="J8083" s="15">
        <v>15333367.205247508</v>
      </c>
      <c r="K8083">
        <v>15906855.215247508</v>
      </c>
    </row>
    <row r="8084" spans="1:11" x14ac:dyDescent="0.2">
      <c r="A8084">
        <v>1706450</v>
      </c>
      <c r="B8084">
        <v>2015</v>
      </c>
      <c r="C8084" t="s">
        <v>5</v>
      </c>
      <c r="D8084" t="s">
        <v>6</v>
      </c>
      <c r="E8084" t="s">
        <v>7</v>
      </c>
      <c r="F8084" t="s">
        <v>963</v>
      </c>
      <c r="G8084" t="s">
        <v>4915</v>
      </c>
      <c r="H8084">
        <v>60818.82</v>
      </c>
      <c r="I8084">
        <v>4.8143162676734597E-4</v>
      </c>
      <c r="J8084" s="15">
        <v>1626114.7291463881</v>
      </c>
      <c r="K8084">
        <v>1686933.5491463882</v>
      </c>
    </row>
    <row r="8085" spans="1:11" x14ac:dyDescent="0.2">
      <c r="A8085">
        <v>1706420</v>
      </c>
      <c r="B8085">
        <v>2015</v>
      </c>
      <c r="C8085" t="s">
        <v>5</v>
      </c>
      <c r="D8085" t="s">
        <v>6</v>
      </c>
      <c r="E8085" t="s">
        <v>7</v>
      </c>
      <c r="F8085" t="s">
        <v>771</v>
      </c>
      <c r="G8085" t="s">
        <v>4867</v>
      </c>
      <c r="H8085">
        <v>449826.7</v>
      </c>
      <c r="I8085">
        <v>3.5607530686124281E-3</v>
      </c>
      <c r="J8085" s="15">
        <v>12027030.817653378</v>
      </c>
      <c r="K8085">
        <v>12476857.517653378</v>
      </c>
    </row>
    <row r="8086" spans="1:11" x14ac:dyDescent="0.2">
      <c r="A8086">
        <v>1706390</v>
      </c>
      <c r="B8086">
        <v>2015</v>
      </c>
      <c r="C8086" t="s">
        <v>5</v>
      </c>
      <c r="D8086" t="s">
        <v>6</v>
      </c>
      <c r="E8086" t="s">
        <v>7</v>
      </c>
      <c r="F8086" t="s">
        <v>3066</v>
      </c>
      <c r="G8086" t="s">
        <v>5440</v>
      </c>
      <c r="H8086">
        <v>35480.49</v>
      </c>
      <c r="I8086">
        <v>2.8085763615937553E-4</v>
      </c>
      <c r="J8086" s="15">
        <v>948642.99219108711</v>
      </c>
      <c r="K8086">
        <v>984123.4821910871</v>
      </c>
    </row>
    <row r="8087" spans="1:11" x14ac:dyDescent="0.2">
      <c r="A8087">
        <v>1706270</v>
      </c>
      <c r="B8087">
        <v>2015</v>
      </c>
      <c r="C8087" t="s">
        <v>5</v>
      </c>
      <c r="D8087" t="s">
        <v>6</v>
      </c>
      <c r="E8087" t="s">
        <v>7</v>
      </c>
      <c r="F8087" t="s">
        <v>1749</v>
      </c>
      <c r="G8087" t="s">
        <v>5110</v>
      </c>
      <c r="H8087">
        <v>42852.480000000003</v>
      </c>
      <c r="I8087">
        <v>3.392130784092023E-4</v>
      </c>
      <c r="J8087" s="15">
        <v>1145748.1238282989</v>
      </c>
      <c r="K8087">
        <v>1188600.6038282989</v>
      </c>
    </row>
    <row r="8088" spans="1:11" x14ac:dyDescent="0.2">
      <c r="A8088">
        <v>1706180</v>
      </c>
      <c r="B8088">
        <v>2015</v>
      </c>
      <c r="C8088" t="s">
        <v>5</v>
      </c>
      <c r="D8088" t="s">
        <v>6</v>
      </c>
      <c r="E8088" t="s">
        <v>7</v>
      </c>
      <c r="F8088" t="s">
        <v>1498</v>
      </c>
      <c r="G8088" t="s">
        <v>5050</v>
      </c>
      <c r="H8088">
        <v>6765.22</v>
      </c>
      <c r="I8088">
        <v>5.3552352216616243E-5</v>
      </c>
      <c r="J8088" s="15">
        <v>180881.90280435773</v>
      </c>
      <c r="K8088">
        <v>187647.12280435773</v>
      </c>
    </row>
    <row r="8089" spans="1:11" x14ac:dyDescent="0.2">
      <c r="A8089">
        <v>1706120</v>
      </c>
      <c r="B8089">
        <v>2015</v>
      </c>
      <c r="C8089" t="s">
        <v>5</v>
      </c>
      <c r="D8089" t="s">
        <v>6</v>
      </c>
      <c r="E8089" t="s">
        <v>7</v>
      </c>
      <c r="F8089" t="s">
        <v>2188</v>
      </c>
      <c r="G8089" t="s">
        <v>5220</v>
      </c>
      <c r="H8089">
        <v>242696</v>
      </c>
      <c r="I8089">
        <v>1.9211410232873279E-3</v>
      </c>
      <c r="J8089" s="15">
        <v>6488970.6887590364</v>
      </c>
      <c r="K8089">
        <v>6731666.6887590364</v>
      </c>
    </row>
    <row r="8090" spans="1:11" x14ac:dyDescent="0.2">
      <c r="A8090">
        <v>1706090</v>
      </c>
      <c r="B8090">
        <v>2015</v>
      </c>
      <c r="C8090" t="s">
        <v>5</v>
      </c>
      <c r="D8090" t="s">
        <v>6</v>
      </c>
      <c r="E8090" t="s">
        <v>7</v>
      </c>
      <c r="F8090" t="s">
        <v>507</v>
      </c>
      <c r="G8090" t="s">
        <v>4801</v>
      </c>
      <c r="H8090">
        <v>278271.89</v>
      </c>
      <c r="I8090">
        <v>2.2027538299217901E-3</v>
      </c>
      <c r="J8090" s="15">
        <v>7440164.3937913226</v>
      </c>
      <c r="K8090">
        <v>7718436.2837913223</v>
      </c>
    </row>
    <row r="8091" spans="1:11" x14ac:dyDescent="0.2">
      <c r="A8091">
        <v>1706060</v>
      </c>
      <c r="B8091">
        <v>2015</v>
      </c>
      <c r="C8091" t="s">
        <v>5</v>
      </c>
      <c r="D8091" t="s">
        <v>6</v>
      </c>
      <c r="E8091" t="s">
        <v>7</v>
      </c>
      <c r="F8091" t="s">
        <v>499</v>
      </c>
      <c r="G8091" t="s">
        <v>4799</v>
      </c>
      <c r="H8091">
        <v>250289.42</v>
      </c>
      <c r="I8091">
        <v>1.9812492684543287E-3</v>
      </c>
      <c r="J8091" s="15">
        <v>6691996.2013650807</v>
      </c>
      <c r="K8091">
        <v>6942285.6213650806</v>
      </c>
    </row>
    <row r="8092" spans="1:11" x14ac:dyDescent="0.2">
      <c r="A8092">
        <v>1706000</v>
      </c>
      <c r="B8092">
        <v>2015</v>
      </c>
      <c r="C8092" t="s">
        <v>5</v>
      </c>
      <c r="D8092" t="s">
        <v>6</v>
      </c>
      <c r="E8092" t="s">
        <v>7</v>
      </c>
      <c r="F8092" t="s">
        <v>451</v>
      </c>
      <c r="G8092" t="s">
        <v>4787</v>
      </c>
      <c r="H8092">
        <v>213987.58</v>
      </c>
      <c r="I8092">
        <v>1.693889962801113E-3</v>
      </c>
      <c r="J8092" s="15">
        <v>5721392.7480406733</v>
      </c>
      <c r="K8092">
        <v>5935380.3280406734</v>
      </c>
    </row>
    <row r="8093" spans="1:11" x14ac:dyDescent="0.2">
      <c r="A8093">
        <v>1705970</v>
      </c>
      <c r="B8093">
        <v>2015</v>
      </c>
      <c r="C8093" t="s">
        <v>5</v>
      </c>
      <c r="D8093" t="s">
        <v>6</v>
      </c>
      <c r="E8093" t="s">
        <v>7</v>
      </c>
      <c r="F8093" t="s">
        <v>1191</v>
      </c>
      <c r="G8093" t="s">
        <v>4972</v>
      </c>
      <c r="H8093">
        <v>42340.7</v>
      </c>
      <c r="I8093">
        <v>3.3516191335951871E-4</v>
      </c>
      <c r="J8093" s="15">
        <v>1132064.6456535736</v>
      </c>
      <c r="K8093">
        <v>1174405.3456535735</v>
      </c>
    </row>
    <row r="8094" spans="1:11" x14ac:dyDescent="0.2">
      <c r="A8094">
        <v>1705950</v>
      </c>
      <c r="B8094">
        <v>2015</v>
      </c>
      <c r="C8094" t="s">
        <v>5</v>
      </c>
      <c r="D8094" t="s">
        <v>6</v>
      </c>
      <c r="E8094" t="s">
        <v>7</v>
      </c>
      <c r="F8094" t="s">
        <v>1179</v>
      </c>
      <c r="G8094" t="s">
        <v>4969</v>
      </c>
      <c r="H8094">
        <v>89004.78</v>
      </c>
      <c r="I8094">
        <v>7.045469811066663E-4</v>
      </c>
      <c r="J8094" s="15">
        <v>2379723.6401895639</v>
      </c>
      <c r="K8094">
        <v>2468728.4201895637</v>
      </c>
    </row>
    <row r="8095" spans="1:11" x14ac:dyDescent="0.2">
      <c r="A8095">
        <v>1705910</v>
      </c>
      <c r="B8095">
        <v>2015</v>
      </c>
      <c r="C8095" t="s">
        <v>5</v>
      </c>
      <c r="D8095" t="s">
        <v>6</v>
      </c>
      <c r="E8095" t="s">
        <v>7</v>
      </c>
      <c r="F8095" t="s">
        <v>939</v>
      </c>
      <c r="G8095" t="s">
        <v>4909</v>
      </c>
      <c r="H8095">
        <v>208751.7</v>
      </c>
      <c r="I8095">
        <v>1.6524436107351144E-3</v>
      </c>
      <c r="J8095" s="15">
        <v>5581400.8575692214</v>
      </c>
      <c r="K8095">
        <v>5790152.5575692216</v>
      </c>
    </row>
    <row r="8096" spans="1:11" x14ac:dyDescent="0.2">
      <c r="A8096">
        <v>1705880</v>
      </c>
      <c r="B8096">
        <v>2015</v>
      </c>
      <c r="C8096" t="s">
        <v>5</v>
      </c>
      <c r="D8096" t="s">
        <v>6</v>
      </c>
      <c r="E8096" t="s">
        <v>7</v>
      </c>
      <c r="F8096" t="s">
        <v>979</v>
      </c>
      <c r="G8096" t="s">
        <v>4919</v>
      </c>
      <c r="H8096">
        <v>30352.58</v>
      </c>
      <c r="I8096">
        <v>2.4026595659018066E-4</v>
      </c>
      <c r="J8096" s="15">
        <v>811537.89905154496</v>
      </c>
      <c r="K8096">
        <v>841890.47905154491</v>
      </c>
    </row>
    <row r="8097" spans="1:11" x14ac:dyDescent="0.2">
      <c r="A8097">
        <v>1705820</v>
      </c>
      <c r="B8097">
        <v>2015</v>
      </c>
      <c r="C8097" t="s">
        <v>5</v>
      </c>
      <c r="D8097" t="s">
        <v>6</v>
      </c>
      <c r="E8097" t="s">
        <v>7</v>
      </c>
      <c r="F8097" t="s">
        <v>2620</v>
      </c>
      <c r="G8097" t="s">
        <v>5328</v>
      </c>
      <c r="H8097">
        <v>16338.26</v>
      </c>
      <c r="I8097">
        <v>1.2933093884997865E-4</v>
      </c>
      <c r="J8097" s="15">
        <v>436836.5784575115</v>
      </c>
      <c r="K8097">
        <v>453174.83845751151</v>
      </c>
    </row>
    <row r="8098" spans="1:11" x14ac:dyDescent="0.2">
      <c r="A8098">
        <v>1705790</v>
      </c>
      <c r="B8098">
        <v>2015</v>
      </c>
      <c r="C8098" t="s">
        <v>5</v>
      </c>
      <c r="D8098" t="s">
        <v>6</v>
      </c>
      <c r="E8098" t="s">
        <v>7</v>
      </c>
      <c r="F8098" t="s">
        <v>37</v>
      </c>
      <c r="G8098" t="s">
        <v>4683</v>
      </c>
      <c r="H8098">
        <v>613111.79</v>
      </c>
      <c r="I8098">
        <v>4.853290584229346E-3</v>
      </c>
      <c r="J8098" s="15">
        <v>16392789.474250032</v>
      </c>
      <c r="K8098">
        <v>17005901.264250033</v>
      </c>
    </row>
    <row r="8099" spans="1:11" x14ac:dyDescent="0.2">
      <c r="A8099">
        <v>1705760</v>
      </c>
      <c r="B8099">
        <v>2015</v>
      </c>
      <c r="C8099" t="s">
        <v>5</v>
      </c>
      <c r="D8099" t="s">
        <v>6</v>
      </c>
      <c r="E8099" t="s">
        <v>7</v>
      </c>
      <c r="F8099" t="s">
        <v>455</v>
      </c>
      <c r="G8099" t="s">
        <v>4788</v>
      </c>
      <c r="H8099">
        <v>194105.8</v>
      </c>
      <c r="I8099">
        <v>1.5365091111431807E-3</v>
      </c>
      <c r="J8099" s="15">
        <v>5189812.9623814309</v>
      </c>
      <c r="K8099">
        <v>5383918.7623814307</v>
      </c>
    </row>
    <row r="8100" spans="1:11" x14ac:dyDescent="0.2">
      <c r="A8100">
        <v>1705640</v>
      </c>
      <c r="B8100">
        <v>2015</v>
      </c>
      <c r="C8100" t="s">
        <v>5</v>
      </c>
      <c r="D8100" t="s">
        <v>6</v>
      </c>
      <c r="E8100" t="s">
        <v>7</v>
      </c>
      <c r="F8100" t="s">
        <v>2842</v>
      </c>
      <c r="G8100" t="s">
        <v>5384</v>
      </c>
      <c r="H8100">
        <v>443080.9</v>
      </c>
      <c r="I8100">
        <v>3.5073544418740736E-3</v>
      </c>
      <c r="J8100" s="15">
        <v>11846668.148008099</v>
      </c>
      <c r="K8100">
        <v>12289749.048008099</v>
      </c>
    </row>
    <row r="8101" spans="1:11" x14ac:dyDescent="0.2">
      <c r="A8101">
        <v>1705610</v>
      </c>
      <c r="B8101">
        <v>2015</v>
      </c>
      <c r="C8101" t="s">
        <v>5</v>
      </c>
      <c r="D8101" t="s">
        <v>6</v>
      </c>
      <c r="E8101" t="s">
        <v>7</v>
      </c>
      <c r="F8101" t="s">
        <v>2802</v>
      </c>
      <c r="G8101" t="s">
        <v>5374</v>
      </c>
      <c r="H8101">
        <v>246694.65</v>
      </c>
      <c r="I8101">
        <v>1.9527936692014256E-3</v>
      </c>
      <c r="J8101" s="15">
        <v>6595882.7212795811</v>
      </c>
      <c r="K8101">
        <v>6842577.3712795814</v>
      </c>
    </row>
    <row r="8102" spans="1:11" x14ac:dyDescent="0.2">
      <c r="A8102">
        <v>1705580</v>
      </c>
      <c r="B8102">
        <v>2015</v>
      </c>
      <c r="C8102" t="s">
        <v>5</v>
      </c>
      <c r="D8102" t="s">
        <v>6</v>
      </c>
      <c r="E8102" t="s">
        <v>7</v>
      </c>
      <c r="F8102" t="s">
        <v>2806</v>
      </c>
      <c r="G8102" t="s">
        <v>5375</v>
      </c>
      <c r="H8102">
        <v>45180.3</v>
      </c>
      <c r="I8102">
        <v>3.57639712951299E-4</v>
      </c>
      <c r="J8102" s="15">
        <v>1207987.1213754651</v>
      </c>
      <c r="K8102">
        <v>1253167.4213754651</v>
      </c>
    </row>
    <row r="8103" spans="1:11" x14ac:dyDescent="0.2">
      <c r="A8103">
        <v>1705570</v>
      </c>
      <c r="B8103">
        <v>2015</v>
      </c>
      <c r="C8103" t="s">
        <v>5</v>
      </c>
      <c r="D8103" t="s">
        <v>6</v>
      </c>
      <c r="E8103" t="s">
        <v>7</v>
      </c>
      <c r="F8103" t="s">
        <v>4663</v>
      </c>
      <c r="G8103" t="s">
        <v>5043</v>
      </c>
      <c r="H8103">
        <v>4520.97</v>
      </c>
      <c r="I8103">
        <v>3.578724384436213E-5</v>
      </c>
      <c r="J8103" s="15">
        <v>120877.31901126901</v>
      </c>
      <c r="K8103">
        <v>125398.28901126901</v>
      </c>
    </row>
    <row r="8104" spans="1:11" x14ac:dyDescent="0.2">
      <c r="A8104">
        <v>1705466</v>
      </c>
      <c r="B8104">
        <v>2015</v>
      </c>
      <c r="C8104" t="s">
        <v>5</v>
      </c>
      <c r="D8104" t="s">
        <v>6</v>
      </c>
      <c r="E8104" t="s">
        <v>7</v>
      </c>
      <c r="F8104" t="s">
        <v>1957</v>
      </c>
      <c r="G8104" t="s">
        <v>5162</v>
      </c>
      <c r="H8104">
        <v>34393.07</v>
      </c>
      <c r="I8104">
        <v>2.722498009600187E-4</v>
      </c>
      <c r="J8104" s="15">
        <v>919568.60898588249</v>
      </c>
      <c r="K8104">
        <v>953961.67898588243</v>
      </c>
    </row>
    <row r="8105" spans="1:11" x14ac:dyDescent="0.2">
      <c r="A8105">
        <v>1705460</v>
      </c>
      <c r="B8105">
        <v>2015</v>
      </c>
      <c r="C8105" t="s">
        <v>5</v>
      </c>
      <c r="D8105" t="s">
        <v>6</v>
      </c>
      <c r="E8105" t="s">
        <v>7</v>
      </c>
      <c r="F8105" t="s">
        <v>1139</v>
      </c>
      <c r="G8105" t="s">
        <v>4959</v>
      </c>
      <c r="H8105">
        <v>28079.26</v>
      </c>
      <c r="I8105">
        <v>2.2227073495051806E-4</v>
      </c>
      <c r="J8105" s="15">
        <v>750756.06974175118</v>
      </c>
      <c r="K8105">
        <v>778835.32974175119</v>
      </c>
    </row>
    <row r="8106" spans="1:11" x14ac:dyDescent="0.2">
      <c r="A8106">
        <v>1705430</v>
      </c>
      <c r="B8106">
        <v>2015</v>
      </c>
      <c r="C8106" t="s">
        <v>5</v>
      </c>
      <c r="D8106" t="s">
        <v>6</v>
      </c>
      <c r="E8106" t="s">
        <v>7</v>
      </c>
      <c r="F8106" t="s">
        <v>3371</v>
      </c>
      <c r="G8106" t="s">
        <v>5501</v>
      </c>
      <c r="H8106">
        <v>49920.43</v>
      </c>
      <c r="I8106">
        <v>3.9516179077176143E-4</v>
      </c>
      <c r="J8106" s="15">
        <v>1334724.1282932032</v>
      </c>
      <c r="K8106">
        <v>1384644.5582932031</v>
      </c>
    </row>
    <row r="8107" spans="1:11" x14ac:dyDescent="0.2">
      <c r="A8107">
        <v>1705310</v>
      </c>
      <c r="B8107">
        <v>2015</v>
      </c>
      <c r="C8107" t="s">
        <v>5</v>
      </c>
      <c r="D8107" t="s">
        <v>6</v>
      </c>
      <c r="E8107" t="s">
        <v>7</v>
      </c>
      <c r="F8107" t="s">
        <v>115</v>
      </c>
      <c r="G8107" t="s">
        <v>4704</v>
      </c>
      <c r="H8107">
        <v>95776.77</v>
      </c>
      <c r="I8107">
        <v>7.5815292351318129E-4</v>
      </c>
      <c r="J8107" s="15">
        <v>2560786.5526997386</v>
      </c>
      <c r="K8107">
        <v>2656563.3226997387</v>
      </c>
    </row>
    <row r="8108" spans="1:11" x14ac:dyDescent="0.2">
      <c r="A8108">
        <v>1705220</v>
      </c>
      <c r="B8108">
        <v>2015</v>
      </c>
      <c r="C8108" t="s">
        <v>5</v>
      </c>
      <c r="D8108" t="s">
        <v>6</v>
      </c>
      <c r="E8108" t="s">
        <v>7</v>
      </c>
      <c r="F8108" t="s">
        <v>1590</v>
      </c>
      <c r="G8108" t="s">
        <v>5070</v>
      </c>
      <c r="H8108">
        <v>300940.51</v>
      </c>
      <c r="I8108">
        <v>2.3821948418186138E-3</v>
      </c>
      <c r="J8108" s="15">
        <v>8046256.0093705514</v>
      </c>
      <c r="K8108">
        <v>8347196.5193705512</v>
      </c>
    </row>
    <row r="8109" spans="1:11" x14ac:dyDescent="0.2">
      <c r="A8109">
        <v>1705190</v>
      </c>
      <c r="B8109">
        <v>2015</v>
      </c>
      <c r="C8109" t="s">
        <v>5</v>
      </c>
      <c r="D8109" t="s">
        <v>6</v>
      </c>
      <c r="E8109" t="s">
        <v>7</v>
      </c>
      <c r="F8109" t="s">
        <v>2536</v>
      </c>
      <c r="G8109" t="s">
        <v>5307</v>
      </c>
      <c r="H8109">
        <v>5066.47</v>
      </c>
      <c r="I8109">
        <v>4.0105330785239758E-5</v>
      </c>
      <c r="J8109" s="15">
        <v>135462.36990093364</v>
      </c>
      <c r="K8109">
        <v>140528.83990093364</v>
      </c>
    </row>
    <row r="8110" spans="1:11" x14ac:dyDescent="0.2">
      <c r="A8110">
        <v>1705160</v>
      </c>
      <c r="B8110">
        <v>2015</v>
      </c>
      <c r="C8110" t="s">
        <v>5</v>
      </c>
      <c r="D8110" t="s">
        <v>6</v>
      </c>
      <c r="E8110" t="s">
        <v>7</v>
      </c>
      <c r="F8110" t="s">
        <v>251</v>
      </c>
      <c r="G8110" t="s">
        <v>4738</v>
      </c>
      <c r="H8110">
        <v>5655.81</v>
      </c>
      <c r="I8110">
        <v>4.4770447848002037E-5</v>
      </c>
      <c r="J8110" s="15">
        <v>151219.57226814717</v>
      </c>
      <c r="K8110">
        <v>156875.38226814716</v>
      </c>
    </row>
    <row r="8111" spans="1:11" x14ac:dyDescent="0.2">
      <c r="A8111">
        <v>1705050</v>
      </c>
      <c r="B8111">
        <v>2015</v>
      </c>
      <c r="C8111" t="s">
        <v>5</v>
      </c>
      <c r="D8111" t="s">
        <v>6</v>
      </c>
      <c r="E8111" t="s">
        <v>7</v>
      </c>
      <c r="F8111" t="s">
        <v>1893</v>
      </c>
      <c r="G8111" t="s">
        <v>5146</v>
      </c>
      <c r="H8111">
        <v>555292.89</v>
      </c>
      <c r="I8111">
        <v>4.3956058234119128E-3</v>
      </c>
      <c r="J8111" s="15">
        <v>14846883.701776277</v>
      </c>
      <c r="K8111">
        <v>15402176.591776278</v>
      </c>
    </row>
    <row r="8112" spans="1:11" x14ac:dyDescent="0.2">
      <c r="A8112">
        <v>1704950</v>
      </c>
      <c r="B8112">
        <v>2015</v>
      </c>
      <c r="C8112" t="s">
        <v>5</v>
      </c>
      <c r="D8112" t="s">
        <v>6</v>
      </c>
      <c r="E8112" t="s">
        <v>7</v>
      </c>
      <c r="F8112" t="s">
        <v>1825</v>
      </c>
      <c r="G8112" t="s">
        <v>5129</v>
      </c>
      <c r="H8112">
        <v>11760.12</v>
      </c>
      <c r="I8112">
        <v>9.3091146828879628E-5</v>
      </c>
      <c r="J8112" s="15">
        <v>314430.70333375462</v>
      </c>
      <c r="K8112">
        <v>326190.82333375461</v>
      </c>
    </row>
    <row r="8113" spans="1:11" x14ac:dyDescent="0.2">
      <c r="A8113">
        <v>1704920</v>
      </c>
      <c r="B8113">
        <v>2015</v>
      </c>
      <c r="C8113" t="s">
        <v>5</v>
      </c>
      <c r="D8113" t="s">
        <v>6</v>
      </c>
      <c r="E8113" t="s">
        <v>7</v>
      </c>
      <c r="F8113" t="s">
        <v>2874</v>
      </c>
      <c r="G8113" t="s">
        <v>5392</v>
      </c>
      <c r="H8113">
        <v>71028.600000000006</v>
      </c>
      <c r="I8113">
        <v>5.6225054095109233E-4</v>
      </c>
      <c r="J8113" s="15">
        <v>1899093.9424777916</v>
      </c>
      <c r="K8113">
        <v>1970122.5424777917</v>
      </c>
    </row>
    <row r="8114" spans="1:11" x14ac:dyDescent="0.2">
      <c r="A8114">
        <v>1704830</v>
      </c>
      <c r="B8114">
        <v>2015</v>
      </c>
      <c r="C8114" t="s">
        <v>5</v>
      </c>
      <c r="D8114" t="s">
        <v>6</v>
      </c>
      <c r="E8114" t="s">
        <v>7</v>
      </c>
      <c r="F8114" t="s">
        <v>1239</v>
      </c>
      <c r="G8114" t="s">
        <v>4984</v>
      </c>
      <c r="I8114">
        <v>0</v>
      </c>
      <c r="J8114" s="15">
        <v>0</v>
      </c>
      <c r="K8114">
        <v>0</v>
      </c>
    </row>
    <row r="8115" spans="1:11" x14ac:dyDescent="0.2">
      <c r="A8115">
        <v>1704800</v>
      </c>
      <c r="B8115">
        <v>2015</v>
      </c>
      <c r="C8115" t="s">
        <v>5</v>
      </c>
      <c r="D8115" t="s">
        <v>6</v>
      </c>
      <c r="E8115" t="s">
        <v>7</v>
      </c>
      <c r="F8115" t="s">
        <v>339</v>
      </c>
      <c r="G8115" t="s">
        <v>4760</v>
      </c>
      <c r="H8115">
        <v>59666.76</v>
      </c>
      <c r="I8115">
        <v>4.7231211211820303E-4</v>
      </c>
      <c r="J8115" s="15">
        <v>1595312.0642005641</v>
      </c>
      <c r="K8115">
        <v>1654978.8242005641</v>
      </c>
    </row>
    <row r="8116" spans="1:11" x14ac:dyDescent="0.2">
      <c r="A8116">
        <v>1704770</v>
      </c>
      <c r="B8116">
        <v>2015</v>
      </c>
      <c r="C8116" t="s">
        <v>5</v>
      </c>
      <c r="D8116" t="s">
        <v>6</v>
      </c>
      <c r="E8116" t="s">
        <v>7</v>
      </c>
      <c r="F8116" t="s">
        <v>267</v>
      </c>
      <c r="G8116" t="s">
        <v>4742</v>
      </c>
      <c r="H8116">
        <v>33867.120000000003</v>
      </c>
      <c r="I8116">
        <v>2.6808646855570233E-4</v>
      </c>
      <c r="J8116" s="15">
        <v>905506.26706944057</v>
      </c>
      <c r="K8116">
        <v>939373.38706944056</v>
      </c>
    </row>
    <row r="8117" spans="1:11" x14ac:dyDescent="0.2">
      <c r="A8117">
        <v>1704740</v>
      </c>
      <c r="B8117">
        <v>2015</v>
      </c>
      <c r="C8117" t="s">
        <v>5</v>
      </c>
      <c r="D8117" t="s">
        <v>6</v>
      </c>
      <c r="E8117" t="s">
        <v>7</v>
      </c>
      <c r="F8117" t="s">
        <v>243</v>
      </c>
      <c r="G8117" t="s">
        <v>4736</v>
      </c>
      <c r="H8117">
        <v>14339.42</v>
      </c>
      <c r="I8117">
        <v>1.1350845507196977E-4</v>
      </c>
      <c r="J8117" s="15">
        <v>383393.52965769975</v>
      </c>
      <c r="K8117">
        <v>397732.94965769973</v>
      </c>
    </row>
    <row r="8118" spans="1:11" x14ac:dyDescent="0.2">
      <c r="A8118">
        <v>1704710</v>
      </c>
      <c r="B8118">
        <v>2015</v>
      </c>
      <c r="C8118" t="s">
        <v>5</v>
      </c>
      <c r="D8118" t="s">
        <v>6</v>
      </c>
      <c r="E8118" t="s">
        <v>7</v>
      </c>
      <c r="F8118" t="s">
        <v>1594</v>
      </c>
      <c r="G8118" t="s">
        <v>5071</v>
      </c>
      <c r="H8118">
        <v>942646.25</v>
      </c>
      <c r="I8118">
        <v>7.4618303611224011E-3</v>
      </c>
      <c r="J8118" s="15">
        <v>25203562.836299825</v>
      </c>
      <c r="K8118">
        <v>26146209.086299825</v>
      </c>
    </row>
    <row r="8119" spans="1:11" x14ac:dyDescent="0.2">
      <c r="A8119">
        <v>1704680</v>
      </c>
      <c r="B8119">
        <v>2015</v>
      </c>
      <c r="C8119" t="s">
        <v>5</v>
      </c>
      <c r="D8119" t="s">
        <v>6</v>
      </c>
      <c r="E8119" t="s">
        <v>7</v>
      </c>
      <c r="F8119" t="s">
        <v>1598</v>
      </c>
      <c r="G8119" t="s">
        <v>5072</v>
      </c>
      <c r="H8119">
        <v>2289521.77</v>
      </c>
      <c r="I8119">
        <v>1.8123472146456529E-2</v>
      </c>
      <c r="J8119" s="15">
        <v>61215016.550770126</v>
      </c>
      <c r="K8119">
        <v>63504538.32077013</v>
      </c>
    </row>
    <row r="8120" spans="1:11" x14ac:dyDescent="0.2">
      <c r="A8120">
        <v>1704620</v>
      </c>
      <c r="B8120">
        <v>2015</v>
      </c>
      <c r="C8120" t="s">
        <v>5</v>
      </c>
      <c r="D8120" t="s">
        <v>6</v>
      </c>
      <c r="E8120" t="s">
        <v>7</v>
      </c>
      <c r="F8120" t="s">
        <v>2882</v>
      </c>
      <c r="G8120" t="s">
        <v>5394</v>
      </c>
      <c r="H8120">
        <v>73867.789999999994</v>
      </c>
      <c r="I8120">
        <v>5.8472509505131287E-4</v>
      </c>
      <c r="J8120" s="15">
        <v>1975005.4560166125</v>
      </c>
      <c r="K8120">
        <v>2048873.2460166125</v>
      </c>
    </row>
    <row r="8121" spans="1:11" x14ac:dyDescent="0.2">
      <c r="A8121">
        <v>1704590</v>
      </c>
      <c r="B8121">
        <v>2015</v>
      </c>
      <c r="C8121" t="s">
        <v>5</v>
      </c>
      <c r="D8121" t="s">
        <v>6</v>
      </c>
      <c r="E8121" t="s">
        <v>7</v>
      </c>
      <c r="F8121" t="s">
        <v>2628</v>
      </c>
      <c r="G8121" t="s">
        <v>5330</v>
      </c>
      <c r="I8121">
        <v>0</v>
      </c>
      <c r="J8121" s="15">
        <v>0</v>
      </c>
      <c r="K8121">
        <v>0</v>
      </c>
    </row>
    <row r="8122" spans="1:11" x14ac:dyDescent="0.2">
      <c r="A8122">
        <v>1704560</v>
      </c>
      <c r="B8122">
        <v>2015</v>
      </c>
      <c r="C8122" t="s">
        <v>5</v>
      </c>
      <c r="D8122" t="s">
        <v>6</v>
      </c>
      <c r="E8122" t="s">
        <v>7</v>
      </c>
      <c r="F8122" t="s">
        <v>579</v>
      </c>
      <c r="G8122" t="s">
        <v>4819</v>
      </c>
      <c r="H8122">
        <v>49127.23</v>
      </c>
      <c r="I8122">
        <v>3.8888295197890332E-4</v>
      </c>
      <c r="J8122" s="15">
        <v>1313516.3146072601</v>
      </c>
      <c r="K8122">
        <v>1362643.54460726</v>
      </c>
    </row>
    <row r="8123" spans="1:11" x14ac:dyDescent="0.2">
      <c r="A8123">
        <v>1704470</v>
      </c>
      <c r="B8123">
        <v>2015</v>
      </c>
      <c r="C8123" t="s">
        <v>5</v>
      </c>
      <c r="D8123" t="s">
        <v>6</v>
      </c>
      <c r="E8123" t="s">
        <v>7</v>
      </c>
      <c r="F8123" t="s">
        <v>2424</v>
      </c>
      <c r="G8123" t="s">
        <v>5279</v>
      </c>
      <c r="H8123">
        <v>55285.03</v>
      </c>
      <c r="I8123">
        <v>4.3762706887081211E-4</v>
      </c>
      <c r="J8123" s="15">
        <v>1478157.6095080427</v>
      </c>
      <c r="K8123">
        <v>1533442.6395080427</v>
      </c>
    </row>
    <row r="8124" spans="1:11" x14ac:dyDescent="0.2">
      <c r="A8124">
        <v>1704440</v>
      </c>
      <c r="B8124">
        <v>2015</v>
      </c>
      <c r="C8124" t="s">
        <v>5</v>
      </c>
      <c r="D8124" t="s">
        <v>6</v>
      </c>
      <c r="E8124" t="s">
        <v>7</v>
      </c>
      <c r="F8124" t="s">
        <v>1215</v>
      </c>
      <c r="G8124" t="s">
        <v>4978</v>
      </c>
      <c r="H8124">
        <v>25600.799999999999</v>
      </c>
      <c r="I8124">
        <v>2.026516593144272E-4</v>
      </c>
      <c r="J8124" s="15">
        <v>684489.4057124235</v>
      </c>
      <c r="K8124">
        <v>710090.20571242354</v>
      </c>
    </row>
    <row r="8125" spans="1:11" x14ac:dyDescent="0.2">
      <c r="A8125">
        <v>1704380</v>
      </c>
      <c r="B8125">
        <v>2015</v>
      </c>
      <c r="C8125" t="s">
        <v>5</v>
      </c>
      <c r="D8125" t="s">
        <v>6</v>
      </c>
      <c r="E8125" t="s">
        <v>7</v>
      </c>
      <c r="F8125" t="s">
        <v>4647</v>
      </c>
      <c r="G8125" t="s">
        <v>5180</v>
      </c>
      <c r="H8125">
        <v>34436.92</v>
      </c>
      <c r="I8125">
        <v>2.7259691024023405E-4</v>
      </c>
      <c r="J8125" s="15">
        <v>920741.02783375012</v>
      </c>
      <c r="K8125">
        <v>955177.94783375016</v>
      </c>
    </row>
    <row r="8126" spans="1:11" x14ac:dyDescent="0.2">
      <c r="A8126">
        <v>1704340</v>
      </c>
      <c r="B8126">
        <v>2015</v>
      </c>
      <c r="C8126" t="s">
        <v>5</v>
      </c>
      <c r="D8126" t="s">
        <v>6</v>
      </c>
      <c r="E8126" t="s">
        <v>7</v>
      </c>
      <c r="F8126" t="s">
        <v>3162</v>
      </c>
      <c r="G8126" t="s">
        <v>5459</v>
      </c>
      <c r="H8126">
        <v>16699.46</v>
      </c>
      <c r="I8126">
        <v>1.3219013775565234E-4</v>
      </c>
      <c r="J8126" s="15">
        <v>446493.99437198788</v>
      </c>
      <c r="K8126">
        <v>463193.4543719879</v>
      </c>
    </row>
    <row r="8127" spans="1:11" x14ac:dyDescent="0.2">
      <c r="A8127">
        <v>1704260</v>
      </c>
      <c r="B8127">
        <v>2015</v>
      </c>
      <c r="C8127" t="s">
        <v>5</v>
      </c>
      <c r="D8127" t="s">
        <v>6</v>
      </c>
      <c r="E8127" t="s">
        <v>7</v>
      </c>
      <c r="F8127" t="s">
        <v>931</v>
      </c>
      <c r="G8127" t="s">
        <v>4907</v>
      </c>
      <c r="H8127">
        <v>124445.84</v>
      </c>
      <c r="I8127">
        <v>9.8509249596800551E-4</v>
      </c>
      <c r="J8127" s="15">
        <v>3327312.3912136862</v>
      </c>
      <c r="K8127">
        <v>3451758.2312136861</v>
      </c>
    </row>
    <row r="8128" spans="1:11" x14ac:dyDescent="0.2">
      <c r="A8128">
        <v>1704230</v>
      </c>
      <c r="B8128">
        <v>2015</v>
      </c>
      <c r="C8128" t="s">
        <v>5</v>
      </c>
      <c r="D8128" t="s">
        <v>6</v>
      </c>
      <c r="E8128" t="s">
        <v>7</v>
      </c>
      <c r="F8128" t="s">
        <v>3117</v>
      </c>
      <c r="G8128" t="s">
        <v>5451</v>
      </c>
      <c r="H8128">
        <v>9230.69</v>
      </c>
      <c r="I8128">
        <v>7.3068601181099422E-5</v>
      </c>
      <c r="J8128" s="15">
        <v>246801.25278958512</v>
      </c>
      <c r="K8128">
        <v>256031.94278958513</v>
      </c>
    </row>
    <row r="8129" spans="1:11" x14ac:dyDescent="0.2">
      <c r="A8129">
        <v>1704200</v>
      </c>
      <c r="B8129">
        <v>2015</v>
      </c>
      <c r="C8129" t="s">
        <v>5</v>
      </c>
      <c r="D8129" t="s">
        <v>6</v>
      </c>
      <c r="E8129" t="s">
        <v>7</v>
      </c>
      <c r="F8129" t="s">
        <v>4606</v>
      </c>
      <c r="G8129" t="s">
        <v>5448</v>
      </c>
      <c r="H8129">
        <v>16610.13</v>
      </c>
      <c r="I8129">
        <v>1.3148301638731395E-4</v>
      </c>
      <c r="J8129" s="15">
        <v>444105.57531429088</v>
      </c>
      <c r="K8129">
        <v>460715.70531429088</v>
      </c>
    </row>
    <row r="8130" spans="1:11" x14ac:dyDescent="0.2">
      <c r="A8130">
        <v>1704170</v>
      </c>
      <c r="B8130">
        <v>2015</v>
      </c>
      <c r="C8130" t="s">
        <v>5</v>
      </c>
      <c r="D8130" t="s">
        <v>6</v>
      </c>
      <c r="E8130" t="s">
        <v>7</v>
      </c>
      <c r="F8130" t="s">
        <v>799</v>
      </c>
      <c r="G8130" t="s">
        <v>4874</v>
      </c>
      <c r="H8130">
        <v>774749.82</v>
      </c>
      <c r="I8130">
        <v>6.1327902478263878E-3</v>
      </c>
      <c r="J8130" s="15">
        <v>20714510.635121051</v>
      </c>
      <c r="K8130">
        <v>21489260.455121052</v>
      </c>
    </row>
    <row r="8131" spans="1:11" x14ac:dyDescent="0.2">
      <c r="A8131">
        <v>1704140</v>
      </c>
      <c r="B8131">
        <v>2015</v>
      </c>
      <c r="C8131" t="s">
        <v>5</v>
      </c>
      <c r="D8131" t="s">
        <v>6</v>
      </c>
      <c r="E8131" t="s">
        <v>7</v>
      </c>
      <c r="F8131" t="s">
        <v>299</v>
      </c>
      <c r="G8131" t="s">
        <v>4750</v>
      </c>
      <c r="H8131">
        <v>213949.16</v>
      </c>
      <c r="I8131">
        <v>1.6935858364944796E-3</v>
      </c>
      <c r="J8131" s="15">
        <v>5720365.5112759052</v>
      </c>
      <c r="K8131">
        <v>5934314.6712759053</v>
      </c>
    </row>
    <row r="8132" spans="1:11" x14ac:dyDescent="0.2">
      <c r="A8132">
        <v>1704050</v>
      </c>
      <c r="B8132">
        <v>2015</v>
      </c>
      <c r="C8132" t="s">
        <v>5</v>
      </c>
      <c r="D8132" t="s">
        <v>6</v>
      </c>
      <c r="E8132" t="s">
        <v>7</v>
      </c>
      <c r="F8132" t="s">
        <v>4572</v>
      </c>
      <c r="G8132" t="s">
        <v>4805</v>
      </c>
      <c r="H8132">
        <v>51383.75</v>
      </c>
      <c r="I8132">
        <v>4.0674518762295311E-4</v>
      </c>
      <c r="J8132" s="15">
        <v>1373848.9617814966</v>
      </c>
      <c r="K8132">
        <v>1425232.7117814966</v>
      </c>
    </row>
    <row r="8133" spans="1:11" x14ac:dyDescent="0.2">
      <c r="A8133">
        <v>1704020</v>
      </c>
      <c r="B8133">
        <v>2015</v>
      </c>
      <c r="C8133" t="s">
        <v>5</v>
      </c>
      <c r="D8133" t="s">
        <v>6</v>
      </c>
      <c r="E8133" t="s">
        <v>7</v>
      </c>
      <c r="F8133" t="s">
        <v>807</v>
      </c>
      <c r="G8133" t="s">
        <v>4876</v>
      </c>
      <c r="H8133">
        <v>174531.48</v>
      </c>
      <c r="I8133">
        <v>1.3815620615216229E-3</v>
      </c>
      <c r="J8133" s="15">
        <v>4666453.7445435189</v>
      </c>
      <c r="K8133">
        <v>4840985.2245435193</v>
      </c>
    </row>
    <row r="8134" spans="1:11" x14ac:dyDescent="0.2">
      <c r="A8134">
        <v>1703990</v>
      </c>
      <c r="B8134">
        <v>2015</v>
      </c>
      <c r="C8134" t="s">
        <v>5</v>
      </c>
      <c r="D8134" t="s">
        <v>6</v>
      </c>
      <c r="E8134" t="s">
        <v>7</v>
      </c>
      <c r="F8134" t="s">
        <v>4653</v>
      </c>
      <c r="G8134" t="s">
        <v>5200</v>
      </c>
      <c r="H8134">
        <v>48113.32</v>
      </c>
      <c r="I8134">
        <v>3.8085700966868286E-4</v>
      </c>
      <c r="J8134" s="15">
        <v>1286407.3706154362</v>
      </c>
      <c r="K8134">
        <v>1334520.6906154363</v>
      </c>
    </row>
    <row r="8135" spans="1:11" x14ac:dyDescent="0.2">
      <c r="A8135">
        <v>1703960</v>
      </c>
      <c r="B8135">
        <v>2015</v>
      </c>
      <c r="C8135" t="s">
        <v>5</v>
      </c>
      <c r="D8135" t="s">
        <v>6</v>
      </c>
      <c r="E8135" t="s">
        <v>7</v>
      </c>
      <c r="F8135" t="s">
        <v>935</v>
      </c>
      <c r="G8135" t="s">
        <v>4908</v>
      </c>
      <c r="H8135">
        <v>64650.41</v>
      </c>
      <c r="I8135">
        <v>5.1176185360840435E-4</v>
      </c>
      <c r="J8135" s="15">
        <v>1728560.0731213291</v>
      </c>
      <c r="K8135">
        <v>1793210.483121329</v>
      </c>
    </row>
    <row r="8136" spans="1:11" x14ac:dyDescent="0.2">
      <c r="A8136">
        <v>1703930</v>
      </c>
      <c r="B8136">
        <v>2015</v>
      </c>
      <c r="C8136" t="s">
        <v>5</v>
      </c>
      <c r="D8136" t="s">
        <v>6</v>
      </c>
      <c r="E8136" t="s">
        <v>7</v>
      </c>
      <c r="F8136" t="s">
        <v>635</v>
      </c>
      <c r="G8136" t="s">
        <v>4833</v>
      </c>
      <c r="H8136">
        <v>70369.490000000005</v>
      </c>
      <c r="I8136">
        <v>5.5703313621488363E-4</v>
      </c>
      <c r="J8136" s="15">
        <v>1881471.2973964224</v>
      </c>
      <c r="K8136">
        <v>1951840.7873964224</v>
      </c>
    </row>
    <row r="8137" spans="1:11" x14ac:dyDescent="0.2">
      <c r="A8137">
        <v>1703900</v>
      </c>
      <c r="B8137">
        <v>2015</v>
      </c>
      <c r="C8137" t="s">
        <v>5</v>
      </c>
      <c r="D8137" t="s">
        <v>6</v>
      </c>
      <c r="E8137" t="s">
        <v>7</v>
      </c>
      <c r="F8137" t="s">
        <v>4582</v>
      </c>
      <c r="G8137" t="s">
        <v>5127</v>
      </c>
      <c r="H8137">
        <v>165477.74</v>
      </c>
      <c r="I8137">
        <v>1.3098941670026468E-3</v>
      </c>
      <c r="J8137" s="15">
        <v>4424383.6095448155</v>
      </c>
      <c r="K8137">
        <v>4589861.3495448157</v>
      </c>
    </row>
    <row r="8138" spans="1:11" x14ac:dyDescent="0.2">
      <c r="A8138">
        <v>1703870</v>
      </c>
      <c r="B8138">
        <v>2015</v>
      </c>
      <c r="C8138" t="s">
        <v>5</v>
      </c>
      <c r="D8138" t="s">
        <v>6</v>
      </c>
      <c r="E8138" t="s">
        <v>7</v>
      </c>
      <c r="F8138" t="s">
        <v>1853</v>
      </c>
      <c r="G8138" t="s">
        <v>5136</v>
      </c>
      <c r="H8138">
        <v>113784.63</v>
      </c>
      <c r="I8138">
        <v>9.0070013726048222E-4</v>
      </c>
      <c r="J8138" s="15">
        <v>3042263.2795814192</v>
      </c>
      <c r="K8138">
        <v>3156047.9095814191</v>
      </c>
    </row>
    <row r="8139" spans="1:11" x14ac:dyDescent="0.2">
      <c r="A8139">
        <v>1703840</v>
      </c>
      <c r="B8139">
        <v>2015</v>
      </c>
      <c r="C8139" t="s">
        <v>5</v>
      </c>
      <c r="D8139" t="s">
        <v>6</v>
      </c>
      <c r="E8139" t="s">
        <v>7</v>
      </c>
      <c r="F8139" t="s">
        <v>1737</v>
      </c>
      <c r="G8139" t="s">
        <v>5107</v>
      </c>
      <c r="H8139">
        <v>126407.38</v>
      </c>
      <c r="I8139">
        <v>1.0006197191724218E-3</v>
      </c>
      <c r="J8139" s="15">
        <v>3379758.1487244335</v>
      </c>
      <c r="K8139">
        <v>3506165.5287244334</v>
      </c>
    </row>
    <row r="8140" spans="1:11" x14ac:dyDescent="0.2">
      <c r="A8140">
        <v>1703810</v>
      </c>
      <c r="B8140">
        <v>2015</v>
      </c>
      <c r="C8140" t="s">
        <v>5</v>
      </c>
      <c r="D8140" t="s">
        <v>6</v>
      </c>
      <c r="E8140" t="s">
        <v>7</v>
      </c>
      <c r="F8140" t="s">
        <v>1366</v>
      </c>
      <c r="G8140" t="s">
        <v>5016</v>
      </c>
      <c r="H8140">
        <v>19024.560000000001</v>
      </c>
      <c r="I8140">
        <v>1.5059524123179274E-4</v>
      </c>
      <c r="J8140" s="15">
        <v>508660.26719244494</v>
      </c>
      <c r="K8140">
        <v>527684.82719244494</v>
      </c>
    </row>
    <row r="8141" spans="1:11" x14ac:dyDescent="0.2">
      <c r="A8141">
        <v>1703780</v>
      </c>
      <c r="B8141">
        <v>2015</v>
      </c>
      <c r="C8141" t="s">
        <v>5</v>
      </c>
      <c r="D8141" t="s">
        <v>6</v>
      </c>
      <c r="E8141" t="s">
        <v>7</v>
      </c>
      <c r="F8141" t="s">
        <v>3058</v>
      </c>
      <c r="G8141" t="s">
        <v>5438</v>
      </c>
      <c r="H8141">
        <v>34746.04</v>
      </c>
      <c r="I8141">
        <v>2.7504385255950828E-4</v>
      </c>
      <c r="J8141" s="15">
        <v>929005.97912799963</v>
      </c>
      <c r="K8141">
        <v>963752.01912799967</v>
      </c>
    </row>
    <row r="8142" spans="1:11" x14ac:dyDescent="0.2">
      <c r="A8142">
        <v>1703750</v>
      </c>
      <c r="B8142">
        <v>2015</v>
      </c>
      <c r="C8142" t="s">
        <v>5</v>
      </c>
      <c r="D8142" t="s">
        <v>6</v>
      </c>
      <c r="E8142" t="s">
        <v>7</v>
      </c>
      <c r="F8142" t="s">
        <v>3046</v>
      </c>
      <c r="G8142" t="s">
        <v>5435</v>
      </c>
      <c r="H8142">
        <v>61807.54</v>
      </c>
      <c r="I8142">
        <v>4.8925816924247801E-4</v>
      </c>
      <c r="J8142" s="15">
        <v>1652550.1673051952</v>
      </c>
      <c r="K8142">
        <v>1714357.7073051953</v>
      </c>
    </row>
    <row r="8143" spans="1:11" x14ac:dyDescent="0.2">
      <c r="A8143">
        <v>1703690</v>
      </c>
      <c r="B8143">
        <v>2015</v>
      </c>
      <c r="C8143" t="s">
        <v>5</v>
      </c>
      <c r="D8143" t="s">
        <v>6</v>
      </c>
      <c r="E8143" t="s">
        <v>7</v>
      </c>
      <c r="F8143" t="s">
        <v>2024</v>
      </c>
      <c r="G8143" t="s">
        <v>5179</v>
      </c>
      <c r="H8143">
        <v>39121.46</v>
      </c>
      <c r="I8143">
        <v>3.096789469002137E-4</v>
      </c>
      <c r="J8143" s="15">
        <v>1045991.7231493682</v>
      </c>
      <c r="K8143">
        <v>1085113.1831493683</v>
      </c>
    </row>
    <row r="8144" spans="1:11" x14ac:dyDescent="0.2">
      <c r="A8144">
        <v>1703660</v>
      </c>
      <c r="B8144">
        <v>2015</v>
      </c>
      <c r="C8144" t="s">
        <v>5</v>
      </c>
      <c r="D8144" t="s">
        <v>6</v>
      </c>
      <c r="E8144" t="s">
        <v>7</v>
      </c>
      <c r="F8144" t="s">
        <v>1362</v>
      </c>
      <c r="G8144" t="s">
        <v>5015</v>
      </c>
      <c r="H8144">
        <v>34417.29</v>
      </c>
      <c r="I8144">
        <v>2.7244152243702707E-4</v>
      </c>
      <c r="J8144" s="15">
        <v>920216.17989797727</v>
      </c>
      <c r="K8144">
        <v>954633.46989797731</v>
      </c>
    </row>
    <row r="8145" spans="1:11" x14ac:dyDescent="0.2">
      <c r="A8145">
        <v>1703600</v>
      </c>
      <c r="B8145">
        <v>2015</v>
      </c>
      <c r="C8145" t="s">
        <v>5</v>
      </c>
      <c r="D8145" t="s">
        <v>6</v>
      </c>
      <c r="E8145" t="s">
        <v>7</v>
      </c>
      <c r="F8145" t="s">
        <v>2200</v>
      </c>
      <c r="G8145" t="s">
        <v>5223</v>
      </c>
      <c r="H8145">
        <v>732262.57</v>
      </c>
      <c r="I8145">
        <v>5.79646826913014E-3</v>
      </c>
      <c r="J8145" s="15">
        <v>19578527.677445699</v>
      </c>
      <c r="K8145">
        <v>20310790.247445699</v>
      </c>
    </row>
    <row r="8146" spans="1:11" x14ac:dyDescent="0.2">
      <c r="A8146">
        <v>1703510</v>
      </c>
      <c r="B8146">
        <v>2015</v>
      </c>
      <c r="C8146" t="s">
        <v>5</v>
      </c>
      <c r="D8146" t="s">
        <v>6</v>
      </c>
      <c r="E8146" t="s">
        <v>7</v>
      </c>
      <c r="F8146" t="s">
        <v>1135</v>
      </c>
      <c r="G8146" t="s">
        <v>4958</v>
      </c>
      <c r="H8146">
        <v>66628.44</v>
      </c>
      <c r="I8146">
        <v>5.2741960890018104E-4</v>
      </c>
      <c r="J8146" s="15">
        <v>1781446.7242877516</v>
      </c>
      <c r="K8146">
        <v>1848075.1642877515</v>
      </c>
    </row>
    <row r="8147" spans="1:11" x14ac:dyDescent="0.2">
      <c r="A8147">
        <v>1703480</v>
      </c>
      <c r="B8147">
        <v>2015</v>
      </c>
      <c r="C8147" t="s">
        <v>5</v>
      </c>
      <c r="D8147" t="s">
        <v>6</v>
      </c>
      <c r="E8147" t="s">
        <v>7</v>
      </c>
      <c r="F8147" t="s">
        <v>4657</v>
      </c>
      <c r="G8147" t="s">
        <v>4820</v>
      </c>
      <c r="H8147">
        <v>81588.539999999994</v>
      </c>
      <c r="I8147">
        <v>6.4584126324339526E-4</v>
      </c>
      <c r="J8147" s="15">
        <v>2181435.3948917333</v>
      </c>
      <c r="K8147">
        <v>2263023.9348917333</v>
      </c>
    </row>
    <row r="8148" spans="1:11" x14ac:dyDescent="0.2">
      <c r="A8148">
        <v>1703450</v>
      </c>
      <c r="B8148">
        <v>2015</v>
      </c>
      <c r="C8148" t="s">
        <v>5</v>
      </c>
      <c r="D8148" t="s">
        <v>6</v>
      </c>
      <c r="E8148" t="s">
        <v>7</v>
      </c>
      <c r="F8148" t="s">
        <v>3127</v>
      </c>
      <c r="G8148" t="s">
        <v>5452</v>
      </c>
      <c r="H8148">
        <v>10596.06</v>
      </c>
      <c r="I8148">
        <v>8.3876642182870433E-5</v>
      </c>
      <c r="J8148" s="15">
        <v>283307.19400538976</v>
      </c>
      <c r="K8148">
        <v>293903.25400538975</v>
      </c>
    </row>
    <row r="8149" spans="1:11" x14ac:dyDescent="0.2">
      <c r="A8149">
        <v>1703420</v>
      </c>
      <c r="B8149">
        <v>2015</v>
      </c>
      <c r="C8149" t="s">
        <v>5</v>
      </c>
      <c r="D8149" t="s">
        <v>6</v>
      </c>
      <c r="E8149" t="s">
        <v>7</v>
      </c>
      <c r="F8149" t="s">
        <v>4585</v>
      </c>
      <c r="G8149" t="s">
        <v>5152</v>
      </c>
      <c r="H8149">
        <v>3603.38</v>
      </c>
      <c r="I8149">
        <v>2.8523754575654694E-5</v>
      </c>
      <c r="J8149" s="15">
        <v>96343.685929972213</v>
      </c>
      <c r="K8149">
        <v>99947.065929972217</v>
      </c>
    </row>
    <row r="8150" spans="1:11" x14ac:dyDescent="0.2">
      <c r="A8150">
        <v>1703300</v>
      </c>
      <c r="B8150">
        <v>2015</v>
      </c>
      <c r="C8150" t="s">
        <v>5</v>
      </c>
      <c r="D8150" t="s">
        <v>6</v>
      </c>
      <c r="E8150" t="s">
        <v>7</v>
      </c>
      <c r="F8150" t="s">
        <v>2332</v>
      </c>
      <c r="G8150" t="s">
        <v>5256</v>
      </c>
      <c r="H8150">
        <v>18123.66</v>
      </c>
      <c r="I8150">
        <v>1.4346386721706008E-4</v>
      </c>
      <c r="J8150" s="15">
        <v>484572.87517319852</v>
      </c>
      <c r="K8150">
        <v>502696.5351731985</v>
      </c>
    </row>
    <row r="8151" spans="1:11" x14ac:dyDescent="0.2">
      <c r="A8151">
        <v>1703270</v>
      </c>
      <c r="B8151">
        <v>2015</v>
      </c>
      <c r="C8151" t="s">
        <v>5</v>
      </c>
      <c r="D8151" t="s">
        <v>6</v>
      </c>
      <c r="E8151" t="s">
        <v>7</v>
      </c>
      <c r="F8151" t="s">
        <v>263</v>
      </c>
      <c r="G8151" t="s">
        <v>4741</v>
      </c>
      <c r="H8151">
        <v>4132.99</v>
      </c>
      <c r="I8151">
        <v>3.2716058929015283E-5</v>
      </c>
      <c r="J8151" s="15">
        <v>110503.88538308916</v>
      </c>
      <c r="K8151">
        <v>114636.87538308917</v>
      </c>
    </row>
    <row r="8152" spans="1:11" x14ac:dyDescent="0.2">
      <c r="A8152">
        <v>1703210</v>
      </c>
      <c r="B8152">
        <v>2015</v>
      </c>
      <c r="C8152" t="s">
        <v>5</v>
      </c>
      <c r="D8152" t="s">
        <v>6</v>
      </c>
      <c r="E8152" t="s">
        <v>7</v>
      </c>
      <c r="F8152" t="s">
        <v>1183</v>
      </c>
      <c r="G8152" t="s">
        <v>4970</v>
      </c>
      <c r="H8152">
        <v>3625.31</v>
      </c>
      <c r="I8152">
        <v>2.8697348794927738E-5</v>
      </c>
      <c r="J8152" s="15">
        <v>96930.029039065412</v>
      </c>
      <c r="K8152">
        <v>100555.33903906541</v>
      </c>
    </row>
    <row r="8153" spans="1:11" x14ac:dyDescent="0.2">
      <c r="A8153">
        <v>1703150</v>
      </c>
      <c r="B8153">
        <v>2015</v>
      </c>
      <c r="C8153" t="s">
        <v>5</v>
      </c>
      <c r="D8153" t="s">
        <v>6</v>
      </c>
      <c r="E8153" t="s">
        <v>7</v>
      </c>
      <c r="F8153" t="s">
        <v>943</v>
      </c>
      <c r="G8153" t="s">
        <v>4910</v>
      </c>
      <c r="H8153">
        <v>218360.65</v>
      </c>
      <c r="I8153">
        <v>1.7285064549340987E-3</v>
      </c>
      <c r="J8153" s="15">
        <v>5838315.6600371273</v>
      </c>
      <c r="K8153">
        <v>6056676.3100371277</v>
      </c>
    </row>
    <row r="8154" spans="1:11" x14ac:dyDescent="0.2">
      <c r="A8154">
        <v>1703090</v>
      </c>
      <c r="B8154">
        <v>2015</v>
      </c>
      <c r="C8154" t="s">
        <v>5</v>
      </c>
      <c r="D8154" t="s">
        <v>6</v>
      </c>
      <c r="E8154" t="s">
        <v>7</v>
      </c>
      <c r="F8154" t="s">
        <v>1710</v>
      </c>
      <c r="G8154" t="s">
        <v>5100</v>
      </c>
      <c r="I8154">
        <v>0</v>
      </c>
      <c r="J8154" s="15">
        <v>0</v>
      </c>
      <c r="K8154">
        <v>0</v>
      </c>
    </row>
    <row r="8155" spans="1:11" x14ac:dyDescent="0.2">
      <c r="A8155">
        <v>1701397</v>
      </c>
      <c r="B8155">
        <v>2015</v>
      </c>
      <c r="C8155" t="s">
        <v>5</v>
      </c>
      <c r="D8155" t="s">
        <v>6</v>
      </c>
      <c r="E8155" t="s">
        <v>7</v>
      </c>
      <c r="F8155" t="s">
        <v>1127</v>
      </c>
      <c r="G8155" t="s">
        <v>4956</v>
      </c>
      <c r="H8155">
        <v>14455.47</v>
      </c>
      <c r="I8155">
        <v>1.1442708749999697E-4</v>
      </c>
      <c r="J8155" s="15">
        <v>386496.36220718746</v>
      </c>
      <c r="K8155">
        <v>400951.83220718743</v>
      </c>
    </row>
    <row r="8156" spans="1:11" x14ac:dyDescent="0.2">
      <c r="A8156">
        <v>1701395</v>
      </c>
      <c r="B8156">
        <v>2015</v>
      </c>
      <c r="C8156" t="s">
        <v>5</v>
      </c>
      <c r="D8156" t="s">
        <v>6</v>
      </c>
      <c r="E8156" t="s">
        <v>7</v>
      </c>
      <c r="F8156" t="s">
        <v>2428</v>
      </c>
      <c r="G8156" t="s">
        <v>5280</v>
      </c>
      <c r="H8156">
        <v>72114.899999999994</v>
      </c>
      <c r="I8156">
        <v>5.7084951041740822E-4</v>
      </c>
      <c r="J8156" s="15">
        <v>1928138.380207292</v>
      </c>
      <c r="K8156">
        <v>2000253.2802072919</v>
      </c>
    </row>
    <row r="8157" spans="1:11" x14ac:dyDescent="0.2">
      <c r="A8157">
        <v>1701392</v>
      </c>
      <c r="B8157">
        <v>2015</v>
      </c>
      <c r="C8157" t="s">
        <v>5</v>
      </c>
      <c r="D8157" t="s">
        <v>6</v>
      </c>
      <c r="E8157" t="s">
        <v>7</v>
      </c>
      <c r="F8157" t="s">
        <v>3739</v>
      </c>
      <c r="G8157" t="s">
        <v>5568</v>
      </c>
      <c r="H8157">
        <v>128104.53</v>
      </c>
      <c r="I8157">
        <v>1.0140540752708828E-3</v>
      </c>
      <c r="J8157" s="15">
        <v>3425134.902376852</v>
      </c>
      <c r="K8157">
        <v>3553239.4323768518</v>
      </c>
    </row>
    <row r="8158" spans="1:11" x14ac:dyDescent="0.2">
      <c r="A8158">
        <v>1701390</v>
      </c>
      <c r="B8158">
        <v>2015</v>
      </c>
      <c r="C8158" t="s">
        <v>5</v>
      </c>
      <c r="D8158" t="s">
        <v>6</v>
      </c>
      <c r="E8158" t="s">
        <v>7</v>
      </c>
      <c r="F8158" t="s">
        <v>4648</v>
      </c>
      <c r="G8158" t="s">
        <v>5184</v>
      </c>
      <c r="H8158">
        <v>16089.72</v>
      </c>
      <c r="I8158">
        <v>1.2736353769821746E-4</v>
      </c>
      <c r="J8158" s="15">
        <v>430191.35655445512</v>
      </c>
      <c r="K8158">
        <v>446281.0765544551</v>
      </c>
    </row>
    <row r="8159" spans="1:11" x14ac:dyDescent="0.2">
      <c r="A8159">
        <v>1701388</v>
      </c>
      <c r="B8159">
        <v>2015</v>
      </c>
      <c r="C8159" t="s">
        <v>5</v>
      </c>
      <c r="D8159" t="s">
        <v>6</v>
      </c>
      <c r="E8159" t="s">
        <v>7</v>
      </c>
      <c r="F8159" t="s">
        <v>1326</v>
      </c>
      <c r="G8159" t="s">
        <v>5006</v>
      </c>
      <c r="H8159">
        <v>7917.85</v>
      </c>
      <c r="I8159">
        <v>6.2676378890610355E-5</v>
      </c>
      <c r="J8159" s="15">
        <v>211699.80785835258</v>
      </c>
      <c r="K8159">
        <v>219617.65785835258</v>
      </c>
    </row>
    <row r="8160" spans="1:11" x14ac:dyDescent="0.2">
      <c r="A8160">
        <v>1701387</v>
      </c>
      <c r="B8160">
        <v>2015</v>
      </c>
      <c r="C8160" t="s">
        <v>5</v>
      </c>
      <c r="D8160" t="s">
        <v>6</v>
      </c>
      <c r="E8160" t="s">
        <v>7</v>
      </c>
      <c r="F8160" t="s">
        <v>2651</v>
      </c>
      <c r="G8160" t="s">
        <v>5336</v>
      </c>
      <c r="H8160">
        <v>26854.1</v>
      </c>
      <c r="I8160">
        <v>2.1257257290379828E-4</v>
      </c>
      <c r="J8160" s="15">
        <v>717998.92776561633</v>
      </c>
      <c r="K8160">
        <v>744853.02776561631</v>
      </c>
    </row>
    <row r="8161" spans="1:11" x14ac:dyDescent="0.2">
      <c r="A8161">
        <v>1701386</v>
      </c>
      <c r="B8161">
        <v>2015</v>
      </c>
      <c r="C8161" t="s">
        <v>5</v>
      </c>
      <c r="D8161" t="s">
        <v>6</v>
      </c>
      <c r="E8161" t="s">
        <v>7</v>
      </c>
      <c r="F8161" t="s">
        <v>3787</v>
      </c>
      <c r="G8161" t="s">
        <v>5576</v>
      </c>
      <c r="H8161">
        <v>426840.05</v>
      </c>
      <c r="I8161">
        <v>3.3787945843236564E-3</v>
      </c>
      <c r="J8161" s="15">
        <v>11412436.023825862</v>
      </c>
      <c r="K8161">
        <v>11839276.073825862</v>
      </c>
    </row>
    <row r="8162" spans="1:11" x14ac:dyDescent="0.2">
      <c r="A8162">
        <v>1701385</v>
      </c>
      <c r="B8162">
        <v>2015</v>
      </c>
      <c r="C8162" t="s">
        <v>5</v>
      </c>
      <c r="D8162" t="s">
        <v>6</v>
      </c>
      <c r="E8162" t="s">
        <v>7</v>
      </c>
      <c r="F8162" t="s">
        <v>1318</v>
      </c>
      <c r="G8162" t="s">
        <v>5004</v>
      </c>
      <c r="H8162">
        <v>30699.59</v>
      </c>
      <c r="I8162">
        <v>2.4301282982456E-4</v>
      </c>
      <c r="J8162" s="15">
        <v>820815.91648366686</v>
      </c>
      <c r="K8162">
        <v>851515.50648366683</v>
      </c>
    </row>
    <row r="8163" spans="1:11" x14ac:dyDescent="0.2">
      <c r="A8163">
        <v>1701384</v>
      </c>
      <c r="B8163">
        <v>2015</v>
      </c>
      <c r="C8163" t="s">
        <v>5</v>
      </c>
      <c r="D8163" t="s">
        <v>6</v>
      </c>
      <c r="E8163" t="s">
        <v>7</v>
      </c>
      <c r="F8163" t="s">
        <v>1310</v>
      </c>
      <c r="G8163" t="s">
        <v>5002</v>
      </c>
      <c r="H8163">
        <v>24769.78</v>
      </c>
      <c r="I8163">
        <v>1.9607344371477893E-4</v>
      </c>
      <c r="J8163" s="15">
        <v>662270.3974808394</v>
      </c>
      <c r="K8163">
        <v>687040.17748083943</v>
      </c>
    </row>
    <row r="8164" spans="1:11" x14ac:dyDescent="0.2">
      <c r="A8164">
        <v>1701382</v>
      </c>
      <c r="B8164">
        <v>2015</v>
      </c>
      <c r="C8164" t="s">
        <v>5</v>
      </c>
      <c r="D8164" t="s">
        <v>6</v>
      </c>
      <c r="E8164" t="s">
        <v>7</v>
      </c>
      <c r="F8164" t="s">
        <v>1203</v>
      </c>
      <c r="G8164" t="s">
        <v>4975</v>
      </c>
      <c r="H8164">
        <v>11143.96</v>
      </c>
      <c r="I8164">
        <v>8.8213727123121307E-5</v>
      </c>
      <c r="J8164" s="15">
        <v>297956.41377156251</v>
      </c>
      <c r="K8164">
        <v>309100.37377156253</v>
      </c>
    </row>
    <row r="8165" spans="1:11" x14ac:dyDescent="0.2">
      <c r="A8165">
        <v>1701381</v>
      </c>
      <c r="B8165">
        <v>2015</v>
      </c>
      <c r="C8165" t="s">
        <v>5</v>
      </c>
      <c r="D8165" t="s">
        <v>6</v>
      </c>
      <c r="E8165" t="s">
        <v>7</v>
      </c>
      <c r="F8165" t="s">
        <v>1338</v>
      </c>
      <c r="G8165" t="s">
        <v>5009</v>
      </c>
      <c r="H8165">
        <v>7442.99</v>
      </c>
      <c r="I8165">
        <v>5.8917466397951955E-5</v>
      </c>
      <c r="J8165" s="15">
        <v>199003.46090057775</v>
      </c>
      <c r="K8165">
        <v>206446.45090057774</v>
      </c>
    </row>
    <row r="8166" spans="1:11" x14ac:dyDescent="0.2">
      <c r="A8166">
        <v>1700332</v>
      </c>
      <c r="B8166">
        <v>2015</v>
      </c>
      <c r="C8166" t="s">
        <v>5</v>
      </c>
      <c r="D8166" t="s">
        <v>6</v>
      </c>
      <c r="E8166" t="s">
        <v>7</v>
      </c>
      <c r="F8166" t="s">
        <v>4598</v>
      </c>
      <c r="G8166" t="s">
        <v>5400</v>
      </c>
      <c r="H8166">
        <v>51964.27</v>
      </c>
      <c r="I8166">
        <v>4.113404870380187E-4</v>
      </c>
      <c r="J8166" s="15">
        <v>1389370.3435275427</v>
      </c>
      <c r="K8166">
        <v>1441334.6135275427</v>
      </c>
    </row>
    <row r="8167" spans="1:11" x14ac:dyDescent="0.2">
      <c r="A8167">
        <v>1700330</v>
      </c>
      <c r="B8167">
        <v>2015</v>
      </c>
      <c r="C8167" t="s">
        <v>5</v>
      </c>
      <c r="D8167" t="s">
        <v>6</v>
      </c>
      <c r="E8167" t="s">
        <v>7</v>
      </c>
      <c r="F8167" t="s">
        <v>175</v>
      </c>
      <c r="G8167" t="s">
        <v>4719</v>
      </c>
      <c r="H8167">
        <v>7562.81</v>
      </c>
      <c r="I8167">
        <v>5.9865941516661323E-5</v>
      </c>
      <c r="J8167" s="15">
        <v>202207.09206024709</v>
      </c>
      <c r="K8167">
        <v>209769.90206024708</v>
      </c>
    </row>
    <row r="8168" spans="1:11" x14ac:dyDescent="0.2">
      <c r="A8168">
        <v>1700328</v>
      </c>
      <c r="B8168">
        <v>2015</v>
      </c>
      <c r="C8168" t="s">
        <v>5</v>
      </c>
      <c r="D8168" t="s">
        <v>6</v>
      </c>
      <c r="E8168" t="s">
        <v>7</v>
      </c>
      <c r="F8168" t="s">
        <v>4154</v>
      </c>
      <c r="G8168" t="s">
        <v>5641</v>
      </c>
      <c r="H8168">
        <v>6393.76</v>
      </c>
      <c r="I8168">
        <v>5.0611936863621919E-5</v>
      </c>
      <c r="J8168" s="15">
        <v>170950.164942809</v>
      </c>
      <c r="K8168">
        <v>177343.92494280901</v>
      </c>
    </row>
    <row r="8169" spans="1:11" x14ac:dyDescent="0.2">
      <c r="A8169">
        <v>1700327</v>
      </c>
      <c r="B8169">
        <v>2015</v>
      </c>
      <c r="C8169" t="s">
        <v>5</v>
      </c>
      <c r="D8169" t="s">
        <v>6</v>
      </c>
      <c r="E8169" t="s">
        <v>7</v>
      </c>
      <c r="F8169" t="s">
        <v>4139</v>
      </c>
      <c r="G8169" t="s">
        <v>5638</v>
      </c>
      <c r="H8169">
        <v>289.95</v>
      </c>
      <c r="I8169">
        <v>2.2951957992804193E-6</v>
      </c>
      <c r="J8169" s="15">
        <v>7752.4023931407282</v>
      </c>
      <c r="K8169">
        <v>8042.3523931407281</v>
      </c>
    </row>
    <row r="8170" spans="1:11" x14ac:dyDescent="0.2">
      <c r="A8170">
        <v>1700326</v>
      </c>
      <c r="B8170">
        <v>2015</v>
      </c>
      <c r="C8170" t="s">
        <v>5</v>
      </c>
      <c r="D8170" t="s">
        <v>6</v>
      </c>
      <c r="E8170" t="s">
        <v>7</v>
      </c>
      <c r="F8170" t="s">
        <v>4614</v>
      </c>
      <c r="G8170" t="s">
        <v>5531</v>
      </c>
      <c r="H8170">
        <v>54013.4</v>
      </c>
      <c r="I8170">
        <v>4.2756105806122783E-4</v>
      </c>
      <c r="J8170" s="15">
        <v>1444157.9976605189</v>
      </c>
      <c r="K8170">
        <v>1498171.3976605188</v>
      </c>
    </row>
    <row r="8171" spans="1:11" x14ac:dyDescent="0.2">
      <c r="A8171">
        <v>1700324</v>
      </c>
      <c r="B8171">
        <v>2015</v>
      </c>
      <c r="C8171" t="s">
        <v>5</v>
      </c>
      <c r="D8171" t="s">
        <v>6</v>
      </c>
      <c r="E8171" t="s">
        <v>7</v>
      </c>
      <c r="F8171" t="s">
        <v>2120</v>
      </c>
      <c r="G8171" t="s">
        <v>5203</v>
      </c>
      <c r="H8171">
        <v>60400.74</v>
      </c>
      <c r="I8171">
        <v>4.781221752765263E-4</v>
      </c>
      <c r="J8171" s="15">
        <v>1614936.5108586685</v>
      </c>
      <c r="K8171">
        <v>1675337.2508586685</v>
      </c>
    </row>
    <row r="8172" spans="1:11" x14ac:dyDescent="0.2">
      <c r="A8172">
        <v>1700323</v>
      </c>
      <c r="B8172">
        <v>2015</v>
      </c>
      <c r="C8172" t="s">
        <v>5</v>
      </c>
      <c r="D8172" t="s">
        <v>6</v>
      </c>
      <c r="E8172" t="s">
        <v>7</v>
      </c>
      <c r="F8172" t="s">
        <v>4662</v>
      </c>
      <c r="G8172" t="s">
        <v>5028</v>
      </c>
      <c r="H8172">
        <v>8400.17</v>
      </c>
      <c r="I8172">
        <v>6.6494343497987247E-5</v>
      </c>
      <c r="J8172" s="15">
        <v>224595.61307394021</v>
      </c>
      <c r="K8172">
        <v>232995.78307394023</v>
      </c>
    </row>
    <row r="8173" spans="1:11" x14ac:dyDescent="0.2">
      <c r="A8173">
        <v>1700321</v>
      </c>
      <c r="B8173">
        <v>2015</v>
      </c>
      <c r="C8173" t="s">
        <v>5</v>
      </c>
      <c r="D8173" t="s">
        <v>6</v>
      </c>
      <c r="E8173" t="s">
        <v>7</v>
      </c>
      <c r="F8173" t="s">
        <v>3142</v>
      </c>
      <c r="G8173" t="s">
        <v>5455</v>
      </c>
      <c r="H8173">
        <v>71929.149999999994</v>
      </c>
      <c r="I8173">
        <v>5.6937914442424964E-4</v>
      </c>
      <c r="J8173" s="15">
        <v>1923171.9765358802</v>
      </c>
      <c r="K8173">
        <v>1995101.1265358801</v>
      </c>
    </row>
    <row r="8174" spans="1:11" x14ac:dyDescent="0.2">
      <c r="A8174">
        <v>1700320</v>
      </c>
      <c r="B8174">
        <v>2015</v>
      </c>
      <c r="C8174" t="s">
        <v>5</v>
      </c>
      <c r="D8174" t="s">
        <v>6</v>
      </c>
      <c r="E8174" t="s">
        <v>7</v>
      </c>
      <c r="F8174" t="s">
        <v>4607</v>
      </c>
      <c r="G8174" t="s">
        <v>5454</v>
      </c>
      <c r="H8174">
        <v>127189.66</v>
      </c>
      <c r="I8174">
        <v>1.0068121170681318E-3</v>
      </c>
      <c r="J8174" s="15">
        <v>3400673.9940222651</v>
      </c>
      <c r="K8174">
        <v>3527863.6540222652</v>
      </c>
    </row>
    <row r="8175" spans="1:11" x14ac:dyDescent="0.2">
      <c r="A8175">
        <v>1700319</v>
      </c>
      <c r="B8175">
        <v>2015</v>
      </c>
      <c r="C8175" t="s">
        <v>5</v>
      </c>
      <c r="D8175" t="s">
        <v>6</v>
      </c>
      <c r="E8175" t="s">
        <v>7</v>
      </c>
      <c r="F8175" t="s">
        <v>1346</v>
      </c>
      <c r="G8175" t="s">
        <v>5011</v>
      </c>
      <c r="H8175">
        <v>94857.17</v>
      </c>
      <c r="I8175">
        <v>7.5087352341999874E-4</v>
      </c>
      <c r="J8175" s="15">
        <v>2536199.1781843663</v>
      </c>
      <c r="K8175">
        <v>2631056.3481843662</v>
      </c>
    </row>
    <row r="8176" spans="1:11" x14ac:dyDescent="0.2">
      <c r="A8176">
        <v>1700314</v>
      </c>
      <c r="B8176">
        <v>2015</v>
      </c>
      <c r="C8176" t="s">
        <v>5</v>
      </c>
      <c r="D8176" t="s">
        <v>6</v>
      </c>
      <c r="E8176" t="s">
        <v>7</v>
      </c>
      <c r="F8176" t="s">
        <v>2300</v>
      </c>
      <c r="G8176" t="s">
        <v>5248</v>
      </c>
      <c r="H8176">
        <v>46823.19</v>
      </c>
      <c r="I8176">
        <v>3.7064455594726316E-4</v>
      </c>
      <c r="J8176" s="15">
        <v>1251913.123678162</v>
      </c>
      <c r="K8176">
        <v>1298736.3136781619</v>
      </c>
    </row>
    <row r="8177" spans="1:11" x14ac:dyDescent="0.2">
      <c r="A8177">
        <v>1700313</v>
      </c>
      <c r="B8177">
        <v>2015</v>
      </c>
      <c r="C8177" t="s">
        <v>5</v>
      </c>
      <c r="D8177" t="s">
        <v>6</v>
      </c>
      <c r="E8177" t="s">
        <v>7</v>
      </c>
      <c r="F8177" t="s">
        <v>4062</v>
      </c>
      <c r="G8177" t="s">
        <v>5624</v>
      </c>
      <c r="H8177">
        <v>12728.26</v>
      </c>
      <c r="I8177">
        <v>1.0075478145938608E-4</v>
      </c>
      <c r="J8177" s="15">
        <v>340315.8933765043</v>
      </c>
      <c r="K8177">
        <v>353044.15337650431</v>
      </c>
    </row>
    <row r="8178" spans="1:11" x14ac:dyDescent="0.2">
      <c r="A8178">
        <v>1700312</v>
      </c>
      <c r="B8178">
        <v>2015</v>
      </c>
      <c r="C8178" t="s">
        <v>5</v>
      </c>
      <c r="D8178" t="s">
        <v>6</v>
      </c>
      <c r="E8178" t="s">
        <v>7</v>
      </c>
      <c r="F8178" t="s">
        <v>3952</v>
      </c>
      <c r="G8178" t="s">
        <v>5602</v>
      </c>
      <c r="H8178">
        <v>22300.99</v>
      </c>
      <c r="I8178">
        <v>1.7653091418449611E-4</v>
      </c>
      <c r="J8178" s="15">
        <v>596262.28054977581</v>
      </c>
      <c r="K8178">
        <v>618563.2705497758</v>
      </c>
    </row>
    <row r="8179" spans="1:11" x14ac:dyDescent="0.2">
      <c r="A8179">
        <v>1700310</v>
      </c>
      <c r="B8179">
        <v>2015</v>
      </c>
      <c r="C8179" t="s">
        <v>5</v>
      </c>
      <c r="D8179" t="s">
        <v>6</v>
      </c>
      <c r="E8179" t="s">
        <v>7</v>
      </c>
      <c r="F8179" t="s">
        <v>107</v>
      </c>
      <c r="G8179" t="s">
        <v>4702</v>
      </c>
      <c r="H8179">
        <v>91870.15</v>
      </c>
      <c r="I8179">
        <v>7.272287717167168E-4</v>
      </c>
      <c r="J8179" s="15">
        <v>2456335.1292229616</v>
      </c>
      <c r="K8179">
        <v>2548205.2792229615</v>
      </c>
    </row>
    <row r="8180" spans="1:11" x14ac:dyDescent="0.2">
      <c r="A8180">
        <v>1700307</v>
      </c>
      <c r="B8180">
        <v>2015</v>
      </c>
      <c r="C8180" t="s">
        <v>5</v>
      </c>
      <c r="D8180" t="s">
        <v>6</v>
      </c>
      <c r="E8180" t="s">
        <v>7</v>
      </c>
      <c r="F8180" t="s">
        <v>4168</v>
      </c>
      <c r="G8180" t="s">
        <v>5644</v>
      </c>
      <c r="H8180">
        <v>7513.84</v>
      </c>
      <c r="I8180">
        <v>5.947830317111636E-5</v>
      </c>
      <c r="J8180" s="15">
        <v>200897.77960916207</v>
      </c>
      <c r="K8180">
        <v>208411.61960916207</v>
      </c>
    </row>
    <row r="8181" spans="1:11" x14ac:dyDescent="0.2">
      <c r="A8181">
        <v>1700304</v>
      </c>
      <c r="B8181">
        <v>2015</v>
      </c>
      <c r="C8181" t="s">
        <v>5</v>
      </c>
      <c r="D8181" t="s">
        <v>6</v>
      </c>
      <c r="E8181" t="s">
        <v>7</v>
      </c>
      <c r="F8181" t="s">
        <v>4081</v>
      </c>
      <c r="G8181" t="s">
        <v>5627</v>
      </c>
      <c r="H8181">
        <v>2109.0300000000002</v>
      </c>
      <c r="I8181">
        <v>1.6694729424233088E-5</v>
      </c>
      <c r="J8181" s="15">
        <v>56389.202342492135</v>
      </c>
      <c r="K8181">
        <v>58498.232342492134</v>
      </c>
    </row>
    <row r="8182" spans="1:11" x14ac:dyDescent="0.2">
      <c r="A8182">
        <v>1700280</v>
      </c>
      <c r="B8182">
        <v>2015</v>
      </c>
      <c r="C8182" t="s">
        <v>5</v>
      </c>
      <c r="D8182" t="s">
        <v>6</v>
      </c>
      <c r="E8182" t="s">
        <v>7</v>
      </c>
      <c r="F8182" t="s">
        <v>4124</v>
      </c>
      <c r="G8182" t="s">
        <v>5635</v>
      </c>
      <c r="H8182">
        <v>38484.54</v>
      </c>
      <c r="I8182">
        <v>3.0463719449987678E-4</v>
      </c>
      <c r="J8182" s="15">
        <v>1028962.3728053806</v>
      </c>
      <c r="K8182">
        <v>1067446.9128053805</v>
      </c>
    </row>
    <row r="8183" spans="1:11" x14ac:dyDescent="0.2">
      <c r="A8183">
        <v>1700275</v>
      </c>
      <c r="B8183">
        <v>2015</v>
      </c>
      <c r="C8183" t="s">
        <v>5</v>
      </c>
      <c r="D8183" t="s">
        <v>6</v>
      </c>
      <c r="E8183" t="s">
        <v>7</v>
      </c>
      <c r="F8183" t="s">
        <v>4119</v>
      </c>
      <c r="G8183" t="s">
        <v>5634</v>
      </c>
      <c r="H8183">
        <v>6654.79</v>
      </c>
      <c r="I8183">
        <v>5.2678206770454707E-5</v>
      </c>
      <c r="J8183" s="15">
        <v>177929.33237402653</v>
      </c>
      <c r="K8183">
        <v>184584.12237402654</v>
      </c>
    </row>
    <row r="8184" spans="1:11" x14ac:dyDescent="0.2">
      <c r="A8184">
        <v>1700272</v>
      </c>
      <c r="B8184">
        <v>2015</v>
      </c>
      <c r="C8184" t="s">
        <v>5</v>
      </c>
      <c r="D8184" t="s">
        <v>6</v>
      </c>
      <c r="E8184" t="s">
        <v>7</v>
      </c>
      <c r="F8184" t="s">
        <v>3769</v>
      </c>
      <c r="G8184" t="s">
        <v>5573</v>
      </c>
      <c r="H8184">
        <v>189580.79999999999</v>
      </c>
      <c r="I8184">
        <v>1.5006899664915376E-3</v>
      </c>
      <c r="J8184" s="15">
        <v>5068827.893131691</v>
      </c>
      <c r="K8184">
        <v>5258408.6931316908</v>
      </c>
    </row>
    <row r="8185" spans="1:11" x14ac:dyDescent="0.2">
      <c r="A8185">
        <v>1700265</v>
      </c>
      <c r="B8185">
        <v>2015</v>
      </c>
      <c r="C8185" t="s">
        <v>5</v>
      </c>
      <c r="D8185" t="s">
        <v>6</v>
      </c>
      <c r="E8185" t="s">
        <v>7</v>
      </c>
      <c r="F8185" t="s">
        <v>4643</v>
      </c>
      <c r="G8185" t="s">
        <v>5625</v>
      </c>
      <c r="H8185">
        <v>8095.44</v>
      </c>
      <c r="I8185">
        <v>6.4082151685899912E-5</v>
      </c>
      <c r="J8185" s="15">
        <v>216448.03734963678</v>
      </c>
      <c r="K8185">
        <v>224543.47734963679</v>
      </c>
    </row>
    <row r="8186" spans="1:11" x14ac:dyDescent="0.2">
      <c r="A8186">
        <v>1700260</v>
      </c>
      <c r="B8186">
        <v>2015</v>
      </c>
      <c r="C8186" t="s">
        <v>5</v>
      </c>
      <c r="D8186" t="s">
        <v>6</v>
      </c>
      <c r="E8186" t="s">
        <v>7</v>
      </c>
      <c r="F8186" t="s">
        <v>4106</v>
      </c>
      <c r="G8186" t="s">
        <v>5632</v>
      </c>
      <c r="H8186">
        <v>5469.86</v>
      </c>
      <c r="I8186">
        <v>4.3298498688228988E-5</v>
      </c>
      <c r="J8186" s="15">
        <v>146247.82119035954</v>
      </c>
      <c r="K8186">
        <v>151717.68119035952</v>
      </c>
    </row>
    <row r="8187" spans="1:11" x14ac:dyDescent="0.2">
      <c r="A8187">
        <v>1700259</v>
      </c>
      <c r="B8187">
        <v>2015</v>
      </c>
      <c r="C8187" t="s">
        <v>5</v>
      </c>
      <c r="D8187" t="s">
        <v>6</v>
      </c>
      <c r="E8187" t="s">
        <v>7</v>
      </c>
      <c r="F8187" t="s">
        <v>4096</v>
      </c>
      <c r="G8187" t="s">
        <v>5630</v>
      </c>
      <c r="H8187">
        <v>5669.16</v>
      </c>
      <c r="I8187">
        <v>4.4876124219515718E-5</v>
      </c>
      <c r="J8187" s="15">
        <v>151576.51164372373</v>
      </c>
      <c r="K8187">
        <v>157245.67164372373</v>
      </c>
    </row>
    <row r="8188" spans="1:11" x14ac:dyDescent="0.2">
      <c r="A8188">
        <v>1700255</v>
      </c>
      <c r="B8188">
        <v>2015</v>
      </c>
      <c r="C8188" t="s">
        <v>5</v>
      </c>
      <c r="D8188" t="s">
        <v>6</v>
      </c>
      <c r="E8188" t="s">
        <v>7</v>
      </c>
      <c r="F8188" t="s">
        <v>3881</v>
      </c>
      <c r="G8188" t="s">
        <v>5590</v>
      </c>
      <c r="H8188">
        <v>30002.28</v>
      </c>
      <c r="I8188">
        <v>2.3749304026499376E-4</v>
      </c>
      <c r="J8188" s="15">
        <v>802171.91678454296</v>
      </c>
      <c r="K8188">
        <v>832174.19678454299</v>
      </c>
    </row>
    <row r="8189" spans="1:11" x14ac:dyDescent="0.2">
      <c r="A8189">
        <v>1700245</v>
      </c>
      <c r="B8189">
        <v>2015</v>
      </c>
      <c r="C8189" t="s">
        <v>5</v>
      </c>
      <c r="D8189" t="s">
        <v>6</v>
      </c>
      <c r="E8189" t="s">
        <v>7</v>
      </c>
      <c r="F8189" t="s">
        <v>4645</v>
      </c>
      <c r="G8189" t="s">
        <v>5637</v>
      </c>
      <c r="H8189">
        <v>368.87</v>
      </c>
      <c r="I8189">
        <v>2.9199133453373629E-6</v>
      </c>
      <c r="J8189" s="15">
        <v>9862.4889489836896</v>
      </c>
      <c r="K8189">
        <v>10231.35894898369</v>
      </c>
    </row>
    <row r="8190" spans="1:11" x14ac:dyDescent="0.2">
      <c r="A8190">
        <v>1700243</v>
      </c>
      <c r="B8190">
        <v>2015</v>
      </c>
      <c r="C8190" t="s">
        <v>5</v>
      </c>
      <c r="D8190" t="s">
        <v>6</v>
      </c>
      <c r="E8190" t="s">
        <v>7</v>
      </c>
      <c r="F8190" t="s">
        <v>4091</v>
      </c>
      <c r="G8190" t="s">
        <v>5629</v>
      </c>
      <c r="H8190">
        <v>351.49</v>
      </c>
      <c r="I8190">
        <v>2.7823361665427649E-6</v>
      </c>
      <c r="J8190" s="15">
        <v>9397.7993349371791</v>
      </c>
      <c r="K8190">
        <v>9749.2893349371789</v>
      </c>
    </row>
    <row r="8191" spans="1:11" x14ac:dyDescent="0.2">
      <c r="A8191">
        <v>1700242</v>
      </c>
      <c r="B8191">
        <v>2015</v>
      </c>
      <c r="C8191" t="s">
        <v>5</v>
      </c>
      <c r="D8191" t="s">
        <v>6</v>
      </c>
      <c r="E8191" t="s">
        <v>7</v>
      </c>
      <c r="F8191" t="s">
        <v>4086</v>
      </c>
      <c r="G8191" t="s">
        <v>5628</v>
      </c>
      <c r="H8191">
        <v>6806.36</v>
      </c>
      <c r="I8191">
        <v>5.3878009589205984E-5</v>
      </c>
      <c r="J8191" s="15">
        <v>181981.86429583491</v>
      </c>
      <c r="K8191">
        <v>188788.22429583489</v>
      </c>
    </row>
    <row r="8192" spans="1:11" x14ac:dyDescent="0.2">
      <c r="A8192">
        <v>1700238</v>
      </c>
      <c r="B8192">
        <v>2015</v>
      </c>
      <c r="C8192" t="s">
        <v>5</v>
      </c>
      <c r="D8192" t="s">
        <v>6</v>
      </c>
      <c r="E8192" t="s">
        <v>7</v>
      </c>
      <c r="F8192" t="s">
        <v>4159</v>
      </c>
      <c r="G8192" t="s">
        <v>5642</v>
      </c>
      <c r="H8192">
        <v>1569.87</v>
      </c>
      <c r="I8192">
        <v>1.2426828865033117E-5</v>
      </c>
      <c r="J8192" s="15">
        <v>41973.664234936492</v>
      </c>
      <c r="K8192">
        <v>43543.534234936495</v>
      </c>
    </row>
    <row r="8193" spans="1:11" x14ac:dyDescent="0.2">
      <c r="A8193">
        <v>1700237</v>
      </c>
      <c r="B8193">
        <v>2015</v>
      </c>
      <c r="C8193" t="s">
        <v>5</v>
      </c>
      <c r="D8193" t="s">
        <v>6</v>
      </c>
      <c r="E8193" t="s">
        <v>7</v>
      </c>
      <c r="F8193" t="s">
        <v>4114</v>
      </c>
      <c r="G8193" t="s">
        <v>5633</v>
      </c>
      <c r="H8193">
        <v>2405.81</v>
      </c>
      <c r="I8193">
        <v>1.9043990363396537E-5</v>
      </c>
      <c r="J8193" s="15">
        <v>64324.218663362291</v>
      </c>
      <c r="K8193">
        <v>66730.028663362289</v>
      </c>
    </row>
    <row r="8194" spans="1:11" x14ac:dyDescent="0.2">
      <c r="A8194">
        <v>1700232</v>
      </c>
      <c r="B8194">
        <v>2015</v>
      </c>
      <c r="C8194" t="s">
        <v>5</v>
      </c>
      <c r="D8194" t="s">
        <v>6</v>
      </c>
      <c r="E8194" t="s">
        <v>7</v>
      </c>
      <c r="F8194" t="s">
        <v>4052</v>
      </c>
      <c r="G8194" t="s">
        <v>5622</v>
      </c>
      <c r="H8194">
        <v>2012.44</v>
      </c>
      <c r="I8194">
        <v>1.5930139107790609E-5</v>
      </c>
      <c r="J8194" s="15">
        <v>53806.672433357919</v>
      </c>
      <c r="K8194">
        <v>55819.112433357921</v>
      </c>
    </row>
    <row r="8195" spans="1:11" x14ac:dyDescent="0.2">
      <c r="A8195">
        <v>1700230</v>
      </c>
      <c r="B8195">
        <v>2015</v>
      </c>
      <c r="C8195" t="s">
        <v>5</v>
      </c>
      <c r="D8195" t="s">
        <v>6</v>
      </c>
      <c r="E8195" t="s">
        <v>7</v>
      </c>
      <c r="F8195" t="s">
        <v>3799</v>
      </c>
      <c r="G8195" t="s">
        <v>5578</v>
      </c>
      <c r="H8195">
        <v>95527.64</v>
      </c>
      <c r="I8195">
        <v>7.5618085201990749E-4</v>
      </c>
      <c r="J8195" s="15">
        <v>2554125.5559478742</v>
      </c>
      <c r="K8195">
        <v>2649653.1959478743</v>
      </c>
    </row>
    <row r="8196" spans="1:11" x14ac:dyDescent="0.2">
      <c r="A8196">
        <v>1700228</v>
      </c>
      <c r="B8196">
        <v>2015</v>
      </c>
      <c r="C8196" t="s">
        <v>5</v>
      </c>
      <c r="D8196" t="s">
        <v>6</v>
      </c>
      <c r="E8196" t="s">
        <v>7</v>
      </c>
      <c r="F8196" t="s">
        <v>3821</v>
      </c>
      <c r="G8196" t="s">
        <v>5580</v>
      </c>
      <c r="H8196">
        <v>266275.09999999998</v>
      </c>
      <c r="I8196">
        <v>2.1077892428797156E-3</v>
      </c>
      <c r="J8196" s="15">
        <v>7119405.837122906</v>
      </c>
      <c r="K8196">
        <v>7385680.9371229056</v>
      </c>
    </row>
    <row r="8197" spans="1:11" x14ac:dyDescent="0.2">
      <c r="A8197">
        <v>1700223</v>
      </c>
      <c r="B8197">
        <v>2015</v>
      </c>
      <c r="C8197" t="s">
        <v>5</v>
      </c>
      <c r="D8197" t="s">
        <v>6</v>
      </c>
      <c r="E8197" t="s">
        <v>7</v>
      </c>
      <c r="F8197" t="s">
        <v>2484</v>
      </c>
      <c r="G8197" t="s">
        <v>5294</v>
      </c>
      <c r="H8197">
        <v>31834</v>
      </c>
      <c r="I8197">
        <v>2.5199263001997888E-4</v>
      </c>
      <c r="J8197" s="15">
        <v>851146.67281683732</v>
      </c>
      <c r="K8197">
        <v>882980.67281683732</v>
      </c>
    </row>
    <row r="8198" spans="1:11" x14ac:dyDescent="0.2">
      <c r="A8198">
        <v>1700222</v>
      </c>
      <c r="B8198">
        <v>2015</v>
      </c>
      <c r="C8198" t="s">
        <v>5</v>
      </c>
      <c r="D8198" t="s">
        <v>6</v>
      </c>
      <c r="E8198" t="s">
        <v>7</v>
      </c>
      <c r="F8198" t="s">
        <v>2312</v>
      </c>
      <c r="G8198" t="s">
        <v>5251</v>
      </c>
      <c r="H8198">
        <v>38754.199999999997</v>
      </c>
      <c r="I8198">
        <v>3.0677177804612255E-4</v>
      </c>
      <c r="J8198" s="15">
        <v>1036172.2808217087</v>
      </c>
      <c r="K8198">
        <v>1074926.4808217087</v>
      </c>
    </row>
    <row r="8199" spans="1:11" x14ac:dyDescent="0.2">
      <c r="A8199">
        <v>1700217</v>
      </c>
      <c r="B8199">
        <v>2015</v>
      </c>
      <c r="C8199" t="s">
        <v>5</v>
      </c>
      <c r="D8199" t="s">
        <v>6</v>
      </c>
      <c r="E8199" t="s">
        <v>7</v>
      </c>
      <c r="F8199" t="s">
        <v>1187</v>
      </c>
      <c r="G8199" t="s">
        <v>4971</v>
      </c>
      <c r="H8199">
        <v>22178.84</v>
      </c>
      <c r="I8199">
        <v>1.7556399517472854E-4</v>
      </c>
      <c r="J8199" s="15">
        <v>592996.35210582975</v>
      </c>
      <c r="K8199">
        <v>615175.19210582972</v>
      </c>
    </row>
    <row r="8200" spans="1:11" x14ac:dyDescent="0.2">
      <c r="A8200">
        <v>1700212</v>
      </c>
      <c r="B8200">
        <v>2015</v>
      </c>
      <c r="C8200" t="s">
        <v>5</v>
      </c>
      <c r="D8200" t="s">
        <v>6</v>
      </c>
      <c r="E8200" t="s">
        <v>7</v>
      </c>
      <c r="F8200" t="s">
        <v>4432</v>
      </c>
      <c r="G8200" t="s">
        <v>5680</v>
      </c>
      <c r="H8200">
        <v>16310.28</v>
      </c>
      <c r="I8200">
        <v>1.2910945384061887E-4</v>
      </c>
      <c r="J8200" s="15">
        <v>436088.47630555398</v>
      </c>
      <c r="K8200">
        <v>452398.75630555401</v>
      </c>
    </row>
    <row r="8201" spans="1:11" x14ac:dyDescent="0.2">
      <c r="A8201">
        <v>1700209</v>
      </c>
      <c r="B8201">
        <v>2015</v>
      </c>
      <c r="C8201" t="s">
        <v>5</v>
      </c>
      <c r="D8201" t="s">
        <v>6</v>
      </c>
      <c r="E8201" t="s">
        <v>7</v>
      </c>
      <c r="F8201" t="s">
        <v>4316</v>
      </c>
      <c r="G8201" t="s">
        <v>5661</v>
      </c>
      <c r="H8201">
        <v>904.16</v>
      </c>
      <c r="I8201">
        <v>7.1571796305479709E-6</v>
      </c>
      <c r="J8201" s="15">
        <v>24174.554743169931</v>
      </c>
      <c r="K8201">
        <v>25078.71474316993</v>
      </c>
    </row>
    <row r="8202" spans="1:11" x14ac:dyDescent="0.2">
      <c r="A8202">
        <v>1700208</v>
      </c>
      <c r="B8202">
        <v>2015</v>
      </c>
      <c r="C8202" t="s">
        <v>5</v>
      </c>
      <c r="D8202" t="s">
        <v>6</v>
      </c>
      <c r="E8202" t="s">
        <v>7</v>
      </c>
      <c r="F8202" t="s">
        <v>3695</v>
      </c>
      <c r="G8202" t="s">
        <v>5561</v>
      </c>
      <c r="H8202">
        <v>57.26</v>
      </c>
      <c r="I8202">
        <v>4.5326060171338791E-7</v>
      </c>
      <c r="J8202" s="15">
        <v>1530.9624453569172</v>
      </c>
      <c r="K8202">
        <v>1588.2224453569172</v>
      </c>
    </row>
    <row r="8203" spans="1:11" x14ac:dyDescent="0.2">
      <c r="A8203">
        <v>1700207</v>
      </c>
      <c r="B8203">
        <v>2015</v>
      </c>
      <c r="C8203" t="s">
        <v>5</v>
      </c>
      <c r="D8203" t="s">
        <v>6</v>
      </c>
      <c r="E8203" t="s">
        <v>7</v>
      </c>
      <c r="F8203" t="s">
        <v>3974</v>
      </c>
      <c r="G8203" t="s">
        <v>5606</v>
      </c>
      <c r="H8203">
        <v>14416.65</v>
      </c>
      <c r="I8203">
        <v>1.1411979486013471E-4</v>
      </c>
      <c r="J8203" s="15">
        <v>385458.43062966818</v>
      </c>
      <c r="K8203">
        <v>399875.0806296682</v>
      </c>
    </row>
    <row r="8204" spans="1:11" x14ac:dyDescent="0.2">
      <c r="A8204">
        <v>1700205</v>
      </c>
      <c r="B8204">
        <v>2015</v>
      </c>
      <c r="C8204" t="s">
        <v>5</v>
      </c>
      <c r="D8204" t="s">
        <v>6</v>
      </c>
      <c r="E8204" t="s">
        <v>7</v>
      </c>
      <c r="F8204" t="s">
        <v>3727</v>
      </c>
      <c r="G8204" t="s">
        <v>5566</v>
      </c>
      <c r="H8204">
        <v>21526.14</v>
      </c>
      <c r="I8204">
        <v>1.7039733092851254E-4</v>
      </c>
      <c r="J8204" s="15">
        <v>575545.09139880107</v>
      </c>
      <c r="K8204">
        <v>597071.23139880109</v>
      </c>
    </row>
    <row r="8205" spans="1:11" x14ac:dyDescent="0.2">
      <c r="A8205">
        <v>1700204</v>
      </c>
      <c r="B8205">
        <v>2015</v>
      </c>
      <c r="C8205" t="s">
        <v>5</v>
      </c>
      <c r="D8205" t="s">
        <v>6</v>
      </c>
      <c r="E8205" t="s">
        <v>7</v>
      </c>
      <c r="F8205" t="s">
        <v>4173</v>
      </c>
      <c r="G8205" t="s">
        <v>5645</v>
      </c>
      <c r="H8205">
        <v>12660.37</v>
      </c>
      <c r="I8205">
        <v>1.0021737555211536E-4</v>
      </c>
      <c r="J8205" s="15">
        <v>338500.71628228005</v>
      </c>
      <c r="K8205">
        <v>351161.08628228004</v>
      </c>
    </row>
    <row r="8206" spans="1:11" x14ac:dyDescent="0.2">
      <c r="A8206">
        <v>1700203</v>
      </c>
      <c r="B8206">
        <v>2015</v>
      </c>
      <c r="C8206" t="s">
        <v>5</v>
      </c>
      <c r="D8206" t="s">
        <v>6</v>
      </c>
      <c r="E8206" t="s">
        <v>7</v>
      </c>
      <c r="F8206" t="s">
        <v>3683</v>
      </c>
      <c r="G8206" t="s">
        <v>5559</v>
      </c>
      <c r="H8206">
        <v>9861.58</v>
      </c>
      <c r="I8206">
        <v>7.8062621108011037E-5</v>
      </c>
      <c r="J8206" s="15">
        <v>263669.37883134594</v>
      </c>
      <c r="K8206">
        <v>273530.95883134595</v>
      </c>
    </row>
    <row r="8207" spans="1:11" x14ac:dyDescent="0.2">
      <c r="A8207">
        <v>1700202</v>
      </c>
      <c r="B8207">
        <v>2015</v>
      </c>
      <c r="C8207" t="s">
        <v>5</v>
      </c>
      <c r="D8207" t="s">
        <v>6</v>
      </c>
      <c r="E8207" t="s">
        <v>7</v>
      </c>
      <c r="F8207" t="s">
        <v>4622</v>
      </c>
      <c r="G8207" t="s">
        <v>5560</v>
      </c>
      <c r="H8207">
        <v>28780.95</v>
      </c>
      <c r="I8207">
        <v>2.2782519585894047E-4</v>
      </c>
      <c r="J8207" s="15">
        <v>769517.17764050234</v>
      </c>
      <c r="K8207">
        <v>798298.12764050229</v>
      </c>
    </row>
    <row r="8208" spans="1:11" x14ac:dyDescent="0.2">
      <c r="A8208">
        <v>1700199</v>
      </c>
      <c r="B8208">
        <v>2015</v>
      </c>
      <c r="C8208" t="s">
        <v>5</v>
      </c>
      <c r="D8208" t="s">
        <v>6</v>
      </c>
      <c r="E8208" t="s">
        <v>7</v>
      </c>
      <c r="F8208" t="s">
        <v>4668</v>
      </c>
      <c r="G8208" t="s">
        <v>5664</v>
      </c>
      <c r="H8208">
        <v>1895.78</v>
      </c>
      <c r="I8208">
        <v>1.5006678021589355E-5</v>
      </c>
      <c r="J8208" s="15">
        <v>50687.530294424316</v>
      </c>
      <c r="K8208">
        <v>52583.310294424315</v>
      </c>
    </row>
    <row r="8209" spans="1:11" x14ac:dyDescent="0.2">
      <c r="A8209">
        <v>1700198</v>
      </c>
      <c r="B8209">
        <v>2015</v>
      </c>
      <c r="C8209" t="s">
        <v>5</v>
      </c>
      <c r="D8209" t="s">
        <v>6</v>
      </c>
      <c r="E8209" t="s">
        <v>7</v>
      </c>
      <c r="F8209" t="s">
        <v>3845</v>
      </c>
      <c r="G8209" t="s">
        <v>5584</v>
      </c>
      <c r="H8209">
        <v>6098.15</v>
      </c>
      <c r="I8209">
        <v>4.8271937449152924E-5</v>
      </c>
      <c r="J8209" s="15">
        <v>163046.43094923656</v>
      </c>
      <c r="K8209">
        <v>169144.58094923655</v>
      </c>
    </row>
    <row r="8210" spans="1:11" x14ac:dyDescent="0.2">
      <c r="A8210">
        <v>1700197</v>
      </c>
      <c r="B8210">
        <v>2015</v>
      </c>
      <c r="C8210" t="s">
        <v>5</v>
      </c>
      <c r="D8210" t="s">
        <v>6</v>
      </c>
      <c r="E8210" t="s">
        <v>7</v>
      </c>
      <c r="F8210" t="s">
        <v>4639</v>
      </c>
      <c r="G8210" t="s">
        <v>5613</v>
      </c>
      <c r="H8210">
        <v>36977.120000000003</v>
      </c>
      <c r="I8210">
        <v>2.9270470941020172E-4</v>
      </c>
      <c r="J8210" s="15">
        <v>988658.43621125002</v>
      </c>
      <c r="K8210">
        <v>1025635.55621125</v>
      </c>
    </row>
    <row r="8211" spans="1:11" x14ac:dyDescent="0.2">
      <c r="A8211">
        <v>1700195</v>
      </c>
      <c r="B8211">
        <v>2015</v>
      </c>
      <c r="C8211" t="s">
        <v>5</v>
      </c>
      <c r="D8211" t="s">
        <v>6</v>
      </c>
      <c r="E8211" t="s">
        <v>7</v>
      </c>
      <c r="F8211" t="s">
        <v>4665</v>
      </c>
      <c r="G8211" t="s">
        <v>5652</v>
      </c>
      <c r="H8211">
        <v>62898.89</v>
      </c>
      <c r="I8211">
        <v>4.978971136658085E-4</v>
      </c>
      <c r="J8211" s="15">
        <v>1681729.6270456819</v>
      </c>
      <c r="K8211">
        <v>1744628.5170456818</v>
      </c>
    </row>
    <row r="8212" spans="1:11" x14ac:dyDescent="0.2">
      <c r="A8212">
        <v>1700194</v>
      </c>
      <c r="B8212">
        <v>2015</v>
      </c>
      <c r="C8212" t="s">
        <v>5</v>
      </c>
      <c r="D8212" t="s">
        <v>6</v>
      </c>
      <c r="E8212" t="s">
        <v>7</v>
      </c>
      <c r="F8212" t="s">
        <v>4291</v>
      </c>
      <c r="G8212" t="s">
        <v>5658</v>
      </c>
      <c r="H8212">
        <v>6408.09</v>
      </c>
      <c r="I8212">
        <v>5.0725370751546352E-5</v>
      </c>
      <c r="J8212" s="15">
        <v>171333.30660962642</v>
      </c>
      <c r="K8212">
        <v>177741.39660962642</v>
      </c>
    </row>
    <row r="8213" spans="1:11" x14ac:dyDescent="0.2">
      <c r="A8213">
        <v>1700193</v>
      </c>
      <c r="B8213">
        <v>2015</v>
      </c>
      <c r="C8213" t="s">
        <v>5</v>
      </c>
      <c r="D8213" t="s">
        <v>6</v>
      </c>
      <c r="E8213" t="s">
        <v>7</v>
      </c>
      <c r="F8213" t="s">
        <v>4351</v>
      </c>
      <c r="G8213" t="s">
        <v>5668</v>
      </c>
      <c r="H8213">
        <v>2949.99</v>
      </c>
      <c r="I8213">
        <v>2.3351628404618879E-5</v>
      </c>
      <c r="J8213" s="15">
        <v>78873.976670947464</v>
      </c>
      <c r="K8213">
        <v>81823.96667094747</v>
      </c>
    </row>
    <row r="8214" spans="1:11" x14ac:dyDescent="0.2">
      <c r="A8214">
        <v>1700192</v>
      </c>
      <c r="B8214">
        <v>2015</v>
      </c>
      <c r="C8214" t="s">
        <v>5</v>
      </c>
      <c r="D8214" t="s">
        <v>6</v>
      </c>
      <c r="E8214" t="s">
        <v>7</v>
      </c>
      <c r="F8214" t="s">
        <v>4038</v>
      </c>
      <c r="G8214" t="s">
        <v>5619</v>
      </c>
      <c r="H8214">
        <v>532.32000000000005</v>
      </c>
      <c r="I8214">
        <v>4.2137562609862152E-6</v>
      </c>
      <c r="J8214" s="15">
        <v>14232.656809507411</v>
      </c>
      <c r="K8214">
        <v>14764.976809507411</v>
      </c>
    </row>
    <row r="8215" spans="1:11" x14ac:dyDescent="0.2">
      <c r="A8215">
        <v>1700191</v>
      </c>
      <c r="B8215">
        <v>2015</v>
      </c>
      <c r="C8215" t="s">
        <v>5</v>
      </c>
      <c r="D8215" t="s">
        <v>6</v>
      </c>
      <c r="E8215" t="s">
        <v>7</v>
      </c>
      <c r="F8215" t="s">
        <v>4072</v>
      </c>
      <c r="G8215" t="s">
        <v>5626</v>
      </c>
      <c r="H8215">
        <v>417.72</v>
      </c>
      <c r="I8215">
        <v>3.3066017909136641E-6</v>
      </c>
      <c r="J8215" s="15">
        <v>11168.592956243303</v>
      </c>
      <c r="K8215">
        <v>11586.312956243302</v>
      </c>
    </row>
    <row r="8216" spans="1:11" x14ac:dyDescent="0.2">
      <c r="A8216">
        <v>1700190</v>
      </c>
      <c r="B8216">
        <v>2015</v>
      </c>
      <c r="C8216" t="s">
        <v>5</v>
      </c>
      <c r="D8216" t="s">
        <v>6</v>
      </c>
      <c r="E8216" t="s">
        <v>7</v>
      </c>
      <c r="F8216" t="s">
        <v>4670</v>
      </c>
      <c r="G8216" t="s">
        <v>5667</v>
      </c>
      <c r="H8216">
        <v>39884.99</v>
      </c>
      <c r="I8216">
        <v>3.1572292292582008E-4</v>
      </c>
      <c r="J8216" s="15">
        <v>1066406.2490994793</v>
      </c>
      <c r="K8216">
        <v>1106291.2390994793</v>
      </c>
    </row>
    <row r="8217" spans="1:11" x14ac:dyDescent="0.2">
      <c r="A8217">
        <v>1700189</v>
      </c>
      <c r="B8217">
        <v>2015</v>
      </c>
      <c r="C8217" t="s">
        <v>5</v>
      </c>
      <c r="D8217" t="s">
        <v>6</v>
      </c>
      <c r="E8217" t="s">
        <v>7</v>
      </c>
      <c r="F8217" t="s">
        <v>4638</v>
      </c>
      <c r="G8217" t="s">
        <v>5612</v>
      </c>
      <c r="H8217">
        <v>4423.6400000000003</v>
      </c>
      <c r="I8217">
        <v>3.5016795811446233E-5</v>
      </c>
      <c r="J8217" s="15">
        <v>118275.00369854477</v>
      </c>
      <c r="K8217">
        <v>122698.64369854477</v>
      </c>
    </row>
    <row r="8218" spans="1:11" x14ac:dyDescent="0.2">
      <c r="A8218">
        <v>1700186</v>
      </c>
      <c r="B8218">
        <v>2015</v>
      </c>
      <c r="C8218" t="s">
        <v>5</v>
      </c>
      <c r="D8218" t="s">
        <v>6</v>
      </c>
      <c r="E8218" t="s">
        <v>7</v>
      </c>
      <c r="F8218" t="s">
        <v>4672</v>
      </c>
      <c r="G8218" t="s">
        <v>5677</v>
      </c>
      <c r="H8218">
        <v>16038.03</v>
      </c>
      <c r="I8218">
        <v>1.2695436828671615E-4</v>
      </c>
      <c r="J8218" s="15">
        <v>428809.31937666086</v>
      </c>
      <c r="K8218">
        <v>444847.34937666089</v>
      </c>
    </row>
    <row r="8219" spans="1:11" x14ac:dyDescent="0.2">
      <c r="A8219">
        <v>1700185</v>
      </c>
      <c r="B8219">
        <v>2015</v>
      </c>
      <c r="C8219" t="s">
        <v>5</v>
      </c>
      <c r="D8219" t="s">
        <v>6</v>
      </c>
      <c r="E8219" t="s">
        <v>7</v>
      </c>
      <c r="F8219" t="s">
        <v>4642</v>
      </c>
      <c r="G8219" t="s">
        <v>5621</v>
      </c>
      <c r="H8219">
        <v>7263.3</v>
      </c>
      <c r="I8219">
        <v>5.7495070353210803E-5</v>
      </c>
      <c r="J8219" s="15">
        <v>194199.08364234891</v>
      </c>
      <c r="K8219">
        <v>201462.3836423489</v>
      </c>
    </row>
    <row r="8220" spans="1:11" x14ac:dyDescent="0.2">
      <c r="A8220">
        <v>1700184</v>
      </c>
      <c r="B8220">
        <v>2015</v>
      </c>
      <c r="C8220" t="s">
        <v>5</v>
      </c>
      <c r="D8220" t="s">
        <v>6</v>
      </c>
      <c r="E8220" t="s">
        <v>7</v>
      </c>
      <c r="F8220" t="s">
        <v>4671</v>
      </c>
      <c r="G8220" t="s">
        <v>5670</v>
      </c>
      <c r="H8220">
        <v>2240.96</v>
      </c>
      <c r="I8220">
        <v>1.7739065281446624E-5</v>
      </c>
      <c r="J8220" s="15">
        <v>59916.618958208819</v>
      </c>
      <c r="K8220">
        <v>62157.578958208818</v>
      </c>
    </row>
    <row r="8221" spans="1:11" x14ac:dyDescent="0.2">
      <c r="A8221">
        <v>1700183</v>
      </c>
      <c r="B8221">
        <v>2015</v>
      </c>
      <c r="C8221" t="s">
        <v>5</v>
      </c>
      <c r="D8221" t="s">
        <v>6</v>
      </c>
      <c r="E8221" t="s">
        <v>7</v>
      </c>
      <c r="F8221" t="s">
        <v>4640</v>
      </c>
      <c r="G8221" t="s">
        <v>5618</v>
      </c>
      <c r="H8221">
        <v>738</v>
      </c>
      <c r="I8221">
        <v>5.8418848072734938E-6</v>
      </c>
      <c r="J8221" s="15">
        <v>19731.929526255761</v>
      </c>
      <c r="K8221">
        <v>20469.929526255761</v>
      </c>
    </row>
    <row r="8222" spans="1:11" x14ac:dyDescent="0.2">
      <c r="A8222">
        <v>1700182</v>
      </c>
      <c r="B8222">
        <v>2015</v>
      </c>
      <c r="C8222" t="s">
        <v>5</v>
      </c>
      <c r="D8222" t="s">
        <v>6</v>
      </c>
      <c r="E8222" t="s">
        <v>7</v>
      </c>
      <c r="F8222" t="s">
        <v>4641</v>
      </c>
      <c r="G8222" t="s">
        <v>5620</v>
      </c>
      <c r="H8222">
        <v>86182.26</v>
      </c>
      <c r="I8222">
        <v>6.82204383943759E-4</v>
      </c>
      <c r="J8222" s="15">
        <v>2304257.8329721554</v>
      </c>
      <c r="K8222">
        <v>2390440.0929721552</v>
      </c>
    </row>
    <row r="8223" spans="1:11" x14ac:dyDescent="0.2">
      <c r="A8223">
        <v>1700179</v>
      </c>
      <c r="B8223">
        <v>2015</v>
      </c>
      <c r="C8223" t="s">
        <v>5</v>
      </c>
      <c r="D8223" t="s">
        <v>6</v>
      </c>
      <c r="E8223" t="s">
        <v>7</v>
      </c>
      <c r="F8223" t="s">
        <v>3677</v>
      </c>
      <c r="G8223" t="s">
        <v>5558</v>
      </c>
      <c r="H8223">
        <v>541.72</v>
      </c>
      <c r="I8223">
        <v>4.288165091864766E-6</v>
      </c>
      <c r="J8223" s="15">
        <v>14483.984909164325</v>
      </c>
      <c r="K8223">
        <v>15025.704909164324</v>
      </c>
    </row>
    <row r="8224" spans="1:11" x14ac:dyDescent="0.2">
      <c r="A8224">
        <v>1700178</v>
      </c>
      <c r="B8224">
        <v>2015</v>
      </c>
      <c r="C8224" t="s">
        <v>5</v>
      </c>
      <c r="D8224" t="s">
        <v>6</v>
      </c>
      <c r="E8224" t="s">
        <v>7</v>
      </c>
      <c r="F8224" t="s">
        <v>3745</v>
      </c>
      <c r="G8224" t="s">
        <v>5569</v>
      </c>
      <c r="H8224">
        <v>16610.080000000002</v>
      </c>
      <c r="I8224">
        <v>1.3148262059566035E-4</v>
      </c>
      <c r="J8224" s="15">
        <v>444104.23846269696</v>
      </c>
      <c r="K8224">
        <v>460714.31846269697</v>
      </c>
    </row>
    <row r="8225" spans="1:11" x14ac:dyDescent="0.2">
      <c r="A8225">
        <v>1700177</v>
      </c>
      <c r="B8225">
        <v>2015</v>
      </c>
      <c r="C8225" t="s">
        <v>5</v>
      </c>
      <c r="D8225" t="s">
        <v>6</v>
      </c>
      <c r="E8225" t="s">
        <v>7</v>
      </c>
      <c r="F8225" t="s">
        <v>4628</v>
      </c>
      <c r="G8225" t="s">
        <v>5570</v>
      </c>
      <c r="H8225">
        <v>25395.42</v>
      </c>
      <c r="I8225">
        <v>2.0102590551806154E-4</v>
      </c>
      <c r="J8225" s="15">
        <v>678998.1541052385</v>
      </c>
      <c r="K8225">
        <v>704393.57410523854</v>
      </c>
    </row>
    <row r="8226" spans="1:11" x14ac:dyDescent="0.2">
      <c r="A8226">
        <v>1700176</v>
      </c>
      <c r="B8226">
        <v>2015</v>
      </c>
      <c r="C8226" t="s">
        <v>5</v>
      </c>
      <c r="D8226" t="s">
        <v>6</v>
      </c>
      <c r="E8226" t="s">
        <v>7</v>
      </c>
      <c r="F8226" t="s">
        <v>4600</v>
      </c>
      <c r="G8226" t="s">
        <v>5404</v>
      </c>
      <c r="H8226">
        <v>24975.25</v>
      </c>
      <c r="I8226">
        <v>1.9769990993612105E-4</v>
      </c>
      <c r="J8226" s="15">
        <v>667764.05542089324</v>
      </c>
      <c r="K8226">
        <v>692739.30542089324</v>
      </c>
    </row>
    <row r="8227" spans="1:11" x14ac:dyDescent="0.2">
      <c r="A8227">
        <v>1700174</v>
      </c>
      <c r="B8227">
        <v>2015</v>
      </c>
      <c r="C8227" t="s">
        <v>5</v>
      </c>
      <c r="D8227" t="s">
        <v>6</v>
      </c>
      <c r="E8227" t="s">
        <v>7</v>
      </c>
      <c r="F8227" t="s">
        <v>4666</v>
      </c>
      <c r="G8227" t="s">
        <v>5653</v>
      </c>
      <c r="H8227">
        <v>24533.73</v>
      </c>
      <c r="I8227">
        <v>1.9420491131808934E-4</v>
      </c>
      <c r="J8227" s="15">
        <v>655959.12110594404</v>
      </c>
      <c r="K8227">
        <v>680492.85110594402</v>
      </c>
    </row>
    <row r="8228" spans="1:11" x14ac:dyDescent="0.2">
      <c r="A8228">
        <v>1700171</v>
      </c>
      <c r="B8228">
        <v>2015</v>
      </c>
      <c r="C8228" t="s">
        <v>5</v>
      </c>
      <c r="D8228" t="s">
        <v>6</v>
      </c>
      <c r="E8228" t="s">
        <v>7</v>
      </c>
      <c r="F8228" t="s">
        <v>4629</v>
      </c>
      <c r="G8228" t="s">
        <v>5571</v>
      </c>
      <c r="H8228">
        <v>13259.6</v>
      </c>
      <c r="I8228">
        <v>1.0496078020396155E-4</v>
      </c>
      <c r="J8228" s="15">
        <v>354522.34789477085</v>
      </c>
      <c r="K8228">
        <v>367781.94789477083</v>
      </c>
    </row>
    <row r="8229" spans="1:11" x14ac:dyDescent="0.2">
      <c r="A8229">
        <v>1700170</v>
      </c>
      <c r="B8229">
        <v>2015</v>
      </c>
      <c r="C8229" t="s">
        <v>5</v>
      </c>
      <c r="D8229" t="s">
        <v>6</v>
      </c>
      <c r="E8229" t="s">
        <v>7</v>
      </c>
      <c r="F8229" t="s">
        <v>4626</v>
      </c>
      <c r="G8229" t="s">
        <v>5565</v>
      </c>
      <c r="H8229">
        <v>10519.99</v>
      </c>
      <c r="I8229">
        <v>8.327448476106922E-5</v>
      </c>
      <c r="J8229" s="15">
        <v>281273.30799040018</v>
      </c>
      <c r="K8229">
        <v>291793.29799040017</v>
      </c>
    </row>
    <row r="8230" spans="1:11" x14ac:dyDescent="0.2">
      <c r="A8230">
        <v>1700169</v>
      </c>
      <c r="B8230">
        <v>2015</v>
      </c>
      <c r="C8230" t="s">
        <v>5</v>
      </c>
      <c r="D8230" t="s">
        <v>6</v>
      </c>
      <c r="E8230" t="s">
        <v>7</v>
      </c>
      <c r="F8230" t="s">
        <v>4644</v>
      </c>
      <c r="G8230" t="s">
        <v>5636</v>
      </c>
      <c r="H8230">
        <v>1693.76</v>
      </c>
      <c r="I8230">
        <v>1.3407521424346279E-5</v>
      </c>
      <c r="J8230" s="15">
        <v>45286.115114350898</v>
      </c>
      <c r="K8230">
        <v>46979.8751143509</v>
      </c>
    </row>
    <row r="8231" spans="1:11" x14ac:dyDescent="0.2">
      <c r="A8231">
        <v>1700166</v>
      </c>
      <c r="B8231">
        <v>2015</v>
      </c>
      <c r="C8231" t="s">
        <v>5</v>
      </c>
      <c r="D8231" t="s">
        <v>6</v>
      </c>
      <c r="E8231" t="s">
        <v>7</v>
      </c>
      <c r="F8231" t="s">
        <v>4667</v>
      </c>
      <c r="G8231" t="s">
        <v>5663</v>
      </c>
      <c r="H8231">
        <v>50977.29</v>
      </c>
      <c r="I8231">
        <v>4.035277181124323E-4</v>
      </c>
      <c r="J8231" s="15">
        <v>1362981.4278042042</v>
      </c>
      <c r="K8231">
        <v>1413958.7178042042</v>
      </c>
    </row>
    <row r="8232" spans="1:11" x14ac:dyDescent="0.2">
      <c r="A8232">
        <v>1700163</v>
      </c>
      <c r="B8232">
        <v>2015</v>
      </c>
      <c r="C8232" t="s">
        <v>5</v>
      </c>
      <c r="D8232" t="s">
        <v>6</v>
      </c>
      <c r="E8232" t="s">
        <v>7</v>
      </c>
      <c r="F8232" t="s">
        <v>4624</v>
      </c>
      <c r="G8232" t="s">
        <v>5563</v>
      </c>
      <c r="H8232">
        <v>6913.02</v>
      </c>
      <c r="I8232">
        <v>5.4722312344685383E-5</v>
      </c>
      <c r="J8232" s="15">
        <v>184833.63611598458</v>
      </c>
      <c r="K8232">
        <v>191746.65611598457</v>
      </c>
    </row>
    <row r="8233" spans="1:11" x14ac:dyDescent="0.2">
      <c r="A8233">
        <v>1700153</v>
      </c>
      <c r="B8233">
        <v>2015</v>
      </c>
      <c r="C8233" t="s">
        <v>5</v>
      </c>
      <c r="D8233" t="s">
        <v>6</v>
      </c>
      <c r="E8233" t="s">
        <v>7</v>
      </c>
      <c r="F8233" t="s">
        <v>1235</v>
      </c>
      <c r="G8233" t="s">
        <v>4983</v>
      </c>
      <c r="H8233">
        <v>24035.93</v>
      </c>
      <c r="I8233">
        <v>1.90264409614755E-4</v>
      </c>
      <c r="J8233" s="15">
        <v>642649.42663687898</v>
      </c>
      <c r="K8233">
        <v>666685.35663687903</v>
      </c>
    </row>
    <row r="8234" spans="1:11" x14ac:dyDescent="0.2">
      <c r="A8234">
        <v>1700152</v>
      </c>
      <c r="B8234">
        <v>2015</v>
      </c>
      <c r="C8234" t="s">
        <v>5</v>
      </c>
      <c r="D8234" t="s">
        <v>6</v>
      </c>
      <c r="E8234" t="s">
        <v>7</v>
      </c>
      <c r="F8234" t="s">
        <v>3994</v>
      </c>
      <c r="G8234" t="s">
        <v>5610</v>
      </c>
      <c r="H8234">
        <v>48871.22</v>
      </c>
      <c r="I8234">
        <v>3.8685641955409289E-4</v>
      </c>
      <c r="J8234" s="15">
        <v>1306671.3670760721</v>
      </c>
      <c r="K8234">
        <v>1355542.5870760721</v>
      </c>
    </row>
    <row r="8235" spans="1:11" x14ac:dyDescent="0.2">
      <c r="A8235">
        <v>1700126</v>
      </c>
      <c r="B8235">
        <v>2015</v>
      </c>
      <c r="C8235" t="s">
        <v>5</v>
      </c>
      <c r="D8235" t="s">
        <v>6</v>
      </c>
      <c r="E8235" t="s">
        <v>7</v>
      </c>
      <c r="F8235" t="s">
        <v>2276</v>
      </c>
      <c r="G8235" t="s">
        <v>5242</v>
      </c>
      <c r="H8235">
        <v>30560.39</v>
      </c>
      <c r="I8235">
        <v>2.4191094586091167E-4</v>
      </c>
      <c r="J8235" s="15">
        <v>817094.12164619414</v>
      </c>
      <c r="K8235">
        <v>847654.51164619415</v>
      </c>
    </row>
    <row r="8236" spans="1:11" x14ac:dyDescent="0.2">
      <c r="A8236">
        <v>1700125</v>
      </c>
      <c r="B8236">
        <v>2015</v>
      </c>
      <c r="C8236" t="s">
        <v>5</v>
      </c>
      <c r="D8236" t="s">
        <v>6</v>
      </c>
      <c r="E8236" t="s">
        <v>7</v>
      </c>
      <c r="F8236" t="s">
        <v>79</v>
      </c>
      <c r="G8236" t="s">
        <v>4695</v>
      </c>
      <c r="H8236">
        <v>64527.96</v>
      </c>
      <c r="I8236">
        <v>5.1079255984871506E-4</v>
      </c>
      <c r="J8236" s="15">
        <v>1725286.1235678194</v>
      </c>
      <c r="K8236">
        <v>1789814.0835678193</v>
      </c>
    </row>
    <row r="8237" spans="1:11" x14ac:dyDescent="0.2">
      <c r="A8237">
        <v>1700123</v>
      </c>
      <c r="B8237">
        <v>2015</v>
      </c>
      <c r="C8237" t="s">
        <v>5</v>
      </c>
      <c r="D8237" t="s">
        <v>6</v>
      </c>
      <c r="E8237" t="s">
        <v>7</v>
      </c>
      <c r="F8237" t="s">
        <v>2128</v>
      </c>
      <c r="G8237" t="s">
        <v>5205</v>
      </c>
      <c r="H8237">
        <v>48262.6</v>
      </c>
      <c r="I8237">
        <v>3.8203868522969879E-4</v>
      </c>
      <c r="J8237" s="15">
        <v>1290398.674734243</v>
      </c>
      <c r="K8237">
        <v>1338661.2747342431</v>
      </c>
    </row>
    <row r="8238" spans="1:11" x14ac:dyDescent="0.2">
      <c r="A8238">
        <v>1700122</v>
      </c>
      <c r="B8238">
        <v>2015</v>
      </c>
      <c r="C8238" t="s">
        <v>5</v>
      </c>
      <c r="D8238" t="s">
        <v>6</v>
      </c>
      <c r="E8238" t="s">
        <v>7</v>
      </c>
      <c r="F8238" t="s">
        <v>1107</v>
      </c>
      <c r="G8238" t="s">
        <v>4951</v>
      </c>
      <c r="H8238">
        <v>47985.38</v>
      </c>
      <c r="I8238">
        <v>3.798442579854273E-4</v>
      </c>
      <c r="J8238" s="15">
        <v>1282986.6347569141</v>
      </c>
      <c r="K8238">
        <v>1330972.014756914</v>
      </c>
    </row>
    <row r="8239" spans="1:11" x14ac:dyDescent="0.2">
      <c r="A8239">
        <v>1700120</v>
      </c>
      <c r="B8239">
        <v>2015</v>
      </c>
      <c r="C8239" t="s">
        <v>5</v>
      </c>
      <c r="D8239" t="s">
        <v>6</v>
      </c>
      <c r="E8239" t="s">
        <v>7</v>
      </c>
      <c r="F8239" t="s">
        <v>1997</v>
      </c>
      <c r="G8239" t="s">
        <v>5172</v>
      </c>
      <c r="H8239">
        <v>12436.16</v>
      </c>
      <c r="I8239">
        <v>9.8442566619000448E-5</v>
      </c>
      <c r="J8239" s="15">
        <v>332506.00636482501</v>
      </c>
      <c r="K8239">
        <v>344942.16636482498</v>
      </c>
    </row>
    <row r="8240" spans="1:11" x14ac:dyDescent="0.2">
      <c r="A8240">
        <v>1700119</v>
      </c>
      <c r="B8240">
        <v>2015</v>
      </c>
      <c r="C8240" t="s">
        <v>5</v>
      </c>
      <c r="D8240" t="s">
        <v>6</v>
      </c>
      <c r="E8240" t="s">
        <v>7</v>
      </c>
      <c r="F8240" t="s">
        <v>1833</v>
      </c>
      <c r="G8240" t="s">
        <v>5131</v>
      </c>
      <c r="H8240">
        <v>154424.99</v>
      </c>
      <c r="I8240">
        <v>1.2224024430140396E-3</v>
      </c>
      <c r="J8240" s="15">
        <v>4128865.8804508816</v>
      </c>
      <c r="K8240">
        <v>4283290.8704508813</v>
      </c>
    </row>
    <row r="8241" spans="1:11" x14ac:dyDescent="0.2">
      <c r="A8241">
        <v>1700118</v>
      </c>
      <c r="B8241">
        <v>2015</v>
      </c>
      <c r="C8241" t="s">
        <v>5</v>
      </c>
      <c r="D8241" t="s">
        <v>6</v>
      </c>
      <c r="E8241" t="s">
        <v>7</v>
      </c>
      <c r="F8241" t="s">
        <v>3940</v>
      </c>
      <c r="G8241" t="s">
        <v>5600</v>
      </c>
      <c r="H8241">
        <v>55915.55</v>
      </c>
      <c r="I8241">
        <v>4.4261815993948704E-4</v>
      </c>
      <c r="J8241" s="15">
        <v>1495015.8428480087</v>
      </c>
      <c r="K8241">
        <v>1550931.3928480088</v>
      </c>
    </row>
    <row r="8242" spans="1:11" x14ac:dyDescent="0.2">
      <c r="A8242">
        <v>1700116</v>
      </c>
      <c r="B8242">
        <v>2015</v>
      </c>
      <c r="C8242" t="s">
        <v>5</v>
      </c>
      <c r="D8242" t="s">
        <v>6</v>
      </c>
      <c r="E8242" t="s">
        <v>7</v>
      </c>
      <c r="F8242" t="s">
        <v>4257</v>
      </c>
      <c r="G8242" t="s">
        <v>5656</v>
      </c>
      <c r="H8242">
        <v>567943.27</v>
      </c>
      <c r="I8242">
        <v>4.495744119791637E-3</v>
      </c>
      <c r="J8242" s="15">
        <v>15185117.315110093</v>
      </c>
      <c r="K8242">
        <v>15753060.585110093</v>
      </c>
    </row>
    <row r="8243" spans="1:11" x14ac:dyDescent="0.2">
      <c r="A8243">
        <v>1700115</v>
      </c>
      <c r="B8243">
        <v>2015</v>
      </c>
      <c r="C8243" t="s">
        <v>5</v>
      </c>
      <c r="D8243" t="s">
        <v>6</v>
      </c>
      <c r="E8243" t="s">
        <v>7</v>
      </c>
      <c r="F8243" t="s">
        <v>4587</v>
      </c>
      <c r="G8243" t="s">
        <v>5241</v>
      </c>
      <c r="H8243">
        <v>39349.980000000003</v>
      </c>
      <c r="I8243">
        <v>3.1148787307386976E-4</v>
      </c>
      <c r="J8243" s="15">
        <v>1052101.6696742193</v>
      </c>
      <c r="K8243">
        <v>1091451.6496742193</v>
      </c>
    </row>
    <row r="8244" spans="1:11" x14ac:dyDescent="0.2">
      <c r="A8244">
        <v>1700114</v>
      </c>
      <c r="B8244">
        <v>2015</v>
      </c>
      <c r="C8244" t="s">
        <v>5</v>
      </c>
      <c r="D8244" t="s">
        <v>6</v>
      </c>
      <c r="E8244" t="s">
        <v>7</v>
      </c>
      <c r="F8244" t="s">
        <v>2256</v>
      </c>
      <c r="G8244" t="s">
        <v>5237</v>
      </c>
      <c r="H8244">
        <v>69139.92</v>
      </c>
      <c r="I8244">
        <v>5.4730006534431548E-4</v>
      </c>
      <c r="J8244" s="15">
        <v>1848596.2451097039</v>
      </c>
      <c r="K8244">
        <v>1917736.1651097038</v>
      </c>
    </row>
    <row r="8245" spans="1:11" x14ac:dyDescent="0.2">
      <c r="A8245">
        <v>1700113</v>
      </c>
      <c r="B8245">
        <v>2015</v>
      </c>
      <c r="C8245" t="s">
        <v>5</v>
      </c>
      <c r="D8245" t="s">
        <v>6</v>
      </c>
      <c r="E8245" t="s">
        <v>7</v>
      </c>
      <c r="F8245" t="s">
        <v>2284</v>
      </c>
      <c r="G8245" t="s">
        <v>5244</v>
      </c>
      <c r="H8245">
        <v>71349.75</v>
      </c>
      <c r="I8245">
        <v>5.6479271074222489E-4</v>
      </c>
      <c r="J8245" s="15">
        <v>1907680.540265538</v>
      </c>
      <c r="K8245">
        <v>1979030.290265538</v>
      </c>
    </row>
    <row r="8246" spans="1:11" x14ac:dyDescent="0.2">
      <c r="A8246">
        <v>1700112</v>
      </c>
      <c r="B8246">
        <v>2015</v>
      </c>
      <c r="C8246" t="s">
        <v>5</v>
      </c>
      <c r="D8246" t="s">
        <v>6</v>
      </c>
      <c r="E8246" t="s">
        <v>7</v>
      </c>
      <c r="F8246" t="s">
        <v>1913</v>
      </c>
      <c r="G8246" t="s">
        <v>5151</v>
      </c>
      <c r="H8246">
        <v>62640.54</v>
      </c>
      <c r="I8246">
        <v>4.9585205819160927E-4</v>
      </c>
      <c r="J8246" s="15">
        <v>1674822.1148598988</v>
      </c>
      <c r="K8246">
        <v>1737462.6548598988</v>
      </c>
    </row>
    <row r="8247" spans="1:11" x14ac:dyDescent="0.2">
      <c r="A8247">
        <v>1700110</v>
      </c>
      <c r="B8247">
        <v>2015</v>
      </c>
      <c r="C8247" t="s">
        <v>5</v>
      </c>
      <c r="D8247" t="s">
        <v>6</v>
      </c>
      <c r="E8247" t="s">
        <v>7</v>
      </c>
      <c r="F8247" t="s">
        <v>1889</v>
      </c>
      <c r="G8247" t="s">
        <v>5145</v>
      </c>
      <c r="H8247">
        <v>436822.56</v>
      </c>
      <c r="I8247">
        <v>3.4578144671250873E-3</v>
      </c>
      <c r="J8247" s="15">
        <v>11679338.711922262</v>
      </c>
      <c r="K8247">
        <v>12116161.271922262</v>
      </c>
    </row>
    <row r="8248" spans="1:11" x14ac:dyDescent="0.2">
      <c r="A8248">
        <v>1700109</v>
      </c>
      <c r="B8248">
        <v>2015</v>
      </c>
      <c r="C8248" t="s">
        <v>5</v>
      </c>
      <c r="D8248" t="s">
        <v>6</v>
      </c>
      <c r="E8248" t="s">
        <v>7</v>
      </c>
      <c r="F8248" t="s">
        <v>2408</v>
      </c>
      <c r="G8248" t="s">
        <v>5275</v>
      </c>
      <c r="H8248">
        <v>48679.72</v>
      </c>
      <c r="I8248">
        <v>3.8534053752076918E-4</v>
      </c>
      <c r="J8248" s="15">
        <v>1301551.2254713592</v>
      </c>
      <c r="K8248">
        <v>1350230.9454713592</v>
      </c>
    </row>
    <row r="8249" spans="1:11" x14ac:dyDescent="0.2">
      <c r="A8249">
        <v>1700106</v>
      </c>
      <c r="B8249">
        <v>2015</v>
      </c>
      <c r="C8249" t="s">
        <v>5</v>
      </c>
      <c r="D8249" t="s">
        <v>6</v>
      </c>
      <c r="E8249" t="s">
        <v>7</v>
      </c>
      <c r="F8249" t="s">
        <v>143</v>
      </c>
      <c r="G8249" t="s">
        <v>4711</v>
      </c>
      <c r="H8249">
        <v>30888.49</v>
      </c>
      <c r="I8249">
        <v>2.44508130691896E-4</v>
      </c>
      <c r="J8249" s="15">
        <v>825866.54180549574</v>
      </c>
      <c r="K8249">
        <v>856755.03180549573</v>
      </c>
    </row>
    <row r="8250" spans="1:11" x14ac:dyDescent="0.2">
      <c r="A8250">
        <v>1700105</v>
      </c>
      <c r="B8250">
        <v>2015</v>
      </c>
      <c r="C8250" t="s">
        <v>5</v>
      </c>
      <c r="D8250" t="s">
        <v>6</v>
      </c>
      <c r="E8250" t="s">
        <v>7</v>
      </c>
      <c r="F8250" t="s">
        <v>123</v>
      </c>
      <c r="G8250" t="s">
        <v>4706</v>
      </c>
      <c r="H8250">
        <v>23529.68</v>
      </c>
      <c r="I8250">
        <v>1.8625701912196069E-4</v>
      </c>
      <c r="J8250" s="15">
        <v>629113.80424844136</v>
      </c>
      <c r="K8250">
        <v>652643.48424844141</v>
      </c>
    </row>
    <row r="8251" spans="1:11" x14ac:dyDescent="0.2">
      <c r="A8251">
        <v>1700103</v>
      </c>
      <c r="B8251">
        <v>2015</v>
      </c>
      <c r="C8251" t="s">
        <v>5</v>
      </c>
      <c r="D8251" t="s">
        <v>6</v>
      </c>
      <c r="E8251" t="s">
        <v>7</v>
      </c>
      <c r="F8251" t="s">
        <v>4651</v>
      </c>
      <c r="G8251" t="s">
        <v>5197</v>
      </c>
      <c r="H8251">
        <v>-1074.8499999999999</v>
      </c>
      <c r="I8251">
        <v>-8.5083331776394513E-6</v>
      </c>
      <c r="J8251" s="15">
        <v>-28738.298714493234</v>
      </c>
      <c r="K8251">
        <v>-29813.148714493233</v>
      </c>
    </row>
    <row r="8252" spans="1:11" x14ac:dyDescent="0.2">
      <c r="A8252">
        <v>1700102</v>
      </c>
      <c r="B8252">
        <v>2015</v>
      </c>
      <c r="C8252" t="s">
        <v>5</v>
      </c>
      <c r="D8252" t="s">
        <v>6</v>
      </c>
      <c r="E8252" t="s">
        <v>7</v>
      </c>
      <c r="F8252" t="s">
        <v>99</v>
      </c>
      <c r="G8252" t="s">
        <v>4700</v>
      </c>
      <c r="H8252">
        <v>8684.8700000000008</v>
      </c>
      <c r="I8252">
        <v>6.8747981173638699E-5</v>
      </c>
      <c r="J8252" s="15">
        <v>232207.64604971939</v>
      </c>
      <c r="K8252">
        <v>240892.51604971939</v>
      </c>
    </row>
    <row r="8253" spans="1:11" x14ac:dyDescent="0.2">
      <c r="A8253">
        <v>1700097</v>
      </c>
      <c r="B8253">
        <v>2015</v>
      </c>
      <c r="C8253" t="s">
        <v>5</v>
      </c>
      <c r="D8253" t="s">
        <v>6</v>
      </c>
      <c r="E8253" t="s">
        <v>7</v>
      </c>
      <c r="F8253" t="s">
        <v>4635</v>
      </c>
      <c r="G8253" t="s">
        <v>5599</v>
      </c>
      <c r="H8253">
        <v>34021</v>
      </c>
      <c r="I8253">
        <v>2.6930455694885032E-4</v>
      </c>
      <c r="J8253" s="15">
        <v>909620.56153488788</v>
      </c>
      <c r="K8253">
        <v>943641.56153488788</v>
      </c>
    </row>
    <row r="8254" spans="1:11" x14ac:dyDescent="0.2">
      <c r="A8254">
        <v>1700092</v>
      </c>
      <c r="B8254">
        <v>2015</v>
      </c>
      <c r="C8254" t="s">
        <v>5</v>
      </c>
      <c r="D8254" t="s">
        <v>6</v>
      </c>
      <c r="E8254" t="s">
        <v>7</v>
      </c>
      <c r="F8254" t="s">
        <v>4604</v>
      </c>
      <c r="G8254" t="s">
        <v>5442</v>
      </c>
      <c r="H8254">
        <v>76753.78</v>
      </c>
      <c r="I8254">
        <v>6.0757011013931183E-4</v>
      </c>
      <c r="J8254" s="15">
        <v>2052168.2626473426</v>
      </c>
      <c r="K8254">
        <v>2128922.0426473427</v>
      </c>
    </row>
    <row r="8255" spans="1:11" x14ac:dyDescent="0.2">
      <c r="A8255">
        <v>1700091</v>
      </c>
      <c r="B8255">
        <v>2015</v>
      </c>
      <c r="C8255" t="s">
        <v>5</v>
      </c>
      <c r="D8255" t="s">
        <v>6</v>
      </c>
      <c r="E8255" t="s">
        <v>7</v>
      </c>
      <c r="F8255" t="s">
        <v>3905</v>
      </c>
      <c r="G8255" t="s">
        <v>5594</v>
      </c>
      <c r="H8255">
        <v>142801.93</v>
      </c>
      <c r="I8255">
        <v>1.1303962402660337E-3</v>
      </c>
      <c r="J8255" s="15">
        <v>3818099.7547063795</v>
      </c>
      <c r="K8255">
        <v>3960901.6847063797</v>
      </c>
    </row>
    <row r="8256" spans="1:11" x14ac:dyDescent="0.2">
      <c r="A8256">
        <v>1700089</v>
      </c>
      <c r="B8256">
        <v>2015</v>
      </c>
      <c r="C8256" t="s">
        <v>5</v>
      </c>
      <c r="D8256" t="s">
        <v>6</v>
      </c>
      <c r="E8256" t="s">
        <v>7</v>
      </c>
      <c r="F8256" t="s">
        <v>4422</v>
      </c>
      <c r="G8256" t="s">
        <v>5678</v>
      </c>
      <c r="H8256">
        <v>123440.11</v>
      </c>
      <c r="I8256">
        <v>9.7713130517231559E-4</v>
      </c>
      <c r="J8256" s="15">
        <v>3300422.1561426274</v>
      </c>
      <c r="K8256">
        <v>3423862.2661426272</v>
      </c>
    </row>
    <row r="8257" spans="1:11" x14ac:dyDescent="0.2">
      <c r="A8257">
        <v>1700084</v>
      </c>
      <c r="B8257">
        <v>2015</v>
      </c>
      <c r="C8257" t="s">
        <v>5</v>
      </c>
      <c r="D8257" t="s">
        <v>6</v>
      </c>
      <c r="E8257" t="s">
        <v>7</v>
      </c>
      <c r="F8257" t="s">
        <v>3887</v>
      </c>
      <c r="G8257" t="s">
        <v>5591</v>
      </c>
      <c r="H8257">
        <v>22721.56</v>
      </c>
      <c r="I8257">
        <v>1.798600760996655E-4</v>
      </c>
      <c r="J8257" s="15">
        <v>607507.07404687244</v>
      </c>
      <c r="K8257">
        <v>630228.6340468725</v>
      </c>
    </row>
    <row r="8258" spans="1:11" x14ac:dyDescent="0.2">
      <c r="A8258">
        <v>1700081</v>
      </c>
      <c r="B8258">
        <v>2015</v>
      </c>
      <c r="C8258" t="s">
        <v>5</v>
      </c>
      <c r="D8258" t="s">
        <v>6</v>
      </c>
      <c r="E8258" t="s">
        <v>7</v>
      </c>
      <c r="F8258" t="s">
        <v>3869</v>
      </c>
      <c r="G8258" t="s">
        <v>5588</v>
      </c>
      <c r="H8258">
        <v>16776.79</v>
      </c>
      <c r="I8258">
        <v>1.3280226912712451E-4</v>
      </c>
      <c r="J8258" s="15">
        <v>448561.56904714421</v>
      </c>
      <c r="K8258">
        <v>465338.35904714419</v>
      </c>
    </row>
    <row r="8259" spans="1:11" x14ac:dyDescent="0.2">
      <c r="A8259">
        <v>1700080</v>
      </c>
      <c r="B8259">
        <v>2015</v>
      </c>
      <c r="C8259" t="s">
        <v>5</v>
      </c>
      <c r="D8259" t="s">
        <v>6</v>
      </c>
      <c r="E8259" t="s">
        <v>7</v>
      </c>
      <c r="F8259" t="s">
        <v>3863</v>
      </c>
      <c r="G8259" t="s">
        <v>5587</v>
      </c>
      <c r="H8259">
        <v>361367.35</v>
      </c>
      <c r="I8259">
        <v>2.8605236203383239E-3</v>
      </c>
      <c r="J8259" s="15">
        <v>9661890.3567612451</v>
      </c>
      <c r="K8259">
        <v>10023257.706761245</v>
      </c>
    </row>
    <row r="8260" spans="1:11" x14ac:dyDescent="0.2">
      <c r="A8260">
        <v>1700077</v>
      </c>
      <c r="B8260">
        <v>2015</v>
      </c>
      <c r="C8260" t="s">
        <v>5</v>
      </c>
      <c r="D8260" t="s">
        <v>6</v>
      </c>
      <c r="E8260" t="s">
        <v>7</v>
      </c>
      <c r="F8260" t="s">
        <v>4590</v>
      </c>
      <c r="G8260" t="s">
        <v>5267</v>
      </c>
      <c r="H8260">
        <v>28007.56</v>
      </c>
      <c r="I8260">
        <v>2.2170316971924231E-4</v>
      </c>
      <c r="J8260" s="15">
        <v>748839.02455607022</v>
      </c>
      <c r="K8260">
        <v>776846.58455607027</v>
      </c>
    </row>
    <row r="8261" spans="1:11" x14ac:dyDescent="0.2">
      <c r="A8261">
        <v>1700074</v>
      </c>
      <c r="B8261">
        <v>2015</v>
      </c>
      <c r="C8261" t="s">
        <v>5</v>
      </c>
      <c r="D8261" t="s">
        <v>6</v>
      </c>
      <c r="E8261" t="s">
        <v>7</v>
      </c>
      <c r="F8261" t="s">
        <v>3851</v>
      </c>
      <c r="G8261" t="s">
        <v>5585</v>
      </c>
      <c r="H8261">
        <v>281876.58</v>
      </c>
      <c r="I8261">
        <v>2.2312879542387694E-3</v>
      </c>
      <c r="J8261" s="15">
        <v>7536543.1052330555</v>
      </c>
      <c r="K8261">
        <v>7818419.6852330556</v>
      </c>
    </row>
    <row r="8262" spans="1:11" x14ac:dyDescent="0.2">
      <c r="A8262">
        <v>1700065</v>
      </c>
      <c r="B8262">
        <v>2015</v>
      </c>
      <c r="C8262" t="s">
        <v>5</v>
      </c>
      <c r="D8262" t="s">
        <v>6</v>
      </c>
      <c r="E8262" t="s">
        <v>7</v>
      </c>
      <c r="F8262" t="s">
        <v>2076</v>
      </c>
      <c r="G8262" t="s">
        <v>5192</v>
      </c>
      <c r="H8262">
        <v>11522.58</v>
      </c>
      <c r="I8262">
        <v>9.1210819840912487E-5</v>
      </c>
      <c r="J8262" s="15">
        <v>308079.5887813606</v>
      </c>
      <c r="K8262">
        <v>319602.16878136061</v>
      </c>
    </row>
    <row r="8263" spans="1:11" x14ac:dyDescent="0.2">
      <c r="A8263">
        <v>1700059</v>
      </c>
      <c r="B8263">
        <v>2015</v>
      </c>
      <c r="C8263" t="s">
        <v>5</v>
      </c>
      <c r="D8263" t="s">
        <v>6</v>
      </c>
      <c r="E8263" t="s">
        <v>7</v>
      </c>
      <c r="F8263" t="s">
        <v>4632</v>
      </c>
      <c r="G8263" t="s">
        <v>5579</v>
      </c>
      <c r="H8263">
        <v>187223.21</v>
      </c>
      <c r="I8263">
        <v>1.4820276775988819E-3</v>
      </c>
      <c r="J8263" s="15">
        <v>5005792.9341455046</v>
      </c>
      <c r="K8263">
        <v>5193016.1441455046</v>
      </c>
    </row>
    <row r="8264" spans="1:11" x14ac:dyDescent="0.2">
      <c r="A8264">
        <v>1700056</v>
      </c>
      <c r="B8264">
        <v>2015</v>
      </c>
      <c r="C8264" t="s">
        <v>5</v>
      </c>
      <c r="D8264" t="s">
        <v>6</v>
      </c>
      <c r="E8264" t="s">
        <v>7</v>
      </c>
      <c r="F8264" t="s">
        <v>3793</v>
      </c>
      <c r="G8264" t="s">
        <v>5577</v>
      </c>
      <c r="H8264">
        <v>3669.03</v>
      </c>
      <c r="I8264">
        <v>2.9043429016843724E-5</v>
      </c>
      <c r="J8264" s="15">
        <v>98098.972072788863</v>
      </c>
      <c r="K8264">
        <v>101768.00207278886</v>
      </c>
    </row>
    <row r="8265" spans="1:11" x14ac:dyDescent="0.2">
      <c r="A8265">
        <v>1700054</v>
      </c>
      <c r="B8265">
        <v>2015</v>
      </c>
      <c r="C8265" t="s">
        <v>5</v>
      </c>
      <c r="D8265" t="s">
        <v>6</v>
      </c>
      <c r="E8265" t="s">
        <v>7</v>
      </c>
      <c r="F8265" t="s">
        <v>4637</v>
      </c>
      <c r="G8265" t="s">
        <v>5611</v>
      </c>
      <c r="H8265">
        <v>26001.81</v>
      </c>
      <c r="I8265">
        <v>2.0582598753470462E-4</v>
      </c>
      <c r="J8265" s="15">
        <v>695211.22286597872</v>
      </c>
      <c r="K8265">
        <v>721213.03286597878</v>
      </c>
    </row>
    <row r="8266" spans="1:11" x14ac:dyDescent="0.2">
      <c r="A8266">
        <v>1700052</v>
      </c>
      <c r="B8266">
        <v>2015</v>
      </c>
      <c r="C8266" t="s">
        <v>5</v>
      </c>
      <c r="D8266" t="s">
        <v>6</v>
      </c>
      <c r="E8266" t="s">
        <v>7</v>
      </c>
      <c r="F8266" t="s">
        <v>4636</v>
      </c>
      <c r="G8266" t="s">
        <v>5607</v>
      </c>
      <c r="H8266">
        <v>27218.46</v>
      </c>
      <c r="I8266">
        <v>2.1545678584198008E-4</v>
      </c>
      <c r="J8266" s="15">
        <v>727740.83270082844</v>
      </c>
      <c r="K8266">
        <v>754959.2927008284</v>
      </c>
    </row>
    <row r="8267" spans="1:11" x14ac:dyDescent="0.2">
      <c r="A8267">
        <v>1700051</v>
      </c>
      <c r="B8267">
        <v>2015</v>
      </c>
      <c r="C8267" t="s">
        <v>5</v>
      </c>
      <c r="D8267" t="s">
        <v>6</v>
      </c>
      <c r="E8267" t="s">
        <v>7</v>
      </c>
      <c r="F8267" t="s">
        <v>4187</v>
      </c>
      <c r="G8267" t="s">
        <v>5648</v>
      </c>
      <c r="H8267">
        <v>20964.400000000001</v>
      </c>
      <c r="I8267">
        <v>1.6595069085854262E-4</v>
      </c>
      <c r="J8267" s="15">
        <v>560525.83111143135</v>
      </c>
      <c r="K8267">
        <v>581490.23111143138</v>
      </c>
    </row>
    <row r="8268" spans="1:11" x14ac:dyDescent="0.2">
      <c r="A8268">
        <v>1700048</v>
      </c>
      <c r="B8268">
        <v>2015</v>
      </c>
      <c r="C8268" t="s">
        <v>5</v>
      </c>
      <c r="D8268" t="s">
        <v>6</v>
      </c>
      <c r="E8268" t="s">
        <v>7</v>
      </c>
      <c r="F8268" t="s">
        <v>4630</v>
      </c>
      <c r="G8268" t="s">
        <v>5572</v>
      </c>
      <c r="H8268">
        <v>197364.33</v>
      </c>
      <c r="I8268">
        <v>1.5623030906838919E-3</v>
      </c>
      <c r="J8268" s="15">
        <v>5276936.3828681381</v>
      </c>
      <c r="K8268">
        <v>5474300.7128681382</v>
      </c>
    </row>
    <row r="8269" spans="1:11" x14ac:dyDescent="0.2">
      <c r="A8269">
        <v>1700045</v>
      </c>
      <c r="B8269">
        <v>2015</v>
      </c>
      <c r="C8269" t="s">
        <v>5</v>
      </c>
      <c r="D8269" t="s">
        <v>6</v>
      </c>
      <c r="E8269" t="s">
        <v>7</v>
      </c>
      <c r="F8269" t="s">
        <v>1242</v>
      </c>
      <c r="G8269" t="s">
        <v>4985</v>
      </c>
      <c r="H8269">
        <v>63364.23</v>
      </c>
      <c r="I8269">
        <v>5.0158066742761974E-4</v>
      </c>
      <c r="J8269" s="15">
        <v>1694171.4374599745</v>
      </c>
      <c r="K8269">
        <v>1757535.6674599745</v>
      </c>
    </row>
    <row r="8270" spans="1:11" x14ac:dyDescent="0.2">
      <c r="A8270">
        <v>1700044</v>
      </c>
      <c r="B8270">
        <v>2015</v>
      </c>
      <c r="C8270" t="s">
        <v>5</v>
      </c>
      <c r="D8270" t="s">
        <v>6</v>
      </c>
      <c r="E8270" t="s">
        <v>7</v>
      </c>
      <c r="F8270" t="s">
        <v>2556</v>
      </c>
      <c r="G8270" t="s">
        <v>5312</v>
      </c>
      <c r="H8270">
        <v>32733.67</v>
      </c>
      <c r="I8270">
        <v>2.5911426756003274E-4</v>
      </c>
      <c r="J8270" s="15">
        <v>875201.17828687327</v>
      </c>
      <c r="K8270">
        <v>907934.84828687331</v>
      </c>
    </row>
    <row r="8271" spans="1:11" x14ac:dyDescent="0.2">
      <c r="A8271">
        <v>1700041</v>
      </c>
      <c r="B8271">
        <v>2015</v>
      </c>
      <c r="C8271" t="s">
        <v>5</v>
      </c>
      <c r="D8271" t="s">
        <v>6</v>
      </c>
      <c r="E8271" t="s">
        <v>7</v>
      </c>
      <c r="F8271" t="s">
        <v>4577</v>
      </c>
      <c r="G8271" t="s">
        <v>4967</v>
      </c>
      <c r="H8271">
        <v>58557.41</v>
      </c>
      <c r="I8271">
        <v>4.6353068269957317E-4</v>
      </c>
      <c r="J8271" s="15">
        <v>1565651.3378862662</v>
      </c>
      <c r="K8271">
        <v>1624208.7478862661</v>
      </c>
    </row>
    <row r="8272" spans="1:11" x14ac:dyDescent="0.2">
      <c r="A8272">
        <v>1700037</v>
      </c>
      <c r="B8272">
        <v>2015</v>
      </c>
      <c r="C8272" t="s">
        <v>5</v>
      </c>
      <c r="D8272" t="s">
        <v>6</v>
      </c>
      <c r="E8272" t="s">
        <v>7</v>
      </c>
      <c r="F8272" t="s">
        <v>4101</v>
      </c>
      <c r="G8272" t="s">
        <v>5631</v>
      </c>
      <c r="H8272">
        <v>54994.77</v>
      </c>
      <c r="I8272">
        <v>4.3532941916327931E-4</v>
      </c>
      <c r="J8272" s="15">
        <v>1470396.9186350198</v>
      </c>
      <c r="K8272">
        <v>1525391.6886350198</v>
      </c>
    </row>
    <row r="8273" spans="1:11" x14ac:dyDescent="0.2">
      <c r="A8273">
        <v>1700030</v>
      </c>
      <c r="B8273">
        <v>2015</v>
      </c>
      <c r="C8273" t="s">
        <v>5</v>
      </c>
      <c r="D8273" t="s">
        <v>6</v>
      </c>
      <c r="E8273" t="s">
        <v>7</v>
      </c>
      <c r="F8273" t="s">
        <v>4341</v>
      </c>
      <c r="G8273" t="s">
        <v>5666</v>
      </c>
      <c r="H8273">
        <v>287588.06</v>
      </c>
      <c r="I8273">
        <v>2.2764990765138998E-3</v>
      </c>
      <c r="J8273" s="15">
        <v>7689251.128065872</v>
      </c>
      <c r="K8273">
        <v>7976839.1880658716</v>
      </c>
    </row>
    <row r="8274" spans="1:11" x14ac:dyDescent="0.2">
      <c r="A8274">
        <v>1700029</v>
      </c>
      <c r="B8274">
        <v>2015</v>
      </c>
      <c r="C8274" t="s">
        <v>5</v>
      </c>
      <c r="D8274" t="s">
        <v>6</v>
      </c>
      <c r="E8274" t="s">
        <v>7</v>
      </c>
      <c r="F8274" t="s">
        <v>4232</v>
      </c>
      <c r="G8274" t="s">
        <v>5654</v>
      </c>
      <c r="H8274">
        <v>33892.550000000003</v>
      </c>
      <c r="I8274">
        <v>2.6828776819072802E-4</v>
      </c>
      <c r="J8274" s="15">
        <v>906186.18979010812</v>
      </c>
      <c r="K8274">
        <v>940078.73979010817</v>
      </c>
    </row>
    <row r="8275" spans="1:11" x14ac:dyDescent="0.2">
      <c r="A8275">
        <v>1700024</v>
      </c>
      <c r="B8275">
        <v>2015</v>
      </c>
      <c r="C8275" t="s">
        <v>5</v>
      </c>
      <c r="D8275" t="s">
        <v>6</v>
      </c>
      <c r="E8275" t="s">
        <v>7</v>
      </c>
      <c r="F8275" t="s">
        <v>4413</v>
      </c>
      <c r="G8275" t="s">
        <v>5676</v>
      </c>
      <c r="H8275">
        <v>180016.86</v>
      </c>
      <c r="I8275">
        <v>1.424983413939132E-3</v>
      </c>
      <c r="J8275" s="15">
        <v>4813116.5244686306</v>
      </c>
      <c r="K8275">
        <v>4993133.3844686309</v>
      </c>
    </row>
    <row r="8276" spans="1:11" x14ac:dyDescent="0.2">
      <c r="A8276">
        <v>1700023</v>
      </c>
      <c r="B8276">
        <v>2015</v>
      </c>
      <c r="C8276" t="s">
        <v>5</v>
      </c>
      <c r="D8276" t="s">
        <v>6</v>
      </c>
      <c r="E8276" t="s">
        <v>7</v>
      </c>
      <c r="F8276" t="s">
        <v>3984</v>
      </c>
      <c r="G8276" t="s">
        <v>5608</v>
      </c>
      <c r="H8276">
        <v>306632.46999999997</v>
      </c>
      <c r="I8276">
        <v>2.4272514470321752E-3</v>
      </c>
      <c r="J8276" s="15">
        <v>8198442.1253411025</v>
      </c>
      <c r="K8276">
        <v>8505074.5953411032</v>
      </c>
    </row>
    <row r="8277" spans="1:11" x14ac:dyDescent="0.2">
      <c r="A8277">
        <v>1700015</v>
      </c>
      <c r="B8277">
        <v>2015</v>
      </c>
      <c r="C8277" t="s">
        <v>5</v>
      </c>
      <c r="D8277" t="s">
        <v>6</v>
      </c>
      <c r="E8277" t="s">
        <v>7</v>
      </c>
      <c r="F8277" t="s">
        <v>4588</v>
      </c>
      <c r="G8277" t="s">
        <v>5247</v>
      </c>
      <c r="H8277">
        <v>42811.54</v>
      </c>
      <c r="I8277">
        <v>3.3888900420322695E-4</v>
      </c>
      <c r="J8277" s="15">
        <v>1144653.5097431974</v>
      </c>
      <c r="K8277">
        <v>1187465.0497431974</v>
      </c>
    </row>
    <row r="8278" spans="1:11" x14ac:dyDescent="0.2">
      <c r="A8278">
        <v>1700014</v>
      </c>
      <c r="B8278">
        <v>2015</v>
      </c>
      <c r="C8278" t="s">
        <v>5</v>
      </c>
      <c r="D8278" t="s">
        <v>6</v>
      </c>
      <c r="E8278" t="s">
        <v>7</v>
      </c>
      <c r="F8278" t="s">
        <v>1562</v>
      </c>
      <c r="G8278" t="s">
        <v>5063</v>
      </c>
      <c r="H8278">
        <v>15427.59</v>
      </c>
      <c r="I8278">
        <v>1.2212222714613074E-4</v>
      </c>
      <c r="J8278" s="15">
        <v>412487.9656368132</v>
      </c>
      <c r="K8278">
        <v>427915.55563681322</v>
      </c>
    </row>
    <row r="8279" spans="1:11" x14ac:dyDescent="0.2">
      <c r="A8279">
        <v>1700010</v>
      </c>
      <c r="B8279">
        <v>2015</v>
      </c>
      <c r="C8279" t="s">
        <v>5</v>
      </c>
      <c r="D8279" t="s">
        <v>6</v>
      </c>
      <c r="E8279" t="s">
        <v>7</v>
      </c>
      <c r="F8279" t="s">
        <v>1721</v>
      </c>
      <c r="G8279" t="s">
        <v>5103</v>
      </c>
      <c r="H8279">
        <v>126676.01</v>
      </c>
      <c r="I8279">
        <v>1.0027461494106031E-3</v>
      </c>
      <c r="J8279" s="15">
        <v>3386940.5175979268</v>
      </c>
      <c r="K8279">
        <v>3513616.5275979266</v>
      </c>
    </row>
    <row r="8280" spans="1:11" x14ac:dyDescent="0.2">
      <c r="A8280">
        <v>1700009</v>
      </c>
      <c r="B8280">
        <v>2015</v>
      </c>
      <c r="C8280" t="s">
        <v>5</v>
      </c>
      <c r="D8280" t="s">
        <v>6</v>
      </c>
      <c r="E8280" t="s">
        <v>7</v>
      </c>
      <c r="F8280" t="s">
        <v>2604</v>
      </c>
      <c r="G8280" t="s">
        <v>5324</v>
      </c>
      <c r="H8280">
        <v>26138.25</v>
      </c>
      <c r="I8280">
        <v>2.0690602379907372E-4</v>
      </c>
      <c r="J8280" s="15">
        <v>698859.22349546698</v>
      </c>
      <c r="K8280">
        <v>724997.47349546698</v>
      </c>
    </row>
    <row r="8281" spans="1:11" x14ac:dyDescent="0.2">
      <c r="A8281">
        <v>1700007</v>
      </c>
      <c r="B8281">
        <v>2015</v>
      </c>
      <c r="C8281" t="s">
        <v>5</v>
      </c>
      <c r="D8281" t="s">
        <v>6</v>
      </c>
      <c r="E8281" t="s">
        <v>7</v>
      </c>
      <c r="F8281" t="s">
        <v>103</v>
      </c>
      <c r="G8281" t="s">
        <v>4701</v>
      </c>
      <c r="H8281">
        <v>19798.16</v>
      </c>
      <c r="I8281">
        <v>1.5671892969643605E-4</v>
      </c>
      <c r="J8281" s="15">
        <v>529344.03505357157</v>
      </c>
      <c r="K8281">
        <v>549142.1950535716</v>
      </c>
    </row>
    <row r="8282" spans="1:11" x14ac:dyDescent="0.2">
      <c r="A8282">
        <v>1700005</v>
      </c>
      <c r="B8282">
        <v>2015</v>
      </c>
      <c r="C8282" t="s">
        <v>5</v>
      </c>
      <c r="D8282" t="s">
        <v>6</v>
      </c>
      <c r="E8282" t="s">
        <v>7</v>
      </c>
      <c r="F8282" t="s">
        <v>2040</v>
      </c>
      <c r="G8282" t="s">
        <v>5183</v>
      </c>
      <c r="H8282">
        <v>103336.31</v>
      </c>
      <c r="I8282">
        <v>8.1799298025569652E-4</v>
      </c>
      <c r="J8282" s="15">
        <v>2762906.2146657431</v>
      </c>
      <c r="K8282">
        <v>2866242.5246657431</v>
      </c>
    </row>
    <row r="8283" spans="1:11" x14ac:dyDescent="0.2">
      <c r="A8283">
        <v>1700004</v>
      </c>
      <c r="B8283">
        <v>2015</v>
      </c>
      <c r="C8283" t="s">
        <v>5</v>
      </c>
      <c r="D8283" t="s">
        <v>6</v>
      </c>
      <c r="E8283" t="s">
        <v>7</v>
      </c>
      <c r="F8283" t="s">
        <v>4608</v>
      </c>
      <c r="G8283" t="s">
        <v>5471</v>
      </c>
      <c r="H8283">
        <v>53173.14</v>
      </c>
      <c r="I8283">
        <v>4.2090970016399256E-4</v>
      </c>
      <c r="J8283" s="15">
        <v>1421691.9392543784</v>
      </c>
      <c r="K8283">
        <v>1474865.0792543783</v>
      </c>
    </row>
    <row r="8284" spans="1:11" x14ac:dyDescent="0.2">
      <c r="A8284">
        <v>1700003</v>
      </c>
      <c r="B8284">
        <v>2015</v>
      </c>
      <c r="C8284" t="s">
        <v>5</v>
      </c>
      <c r="D8284" t="s">
        <v>6</v>
      </c>
      <c r="E8284" t="s">
        <v>7</v>
      </c>
      <c r="F8284" t="s">
        <v>919</v>
      </c>
      <c r="G8284" t="s">
        <v>4904</v>
      </c>
      <c r="H8284">
        <v>42127.11</v>
      </c>
      <c r="I8284">
        <v>3.3347117057363048E-4</v>
      </c>
      <c r="J8284" s="15">
        <v>1126353.8830146673</v>
      </c>
      <c r="K8284">
        <v>1168480.9930146674</v>
      </c>
    </row>
    <row r="8285" spans="1:11" x14ac:dyDescent="0.2">
      <c r="A8285">
        <v>1700002</v>
      </c>
      <c r="B8285">
        <v>2015</v>
      </c>
      <c r="C8285" t="s">
        <v>5</v>
      </c>
      <c r="D8285" t="s">
        <v>6</v>
      </c>
      <c r="E8285" t="s">
        <v>7</v>
      </c>
      <c r="F8285" t="s">
        <v>211</v>
      </c>
      <c r="G8285" t="s">
        <v>4728</v>
      </c>
      <c r="H8285">
        <v>21935.16</v>
      </c>
      <c r="I8285">
        <v>1.7363506497169819E-4</v>
      </c>
      <c r="J8285" s="15">
        <v>586481.07217770233</v>
      </c>
      <c r="K8285">
        <v>608416.23217770236</v>
      </c>
    </row>
    <row r="8286" spans="1:11" x14ac:dyDescent="0.2">
      <c r="A8286">
        <v>1700001</v>
      </c>
      <c r="B8286">
        <v>2015</v>
      </c>
      <c r="C8286" t="s">
        <v>5</v>
      </c>
      <c r="D8286" t="s">
        <v>6</v>
      </c>
      <c r="E8286" t="s">
        <v>7</v>
      </c>
      <c r="F8286" t="s">
        <v>1554</v>
      </c>
      <c r="G8286" t="s">
        <v>5061</v>
      </c>
      <c r="H8286">
        <v>46873.61</v>
      </c>
      <c r="I8286">
        <v>3.7104367225076275E-4</v>
      </c>
      <c r="J8286" s="15">
        <v>1253261.2048254707</v>
      </c>
      <c r="K8286">
        <v>1300134.8148254708</v>
      </c>
    </row>
    <row r="8287" spans="1:11" x14ac:dyDescent="0.2">
      <c r="A8287">
        <v>0</v>
      </c>
      <c r="B8287">
        <v>2015</v>
      </c>
      <c r="C8287" t="s">
        <v>5</v>
      </c>
      <c r="D8287" t="s">
        <v>6</v>
      </c>
      <c r="E8287" t="s">
        <v>7</v>
      </c>
      <c r="F8287" t="s">
        <v>1406</v>
      </c>
      <c r="G8287" t="s">
        <v>5026</v>
      </c>
      <c r="H8287">
        <v>70165.83</v>
      </c>
      <c r="I8287">
        <v>5.5542099765140207E-4</v>
      </c>
      <c r="J8287" s="15">
        <v>1876026.033484068</v>
      </c>
      <c r="K8287">
        <v>1946191.8634840681</v>
      </c>
    </row>
    <row r="8288" spans="1:11" x14ac:dyDescent="0.2">
      <c r="A8288">
        <v>0</v>
      </c>
      <c r="B8288">
        <v>2015</v>
      </c>
      <c r="C8288" t="s">
        <v>5</v>
      </c>
      <c r="D8288" t="s">
        <v>6</v>
      </c>
      <c r="E8288" t="s">
        <v>7</v>
      </c>
      <c r="F8288" t="s">
        <v>2164</v>
      </c>
      <c r="G8288" t="s">
        <v>5214</v>
      </c>
      <c r="H8288">
        <v>95331.41</v>
      </c>
      <c r="I8288">
        <v>7.5462752809615243E-4</v>
      </c>
      <c r="J8288" s="15">
        <v>2548878.9481823766</v>
      </c>
      <c r="K8288">
        <v>2644210.3581823767</v>
      </c>
    </row>
    <row r="8289" spans="1:11" x14ac:dyDescent="0.2">
      <c r="A8289">
        <v>0</v>
      </c>
      <c r="B8289">
        <v>2015</v>
      </c>
      <c r="C8289" t="s">
        <v>5</v>
      </c>
      <c r="D8289" t="s">
        <v>6</v>
      </c>
      <c r="E8289" t="s">
        <v>7</v>
      </c>
      <c r="F8289" t="s">
        <v>3541</v>
      </c>
      <c r="G8289" t="s">
        <v>5535</v>
      </c>
      <c r="H8289">
        <v>42677.14</v>
      </c>
      <c r="I8289">
        <v>3.378251162383251E-4</v>
      </c>
      <c r="J8289" s="15">
        <v>1141060.0526587409</v>
      </c>
      <c r="K8289">
        <v>1183737.1926587408</v>
      </c>
    </row>
    <row r="8290" spans="1:11" x14ac:dyDescent="0.2">
      <c r="A8290">
        <v>0</v>
      </c>
      <c r="B8290">
        <v>2015</v>
      </c>
      <c r="C8290" t="s">
        <v>5</v>
      </c>
      <c r="D8290" t="s">
        <v>6</v>
      </c>
      <c r="E8290" t="s">
        <v>7</v>
      </c>
      <c r="F8290" t="s">
        <v>3551</v>
      </c>
      <c r="G8290" t="s">
        <v>5537</v>
      </c>
      <c r="H8290">
        <v>-44.01</v>
      </c>
      <c r="I8290">
        <v>-3.4837581350691931E-7</v>
      </c>
      <c r="J8290" s="15">
        <v>-1176.6967729681789</v>
      </c>
      <c r="K8290">
        <v>-1220.7067729681789</v>
      </c>
    </row>
    <row r="8291" spans="1:11" x14ac:dyDescent="0.2">
      <c r="A8291">
        <v>0</v>
      </c>
      <c r="B8291">
        <v>2015</v>
      </c>
      <c r="C8291" t="s">
        <v>5</v>
      </c>
      <c r="D8291" t="s">
        <v>6</v>
      </c>
      <c r="E8291" t="s">
        <v>7</v>
      </c>
      <c r="F8291" t="s">
        <v>3561</v>
      </c>
      <c r="G8291" t="s">
        <v>5539</v>
      </c>
      <c r="H8291">
        <v>37419.879999999997</v>
      </c>
      <c r="I8291">
        <v>2.9620952366124292E-4</v>
      </c>
      <c r="J8291" s="15">
        <v>1000496.5244457283</v>
      </c>
      <c r="K8291">
        <v>1037916.4044457283</v>
      </c>
    </row>
    <row r="8292" spans="1:11" x14ac:dyDescent="0.2">
      <c r="A8292">
        <v>0</v>
      </c>
      <c r="B8292">
        <v>2015</v>
      </c>
      <c r="C8292" t="s">
        <v>5</v>
      </c>
      <c r="D8292" t="s">
        <v>6</v>
      </c>
      <c r="E8292" t="s">
        <v>7</v>
      </c>
      <c r="F8292" t="s">
        <v>3566</v>
      </c>
      <c r="G8292" t="s">
        <v>5540</v>
      </c>
      <c r="H8292">
        <v>294.27999999999997</v>
      </c>
      <c r="I8292">
        <v>2.329471356482986E-6</v>
      </c>
      <c r="J8292" s="15">
        <v>7868.1737411741806</v>
      </c>
      <c r="K8292">
        <v>8162.4537411741803</v>
      </c>
    </row>
    <row r="8293" spans="1:11" x14ac:dyDescent="0.2">
      <c r="A8293">
        <v>0</v>
      </c>
      <c r="B8293">
        <v>2015</v>
      </c>
      <c r="C8293" t="s">
        <v>5</v>
      </c>
      <c r="D8293" t="s">
        <v>6</v>
      </c>
      <c r="E8293" t="s">
        <v>7</v>
      </c>
      <c r="F8293" t="s">
        <v>3571</v>
      </c>
      <c r="G8293" t="s">
        <v>5541</v>
      </c>
      <c r="H8293">
        <v>-1740.41</v>
      </c>
      <c r="I8293">
        <v>-1.377679503716377E-5</v>
      </c>
      <c r="J8293" s="15">
        <v>-46533.397651478037</v>
      </c>
      <c r="K8293">
        <v>-48273.80765147804</v>
      </c>
    </row>
    <row r="8294" spans="1:11" x14ac:dyDescent="0.2">
      <c r="A8294">
        <v>0</v>
      </c>
      <c r="B8294">
        <v>2015</v>
      </c>
      <c r="C8294" t="s">
        <v>5</v>
      </c>
      <c r="D8294" t="s">
        <v>6</v>
      </c>
      <c r="E8294" t="s">
        <v>7</v>
      </c>
      <c r="F8294" t="s">
        <v>3576</v>
      </c>
      <c r="G8294" t="s">
        <v>5542</v>
      </c>
      <c r="H8294">
        <v>50766.59</v>
      </c>
      <c r="I8294">
        <v>4.0185985208412257E-4</v>
      </c>
      <c r="J8294" s="15">
        <v>1357347.9351874259</v>
      </c>
      <c r="K8294">
        <v>1408114.525187426</v>
      </c>
    </row>
    <row r="8295" spans="1:11" x14ac:dyDescent="0.2">
      <c r="A8295">
        <v>0</v>
      </c>
      <c r="B8295">
        <v>2015</v>
      </c>
      <c r="C8295" t="s">
        <v>5</v>
      </c>
      <c r="D8295" t="s">
        <v>6</v>
      </c>
      <c r="E8295" t="s">
        <v>7</v>
      </c>
      <c r="F8295" t="s">
        <v>3581</v>
      </c>
      <c r="G8295" t="s">
        <v>5543</v>
      </c>
      <c r="H8295">
        <v>12.45</v>
      </c>
      <c r="I8295">
        <v>9.8552121748719511E-8</v>
      </c>
      <c r="J8295" s="15">
        <v>332.87604688602198</v>
      </c>
      <c r="K8295">
        <v>345.32604688602197</v>
      </c>
    </row>
    <row r="8296" spans="1:11" x14ac:dyDescent="0.2">
      <c r="A8296">
        <v>0</v>
      </c>
      <c r="B8296">
        <v>2015</v>
      </c>
      <c r="C8296" t="s">
        <v>5</v>
      </c>
      <c r="D8296" t="s">
        <v>6</v>
      </c>
      <c r="E8296" t="s">
        <v>7</v>
      </c>
      <c r="F8296" t="s">
        <v>3586</v>
      </c>
      <c r="G8296" t="s">
        <v>5544</v>
      </c>
      <c r="H8296">
        <v>5.23</v>
      </c>
      <c r="I8296">
        <v>4.1399806967534387E-8</v>
      </c>
      <c r="J8296" s="15">
        <v>139.83467672400766</v>
      </c>
      <c r="K8296">
        <v>145.06467672400765</v>
      </c>
    </row>
    <row r="8297" spans="1:11" x14ac:dyDescent="0.2">
      <c r="A8297">
        <v>0</v>
      </c>
      <c r="B8297">
        <v>2015</v>
      </c>
      <c r="C8297" t="s">
        <v>5</v>
      </c>
      <c r="D8297" t="s">
        <v>6</v>
      </c>
      <c r="E8297" t="s">
        <v>7</v>
      </c>
      <c r="F8297" t="s">
        <v>3594</v>
      </c>
      <c r="G8297" t="s">
        <v>5545</v>
      </c>
      <c r="H8297">
        <v>-755.69</v>
      </c>
      <c r="I8297">
        <v>-5.9819158943204704E-6</v>
      </c>
      <c r="J8297" s="15">
        <v>-20204.907620184578</v>
      </c>
      <c r="K8297">
        <v>-20960.597620184577</v>
      </c>
    </row>
    <row r="8298" spans="1:11" x14ac:dyDescent="0.2">
      <c r="A8298">
        <v>0</v>
      </c>
      <c r="B8298">
        <v>2015</v>
      </c>
      <c r="C8298" t="s">
        <v>5</v>
      </c>
      <c r="D8298" t="s">
        <v>6</v>
      </c>
      <c r="E8298" t="s">
        <v>7</v>
      </c>
      <c r="F8298" t="s">
        <v>3600</v>
      </c>
      <c r="G8298" t="s">
        <v>5546</v>
      </c>
      <c r="H8298">
        <v>4268.26</v>
      </c>
      <c r="I8298">
        <v>3.3786833668689927E-5</v>
      </c>
      <c r="J8298" s="15">
        <v>114120.60368527971</v>
      </c>
      <c r="K8298">
        <v>118388.86368527971</v>
      </c>
    </row>
    <row r="8299" spans="1:11" x14ac:dyDescent="0.2">
      <c r="A8299">
        <v>0</v>
      </c>
      <c r="B8299">
        <v>2015</v>
      </c>
      <c r="C8299" t="s">
        <v>5</v>
      </c>
      <c r="D8299" t="s">
        <v>6</v>
      </c>
      <c r="E8299" t="s">
        <v>7</v>
      </c>
      <c r="F8299" t="s">
        <v>3606</v>
      </c>
      <c r="G8299" t="s">
        <v>5547</v>
      </c>
      <c r="I8299">
        <v>0</v>
      </c>
      <c r="J8299" s="15">
        <v>0</v>
      </c>
      <c r="K8299">
        <v>0</v>
      </c>
    </row>
    <row r="8300" spans="1:11" x14ac:dyDescent="0.2">
      <c r="A8300">
        <v>0</v>
      </c>
      <c r="B8300">
        <v>2015</v>
      </c>
      <c r="C8300" t="s">
        <v>5</v>
      </c>
      <c r="D8300" t="s">
        <v>6</v>
      </c>
      <c r="E8300" t="s">
        <v>7</v>
      </c>
      <c r="F8300" t="s">
        <v>3612</v>
      </c>
      <c r="G8300" t="s">
        <v>5548</v>
      </c>
      <c r="I8300">
        <v>0</v>
      </c>
      <c r="J8300" s="15">
        <v>0</v>
      </c>
      <c r="K8300">
        <v>0</v>
      </c>
    </row>
    <row r="8301" spans="1:11" x14ac:dyDescent="0.2">
      <c r="A8301">
        <v>0</v>
      </c>
      <c r="B8301">
        <v>2015</v>
      </c>
      <c r="C8301" t="s">
        <v>5</v>
      </c>
      <c r="D8301" t="s">
        <v>6</v>
      </c>
      <c r="E8301" t="s">
        <v>7</v>
      </c>
      <c r="F8301" t="s">
        <v>3617</v>
      </c>
      <c r="G8301" t="s">
        <v>5549</v>
      </c>
      <c r="H8301">
        <v>-806.69</v>
      </c>
      <c r="I8301">
        <v>-6.3856233810019722E-6</v>
      </c>
      <c r="J8301" s="15">
        <v>-21568.49624598274</v>
      </c>
      <c r="K8301">
        <v>-22375.186245982739</v>
      </c>
    </row>
    <row r="8302" spans="1:11" x14ac:dyDescent="0.2">
      <c r="A8302">
        <v>0</v>
      </c>
      <c r="B8302">
        <v>2015</v>
      </c>
      <c r="C8302" t="s">
        <v>5</v>
      </c>
      <c r="D8302" t="s">
        <v>6</v>
      </c>
      <c r="E8302" t="s">
        <v>7</v>
      </c>
      <c r="F8302" t="s">
        <v>3626</v>
      </c>
      <c r="G8302" t="s">
        <v>5550</v>
      </c>
      <c r="H8302">
        <v>-496.37</v>
      </c>
      <c r="I8302">
        <v>-3.9291820620411166E-6</v>
      </c>
      <c r="J8302" s="15">
        <v>-13271.460513479095</v>
      </c>
      <c r="K8302">
        <v>-13767.830513479095</v>
      </c>
    </row>
    <row r="8303" spans="1:11" x14ac:dyDescent="0.2">
      <c r="A8303">
        <v>0</v>
      </c>
      <c r="B8303">
        <v>2015</v>
      </c>
      <c r="C8303" t="s">
        <v>5</v>
      </c>
      <c r="D8303" t="s">
        <v>6</v>
      </c>
      <c r="E8303" t="s">
        <v>7</v>
      </c>
      <c r="F8303" t="s">
        <v>3632</v>
      </c>
      <c r="G8303" t="s">
        <v>5551</v>
      </c>
      <c r="H8303">
        <v>-366.62</v>
      </c>
      <c r="I8303">
        <v>-2.9021027209249437E-6</v>
      </c>
      <c r="J8303" s="15">
        <v>-9802.3306272573009</v>
      </c>
      <c r="K8303">
        <v>-10168.950627257302</v>
      </c>
    </row>
    <row r="8304" spans="1:11" x14ac:dyDescent="0.2">
      <c r="A8304">
        <v>0</v>
      </c>
      <c r="B8304">
        <v>2015</v>
      </c>
      <c r="C8304" t="s">
        <v>5</v>
      </c>
      <c r="D8304" t="s">
        <v>6</v>
      </c>
      <c r="E8304" t="s">
        <v>7</v>
      </c>
      <c r="F8304" t="s">
        <v>3641</v>
      </c>
      <c r="G8304" t="s">
        <v>5552</v>
      </c>
      <c r="I8304">
        <v>0</v>
      </c>
      <c r="J8304" s="15">
        <v>0</v>
      </c>
      <c r="K8304">
        <v>0</v>
      </c>
    </row>
    <row r="8305" spans="1:11" x14ac:dyDescent="0.2">
      <c r="A8305">
        <v>0</v>
      </c>
      <c r="B8305">
        <v>2015</v>
      </c>
      <c r="C8305" t="s">
        <v>5</v>
      </c>
      <c r="D8305" t="s">
        <v>6</v>
      </c>
      <c r="E8305" t="s">
        <v>7</v>
      </c>
      <c r="F8305" t="s">
        <v>3775</v>
      </c>
      <c r="G8305" t="s">
        <v>5574</v>
      </c>
      <c r="H8305">
        <v>26310.99</v>
      </c>
      <c r="I8305">
        <v>2.0827340480396319E-4</v>
      </c>
      <c r="J8305" s="15">
        <v>703477.77838214103</v>
      </c>
      <c r="K8305">
        <v>729788.76838214102</v>
      </c>
    </row>
    <row r="8306" spans="1:11" x14ac:dyDescent="0.2">
      <c r="A8306">
        <v>0</v>
      </c>
      <c r="B8306">
        <v>2015</v>
      </c>
      <c r="C8306" t="s">
        <v>5</v>
      </c>
      <c r="D8306" t="s">
        <v>6</v>
      </c>
      <c r="E8306" t="s">
        <v>7</v>
      </c>
      <c r="F8306" t="s">
        <v>3827</v>
      </c>
      <c r="G8306" t="s">
        <v>5581</v>
      </c>
      <c r="H8306">
        <v>205023.43</v>
      </c>
      <c r="I8306">
        <v>1.622931247767074E-3</v>
      </c>
      <c r="J8306" s="15">
        <v>5481717.9837279553</v>
      </c>
      <c r="K8306">
        <v>5686741.413727955</v>
      </c>
    </row>
    <row r="8307" spans="1:11" x14ac:dyDescent="0.2">
      <c r="A8307">
        <v>0</v>
      </c>
      <c r="B8307">
        <v>2015</v>
      </c>
      <c r="C8307" t="s">
        <v>5</v>
      </c>
      <c r="D8307" t="s">
        <v>6</v>
      </c>
      <c r="E8307" t="s">
        <v>7</v>
      </c>
      <c r="F8307" t="s">
        <v>3833</v>
      </c>
      <c r="G8307" t="s">
        <v>5582</v>
      </c>
      <c r="H8307">
        <v>12128.1</v>
      </c>
      <c r="I8307">
        <v>9.6004015082782744E-5</v>
      </c>
      <c r="J8307" s="15">
        <v>324269.39632436656</v>
      </c>
      <c r="K8307">
        <v>336397.49632436654</v>
      </c>
    </row>
    <row r="8308" spans="1:11" x14ac:dyDescent="0.2">
      <c r="A8308">
        <v>0</v>
      </c>
      <c r="B8308">
        <v>2015</v>
      </c>
      <c r="C8308" t="s">
        <v>5</v>
      </c>
      <c r="D8308" t="s">
        <v>6</v>
      </c>
      <c r="E8308" t="s">
        <v>7</v>
      </c>
      <c r="F8308" t="s">
        <v>3839</v>
      </c>
      <c r="G8308" t="s">
        <v>5583</v>
      </c>
      <c r="H8308">
        <v>16288.35</v>
      </c>
      <c r="I8308">
        <v>1.2893585962134584E-4</v>
      </c>
      <c r="J8308" s="15">
        <v>435502.13319646078</v>
      </c>
      <c r="K8308">
        <v>451790.48319646076</v>
      </c>
    </row>
    <row r="8309" spans="1:11" x14ac:dyDescent="0.2">
      <c r="A8309">
        <v>0</v>
      </c>
      <c r="B8309">
        <v>2015</v>
      </c>
      <c r="C8309" t="s">
        <v>5</v>
      </c>
      <c r="D8309" t="s">
        <v>6</v>
      </c>
      <c r="E8309" t="s">
        <v>7</v>
      </c>
      <c r="F8309" t="s">
        <v>3875</v>
      </c>
      <c r="G8309" t="s">
        <v>5589</v>
      </c>
      <c r="H8309">
        <v>257147.19</v>
      </c>
      <c r="I8309">
        <v>2.0355342310217758E-3</v>
      </c>
      <c r="J8309" s="15">
        <v>6875352.6164697837</v>
      </c>
      <c r="K8309">
        <v>7132499.8064697841</v>
      </c>
    </row>
    <row r="8310" spans="1:11" x14ac:dyDescent="0.2">
      <c r="A8310">
        <v>0</v>
      </c>
      <c r="B8310">
        <v>2015</v>
      </c>
      <c r="C8310" t="s">
        <v>5</v>
      </c>
      <c r="D8310" t="s">
        <v>6</v>
      </c>
      <c r="E8310" t="s">
        <v>7</v>
      </c>
      <c r="F8310" t="s">
        <v>3893</v>
      </c>
      <c r="G8310" t="s">
        <v>5592</v>
      </c>
      <c r="H8310">
        <v>68392.67</v>
      </c>
      <c r="I8310">
        <v>5.413849590811242E-4</v>
      </c>
      <c r="J8310" s="15">
        <v>1828616.9980385727</v>
      </c>
      <c r="K8310">
        <v>1897009.6680385727</v>
      </c>
    </row>
    <row r="8311" spans="1:11" x14ac:dyDescent="0.2">
      <c r="A8311">
        <v>0</v>
      </c>
      <c r="B8311">
        <v>2015</v>
      </c>
      <c r="C8311" t="s">
        <v>5</v>
      </c>
      <c r="D8311" t="s">
        <v>6</v>
      </c>
      <c r="E8311" t="s">
        <v>7</v>
      </c>
      <c r="F8311" t="s">
        <v>3899</v>
      </c>
      <c r="G8311" t="s">
        <v>5593</v>
      </c>
      <c r="H8311">
        <v>63730.93</v>
      </c>
      <c r="I8311">
        <v>5.0448340341519048E-4</v>
      </c>
      <c r="J8311" s="15">
        <v>1703975.9070497821</v>
      </c>
      <c r="K8311">
        <v>1767706.837049782</v>
      </c>
    </row>
    <row r="8312" spans="1:11" x14ac:dyDescent="0.2">
      <c r="A8312">
        <v>0</v>
      </c>
      <c r="B8312">
        <v>2015</v>
      </c>
      <c r="C8312" t="s">
        <v>5</v>
      </c>
      <c r="D8312" t="s">
        <v>6</v>
      </c>
      <c r="E8312" t="s">
        <v>7</v>
      </c>
      <c r="F8312" t="s">
        <v>3923</v>
      </c>
      <c r="G8312" t="s">
        <v>5597</v>
      </c>
      <c r="H8312">
        <v>21976.3</v>
      </c>
      <c r="I8312">
        <v>1.7396072234428792E-4</v>
      </c>
      <c r="J8312" s="15">
        <v>587581.03366917954</v>
      </c>
      <c r="K8312">
        <v>609557.33366917958</v>
      </c>
    </row>
    <row r="8313" spans="1:11" x14ac:dyDescent="0.2">
      <c r="A8313">
        <v>0</v>
      </c>
      <c r="B8313">
        <v>2015</v>
      </c>
      <c r="C8313" t="s">
        <v>5</v>
      </c>
      <c r="D8313" t="s">
        <v>6</v>
      </c>
      <c r="E8313" t="s">
        <v>7</v>
      </c>
      <c r="F8313" t="s">
        <v>3946</v>
      </c>
      <c r="G8313" t="s">
        <v>5601</v>
      </c>
      <c r="H8313">
        <v>79838.320000000007</v>
      </c>
      <c r="I8313">
        <v>6.3198681388379344E-4</v>
      </c>
      <c r="J8313" s="15">
        <v>2134639.7069575284</v>
      </c>
      <c r="K8313">
        <v>2214478.0269575282</v>
      </c>
    </row>
    <row r="8314" spans="1:11" x14ac:dyDescent="0.2">
      <c r="A8314">
        <v>0</v>
      </c>
      <c r="B8314">
        <v>2015</v>
      </c>
      <c r="C8314" t="s">
        <v>5</v>
      </c>
      <c r="D8314" t="s">
        <v>6</v>
      </c>
      <c r="E8314" t="s">
        <v>7</v>
      </c>
      <c r="F8314" t="s">
        <v>3964</v>
      </c>
      <c r="G8314" t="s">
        <v>5604</v>
      </c>
      <c r="H8314">
        <v>68025.16</v>
      </c>
      <c r="I8314">
        <v>5.3847581126876512E-4</v>
      </c>
      <c r="J8314" s="15">
        <v>1818790.8714529439</v>
      </c>
      <c r="K8314">
        <v>1886816.0314529438</v>
      </c>
    </row>
    <row r="8315" spans="1:11" x14ac:dyDescent="0.2">
      <c r="A8315">
        <v>0</v>
      </c>
      <c r="B8315">
        <v>2015</v>
      </c>
      <c r="C8315" t="s">
        <v>5</v>
      </c>
      <c r="D8315" t="s">
        <v>6</v>
      </c>
      <c r="E8315" t="s">
        <v>7</v>
      </c>
      <c r="F8315" t="s">
        <v>3969</v>
      </c>
      <c r="G8315" t="s">
        <v>5605</v>
      </c>
      <c r="H8315">
        <v>80388.7</v>
      </c>
      <c r="I8315">
        <v>6.3634353009006325E-4</v>
      </c>
      <c r="J8315" s="15">
        <v>2149355.2345627593</v>
      </c>
      <c r="K8315">
        <v>2229743.9345627595</v>
      </c>
    </row>
    <row r="8316" spans="1:11" x14ac:dyDescent="0.2">
      <c r="A8316">
        <v>0</v>
      </c>
      <c r="B8316">
        <v>2015</v>
      </c>
      <c r="C8316" t="s">
        <v>5</v>
      </c>
      <c r="D8316" t="s">
        <v>6</v>
      </c>
      <c r="E8316" t="s">
        <v>7</v>
      </c>
      <c r="F8316" t="s">
        <v>4019</v>
      </c>
      <c r="G8316" t="s">
        <v>5615</v>
      </c>
      <c r="H8316">
        <v>168328.3</v>
      </c>
      <c r="I8316">
        <v>1.3324587241248982E-3</v>
      </c>
      <c r="J8316" s="15">
        <v>4500599.1231360948</v>
      </c>
      <c r="K8316">
        <v>4668927.4231360946</v>
      </c>
    </row>
    <row r="8317" spans="1:11" x14ac:dyDescent="0.2">
      <c r="A8317">
        <v>0</v>
      </c>
      <c r="B8317">
        <v>2015</v>
      </c>
      <c r="C8317" t="s">
        <v>5</v>
      </c>
      <c r="D8317" t="s">
        <v>6</v>
      </c>
      <c r="E8317" t="s">
        <v>7</v>
      </c>
      <c r="F8317" t="s">
        <v>4024</v>
      </c>
      <c r="G8317" t="s">
        <v>5616</v>
      </c>
      <c r="H8317">
        <v>285147.84000000003</v>
      </c>
      <c r="I8317">
        <v>2.2571827023344895E-3</v>
      </c>
      <c r="J8317" s="15">
        <v>7624006.8881355748</v>
      </c>
      <c r="K8317">
        <v>7909154.7281355746</v>
      </c>
    </row>
    <row r="8318" spans="1:11" x14ac:dyDescent="0.2">
      <c r="A8318">
        <v>0</v>
      </c>
      <c r="B8318">
        <v>2015</v>
      </c>
      <c r="C8318" t="s">
        <v>5</v>
      </c>
      <c r="D8318" t="s">
        <v>6</v>
      </c>
      <c r="E8318" t="s">
        <v>7</v>
      </c>
      <c r="F8318" t="s">
        <v>4029</v>
      </c>
      <c r="G8318" t="s">
        <v>5617</v>
      </c>
      <c r="I8318">
        <v>0</v>
      </c>
      <c r="J8318" s="15">
        <v>0</v>
      </c>
      <c r="K8318">
        <v>0</v>
      </c>
    </row>
    <row r="8319" spans="1:11" x14ac:dyDescent="0.2">
      <c r="A8319">
        <v>0</v>
      </c>
      <c r="B8319">
        <v>2015</v>
      </c>
      <c r="C8319" t="s">
        <v>5</v>
      </c>
      <c r="D8319" t="s">
        <v>6</v>
      </c>
      <c r="E8319" t="s">
        <v>7</v>
      </c>
      <c r="F8319" t="s">
        <v>4057</v>
      </c>
      <c r="G8319" t="s">
        <v>5623</v>
      </c>
      <c r="H8319">
        <v>4185.99</v>
      </c>
      <c r="I8319">
        <v>3.3135598081841153E-5</v>
      </c>
      <c r="J8319" s="15">
        <v>111920.94807264411</v>
      </c>
      <c r="K8319">
        <v>116106.93807264412</v>
      </c>
    </row>
    <row r="8320" spans="1:11" x14ac:dyDescent="0.2">
      <c r="A8320">
        <v>0</v>
      </c>
      <c r="B8320">
        <v>2015</v>
      </c>
      <c r="C8320" t="s">
        <v>5</v>
      </c>
      <c r="D8320" t="s">
        <v>6</v>
      </c>
      <c r="E8320" t="s">
        <v>7</v>
      </c>
      <c r="F8320" t="s">
        <v>4144</v>
      </c>
      <c r="G8320" t="s">
        <v>5639</v>
      </c>
      <c r="H8320">
        <v>5244.5</v>
      </c>
      <c r="I8320">
        <v>4.1514586547081083E-5</v>
      </c>
      <c r="J8320" s="15">
        <v>140222.36368624435</v>
      </c>
      <c r="K8320">
        <v>145466.86368624435</v>
      </c>
    </row>
    <row r="8321" spans="1:11" x14ac:dyDescent="0.2">
      <c r="A8321">
        <v>0</v>
      </c>
      <c r="B8321">
        <v>2015</v>
      </c>
      <c r="C8321" t="s">
        <v>5</v>
      </c>
      <c r="D8321" t="s">
        <v>6</v>
      </c>
      <c r="E8321" t="s">
        <v>7</v>
      </c>
      <c r="F8321" t="s">
        <v>4164</v>
      </c>
      <c r="G8321" t="s">
        <v>5643</v>
      </c>
      <c r="I8321">
        <v>0</v>
      </c>
      <c r="J8321" s="15">
        <v>0</v>
      </c>
      <c r="K8321">
        <v>0</v>
      </c>
    </row>
    <row r="8322" spans="1:11" x14ac:dyDescent="0.2">
      <c r="A8322">
        <v>0</v>
      </c>
      <c r="B8322">
        <v>2015</v>
      </c>
      <c r="C8322" t="s">
        <v>5</v>
      </c>
      <c r="D8322" t="s">
        <v>6</v>
      </c>
      <c r="E8322" t="s">
        <v>7</v>
      </c>
      <c r="F8322" t="s">
        <v>4183</v>
      </c>
      <c r="G8322" t="s">
        <v>5647</v>
      </c>
      <c r="I8322">
        <v>0</v>
      </c>
      <c r="J8322" s="15">
        <v>0</v>
      </c>
      <c r="K8322">
        <v>0</v>
      </c>
    </row>
    <row r="8323" spans="1:11" x14ac:dyDescent="0.2">
      <c r="A8323">
        <v>0</v>
      </c>
      <c r="B8323">
        <v>2015</v>
      </c>
      <c r="C8323" t="s">
        <v>5</v>
      </c>
      <c r="D8323" t="s">
        <v>6</v>
      </c>
      <c r="E8323" t="s">
        <v>7</v>
      </c>
      <c r="F8323" t="s">
        <v>4192</v>
      </c>
      <c r="G8323" t="s">
        <v>5649</v>
      </c>
      <c r="H8323">
        <v>2806.86</v>
      </c>
      <c r="I8323">
        <v>2.2218635216996858E-5</v>
      </c>
      <c r="J8323" s="15">
        <v>75047.10529819275</v>
      </c>
      <c r="K8323">
        <v>77853.96529819275</v>
      </c>
    </row>
    <row r="8324" spans="1:11" x14ac:dyDescent="0.2">
      <c r="A8324">
        <v>0</v>
      </c>
      <c r="B8324">
        <v>2015</v>
      </c>
      <c r="C8324" t="s">
        <v>5</v>
      </c>
      <c r="D8324" t="s">
        <v>6</v>
      </c>
      <c r="E8324" t="s">
        <v>7</v>
      </c>
      <c r="F8324" t="s">
        <v>4197</v>
      </c>
      <c r="G8324" t="s">
        <v>5650</v>
      </c>
      <c r="H8324">
        <v>99068.52</v>
      </c>
      <c r="I8324">
        <v>7.8420986702855053E-4</v>
      </c>
      <c r="J8324" s="15">
        <v>2648798.1773854466</v>
      </c>
      <c r="K8324">
        <v>2747866.6973854466</v>
      </c>
    </row>
    <row r="8325" spans="1:11" x14ac:dyDescent="0.2">
      <c r="A8325">
        <v>0</v>
      </c>
      <c r="B8325">
        <v>2015</v>
      </c>
      <c r="C8325" t="s">
        <v>5</v>
      </c>
      <c r="D8325" t="s">
        <v>6</v>
      </c>
      <c r="E8325" t="s">
        <v>7</v>
      </c>
      <c r="F8325" t="s">
        <v>4202</v>
      </c>
      <c r="G8325" t="s">
        <v>5651</v>
      </c>
      <c r="H8325">
        <v>12019.8</v>
      </c>
      <c r="I8325">
        <v>9.5146730361064962E-5</v>
      </c>
      <c r="J8325" s="15">
        <v>321373.77577193629</v>
      </c>
      <c r="K8325">
        <v>333393.57577193627</v>
      </c>
    </row>
    <row r="8326" spans="1:11" x14ac:dyDescent="0.2">
      <c r="A8326">
        <v>0</v>
      </c>
      <c r="B8326">
        <v>2015</v>
      </c>
      <c r="C8326" t="s">
        <v>5</v>
      </c>
      <c r="D8326" t="s">
        <v>6</v>
      </c>
      <c r="E8326" t="s">
        <v>7</v>
      </c>
      <c r="F8326" t="s">
        <v>4242</v>
      </c>
      <c r="G8326" t="s">
        <v>5655</v>
      </c>
      <c r="H8326">
        <v>34425.57</v>
      </c>
      <c r="I8326">
        <v>2.7250706553486476E-4</v>
      </c>
      <c r="J8326" s="15">
        <v>920437.56252193043</v>
      </c>
      <c r="K8326">
        <v>954863.13252193038</v>
      </c>
    </row>
    <row r="8327" spans="1:11" x14ac:dyDescent="0.2">
      <c r="A8327">
        <v>0</v>
      </c>
      <c r="B8327">
        <v>2015</v>
      </c>
      <c r="C8327" t="s">
        <v>5</v>
      </c>
      <c r="D8327" t="s">
        <v>6</v>
      </c>
      <c r="E8327" t="s">
        <v>7</v>
      </c>
      <c r="F8327" t="s">
        <v>4272</v>
      </c>
      <c r="G8327" t="s">
        <v>5657</v>
      </c>
      <c r="I8327">
        <v>0</v>
      </c>
      <c r="J8327" s="15">
        <v>0</v>
      </c>
      <c r="K8327">
        <v>0</v>
      </c>
    </row>
    <row r="8328" spans="1:11" x14ac:dyDescent="0.2">
      <c r="A8328">
        <v>0</v>
      </c>
      <c r="B8328">
        <v>2015</v>
      </c>
      <c r="C8328" t="s">
        <v>5</v>
      </c>
      <c r="D8328" t="s">
        <v>6</v>
      </c>
      <c r="E8328" t="s">
        <v>7</v>
      </c>
      <c r="F8328" t="s">
        <v>4306</v>
      </c>
      <c r="G8328" t="s">
        <v>5659</v>
      </c>
      <c r="H8328">
        <v>33066.49</v>
      </c>
      <c r="I8328">
        <v>2.6174881512311778E-4</v>
      </c>
      <c r="J8328" s="15">
        <v>884099.79723664082</v>
      </c>
      <c r="K8328">
        <v>917166.28723664081</v>
      </c>
    </row>
    <row r="8329" spans="1:11" x14ac:dyDescent="0.2">
      <c r="A8329">
        <v>0</v>
      </c>
      <c r="B8329">
        <v>2015</v>
      </c>
      <c r="C8329" t="s">
        <v>5</v>
      </c>
      <c r="D8329" t="s">
        <v>6</v>
      </c>
      <c r="E8329" t="s">
        <v>7</v>
      </c>
      <c r="F8329" t="s">
        <v>4311</v>
      </c>
      <c r="G8329" t="s">
        <v>5660</v>
      </c>
      <c r="H8329">
        <v>95345.01</v>
      </c>
      <c r="I8329">
        <v>7.5473518342593403E-4</v>
      </c>
      <c r="J8329" s="15">
        <v>2549242.5718159224</v>
      </c>
      <c r="K8329">
        <v>2644587.5818159222</v>
      </c>
    </row>
    <row r="8330" spans="1:11" x14ac:dyDescent="0.2">
      <c r="A8330">
        <v>0</v>
      </c>
      <c r="B8330">
        <v>2015</v>
      </c>
      <c r="C8330" t="s">
        <v>5</v>
      </c>
      <c r="D8330" t="s">
        <v>6</v>
      </c>
      <c r="E8330" t="s">
        <v>7</v>
      </c>
      <c r="F8330" t="s">
        <v>4321</v>
      </c>
      <c r="G8330" t="s">
        <v>5662</v>
      </c>
      <c r="H8330">
        <v>696.92</v>
      </c>
      <c r="I8330">
        <v>5.5167023846680805E-6</v>
      </c>
      <c r="J8330" s="15">
        <v>18633.572256691281</v>
      </c>
      <c r="K8330">
        <v>19330.492256691279</v>
      </c>
    </row>
    <row r="8331" spans="1:11" x14ac:dyDescent="0.2">
      <c r="A8331">
        <v>0</v>
      </c>
      <c r="B8331">
        <v>2015</v>
      </c>
      <c r="C8331" t="s">
        <v>5</v>
      </c>
      <c r="D8331" t="s">
        <v>6</v>
      </c>
      <c r="E8331" t="s">
        <v>7</v>
      </c>
      <c r="F8331" t="s">
        <v>4383</v>
      </c>
      <c r="G8331" t="s">
        <v>5671</v>
      </c>
      <c r="H8331">
        <v>345.96</v>
      </c>
      <c r="I8331">
        <v>2.7385616096535743E-6</v>
      </c>
      <c r="J8331" s="15">
        <v>9249.9435486496513</v>
      </c>
      <c r="K8331">
        <v>9595.9035486496505</v>
      </c>
    </row>
    <row r="8332" spans="1:11" x14ac:dyDescent="0.2">
      <c r="A8332">
        <v>0</v>
      </c>
      <c r="B8332">
        <v>2015</v>
      </c>
      <c r="C8332" t="s">
        <v>5</v>
      </c>
      <c r="D8332" t="s">
        <v>6</v>
      </c>
      <c r="E8332" t="s">
        <v>7</v>
      </c>
      <c r="F8332" t="s">
        <v>4393</v>
      </c>
      <c r="G8332" t="s">
        <v>5672</v>
      </c>
      <c r="H8332">
        <v>9019.81</v>
      </c>
      <c r="I8332">
        <v>7.1399310302836769E-5</v>
      </c>
      <c r="J8332" s="15">
        <v>241162.9475070691</v>
      </c>
      <c r="K8332">
        <v>250182.75750706909</v>
      </c>
    </row>
    <row r="8333" spans="1:11" x14ac:dyDescent="0.2">
      <c r="A8333">
        <v>0</v>
      </c>
      <c r="B8333">
        <v>2015</v>
      </c>
      <c r="C8333" t="s">
        <v>5</v>
      </c>
      <c r="D8333" t="s">
        <v>6</v>
      </c>
      <c r="E8333" t="s">
        <v>7</v>
      </c>
      <c r="F8333" t="s">
        <v>4398</v>
      </c>
      <c r="G8333" t="s">
        <v>5673</v>
      </c>
      <c r="H8333">
        <v>3327.8</v>
      </c>
      <c r="I8333">
        <v>2.6342309297621592E-5</v>
      </c>
      <c r="J8333" s="15">
        <v>88975.494684924022</v>
      </c>
      <c r="K8333">
        <v>92303.294684924025</v>
      </c>
    </row>
    <row r="8334" spans="1:11" x14ac:dyDescent="0.2">
      <c r="A8334">
        <v>0</v>
      </c>
      <c r="B8334">
        <v>2015</v>
      </c>
      <c r="C8334" t="s">
        <v>5</v>
      </c>
      <c r="D8334" t="s">
        <v>6</v>
      </c>
      <c r="E8334" t="s">
        <v>7</v>
      </c>
      <c r="F8334" t="s">
        <v>4403</v>
      </c>
      <c r="G8334" t="s">
        <v>5674</v>
      </c>
      <c r="H8334">
        <v>62023.71</v>
      </c>
      <c r="I8334">
        <v>4.9096933487769248E-4</v>
      </c>
      <c r="J8334" s="15">
        <v>1658329.9114863477</v>
      </c>
      <c r="K8334">
        <v>1720353.6214863476</v>
      </c>
    </row>
    <row r="8335" spans="1:11" x14ac:dyDescent="0.2">
      <c r="A8335">
        <v>0</v>
      </c>
      <c r="B8335">
        <v>2015</v>
      </c>
      <c r="C8335" t="s">
        <v>5</v>
      </c>
      <c r="D8335" t="s">
        <v>6</v>
      </c>
      <c r="E8335" t="s">
        <v>7</v>
      </c>
      <c r="F8335" t="s">
        <v>4408</v>
      </c>
      <c r="G8335" t="s">
        <v>5675</v>
      </c>
      <c r="H8335">
        <v>605.63</v>
      </c>
      <c r="I8335">
        <v>4.794065983508193E-6</v>
      </c>
      <c r="J8335" s="15">
        <v>16192.748616512572</v>
      </c>
      <c r="K8335">
        <v>16798.378616512571</v>
      </c>
    </row>
    <row r="8336" spans="1:11" x14ac:dyDescent="0.2">
      <c r="A8336">
        <v>0</v>
      </c>
      <c r="B8336">
        <v>2015</v>
      </c>
      <c r="C8336" t="s">
        <v>5</v>
      </c>
      <c r="D8336" t="s">
        <v>6</v>
      </c>
      <c r="E8336" t="s">
        <v>7</v>
      </c>
      <c r="F8336" t="s">
        <v>4427</v>
      </c>
      <c r="G8336" t="s">
        <v>5679</v>
      </c>
      <c r="H8336">
        <v>171511.64</v>
      </c>
      <c r="I8336">
        <v>1.357657512176912E-3</v>
      </c>
      <c r="J8336" s="15">
        <v>4585712.1861958662</v>
      </c>
      <c r="K8336">
        <v>4757223.8261958659</v>
      </c>
    </row>
    <row r="8337" spans="1:11" x14ac:dyDescent="0.2">
      <c r="A8337">
        <v>0</v>
      </c>
      <c r="B8337">
        <v>2015</v>
      </c>
      <c r="C8337" t="s">
        <v>5</v>
      </c>
      <c r="D8337" t="s">
        <v>6</v>
      </c>
      <c r="E8337" t="s">
        <v>7</v>
      </c>
      <c r="F8337" t="s">
        <v>4437</v>
      </c>
      <c r="G8337" t="s">
        <v>5681</v>
      </c>
      <c r="I8337">
        <v>0</v>
      </c>
      <c r="J8337" s="15">
        <v>0</v>
      </c>
      <c r="K8337">
        <v>0</v>
      </c>
    </row>
    <row r="8338" spans="1:11" x14ac:dyDescent="0.2">
      <c r="A8338">
        <v>0</v>
      </c>
      <c r="B8338">
        <v>2015</v>
      </c>
      <c r="C8338" t="s">
        <v>5</v>
      </c>
      <c r="D8338" t="s">
        <v>6</v>
      </c>
      <c r="E8338" t="s">
        <v>7</v>
      </c>
      <c r="F8338" t="s">
        <v>4441</v>
      </c>
      <c r="G8338" t="s">
        <v>5682</v>
      </c>
      <c r="H8338">
        <v>295.8</v>
      </c>
      <c r="I8338">
        <v>2.3415034227527093E-6</v>
      </c>
      <c r="J8338" s="15">
        <v>7908.8140296293413</v>
      </c>
      <c r="K8338">
        <v>8204.6140296293415</v>
      </c>
    </row>
    <row r="8339" spans="1:11" x14ac:dyDescent="0.2">
      <c r="A8339">
        <v>0</v>
      </c>
      <c r="B8339">
        <v>2015</v>
      </c>
      <c r="C8339" t="s">
        <v>5</v>
      </c>
      <c r="D8339" t="s">
        <v>6</v>
      </c>
      <c r="E8339" t="s">
        <v>7</v>
      </c>
      <c r="F8339" t="s">
        <v>4446</v>
      </c>
      <c r="G8339" t="s">
        <v>5683</v>
      </c>
      <c r="H8339">
        <v>6487.44</v>
      </c>
      <c r="I8339">
        <v>5.1353492105824326E-5</v>
      </c>
      <c r="J8339" s="15">
        <v>173454.89008917706</v>
      </c>
      <c r="K8339">
        <v>179942.33008917706</v>
      </c>
    </row>
    <row r="8340" spans="1:11" x14ac:dyDescent="0.2">
      <c r="A8340">
        <v>0</v>
      </c>
      <c r="B8340">
        <v>2015</v>
      </c>
      <c r="C8340" t="s">
        <v>5</v>
      </c>
      <c r="D8340" t="s">
        <v>6</v>
      </c>
      <c r="E8340" t="s">
        <v>7</v>
      </c>
      <c r="F8340" t="s">
        <v>4451</v>
      </c>
      <c r="G8340" t="s">
        <v>5684</v>
      </c>
      <c r="H8340">
        <v>62976.03</v>
      </c>
      <c r="I8340">
        <v>4.9850774102899698E-4</v>
      </c>
      <c r="J8340" s="15">
        <v>1683792.1216847813</v>
      </c>
      <c r="K8340">
        <v>1746768.1516847813</v>
      </c>
    </row>
    <row r="8341" spans="1:11" x14ac:dyDescent="0.2">
      <c r="A8341">
        <v>0</v>
      </c>
      <c r="B8341">
        <v>2015</v>
      </c>
      <c r="C8341" t="s">
        <v>5</v>
      </c>
      <c r="D8341" t="s">
        <v>6</v>
      </c>
      <c r="E8341" t="s">
        <v>7</v>
      </c>
      <c r="F8341" t="s">
        <v>4456</v>
      </c>
      <c r="G8341" t="s">
        <v>5685</v>
      </c>
      <c r="H8341">
        <v>4018.6</v>
      </c>
      <c r="I8341">
        <v>3.1810566783887892E-5</v>
      </c>
      <c r="J8341" s="15">
        <v>107445.43630651952</v>
      </c>
      <c r="K8341">
        <v>111464.03630651953</v>
      </c>
    </row>
    <row r="8342" spans="1:11" x14ac:dyDescent="0.2">
      <c r="A8342">
        <v>0</v>
      </c>
      <c r="B8342">
        <v>2015</v>
      </c>
      <c r="C8342" t="s">
        <v>5</v>
      </c>
      <c r="D8342" t="s">
        <v>6</v>
      </c>
      <c r="E8342" t="s">
        <v>7</v>
      </c>
      <c r="F8342" t="s">
        <v>4461</v>
      </c>
      <c r="G8342" t="s">
        <v>5686</v>
      </c>
      <c r="H8342">
        <v>12738.32</v>
      </c>
      <c r="I8342">
        <v>1.0083441474009226E-4</v>
      </c>
      <c r="J8342" s="15">
        <v>340584.8679172009</v>
      </c>
      <c r="K8342">
        <v>353323.18791720091</v>
      </c>
    </row>
    <row r="8343" spans="1:11" x14ac:dyDescent="0.2">
      <c r="A8343">
        <v>0</v>
      </c>
      <c r="B8343">
        <v>2015</v>
      </c>
      <c r="C8343" t="s">
        <v>5</v>
      </c>
      <c r="D8343" t="s">
        <v>6</v>
      </c>
      <c r="E8343" t="s">
        <v>7</v>
      </c>
      <c r="F8343" t="s">
        <v>4466</v>
      </c>
      <c r="G8343" t="s">
        <v>5687</v>
      </c>
      <c r="H8343">
        <v>11408.17</v>
      </c>
      <c r="I8343">
        <v>9.0305169379123652E-5</v>
      </c>
      <c r="J8343" s="15">
        <v>305020.60496415338</v>
      </c>
      <c r="K8343">
        <v>316428.77496415336</v>
      </c>
    </row>
    <row r="8344" spans="1:11" x14ac:dyDescent="0.2">
      <c r="A8344">
        <v>0</v>
      </c>
      <c r="B8344">
        <v>2015</v>
      </c>
      <c r="C8344" t="s">
        <v>5</v>
      </c>
      <c r="D8344" t="s">
        <v>6</v>
      </c>
      <c r="E8344" t="s">
        <v>7</v>
      </c>
      <c r="F8344" t="s">
        <v>4484</v>
      </c>
      <c r="G8344" t="s">
        <v>5689</v>
      </c>
      <c r="H8344">
        <v>15095.06</v>
      </c>
      <c r="I8344">
        <v>1.1948997517463662E-4</v>
      </c>
      <c r="J8344" s="15">
        <v>403597.10042629036</v>
      </c>
      <c r="K8344">
        <v>418692.16042629036</v>
      </c>
    </row>
    <row r="8345" spans="1:11" x14ac:dyDescent="0.2">
      <c r="A8345">
        <v>0</v>
      </c>
      <c r="B8345">
        <v>2015</v>
      </c>
      <c r="C8345" t="s">
        <v>5</v>
      </c>
      <c r="D8345" t="s">
        <v>6</v>
      </c>
      <c r="E8345" t="s">
        <v>7</v>
      </c>
      <c r="F8345" t="s">
        <v>4489</v>
      </c>
      <c r="G8345" t="s">
        <v>5690</v>
      </c>
      <c r="H8345">
        <v>6717.11</v>
      </c>
      <c r="I8345">
        <v>5.3171521487513358E-5</v>
      </c>
      <c r="J8345" s="15">
        <v>179595.58420068811</v>
      </c>
      <c r="K8345">
        <v>186312.6942006881</v>
      </c>
    </row>
    <row r="8346" spans="1:11" x14ac:dyDescent="0.2">
      <c r="A8346">
        <v>0</v>
      </c>
      <c r="B8346">
        <v>2015</v>
      </c>
      <c r="C8346" t="s">
        <v>5</v>
      </c>
      <c r="D8346" t="s">
        <v>6</v>
      </c>
      <c r="E8346" t="s">
        <v>7</v>
      </c>
      <c r="F8346" t="s">
        <v>4494</v>
      </c>
      <c r="G8346" t="s">
        <v>5691</v>
      </c>
      <c r="H8346">
        <v>48689.97</v>
      </c>
      <c r="I8346">
        <v>3.8542167480975912E-4</v>
      </c>
      <c r="J8346" s="15">
        <v>1301825.2800481129</v>
      </c>
      <c r="K8346">
        <v>1350515.2500481128</v>
      </c>
    </row>
    <row r="8347" spans="1:11" x14ac:dyDescent="0.2">
      <c r="A8347">
        <v>0</v>
      </c>
      <c r="B8347">
        <v>2015</v>
      </c>
      <c r="C8347" t="s">
        <v>5</v>
      </c>
      <c r="D8347" t="s">
        <v>6</v>
      </c>
      <c r="E8347" t="s">
        <v>7</v>
      </c>
      <c r="F8347" t="s">
        <v>4499</v>
      </c>
      <c r="G8347" t="s">
        <v>5692</v>
      </c>
      <c r="H8347">
        <v>2829802.95</v>
      </c>
      <c r="I8347">
        <v>2.2400247779380374E-2</v>
      </c>
      <c r="J8347" s="15">
        <v>75660531.68372719</v>
      </c>
      <c r="K8347">
        <v>78490334.633727193</v>
      </c>
    </row>
    <row r="8348" spans="1:11" x14ac:dyDescent="0.2">
      <c r="A8348">
        <v>0</v>
      </c>
      <c r="B8348">
        <v>2015</v>
      </c>
      <c r="C8348" t="s">
        <v>5</v>
      </c>
      <c r="D8348" t="s">
        <v>6</v>
      </c>
      <c r="E8348" t="s">
        <v>7</v>
      </c>
      <c r="F8348" t="s">
        <v>4504</v>
      </c>
      <c r="G8348" t="s">
        <v>5693</v>
      </c>
      <c r="I8348">
        <v>0</v>
      </c>
      <c r="J8348" s="15">
        <v>0</v>
      </c>
      <c r="K8348">
        <v>0</v>
      </c>
    </row>
    <row r="8349" spans="1:11" x14ac:dyDescent="0.2">
      <c r="A8349">
        <v>0</v>
      </c>
      <c r="B8349">
        <v>2015</v>
      </c>
      <c r="C8349" t="s">
        <v>5</v>
      </c>
      <c r="D8349" t="s">
        <v>6</v>
      </c>
      <c r="E8349" t="s">
        <v>7</v>
      </c>
      <c r="F8349" t="s">
        <v>4509</v>
      </c>
      <c r="G8349" t="s">
        <v>5694</v>
      </c>
      <c r="H8349">
        <v>299773.42</v>
      </c>
      <c r="I8349">
        <v>2.3729563521983957E-3</v>
      </c>
      <c r="J8349" s="15">
        <v>8015051.4868355952</v>
      </c>
      <c r="K8349">
        <v>8314824.9068355951</v>
      </c>
    </row>
    <row r="8350" spans="1:11" x14ac:dyDescent="0.2">
      <c r="A8350">
        <v>0</v>
      </c>
      <c r="B8350">
        <v>2015</v>
      </c>
      <c r="C8350" t="s">
        <v>5</v>
      </c>
      <c r="D8350" t="s">
        <v>6</v>
      </c>
      <c r="E8350" t="s">
        <v>7</v>
      </c>
      <c r="F8350" t="s">
        <v>4514</v>
      </c>
      <c r="G8350" t="s">
        <v>5695</v>
      </c>
      <c r="H8350">
        <v>48592.75</v>
      </c>
      <c r="I8350">
        <v>3.8465209751848111E-4</v>
      </c>
      <c r="J8350" s="15">
        <v>1299225.9058088951</v>
      </c>
      <c r="K8350">
        <v>1347818.6558088951</v>
      </c>
    </row>
    <row r="8351" spans="1:11" x14ac:dyDescent="0.2">
      <c r="A8351">
        <v>0</v>
      </c>
      <c r="B8351">
        <v>2015</v>
      </c>
      <c r="C8351" t="s">
        <v>5</v>
      </c>
      <c r="D8351" t="s">
        <v>6</v>
      </c>
      <c r="E8351" t="s">
        <v>7</v>
      </c>
      <c r="F8351" t="s">
        <v>4519</v>
      </c>
      <c r="G8351" t="s">
        <v>5696</v>
      </c>
      <c r="H8351">
        <v>27471.53</v>
      </c>
      <c r="I8351">
        <v>2.1746004571755826E-4</v>
      </c>
      <c r="J8351" s="15">
        <v>734507.17335829395</v>
      </c>
      <c r="K8351">
        <v>761978.70335829398</v>
      </c>
    </row>
    <row r="8352" spans="1:11" x14ac:dyDescent="0.2">
      <c r="A8352">
        <v>0</v>
      </c>
      <c r="B8352">
        <v>2015</v>
      </c>
      <c r="C8352" t="s">
        <v>5</v>
      </c>
      <c r="D8352" t="s">
        <v>6</v>
      </c>
      <c r="E8352" t="s">
        <v>7</v>
      </c>
      <c r="F8352" t="s">
        <v>4581</v>
      </c>
      <c r="G8352" t="s">
        <v>5101</v>
      </c>
      <c r="H8352">
        <v>19220.29</v>
      </c>
      <c r="I8352">
        <v>1.5214460723901176E-4</v>
      </c>
      <c r="J8352" s="15">
        <v>513893.50644200324</v>
      </c>
      <c r="K8352">
        <v>533113.79644200322</v>
      </c>
    </row>
    <row r="8353" spans="1:11" x14ac:dyDescent="0.2">
      <c r="A8353">
        <v>0</v>
      </c>
      <c r="B8353">
        <v>2015</v>
      </c>
      <c r="C8353" t="s">
        <v>5</v>
      </c>
      <c r="D8353" t="s">
        <v>6</v>
      </c>
      <c r="E8353" t="s">
        <v>7</v>
      </c>
      <c r="F8353" t="s">
        <v>4611</v>
      </c>
      <c r="G8353" t="s">
        <v>5480</v>
      </c>
      <c r="H8353">
        <v>26066.1</v>
      </c>
      <c r="I8353">
        <v>2.0633489644291547E-4</v>
      </c>
      <c r="J8353" s="15">
        <v>696930.14664544084</v>
      </c>
      <c r="K8353">
        <v>722996.24664544081</v>
      </c>
    </row>
    <row r="8354" spans="1:11" x14ac:dyDescent="0.2">
      <c r="A8354">
        <v>0</v>
      </c>
      <c r="B8354">
        <v>2015</v>
      </c>
      <c r="C8354" t="s">
        <v>5</v>
      </c>
      <c r="D8354" t="s">
        <v>6</v>
      </c>
      <c r="E8354" t="s">
        <v>7</v>
      </c>
      <c r="F8354" t="s">
        <v>4616</v>
      </c>
      <c r="G8354" t="s">
        <v>5538</v>
      </c>
      <c r="H8354">
        <v>-5539.4</v>
      </c>
      <c r="I8354">
        <v>-4.3848965720068825E-5</v>
      </c>
      <c r="J8354" s="15">
        <v>-148107.11438718316</v>
      </c>
      <c r="K8354">
        <v>-153646.51438718315</v>
      </c>
    </row>
    <row r="8355" spans="1:11" x14ac:dyDescent="0.2">
      <c r="A8355">
        <v>0</v>
      </c>
      <c r="B8355">
        <v>2015</v>
      </c>
      <c r="C8355" t="s">
        <v>5</v>
      </c>
      <c r="D8355" t="s">
        <v>6</v>
      </c>
      <c r="E8355" t="s">
        <v>7</v>
      </c>
      <c r="F8355" t="s">
        <v>4617</v>
      </c>
      <c r="G8355" t="s">
        <v>5553</v>
      </c>
      <c r="H8355">
        <v>28727.47</v>
      </c>
      <c r="I8355">
        <v>2.2740185710623997E-4</v>
      </c>
      <c r="J8355" s="15">
        <v>768087.28117564588</v>
      </c>
      <c r="K8355">
        <v>796814.75117564586</v>
      </c>
    </row>
    <row r="8356" spans="1:11" x14ac:dyDescent="0.2">
      <c r="A8356">
        <v>0</v>
      </c>
      <c r="B8356">
        <v>2015</v>
      </c>
      <c r="C8356" t="s">
        <v>5</v>
      </c>
      <c r="D8356" t="s">
        <v>6</v>
      </c>
      <c r="E8356" t="s">
        <v>7</v>
      </c>
      <c r="F8356" t="s">
        <v>4618</v>
      </c>
      <c r="G8356" t="s">
        <v>5554</v>
      </c>
      <c r="H8356">
        <v>1042.96</v>
      </c>
      <c r="I8356">
        <v>8.2558972609674309E-6</v>
      </c>
      <c r="J8356" s="15">
        <v>27885.654767891207</v>
      </c>
      <c r="K8356">
        <v>28928.614767891206</v>
      </c>
    </row>
    <row r="8357" spans="1:11" x14ac:dyDescent="0.2">
      <c r="A8357">
        <v>0</v>
      </c>
      <c r="B8357">
        <v>2015</v>
      </c>
      <c r="C8357" t="s">
        <v>5</v>
      </c>
      <c r="D8357" t="s">
        <v>6</v>
      </c>
      <c r="E8357" t="s">
        <v>7</v>
      </c>
      <c r="F8357" t="s">
        <v>4619</v>
      </c>
      <c r="G8357" t="s">
        <v>5555</v>
      </c>
      <c r="H8357">
        <v>21236.68</v>
      </c>
      <c r="I8357">
        <v>1.6810601388743748E-4</v>
      </c>
      <c r="J8357" s="15">
        <v>567805.79015128082</v>
      </c>
      <c r="K8357">
        <v>589042.47015128087</v>
      </c>
    </row>
    <row r="8358" spans="1:11" x14ac:dyDescent="0.2">
      <c r="A8358">
        <v>0</v>
      </c>
      <c r="B8358">
        <v>2015</v>
      </c>
      <c r="C8358" t="s">
        <v>5</v>
      </c>
      <c r="D8358" t="s">
        <v>6</v>
      </c>
      <c r="E8358" t="s">
        <v>7</v>
      </c>
      <c r="F8358" t="s">
        <v>4620</v>
      </c>
      <c r="G8358" t="s">
        <v>5556</v>
      </c>
      <c r="H8358">
        <v>19961.2</v>
      </c>
      <c r="I8358">
        <v>1.5800952712052531E-4</v>
      </c>
      <c r="J8358" s="15">
        <v>533703.24073102511</v>
      </c>
      <c r="K8358">
        <v>553664.44073102507</v>
      </c>
    </row>
    <row r="8359" spans="1:11" x14ac:dyDescent="0.2">
      <c r="A8359">
        <v>0</v>
      </c>
      <c r="B8359">
        <v>2015</v>
      </c>
      <c r="C8359" t="s">
        <v>5</v>
      </c>
      <c r="D8359" t="s">
        <v>6</v>
      </c>
      <c r="E8359" t="s">
        <v>7</v>
      </c>
      <c r="F8359" t="s">
        <v>4621</v>
      </c>
      <c r="G8359" t="s">
        <v>5557</v>
      </c>
      <c r="H8359">
        <v>4696.41</v>
      </c>
      <c r="I8359">
        <v>3.7175997598546491E-5</v>
      </c>
      <c r="J8359" s="15">
        <v>125568.06388401467</v>
      </c>
      <c r="K8359">
        <v>130264.47388401467</v>
      </c>
    </row>
    <row r="8360" spans="1:11" x14ac:dyDescent="0.2">
      <c r="A8360">
        <v>0</v>
      </c>
      <c r="B8360">
        <v>2015</v>
      </c>
      <c r="C8360" t="s">
        <v>5</v>
      </c>
      <c r="D8360" t="s">
        <v>6</v>
      </c>
      <c r="E8360" t="s">
        <v>7</v>
      </c>
      <c r="F8360" t="s">
        <v>4623</v>
      </c>
      <c r="G8360" t="s">
        <v>5562</v>
      </c>
      <c r="I8360">
        <v>0</v>
      </c>
      <c r="J8360" s="15">
        <v>0</v>
      </c>
      <c r="K8360">
        <v>0</v>
      </c>
    </row>
    <row r="8361" spans="1:11" x14ac:dyDescent="0.2">
      <c r="A8361">
        <v>0</v>
      </c>
      <c r="B8361">
        <v>2015</v>
      </c>
      <c r="C8361" t="s">
        <v>5</v>
      </c>
      <c r="D8361" t="s">
        <v>6</v>
      </c>
      <c r="E8361" t="s">
        <v>7</v>
      </c>
      <c r="F8361" t="s">
        <v>4625</v>
      </c>
      <c r="G8361" t="s">
        <v>5564</v>
      </c>
      <c r="H8361">
        <v>9489.83</v>
      </c>
      <c r="I8361">
        <v>7.5119910163425771E-5</v>
      </c>
      <c r="J8361" s="15">
        <v>253729.88723055244</v>
      </c>
      <c r="K8361">
        <v>263219.71723055246</v>
      </c>
    </row>
    <row r="8362" spans="1:11" x14ac:dyDescent="0.2">
      <c r="A8362">
        <v>0</v>
      </c>
      <c r="B8362">
        <v>2015</v>
      </c>
      <c r="C8362" t="s">
        <v>5</v>
      </c>
      <c r="D8362" t="s">
        <v>6</v>
      </c>
      <c r="E8362" t="s">
        <v>7</v>
      </c>
      <c r="F8362" t="s">
        <v>4627</v>
      </c>
      <c r="G8362" t="s">
        <v>5567</v>
      </c>
      <c r="H8362">
        <v>111628.76</v>
      </c>
      <c r="I8362">
        <v>8.8363463021514787E-4</v>
      </c>
      <c r="J8362" s="15">
        <v>2984621.7146657426</v>
      </c>
      <c r="K8362">
        <v>3096250.4746657424</v>
      </c>
    </row>
    <row r="8363" spans="1:11" x14ac:dyDescent="0.2">
      <c r="A8363">
        <v>0</v>
      </c>
      <c r="B8363">
        <v>2015</v>
      </c>
      <c r="C8363" t="s">
        <v>5</v>
      </c>
      <c r="D8363" t="s">
        <v>6</v>
      </c>
      <c r="E8363" t="s">
        <v>7</v>
      </c>
      <c r="F8363" t="s">
        <v>4631</v>
      </c>
      <c r="G8363" t="s">
        <v>5575</v>
      </c>
      <c r="H8363">
        <v>361100.88</v>
      </c>
      <c r="I8363">
        <v>2.8584142882995787E-3</v>
      </c>
      <c r="J8363" s="15">
        <v>9654765.7398766112</v>
      </c>
      <c r="K8363">
        <v>10015866.619876612</v>
      </c>
    </row>
    <row r="8364" spans="1:11" x14ac:dyDescent="0.2">
      <c r="A8364">
        <v>0</v>
      </c>
      <c r="B8364">
        <v>2015</v>
      </c>
      <c r="C8364" t="s">
        <v>5</v>
      </c>
      <c r="D8364" t="s">
        <v>6</v>
      </c>
      <c r="E8364" t="s">
        <v>7</v>
      </c>
      <c r="F8364" t="s">
        <v>4633</v>
      </c>
      <c r="G8364" t="s">
        <v>5586</v>
      </c>
      <c r="H8364">
        <v>12416.42</v>
      </c>
      <c r="I8364">
        <v>9.8286308074155501E-5</v>
      </c>
      <c r="J8364" s="15">
        <v>331978.21735554549</v>
      </c>
      <c r="K8364">
        <v>344394.63735554548</v>
      </c>
    </row>
    <row r="8365" spans="1:11" x14ac:dyDescent="0.2">
      <c r="A8365">
        <v>0</v>
      </c>
      <c r="B8365">
        <v>2015</v>
      </c>
      <c r="C8365" t="s">
        <v>5</v>
      </c>
      <c r="D8365" t="s">
        <v>6</v>
      </c>
      <c r="E8365" t="s">
        <v>7</v>
      </c>
      <c r="F8365" t="s">
        <v>4634</v>
      </c>
      <c r="G8365" t="s">
        <v>5598</v>
      </c>
      <c r="H8365">
        <v>114496.12</v>
      </c>
      <c r="I8365">
        <v>9.0633217333301193E-4</v>
      </c>
      <c r="J8365" s="15">
        <v>3061286.4103925782</v>
      </c>
      <c r="K8365">
        <v>3175782.5303925783</v>
      </c>
    </row>
    <row r="8366" spans="1:11" x14ac:dyDescent="0.2">
      <c r="A8366">
        <v>0</v>
      </c>
      <c r="B8366">
        <v>2015</v>
      </c>
      <c r="C8366" t="s">
        <v>5</v>
      </c>
      <c r="D8366" t="s">
        <v>6</v>
      </c>
      <c r="E8366" t="s">
        <v>7</v>
      </c>
      <c r="F8366" t="s">
        <v>4646</v>
      </c>
      <c r="G8366" t="s">
        <v>5640</v>
      </c>
      <c r="H8366">
        <v>1363.62</v>
      </c>
      <c r="I8366">
        <v>1.0794188293894691E-5</v>
      </c>
      <c r="J8366" s="15">
        <v>36459.151410017454</v>
      </c>
      <c r="K8366">
        <v>37822.771410017456</v>
      </c>
    </row>
    <row r="8367" spans="1:11" x14ac:dyDescent="0.2">
      <c r="A8367">
        <v>0</v>
      </c>
      <c r="B8367">
        <v>2015</v>
      </c>
      <c r="C8367" t="s">
        <v>5</v>
      </c>
      <c r="D8367" t="s">
        <v>6</v>
      </c>
      <c r="E8367" t="s">
        <v>7</v>
      </c>
      <c r="F8367" t="s">
        <v>4664</v>
      </c>
      <c r="G8367" t="s">
        <v>5646</v>
      </c>
      <c r="H8367">
        <v>82457.850000000006</v>
      </c>
      <c r="I8367">
        <v>6.5272257609137762E-4</v>
      </c>
      <c r="J8367" s="15">
        <v>2204678.1640739413</v>
      </c>
      <c r="K8367">
        <v>2287136.0140739414</v>
      </c>
    </row>
    <row r="8368" spans="1:11" x14ac:dyDescent="0.2">
      <c r="A8368">
        <v>0</v>
      </c>
      <c r="B8368">
        <v>2015</v>
      </c>
      <c r="C8368" t="s">
        <v>5</v>
      </c>
      <c r="D8368" t="s">
        <v>6</v>
      </c>
      <c r="E8368" t="s">
        <v>7</v>
      </c>
      <c r="F8368" t="s">
        <v>4669</v>
      </c>
      <c r="G8368" t="s">
        <v>5665</v>
      </c>
      <c r="H8368">
        <v>3070.62</v>
      </c>
      <c r="I8368">
        <v>2.4306515348116714E-5</v>
      </c>
      <c r="J8368" s="15">
        <v>82099.264826438302</v>
      </c>
      <c r="K8368">
        <v>85169.884826438298</v>
      </c>
    </row>
    <row r="8369" spans="1:11" x14ac:dyDescent="0.2">
      <c r="A8369">
        <v>0</v>
      </c>
      <c r="B8369">
        <v>2015</v>
      </c>
      <c r="C8369" t="s">
        <v>5</v>
      </c>
      <c r="D8369" t="s">
        <v>6</v>
      </c>
      <c r="E8369" t="s">
        <v>7</v>
      </c>
      <c r="F8369" t="s">
        <v>4673</v>
      </c>
      <c r="G8369" t="s">
        <v>5688</v>
      </c>
      <c r="H8369">
        <v>25175.05</v>
      </c>
      <c r="I8369">
        <v>1.9928149338394385E-4</v>
      </c>
      <c r="J8369" s="15">
        <v>673106.11439019663</v>
      </c>
      <c r="K8369">
        <v>698281.16439019667</v>
      </c>
    </row>
  </sheetData>
  <autoFilter ref="A1:K7338" xr:uid="{DDDAB67F-6E53-514B-9D5D-2D04E2045425}">
    <sortState xmlns:xlrd2="http://schemas.microsoft.com/office/spreadsheetml/2017/richdata2" ref="A2:K7338">
      <sortCondition descending="1" ref="A1:A7337"/>
    </sortState>
  </autoFilter>
  <mergeCells count="2">
    <mergeCell ref="N2:S2"/>
    <mergeCell ref="N12:S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9D52-35F1-AC42-884E-BD7DF001262A}">
  <sheetPr>
    <tabColor rgb="FFFF0000"/>
  </sheetPr>
  <dimension ref="A1"/>
  <sheetViews>
    <sheetView workbookViewId="0">
      <selection activeCell="C15" sqref="C15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CFD2-9368-E440-8728-2A3F75CB847F}">
  <sheetPr>
    <tabColor rgb="FFFFFF00"/>
  </sheetPr>
  <dimension ref="A1:E1040"/>
  <sheetViews>
    <sheetView topLeftCell="A1019" workbookViewId="0">
      <selection activeCell="E1043" sqref="E1043"/>
    </sheetView>
  </sheetViews>
  <sheetFormatPr baseColWidth="10" defaultRowHeight="16" x14ac:dyDescent="0.2"/>
  <cols>
    <col min="2" max="2" width="32.83203125" bestFit="1" customWidth="1"/>
    <col min="4" max="4" width="29.33203125" bestFit="1" customWidth="1"/>
    <col min="5" max="5" width="14" bestFit="1" customWidth="1"/>
  </cols>
  <sheetData>
    <row r="1" spans="1:5" x14ac:dyDescent="0.2">
      <c r="A1" t="s">
        <v>4558</v>
      </c>
      <c r="B1" t="s">
        <v>4547</v>
      </c>
      <c r="C1" t="s">
        <v>4532</v>
      </c>
      <c r="E1" t="s">
        <v>4559</v>
      </c>
    </row>
    <row r="2" spans="1:5" x14ac:dyDescent="0.2">
      <c r="A2">
        <v>2022</v>
      </c>
      <c r="B2" t="s">
        <v>8</v>
      </c>
      <c r="C2" t="s">
        <v>9</v>
      </c>
      <c r="D2" t="s">
        <v>10</v>
      </c>
      <c r="E2">
        <v>14856.37</v>
      </c>
    </row>
    <row r="3" spans="1:5" x14ac:dyDescent="0.2">
      <c r="A3">
        <v>2022</v>
      </c>
      <c r="B3" t="s">
        <v>11</v>
      </c>
      <c r="C3" t="s">
        <v>12</v>
      </c>
      <c r="D3" t="s">
        <v>13</v>
      </c>
      <c r="E3">
        <v>19209.27</v>
      </c>
    </row>
    <row r="4" spans="1:5" x14ac:dyDescent="0.2">
      <c r="A4">
        <v>2022</v>
      </c>
      <c r="B4" t="s">
        <v>14</v>
      </c>
      <c r="C4" t="s">
        <v>15</v>
      </c>
      <c r="D4" t="s">
        <v>16</v>
      </c>
      <c r="E4">
        <v>23102.49</v>
      </c>
    </row>
    <row r="5" spans="1:5" x14ac:dyDescent="0.2">
      <c r="A5">
        <v>2022</v>
      </c>
      <c r="B5" t="s">
        <v>17</v>
      </c>
      <c r="C5" t="s">
        <v>18</v>
      </c>
      <c r="D5" t="s">
        <v>19</v>
      </c>
      <c r="E5">
        <v>17002.18</v>
      </c>
    </row>
    <row r="6" spans="1:5" x14ac:dyDescent="0.2">
      <c r="A6">
        <v>2022</v>
      </c>
      <c r="B6" t="s">
        <v>20</v>
      </c>
      <c r="C6" t="s">
        <v>21</v>
      </c>
      <c r="D6" t="s">
        <v>22</v>
      </c>
      <c r="E6">
        <v>163224.78</v>
      </c>
    </row>
    <row r="7" spans="1:5" x14ac:dyDescent="0.2">
      <c r="A7">
        <v>2022</v>
      </c>
      <c r="B7" t="s">
        <v>23</v>
      </c>
      <c r="C7" t="s">
        <v>24</v>
      </c>
      <c r="D7" t="s">
        <v>25</v>
      </c>
      <c r="E7">
        <v>11113.22</v>
      </c>
    </row>
    <row r="8" spans="1:5" x14ac:dyDescent="0.2">
      <c r="A8">
        <v>2022</v>
      </c>
      <c r="B8" t="s">
        <v>26</v>
      </c>
      <c r="C8" t="s">
        <v>27</v>
      </c>
      <c r="D8" t="s">
        <v>28</v>
      </c>
      <c r="E8">
        <v>12933.06</v>
      </c>
    </row>
    <row r="9" spans="1:5" x14ac:dyDescent="0.2">
      <c r="A9">
        <v>2022</v>
      </c>
      <c r="B9" t="s">
        <v>29</v>
      </c>
      <c r="C9" t="s">
        <v>30</v>
      </c>
      <c r="D9" t="s">
        <v>31</v>
      </c>
      <c r="E9">
        <v>12234.43</v>
      </c>
    </row>
    <row r="10" spans="1:5" x14ac:dyDescent="0.2">
      <c r="A10">
        <v>2022</v>
      </c>
      <c r="B10" t="s">
        <v>32</v>
      </c>
      <c r="C10" t="s">
        <v>33</v>
      </c>
      <c r="D10" t="s">
        <v>34</v>
      </c>
      <c r="E10">
        <v>59384.62</v>
      </c>
    </row>
    <row r="11" spans="1:5" x14ac:dyDescent="0.2">
      <c r="A11">
        <v>2022</v>
      </c>
      <c r="B11" t="s">
        <v>35</v>
      </c>
      <c r="C11" t="s">
        <v>36</v>
      </c>
      <c r="D11" t="s">
        <v>37</v>
      </c>
      <c r="E11">
        <v>313895.23</v>
      </c>
    </row>
    <row r="12" spans="1:5" x14ac:dyDescent="0.2">
      <c r="A12">
        <v>2022</v>
      </c>
      <c r="B12" t="s">
        <v>38</v>
      </c>
      <c r="C12" t="s">
        <v>39</v>
      </c>
      <c r="D12" t="s">
        <v>40</v>
      </c>
      <c r="E12">
        <v>57589.62</v>
      </c>
    </row>
    <row r="13" spans="1:5" x14ac:dyDescent="0.2">
      <c r="A13">
        <v>2022</v>
      </c>
      <c r="B13" t="s">
        <v>41</v>
      </c>
      <c r="C13" t="s">
        <v>42</v>
      </c>
      <c r="D13" t="s">
        <v>43</v>
      </c>
      <c r="E13">
        <v>22432.560000000001</v>
      </c>
    </row>
    <row r="14" spans="1:5" x14ac:dyDescent="0.2">
      <c r="A14">
        <v>2022</v>
      </c>
      <c r="B14" t="s">
        <v>44</v>
      </c>
      <c r="C14" t="s">
        <v>45</v>
      </c>
      <c r="D14" t="s">
        <v>46</v>
      </c>
      <c r="E14">
        <v>4169.3500000000004</v>
      </c>
    </row>
    <row r="15" spans="1:5" x14ac:dyDescent="0.2">
      <c r="A15">
        <v>2022</v>
      </c>
      <c r="B15" t="s">
        <v>47</v>
      </c>
      <c r="C15" t="s">
        <v>48</v>
      </c>
      <c r="D15" t="s">
        <v>49</v>
      </c>
      <c r="E15">
        <v>3118.86</v>
      </c>
    </row>
    <row r="16" spans="1:5" x14ac:dyDescent="0.2">
      <c r="A16">
        <v>2022</v>
      </c>
      <c r="B16" t="s">
        <v>56</v>
      </c>
      <c r="C16" t="s">
        <v>54</v>
      </c>
      <c r="D16" t="s">
        <v>55</v>
      </c>
      <c r="E16">
        <v>5247.65</v>
      </c>
    </row>
    <row r="17" spans="1:5" x14ac:dyDescent="0.2">
      <c r="A17">
        <v>2022</v>
      </c>
      <c r="B17" t="s">
        <v>60</v>
      </c>
      <c r="C17" t="s">
        <v>58</v>
      </c>
      <c r="D17" t="s">
        <v>59</v>
      </c>
      <c r="E17">
        <v>1287.3499999999999</v>
      </c>
    </row>
    <row r="18" spans="1:5" x14ac:dyDescent="0.2">
      <c r="A18">
        <v>2022</v>
      </c>
      <c r="B18" t="s">
        <v>64</v>
      </c>
      <c r="C18" t="s">
        <v>62</v>
      </c>
      <c r="D18" t="s">
        <v>63</v>
      </c>
      <c r="E18">
        <v>20046.72</v>
      </c>
    </row>
    <row r="19" spans="1:5" x14ac:dyDescent="0.2">
      <c r="A19">
        <v>2022</v>
      </c>
      <c r="B19" t="s">
        <v>68</v>
      </c>
      <c r="C19" t="s">
        <v>66</v>
      </c>
      <c r="D19" t="s">
        <v>67</v>
      </c>
      <c r="E19">
        <v>12884.43</v>
      </c>
    </row>
    <row r="20" spans="1:5" x14ac:dyDescent="0.2">
      <c r="A20">
        <v>2022</v>
      </c>
      <c r="B20" t="s">
        <v>72</v>
      </c>
      <c r="C20" t="s">
        <v>70</v>
      </c>
      <c r="D20" t="s">
        <v>71</v>
      </c>
      <c r="E20">
        <v>33539.81</v>
      </c>
    </row>
    <row r="21" spans="1:5" x14ac:dyDescent="0.2">
      <c r="A21">
        <v>2022</v>
      </c>
      <c r="B21" t="s">
        <v>76</v>
      </c>
      <c r="C21" t="s">
        <v>74</v>
      </c>
      <c r="D21" t="s">
        <v>75</v>
      </c>
      <c r="E21">
        <v>9217.84</v>
      </c>
    </row>
    <row r="22" spans="1:5" x14ac:dyDescent="0.2">
      <c r="A22">
        <v>2022</v>
      </c>
      <c r="B22" t="s">
        <v>80</v>
      </c>
      <c r="C22" t="s">
        <v>78</v>
      </c>
      <c r="D22" t="s">
        <v>79</v>
      </c>
      <c r="E22">
        <v>35735.230000000003</v>
      </c>
    </row>
    <row r="23" spans="1:5" x14ac:dyDescent="0.2">
      <c r="A23">
        <v>2022</v>
      </c>
      <c r="B23" t="s">
        <v>84</v>
      </c>
      <c r="C23" t="s">
        <v>82</v>
      </c>
      <c r="D23" t="s">
        <v>83</v>
      </c>
      <c r="E23">
        <v>22597.74</v>
      </c>
    </row>
    <row r="24" spans="1:5" x14ac:dyDescent="0.2">
      <c r="A24">
        <v>2022</v>
      </c>
      <c r="B24" t="s">
        <v>88</v>
      </c>
      <c r="C24" t="s">
        <v>86</v>
      </c>
      <c r="D24" t="s">
        <v>87</v>
      </c>
      <c r="E24">
        <v>18101.95</v>
      </c>
    </row>
    <row r="25" spans="1:5" x14ac:dyDescent="0.2">
      <c r="A25">
        <v>2022</v>
      </c>
      <c r="B25" t="s">
        <v>92</v>
      </c>
      <c r="C25" t="s">
        <v>90</v>
      </c>
      <c r="D25" t="s">
        <v>91</v>
      </c>
      <c r="E25">
        <v>3121.88</v>
      </c>
    </row>
    <row r="26" spans="1:5" x14ac:dyDescent="0.2">
      <c r="A26">
        <v>2022</v>
      </c>
      <c r="B26" t="s">
        <v>96</v>
      </c>
      <c r="C26" t="s">
        <v>94</v>
      </c>
      <c r="D26" t="s">
        <v>95</v>
      </c>
      <c r="E26">
        <v>15148.87</v>
      </c>
    </row>
    <row r="27" spans="1:5" x14ac:dyDescent="0.2">
      <c r="A27">
        <v>2022</v>
      </c>
      <c r="B27" t="s">
        <v>100</v>
      </c>
      <c r="C27" t="s">
        <v>98</v>
      </c>
      <c r="D27" t="s">
        <v>99</v>
      </c>
      <c r="E27">
        <v>4941.9399999999996</v>
      </c>
    </row>
    <row r="28" spans="1:5" x14ac:dyDescent="0.2">
      <c r="A28">
        <v>2022</v>
      </c>
      <c r="B28" t="s">
        <v>104</v>
      </c>
      <c r="C28" t="s">
        <v>102</v>
      </c>
      <c r="D28" t="s">
        <v>103</v>
      </c>
      <c r="E28">
        <v>24884.74</v>
      </c>
    </row>
    <row r="29" spans="1:5" x14ac:dyDescent="0.2">
      <c r="A29">
        <v>2022</v>
      </c>
      <c r="B29" t="s">
        <v>108</v>
      </c>
      <c r="C29" t="s">
        <v>106</v>
      </c>
      <c r="D29" t="s">
        <v>107</v>
      </c>
      <c r="E29">
        <v>26609.03</v>
      </c>
    </row>
    <row r="30" spans="1:5" x14ac:dyDescent="0.2">
      <c r="A30">
        <v>2022</v>
      </c>
      <c r="B30" t="s">
        <v>112</v>
      </c>
      <c r="C30" t="s">
        <v>110</v>
      </c>
      <c r="D30" t="s">
        <v>111</v>
      </c>
      <c r="E30">
        <v>15088.89</v>
      </c>
    </row>
    <row r="31" spans="1:5" x14ac:dyDescent="0.2">
      <c r="A31">
        <v>2022</v>
      </c>
      <c r="B31" t="s">
        <v>116</v>
      </c>
      <c r="C31" t="s">
        <v>114</v>
      </c>
      <c r="D31" t="s">
        <v>115</v>
      </c>
      <c r="E31">
        <v>38066.19</v>
      </c>
    </row>
    <row r="32" spans="1:5" x14ac:dyDescent="0.2">
      <c r="A32">
        <v>2022</v>
      </c>
      <c r="B32" t="s">
        <v>120</v>
      </c>
      <c r="C32" t="s">
        <v>118</v>
      </c>
      <c r="D32" t="s">
        <v>119</v>
      </c>
      <c r="E32">
        <v>11577.89</v>
      </c>
    </row>
    <row r="33" spans="1:5" x14ac:dyDescent="0.2">
      <c r="A33">
        <v>2022</v>
      </c>
      <c r="B33" t="s">
        <v>124</v>
      </c>
      <c r="C33" t="s">
        <v>122</v>
      </c>
      <c r="D33" t="s">
        <v>123</v>
      </c>
      <c r="E33">
        <v>10683.25</v>
      </c>
    </row>
    <row r="34" spans="1:5" x14ac:dyDescent="0.2">
      <c r="A34">
        <v>2022</v>
      </c>
      <c r="B34" t="s">
        <v>128</v>
      </c>
      <c r="C34" t="s">
        <v>126</v>
      </c>
      <c r="D34" t="s">
        <v>127</v>
      </c>
      <c r="E34">
        <v>17715.63</v>
      </c>
    </row>
    <row r="35" spans="1:5" x14ac:dyDescent="0.2">
      <c r="A35">
        <v>2022</v>
      </c>
      <c r="B35" t="s">
        <v>132</v>
      </c>
      <c r="C35" t="s">
        <v>130</v>
      </c>
      <c r="D35" t="s">
        <v>131</v>
      </c>
      <c r="E35">
        <v>98250.46</v>
      </c>
    </row>
    <row r="36" spans="1:5" x14ac:dyDescent="0.2">
      <c r="A36">
        <v>2022</v>
      </c>
      <c r="B36" t="s">
        <v>136</v>
      </c>
      <c r="C36" t="s">
        <v>134</v>
      </c>
      <c r="D36" t="s">
        <v>135</v>
      </c>
      <c r="E36">
        <v>433284.23</v>
      </c>
    </row>
    <row r="37" spans="1:5" x14ac:dyDescent="0.2">
      <c r="A37">
        <v>2022</v>
      </c>
      <c r="B37" t="s">
        <v>140</v>
      </c>
      <c r="C37" t="s">
        <v>138</v>
      </c>
      <c r="D37" t="s">
        <v>139</v>
      </c>
      <c r="E37">
        <v>53105.21</v>
      </c>
    </row>
    <row r="38" spans="1:5" x14ac:dyDescent="0.2">
      <c r="A38">
        <v>2022</v>
      </c>
      <c r="B38" t="s">
        <v>144</v>
      </c>
      <c r="C38" t="s">
        <v>142</v>
      </c>
      <c r="D38" t="s">
        <v>143</v>
      </c>
      <c r="E38">
        <v>14283.66</v>
      </c>
    </row>
    <row r="39" spans="1:5" x14ac:dyDescent="0.2">
      <c r="A39">
        <v>2022</v>
      </c>
      <c r="B39" t="s">
        <v>148</v>
      </c>
      <c r="C39" t="s">
        <v>146</v>
      </c>
      <c r="D39" t="s">
        <v>147</v>
      </c>
      <c r="E39">
        <v>194557.1</v>
      </c>
    </row>
    <row r="40" spans="1:5" x14ac:dyDescent="0.2">
      <c r="A40">
        <v>2022</v>
      </c>
      <c r="B40" t="s">
        <v>152</v>
      </c>
      <c r="C40" t="s">
        <v>150</v>
      </c>
      <c r="D40" t="s">
        <v>151</v>
      </c>
      <c r="E40">
        <v>5358.32</v>
      </c>
    </row>
    <row r="41" spans="1:5" x14ac:dyDescent="0.2">
      <c r="A41">
        <v>2022</v>
      </c>
      <c r="B41" t="s">
        <v>156</v>
      </c>
      <c r="C41" t="s">
        <v>154</v>
      </c>
      <c r="D41" t="s">
        <v>155</v>
      </c>
      <c r="E41">
        <v>66675.37</v>
      </c>
    </row>
    <row r="42" spans="1:5" x14ac:dyDescent="0.2">
      <c r="A42">
        <v>2022</v>
      </c>
      <c r="B42" t="s">
        <v>160</v>
      </c>
      <c r="C42" t="s">
        <v>158</v>
      </c>
      <c r="D42" t="s">
        <v>159</v>
      </c>
      <c r="E42">
        <v>3144.96</v>
      </c>
    </row>
    <row r="43" spans="1:5" x14ac:dyDescent="0.2">
      <c r="A43">
        <v>2022</v>
      </c>
      <c r="B43" t="s">
        <v>164</v>
      </c>
      <c r="C43" t="s">
        <v>162</v>
      </c>
      <c r="D43" t="s">
        <v>163</v>
      </c>
      <c r="E43">
        <v>23076.560000000001</v>
      </c>
    </row>
    <row r="44" spans="1:5" x14ac:dyDescent="0.2">
      <c r="A44">
        <v>2022</v>
      </c>
      <c r="B44" t="s">
        <v>168</v>
      </c>
      <c r="C44" t="s">
        <v>166</v>
      </c>
      <c r="D44" t="s">
        <v>167</v>
      </c>
      <c r="E44">
        <v>6491.54</v>
      </c>
    </row>
    <row r="45" spans="1:5" x14ac:dyDescent="0.2">
      <c r="A45">
        <v>2022</v>
      </c>
      <c r="B45" t="s">
        <v>172</v>
      </c>
      <c r="C45" t="s">
        <v>170</v>
      </c>
      <c r="D45" t="s">
        <v>171</v>
      </c>
      <c r="E45">
        <v>31146.05</v>
      </c>
    </row>
    <row r="46" spans="1:5" x14ac:dyDescent="0.2">
      <c r="A46">
        <v>2022</v>
      </c>
      <c r="B46" t="s">
        <v>176</v>
      </c>
      <c r="C46" t="s">
        <v>174</v>
      </c>
      <c r="D46" t="s">
        <v>175</v>
      </c>
      <c r="E46">
        <v>8043.49</v>
      </c>
    </row>
    <row r="47" spans="1:5" x14ac:dyDescent="0.2">
      <c r="A47">
        <v>2022</v>
      </c>
      <c r="B47" t="s">
        <v>180</v>
      </c>
      <c r="C47" t="s">
        <v>178</v>
      </c>
      <c r="D47" t="s">
        <v>179</v>
      </c>
      <c r="E47">
        <v>13811.46</v>
      </c>
    </row>
    <row r="48" spans="1:5" x14ac:dyDescent="0.2">
      <c r="A48">
        <v>2022</v>
      </c>
      <c r="B48" t="s">
        <v>184</v>
      </c>
      <c r="C48" t="s">
        <v>182</v>
      </c>
      <c r="D48" t="s">
        <v>183</v>
      </c>
      <c r="E48">
        <v>9773.02</v>
      </c>
    </row>
    <row r="49" spans="1:5" x14ac:dyDescent="0.2">
      <c r="A49">
        <v>2022</v>
      </c>
      <c r="B49" t="s">
        <v>188</v>
      </c>
      <c r="C49" t="s">
        <v>186</v>
      </c>
      <c r="D49" t="s">
        <v>187</v>
      </c>
      <c r="E49">
        <v>71382.649999999907</v>
      </c>
    </row>
    <row r="50" spans="1:5" x14ac:dyDescent="0.2">
      <c r="A50">
        <v>2022</v>
      </c>
      <c r="B50" t="s">
        <v>192</v>
      </c>
      <c r="C50" t="s">
        <v>190</v>
      </c>
      <c r="D50" t="s">
        <v>191</v>
      </c>
      <c r="E50">
        <v>7750.85</v>
      </c>
    </row>
    <row r="51" spans="1:5" x14ac:dyDescent="0.2">
      <c r="A51">
        <v>2022</v>
      </c>
      <c r="B51" t="s">
        <v>196</v>
      </c>
      <c r="C51" t="s">
        <v>194</v>
      </c>
      <c r="D51" t="s">
        <v>195</v>
      </c>
      <c r="E51">
        <v>37456.949999999997</v>
      </c>
    </row>
    <row r="52" spans="1:5" x14ac:dyDescent="0.2">
      <c r="A52">
        <v>2022</v>
      </c>
      <c r="B52" t="s">
        <v>200</v>
      </c>
      <c r="C52" t="s">
        <v>198</v>
      </c>
      <c r="D52" t="s">
        <v>199</v>
      </c>
      <c r="E52">
        <v>8099.98</v>
      </c>
    </row>
    <row r="53" spans="1:5" x14ac:dyDescent="0.2">
      <c r="A53">
        <v>2022</v>
      </c>
      <c r="B53" t="s">
        <v>204</v>
      </c>
      <c r="C53" t="s">
        <v>202</v>
      </c>
      <c r="D53" t="s">
        <v>203</v>
      </c>
      <c r="E53">
        <v>33584.67</v>
      </c>
    </row>
    <row r="54" spans="1:5" x14ac:dyDescent="0.2">
      <c r="A54">
        <v>2022</v>
      </c>
      <c r="B54" t="s">
        <v>208</v>
      </c>
      <c r="C54" t="s">
        <v>206</v>
      </c>
      <c r="D54" t="s">
        <v>207</v>
      </c>
      <c r="E54">
        <v>12840.55</v>
      </c>
    </row>
    <row r="55" spans="1:5" x14ac:dyDescent="0.2">
      <c r="A55">
        <v>2022</v>
      </c>
      <c r="B55" t="s">
        <v>212</v>
      </c>
      <c r="C55" t="s">
        <v>210</v>
      </c>
      <c r="D55" t="s">
        <v>211</v>
      </c>
      <c r="E55">
        <v>24311.98</v>
      </c>
    </row>
    <row r="56" spans="1:5" x14ac:dyDescent="0.2">
      <c r="A56">
        <v>2022</v>
      </c>
      <c r="B56" t="s">
        <v>216</v>
      </c>
      <c r="C56" t="s">
        <v>214</v>
      </c>
      <c r="D56" t="s">
        <v>215</v>
      </c>
      <c r="E56">
        <v>7541.53</v>
      </c>
    </row>
    <row r="57" spans="1:5" x14ac:dyDescent="0.2">
      <c r="A57">
        <v>2022</v>
      </c>
      <c r="B57" t="s">
        <v>220</v>
      </c>
      <c r="C57" t="s">
        <v>218</v>
      </c>
      <c r="D57" t="s">
        <v>219</v>
      </c>
      <c r="E57">
        <v>16140.41</v>
      </c>
    </row>
    <row r="58" spans="1:5" x14ac:dyDescent="0.2">
      <c r="A58">
        <v>2022</v>
      </c>
      <c r="B58" t="s">
        <v>224</v>
      </c>
      <c r="C58" t="s">
        <v>222</v>
      </c>
      <c r="D58" t="s">
        <v>223</v>
      </c>
      <c r="E58">
        <v>36802.14</v>
      </c>
    </row>
    <row r="59" spans="1:5" x14ac:dyDescent="0.2">
      <c r="A59">
        <v>2022</v>
      </c>
      <c r="B59" t="s">
        <v>228</v>
      </c>
      <c r="C59" t="s">
        <v>226</v>
      </c>
      <c r="D59" t="s">
        <v>227</v>
      </c>
      <c r="E59">
        <v>30329.21</v>
      </c>
    </row>
    <row r="60" spans="1:5" x14ac:dyDescent="0.2">
      <c r="A60">
        <v>2022</v>
      </c>
      <c r="B60" t="s">
        <v>232</v>
      </c>
      <c r="C60" t="s">
        <v>230</v>
      </c>
      <c r="D60" t="s">
        <v>231</v>
      </c>
      <c r="E60">
        <v>43054.13</v>
      </c>
    </row>
    <row r="61" spans="1:5" x14ac:dyDescent="0.2">
      <c r="A61">
        <v>2022</v>
      </c>
      <c r="B61" t="s">
        <v>236</v>
      </c>
      <c r="C61" t="s">
        <v>234</v>
      </c>
      <c r="D61" t="s">
        <v>235</v>
      </c>
      <c r="E61">
        <v>14260.47</v>
      </c>
    </row>
    <row r="62" spans="1:5" x14ac:dyDescent="0.2">
      <c r="A62">
        <v>2022</v>
      </c>
      <c r="B62" t="s">
        <v>240</v>
      </c>
      <c r="C62" t="s">
        <v>238</v>
      </c>
      <c r="D62" t="s">
        <v>239</v>
      </c>
      <c r="E62">
        <v>5475.84</v>
      </c>
    </row>
    <row r="63" spans="1:5" x14ac:dyDescent="0.2">
      <c r="A63">
        <v>2022</v>
      </c>
      <c r="B63" t="s">
        <v>244</v>
      </c>
      <c r="C63" t="s">
        <v>242</v>
      </c>
      <c r="D63" t="s">
        <v>243</v>
      </c>
      <c r="E63">
        <v>8109.18</v>
      </c>
    </row>
    <row r="64" spans="1:5" x14ac:dyDescent="0.2">
      <c r="A64">
        <v>2022</v>
      </c>
      <c r="B64" t="s">
        <v>248</v>
      </c>
      <c r="C64" t="s">
        <v>246</v>
      </c>
      <c r="D64" t="s">
        <v>247</v>
      </c>
      <c r="E64">
        <v>4185.43</v>
      </c>
    </row>
    <row r="65" spans="1:5" x14ac:dyDescent="0.2">
      <c r="A65">
        <v>2022</v>
      </c>
      <c r="B65" t="s">
        <v>252</v>
      </c>
      <c r="C65" t="s">
        <v>250</v>
      </c>
      <c r="D65" t="s">
        <v>251</v>
      </c>
      <c r="E65">
        <v>4225.79</v>
      </c>
    </row>
    <row r="66" spans="1:5" x14ac:dyDescent="0.2">
      <c r="A66">
        <v>2022</v>
      </c>
      <c r="B66" t="s">
        <v>256</v>
      </c>
      <c r="C66" t="s">
        <v>254</v>
      </c>
      <c r="D66" t="s">
        <v>255</v>
      </c>
      <c r="E66">
        <v>6631.41</v>
      </c>
    </row>
    <row r="67" spans="1:5" x14ac:dyDescent="0.2">
      <c r="A67">
        <v>2022</v>
      </c>
      <c r="B67" t="s">
        <v>260</v>
      </c>
      <c r="C67" t="s">
        <v>258</v>
      </c>
      <c r="D67" t="s">
        <v>259</v>
      </c>
      <c r="E67">
        <v>3277.91</v>
      </c>
    </row>
    <row r="68" spans="1:5" x14ac:dyDescent="0.2">
      <c r="A68">
        <v>2022</v>
      </c>
      <c r="B68" t="s">
        <v>264</v>
      </c>
      <c r="C68" t="s">
        <v>262</v>
      </c>
      <c r="D68" t="s">
        <v>263</v>
      </c>
      <c r="E68">
        <v>4607.3</v>
      </c>
    </row>
    <row r="69" spans="1:5" x14ac:dyDescent="0.2">
      <c r="A69">
        <v>2022</v>
      </c>
      <c r="B69" t="s">
        <v>268</v>
      </c>
      <c r="C69" t="s">
        <v>266</v>
      </c>
      <c r="D69" t="s">
        <v>267</v>
      </c>
      <c r="E69">
        <v>21394.240000000002</v>
      </c>
    </row>
    <row r="70" spans="1:5" x14ac:dyDescent="0.2">
      <c r="A70">
        <v>2022</v>
      </c>
      <c r="B70" t="s">
        <v>272</v>
      </c>
      <c r="C70" t="s">
        <v>270</v>
      </c>
      <c r="D70" t="s">
        <v>271</v>
      </c>
      <c r="E70">
        <v>3943.16</v>
      </c>
    </row>
    <row r="71" spans="1:5" x14ac:dyDescent="0.2">
      <c r="A71">
        <v>2022</v>
      </c>
      <c r="B71" t="s">
        <v>276</v>
      </c>
      <c r="C71" t="s">
        <v>274</v>
      </c>
      <c r="D71" t="s">
        <v>275</v>
      </c>
      <c r="E71">
        <v>69726.06</v>
      </c>
    </row>
    <row r="72" spans="1:5" x14ac:dyDescent="0.2">
      <c r="A72">
        <v>2022</v>
      </c>
      <c r="B72" t="s">
        <v>280</v>
      </c>
      <c r="C72" t="s">
        <v>278</v>
      </c>
      <c r="D72" t="s">
        <v>279</v>
      </c>
      <c r="E72">
        <v>99442.37</v>
      </c>
    </row>
    <row r="73" spans="1:5" x14ac:dyDescent="0.2">
      <c r="A73">
        <v>2022</v>
      </c>
      <c r="B73" t="s">
        <v>284</v>
      </c>
      <c r="C73" t="s">
        <v>282</v>
      </c>
      <c r="D73" t="s">
        <v>283</v>
      </c>
      <c r="E73">
        <v>14411.07</v>
      </c>
    </row>
    <row r="74" spans="1:5" x14ac:dyDescent="0.2">
      <c r="A74">
        <v>2022</v>
      </c>
      <c r="B74" t="s">
        <v>288</v>
      </c>
      <c r="C74" t="s">
        <v>286</v>
      </c>
      <c r="D74" t="s">
        <v>287</v>
      </c>
      <c r="E74">
        <v>501137.06</v>
      </c>
    </row>
    <row r="75" spans="1:5" x14ac:dyDescent="0.2">
      <c r="A75">
        <v>2022</v>
      </c>
      <c r="B75" t="s">
        <v>292</v>
      </c>
      <c r="C75" t="s">
        <v>290</v>
      </c>
      <c r="D75" t="s">
        <v>291</v>
      </c>
      <c r="E75">
        <v>339608.61</v>
      </c>
    </row>
    <row r="76" spans="1:5" x14ac:dyDescent="0.2">
      <c r="A76">
        <v>2022</v>
      </c>
      <c r="B76" t="s">
        <v>296</v>
      </c>
      <c r="C76" t="s">
        <v>294</v>
      </c>
      <c r="D76" t="s">
        <v>295</v>
      </c>
      <c r="E76">
        <v>68063.83</v>
      </c>
    </row>
    <row r="77" spans="1:5" x14ac:dyDescent="0.2">
      <c r="A77">
        <v>2022</v>
      </c>
      <c r="B77" t="s">
        <v>300</v>
      </c>
      <c r="C77" t="s">
        <v>298</v>
      </c>
      <c r="D77" t="s">
        <v>299</v>
      </c>
      <c r="E77">
        <v>239526.73</v>
      </c>
    </row>
    <row r="78" spans="1:5" x14ac:dyDescent="0.2">
      <c r="A78">
        <v>2022</v>
      </c>
      <c r="B78" t="s">
        <v>304</v>
      </c>
      <c r="C78" t="s">
        <v>302</v>
      </c>
      <c r="D78" t="s">
        <v>303</v>
      </c>
      <c r="E78">
        <v>75433.570000000007</v>
      </c>
    </row>
    <row r="79" spans="1:5" x14ac:dyDescent="0.2">
      <c r="A79">
        <v>2022</v>
      </c>
      <c r="B79" t="s">
        <v>308</v>
      </c>
      <c r="C79" t="s">
        <v>306</v>
      </c>
      <c r="D79" t="s">
        <v>307</v>
      </c>
      <c r="E79">
        <v>90609.48</v>
      </c>
    </row>
    <row r="80" spans="1:5" x14ac:dyDescent="0.2">
      <c r="A80">
        <v>2022</v>
      </c>
      <c r="B80" t="s">
        <v>312</v>
      </c>
      <c r="C80" t="s">
        <v>310</v>
      </c>
      <c r="D80" t="s">
        <v>311</v>
      </c>
      <c r="E80">
        <v>130914.46</v>
      </c>
    </row>
    <row r="81" spans="1:5" x14ac:dyDescent="0.2">
      <c r="A81">
        <v>2022</v>
      </c>
      <c r="B81" t="s">
        <v>316</v>
      </c>
      <c r="C81" t="s">
        <v>314</v>
      </c>
      <c r="D81" t="s">
        <v>315</v>
      </c>
      <c r="E81">
        <v>42085.34</v>
      </c>
    </row>
    <row r="82" spans="1:5" x14ac:dyDescent="0.2">
      <c r="A82">
        <v>2022</v>
      </c>
      <c r="B82" t="s">
        <v>320</v>
      </c>
      <c r="C82" t="s">
        <v>318</v>
      </c>
      <c r="D82" t="s">
        <v>319</v>
      </c>
      <c r="E82">
        <v>81529.61</v>
      </c>
    </row>
    <row r="83" spans="1:5" x14ac:dyDescent="0.2">
      <c r="A83">
        <v>2022</v>
      </c>
      <c r="B83" t="s">
        <v>324</v>
      </c>
      <c r="C83" t="s">
        <v>322</v>
      </c>
      <c r="D83" t="s">
        <v>323</v>
      </c>
      <c r="E83">
        <v>61913.97</v>
      </c>
    </row>
    <row r="84" spans="1:5" x14ac:dyDescent="0.2">
      <c r="A84">
        <v>2022</v>
      </c>
      <c r="B84" t="s">
        <v>328</v>
      </c>
      <c r="C84" t="s">
        <v>326</v>
      </c>
      <c r="D84" t="s">
        <v>327</v>
      </c>
      <c r="E84">
        <v>234647.63</v>
      </c>
    </row>
    <row r="85" spans="1:5" x14ac:dyDescent="0.2">
      <c r="A85">
        <v>2022</v>
      </c>
      <c r="B85" t="s">
        <v>332</v>
      </c>
      <c r="C85" t="s">
        <v>330</v>
      </c>
      <c r="D85" t="s">
        <v>331</v>
      </c>
      <c r="E85">
        <v>87446.539999999906</v>
      </c>
    </row>
    <row r="86" spans="1:5" x14ac:dyDescent="0.2">
      <c r="A86">
        <v>2022</v>
      </c>
      <c r="B86" t="s">
        <v>336</v>
      </c>
      <c r="C86" t="s">
        <v>334</v>
      </c>
      <c r="D86" t="s">
        <v>335</v>
      </c>
      <c r="E86">
        <v>131150.57</v>
      </c>
    </row>
    <row r="87" spans="1:5" x14ac:dyDescent="0.2">
      <c r="A87">
        <v>2022</v>
      </c>
      <c r="B87" t="s">
        <v>340</v>
      </c>
      <c r="C87" t="s">
        <v>338</v>
      </c>
      <c r="D87" t="s">
        <v>339</v>
      </c>
      <c r="E87">
        <v>52363.78</v>
      </c>
    </row>
    <row r="88" spans="1:5" x14ac:dyDescent="0.2">
      <c r="A88">
        <v>2022</v>
      </c>
      <c r="B88" t="s">
        <v>344</v>
      </c>
      <c r="C88" t="s">
        <v>342</v>
      </c>
      <c r="D88" t="s">
        <v>343</v>
      </c>
      <c r="E88">
        <v>37755.99</v>
      </c>
    </row>
    <row r="89" spans="1:5" x14ac:dyDescent="0.2">
      <c r="A89">
        <v>2022</v>
      </c>
      <c r="B89" t="s">
        <v>348</v>
      </c>
      <c r="C89" t="s">
        <v>346</v>
      </c>
      <c r="D89" t="s">
        <v>347</v>
      </c>
      <c r="E89">
        <v>206081.21</v>
      </c>
    </row>
    <row r="90" spans="1:5" x14ac:dyDescent="0.2">
      <c r="A90">
        <v>2022</v>
      </c>
      <c r="B90" t="s">
        <v>352</v>
      </c>
      <c r="C90" t="s">
        <v>350</v>
      </c>
      <c r="D90" t="s">
        <v>351</v>
      </c>
      <c r="E90">
        <v>740575.49</v>
      </c>
    </row>
    <row r="91" spans="1:5" x14ac:dyDescent="0.2">
      <c r="A91">
        <v>2022</v>
      </c>
      <c r="B91" t="s">
        <v>356</v>
      </c>
      <c r="C91" t="s">
        <v>354</v>
      </c>
      <c r="D91" t="s">
        <v>355</v>
      </c>
      <c r="E91">
        <v>90304.19</v>
      </c>
    </row>
    <row r="92" spans="1:5" x14ac:dyDescent="0.2">
      <c r="A92">
        <v>2022</v>
      </c>
      <c r="B92" t="s">
        <v>360</v>
      </c>
      <c r="C92" t="s">
        <v>358</v>
      </c>
      <c r="D92" t="s">
        <v>359</v>
      </c>
      <c r="E92">
        <v>338003.86</v>
      </c>
    </row>
    <row r="93" spans="1:5" x14ac:dyDescent="0.2">
      <c r="A93">
        <v>2022</v>
      </c>
      <c r="B93" t="s">
        <v>364</v>
      </c>
      <c r="C93" t="s">
        <v>362</v>
      </c>
      <c r="D93" t="s">
        <v>363</v>
      </c>
      <c r="E93">
        <v>270427.42</v>
      </c>
    </row>
    <row r="94" spans="1:5" x14ac:dyDescent="0.2">
      <c r="A94">
        <v>2022</v>
      </c>
      <c r="B94" t="s">
        <v>368</v>
      </c>
      <c r="C94" t="s">
        <v>366</v>
      </c>
      <c r="D94" t="s">
        <v>367</v>
      </c>
      <c r="E94">
        <v>165095.04999999999</v>
      </c>
    </row>
    <row r="95" spans="1:5" x14ac:dyDescent="0.2">
      <c r="A95">
        <v>2022</v>
      </c>
      <c r="B95" t="s">
        <v>372</v>
      </c>
      <c r="C95" t="s">
        <v>370</v>
      </c>
      <c r="D95" t="s">
        <v>371</v>
      </c>
      <c r="E95">
        <v>263890.21000000002</v>
      </c>
    </row>
    <row r="96" spans="1:5" x14ac:dyDescent="0.2">
      <c r="A96">
        <v>2022</v>
      </c>
      <c r="B96" t="s">
        <v>376</v>
      </c>
      <c r="C96" t="s">
        <v>374</v>
      </c>
      <c r="D96" t="s">
        <v>375</v>
      </c>
      <c r="E96">
        <v>458223.54</v>
      </c>
    </row>
    <row r="97" spans="1:5" x14ac:dyDescent="0.2">
      <c r="A97">
        <v>2022</v>
      </c>
      <c r="B97" t="s">
        <v>380</v>
      </c>
      <c r="C97" t="s">
        <v>378</v>
      </c>
      <c r="D97" t="s">
        <v>379</v>
      </c>
      <c r="E97">
        <v>30565.23</v>
      </c>
    </row>
    <row r="98" spans="1:5" x14ac:dyDescent="0.2">
      <c r="A98">
        <v>2022</v>
      </c>
      <c r="B98" t="s">
        <v>384</v>
      </c>
      <c r="C98" t="s">
        <v>382</v>
      </c>
      <c r="D98" t="s">
        <v>383</v>
      </c>
      <c r="E98">
        <v>95192.87</v>
      </c>
    </row>
    <row r="99" spans="1:5" x14ac:dyDescent="0.2">
      <c r="A99">
        <v>2022</v>
      </c>
      <c r="B99" t="s">
        <v>388</v>
      </c>
      <c r="C99" t="s">
        <v>386</v>
      </c>
      <c r="D99" t="s">
        <v>387</v>
      </c>
      <c r="E99">
        <v>93913.429999999906</v>
      </c>
    </row>
    <row r="100" spans="1:5" x14ac:dyDescent="0.2">
      <c r="A100">
        <v>2022</v>
      </c>
      <c r="B100" t="s">
        <v>392</v>
      </c>
      <c r="C100" t="s">
        <v>390</v>
      </c>
      <c r="D100" t="s">
        <v>391</v>
      </c>
      <c r="E100">
        <v>42920.36</v>
      </c>
    </row>
    <row r="101" spans="1:5" x14ac:dyDescent="0.2">
      <c r="A101">
        <v>2022</v>
      </c>
      <c r="B101" t="s">
        <v>396</v>
      </c>
      <c r="C101" t="s">
        <v>394</v>
      </c>
      <c r="D101" t="s">
        <v>395</v>
      </c>
      <c r="E101">
        <v>30623.31</v>
      </c>
    </row>
    <row r="102" spans="1:5" x14ac:dyDescent="0.2">
      <c r="A102">
        <v>2022</v>
      </c>
      <c r="B102" t="s">
        <v>400</v>
      </c>
      <c r="C102" t="s">
        <v>398</v>
      </c>
      <c r="D102" t="s">
        <v>399</v>
      </c>
      <c r="E102">
        <v>45907.06</v>
      </c>
    </row>
    <row r="103" spans="1:5" x14ac:dyDescent="0.2">
      <c r="A103">
        <v>2022</v>
      </c>
      <c r="B103" t="s">
        <v>404</v>
      </c>
      <c r="C103" t="s">
        <v>402</v>
      </c>
      <c r="D103" t="s">
        <v>403</v>
      </c>
      <c r="E103">
        <v>28196.16</v>
      </c>
    </row>
    <row r="104" spans="1:5" x14ac:dyDescent="0.2">
      <c r="A104">
        <v>2022</v>
      </c>
      <c r="B104" t="s">
        <v>408</v>
      </c>
      <c r="C104" t="s">
        <v>406</v>
      </c>
      <c r="D104" t="s">
        <v>407</v>
      </c>
      <c r="E104">
        <v>57337.15</v>
      </c>
    </row>
    <row r="105" spans="1:5" x14ac:dyDescent="0.2">
      <c r="A105">
        <v>2022</v>
      </c>
      <c r="B105" t="s">
        <v>412</v>
      </c>
      <c r="C105" t="s">
        <v>410</v>
      </c>
      <c r="D105" t="s">
        <v>411</v>
      </c>
      <c r="E105">
        <v>75633.23</v>
      </c>
    </row>
    <row r="106" spans="1:5" x14ac:dyDescent="0.2">
      <c r="A106">
        <v>2022</v>
      </c>
      <c r="B106" t="s">
        <v>416</v>
      </c>
      <c r="C106" t="s">
        <v>414</v>
      </c>
      <c r="D106" t="s">
        <v>415</v>
      </c>
      <c r="E106">
        <v>14521.35</v>
      </c>
    </row>
    <row r="107" spans="1:5" x14ac:dyDescent="0.2">
      <c r="A107">
        <v>2022</v>
      </c>
      <c r="B107" t="s">
        <v>420</v>
      </c>
      <c r="C107" t="s">
        <v>418</v>
      </c>
      <c r="D107" t="s">
        <v>419</v>
      </c>
      <c r="E107">
        <v>14196.58</v>
      </c>
    </row>
    <row r="108" spans="1:5" x14ac:dyDescent="0.2">
      <c r="A108">
        <v>2022</v>
      </c>
      <c r="B108" t="s">
        <v>424</v>
      </c>
      <c r="C108" t="s">
        <v>422</v>
      </c>
      <c r="D108" t="s">
        <v>423</v>
      </c>
      <c r="E108">
        <v>35610.71</v>
      </c>
    </row>
    <row r="109" spans="1:5" x14ac:dyDescent="0.2">
      <c r="A109">
        <v>2022</v>
      </c>
      <c r="B109" t="s">
        <v>428</v>
      </c>
      <c r="C109" t="s">
        <v>426</v>
      </c>
      <c r="D109" t="s">
        <v>427</v>
      </c>
      <c r="E109">
        <v>52399.97</v>
      </c>
    </row>
    <row r="110" spans="1:5" x14ac:dyDescent="0.2">
      <c r="A110">
        <v>2022</v>
      </c>
      <c r="B110" t="s">
        <v>432</v>
      </c>
      <c r="C110" t="s">
        <v>430</v>
      </c>
      <c r="D110" t="s">
        <v>431</v>
      </c>
      <c r="E110">
        <v>129519.55</v>
      </c>
    </row>
    <row r="111" spans="1:5" x14ac:dyDescent="0.2">
      <c r="A111">
        <v>2022</v>
      </c>
      <c r="B111" t="s">
        <v>436</v>
      </c>
      <c r="C111" t="s">
        <v>434</v>
      </c>
      <c r="D111" t="s">
        <v>435</v>
      </c>
      <c r="E111">
        <v>54889.22</v>
      </c>
    </row>
    <row r="112" spans="1:5" x14ac:dyDescent="0.2">
      <c r="A112">
        <v>2022</v>
      </c>
      <c r="B112" t="s">
        <v>440</v>
      </c>
      <c r="C112" t="s">
        <v>438</v>
      </c>
      <c r="D112" t="s">
        <v>439</v>
      </c>
      <c r="E112">
        <v>32942.78</v>
      </c>
    </row>
    <row r="113" spans="1:5" x14ac:dyDescent="0.2">
      <c r="A113">
        <v>2022</v>
      </c>
      <c r="B113" t="s">
        <v>444</v>
      </c>
      <c r="C113" t="s">
        <v>442</v>
      </c>
      <c r="D113" t="s">
        <v>443</v>
      </c>
      <c r="E113">
        <v>23609.05</v>
      </c>
    </row>
    <row r="114" spans="1:5" x14ac:dyDescent="0.2">
      <c r="A114">
        <v>2022</v>
      </c>
      <c r="B114" t="s">
        <v>448</v>
      </c>
      <c r="C114" t="s">
        <v>446</v>
      </c>
      <c r="D114" t="s">
        <v>447</v>
      </c>
      <c r="E114">
        <v>27203.89</v>
      </c>
    </row>
    <row r="115" spans="1:5" x14ac:dyDescent="0.2">
      <c r="A115">
        <v>2022</v>
      </c>
      <c r="B115" t="s">
        <v>452</v>
      </c>
      <c r="C115" t="s">
        <v>450</v>
      </c>
      <c r="D115" t="s">
        <v>451</v>
      </c>
      <c r="E115">
        <v>93265.289999999906</v>
      </c>
    </row>
    <row r="116" spans="1:5" x14ac:dyDescent="0.2">
      <c r="A116">
        <v>2022</v>
      </c>
      <c r="B116" t="s">
        <v>456</v>
      </c>
      <c r="C116" t="s">
        <v>454</v>
      </c>
      <c r="D116" t="s">
        <v>455</v>
      </c>
      <c r="E116">
        <v>90115.95</v>
      </c>
    </row>
    <row r="117" spans="1:5" x14ac:dyDescent="0.2">
      <c r="A117">
        <v>2022</v>
      </c>
      <c r="B117" t="s">
        <v>460</v>
      </c>
      <c r="C117" t="s">
        <v>458</v>
      </c>
      <c r="D117" t="s">
        <v>459</v>
      </c>
      <c r="E117">
        <v>171798.76</v>
      </c>
    </row>
    <row r="118" spans="1:5" x14ac:dyDescent="0.2">
      <c r="A118">
        <v>2022</v>
      </c>
      <c r="B118" t="s">
        <v>464</v>
      </c>
      <c r="C118" t="s">
        <v>462</v>
      </c>
      <c r="D118" t="s">
        <v>463</v>
      </c>
      <c r="E118">
        <v>83231.289999999906</v>
      </c>
    </row>
    <row r="119" spans="1:5" x14ac:dyDescent="0.2">
      <c r="A119">
        <v>2022</v>
      </c>
      <c r="B119" t="s">
        <v>468</v>
      </c>
      <c r="C119" t="s">
        <v>466</v>
      </c>
      <c r="D119" t="s">
        <v>467</v>
      </c>
      <c r="E119">
        <v>49989.57</v>
      </c>
    </row>
    <row r="120" spans="1:5" x14ac:dyDescent="0.2">
      <c r="A120">
        <v>2022</v>
      </c>
      <c r="B120" t="s">
        <v>472</v>
      </c>
      <c r="C120" t="s">
        <v>470</v>
      </c>
      <c r="D120" t="s">
        <v>471</v>
      </c>
      <c r="E120">
        <v>19609.45</v>
      </c>
    </row>
    <row r="121" spans="1:5" x14ac:dyDescent="0.2">
      <c r="A121">
        <v>2022</v>
      </c>
      <c r="B121" t="s">
        <v>476</v>
      </c>
      <c r="C121" t="s">
        <v>474</v>
      </c>
      <c r="D121" t="s">
        <v>475</v>
      </c>
      <c r="E121">
        <v>40581.35</v>
      </c>
    </row>
    <row r="122" spans="1:5" x14ac:dyDescent="0.2">
      <c r="A122">
        <v>2022</v>
      </c>
      <c r="B122" t="s">
        <v>480</v>
      </c>
      <c r="C122" t="s">
        <v>478</v>
      </c>
      <c r="D122" t="s">
        <v>479</v>
      </c>
      <c r="E122">
        <v>23525.94</v>
      </c>
    </row>
    <row r="123" spans="1:5" x14ac:dyDescent="0.2">
      <c r="A123">
        <v>2022</v>
      </c>
      <c r="B123" t="s">
        <v>484</v>
      </c>
      <c r="C123" t="s">
        <v>482</v>
      </c>
      <c r="D123" t="s">
        <v>483</v>
      </c>
      <c r="E123">
        <v>23420.43</v>
      </c>
    </row>
    <row r="124" spans="1:5" x14ac:dyDescent="0.2">
      <c r="A124">
        <v>2022</v>
      </c>
      <c r="B124" t="s">
        <v>488</v>
      </c>
      <c r="C124" t="s">
        <v>486</v>
      </c>
      <c r="D124" t="s">
        <v>487</v>
      </c>
      <c r="E124">
        <v>46385.65</v>
      </c>
    </row>
    <row r="125" spans="1:5" x14ac:dyDescent="0.2">
      <c r="A125">
        <v>2022</v>
      </c>
      <c r="B125" t="s">
        <v>492</v>
      </c>
      <c r="C125" t="s">
        <v>490</v>
      </c>
      <c r="D125" t="s">
        <v>491</v>
      </c>
      <c r="E125">
        <v>77680.11</v>
      </c>
    </row>
    <row r="126" spans="1:5" x14ac:dyDescent="0.2">
      <c r="A126">
        <v>2022</v>
      </c>
      <c r="B126" t="s">
        <v>496</v>
      </c>
      <c r="C126" t="s">
        <v>494</v>
      </c>
      <c r="D126" t="s">
        <v>495</v>
      </c>
      <c r="E126">
        <v>310536.90000000002</v>
      </c>
    </row>
    <row r="127" spans="1:5" x14ac:dyDescent="0.2">
      <c r="A127">
        <v>2022</v>
      </c>
      <c r="B127" t="s">
        <v>500</v>
      </c>
      <c r="C127" t="s">
        <v>498</v>
      </c>
      <c r="D127" t="s">
        <v>499</v>
      </c>
      <c r="E127">
        <v>112760.91</v>
      </c>
    </row>
    <row r="128" spans="1:5" x14ac:dyDescent="0.2">
      <c r="A128">
        <v>2022</v>
      </c>
      <c r="B128" t="s">
        <v>504</v>
      </c>
      <c r="C128" t="s">
        <v>502</v>
      </c>
      <c r="D128" t="s">
        <v>503</v>
      </c>
      <c r="E128">
        <v>440499.28</v>
      </c>
    </row>
    <row r="129" spans="1:5" x14ac:dyDescent="0.2">
      <c r="A129">
        <v>2022</v>
      </c>
      <c r="B129" t="s">
        <v>508</v>
      </c>
      <c r="C129" t="s">
        <v>506</v>
      </c>
      <c r="D129" t="s">
        <v>507</v>
      </c>
      <c r="E129">
        <v>137022.26</v>
      </c>
    </row>
    <row r="130" spans="1:5" x14ac:dyDescent="0.2">
      <c r="A130">
        <v>2022</v>
      </c>
      <c r="B130" t="s">
        <v>512</v>
      </c>
      <c r="C130" t="s">
        <v>510</v>
      </c>
      <c r="D130" t="s">
        <v>511</v>
      </c>
      <c r="E130">
        <v>68736.33</v>
      </c>
    </row>
    <row r="131" spans="1:5" x14ac:dyDescent="0.2">
      <c r="A131">
        <v>2022</v>
      </c>
      <c r="B131" t="s">
        <v>516</v>
      </c>
      <c r="C131" t="s">
        <v>514</v>
      </c>
      <c r="D131" t="s">
        <v>515</v>
      </c>
      <c r="E131">
        <v>133594.63</v>
      </c>
    </row>
    <row r="132" spans="1:5" x14ac:dyDescent="0.2">
      <c r="A132">
        <v>2022</v>
      </c>
      <c r="B132" t="s">
        <v>520</v>
      </c>
      <c r="C132" t="s">
        <v>518</v>
      </c>
      <c r="D132" t="s">
        <v>519</v>
      </c>
      <c r="E132">
        <v>92161.53</v>
      </c>
    </row>
    <row r="133" spans="1:5" x14ac:dyDescent="0.2">
      <c r="A133">
        <v>2022</v>
      </c>
      <c r="B133" t="s">
        <v>524</v>
      </c>
      <c r="C133" t="s">
        <v>522</v>
      </c>
      <c r="D133" t="s">
        <v>523</v>
      </c>
      <c r="E133">
        <v>78324.789999999906</v>
      </c>
    </row>
    <row r="134" spans="1:5" x14ac:dyDescent="0.2">
      <c r="A134">
        <v>2022</v>
      </c>
      <c r="B134" t="s">
        <v>528</v>
      </c>
      <c r="C134" t="s">
        <v>526</v>
      </c>
      <c r="D134" t="s">
        <v>527</v>
      </c>
      <c r="E134">
        <v>71434.95</v>
      </c>
    </row>
    <row r="135" spans="1:5" x14ac:dyDescent="0.2">
      <c r="A135">
        <v>2022</v>
      </c>
      <c r="B135" t="s">
        <v>532</v>
      </c>
      <c r="C135" t="s">
        <v>530</v>
      </c>
      <c r="D135" t="s">
        <v>531</v>
      </c>
      <c r="E135">
        <v>46229.53</v>
      </c>
    </row>
    <row r="136" spans="1:5" x14ac:dyDescent="0.2">
      <c r="A136">
        <v>2022</v>
      </c>
      <c r="B136" t="s">
        <v>536</v>
      </c>
      <c r="C136" t="s">
        <v>534</v>
      </c>
      <c r="D136" t="s">
        <v>535</v>
      </c>
      <c r="E136">
        <v>44685.24</v>
      </c>
    </row>
    <row r="137" spans="1:5" x14ac:dyDescent="0.2">
      <c r="A137">
        <v>2022</v>
      </c>
      <c r="B137" t="s">
        <v>540</v>
      </c>
      <c r="C137" t="s">
        <v>538</v>
      </c>
      <c r="D137" t="s">
        <v>539</v>
      </c>
      <c r="E137">
        <v>15504.54</v>
      </c>
    </row>
    <row r="138" spans="1:5" x14ac:dyDescent="0.2">
      <c r="A138">
        <v>2022</v>
      </c>
      <c r="B138" t="s">
        <v>544</v>
      </c>
      <c r="C138" t="s">
        <v>542</v>
      </c>
      <c r="D138" t="s">
        <v>543</v>
      </c>
      <c r="E138">
        <v>95774.42</v>
      </c>
    </row>
    <row r="139" spans="1:5" x14ac:dyDescent="0.2">
      <c r="A139">
        <v>2022</v>
      </c>
      <c r="B139" t="s">
        <v>548</v>
      </c>
      <c r="C139" t="s">
        <v>546</v>
      </c>
      <c r="D139" t="s">
        <v>547</v>
      </c>
      <c r="E139">
        <v>16684.28</v>
      </c>
    </row>
    <row r="140" spans="1:5" x14ac:dyDescent="0.2">
      <c r="A140">
        <v>2022</v>
      </c>
      <c r="B140" t="s">
        <v>552</v>
      </c>
      <c r="C140" t="s">
        <v>550</v>
      </c>
      <c r="D140" t="s">
        <v>551</v>
      </c>
      <c r="E140">
        <v>115016.91</v>
      </c>
    </row>
    <row r="141" spans="1:5" x14ac:dyDescent="0.2">
      <c r="A141">
        <v>2022</v>
      </c>
      <c r="B141" t="s">
        <v>556</v>
      </c>
      <c r="C141" t="s">
        <v>554</v>
      </c>
      <c r="D141" t="s">
        <v>555</v>
      </c>
      <c r="E141">
        <v>74011.23</v>
      </c>
    </row>
    <row r="142" spans="1:5" x14ac:dyDescent="0.2">
      <c r="A142">
        <v>2022</v>
      </c>
      <c r="B142" t="s">
        <v>560</v>
      </c>
      <c r="C142" t="s">
        <v>558</v>
      </c>
      <c r="D142" t="s">
        <v>559</v>
      </c>
      <c r="E142">
        <v>136173.93</v>
      </c>
    </row>
    <row r="143" spans="1:5" x14ac:dyDescent="0.2">
      <c r="A143">
        <v>2022</v>
      </c>
      <c r="B143" t="s">
        <v>564</v>
      </c>
      <c r="C143" t="s">
        <v>562</v>
      </c>
      <c r="D143" t="s">
        <v>563</v>
      </c>
      <c r="E143">
        <v>86842.11</v>
      </c>
    </row>
    <row r="144" spans="1:5" x14ac:dyDescent="0.2">
      <c r="A144">
        <v>2022</v>
      </c>
      <c r="B144" t="s">
        <v>568</v>
      </c>
      <c r="C144" t="s">
        <v>566</v>
      </c>
      <c r="D144" t="s">
        <v>567</v>
      </c>
      <c r="E144">
        <v>96987.28</v>
      </c>
    </row>
    <row r="145" spans="1:5" x14ac:dyDescent="0.2">
      <c r="A145">
        <v>2022</v>
      </c>
      <c r="B145" t="s">
        <v>572</v>
      </c>
      <c r="C145" t="s">
        <v>570</v>
      </c>
      <c r="D145" t="s">
        <v>571</v>
      </c>
      <c r="E145">
        <v>134117.89000000001</v>
      </c>
    </row>
    <row r="146" spans="1:5" x14ac:dyDescent="0.2">
      <c r="A146">
        <v>2022</v>
      </c>
      <c r="B146" t="s">
        <v>576</v>
      </c>
      <c r="C146" t="s">
        <v>574</v>
      </c>
      <c r="D146" t="s">
        <v>575</v>
      </c>
      <c r="E146">
        <v>76834.539999999906</v>
      </c>
    </row>
    <row r="147" spans="1:5" x14ac:dyDescent="0.2">
      <c r="A147">
        <v>2022</v>
      </c>
      <c r="B147" t="s">
        <v>580</v>
      </c>
      <c r="C147" t="s">
        <v>578</v>
      </c>
      <c r="D147" t="s">
        <v>579</v>
      </c>
      <c r="E147">
        <v>20222.52</v>
      </c>
    </row>
    <row r="148" spans="1:5" x14ac:dyDescent="0.2">
      <c r="A148">
        <v>2022</v>
      </c>
      <c r="B148" t="s">
        <v>584</v>
      </c>
      <c r="C148" t="s">
        <v>582</v>
      </c>
      <c r="D148" t="s">
        <v>583</v>
      </c>
      <c r="E148">
        <v>61892.73</v>
      </c>
    </row>
    <row r="149" spans="1:5" x14ac:dyDescent="0.2">
      <c r="A149">
        <v>2022</v>
      </c>
      <c r="B149" t="s">
        <v>588</v>
      </c>
      <c r="C149" t="s">
        <v>586</v>
      </c>
      <c r="D149" t="s">
        <v>587</v>
      </c>
      <c r="E149">
        <v>42920.17</v>
      </c>
    </row>
    <row r="150" spans="1:5" x14ac:dyDescent="0.2">
      <c r="A150">
        <v>2022</v>
      </c>
      <c r="B150" t="s">
        <v>592</v>
      </c>
      <c r="C150" t="s">
        <v>590</v>
      </c>
      <c r="D150" t="s">
        <v>591</v>
      </c>
      <c r="E150">
        <v>54000.12</v>
      </c>
    </row>
    <row r="151" spans="1:5" x14ac:dyDescent="0.2">
      <c r="A151">
        <v>2022</v>
      </c>
      <c r="B151" t="s">
        <v>596</v>
      </c>
      <c r="C151" t="s">
        <v>594</v>
      </c>
      <c r="D151" t="s">
        <v>595</v>
      </c>
      <c r="E151">
        <v>31885.34</v>
      </c>
    </row>
    <row r="152" spans="1:5" x14ac:dyDescent="0.2">
      <c r="A152">
        <v>2022</v>
      </c>
      <c r="B152" t="s">
        <v>600</v>
      </c>
      <c r="C152" t="s">
        <v>598</v>
      </c>
      <c r="D152" t="s">
        <v>599</v>
      </c>
      <c r="E152">
        <v>126731.57</v>
      </c>
    </row>
    <row r="153" spans="1:5" x14ac:dyDescent="0.2">
      <c r="A153">
        <v>2022</v>
      </c>
      <c r="B153" t="s">
        <v>604</v>
      </c>
      <c r="C153" t="s">
        <v>602</v>
      </c>
      <c r="D153" t="s">
        <v>603</v>
      </c>
      <c r="E153">
        <v>26361.81</v>
      </c>
    </row>
    <row r="154" spans="1:5" x14ac:dyDescent="0.2">
      <c r="A154">
        <v>2022</v>
      </c>
      <c r="B154" t="s">
        <v>608</v>
      </c>
      <c r="C154" t="s">
        <v>606</v>
      </c>
      <c r="D154" t="s">
        <v>607</v>
      </c>
      <c r="E154">
        <v>9803.35</v>
      </c>
    </row>
    <row r="155" spans="1:5" x14ac:dyDescent="0.2">
      <c r="A155">
        <v>2022</v>
      </c>
      <c r="B155" t="s">
        <v>612</v>
      </c>
      <c r="C155" t="s">
        <v>610</v>
      </c>
      <c r="D155" t="s">
        <v>611</v>
      </c>
      <c r="E155">
        <v>236029.92</v>
      </c>
    </row>
    <row r="156" spans="1:5" x14ac:dyDescent="0.2">
      <c r="A156">
        <v>2022</v>
      </c>
      <c r="B156" t="s">
        <v>616</v>
      </c>
      <c r="C156" t="s">
        <v>614</v>
      </c>
      <c r="D156" t="s">
        <v>615</v>
      </c>
      <c r="E156">
        <v>150311.35999999999</v>
      </c>
    </row>
    <row r="157" spans="1:5" x14ac:dyDescent="0.2">
      <c r="A157">
        <v>2022</v>
      </c>
      <c r="B157" t="s">
        <v>620</v>
      </c>
      <c r="C157" t="s">
        <v>618</v>
      </c>
      <c r="D157" t="s">
        <v>619</v>
      </c>
      <c r="E157">
        <v>45206.23</v>
      </c>
    </row>
    <row r="158" spans="1:5" x14ac:dyDescent="0.2">
      <c r="A158">
        <v>2022</v>
      </c>
      <c r="B158" t="s">
        <v>624</v>
      </c>
      <c r="C158" t="s">
        <v>622</v>
      </c>
      <c r="D158" t="s">
        <v>623</v>
      </c>
      <c r="E158">
        <v>63088.51</v>
      </c>
    </row>
    <row r="159" spans="1:5" x14ac:dyDescent="0.2">
      <c r="A159">
        <v>2022</v>
      </c>
      <c r="B159" t="s">
        <v>628</v>
      </c>
      <c r="C159" t="s">
        <v>626</v>
      </c>
      <c r="D159" t="s">
        <v>627</v>
      </c>
      <c r="E159">
        <v>54848.32</v>
      </c>
    </row>
    <row r="160" spans="1:5" x14ac:dyDescent="0.2">
      <c r="A160">
        <v>2022</v>
      </c>
      <c r="B160" t="s">
        <v>632</v>
      </c>
      <c r="C160" t="s">
        <v>630</v>
      </c>
      <c r="D160" t="s">
        <v>631</v>
      </c>
      <c r="E160">
        <v>78638.64</v>
      </c>
    </row>
    <row r="161" spans="1:5" x14ac:dyDescent="0.2">
      <c r="A161">
        <v>2022</v>
      </c>
      <c r="B161" t="s">
        <v>636</v>
      </c>
      <c r="C161" t="s">
        <v>634</v>
      </c>
      <c r="D161" t="s">
        <v>635</v>
      </c>
      <c r="E161">
        <v>44394.18</v>
      </c>
    </row>
    <row r="162" spans="1:5" x14ac:dyDescent="0.2">
      <c r="A162">
        <v>2022</v>
      </c>
      <c r="B162" t="s">
        <v>640</v>
      </c>
      <c r="C162" t="s">
        <v>638</v>
      </c>
      <c r="D162" t="s">
        <v>639</v>
      </c>
      <c r="E162">
        <v>115692.09</v>
      </c>
    </row>
    <row r="163" spans="1:5" x14ac:dyDescent="0.2">
      <c r="A163">
        <v>2022</v>
      </c>
      <c r="B163" t="s">
        <v>644</v>
      </c>
      <c r="C163" t="s">
        <v>642</v>
      </c>
      <c r="D163" t="s">
        <v>643</v>
      </c>
      <c r="E163">
        <v>23723.4</v>
      </c>
    </row>
    <row r="164" spans="1:5" x14ac:dyDescent="0.2">
      <c r="A164">
        <v>2022</v>
      </c>
      <c r="B164" t="s">
        <v>648</v>
      </c>
      <c r="C164" t="s">
        <v>646</v>
      </c>
      <c r="D164" t="s">
        <v>647</v>
      </c>
      <c r="E164">
        <v>116036.43</v>
      </c>
    </row>
    <row r="165" spans="1:5" x14ac:dyDescent="0.2">
      <c r="A165">
        <v>2022</v>
      </c>
      <c r="B165" t="s">
        <v>652</v>
      </c>
      <c r="C165" t="s">
        <v>650</v>
      </c>
      <c r="D165" t="s">
        <v>651</v>
      </c>
      <c r="E165">
        <v>96803.53</v>
      </c>
    </row>
    <row r="166" spans="1:5" x14ac:dyDescent="0.2">
      <c r="A166">
        <v>2022</v>
      </c>
      <c r="B166" t="s">
        <v>656</v>
      </c>
      <c r="C166" t="s">
        <v>654</v>
      </c>
      <c r="D166" t="s">
        <v>655</v>
      </c>
      <c r="E166">
        <v>32563.58</v>
      </c>
    </row>
    <row r="167" spans="1:5" x14ac:dyDescent="0.2">
      <c r="A167">
        <v>2022</v>
      </c>
      <c r="B167" t="s">
        <v>660</v>
      </c>
      <c r="C167" t="s">
        <v>658</v>
      </c>
      <c r="D167" t="s">
        <v>659</v>
      </c>
      <c r="E167">
        <v>56995.35</v>
      </c>
    </row>
    <row r="168" spans="1:5" x14ac:dyDescent="0.2">
      <c r="A168">
        <v>2022</v>
      </c>
      <c r="B168" t="s">
        <v>664</v>
      </c>
      <c r="C168" t="s">
        <v>662</v>
      </c>
      <c r="D168" t="s">
        <v>663</v>
      </c>
      <c r="E168">
        <v>64330.31</v>
      </c>
    </row>
    <row r="169" spans="1:5" x14ac:dyDescent="0.2">
      <c r="A169">
        <v>2022</v>
      </c>
      <c r="B169" t="s">
        <v>668</v>
      </c>
      <c r="C169" t="s">
        <v>666</v>
      </c>
      <c r="D169" t="s">
        <v>667</v>
      </c>
      <c r="E169">
        <v>37099.94</v>
      </c>
    </row>
    <row r="170" spans="1:5" x14ac:dyDescent="0.2">
      <c r="A170">
        <v>2022</v>
      </c>
      <c r="B170" t="s">
        <v>672</v>
      </c>
      <c r="C170" t="s">
        <v>670</v>
      </c>
      <c r="D170" t="s">
        <v>671</v>
      </c>
      <c r="E170">
        <v>81169.33</v>
      </c>
    </row>
    <row r="171" spans="1:5" x14ac:dyDescent="0.2">
      <c r="A171">
        <v>2022</v>
      </c>
      <c r="B171" t="s">
        <v>676</v>
      </c>
      <c r="C171" t="s">
        <v>674</v>
      </c>
      <c r="D171" t="s">
        <v>675</v>
      </c>
      <c r="E171">
        <v>9378.6299999999901</v>
      </c>
    </row>
    <row r="172" spans="1:5" x14ac:dyDescent="0.2">
      <c r="A172">
        <v>2022</v>
      </c>
      <c r="B172" t="s">
        <v>680</v>
      </c>
      <c r="C172" t="s">
        <v>678</v>
      </c>
      <c r="D172" t="s">
        <v>679</v>
      </c>
      <c r="E172">
        <v>6189.94</v>
      </c>
    </row>
    <row r="173" spans="1:5" x14ac:dyDescent="0.2">
      <c r="A173">
        <v>2022</v>
      </c>
      <c r="B173" t="s">
        <v>684</v>
      </c>
      <c r="C173" t="s">
        <v>682</v>
      </c>
      <c r="D173" t="s">
        <v>683</v>
      </c>
      <c r="E173">
        <v>34192.11</v>
      </c>
    </row>
    <row r="174" spans="1:5" x14ac:dyDescent="0.2">
      <c r="A174">
        <v>2022</v>
      </c>
      <c r="B174" t="s">
        <v>688</v>
      </c>
      <c r="C174" t="s">
        <v>686</v>
      </c>
      <c r="D174" t="s">
        <v>687</v>
      </c>
      <c r="E174">
        <v>28965.29</v>
      </c>
    </row>
    <row r="175" spans="1:5" x14ac:dyDescent="0.2">
      <c r="A175">
        <v>2022</v>
      </c>
      <c r="B175" t="s">
        <v>692</v>
      </c>
      <c r="C175" t="s">
        <v>690</v>
      </c>
      <c r="D175" t="s">
        <v>691</v>
      </c>
      <c r="E175">
        <v>36333.72</v>
      </c>
    </row>
    <row r="176" spans="1:5" x14ac:dyDescent="0.2">
      <c r="A176">
        <v>2022</v>
      </c>
      <c r="B176" t="s">
        <v>696</v>
      </c>
      <c r="C176" t="s">
        <v>694</v>
      </c>
      <c r="D176" t="s">
        <v>695</v>
      </c>
      <c r="E176">
        <v>79475.320000000007</v>
      </c>
    </row>
    <row r="177" spans="1:5" x14ac:dyDescent="0.2">
      <c r="A177">
        <v>2022</v>
      </c>
      <c r="B177" t="s">
        <v>700</v>
      </c>
      <c r="C177" t="s">
        <v>698</v>
      </c>
      <c r="D177" t="s">
        <v>699</v>
      </c>
      <c r="E177">
        <v>80034.12</v>
      </c>
    </row>
    <row r="178" spans="1:5" x14ac:dyDescent="0.2">
      <c r="A178">
        <v>2022</v>
      </c>
      <c r="B178" t="s">
        <v>704</v>
      </c>
      <c r="C178" t="s">
        <v>702</v>
      </c>
      <c r="D178" t="s">
        <v>703</v>
      </c>
      <c r="E178">
        <v>28298.99</v>
      </c>
    </row>
    <row r="179" spans="1:5" x14ac:dyDescent="0.2">
      <c r="A179">
        <v>2022</v>
      </c>
      <c r="B179" t="s">
        <v>708</v>
      </c>
      <c r="C179" t="s">
        <v>706</v>
      </c>
      <c r="D179" t="s">
        <v>707</v>
      </c>
      <c r="E179">
        <v>94341.52</v>
      </c>
    </row>
    <row r="180" spans="1:5" x14ac:dyDescent="0.2">
      <c r="A180">
        <v>2022</v>
      </c>
      <c r="B180" t="s">
        <v>712</v>
      </c>
      <c r="C180" t="s">
        <v>710</v>
      </c>
      <c r="D180" t="s">
        <v>711</v>
      </c>
      <c r="E180">
        <v>110328.55</v>
      </c>
    </row>
    <row r="181" spans="1:5" x14ac:dyDescent="0.2">
      <c r="A181">
        <v>2022</v>
      </c>
      <c r="B181" t="s">
        <v>716</v>
      </c>
      <c r="C181" t="s">
        <v>714</v>
      </c>
      <c r="D181" t="s">
        <v>715</v>
      </c>
      <c r="E181">
        <v>73693.89</v>
      </c>
    </row>
    <row r="182" spans="1:5" x14ac:dyDescent="0.2">
      <c r="A182">
        <v>2022</v>
      </c>
      <c r="B182" t="s">
        <v>720</v>
      </c>
      <c r="C182" t="s">
        <v>718</v>
      </c>
      <c r="D182" t="s">
        <v>719</v>
      </c>
      <c r="E182">
        <v>38079.46</v>
      </c>
    </row>
    <row r="183" spans="1:5" x14ac:dyDescent="0.2">
      <c r="A183">
        <v>2022</v>
      </c>
      <c r="B183" t="s">
        <v>724</v>
      </c>
      <c r="C183" t="s">
        <v>722</v>
      </c>
      <c r="D183" t="s">
        <v>723</v>
      </c>
      <c r="E183">
        <v>59465.85</v>
      </c>
    </row>
    <row r="184" spans="1:5" x14ac:dyDescent="0.2">
      <c r="A184">
        <v>2022</v>
      </c>
      <c r="B184" t="s">
        <v>728</v>
      </c>
      <c r="C184" t="s">
        <v>726</v>
      </c>
      <c r="D184" t="s">
        <v>727</v>
      </c>
      <c r="E184">
        <v>17722.78</v>
      </c>
    </row>
    <row r="185" spans="1:5" x14ac:dyDescent="0.2">
      <c r="A185">
        <v>2022</v>
      </c>
      <c r="B185" t="s">
        <v>732</v>
      </c>
      <c r="C185" t="s">
        <v>730</v>
      </c>
      <c r="D185" t="s">
        <v>731</v>
      </c>
      <c r="E185">
        <v>121525.79</v>
      </c>
    </row>
    <row r="186" spans="1:5" x14ac:dyDescent="0.2">
      <c r="A186">
        <v>2022</v>
      </c>
      <c r="B186" t="s">
        <v>736</v>
      </c>
      <c r="C186" t="s">
        <v>734</v>
      </c>
      <c r="D186" t="s">
        <v>735</v>
      </c>
      <c r="E186">
        <v>32931.339999999997</v>
      </c>
    </row>
    <row r="187" spans="1:5" x14ac:dyDescent="0.2">
      <c r="A187">
        <v>2022</v>
      </c>
      <c r="B187" t="s">
        <v>740</v>
      </c>
      <c r="C187" t="s">
        <v>738</v>
      </c>
      <c r="D187" t="s">
        <v>739</v>
      </c>
      <c r="E187">
        <v>11359.99</v>
      </c>
    </row>
    <row r="188" spans="1:5" x14ac:dyDescent="0.2">
      <c r="A188">
        <v>2022</v>
      </c>
      <c r="B188" t="s">
        <v>744</v>
      </c>
      <c r="C188" t="s">
        <v>742</v>
      </c>
      <c r="D188" t="s">
        <v>743</v>
      </c>
      <c r="E188">
        <v>45657.32</v>
      </c>
    </row>
    <row r="189" spans="1:5" x14ac:dyDescent="0.2">
      <c r="A189">
        <v>2022</v>
      </c>
      <c r="B189" t="s">
        <v>748</v>
      </c>
      <c r="C189" t="s">
        <v>746</v>
      </c>
      <c r="D189" t="s">
        <v>747</v>
      </c>
      <c r="E189">
        <v>213534.24</v>
      </c>
    </row>
    <row r="190" spans="1:5" x14ac:dyDescent="0.2">
      <c r="A190">
        <v>2022</v>
      </c>
      <c r="B190" t="s">
        <v>752</v>
      </c>
      <c r="C190" t="s">
        <v>750</v>
      </c>
      <c r="D190" t="s">
        <v>751</v>
      </c>
      <c r="E190">
        <v>516915.4</v>
      </c>
    </row>
    <row r="191" spans="1:5" x14ac:dyDescent="0.2">
      <c r="A191">
        <v>2022</v>
      </c>
      <c r="B191" t="s">
        <v>756</v>
      </c>
      <c r="C191" t="s">
        <v>754</v>
      </c>
      <c r="D191" t="s">
        <v>755</v>
      </c>
      <c r="E191">
        <v>241187.19</v>
      </c>
    </row>
    <row r="192" spans="1:5" x14ac:dyDescent="0.2">
      <c r="A192">
        <v>2022</v>
      </c>
      <c r="B192" t="s">
        <v>760</v>
      </c>
      <c r="C192" t="s">
        <v>758</v>
      </c>
      <c r="D192" t="s">
        <v>759</v>
      </c>
      <c r="E192">
        <v>338792.94</v>
      </c>
    </row>
    <row r="193" spans="1:5" x14ac:dyDescent="0.2">
      <c r="A193">
        <v>2022</v>
      </c>
      <c r="B193" t="s">
        <v>764</v>
      </c>
      <c r="C193" t="s">
        <v>762</v>
      </c>
      <c r="D193" t="s">
        <v>763</v>
      </c>
      <c r="E193">
        <v>230547.91</v>
      </c>
    </row>
    <row r="194" spans="1:5" x14ac:dyDescent="0.2">
      <c r="A194">
        <v>2022</v>
      </c>
      <c r="B194" t="s">
        <v>768</v>
      </c>
      <c r="C194" t="s">
        <v>766</v>
      </c>
      <c r="D194" t="s">
        <v>767</v>
      </c>
      <c r="E194">
        <v>269143.39</v>
      </c>
    </row>
    <row r="195" spans="1:5" x14ac:dyDescent="0.2">
      <c r="A195">
        <v>2022</v>
      </c>
      <c r="B195" t="s">
        <v>772</v>
      </c>
      <c r="C195" t="s">
        <v>770</v>
      </c>
      <c r="D195" t="s">
        <v>771</v>
      </c>
      <c r="E195">
        <v>129838.89</v>
      </c>
    </row>
    <row r="196" spans="1:5" x14ac:dyDescent="0.2">
      <c r="A196">
        <v>2022</v>
      </c>
      <c r="B196" t="s">
        <v>776</v>
      </c>
      <c r="C196" t="s">
        <v>774</v>
      </c>
      <c r="D196" t="s">
        <v>775</v>
      </c>
      <c r="E196">
        <v>402190.15</v>
      </c>
    </row>
    <row r="197" spans="1:5" x14ac:dyDescent="0.2">
      <c r="A197">
        <v>2022</v>
      </c>
      <c r="B197" t="s">
        <v>780</v>
      </c>
      <c r="C197" t="s">
        <v>778</v>
      </c>
      <c r="D197" t="s">
        <v>779</v>
      </c>
      <c r="E197">
        <v>76036.69</v>
      </c>
    </row>
    <row r="198" spans="1:5" x14ac:dyDescent="0.2">
      <c r="A198">
        <v>2022</v>
      </c>
      <c r="B198" t="s">
        <v>784</v>
      </c>
      <c r="C198" t="s">
        <v>782</v>
      </c>
      <c r="D198" t="s">
        <v>783</v>
      </c>
      <c r="E198">
        <v>156689.75</v>
      </c>
    </row>
    <row r="199" spans="1:5" x14ac:dyDescent="0.2">
      <c r="A199">
        <v>2022</v>
      </c>
      <c r="B199" t="s">
        <v>788</v>
      </c>
      <c r="C199" t="s">
        <v>786</v>
      </c>
      <c r="D199" t="s">
        <v>787</v>
      </c>
      <c r="E199">
        <v>72367.960000000006</v>
      </c>
    </row>
    <row r="200" spans="1:5" x14ac:dyDescent="0.2">
      <c r="A200">
        <v>2022</v>
      </c>
      <c r="B200" t="s">
        <v>792</v>
      </c>
      <c r="C200" t="s">
        <v>790</v>
      </c>
      <c r="D200" t="s">
        <v>791</v>
      </c>
      <c r="E200">
        <v>725258.43999999901</v>
      </c>
    </row>
    <row r="201" spans="1:5" x14ac:dyDescent="0.2">
      <c r="A201">
        <v>2022</v>
      </c>
      <c r="B201" t="s">
        <v>796</v>
      </c>
      <c r="C201" t="s">
        <v>794</v>
      </c>
      <c r="D201" t="s">
        <v>795</v>
      </c>
      <c r="E201">
        <v>218933.73</v>
      </c>
    </row>
    <row r="202" spans="1:5" x14ac:dyDescent="0.2">
      <c r="A202">
        <v>2022</v>
      </c>
      <c r="B202" t="s">
        <v>800</v>
      </c>
      <c r="C202" t="s">
        <v>798</v>
      </c>
      <c r="D202" t="s">
        <v>799</v>
      </c>
      <c r="E202">
        <v>713213.75</v>
      </c>
    </row>
    <row r="203" spans="1:5" x14ac:dyDescent="0.2">
      <c r="A203">
        <v>2022</v>
      </c>
      <c r="B203" t="s">
        <v>804</v>
      </c>
      <c r="C203" t="s">
        <v>802</v>
      </c>
      <c r="D203" t="s">
        <v>803</v>
      </c>
      <c r="E203">
        <v>177733.53</v>
      </c>
    </row>
    <row r="204" spans="1:5" x14ac:dyDescent="0.2">
      <c r="A204">
        <v>2022</v>
      </c>
      <c r="B204" t="s">
        <v>808</v>
      </c>
      <c r="C204" t="s">
        <v>806</v>
      </c>
      <c r="D204" t="s">
        <v>807</v>
      </c>
      <c r="E204">
        <v>116766.55</v>
      </c>
    </row>
    <row r="205" spans="1:5" x14ac:dyDescent="0.2">
      <c r="A205">
        <v>2022</v>
      </c>
      <c r="B205" t="s">
        <v>812</v>
      </c>
      <c r="C205" t="s">
        <v>810</v>
      </c>
      <c r="D205" t="s">
        <v>811</v>
      </c>
      <c r="E205">
        <v>329923.46999999997</v>
      </c>
    </row>
    <row r="206" spans="1:5" x14ac:dyDescent="0.2">
      <c r="A206">
        <v>2022</v>
      </c>
      <c r="B206" t="s">
        <v>816</v>
      </c>
      <c r="C206" t="s">
        <v>814</v>
      </c>
      <c r="D206" t="s">
        <v>815</v>
      </c>
      <c r="E206">
        <v>357971.91</v>
      </c>
    </row>
    <row r="207" spans="1:5" x14ac:dyDescent="0.2">
      <c r="A207">
        <v>2022</v>
      </c>
      <c r="B207" t="s">
        <v>820</v>
      </c>
      <c r="C207" t="s">
        <v>818</v>
      </c>
      <c r="D207" t="s">
        <v>819</v>
      </c>
      <c r="E207">
        <v>65762.38</v>
      </c>
    </row>
    <row r="208" spans="1:5" x14ac:dyDescent="0.2">
      <c r="A208">
        <v>2022</v>
      </c>
      <c r="B208" t="s">
        <v>824</v>
      </c>
      <c r="C208" t="s">
        <v>822</v>
      </c>
      <c r="D208" t="s">
        <v>823</v>
      </c>
      <c r="E208">
        <v>378525.51</v>
      </c>
    </row>
    <row r="209" spans="1:5" x14ac:dyDescent="0.2">
      <c r="A209">
        <v>2022</v>
      </c>
      <c r="B209" t="s">
        <v>828</v>
      </c>
      <c r="C209" t="s">
        <v>826</v>
      </c>
      <c r="D209" t="s">
        <v>827</v>
      </c>
      <c r="E209">
        <v>162898.34</v>
      </c>
    </row>
    <row r="210" spans="1:5" x14ac:dyDescent="0.2">
      <c r="A210">
        <v>2022</v>
      </c>
      <c r="B210" t="s">
        <v>832</v>
      </c>
      <c r="C210" t="s">
        <v>830</v>
      </c>
      <c r="D210" t="s">
        <v>831</v>
      </c>
      <c r="E210">
        <v>268649.05</v>
      </c>
    </row>
    <row r="211" spans="1:5" x14ac:dyDescent="0.2">
      <c r="A211">
        <v>2022</v>
      </c>
      <c r="B211" t="s">
        <v>836</v>
      </c>
      <c r="C211" t="s">
        <v>834</v>
      </c>
      <c r="D211" t="s">
        <v>835</v>
      </c>
      <c r="E211">
        <v>90830.87</v>
      </c>
    </row>
    <row r="212" spans="1:5" x14ac:dyDescent="0.2">
      <c r="A212">
        <v>2022</v>
      </c>
      <c r="B212" t="s">
        <v>840</v>
      </c>
      <c r="C212" t="s">
        <v>838</v>
      </c>
      <c r="D212" t="s">
        <v>839</v>
      </c>
      <c r="E212">
        <v>403628.58</v>
      </c>
    </row>
    <row r="213" spans="1:5" x14ac:dyDescent="0.2">
      <c r="A213">
        <v>2022</v>
      </c>
      <c r="B213" t="s">
        <v>844</v>
      </c>
      <c r="C213" t="s">
        <v>842</v>
      </c>
      <c r="D213" t="s">
        <v>843</v>
      </c>
      <c r="E213">
        <v>43930.47</v>
      </c>
    </row>
    <row r="214" spans="1:5" x14ac:dyDescent="0.2">
      <c r="A214">
        <v>2022</v>
      </c>
      <c r="B214" t="s">
        <v>848</v>
      </c>
      <c r="C214" t="s">
        <v>846</v>
      </c>
      <c r="D214" t="s">
        <v>847</v>
      </c>
      <c r="E214">
        <v>160525.71</v>
      </c>
    </row>
    <row r="215" spans="1:5" x14ac:dyDescent="0.2">
      <c r="A215">
        <v>2022</v>
      </c>
      <c r="B215" t="s">
        <v>852</v>
      </c>
      <c r="C215" t="s">
        <v>850</v>
      </c>
      <c r="D215" t="s">
        <v>851</v>
      </c>
      <c r="E215">
        <v>45100.23</v>
      </c>
    </row>
    <row r="216" spans="1:5" x14ac:dyDescent="0.2">
      <c r="A216">
        <v>2022</v>
      </c>
      <c r="B216" t="s">
        <v>856</v>
      </c>
      <c r="C216" t="s">
        <v>854</v>
      </c>
      <c r="D216" t="s">
        <v>855</v>
      </c>
      <c r="E216">
        <v>132345.60000000001</v>
      </c>
    </row>
    <row r="217" spans="1:5" x14ac:dyDescent="0.2">
      <c r="A217">
        <v>2022</v>
      </c>
      <c r="B217" t="s">
        <v>860</v>
      </c>
      <c r="C217" t="s">
        <v>858</v>
      </c>
      <c r="D217" t="s">
        <v>859</v>
      </c>
      <c r="E217">
        <v>9853.1299999999901</v>
      </c>
    </row>
    <row r="218" spans="1:5" x14ac:dyDescent="0.2">
      <c r="A218">
        <v>2022</v>
      </c>
      <c r="B218" t="s">
        <v>864</v>
      </c>
      <c r="C218" t="s">
        <v>862</v>
      </c>
      <c r="D218" t="s">
        <v>863</v>
      </c>
      <c r="E218">
        <v>43114.17</v>
      </c>
    </row>
    <row r="219" spans="1:5" x14ac:dyDescent="0.2">
      <c r="A219">
        <v>2022</v>
      </c>
      <c r="B219" t="s">
        <v>868</v>
      </c>
      <c r="C219" t="s">
        <v>866</v>
      </c>
      <c r="D219" t="s">
        <v>867</v>
      </c>
      <c r="E219">
        <v>9532.61</v>
      </c>
    </row>
    <row r="220" spans="1:5" x14ac:dyDescent="0.2">
      <c r="A220">
        <v>2022</v>
      </c>
      <c r="B220" t="s">
        <v>872</v>
      </c>
      <c r="C220" t="s">
        <v>870</v>
      </c>
      <c r="D220" t="s">
        <v>871</v>
      </c>
      <c r="E220">
        <v>15374.42</v>
      </c>
    </row>
    <row r="221" spans="1:5" x14ac:dyDescent="0.2">
      <c r="A221">
        <v>2022</v>
      </c>
      <c r="B221" t="s">
        <v>876</v>
      </c>
      <c r="C221" t="s">
        <v>874</v>
      </c>
      <c r="D221" t="s">
        <v>875</v>
      </c>
      <c r="E221">
        <v>16821.63</v>
      </c>
    </row>
    <row r="222" spans="1:5" x14ac:dyDescent="0.2">
      <c r="A222">
        <v>2022</v>
      </c>
      <c r="B222" t="s">
        <v>880</v>
      </c>
      <c r="C222" t="s">
        <v>878</v>
      </c>
      <c r="D222" t="s">
        <v>879</v>
      </c>
      <c r="E222">
        <v>29667.26</v>
      </c>
    </row>
    <row r="223" spans="1:5" x14ac:dyDescent="0.2">
      <c r="A223">
        <v>2022</v>
      </c>
      <c r="B223" t="s">
        <v>884</v>
      </c>
      <c r="C223" t="s">
        <v>882</v>
      </c>
      <c r="D223" t="s">
        <v>883</v>
      </c>
      <c r="E223">
        <v>57154.89</v>
      </c>
    </row>
    <row r="224" spans="1:5" x14ac:dyDescent="0.2">
      <c r="A224">
        <v>2022</v>
      </c>
      <c r="B224" t="s">
        <v>888</v>
      </c>
      <c r="C224" t="s">
        <v>886</v>
      </c>
      <c r="D224" t="s">
        <v>887</v>
      </c>
      <c r="E224">
        <v>30225.119999999999</v>
      </c>
    </row>
    <row r="225" spans="1:5" x14ac:dyDescent="0.2">
      <c r="A225">
        <v>2022</v>
      </c>
      <c r="B225" t="s">
        <v>892</v>
      </c>
      <c r="C225" t="s">
        <v>890</v>
      </c>
      <c r="D225" t="s">
        <v>891</v>
      </c>
      <c r="E225">
        <v>16696.650000000001</v>
      </c>
    </row>
    <row r="226" spans="1:5" x14ac:dyDescent="0.2">
      <c r="A226">
        <v>2022</v>
      </c>
      <c r="B226" t="s">
        <v>896</v>
      </c>
      <c r="C226" t="s">
        <v>894</v>
      </c>
      <c r="D226" t="s">
        <v>895</v>
      </c>
      <c r="E226">
        <v>168208.25</v>
      </c>
    </row>
    <row r="227" spans="1:5" x14ac:dyDescent="0.2">
      <c r="A227">
        <v>2022</v>
      </c>
      <c r="B227" t="s">
        <v>900</v>
      </c>
      <c r="C227" t="s">
        <v>898</v>
      </c>
      <c r="D227" t="s">
        <v>899</v>
      </c>
      <c r="E227">
        <v>259080.25</v>
      </c>
    </row>
    <row r="228" spans="1:5" x14ac:dyDescent="0.2">
      <c r="A228">
        <v>2022</v>
      </c>
      <c r="B228" t="s">
        <v>904</v>
      </c>
      <c r="C228" t="s">
        <v>902</v>
      </c>
      <c r="D228" t="s">
        <v>903</v>
      </c>
      <c r="E228">
        <v>30166.42</v>
      </c>
    </row>
    <row r="229" spans="1:5" x14ac:dyDescent="0.2">
      <c r="A229">
        <v>2022</v>
      </c>
      <c r="B229" t="s">
        <v>908</v>
      </c>
      <c r="C229" t="s">
        <v>906</v>
      </c>
      <c r="D229" t="s">
        <v>907</v>
      </c>
      <c r="E229">
        <v>81436.039999999906</v>
      </c>
    </row>
    <row r="230" spans="1:5" x14ac:dyDescent="0.2">
      <c r="A230">
        <v>2022</v>
      </c>
      <c r="B230" t="s">
        <v>912</v>
      </c>
      <c r="C230" t="s">
        <v>910</v>
      </c>
      <c r="D230" t="s">
        <v>911</v>
      </c>
      <c r="E230">
        <v>29302.04</v>
      </c>
    </row>
    <row r="231" spans="1:5" x14ac:dyDescent="0.2">
      <c r="A231">
        <v>2022</v>
      </c>
      <c r="B231" t="s">
        <v>916</v>
      </c>
      <c r="C231" t="s">
        <v>914</v>
      </c>
      <c r="D231" t="s">
        <v>915</v>
      </c>
      <c r="E231">
        <v>57408.639999999999</v>
      </c>
    </row>
    <row r="232" spans="1:5" x14ac:dyDescent="0.2">
      <c r="A232">
        <v>2022</v>
      </c>
      <c r="B232" t="s">
        <v>920</v>
      </c>
      <c r="C232" t="s">
        <v>918</v>
      </c>
      <c r="D232" t="s">
        <v>919</v>
      </c>
      <c r="E232">
        <v>26807.83</v>
      </c>
    </row>
    <row r="233" spans="1:5" x14ac:dyDescent="0.2">
      <c r="A233">
        <v>2022</v>
      </c>
      <c r="B233" t="s">
        <v>924</v>
      </c>
      <c r="C233" t="s">
        <v>922</v>
      </c>
      <c r="D233" t="s">
        <v>923</v>
      </c>
      <c r="E233">
        <v>31227.11</v>
      </c>
    </row>
    <row r="234" spans="1:5" x14ac:dyDescent="0.2">
      <c r="A234">
        <v>2022</v>
      </c>
      <c r="B234" t="s">
        <v>928</v>
      </c>
      <c r="C234" t="s">
        <v>926</v>
      </c>
      <c r="D234" t="s">
        <v>927</v>
      </c>
      <c r="E234">
        <v>17883.060000000001</v>
      </c>
    </row>
    <row r="235" spans="1:5" x14ac:dyDescent="0.2">
      <c r="A235">
        <v>2022</v>
      </c>
      <c r="B235" t="s">
        <v>932</v>
      </c>
      <c r="C235" t="s">
        <v>930</v>
      </c>
      <c r="D235" t="s">
        <v>931</v>
      </c>
      <c r="E235">
        <v>38525.589999999997</v>
      </c>
    </row>
    <row r="236" spans="1:5" x14ac:dyDescent="0.2">
      <c r="A236">
        <v>2022</v>
      </c>
      <c r="B236" t="s">
        <v>936</v>
      </c>
      <c r="C236" t="s">
        <v>934</v>
      </c>
      <c r="D236" t="s">
        <v>935</v>
      </c>
      <c r="E236">
        <v>26291.46</v>
      </c>
    </row>
    <row r="237" spans="1:5" x14ac:dyDescent="0.2">
      <c r="A237">
        <v>2022</v>
      </c>
      <c r="B237" t="s">
        <v>940</v>
      </c>
      <c r="C237" t="s">
        <v>938</v>
      </c>
      <c r="D237" t="s">
        <v>939</v>
      </c>
      <c r="E237">
        <v>95496.84</v>
      </c>
    </row>
    <row r="238" spans="1:5" x14ac:dyDescent="0.2">
      <c r="A238">
        <v>2022</v>
      </c>
      <c r="B238" t="s">
        <v>944</v>
      </c>
      <c r="C238" t="s">
        <v>942</v>
      </c>
      <c r="D238" t="s">
        <v>943</v>
      </c>
      <c r="E238">
        <v>158715.91</v>
      </c>
    </row>
    <row r="239" spans="1:5" x14ac:dyDescent="0.2">
      <c r="A239">
        <v>2022</v>
      </c>
      <c r="B239" t="s">
        <v>948</v>
      </c>
      <c r="C239" t="s">
        <v>946</v>
      </c>
      <c r="D239" t="s">
        <v>947</v>
      </c>
      <c r="E239">
        <v>46112.29</v>
      </c>
    </row>
    <row r="240" spans="1:5" x14ac:dyDescent="0.2">
      <c r="A240">
        <v>2022</v>
      </c>
      <c r="B240" t="s">
        <v>952</v>
      </c>
      <c r="C240" t="s">
        <v>950</v>
      </c>
      <c r="D240" t="s">
        <v>951</v>
      </c>
      <c r="E240">
        <v>36467.78</v>
      </c>
    </row>
    <row r="241" spans="1:5" x14ac:dyDescent="0.2">
      <c r="A241">
        <v>2022</v>
      </c>
      <c r="B241" t="s">
        <v>956</v>
      </c>
      <c r="C241" t="s">
        <v>954</v>
      </c>
      <c r="D241" t="s">
        <v>955</v>
      </c>
      <c r="E241">
        <v>25778.02</v>
      </c>
    </row>
    <row r="242" spans="1:5" x14ac:dyDescent="0.2">
      <c r="A242">
        <v>2022</v>
      </c>
      <c r="B242" t="s">
        <v>960</v>
      </c>
      <c r="C242" t="s">
        <v>958</v>
      </c>
      <c r="D242" t="s">
        <v>959</v>
      </c>
      <c r="E242">
        <v>31551.360000000001</v>
      </c>
    </row>
    <row r="243" spans="1:5" x14ac:dyDescent="0.2">
      <c r="A243">
        <v>2022</v>
      </c>
      <c r="B243" t="s">
        <v>964</v>
      </c>
      <c r="C243" t="s">
        <v>962</v>
      </c>
      <c r="D243" t="s">
        <v>963</v>
      </c>
      <c r="E243">
        <v>46754.32</v>
      </c>
    </row>
    <row r="244" spans="1:5" x14ac:dyDescent="0.2">
      <c r="A244">
        <v>2022</v>
      </c>
      <c r="B244" t="s">
        <v>968</v>
      </c>
      <c r="C244" t="s">
        <v>966</v>
      </c>
      <c r="D244" t="s">
        <v>967</v>
      </c>
      <c r="E244">
        <v>111614.15</v>
      </c>
    </row>
    <row r="245" spans="1:5" x14ac:dyDescent="0.2">
      <c r="A245">
        <v>2022</v>
      </c>
      <c r="B245" t="s">
        <v>972</v>
      </c>
      <c r="C245" t="s">
        <v>970</v>
      </c>
      <c r="D245" t="s">
        <v>971</v>
      </c>
      <c r="E245">
        <v>68553.039999999906</v>
      </c>
    </row>
    <row r="246" spans="1:5" x14ac:dyDescent="0.2">
      <c r="A246">
        <v>2022</v>
      </c>
      <c r="B246" t="s">
        <v>976</v>
      </c>
      <c r="C246" t="s">
        <v>974</v>
      </c>
      <c r="D246" t="s">
        <v>975</v>
      </c>
      <c r="E246">
        <v>53454.04</v>
      </c>
    </row>
    <row r="247" spans="1:5" x14ac:dyDescent="0.2">
      <c r="A247">
        <v>2022</v>
      </c>
      <c r="B247" t="s">
        <v>980</v>
      </c>
      <c r="C247" t="s">
        <v>978</v>
      </c>
      <c r="D247" t="s">
        <v>979</v>
      </c>
      <c r="E247">
        <v>31551.25</v>
      </c>
    </row>
    <row r="248" spans="1:5" x14ac:dyDescent="0.2">
      <c r="A248">
        <v>2022</v>
      </c>
      <c r="B248" t="s">
        <v>984</v>
      </c>
      <c r="C248" t="s">
        <v>982</v>
      </c>
      <c r="D248" t="s">
        <v>983</v>
      </c>
      <c r="E248">
        <v>201632.25</v>
      </c>
    </row>
    <row r="249" spans="1:5" x14ac:dyDescent="0.2">
      <c r="A249">
        <v>2022</v>
      </c>
      <c r="B249" t="s">
        <v>988</v>
      </c>
      <c r="C249" t="s">
        <v>986</v>
      </c>
      <c r="D249" t="s">
        <v>987</v>
      </c>
      <c r="E249">
        <v>17757.93</v>
      </c>
    </row>
    <row r="250" spans="1:5" x14ac:dyDescent="0.2">
      <c r="A250">
        <v>2022</v>
      </c>
      <c r="B250" t="s">
        <v>992</v>
      </c>
      <c r="C250" t="s">
        <v>990</v>
      </c>
      <c r="D250" t="s">
        <v>991</v>
      </c>
      <c r="E250">
        <v>164802.53</v>
      </c>
    </row>
    <row r="251" spans="1:5" x14ac:dyDescent="0.2">
      <c r="A251">
        <v>2022</v>
      </c>
      <c r="B251" t="s">
        <v>996</v>
      </c>
      <c r="C251" t="s">
        <v>994</v>
      </c>
      <c r="D251" t="s">
        <v>995</v>
      </c>
      <c r="E251">
        <v>179281.51</v>
      </c>
    </row>
    <row r="252" spans="1:5" x14ac:dyDescent="0.2">
      <c r="A252">
        <v>2022</v>
      </c>
      <c r="B252" t="s">
        <v>1000</v>
      </c>
      <c r="C252" t="s">
        <v>998</v>
      </c>
      <c r="D252" t="s">
        <v>999</v>
      </c>
      <c r="E252">
        <v>155856.42000000001</v>
      </c>
    </row>
    <row r="253" spans="1:5" x14ac:dyDescent="0.2">
      <c r="A253">
        <v>2022</v>
      </c>
      <c r="B253" t="s">
        <v>1004</v>
      </c>
      <c r="C253" t="s">
        <v>1002</v>
      </c>
      <c r="D253" t="s">
        <v>1003</v>
      </c>
      <c r="E253">
        <v>28475.56</v>
      </c>
    </row>
    <row r="254" spans="1:5" x14ac:dyDescent="0.2">
      <c r="A254">
        <v>2022</v>
      </c>
      <c r="B254" t="s">
        <v>1008</v>
      </c>
      <c r="C254" t="s">
        <v>1006</v>
      </c>
      <c r="D254" t="s">
        <v>1007</v>
      </c>
      <c r="E254">
        <v>31334.04</v>
      </c>
    </row>
    <row r="255" spans="1:5" x14ac:dyDescent="0.2">
      <c r="A255">
        <v>2022</v>
      </c>
      <c r="B255" t="s">
        <v>1012</v>
      </c>
      <c r="C255" t="s">
        <v>1010</v>
      </c>
      <c r="D255" t="s">
        <v>1011</v>
      </c>
      <c r="E255">
        <v>230156.76</v>
      </c>
    </row>
    <row r="256" spans="1:5" x14ac:dyDescent="0.2">
      <c r="A256">
        <v>2022</v>
      </c>
      <c r="B256" t="s">
        <v>1016</v>
      </c>
      <c r="C256" t="s">
        <v>1014</v>
      </c>
      <c r="D256" t="s">
        <v>1015</v>
      </c>
      <c r="E256">
        <v>68676.479999999996</v>
      </c>
    </row>
    <row r="257" spans="1:5" x14ac:dyDescent="0.2">
      <c r="A257">
        <v>2022</v>
      </c>
      <c r="B257" t="s">
        <v>1020</v>
      </c>
      <c r="C257" t="s">
        <v>1018</v>
      </c>
      <c r="D257" t="s">
        <v>1019</v>
      </c>
      <c r="E257">
        <v>169628.08</v>
      </c>
    </row>
    <row r="258" spans="1:5" x14ac:dyDescent="0.2">
      <c r="A258">
        <v>2022</v>
      </c>
      <c r="B258" t="s">
        <v>1024</v>
      </c>
      <c r="C258" t="s">
        <v>1022</v>
      </c>
      <c r="D258" t="s">
        <v>1023</v>
      </c>
      <c r="E258">
        <v>47765.74</v>
      </c>
    </row>
    <row r="259" spans="1:5" x14ac:dyDescent="0.2">
      <c r="A259">
        <v>2022</v>
      </c>
      <c r="B259" t="s">
        <v>1028</v>
      </c>
      <c r="C259" t="s">
        <v>1026</v>
      </c>
      <c r="D259" t="s">
        <v>1027</v>
      </c>
      <c r="E259">
        <v>32241.89</v>
      </c>
    </row>
    <row r="260" spans="1:5" x14ac:dyDescent="0.2">
      <c r="A260">
        <v>2022</v>
      </c>
      <c r="B260" t="s">
        <v>1032</v>
      </c>
      <c r="C260" t="s">
        <v>1030</v>
      </c>
      <c r="D260" t="s">
        <v>1031</v>
      </c>
      <c r="E260">
        <v>49422.83</v>
      </c>
    </row>
    <row r="261" spans="1:5" x14ac:dyDescent="0.2">
      <c r="A261">
        <v>2022</v>
      </c>
      <c r="B261" t="s">
        <v>1036</v>
      </c>
      <c r="C261" t="s">
        <v>1034</v>
      </c>
      <c r="D261" t="s">
        <v>1035</v>
      </c>
      <c r="E261">
        <v>151990.78</v>
      </c>
    </row>
    <row r="262" spans="1:5" x14ac:dyDescent="0.2">
      <c r="A262">
        <v>2022</v>
      </c>
      <c r="B262" t="s">
        <v>1040</v>
      </c>
      <c r="C262" t="s">
        <v>1038</v>
      </c>
      <c r="D262" t="s">
        <v>1039</v>
      </c>
      <c r="E262">
        <v>299585.44</v>
      </c>
    </row>
    <row r="263" spans="1:5" x14ac:dyDescent="0.2">
      <c r="A263">
        <v>2022</v>
      </c>
      <c r="B263" t="s">
        <v>1044</v>
      </c>
      <c r="C263" t="s">
        <v>1042</v>
      </c>
      <c r="D263" t="s">
        <v>1043</v>
      </c>
      <c r="E263">
        <v>448327.38</v>
      </c>
    </row>
    <row r="264" spans="1:5" x14ac:dyDescent="0.2">
      <c r="A264">
        <v>2022</v>
      </c>
      <c r="B264" t="s">
        <v>1048</v>
      </c>
      <c r="C264" t="s">
        <v>1046</v>
      </c>
      <c r="D264" t="s">
        <v>1047</v>
      </c>
      <c r="E264">
        <v>214537.48</v>
      </c>
    </row>
    <row r="265" spans="1:5" x14ac:dyDescent="0.2">
      <c r="A265">
        <v>2022</v>
      </c>
      <c r="B265" t="s">
        <v>1052</v>
      </c>
      <c r="C265" t="s">
        <v>1050</v>
      </c>
      <c r="D265" t="s">
        <v>1051</v>
      </c>
      <c r="E265">
        <v>101925.66</v>
      </c>
    </row>
    <row r="266" spans="1:5" x14ac:dyDescent="0.2">
      <c r="A266">
        <v>2022</v>
      </c>
      <c r="B266" t="s">
        <v>1056</v>
      </c>
      <c r="C266" t="s">
        <v>1054</v>
      </c>
      <c r="D266" t="s">
        <v>1055</v>
      </c>
      <c r="E266">
        <v>206034.66</v>
      </c>
    </row>
    <row r="267" spans="1:5" x14ac:dyDescent="0.2">
      <c r="A267">
        <v>2022</v>
      </c>
      <c r="B267" t="s">
        <v>1060</v>
      </c>
      <c r="C267" t="s">
        <v>1058</v>
      </c>
      <c r="D267" t="s">
        <v>1059</v>
      </c>
      <c r="E267">
        <v>84082.399999999907</v>
      </c>
    </row>
    <row r="268" spans="1:5" x14ac:dyDescent="0.2">
      <c r="A268">
        <v>2022</v>
      </c>
      <c r="B268" t="s">
        <v>1064</v>
      </c>
      <c r="C268" t="s">
        <v>1062</v>
      </c>
      <c r="D268" t="s">
        <v>1063</v>
      </c>
      <c r="E268">
        <v>296046.75</v>
      </c>
    </row>
    <row r="269" spans="1:5" x14ac:dyDescent="0.2">
      <c r="A269">
        <v>2022</v>
      </c>
      <c r="B269" t="s">
        <v>1068</v>
      </c>
      <c r="C269" t="s">
        <v>1066</v>
      </c>
      <c r="D269" t="s">
        <v>1067</v>
      </c>
      <c r="E269">
        <v>92528.78</v>
      </c>
    </row>
    <row r="270" spans="1:5" x14ac:dyDescent="0.2">
      <c r="A270">
        <v>2022</v>
      </c>
      <c r="B270" t="s">
        <v>1072</v>
      </c>
      <c r="C270" t="s">
        <v>1070</v>
      </c>
      <c r="D270" t="s">
        <v>1071</v>
      </c>
      <c r="E270">
        <v>141045.38</v>
      </c>
    </row>
    <row r="271" spans="1:5" x14ac:dyDescent="0.2">
      <c r="A271">
        <v>2022</v>
      </c>
      <c r="B271" t="s">
        <v>1076</v>
      </c>
      <c r="C271" t="s">
        <v>1074</v>
      </c>
      <c r="D271" t="s">
        <v>1075</v>
      </c>
      <c r="E271">
        <v>31157.02</v>
      </c>
    </row>
    <row r="272" spans="1:5" x14ac:dyDescent="0.2">
      <c r="A272">
        <v>2022</v>
      </c>
      <c r="B272" t="s">
        <v>1080</v>
      </c>
      <c r="C272" t="s">
        <v>1078</v>
      </c>
      <c r="D272" t="s">
        <v>1079</v>
      </c>
      <c r="E272">
        <v>214171.24</v>
      </c>
    </row>
    <row r="273" spans="1:5" x14ac:dyDescent="0.2">
      <c r="A273">
        <v>2022</v>
      </c>
      <c r="B273" t="s">
        <v>1084</v>
      </c>
      <c r="C273" t="s">
        <v>1082</v>
      </c>
      <c r="D273" t="s">
        <v>1083</v>
      </c>
      <c r="E273">
        <v>587150.5</v>
      </c>
    </row>
    <row r="274" spans="1:5" x14ac:dyDescent="0.2">
      <c r="A274">
        <v>2022</v>
      </c>
      <c r="B274" t="s">
        <v>1088</v>
      </c>
      <c r="C274" t="s">
        <v>1086</v>
      </c>
      <c r="D274" t="s">
        <v>1087</v>
      </c>
      <c r="E274">
        <v>76837.84</v>
      </c>
    </row>
    <row r="275" spans="1:5" x14ac:dyDescent="0.2">
      <c r="A275">
        <v>2022</v>
      </c>
      <c r="B275" t="s">
        <v>1092</v>
      </c>
      <c r="C275" t="s">
        <v>1090</v>
      </c>
      <c r="D275" t="s">
        <v>1091</v>
      </c>
      <c r="E275">
        <v>97992.53</v>
      </c>
    </row>
    <row r="276" spans="1:5" x14ac:dyDescent="0.2">
      <c r="A276">
        <v>2022</v>
      </c>
      <c r="B276" t="s">
        <v>1096</v>
      </c>
      <c r="C276" t="s">
        <v>1094</v>
      </c>
      <c r="D276" t="s">
        <v>1095</v>
      </c>
      <c r="E276">
        <v>843557.14</v>
      </c>
    </row>
    <row r="277" spans="1:5" x14ac:dyDescent="0.2">
      <c r="A277">
        <v>2022</v>
      </c>
      <c r="B277" t="s">
        <v>1100</v>
      </c>
      <c r="C277" t="s">
        <v>1098</v>
      </c>
      <c r="D277" t="s">
        <v>1099</v>
      </c>
      <c r="E277">
        <v>1172632.22</v>
      </c>
    </row>
    <row r="278" spans="1:5" x14ac:dyDescent="0.2">
      <c r="A278">
        <v>2022</v>
      </c>
      <c r="B278" t="s">
        <v>1104</v>
      </c>
      <c r="C278" t="s">
        <v>1102</v>
      </c>
      <c r="D278" t="s">
        <v>1103</v>
      </c>
      <c r="E278">
        <v>431147.08</v>
      </c>
    </row>
    <row r="279" spans="1:5" x14ac:dyDescent="0.2">
      <c r="A279">
        <v>2022</v>
      </c>
      <c r="B279" t="s">
        <v>1108</v>
      </c>
      <c r="C279" t="s">
        <v>1106</v>
      </c>
      <c r="D279" t="s">
        <v>1107</v>
      </c>
      <c r="E279">
        <v>13305.65</v>
      </c>
    </row>
    <row r="280" spans="1:5" x14ac:dyDescent="0.2">
      <c r="A280">
        <v>2022</v>
      </c>
      <c r="B280" t="s">
        <v>1112</v>
      </c>
      <c r="C280" t="s">
        <v>1110</v>
      </c>
      <c r="D280" t="s">
        <v>1111</v>
      </c>
      <c r="E280">
        <v>7100.53</v>
      </c>
    </row>
    <row r="281" spans="1:5" x14ac:dyDescent="0.2">
      <c r="A281">
        <v>2022</v>
      </c>
      <c r="B281" t="s">
        <v>1116</v>
      </c>
      <c r="C281" t="s">
        <v>1114</v>
      </c>
      <c r="D281" t="s">
        <v>1115</v>
      </c>
      <c r="E281">
        <v>11567.31</v>
      </c>
    </row>
    <row r="282" spans="1:5" x14ac:dyDescent="0.2">
      <c r="A282">
        <v>2022</v>
      </c>
      <c r="B282" t="s">
        <v>1120</v>
      </c>
      <c r="C282" t="s">
        <v>1118</v>
      </c>
      <c r="D282" t="s">
        <v>1119</v>
      </c>
      <c r="E282">
        <v>9256.1200000000008</v>
      </c>
    </row>
    <row r="283" spans="1:5" x14ac:dyDescent="0.2">
      <c r="A283">
        <v>2022</v>
      </c>
      <c r="B283" t="s">
        <v>1124</v>
      </c>
      <c r="C283" t="s">
        <v>1122</v>
      </c>
      <c r="D283" t="s">
        <v>1123</v>
      </c>
      <c r="E283">
        <v>-17057.52</v>
      </c>
    </row>
    <row r="284" spans="1:5" x14ac:dyDescent="0.2">
      <c r="A284">
        <v>2022</v>
      </c>
      <c r="B284" t="s">
        <v>1128</v>
      </c>
      <c r="C284" t="s">
        <v>1126</v>
      </c>
      <c r="D284" t="s">
        <v>1127</v>
      </c>
      <c r="E284">
        <v>13032.85</v>
      </c>
    </row>
    <row r="285" spans="1:5" x14ac:dyDescent="0.2">
      <c r="A285">
        <v>2022</v>
      </c>
      <c r="B285" t="s">
        <v>1132</v>
      </c>
      <c r="C285" t="s">
        <v>1130</v>
      </c>
      <c r="D285" t="s">
        <v>1131</v>
      </c>
      <c r="E285">
        <v>28638.69</v>
      </c>
    </row>
    <row r="286" spans="1:5" x14ac:dyDescent="0.2">
      <c r="A286">
        <v>2022</v>
      </c>
      <c r="B286" t="s">
        <v>1136</v>
      </c>
      <c r="C286" t="s">
        <v>1134</v>
      </c>
      <c r="D286" t="s">
        <v>1135</v>
      </c>
      <c r="E286">
        <v>20538.88</v>
      </c>
    </row>
    <row r="287" spans="1:5" x14ac:dyDescent="0.2">
      <c r="A287">
        <v>2022</v>
      </c>
      <c r="B287" t="s">
        <v>1140</v>
      </c>
      <c r="C287" t="s">
        <v>1138</v>
      </c>
      <c r="D287" t="s">
        <v>1139</v>
      </c>
      <c r="E287">
        <v>10537.74</v>
      </c>
    </row>
    <row r="288" spans="1:5" x14ac:dyDescent="0.2">
      <c r="A288">
        <v>2022</v>
      </c>
      <c r="B288" t="s">
        <v>1144</v>
      </c>
      <c r="C288" t="s">
        <v>1142</v>
      </c>
      <c r="D288" t="s">
        <v>1143</v>
      </c>
      <c r="E288">
        <v>13715.54</v>
      </c>
    </row>
    <row r="289" spans="1:5" x14ac:dyDescent="0.2">
      <c r="A289">
        <v>2022</v>
      </c>
      <c r="B289" t="s">
        <v>1148</v>
      </c>
      <c r="C289" t="s">
        <v>1146</v>
      </c>
      <c r="D289" t="s">
        <v>1147</v>
      </c>
      <c r="E289">
        <v>65296.69</v>
      </c>
    </row>
    <row r="290" spans="1:5" x14ac:dyDescent="0.2">
      <c r="A290">
        <v>2022</v>
      </c>
      <c r="B290" t="s">
        <v>1152</v>
      </c>
      <c r="C290" t="s">
        <v>1150</v>
      </c>
      <c r="D290" t="s">
        <v>1151</v>
      </c>
      <c r="E290">
        <v>28271.78</v>
      </c>
    </row>
    <row r="291" spans="1:5" x14ac:dyDescent="0.2">
      <c r="A291">
        <v>2022</v>
      </c>
      <c r="B291" t="s">
        <v>1156</v>
      </c>
      <c r="C291" t="s">
        <v>1154</v>
      </c>
      <c r="D291" t="s">
        <v>1155</v>
      </c>
      <c r="E291">
        <v>12056.14</v>
      </c>
    </row>
    <row r="292" spans="1:5" x14ac:dyDescent="0.2">
      <c r="A292">
        <v>2022</v>
      </c>
      <c r="B292" t="s">
        <v>1160</v>
      </c>
      <c r="C292" t="s">
        <v>1158</v>
      </c>
      <c r="D292" t="s">
        <v>1159</v>
      </c>
      <c r="E292">
        <v>14570.91</v>
      </c>
    </row>
    <row r="293" spans="1:5" x14ac:dyDescent="0.2">
      <c r="A293">
        <v>2022</v>
      </c>
      <c r="B293" t="s">
        <v>1164</v>
      </c>
      <c r="C293" t="s">
        <v>1162</v>
      </c>
      <c r="D293" t="s">
        <v>1163</v>
      </c>
      <c r="E293">
        <v>53004.82</v>
      </c>
    </row>
    <row r="294" spans="1:5" x14ac:dyDescent="0.2">
      <c r="A294">
        <v>2022</v>
      </c>
      <c r="B294" t="s">
        <v>1168</v>
      </c>
      <c r="C294" t="s">
        <v>1166</v>
      </c>
      <c r="D294" t="s">
        <v>1167</v>
      </c>
      <c r="E294">
        <v>13573.41</v>
      </c>
    </row>
    <row r="295" spans="1:5" x14ac:dyDescent="0.2">
      <c r="A295">
        <v>2022</v>
      </c>
      <c r="B295" t="s">
        <v>1172</v>
      </c>
      <c r="C295" t="s">
        <v>1170</v>
      </c>
      <c r="D295" t="s">
        <v>1171</v>
      </c>
      <c r="E295">
        <v>37358.1</v>
      </c>
    </row>
    <row r="296" spans="1:5" x14ac:dyDescent="0.2">
      <c r="A296">
        <v>2022</v>
      </c>
      <c r="B296" t="s">
        <v>1176</v>
      </c>
      <c r="C296" t="s">
        <v>1174</v>
      </c>
      <c r="D296" t="s">
        <v>1175</v>
      </c>
      <c r="E296">
        <v>43289.65</v>
      </c>
    </row>
    <row r="297" spans="1:5" x14ac:dyDescent="0.2">
      <c r="A297">
        <v>2022</v>
      </c>
      <c r="B297" t="s">
        <v>1180</v>
      </c>
      <c r="C297" t="s">
        <v>1178</v>
      </c>
      <c r="D297" t="s">
        <v>1179</v>
      </c>
      <c r="E297">
        <v>32078.37</v>
      </c>
    </row>
    <row r="298" spans="1:5" x14ac:dyDescent="0.2">
      <c r="A298">
        <v>2022</v>
      </c>
      <c r="B298" t="s">
        <v>1184</v>
      </c>
      <c r="C298" t="s">
        <v>1182</v>
      </c>
      <c r="D298" t="s">
        <v>1183</v>
      </c>
      <c r="E298">
        <v>4283.05</v>
      </c>
    </row>
    <row r="299" spans="1:5" x14ac:dyDescent="0.2">
      <c r="A299">
        <v>2022</v>
      </c>
      <c r="B299" t="s">
        <v>1188</v>
      </c>
      <c r="C299" t="s">
        <v>1186</v>
      </c>
      <c r="D299" t="s">
        <v>1187</v>
      </c>
      <c r="E299">
        <v>26066.34</v>
      </c>
    </row>
    <row r="300" spans="1:5" x14ac:dyDescent="0.2">
      <c r="A300">
        <v>2022</v>
      </c>
      <c r="B300" t="s">
        <v>1192</v>
      </c>
      <c r="C300" t="s">
        <v>1190</v>
      </c>
      <c r="D300" t="s">
        <v>1191</v>
      </c>
      <c r="E300">
        <v>22569</v>
      </c>
    </row>
    <row r="301" spans="1:5" x14ac:dyDescent="0.2">
      <c r="A301">
        <v>2022</v>
      </c>
      <c r="B301" t="s">
        <v>1196</v>
      </c>
      <c r="C301" t="s">
        <v>1194</v>
      </c>
      <c r="D301" t="s">
        <v>1195</v>
      </c>
      <c r="E301">
        <v>6598.56</v>
      </c>
    </row>
    <row r="302" spans="1:5" x14ac:dyDescent="0.2">
      <c r="A302">
        <v>2022</v>
      </c>
      <c r="B302" t="s">
        <v>1200</v>
      </c>
      <c r="C302" t="s">
        <v>1198</v>
      </c>
      <c r="D302" t="s">
        <v>1199</v>
      </c>
      <c r="E302">
        <v>59836.34</v>
      </c>
    </row>
    <row r="303" spans="1:5" x14ac:dyDescent="0.2">
      <c r="A303">
        <v>2022</v>
      </c>
      <c r="B303" t="s">
        <v>1204</v>
      </c>
      <c r="C303" t="s">
        <v>1202</v>
      </c>
      <c r="D303" t="s">
        <v>1203</v>
      </c>
      <c r="E303">
        <v>8966.23</v>
      </c>
    </row>
    <row r="304" spans="1:5" x14ac:dyDescent="0.2">
      <c r="A304">
        <v>2022</v>
      </c>
      <c r="B304" t="s">
        <v>1208</v>
      </c>
      <c r="C304" t="s">
        <v>1206</v>
      </c>
      <c r="D304" t="s">
        <v>1207</v>
      </c>
      <c r="E304">
        <v>19316.22</v>
      </c>
    </row>
    <row r="305" spans="1:5" x14ac:dyDescent="0.2">
      <c r="A305">
        <v>2022</v>
      </c>
      <c r="B305" t="s">
        <v>1212</v>
      </c>
      <c r="C305" t="s">
        <v>1210</v>
      </c>
      <c r="D305" t="s">
        <v>1211</v>
      </c>
      <c r="E305">
        <v>18876.2</v>
      </c>
    </row>
    <row r="306" spans="1:5" x14ac:dyDescent="0.2">
      <c r="A306">
        <v>2022</v>
      </c>
      <c r="B306" t="s">
        <v>1216</v>
      </c>
      <c r="C306" t="s">
        <v>1214</v>
      </c>
      <c r="D306" t="s">
        <v>1215</v>
      </c>
      <c r="E306">
        <v>10942.72</v>
      </c>
    </row>
    <row r="307" spans="1:5" x14ac:dyDescent="0.2">
      <c r="A307">
        <v>2022</v>
      </c>
      <c r="B307" t="s">
        <v>1220</v>
      </c>
      <c r="C307" t="s">
        <v>1218</v>
      </c>
      <c r="D307" t="s">
        <v>1219</v>
      </c>
      <c r="E307">
        <v>13229.94</v>
      </c>
    </row>
    <row r="308" spans="1:5" x14ac:dyDescent="0.2">
      <c r="A308">
        <v>2022</v>
      </c>
      <c r="B308" t="s">
        <v>1224</v>
      </c>
      <c r="C308" t="s">
        <v>1222</v>
      </c>
      <c r="D308" t="s">
        <v>1223</v>
      </c>
      <c r="E308">
        <v>12823.28</v>
      </c>
    </row>
    <row r="309" spans="1:5" x14ac:dyDescent="0.2">
      <c r="A309">
        <v>2022</v>
      </c>
      <c r="B309" t="s">
        <v>1228</v>
      </c>
      <c r="C309" t="s">
        <v>1226</v>
      </c>
      <c r="D309" t="s">
        <v>1227</v>
      </c>
      <c r="E309">
        <v>10102.56</v>
      </c>
    </row>
    <row r="310" spans="1:5" x14ac:dyDescent="0.2">
      <c r="A310">
        <v>2022</v>
      </c>
      <c r="B310" t="s">
        <v>1232</v>
      </c>
      <c r="C310" t="s">
        <v>1230</v>
      </c>
      <c r="D310" t="s">
        <v>1231</v>
      </c>
      <c r="E310">
        <v>63736.11</v>
      </c>
    </row>
    <row r="311" spans="1:5" x14ac:dyDescent="0.2">
      <c r="A311">
        <v>2022</v>
      </c>
      <c r="B311" t="s">
        <v>1236</v>
      </c>
      <c r="C311" t="s">
        <v>1234</v>
      </c>
      <c r="D311" t="s">
        <v>1235</v>
      </c>
      <c r="E311">
        <v>19842.3</v>
      </c>
    </row>
    <row r="312" spans="1:5" x14ac:dyDescent="0.2">
      <c r="A312">
        <v>2022</v>
      </c>
      <c r="B312" t="s">
        <v>1243</v>
      </c>
      <c r="C312" t="s">
        <v>1241</v>
      </c>
      <c r="D312" t="s">
        <v>1242</v>
      </c>
      <c r="E312">
        <v>24065.82</v>
      </c>
    </row>
    <row r="313" spans="1:5" x14ac:dyDescent="0.2">
      <c r="A313">
        <v>2022</v>
      </c>
      <c r="B313" t="s">
        <v>1247</v>
      </c>
      <c r="C313" t="s">
        <v>1245</v>
      </c>
      <c r="D313" t="s">
        <v>1246</v>
      </c>
      <c r="E313">
        <v>15073.13</v>
      </c>
    </row>
    <row r="314" spans="1:5" x14ac:dyDescent="0.2">
      <c r="A314">
        <v>2022</v>
      </c>
      <c r="B314" t="s">
        <v>1251</v>
      </c>
      <c r="C314" t="s">
        <v>1249</v>
      </c>
      <c r="D314" t="s">
        <v>1250</v>
      </c>
      <c r="E314">
        <v>21636.33</v>
      </c>
    </row>
    <row r="315" spans="1:5" x14ac:dyDescent="0.2">
      <c r="A315">
        <v>2022</v>
      </c>
      <c r="B315" t="s">
        <v>1255</v>
      </c>
      <c r="C315" t="s">
        <v>1253</v>
      </c>
      <c r="D315" t="s">
        <v>1254</v>
      </c>
      <c r="E315">
        <v>14100.24</v>
      </c>
    </row>
    <row r="316" spans="1:5" x14ac:dyDescent="0.2">
      <c r="A316">
        <v>2022</v>
      </c>
      <c r="B316" t="s">
        <v>1259</v>
      </c>
      <c r="C316" t="s">
        <v>1257</v>
      </c>
      <c r="D316" t="s">
        <v>1258</v>
      </c>
      <c r="E316">
        <v>81887.320000000007</v>
      </c>
    </row>
    <row r="317" spans="1:5" x14ac:dyDescent="0.2">
      <c r="A317">
        <v>2022</v>
      </c>
      <c r="B317" t="s">
        <v>1263</v>
      </c>
      <c r="C317" t="s">
        <v>1261</v>
      </c>
      <c r="D317" t="s">
        <v>1262</v>
      </c>
      <c r="E317">
        <v>11244.99</v>
      </c>
    </row>
    <row r="318" spans="1:5" x14ac:dyDescent="0.2">
      <c r="A318">
        <v>2022</v>
      </c>
      <c r="B318" t="s">
        <v>1267</v>
      </c>
      <c r="C318" t="s">
        <v>1265</v>
      </c>
      <c r="D318" t="s">
        <v>1266</v>
      </c>
      <c r="E318">
        <v>4309.22</v>
      </c>
    </row>
    <row r="319" spans="1:5" x14ac:dyDescent="0.2">
      <c r="A319">
        <v>2022</v>
      </c>
      <c r="B319" t="s">
        <v>1271</v>
      </c>
      <c r="C319" t="s">
        <v>1269</v>
      </c>
      <c r="D319" t="s">
        <v>1270</v>
      </c>
      <c r="E319">
        <v>35693.06</v>
      </c>
    </row>
    <row r="320" spans="1:5" x14ac:dyDescent="0.2">
      <c r="A320">
        <v>2022</v>
      </c>
      <c r="B320" t="s">
        <v>1275</v>
      </c>
      <c r="C320" t="s">
        <v>1273</v>
      </c>
      <c r="D320" t="s">
        <v>1274</v>
      </c>
      <c r="E320">
        <v>26191.47</v>
      </c>
    </row>
    <row r="321" spans="1:5" x14ac:dyDescent="0.2">
      <c r="A321">
        <v>2022</v>
      </c>
      <c r="B321" t="s">
        <v>1279</v>
      </c>
      <c r="C321" t="s">
        <v>1277</v>
      </c>
      <c r="D321" t="s">
        <v>1278</v>
      </c>
      <c r="E321">
        <v>4653.71</v>
      </c>
    </row>
    <row r="322" spans="1:5" x14ac:dyDescent="0.2">
      <c r="A322">
        <v>2022</v>
      </c>
      <c r="B322" t="s">
        <v>1283</v>
      </c>
      <c r="C322" t="s">
        <v>1281</v>
      </c>
      <c r="D322" t="s">
        <v>1282</v>
      </c>
      <c r="E322">
        <v>7209.19</v>
      </c>
    </row>
    <row r="323" spans="1:5" x14ac:dyDescent="0.2">
      <c r="A323">
        <v>2022</v>
      </c>
      <c r="B323" t="s">
        <v>1287</v>
      </c>
      <c r="C323" t="s">
        <v>1285</v>
      </c>
      <c r="D323" t="s">
        <v>1286</v>
      </c>
      <c r="E323">
        <v>2979.49</v>
      </c>
    </row>
    <row r="324" spans="1:5" x14ac:dyDescent="0.2">
      <c r="A324">
        <v>2022</v>
      </c>
      <c r="B324" t="s">
        <v>1291</v>
      </c>
      <c r="C324" t="s">
        <v>1289</v>
      </c>
      <c r="D324" t="s">
        <v>1290</v>
      </c>
      <c r="E324">
        <v>3973.88</v>
      </c>
    </row>
    <row r="325" spans="1:5" x14ac:dyDescent="0.2">
      <c r="A325">
        <v>2022</v>
      </c>
      <c r="B325" t="s">
        <v>1295</v>
      </c>
      <c r="C325" t="s">
        <v>1293</v>
      </c>
      <c r="D325" t="s">
        <v>1294</v>
      </c>
      <c r="E325">
        <v>30960.75</v>
      </c>
    </row>
    <row r="326" spans="1:5" x14ac:dyDescent="0.2">
      <c r="A326">
        <v>2022</v>
      </c>
      <c r="B326" t="s">
        <v>1299</v>
      </c>
      <c r="C326" t="s">
        <v>1297</v>
      </c>
      <c r="D326" t="s">
        <v>1298</v>
      </c>
      <c r="E326">
        <v>100497.63</v>
      </c>
    </row>
    <row r="327" spans="1:5" x14ac:dyDescent="0.2">
      <c r="A327">
        <v>2022</v>
      </c>
      <c r="B327" t="s">
        <v>1303</v>
      </c>
      <c r="C327" t="s">
        <v>1301</v>
      </c>
      <c r="D327" t="s">
        <v>1302</v>
      </c>
      <c r="E327">
        <v>134785.94</v>
      </c>
    </row>
    <row r="328" spans="1:5" x14ac:dyDescent="0.2">
      <c r="A328">
        <v>2022</v>
      </c>
      <c r="B328" t="s">
        <v>1307</v>
      </c>
      <c r="C328" t="s">
        <v>1305</v>
      </c>
      <c r="D328" t="s">
        <v>1306</v>
      </c>
      <c r="E328">
        <v>30617.89</v>
      </c>
    </row>
    <row r="329" spans="1:5" x14ac:dyDescent="0.2">
      <c r="A329">
        <v>2022</v>
      </c>
      <c r="B329" t="s">
        <v>1311</v>
      </c>
      <c r="C329" t="s">
        <v>1309</v>
      </c>
      <c r="D329" t="s">
        <v>1310</v>
      </c>
      <c r="E329">
        <v>10539.17</v>
      </c>
    </row>
    <row r="330" spans="1:5" x14ac:dyDescent="0.2">
      <c r="A330">
        <v>2022</v>
      </c>
      <c r="B330" t="s">
        <v>1315</v>
      </c>
      <c r="C330" t="s">
        <v>1313</v>
      </c>
      <c r="D330" t="s">
        <v>1314</v>
      </c>
      <c r="E330">
        <v>12084.99</v>
      </c>
    </row>
    <row r="331" spans="1:5" x14ac:dyDescent="0.2">
      <c r="A331">
        <v>2022</v>
      </c>
      <c r="B331" t="s">
        <v>1319</v>
      </c>
      <c r="C331" t="s">
        <v>1317</v>
      </c>
      <c r="D331" t="s">
        <v>1318</v>
      </c>
      <c r="E331">
        <v>9120.5499999999902</v>
      </c>
    </row>
    <row r="332" spans="1:5" x14ac:dyDescent="0.2">
      <c r="A332">
        <v>2022</v>
      </c>
      <c r="B332" t="s">
        <v>1323</v>
      </c>
      <c r="C332" t="s">
        <v>1321</v>
      </c>
      <c r="D332" t="s">
        <v>1322</v>
      </c>
      <c r="E332">
        <v>7895.95</v>
      </c>
    </row>
    <row r="333" spans="1:5" x14ac:dyDescent="0.2">
      <c r="A333">
        <v>2022</v>
      </c>
      <c r="B333" t="s">
        <v>1327</v>
      </c>
      <c r="C333" t="s">
        <v>1325</v>
      </c>
      <c r="D333" t="s">
        <v>1326</v>
      </c>
      <c r="E333">
        <v>5292.13</v>
      </c>
    </row>
    <row r="334" spans="1:5" x14ac:dyDescent="0.2">
      <c r="A334">
        <v>2022</v>
      </c>
      <c r="B334" t="s">
        <v>1331</v>
      </c>
      <c r="C334" t="s">
        <v>1329</v>
      </c>
      <c r="D334" t="s">
        <v>1330</v>
      </c>
      <c r="E334">
        <v>15758.24</v>
      </c>
    </row>
    <row r="335" spans="1:5" x14ac:dyDescent="0.2">
      <c r="A335">
        <v>2022</v>
      </c>
      <c r="B335" t="s">
        <v>1335</v>
      </c>
      <c r="C335" t="s">
        <v>1333</v>
      </c>
      <c r="D335" t="s">
        <v>1334</v>
      </c>
      <c r="E335">
        <v>14672.02</v>
      </c>
    </row>
    <row r="336" spans="1:5" x14ac:dyDescent="0.2">
      <c r="A336">
        <v>2022</v>
      </c>
      <c r="B336" t="s">
        <v>1339</v>
      </c>
      <c r="C336" t="s">
        <v>1337</v>
      </c>
      <c r="D336" t="s">
        <v>1338</v>
      </c>
      <c r="E336">
        <v>5267.49</v>
      </c>
    </row>
    <row r="337" spans="1:5" x14ac:dyDescent="0.2">
      <c r="A337">
        <v>2022</v>
      </c>
      <c r="B337" t="s">
        <v>1343</v>
      </c>
      <c r="C337" t="s">
        <v>1341</v>
      </c>
      <c r="D337" t="s">
        <v>1342</v>
      </c>
      <c r="E337">
        <v>13324.19</v>
      </c>
    </row>
    <row r="338" spans="1:5" x14ac:dyDescent="0.2">
      <c r="A338">
        <v>2022</v>
      </c>
      <c r="B338" t="s">
        <v>1347</v>
      </c>
      <c r="C338" t="s">
        <v>1345</v>
      </c>
      <c r="D338" t="s">
        <v>1346</v>
      </c>
      <c r="E338">
        <v>24936.23</v>
      </c>
    </row>
    <row r="339" spans="1:5" x14ac:dyDescent="0.2">
      <c r="A339">
        <v>2022</v>
      </c>
      <c r="B339" t="s">
        <v>1351</v>
      </c>
      <c r="C339" t="s">
        <v>1349</v>
      </c>
      <c r="D339" t="s">
        <v>1350</v>
      </c>
      <c r="E339">
        <v>11812.52</v>
      </c>
    </row>
    <row r="340" spans="1:5" x14ac:dyDescent="0.2">
      <c r="A340">
        <v>2022</v>
      </c>
      <c r="B340" t="s">
        <v>1355</v>
      </c>
      <c r="C340" t="s">
        <v>1353</v>
      </c>
      <c r="D340" t="s">
        <v>1354</v>
      </c>
      <c r="E340">
        <v>27123.62</v>
      </c>
    </row>
    <row r="341" spans="1:5" x14ac:dyDescent="0.2">
      <c r="A341">
        <v>2022</v>
      </c>
      <c r="B341" t="s">
        <v>1359</v>
      </c>
      <c r="C341" t="s">
        <v>1357</v>
      </c>
      <c r="D341" t="s">
        <v>1358</v>
      </c>
      <c r="E341">
        <v>15711.11</v>
      </c>
    </row>
    <row r="342" spans="1:5" x14ac:dyDescent="0.2">
      <c r="A342">
        <v>2022</v>
      </c>
      <c r="B342" t="s">
        <v>1363</v>
      </c>
      <c r="C342" t="s">
        <v>1361</v>
      </c>
      <c r="D342" t="s">
        <v>1362</v>
      </c>
      <c r="E342">
        <v>16528.02</v>
      </c>
    </row>
    <row r="343" spans="1:5" x14ac:dyDescent="0.2">
      <c r="A343">
        <v>2022</v>
      </c>
      <c r="B343" t="s">
        <v>1367</v>
      </c>
      <c r="C343" t="s">
        <v>1365</v>
      </c>
      <c r="D343" t="s">
        <v>1366</v>
      </c>
      <c r="E343">
        <v>11586.13</v>
      </c>
    </row>
    <row r="344" spans="1:5" x14ac:dyDescent="0.2">
      <c r="A344">
        <v>2022</v>
      </c>
      <c r="B344" t="s">
        <v>1371</v>
      </c>
      <c r="C344" t="s">
        <v>1369</v>
      </c>
      <c r="D344" t="s">
        <v>1370</v>
      </c>
      <c r="E344">
        <v>16784.55</v>
      </c>
    </row>
    <row r="345" spans="1:5" x14ac:dyDescent="0.2">
      <c r="A345">
        <v>2022</v>
      </c>
      <c r="B345" t="s">
        <v>1375</v>
      </c>
      <c r="C345" t="s">
        <v>1373</v>
      </c>
      <c r="D345" t="s">
        <v>1374</v>
      </c>
      <c r="E345">
        <v>70218.080000000002</v>
      </c>
    </row>
    <row r="346" spans="1:5" x14ac:dyDescent="0.2">
      <c r="A346">
        <v>2022</v>
      </c>
      <c r="B346" t="s">
        <v>1379</v>
      </c>
      <c r="C346" t="s">
        <v>1377</v>
      </c>
      <c r="D346" t="s">
        <v>1378</v>
      </c>
      <c r="E346">
        <v>51752.58</v>
      </c>
    </row>
    <row r="347" spans="1:5" x14ac:dyDescent="0.2">
      <c r="A347">
        <v>2022</v>
      </c>
      <c r="B347" t="s">
        <v>1383</v>
      </c>
      <c r="C347" t="s">
        <v>1381</v>
      </c>
      <c r="D347" t="s">
        <v>1382</v>
      </c>
      <c r="E347">
        <v>16316.82</v>
      </c>
    </row>
    <row r="348" spans="1:5" x14ac:dyDescent="0.2">
      <c r="A348">
        <v>2022</v>
      </c>
      <c r="B348" t="s">
        <v>1387</v>
      </c>
      <c r="C348" t="s">
        <v>1385</v>
      </c>
      <c r="D348" t="s">
        <v>1386</v>
      </c>
      <c r="E348">
        <v>9079.15</v>
      </c>
    </row>
    <row r="349" spans="1:5" x14ac:dyDescent="0.2">
      <c r="A349">
        <v>2022</v>
      </c>
      <c r="B349" t="s">
        <v>1391</v>
      </c>
      <c r="C349" t="s">
        <v>1389</v>
      </c>
      <c r="D349" t="s">
        <v>1390</v>
      </c>
      <c r="E349">
        <v>30952.73</v>
      </c>
    </row>
    <row r="350" spans="1:5" x14ac:dyDescent="0.2">
      <c r="A350">
        <v>2022</v>
      </c>
      <c r="B350" t="s">
        <v>1395</v>
      </c>
      <c r="C350" t="s">
        <v>1393</v>
      </c>
      <c r="D350" t="s">
        <v>1394</v>
      </c>
      <c r="E350">
        <v>9916.24</v>
      </c>
    </row>
    <row r="351" spans="1:5" x14ac:dyDescent="0.2">
      <c r="A351">
        <v>2022</v>
      </c>
      <c r="B351" t="s">
        <v>1399</v>
      </c>
      <c r="C351" t="s">
        <v>1397</v>
      </c>
      <c r="D351" t="s">
        <v>1398</v>
      </c>
      <c r="E351">
        <v>31947.03</v>
      </c>
    </row>
    <row r="352" spans="1:5" x14ac:dyDescent="0.2">
      <c r="A352">
        <v>2022</v>
      </c>
      <c r="B352" t="s">
        <v>1403</v>
      </c>
      <c r="C352" t="s">
        <v>1401</v>
      </c>
      <c r="D352" t="s">
        <v>1402</v>
      </c>
      <c r="E352">
        <v>24196.51</v>
      </c>
    </row>
    <row r="353" spans="1:5" x14ac:dyDescent="0.2">
      <c r="A353">
        <v>2022</v>
      </c>
      <c r="B353" t="s">
        <v>1407</v>
      </c>
      <c r="C353" t="s">
        <v>1405</v>
      </c>
      <c r="D353" t="s">
        <v>1406</v>
      </c>
      <c r="E353">
        <v>21912.68</v>
      </c>
    </row>
    <row r="354" spans="1:5" x14ac:dyDescent="0.2">
      <c r="A354">
        <v>2022</v>
      </c>
      <c r="B354" t="s">
        <v>1414</v>
      </c>
      <c r="C354" t="s">
        <v>1412</v>
      </c>
      <c r="D354" t="s">
        <v>1413</v>
      </c>
      <c r="E354">
        <v>2892.64</v>
      </c>
    </row>
    <row r="355" spans="1:5" x14ac:dyDescent="0.2">
      <c r="A355">
        <v>2022</v>
      </c>
      <c r="B355" t="s">
        <v>1421</v>
      </c>
      <c r="C355" t="s">
        <v>1419</v>
      </c>
      <c r="D355" t="s">
        <v>1420</v>
      </c>
      <c r="E355">
        <v>6622.96</v>
      </c>
    </row>
    <row r="356" spans="1:5" x14ac:dyDescent="0.2">
      <c r="A356">
        <v>2022</v>
      </c>
      <c r="B356" t="s">
        <v>1425</v>
      </c>
      <c r="C356" t="s">
        <v>1423</v>
      </c>
      <c r="D356" t="s">
        <v>1424</v>
      </c>
      <c r="E356">
        <v>70763.55</v>
      </c>
    </row>
    <row r="357" spans="1:5" x14ac:dyDescent="0.2">
      <c r="A357">
        <v>2022</v>
      </c>
      <c r="B357" t="s">
        <v>1429</v>
      </c>
      <c r="C357" t="s">
        <v>1427</v>
      </c>
      <c r="D357" t="s">
        <v>1428</v>
      </c>
      <c r="E357">
        <v>8100.12</v>
      </c>
    </row>
    <row r="358" spans="1:5" x14ac:dyDescent="0.2">
      <c r="A358">
        <v>2022</v>
      </c>
      <c r="B358" t="s">
        <v>1433</v>
      </c>
      <c r="C358" t="s">
        <v>1431</v>
      </c>
      <c r="D358" t="s">
        <v>1432</v>
      </c>
      <c r="E358">
        <v>20149.09</v>
      </c>
    </row>
    <row r="359" spans="1:5" x14ac:dyDescent="0.2">
      <c r="A359">
        <v>2022</v>
      </c>
      <c r="B359" t="s">
        <v>1437</v>
      </c>
      <c r="C359" t="s">
        <v>1435</v>
      </c>
      <c r="D359" t="s">
        <v>1436</v>
      </c>
      <c r="E359">
        <v>41314.44</v>
      </c>
    </row>
    <row r="360" spans="1:5" x14ac:dyDescent="0.2">
      <c r="A360">
        <v>2022</v>
      </c>
      <c r="B360" t="s">
        <v>1441</v>
      </c>
      <c r="C360" t="s">
        <v>1439</v>
      </c>
      <c r="D360" t="s">
        <v>1440</v>
      </c>
      <c r="E360">
        <v>26290.15</v>
      </c>
    </row>
    <row r="361" spans="1:5" x14ac:dyDescent="0.2">
      <c r="A361">
        <v>2022</v>
      </c>
      <c r="B361" t="s">
        <v>1445</v>
      </c>
      <c r="C361" t="s">
        <v>1443</v>
      </c>
      <c r="D361" t="s">
        <v>1444</v>
      </c>
      <c r="E361">
        <v>63019.15</v>
      </c>
    </row>
    <row r="362" spans="1:5" x14ac:dyDescent="0.2">
      <c r="A362">
        <v>2022</v>
      </c>
      <c r="B362" t="s">
        <v>1449</v>
      </c>
      <c r="C362" t="s">
        <v>1447</v>
      </c>
      <c r="D362" t="s">
        <v>1448</v>
      </c>
      <c r="E362">
        <v>8446.73</v>
      </c>
    </row>
    <row r="363" spans="1:5" x14ac:dyDescent="0.2">
      <c r="A363">
        <v>2022</v>
      </c>
      <c r="B363" t="s">
        <v>1453</v>
      </c>
      <c r="C363" t="s">
        <v>1451</v>
      </c>
      <c r="D363" t="s">
        <v>1452</v>
      </c>
      <c r="E363">
        <v>32807.17</v>
      </c>
    </row>
    <row r="364" spans="1:5" x14ac:dyDescent="0.2">
      <c r="A364">
        <v>2022</v>
      </c>
      <c r="B364" t="s">
        <v>1457</v>
      </c>
      <c r="C364" t="s">
        <v>1455</v>
      </c>
      <c r="D364" t="s">
        <v>1456</v>
      </c>
      <c r="E364">
        <v>10478.61</v>
      </c>
    </row>
    <row r="365" spans="1:5" x14ac:dyDescent="0.2">
      <c r="A365">
        <v>2022</v>
      </c>
      <c r="B365" t="s">
        <v>1461</v>
      </c>
      <c r="C365" t="s">
        <v>1459</v>
      </c>
      <c r="D365" t="s">
        <v>1460</v>
      </c>
      <c r="E365">
        <v>9575.27</v>
      </c>
    </row>
    <row r="366" spans="1:5" x14ac:dyDescent="0.2">
      <c r="A366">
        <v>2022</v>
      </c>
      <c r="B366" t="s">
        <v>1465</v>
      </c>
      <c r="C366" t="s">
        <v>1463</v>
      </c>
      <c r="D366" t="s">
        <v>1464</v>
      </c>
      <c r="E366">
        <v>6668.61</v>
      </c>
    </row>
    <row r="367" spans="1:5" x14ac:dyDescent="0.2">
      <c r="A367">
        <v>2022</v>
      </c>
      <c r="B367" t="s">
        <v>1472</v>
      </c>
      <c r="C367" t="s">
        <v>1470</v>
      </c>
      <c r="D367" t="s">
        <v>1471</v>
      </c>
      <c r="E367">
        <v>5195.66</v>
      </c>
    </row>
    <row r="368" spans="1:5" x14ac:dyDescent="0.2">
      <c r="A368">
        <v>2022</v>
      </c>
      <c r="B368" t="s">
        <v>1476</v>
      </c>
      <c r="C368" t="s">
        <v>1474</v>
      </c>
      <c r="D368" t="s">
        <v>1475</v>
      </c>
      <c r="E368">
        <v>2414.67</v>
      </c>
    </row>
    <row r="369" spans="1:5" x14ac:dyDescent="0.2">
      <c r="A369">
        <v>2022</v>
      </c>
      <c r="B369" t="s">
        <v>1480</v>
      </c>
      <c r="C369" t="s">
        <v>1478</v>
      </c>
      <c r="D369" t="s">
        <v>1479</v>
      </c>
    </row>
    <row r="370" spans="1:5" x14ac:dyDescent="0.2">
      <c r="A370">
        <v>2022</v>
      </c>
      <c r="B370" t="s">
        <v>1487</v>
      </c>
      <c r="C370" t="s">
        <v>1485</v>
      </c>
      <c r="D370" t="s">
        <v>1486</v>
      </c>
      <c r="E370">
        <v>382.1</v>
      </c>
    </row>
    <row r="371" spans="1:5" x14ac:dyDescent="0.2">
      <c r="A371">
        <v>2022</v>
      </c>
      <c r="B371" t="s">
        <v>1491</v>
      </c>
      <c r="C371" t="s">
        <v>1489</v>
      </c>
      <c r="D371" t="s">
        <v>1490</v>
      </c>
      <c r="E371">
        <v>7893.51</v>
      </c>
    </row>
    <row r="372" spans="1:5" x14ac:dyDescent="0.2">
      <c r="A372">
        <v>2022</v>
      </c>
      <c r="B372" t="s">
        <v>1495</v>
      </c>
      <c r="C372" t="s">
        <v>1493</v>
      </c>
      <c r="D372" t="s">
        <v>1494</v>
      </c>
      <c r="E372">
        <v>51735.92</v>
      </c>
    </row>
    <row r="373" spans="1:5" x14ac:dyDescent="0.2">
      <c r="A373">
        <v>2022</v>
      </c>
      <c r="B373" t="s">
        <v>1499</v>
      </c>
      <c r="C373" t="s">
        <v>1497</v>
      </c>
      <c r="D373" t="s">
        <v>1498</v>
      </c>
      <c r="E373">
        <v>5847.34</v>
      </c>
    </row>
    <row r="374" spans="1:5" x14ac:dyDescent="0.2">
      <c r="A374">
        <v>2022</v>
      </c>
      <c r="B374" t="s">
        <v>1503</v>
      </c>
      <c r="C374" t="s">
        <v>1501</v>
      </c>
      <c r="D374" t="s">
        <v>1502</v>
      </c>
      <c r="E374">
        <v>1503.13</v>
      </c>
    </row>
    <row r="375" spans="1:5" x14ac:dyDescent="0.2">
      <c r="A375">
        <v>2022</v>
      </c>
      <c r="B375" t="s">
        <v>1507</v>
      </c>
      <c r="C375" t="s">
        <v>1505</v>
      </c>
      <c r="D375" t="s">
        <v>1506</v>
      </c>
    </row>
    <row r="376" spans="1:5" x14ac:dyDescent="0.2">
      <c r="A376">
        <v>2022</v>
      </c>
      <c r="B376" t="s">
        <v>1511</v>
      </c>
      <c r="C376" t="s">
        <v>1509</v>
      </c>
      <c r="D376" t="s">
        <v>1510</v>
      </c>
      <c r="E376">
        <v>6442</v>
      </c>
    </row>
    <row r="377" spans="1:5" x14ac:dyDescent="0.2">
      <c r="A377">
        <v>2022</v>
      </c>
      <c r="B377" t="s">
        <v>1515</v>
      </c>
      <c r="C377" t="s">
        <v>1513</v>
      </c>
      <c r="D377" t="s">
        <v>1514</v>
      </c>
      <c r="E377">
        <v>44137.88</v>
      </c>
    </row>
    <row r="378" spans="1:5" x14ac:dyDescent="0.2">
      <c r="A378">
        <v>2022</v>
      </c>
      <c r="B378" t="s">
        <v>1519</v>
      </c>
      <c r="C378" t="s">
        <v>1517</v>
      </c>
      <c r="D378" t="s">
        <v>1518</v>
      </c>
    </row>
    <row r="379" spans="1:5" x14ac:dyDescent="0.2">
      <c r="A379">
        <v>2022</v>
      </c>
      <c r="B379" t="s">
        <v>1523</v>
      </c>
      <c r="C379" t="s">
        <v>1521</v>
      </c>
      <c r="D379" t="s">
        <v>1522</v>
      </c>
    </row>
    <row r="380" spans="1:5" x14ac:dyDescent="0.2">
      <c r="A380">
        <v>2022</v>
      </c>
      <c r="B380" t="s">
        <v>1527</v>
      </c>
      <c r="C380" t="s">
        <v>1525</v>
      </c>
      <c r="D380" t="s">
        <v>1526</v>
      </c>
      <c r="E380">
        <v>17541.25</v>
      </c>
    </row>
    <row r="381" spans="1:5" x14ac:dyDescent="0.2">
      <c r="A381">
        <v>2022</v>
      </c>
      <c r="B381" t="s">
        <v>1531</v>
      </c>
      <c r="C381" t="s">
        <v>1529</v>
      </c>
      <c r="D381" t="s">
        <v>1530</v>
      </c>
      <c r="E381">
        <v>13107.15</v>
      </c>
    </row>
    <row r="382" spans="1:5" x14ac:dyDescent="0.2">
      <c r="A382">
        <v>2022</v>
      </c>
      <c r="B382" t="s">
        <v>1535</v>
      </c>
      <c r="C382" t="s">
        <v>1533</v>
      </c>
      <c r="D382" t="s">
        <v>1534</v>
      </c>
      <c r="E382">
        <v>74742.8</v>
      </c>
    </row>
    <row r="383" spans="1:5" x14ac:dyDescent="0.2">
      <c r="A383">
        <v>2022</v>
      </c>
      <c r="B383" t="s">
        <v>1539</v>
      </c>
      <c r="C383" t="s">
        <v>1537</v>
      </c>
      <c r="D383" t="s">
        <v>1538</v>
      </c>
      <c r="E383">
        <v>20087.990000000002</v>
      </c>
    </row>
    <row r="384" spans="1:5" x14ac:dyDescent="0.2">
      <c r="A384">
        <v>2022</v>
      </c>
      <c r="B384" t="s">
        <v>1543</v>
      </c>
      <c r="C384" t="s">
        <v>1541</v>
      </c>
      <c r="D384" t="s">
        <v>1542</v>
      </c>
      <c r="E384">
        <v>33107.58</v>
      </c>
    </row>
    <row r="385" spans="1:5" x14ac:dyDescent="0.2">
      <c r="A385">
        <v>2022</v>
      </c>
      <c r="B385" t="s">
        <v>1547</v>
      </c>
      <c r="C385" t="s">
        <v>1545</v>
      </c>
      <c r="D385" t="s">
        <v>1546</v>
      </c>
      <c r="E385">
        <v>7423.17</v>
      </c>
    </row>
    <row r="386" spans="1:5" x14ac:dyDescent="0.2">
      <c r="A386">
        <v>2022</v>
      </c>
      <c r="B386" t="s">
        <v>1551</v>
      </c>
      <c r="C386" t="s">
        <v>1549</v>
      </c>
      <c r="D386" t="s">
        <v>1550</v>
      </c>
      <c r="E386">
        <v>21293.49</v>
      </c>
    </row>
    <row r="387" spans="1:5" x14ac:dyDescent="0.2">
      <c r="A387">
        <v>2022</v>
      </c>
      <c r="B387" t="s">
        <v>1555</v>
      </c>
      <c r="C387" t="s">
        <v>1553</v>
      </c>
      <c r="D387" t="s">
        <v>1554</v>
      </c>
      <c r="E387">
        <v>25566.23</v>
      </c>
    </row>
    <row r="388" spans="1:5" x14ac:dyDescent="0.2">
      <c r="A388">
        <v>2022</v>
      </c>
      <c r="B388" t="s">
        <v>1559</v>
      </c>
      <c r="C388" t="s">
        <v>1557</v>
      </c>
      <c r="D388" t="s">
        <v>1558</v>
      </c>
      <c r="E388">
        <v>15206.06</v>
      </c>
    </row>
    <row r="389" spans="1:5" x14ac:dyDescent="0.2">
      <c r="A389">
        <v>2022</v>
      </c>
      <c r="B389" t="s">
        <v>1563</v>
      </c>
      <c r="C389" t="s">
        <v>1561</v>
      </c>
      <c r="D389" t="s">
        <v>1562</v>
      </c>
      <c r="E389">
        <v>20298.349999999999</v>
      </c>
    </row>
    <row r="390" spans="1:5" x14ac:dyDescent="0.2">
      <c r="A390">
        <v>2022</v>
      </c>
      <c r="B390" t="s">
        <v>1567</v>
      </c>
      <c r="C390" t="s">
        <v>1565</v>
      </c>
      <c r="D390" t="s">
        <v>1566</v>
      </c>
      <c r="E390">
        <v>6709.15</v>
      </c>
    </row>
    <row r="391" spans="1:5" x14ac:dyDescent="0.2">
      <c r="A391">
        <v>2022</v>
      </c>
      <c r="B391" t="s">
        <v>1571</v>
      </c>
      <c r="C391" t="s">
        <v>1569</v>
      </c>
      <c r="D391" t="s">
        <v>1570</v>
      </c>
      <c r="E391">
        <v>1044.6500000000001</v>
      </c>
    </row>
    <row r="392" spans="1:5" x14ac:dyDescent="0.2">
      <c r="A392">
        <v>2022</v>
      </c>
      <c r="B392" t="s">
        <v>1575</v>
      </c>
      <c r="C392" t="s">
        <v>1573</v>
      </c>
      <c r="D392" t="s">
        <v>1574</v>
      </c>
      <c r="E392">
        <v>12181.93</v>
      </c>
    </row>
    <row r="393" spans="1:5" x14ac:dyDescent="0.2">
      <c r="A393">
        <v>2022</v>
      </c>
      <c r="B393" t="s">
        <v>1579</v>
      </c>
      <c r="C393" t="s">
        <v>1577</v>
      </c>
      <c r="D393" t="s">
        <v>1578</v>
      </c>
      <c r="E393">
        <v>2514.54</v>
      </c>
    </row>
    <row r="394" spans="1:5" x14ac:dyDescent="0.2">
      <c r="A394">
        <v>2022</v>
      </c>
      <c r="B394" t="s">
        <v>1583</v>
      </c>
      <c r="C394" t="s">
        <v>1581</v>
      </c>
      <c r="D394" t="s">
        <v>1582</v>
      </c>
      <c r="E394">
        <v>13072.52</v>
      </c>
    </row>
    <row r="395" spans="1:5" x14ac:dyDescent="0.2">
      <c r="A395">
        <v>2022</v>
      </c>
      <c r="B395" t="s">
        <v>1587</v>
      </c>
      <c r="C395" t="s">
        <v>1585</v>
      </c>
      <c r="D395" t="s">
        <v>1586</v>
      </c>
      <c r="E395">
        <v>1541318.78</v>
      </c>
    </row>
    <row r="396" spans="1:5" x14ac:dyDescent="0.2">
      <c r="A396">
        <v>2022</v>
      </c>
      <c r="B396" t="s">
        <v>1591</v>
      </c>
      <c r="C396" t="s">
        <v>1589</v>
      </c>
      <c r="D396" t="s">
        <v>1590</v>
      </c>
      <c r="E396">
        <v>239305.86</v>
      </c>
    </row>
    <row r="397" spans="1:5" x14ac:dyDescent="0.2">
      <c r="A397">
        <v>2022</v>
      </c>
      <c r="B397" t="s">
        <v>1595</v>
      </c>
      <c r="C397" t="s">
        <v>1593</v>
      </c>
      <c r="D397" t="s">
        <v>1594</v>
      </c>
      <c r="E397">
        <v>520781.56</v>
      </c>
    </row>
    <row r="398" spans="1:5" x14ac:dyDescent="0.2">
      <c r="A398">
        <v>2022</v>
      </c>
      <c r="B398" t="s">
        <v>1599</v>
      </c>
      <c r="C398" t="s">
        <v>1597</v>
      </c>
      <c r="D398" t="s">
        <v>1598</v>
      </c>
      <c r="E398">
        <v>533232.03</v>
      </c>
    </row>
    <row r="399" spans="1:5" x14ac:dyDescent="0.2">
      <c r="A399">
        <v>2022</v>
      </c>
      <c r="B399" t="s">
        <v>1603</v>
      </c>
      <c r="C399" t="s">
        <v>1601</v>
      </c>
      <c r="D399" t="s">
        <v>1602</v>
      </c>
      <c r="E399">
        <v>805576.17</v>
      </c>
    </row>
    <row r="400" spans="1:5" x14ac:dyDescent="0.2">
      <c r="A400">
        <v>2022</v>
      </c>
      <c r="B400" t="s">
        <v>1607</v>
      </c>
      <c r="C400" t="s">
        <v>1605</v>
      </c>
      <c r="D400" t="s">
        <v>1606</v>
      </c>
      <c r="E400">
        <v>159409.07999999999</v>
      </c>
    </row>
    <row r="401" spans="1:5" x14ac:dyDescent="0.2">
      <c r="A401">
        <v>2022</v>
      </c>
      <c r="B401" t="s">
        <v>1611</v>
      </c>
      <c r="C401" t="s">
        <v>1609</v>
      </c>
      <c r="D401" t="s">
        <v>1610</v>
      </c>
      <c r="E401">
        <v>185335.63</v>
      </c>
    </row>
    <row r="402" spans="1:5" x14ac:dyDescent="0.2">
      <c r="A402">
        <v>2022</v>
      </c>
      <c r="B402" t="s">
        <v>1615</v>
      </c>
      <c r="C402" t="s">
        <v>1613</v>
      </c>
      <c r="D402" t="s">
        <v>1614</v>
      </c>
      <c r="E402">
        <v>595804.28</v>
      </c>
    </row>
    <row r="403" spans="1:5" x14ac:dyDescent="0.2">
      <c r="A403">
        <v>2022</v>
      </c>
      <c r="B403" t="s">
        <v>1619</v>
      </c>
      <c r="C403" t="s">
        <v>1617</v>
      </c>
      <c r="D403" t="s">
        <v>1618</v>
      </c>
      <c r="E403">
        <v>249997.96</v>
      </c>
    </row>
    <row r="404" spans="1:5" x14ac:dyDescent="0.2">
      <c r="A404">
        <v>2022</v>
      </c>
      <c r="B404" t="s">
        <v>1623</v>
      </c>
      <c r="C404" t="s">
        <v>1621</v>
      </c>
      <c r="D404" t="s">
        <v>1622</v>
      </c>
      <c r="E404">
        <v>32088.57</v>
      </c>
    </row>
    <row r="405" spans="1:5" x14ac:dyDescent="0.2">
      <c r="A405">
        <v>2022</v>
      </c>
      <c r="B405" t="s">
        <v>1627</v>
      </c>
      <c r="C405" t="s">
        <v>1625</v>
      </c>
      <c r="D405" t="s">
        <v>1626</v>
      </c>
      <c r="E405">
        <v>51982.97</v>
      </c>
    </row>
    <row r="406" spans="1:5" x14ac:dyDescent="0.2">
      <c r="A406">
        <v>2022</v>
      </c>
      <c r="B406" t="s">
        <v>1631</v>
      </c>
      <c r="C406" t="s">
        <v>1629</v>
      </c>
      <c r="D406" t="s">
        <v>1630</v>
      </c>
      <c r="E406">
        <v>62752.33</v>
      </c>
    </row>
    <row r="407" spans="1:5" x14ac:dyDescent="0.2">
      <c r="A407">
        <v>2022</v>
      </c>
      <c r="B407" t="s">
        <v>1635</v>
      </c>
      <c r="C407" t="s">
        <v>1633</v>
      </c>
      <c r="D407" t="s">
        <v>1634</v>
      </c>
      <c r="E407">
        <v>14817.38</v>
      </c>
    </row>
    <row r="408" spans="1:5" x14ac:dyDescent="0.2">
      <c r="A408">
        <v>2022</v>
      </c>
      <c r="B408" t="s">
        <v>1639</v>
      </c>
      <c r="C408" t="s">
        <v>1637</v>
      </c>
      <c r="D408" t="s">
        <v>1638</v>
      </c>
      <c r="E408">
        <v>69704.12</v>
      </c>
    </row>
    <row r="409" spans="1:5" x14ac:dyDescent="0.2">
      <c r="A409">
        <v>2022</v>
      </c>
      <c r="B409" t="s">
        <v>1643</v>
      </c>
      <c r="C409" t="s">
        <v>1641</v>
      </c>
      <c r="D409" t="s">
        <v>1642</v>
      </c>
      <c r="E409">
        <v>50250.720000000001</v>
      </c>
    </row>
    <row r="410" spans="1:5" x14ac:dyDescent="0.2">
      <c r="A410">
        <v>2022</v>
      </c>
      <c r="B410" t="s">
        <v>1647</v>
      </c>
      <c r="C410" t="s">
        <v>1645</v>
      </c>
      <c r="D410" t="s">
        <v>1646</v>
      </c>
      <c r="E410">
        <v>156864.04999999999</v>
      </c>
    </row>
    <row r="411" spans="1:5" x14ac:dyDescent="0.2">
      <c r="A411">
        <v>2022</v>
      </c>
      <c r="B411" t="s">
        <v>1651</v>
      </c>
      <c r="C411" t="s">
        <v>1649</v>
      </c>
      <c r="D411" t="s">
        <v>1650</v>
      </c>
      <c r="E411">
        <v>11988.83</v>
      </c>
    </row>
    <row r="412" spans="1:5" x14ac:dyDescent="0.2">
      <c r="A412">
        <v>2022</v>
      </c>
      <c r="B412" t="s">
        <v>1655</v>
      </c>
      <c r="C412" t="s">
        <v>1653</v>
      </c>
      <c r="D412" t="s">
        <v>1654</v>
      </c>
      <c r="E412">
        <v>11720.49</v>
      </c>
    </row>
    <row r="413" spans="1:5" x14ac:dyDescent="0.2">
      <c r="A413">
        <v>2022</v>
      </c>
      <c r="B413" t="s">
        <v>1659</v>
      </c>
      <c r="C413" t="s">
        <v>1657</v>
      </c>
      <c r="D413" t="s">
        <v>1658</v>
      </c>
      <c r="E413">
        <v>6307.08</v>
      </c>
    </row>
    <row r="414" spans="1:5" x14ac:dyDescent="0.2">
      <c r="A414">
        <v>2022</v>
      </c>
      <c r="B414" t="s">
        <v>1663</v>
      </c>
      <c r="C414" t="s">
        <v>1661</v>
      </c>
      <c r="D414" t="s">
        <v>1662</v>
      </c>
      <c r="E414">
        <v>10247.77</v>
      </c>
    </row>
    <row r="415" spans="1:5" x14ac:dyDescent="0.2">
      <c r="A415">
        <v>2022</v>
      </c>
      <c r="B415" t="s">
        <v>1667</v>
      </c>
      <c r="C415" t="s">
        <v>1665</v>
      </c>
      <c r="D415" t="s">
        <v>1666</v>
      </c>
      <c r="E415">
        <v>72053.16</v>
      </c>
    </row>
    <row r="416" spans="1:5" x14ac:dyDescent="0.2">
      <c r="A416">
        <v>2022</v>
      </c>
      <c r="B416" t="s">
        <v>1671</v>
      </c>
      <c r="C416" t="s">
        <v>1669</v>
      </c>
      <c r="D416" t="s">
        <v>1670</v>
      </c>
      <c r="E416">
        <v>9044.67</v>
      </c>
    </row>
    <row r="417" spans="1:5" x14ac:dyDescent="0.2">
      <c r="A417">
        <v>2022</v>
      </c>
      <c r="B417" t="s">
        <v>1675</v>
      </c>
      <c r="C417" t="s">
        <v>1673</v>
      </c>
      <c r="D417" t="s">
        <v>1674</v>
      </c>
      <c r="E417">
        <v>5607.48</v>
      </c>
    </row>
    <row r="418" spans="1:5" x14ac:dyDescent="0.2">
      <c r="A418">
        <v>2022</v>
      </c>
      <c r="B418" t="s">
        <v>1679</v>
      </c>
      <c r="C418" t="s">
        <v>1677</v>
      </c>
      <c r="D418" t="s">
        <v>1678</v>
      </c>
      <c r="E418">
        <v>81773.039999999906</v>
      </c>
    </row>
    <row r="419" spans="1:5" x14ac:dyDescent="0.2">
      <c r="A419">
        <v>2022</v>
      </c>
      <c r="B419" t="s">
        <v>1683</v>
      </c>
      <c r="C419" t="s">
        <v>1681</v>
      </c>
      <c r="D419" t="s">
        <v>1682</v>
      </c>
      <c r="E419">
        <v>3588.42</v>
      </c>
    </row>
    <row r="420" spans="1:5" x14ac:dyDescent="0.2">
      <c r="A420">
        <v>2022</v>
      </c>
      <c r="B420" t="s">
        <v>1687</v>
      </c>
      <c r="C420" t="s">
        <v>1685</v>
      </c>
      <c r="D420" t="s">
        <v>1686</v>
      </c>
      <c r="E420">
        <v>217318.67</v>
      </c>
    </row>
    <row r="421" spans="1:5" x14ac:dyDescent="0.2">
      <c r="A421">
        <v>2022</v>
      </c>
      <c r="B421" t="s">
        <v>1691</v>
      </c>
      <c r="C421" t="s">
        <v>1689</v>
      </c>
      <c r="D421" t="s">
        <v>1690</v>
      </c>
      <c r="E421">
        <v>703639.72</v>
      </c>
    </row>
    <row r="422" spans="1:5" x14ac:dyDescent="0.2">
      <c r="A422">
        <v>2022</v>
      </c>
      <c r="B422" t="s">
        <v>1695</v>
      </c>
      <c r="C422" t="s">
        <v>1693</v>
      </c>
      <c r="D422" t="s">
        <v>1694</v>
      </c>
      <c r="E422">
        <v>27632.67</v>
      </c>
    </row>
    <row r="423" spans="1:5" x14ac:dyDescent="0.2">
      <c r="A423">
        <v>2022</v>
      </c>
      <c r="B423" t="s">
        <v>1699</v>
      </c>
      <c r="C423" t="s">
        <v>1697</v>
      </c>
      <c r="D423" t="s">
        <v>1698</v>
      </c>
      <c r="E423">
        <v>143198.75</v>
      </c>
    </row>
    <row r="424" spans="1:5" x14ac:dyDescent="0.2">
      <c r="A424">
        <v>2022</v>
      </c>
      <c r="B424" t="s">
        <v>1703</v>
      </c>
      <c r="C424" t="s">
        <v>1701</v>
      </c>
      <c r="D424" t="s">
        <v>1702</v>
      </c>
      <c r="E424">
        <v>18434.52</v>
      </c>
    </row>
    <row r="425" spans="1:5" x14ac:dyDescent="0.2">
      <c r="A425">
        <v>2022</v>
      </c>
      <c r="B425" t="s">
        <v>1707</v>
      </c>
      <c r="C425" t="s">
        <v>1705</v>
      </c>
      <c r="D425" t="s">
        <v>1706</v>
      </c>
      <c r="E425">
        <v>12241.04</v>
      </c>
    </row>
    <row r="426" spans="1:5" x14ac:dyDescent="0.2">
      <c r="A426">
        <v>2022</v>
      </c>
      <c r="B426" t="s">
        <v>1714</v>
      </c>
      <c r="C426" t="s">
        <v>1712</v>
      </c>
      <c r="D426" t="s">
        <v>1713</v>
      </c>
      <c r="E426">
        <v>26518.47</v>
      </c>
    </row>
    <row r="427" spans="1:5" x14ac:dyDescent="0.2">
      <c r="A427">
        <v>2022</v>
      </c>
      <c r="B427" t="s">
        <v>1718</v>
      </c>
      <c r="C427" t="s">
        <v>1716</v>
      </c>
      <c r="D427" t="s">
        <v>1717</v>
      </c>
      <c r="E427">
        <v>20161.88</v>
      </c>
    </row>
    <row r="428" spans="1:5" x14ac:dyDescent="0.2">
      <c r="A428">
        <v>2022</v>
      </c>
      <c r="B428" t="s">
        <v>1722</v>
      </c>
      <c r="C428" t="s">
        <v>1720</v>
      </c>
      <c r="D428" t="s">
        <v>1721</v>
      </c>
      <c r="E428">
        <v>73824.039999999906</v>
      </c>
    </row>
    <row r="429" spans="1:5" x14ac:dyDescent="0.2">
      <c r="A429">
        <v>2022</v>
      </c>
      <c r="B429" t="s">
        <v>1726</v>
      </c>
      <c r="C429" t="s">
        <v>1724</v>
      </c>
      <c r="D429" t="s">
        <v>1725</v>
      </c>
      <c r="E429">
        <v>83271.429999999906</v>
      </c>
    </row>
    <row r="430" spans="1:5" x14ac:dyDescent="0.2">
      <c r="A430">
        <v>2022</v>
      </c>
      <c r="B430" t="s">
        <v>1730</v>
      </c>
      <c r="C430" t="s">
        <v>1728</v>
      </c>
      <c r="D430" t="s">
        <v>1729</v>
      </c>
      <c r="E430">
        <v>48204.11</v>
      </c>
    </row>
    <row r="431" spans="1:5" x14ac:dyDescent="0.2">
      <c r="A431">
        <v>2022</v>
      </c>
      <c r="B431" t="s">
        <v>1734</v>
      </c>
      <c r="C431" t="s">
        <v>1732</v>
      </c>
      <c r="D431" t="s">
        <v>1733</v>
      </c>
      <c r="E431">
        <v>11892.85</v>
      </c>
    </row>
    <row r="432" spans="1:5" x14ac:dyDescent="0.2">
      <c r="A432">
        <v>2022</v>
      </c>
      <c r="B432" t="s">
        <v>1738</v>
      </c>
      <c r="C432" t="s">
        <v>1736</v>
      </c>
      <c r="D432" t="s">
        <v>1737</v>
      </c>
      <c r="E432">
        <v>103894.2</v>
      </c>
    </row>
    <row r="433" spans="1:5" x14ac:dyDescent="0.2">
      <c r="A433">
        <v>2022</v>
      </c>
      <c r="B433" t="s">
        <v>1742</v>
      </c>
      <c r="C433" t="s">
        <v>1740</v>
      </c>
      <c r="D433" t="s">
        <v>1741</v>
      </c>
      <c r="E433">
        <v>8702.4500000000007</v>
      </c>
    </row>
    <row r="434" spans="1:5" x14ac:dyDescent="0.2">
      <c r="A434">
        <v>2022</v>
      </c>
      <c r="B434" t="s">
        <v>1746</v>
      </c>
      <c r="C434" t="s">
        <v>1744</v>
      </c>
      <c r="D434" t="s">
        <v>1745</v>
      </c>
      <c r="E434">
        <v>26548.82</v>
      </c>
    </row>
    <row r="435" spans="1:5" x14ac:dyDescent="0.2">
      <c r="A435">
        <v>2022</v>
      </c>
      <c r="B435" t="s">
        <v>1750</v>
      </c>
      <c r="C435" t="s">
        <v>1748</v>
      </c>
      <c r="D435" t="s">
        <v>1749</v>
      </c>
      <c r="E435">
        <v>63903.360000000001</v>
      </c>
    </row>
    <row r="436" spans="1:5" x14ac:dyDescent="0.2">
      <c r="A436">
        <v>2022</v>
      </c>
      <c r="B436" t="s">
        <v>1754</v>
      </c>
      <c r="C436" t="s">
        <v>1752</v>
      </c>
      <c r="D436" t="s">
        <v>1753</v>
      </c>
      <c r="E436">
        <v>81955.3</v>
      </c>
    </row>
    <row r="437" spans="1:5" x14ac:dyDescent="0.2">
      <c r="A437">
        <v>2022</v>
      </c>
      <c r="B437" t="s">
        <v>1758</v>
      </c>
      <c r="C437" t="s">
        <v>1756</v>
      </c>
      <c r="D437" t="s">
        <v>1757</v>
      </c>
      <c r="E437">
        <v>145475.57999999999</v>
      </c>
    </row>
    <row r="438" spans="1:5" x14ac:dyDescent="0.2">
      <c r="A438">
        <v>2022</v>
      </c>
      <c r="B438" t="s">
        <v>1762</v>
      </c>
      <c r="C438" t="s">
        <v>1760</v>
      </c>
      <c r="D438" t="s">
        <v>1761</v>
      </c>
      <c r="E438">
        <v>220742.95</v>
      </c>
    </row>
    <row r="439" spans="1:5" x14ac:dyDescent="0.2">
      <c r="A439">
        <v>2022</v>
      </c>
      <c r="B439" t="s">
        <v>1766</v>
      </c>
      <c r="C439" t="s">
        <v>1764</v>
      </c>
      <c r="D439" t="s">
        <v>1765</v>
      </c>
      <c r="E439">
        <v>86698.62</v>
      </c>
    </row>
    <row r="440" spans="1:5" x14ac:dyDescent="0.2">
      <c r="A440">
        <v>2022</v>
      </c>
      <c r="B440" t="s">
        <v>1770</v>
      </c>
      <c r="C440" t="s">
        <v>1768</v>
      </c>
      <c r="D440" t="s">
        <v>1769</v>
      </c>
      <c r="E440">
        <v>561255.53</v>
      </c>
    </row>
    <row r="441" spans="1:5" x14ac:dyDescent="0.2">
      <c r="A441">
        <v>2022</v>
      </c>
      <c r="B441" t="s">
        <v>1774</v>
      </c>
      <c r="C441" t="s">
        <v>1772</v>
      </c>
      <c r="D441" t="s">
        <v>1773</v>
      </c>
      <c r="E441">
        <v>54768.959999999999</v>
      </c>
    </row>
    <row r="442" spans="1:5" x14ac:dyDescent="0.2">
      <c r="A442">
        <v>2022</v>
      </c>
      <c r="B442" t="s">
        <v>1778</v>
      </c>
      <c r="C442" t="s">
        <v>1776</v>
      </c>
      <c r="D442" t="s">
        <v>1777</v>
      </c>
      <c r="E442">
        <v>129347</v>
      </c>
    </row>
    <row r="443" spans="1:5" x14ac:dyDescent="0.2">
      <c r="A443">
        <v>2022</v>
      </c>
      <c r="B443" t="s">
        <v>1782</v>
      </c>
      <c r="C443" t="s">
        <v>1780</v>
      </c>
      <c r="D443" t="s">
        <v>1781</v>
      </c>
      <c r="E443">
        <v>52726</v>
      </c>
    </row>
    <row r="444" spans="1:5" x14ac:dyDescent="0.2">
      <c r="A444">
        <v>2022</v>
      </c>
      <c r="B444" t="s">
        <v>1786</v>
      </c>
      <c r="C444" t="s">
        <v>1784</v>
      </c>
      <c r="D444" t="s">
        <v>1785</v>
      </c>
      <c r="E444">
        <v>120128.54</v>
      </c>
    </row>
    <row r="445" spans="1:5" x14ac:dyDescent="0.2">
      <c r="A445">
        <v>2022</v>
      </c>
      <c r="B445" t="s">
        <v>1790</v>
      </c>
      <c r="C445" t="s">
        <v>1788</v>
      </c>
      <c r="D445" t="s">
        <v>1789</v>
      </c>
      <c r="E445">
        <v>16500.84</v>
      </c>
    </row>
    <row r="446" spans="1:5" x14ac:dyDescent="0.2">
      <c r="A446">
        <v>2022</v>
      </c>
      <c r="B446" t="s">
        <v>1794</v>
      </c>
      <c r="C446" t="s">
        <v>1792</v>
      </c>
      <c r="D446" t="s">
        <v>1793</v>
      </c>
      <c r="E446">
        <v>154500.99</v>
      </c>
    </row>
    <row r="447" spans="1:5" x14ac:dyDescent="0.2">
      <c r="A447">
        <v>2022</v>
      </c>
      <c r="B447" t="s">
        <v>1798</v>
      </c>
      <c r="C447" t="s">
        <v>1796</v>
      </c>
      <c r="D447" t="s">
        <v>1797</v>
      </c>
      <c r="E447">
        <v>62000</v>
      </c>
    </row>
    <row r="448" spans="1:5" x14ac:dyDescent="0.2">
      <c r="A448">
        <v>2022</v>
      </c>
      <c r="B448" t="s">
        <v>1802</v>
      </c>
      <c r="C448" t="s">
        <v>1800</v>
      </c>
      <c r="D448" t="s">
        <v>1801</v>
      </c>
      <c r="E448">
        <v>45803.28</v>
      </c>
    </row>
    <row r="449" spans="1:5" x14ac:dyDescent="0.2">
      <c r="A449">
        <v>2022</v>
      </c>
      <c r="B449" t="s">
        <v>1806</v>
      </c>
      <c r="C449" t="s">
        <v>1804</v>
      </c>
      <c r="D449" t="s">
        <v>1805</v>
      </c>
      <c r="E449">
        <v>76579.06</v>
      </c>
    </row>
    <row r="450" spans="1:5" x14ac:dyDescent="0.2">
      <c r="A450">
        <v>2022</v>
      </c>
      <c r="B450" t="s">
        <v>1810</v>
      </c>
      <c r="C450" t="s">
        <v>1808</v>
      </c>
      <c r="D450" t="s">
        <v>1809</v>
      </c>
      <c r="E450">
        <v>270916.28000000003</v>
      </c>
    </row>
    <row r="451" spans="1:5" x14ac:dyDescent="0.2">
      <c r="A451">
        <v>2022</v>
      </c>
      <c r="B451" t="s">
        <v>1814</v>
      </c>
      <c r="C451" t="s">
        <v>1812</v>
      </c>
      <c r="D451" t="s">
        <v>1813</v>
      </c>
      <c r="E451">
        <v>163116.41</v>
      </c>
    </row>
    <row r="452" spans="1:5" x14ac:dyDescent="0.2">
      <c r="A452">
        <v>2022</v>
      </c>
      <c r="B452" t="s">
        <v>1818</v>
      </c>
      <c r="C452" t="s">
        <v>1816</v>
      </c>
      <c r="D452" t="s">
        <v>1817</v>
      </c>
      <c r="E452">
        <v>132872.28</v>
      </c>
    </row>
    <row r="453" spans="1:5" x14ac:dyDescent="0.2">
      <c r="A453">
        <v>2022</v>
      </c>
      <c r="B453" t="s">
        <v>1822</v>
      </c>
      <c r="C453" t="s">
        <v>1820</v>
      </c>
      <c r="D453" t="s">
        <v>1821</v>
      </c>
      <c r="E453">
        <v>101505.08</v>
      </c>
    </row>
    <row r="454" spans="1:5" x14ac:dyDescent="0.2">
      <c r="A454">
        <v>2022</v>
      </c>
      <c r="B454" t="s">
        <v>1826</v>
      </c>
      <c r="C454" t="s">
        <v>1824</v>
      </c>
      <c r="D454" t="s">
        <v>1825</v>
      </c>
      <c r="E454">
        <v>12943.45</v>
      </c>
    </row>
    <row r="455" spans="1:5" x14ac:dyDescent="0.2">
      <c r="A455">
        <v>2022</v>
      </c>
      <c r="B455" t="s">
        <v>1830</v>
      </c>
      <c r="C455" t="s">
        <v>1828</v>
      </c>
      <c r="D455" t="s">
        <v>1829</v>
      </c>
      <c r="E455">
        <v>173190.18</v>
      </c>
    </row>
    <row r="456" spans="1:5" x14ac:dyDescent="0.2">
      <c r="A456">
        <v>2022</v>
      </c>
      <c r="B456" t="s">
        <v>1834</v>
      </c>
      <c r="C456" t="s">
        <v>1832</v>
      </c>
      <c r="D456" t="s">
        <v>1833</v>
      </c>
      <c r="E456">
        <v>229379.95</v>
      </c>
    </row>
    <row r="457" spans="1:5" x14ac:dyDescent="0.2">
      <c r="A457">
        <v>2022</v>
      </c>
      <c r="B457" t="s">
        <v>1838</v>
      </c>
      <c r="C457" t="s">
        <v>1836</v>
      </c>
      <c r="D457" t="s">
        <v>1837</v>
      </c>
      <c r="E457">
        <v>291783.67</v>
      </c>
    </row>
    <row r="458" spans="1:5" x14ac:dyDescent="0.2">
      <c r="A458">
        <v>2022</v>
      </c>
      <c r="B458" t="s">
        <v>1842</v>
      </c>
      <c r="C458" t="s">
        <v>1840</v>
      </c>
      <c r="D458" t="s">
        <v>1841</v>
      </c>
      <c r="E458">
        <v>31345.43</v>
      </c>
    </row>
    <row r="459" spans="1:5" x14ac:dyDescent="0.2">
      <c r="A459">
        <v>2022</v>
      </c>
      <c r="B459" t="s">
        <v>1846</v>
      </c>
      <c r="C459" t="s">
        <v>1844</v>
      </c>
      <c r="D459" t="s">
        <v>1845</v>
      </c>
      <c r="E459">
        <v>135403.13</v>
      </c>
    </row>
    <row r="460" spans="1:5" x14ac:dyDescent="0.2">
      <c r="A460">
        <v>2022</v>
      </c>
      <c r="B460" t="s">
        <v>1850</v>
      </c>
      <c r="C460" t="s">
        <v>1848</v>
      </c>
      <c r="D460" t="s">
        <v>1849</v>
      </c>
      <c r="E460">
        <v>335606.74</v>
      </c>
    </row>
    <row r="461" spans="1:5" x14ac:dyDescent="0.2">
      <c r="A461">
        <v>2022</v>
      </c>
      <c r="B461" t="s">
        <v>1854</v>
      </c>
      <c r="C461" t="s">
        <v>1852</v>
      </c>
      <c r="D461" t="s">
        <v>1853</v>
      </c>
      <c r="E461">
        <v>118390.74</v>
      </c>
    </row>
    <row r="462" spans="1:5" x14ac:dyDescent="0.2">
      <c r="A462">
        <v>2022</v>
      </c>
      <c r="B462" t="s">
        <v>1858</v>
      </c>
      <c r="C462" t="s">
        <v>1856</v>
      </c>
      <c r="D462" t="s">
        <v>1857</v>
      </c>
      <c r="E462">
        <v>213829.65</v>
      </c>
    </row>
    <row r="463" spans="1:5" x14ac:dyDescent="0.2">
      <c r="A463">
        <v>2022</v>
      </c>
      <c r="B463" t="s">
        <v>1862</v>
      </c>
      <c r="C463" t="s">
        <v>1860</v>
      </c>
      <c r="D463" t="s">
        <v>1861</v>
      </c>
      <c r="E463">
        <v>116626.48</v>
      </c>
    </row>
    <row r="464" spans="1:5" x14ac:dyDescent="0.2">
      <c r="A464">
        <v>2022</v>
      </c>
      <c r="B464" t="s">
        <v>1866</v>
      </c>
      <c r="C464" t="s">
        <v>1864</v>
      </c>
      <c r="D464" t="s">
        <v>1865</v>
      </c>
      <c r="E464">
        <v>177359.25</v>
      </c>
    </row>
    <row r="465" spans="1:5" x14ac:dyDescent="0.2">
      <c r="A465">
        <v>2022</v>
      </c>
      <c r="B465" t="s">
        <v>1870</v>
      </c>
      <c r="C465" t="s">
        <v>1868</v>
      </c>
      <c r="D465" t="s">
        <v>1869</v>
      </c>
      <c r="E465">
        <v>87249.36</v>
      </c>
    </row>
    <row r="466" spans="1:5" x14ac:dyDescent="0.2">
      <c r="A466">
        <v>2022</v>
      </c>
      <c r="B466" t="s">
        <v>1874</v>
      </c>
      <c r="C466" t="s">
        <v>1872</v>
      </c>
      <c r="D466" t="s">
        <v>1873</v>
      </c>
      <c r="E466">
        <v>279134.8</v>
      </c>
    </row>
    <row r="467" spans="1:5" x14ac:dyDescent="0.2">
      <c r="A467">
        <v>2022</v>
      </c>
      <c r="B467" t="s">
        <v>1878</v>
      </c>
      <c r="C467" t="s">
        <v>1876</v>
      </c>
      <c r="D467" t="s">
        <v>1877</v>
      </c>
      <c r="E467">
        <v>112463.24</v>
      </c>
    </row>
    <row r="468" spans="1:5" x14ac:dyDescent="0.2">
      <c r="A468">
        <v>2022</v>
      </c>
      <c r="B468" t="s">
        <v>1882</v>
      </c>
      <c r="C468" t="s">
        <v>1880</v>
      </c>
      <c r="D468" t="s">
        <v>1881</v>
      </c>
      <c r="E468">
        <v>152388.34</v>
      </c>
    </row>
    <row r="469" spans="1:5" x14ac:dyDescent="0.2">
      <c r="A469">
        <v>2022</v>
      </c>
      <c r="B469" t="s">
        <v>1886</v>
      </c>
      <c r="C469" t="s">
        <v>1884</v>
      </c>
      <c r="D469" t="s">
        <v>1885</v>
      </c>
      <c r="E469">
        <v>269386.23999999999</v>
      </c>
    </row>
    <row r="470" spans="1:5" x14ac:dyDescent="0.2">
      <c r="A470">
        <v>2022</v>
      </c>
      <c r="B470" t="s">
        <v>1890</v>
      </c>
      <c r="C470" t="s">
        <v>1888</v>
      </c>
      <c r="D470" t="s">
        <v>1889</v>
      </c>
      <c r="E470">
        <v>112677.9</v>
      </c>
    </row>
    <row r="471" spans="1:5" x14ac:dyDescent="0.2">
      <c r="A471">
        <v>2022</v>
      </c>
      <c r="B471" t="s">
        <v>1894</v>
      </c>
      <c r="C471" t="s">
        <v>1892</v>
      </c>
      <c r="D471" t="s">
        <v>1893</v>
      </c>
      <c r="E471">
        <v>448148.68</v>
      </c>
    </row>
    <row r="472" spans="1:5" x14ac:dyDescent="0.2">
      <c r="A472">
        <v>2022</v>
      </c>
      <c r="B472" t="s">
        <v>1898</v>
      </c>
      <c r="C472" t="s">
        <v>1896</v>
      </c>
      <c r="D472" t="s">
        <v>1897</v>
      </c>
      <c r="E472">
        <v>9830.7800000000007</v>
      </c>
    </row>
    <row r="473" spans="1:5" x14ac:dyDescent="0.2">
      <c r="A473">
        <v>2022</v>
      </c>
      <c r="B473" t="s">
        <v>1902</v>
      </c>
      <c r="C473" t="s">
        <v>1900</v>
      </c>
      <c r="D473" t="s">
        <v>1901</v>
      </c>
      <c r="E473">
        <v>27819.06</v>
      </c>
    </row>
    <row r="474" spans="1:5" x14ac:dyDescent="0.2">
      <c r="A474">
        <v>2022</v>
      </c>
      <c r="B474" t="s">
        <v>1906</v>
      </c>
      <c r="C474" t="s">
        <v>1904</v>
      </c>
      <c r="D474" t="s">
        <v>1905</v>
      </c>
      <c r="E474">
        <v>15762.68</v>
      </c>
    </row>
    <row r="475" spans="1:5" x14ac:dyDescent="0.2">
      <c r="A475">
        <v>2022</v>
      </c>
      <c r="B475" t="s">
        <v>1910</v>
      </c>
      <c r="C475" t="s">
        <v>1908</v>
      </c>
      <c r="D475" t="s">
        <v>1909</v>
      </c>
      <c r="E475">
        <v>33777.03</v>
      </c>
    </row>
    <row r="476" spans="1:5" x14ac:dyDescent="0.2">
      <c r="A476">
        <v>2022</v>
      </c>
      <c r="B476" t="s">
        <v>1914</v>
      </c>
      <c r="C476" t="s">
        <v>1912</v>
      </c>
      <c r="D476" t="s">
        <v>1913</v>
      </c>
      <c r="E476">
        <v>45316.26</v>
      </c>
    </row>
    <row r="477" spans="1:5" x14ac:dyDescent="0.2">
      <c r="A477">
        <v>2022</v>
      </c>
      <c r="B477" t="s">
        <v>1918</v>
      </c>
      <c r="C477" t="s">
        <v>1916</v>
      </c>
      <c r="D477" t="s">
        <v>1917</v>
      </c>
      <c r="E477">
        <v>3935.04</v>
      </c>
    </row>
    <row r="478" spans="1:5" x14ac:dyDescent="0.2">
      <c r="A478">
        <v>2022</v>
      </c>
      <c r="B478" t="s">
        <v>1922</v>
      </c>
      <c r="C478" t="s">
        <v>1920</v>
      </c>
      <c r="D478" t="s">
        <v>1921</v>
      </c>
      <c r="E478">
        <v>4295.4399999999996</v>
      </c>
    </row>
    <row r="479" spans="1:5" x14ac:dyDescent="0.2">
      <c r="A479">
        <v>2022</v>
      </c>
      <c r="B479" t="s">
        <v>1926</v>
      </c>
      <c r="C479" t="s">
        <v>1924</v>
      </c>
      <c r="D479" t="s">
        <v>1925</v>
      </c>
      <c r="E479">
        <v>3275.09</v>
      </c>
    </row>
    <row r="480" spans="1:5" x14ac:dyDescent="0.2">
      <c r="A480">
        <v>2022</v>
      </c>
      <c r="B480" t="s">
        <v>1930</v>
      </c>
      <c r="C480" t="s">
        <v>1928</v>
      </c>
      <c r="D480" t="s">
        <v>1929</v>
      </c>
      <c r="E480">
        <v>8358.91</v>
      </c>
    </row>
    <row r="481" spans="1:5" x14ac:dyDescent="0.2">
      <c r="A481">
        <v>2022</v>
      </c>
      <c r="B481" t="s">
        <v>1934</v>
      </c>
      <c r="C481" t="s">
        <v>1932</v>
      </c>
      <c r="D481" t="s">
        <v>1933</v>
      </c>
      <c r="E481">
        <v>50197.25</v>
      </c>
    </row>
    <row r="482" spans="1:5" x14ac:dyDescent="0.2">
      <c r="A482">
        <v>2022</v>
      </c>
      <c r="B482" t="s">
        <v>1938</v>
      </c>
      <c r="C482" t="s">
        <v>1936</v>
      </c>
      <c r="D482" t="s">
        <v>1937</v>
      </c>
      <c r="E482">
        <v>34248.01</v>
      </c>
    </row>
    <row r="483" spans="1:5" x14ac:dyDescent="0.2">
      <c r="A483">
        <v>2022</v>
      </c>
      <c r="B483" t="s">
        <v>1942</v>
      </c>
      <c r="C483" t="s">
        <v>1940</v>
      </c>
      <c r="D483" t="s">
        <v>1941</v>
      </c>
      <c r="E483">
        <v>31467.57</v>
      </c>
    </row>
    <row r="484" spans="1:5" x14ac:dyDescent="0.2">
      <c r="A484">
        <v>2022</v>
      </c>
      <c r="B484" t="s">
        <v>1946</v>
      </c>
      <c r="C484" t="s">
        <v>1944</v>
      </c>
      <c r="D484" t="s">
        <v>1945</v>
      </c>
      <c r="E484">
        <v>15470.05</v>
      </c>
    </row>
    <row r="485" spans="1:5" x14ac:dyDescent="0.2">
      <c r="A485">
        <v>2022</v>
      </c>
      <c r="B485" t="s">
        <v>1950</v>
      </c>
      <c r="C485" t="s">
        <v>1948</v>
      </c>
      <c r="D485" t="s">
        <v>1949</v>
      </c>
      <c r="E485">
        <v>53448.76</v>
      </c>
    </row>
    <row r="486" spans="1:5" x14ac:dyDescent="0.2">
      <c r="A486">
        <v>2022</v>
      </c>
      <c r="B486" t="s">
        <v>1954</v>
      </c>
      <c r="C486" t="s">
        <v>1952</v>
      </c>
      <c r="D486" t="s">
        <v>1953</v>
      </c>
      <c r="E486">
        <v>63296.45</v>
      </c>
    </row>
    <row r="487" spans="1:5" x14ac:dyDescent="0.2">
      <c r="A487">
        <v>2022</v>
      </c>
      <c r="B487" t="s">
        <v>1958</v>
      </c>
      <c r="C487" t="s">
        <v>1956</v>
      </c>
      <c r="D487" t="s">
        <v>1957</v>
      </c>
      <c r="E487">
        <v>18548.03</v>
      </c>
    </row>
    <row r="488" spans="1:5" x14ac:dyDescent="0.2">
      <c r="A488">
        <v>2022</v>
      </c>
      <c r="B488" t="s">
        <v>1962</v>
      </c>
      <c r="C488" t="s">
        <v>1960</v>
      </c>
      <c r="D488" t="s">
        <v>1961</v>
      </c>
      <c r="E488">
        <v>27794.7</v>
      </c>
    </row>
    <row r="489" spans="1:5" x14ac:dyDescent="0.2">
      <c r="A489">
        <v>2022</v>
      </c>
      <c r="B489" t="s">
        <v>1966</v>
      </c>
      <c r="C489" t="s">
        <v>1964</v>
      </c>
      <c r="D489" t="s">
        <v>1965</v>
      </c>
      <c r="E489">
        <v>27927.03</v>
      </c>
    </row>
    <row r="490" spans="1:5" x14ac:dyDescent="0.2">
      <c r="A490">
        <v>2022</v>
      </c>
      <c r="B490" t="s">
        <v>1970</v>
      </c>
      <c r="C490" t="s">
        <v>1968</v>
      </c>
      <c r="D490" t="s">
        <v>1969</v>
      </c>
      <c r="E490">
        <v>5875.89</v>
      </c>
    </row>
    <row r="491" spans="1:5" x14ac:dyDescent="0.2">
      <c r="A491">
        <v>2022</v>
      </c>
      <c r="B491" t="s">
        <v>1974</v>
      </c>
      <c r="C491" t="s">
        <v>1972</v>
      </c>
      <c r="D491" t="s">
        <v>1973</v>
      </c>
      <c r="E491">
        <v>8036.35</v>
      </c>
    </row>
    <row r="492" spans="1:5" x14ac:dyDescent="0.2">
      <c r="A492">
        <v>2022</v>
      </c>
      <c r="B492" t="s">
        <v>1978</v>
      </c>
      <c r="C492" t="s">
        <v>1976</v>
      </c>
      <c r="D492" t="s">
        <v>1977</v>
      </c>
      <c r="E492">
        <v>15081.72</v>
      </c>
    </row>
    <row r="493" spans="1:5" x14ac:dyDescent="0.2">
      <c r="A493">
        <v>2022</v>
      </c>
      <c r="B493" t="s">
        <v>1982</v>
      </c>
      <c r="C493" t="s">
        <v>1980</v>
      </c>
      <c r="D493" t="s">
        <v>1981</v>
      </c>
      <c r="E493">
        <v>5936.38</v>
      </c>
    </row>
    <row r="494" spans="1:5" x14ac:dyDescent="0.2">
      <c r="A494">
        <v>2022</v>
      </c>
      <c r="B494" t="s">
        <v>1986</v>
      </c>
      <c r="C494" t="s">
        <v>1984</v>
      </c>
      <c r="D494" t="s">
        <v>1985</v>
      </c>
      <c r="E494">
        <v>4304.71</v>
      </c>
    </row>
    <row r="495" spans="1:5" x14ac:dyDescent="0.2">
      <c r="A495">
        <v>2022</v>
      </c>
      <c r="B495" t="s">
        <v>1990</v>
      </c>
      <c r="C495" t="s">
        <v>1988</v>
      </c>
      <c r="D495" t="s">
        <v>1989</v>
      </c>
      <c r="E495">
        <v>23205.46</v>
      </c>
    </row>
    <row r="496" spans="1:5" x14ac:dyDescent="0.2">
      <c r="A496">
        <v>2022</v>
      </c>
      <c r="B496" t="s">
        <v>1994</v>
      </c>
      <c r="C496" t="s">
        <v>1992</v>
      </c>
      <c r="D496" t="s">
        <v>1993</v>
      </c>
      <c r="E496">
        <v>32215.54</v>
      </c>
    </row>
    <row r="497" spans="1:5" x14ac:dyDescent="0.2">
      <c r="A497">
        <v>2022</v>
      </c>
      <c r="B497" t="s">
        <v>1998</v>
      </c>
      <c r="C497" t="s">
        <v>1996</v>
      </c>
      <c r="D497" t="s">
        <v>1997</v>
      </c>
      <c r="E497">
        <v>2360.42</v>
      </c>
    </row>
    <row r="498" spans="1:5" x14ac:dyDescent="0.2">
      <c r="A498">
        <v>2022</v>
      </c>
      <c r="B498" t="s">
        <v>2002</v>
      </c>
      <c r="C498" t="s">
        <v>2000</v>
      </c>
      <c r="D498" t="s">
        <v>2001</v>
      </c>
      <c r="E498">
        <v>21996.33</v>
      </c>
    </row>
    <row r="499" spans="1:5" x14ac:dyDescent="0.2">
      <c r="A499">
        <v>2022</v>
      </c>
      <c r="B499" t="s">
        <v>2006</v>
      </c>
      <c r="C499" t="s">
        <v>2004</v>
      </c>
      <c r="D499" t="s">
        <v>2005</v>
      </c>
      <c r="E499">
        <v>32807.68</v>
      </c>
    </row>
    <row r="500" spans="1:5" x14ac:dyDescent="0.2">
      <c r="A500">
        <v>2022</v>
      </c>
      <c r="B500" t="s">
        <v>2013</v>
      </c>
      <c r="C500" t="s">
        <v>2011</v>
      </c>
      <c r="D500" t="s">
        <v>2012</v>
      </c>
      <c r="E500">
        <v>79547.429999999906</v>
      </c>
    </row>
    <row r="501" spans="1:5" x14ac:dyDescent="0.2">
      <c r="A501">
        <v>2022</v>
      </c>
      <c r="B501" t="s">
        <v>2017</v>
      </c>
      <c r="C501" t="s">
        <v>2015</v>
      </c>
      <c r="D501" t="s">
        <v>2016</v>
      </c>
      <c r="E501">
        <v>3287.86</v>
      </c>
    </row>
    <row r="502" spans="1:5" x14ac:dyDescent="0.2">
      <c r="A502">
        <v>2022</v>
      </c>
      <c r="B502" t="s">
        <v>2021</v>
      </c>
      <c r="C502" t="s">
        <v>2019</v>
      </c>
      <c r="D502" t="s">
        <v>2020</v>
      </c>
      <c r="E502">
        <v>5793.94</v>
      </c>
    </row>
    <row r="503" spans="1:5" x14ac:dyDescent="0.2">
      <c r="A503">
        <v>2022</v>
      </c>
      <c r="B503" t="s">
        <v>2025</v>
      </c>
      <c r="C503" t="s">
        <v>2023</v>
      </c>
      <c r="D503" t="s">
        <v>2024</v>
      </c>
      <c r="E503">
        <v>23408.41</v>
      </c>
    </row>
    <row r="504" spans="1:5" x14ac:dyDescent="0.2">
      <c r="A504">
        <v>2022</v>
      </c>
      <c r="B504" t="s">
        <v>2029</v>
      </c>
      <c r="C504" t="s">
        <v>2027</v>
      </c>
      <c r="D504" t="s">
        <v>2028</v>
      </c>
      <c r="E504">
        <v>16115.68</v>
      </c>
    </row>
    <row r="505" spans="1:5" x14ac:dyDescent="0.2">
      <c r="A505">
        <v>2022</v>
      </c>
      <c r="B505" t="s">
        <v>2033</v>
      </c>
      <c r="C505" t="s">
        <v>2031</v>
      </c>
      <c r="D505" t="s">
        <v>2032</v>
      </c>
      <c r="E505">
        <v>16545</v>
      </c>
    </row>
    <row r="506" spans="1:5" x14ac:dyDescent="0.2">
      <c r="A506">
        <v>2022</v>
      </c>
      <c r="B506" t="s">
        <v>2037</v>
      </c>
      <c r="C506" t="s">
        <v>2035</v>
      </c>
      <c r="D506" t="s">
        <v>2036</v>
      </c>
      <c r="E506">
        <v>16642.39</v>
      </c>
    </row>
    <row r="507" spans="1:5" x14ac:dyDescent="0.2">
      <c r="A507">
        <v>2022</v>
      </c>
      <c r="B507" t="s">
        <v>2041</v>
      </c>
      <c r="C507" t="s">
        <v>2039</v>
      </c>
      <c r="D507" t="s">
        <v>2040</v>
      </c>
      <c r="E507">
        <v>65659.05</v>
      </c>
    </row>
    <row r="508" spans="1:5" x14ac:dyDescent="0.2">
      <c r="A508">
        <v>2022</v>
      </c>
      <c r="B508" t="s">
        <v>2045</v>
      </c>
      <c r="C508" t="s">
        <v>2043</v>
      </c>
      <c r="D508" t="s">
        <v>2044</v>
      </c>
      <c r="E508">
        <v>14586.87</v>
      </c>
    </row>
    <row r="509" spans="1:5" x14ac:dyDescent="0.2">
      <c r="A509">
        <v>2022</v>
      </c>
      <c r="B509" t="s">
        <v>2049</v>
      </c>
      <c r="C509" t="s">
        <v>2047</v>
      </c>
      <c r="D509" t="s">
        <v>2048</v>
      </c>
      <c r="E509">
        <v>29789.75</v>
      </c>
    </row>
    <row r="510" spans="1:5" x14ac:dyDescent="0.2">
      <c r="A510">
        <v>2022</v>
      </c>
      <c r="B510" t="s">
        <v>2053</v>
      </c>
      <c r="C510" t="s">
        <v>2051</v>
      </c>
      <c r="D510" t="s">
        <v>2052</v>
      </c>
      <c r="E510">
        <v>11270.14</v>
      </c>
    </row>
    <row r="511" spans="1:5" x14ac:dyDescent="0.2">
      <c r="A511">
        <v>2022</v>
      </c>
      <c r="B511" t="s">
        <v>2057</v>
      </c>
      <c r="C511" t="s">
        <v>2055</v>
      </c>
      <c r="D511" t="s">
        <v>2056</v>
      </c>
      <c r="E511">
        <v>14050.18</v>
      </c>
    </row>
    <row r="512" spans="1:5" x14ac:dyDescent="0.2">
      <c r="A512">
        <v>2022</v>
      </c>
      <c r="B512" t="s">
        <v>2061</v>
      </c>
      <c r="C512" t="s">
        <v>2059</v>
      </c>
      <c r="D512" t="s">
        <v>2060</v>
      </c>
      <c r="E512">
        <v>3439.37</v>
      </c>
    </row>
    <row r="513" spans="1:5" x14ac:dyDescent="0.2">
      <c r="A513">
        <v>2022</v>
      </c>
      <c r="B513" t="s">
        <v>2065</v>
      </c>
      <c r="C513" t="s">
        <v>2063</v>
      </c>
      <c r="D513" t="s">
        <v>2064</v>
      </c>
      <c r="E513">
        <v>1471.5</v>
      </c>
    </row>
    <row r="514" spans="1:5" x14ac:dyDescent="0.2">
      <c r="A514">
        <v>2022</v>
      </c>
      <c r="B514" t="s">
        <v>2069</v>
      </c>
      <c r="C514" t="s">
        <v>2067</v>
      </c>
      <c r="D514" t="s">
        <v>2068</v>
      </c>
      <c r="E514">
        <v>40565.800000000003</v>
      </c>
    </row>
    <row r="515" spans="1:5" x14ac:dyDescent="0.2">
      <c r="A515">
        <v>2022</v>
      </c>
      <c r="B515" t="s">
        <v>2073</v>
      </c>
      <c r="C515" t="s">
        <v>2071</v>
      </c>
      <c r="D515" t="s">
        <v>2072</v>
      </c>
      <c r="E515">
        <v>7504.97</v>
      </c>
    </row>
    <row r="516" spans="1:5" x14ac:dyDescent="0.2">
      <c r="A516">
        <v>2022</v>
      </c>
      <c r="B516" t="s">
        <v>2077</v>
      </c>
      <c r="C516" t="s">
        <v>2075</v>
      </c>
      <c r="D516" t="s">
        <v>2076</v>
      </c>
      <c r="E516">
        <v>5865.23</v>
      </c>
    </row>
    <row r="517" spans="1:5" x14ac:dyDescent="0.2">
      <c r="A517">
        <v>2022</v>
      </c>
      <c r="B517" t="s">
        <v>2081</v>
      </c>
      <c r="C517" t="s">
        <v>2079</v>
      </c>
      <c r="D517" t="s">
        <v>2080</v>
      </c>
      <c r="E517">
        <v>8465.91</v>
      </c>
    </row>
    <row r="518" spans="1:5" x14ac:dyDescent="0.2">
      <c r="A518">
        <v>2022</v>
      </c>
      <c r="B518" t="s">
        <v>2085</v>
      </c>
      <c r="C518" t="s">
        <v>2083</v>
      </c>
      <c r="D518" t="s">
        <v>2084</v>
      </c>
      <c r="E518">
        <v>22768.58</v>
      </c>
    </row>
    <row r="519" spans="1:5" x14ac:dyDescent="0.2">
      <c r="A519">
        <v>2022</v>
      </c>
      <c r="B519" t="s">
        <v>2089</v>
      </c>
      <c r="C519" t="s">
        <v>2087</v>
      </c>
      <c r="D519" t="s">
        <v>2088</v>
      </c>
      <c r="E519">
        <v>41090.239999999998</v>
      </c>
    </row>
    <row r="520" spans="1:5" x14ac:dyDescent="0.2">
      <c r="A520">
        <v>2022</v>
      </c>
      <c r="B520" t="s">
        <v>2093</v>
      </c>
      <c r="C520" t="s">
        <v>2091</v>
      </c>
      <c r="D520" t="s">
        <v>2092</v>
      </c>
      <c r="E520">
        <v>7592.02</v>
      </c>
    </row>
    <row r="521" spans="1:5" x14ac:dyDescent="0.2">
      <c r="A521">
        <v>2022</v>
      </c>
      <c r="B521" t="s">
        <v>2097</v>
      </c>
      <c r="C521" t="s">
        <v>2095</v>
      </c>
      <c r="D521" t="s">
        <v>2096</v>
      </c>
      <c r="E521">
        <v>3200.47</v>
      </c>
    </row>
    <row r="522" spans="1:5" x14ac:dyDescent="0.2">
      <c r="A522">
        <v>2022</v>
      </c>
      <c r="B522" t="s">
        <v>2101</v>
      </c>
      <c r="C522" t="s">
        <v>2099</v>
      </c>
      <c r="D522" t="s">
        <v>2100</v>
      </c>
      <c r="E522">
        <v>7438.77</v>
      </c>
    </row>
    <row r="523" spans="1:5" x14ac:dyDescent="0.2">
      <c r="A523">
        <v>2022</v>
      </c>
      <c r="B523" t="s">
        <v>2105</v>
      </c>
      <c r="C523" t="s">
        <v>2103</v>
      </c>
      <c r="D523" t="s">
        <v>2104</v>
      </c>
      <c r="E523">
        <v>27470.81</v>
      </c>
    </row>
    <row r="524" spans="1:5" x14ac:dyDescent="0.2">
      <c r="A524">
        <v>2022</v>
      </c>
      <c r="B524" t="s">
        <v>2109</v>
      </c>
      <c r="C524" t="s">
        <v>2107</v>
      </c>
      <c r="D524" t="s">
        <v>2108</v>
      </c>
      <c r="E524">
        <v>26135.65</v>
      </c>
    </row>
    <row r="525" spans="1:5" x14ac:dyDescent="0.2">
      <c r="A525">
        <v>2022</v>
      </c>
      <c r="B525" t="s">
        <v>2113</v>
      </c>
      <c r="C525" t="s">
        <v>2111</v>
      </c>
      <c r="D525" t="s">
        <v>2112</v>
      </c>
      <c r="E525">
        <v>27440.5</v>
      </c>
    </row>
    <row r="526" spans="1:5" x14ac:dyDescent="0.2">
      <c r="A526">
        <v>2022</v>
      </c>
      <c r="B526" t="s">
        <v>2117</v>
      </c>
      <c r="C526" t="s">
        <v>2115</v>
      </c>
      <c r="D526" t="s">
        <v>2116</v>
      </c>
      <c r="E526">
        <v>69781.17</v>
      </c>
    </row>
    <row r="527" spans="1:5" x14ac:dyDescent="0.2">
      <c r="A527">
        <v>2022</v>
      </c>
      <c r="B527" t="s">
        <v>2121</v>
      </c>
      <c r="C527" t="s">
        <v>2119</v>
      </c>
      <c r="D527" t="s">
        <v>2120</v>
      </c>
      <c r="E527">
        <v>22862.04</v>
      </c>
    </row>
    <row r="528" spans="1:5" x14ac:dyDescent="0.2">
      <c r="A528">
        <v>2022</v>
      </c>
      <c r="B528" t="s">
        <v>2125</v>
      </c>
      <c r="C528" t="s">
        <v>2123</v>
      </c>
      <c r="D528" t="s">
        <v>2124</v>
      </c>
      <c r="E528">
        <v>29394.2</v>
      </c>
    </row>
    <row r="529" spans="1:5" x14ac:dyDescent="0.2">
      <c r="A529">
        <v>2022</v>
      </c>
      <c r="B529" t="s">
        <v>2129</v>
      </c>
      <c r="C529" t="s">
        <v>2127</v>
      </c>
      <c r="D529" t="s">
        <v>2128</v>
      </c>
      <c r="E529">
        <v>27527.37</v>
      </c>
    </row>
    <row r="530" spans="1:5" x14ac:dyDescent="0.2">
      <c r="A530">
        <v>2022</v>
      </c>
      <c r="B530" t="s">
        <v>2133</v>
      </c>
      <c r="C530" t="s">
        <v>2131</v>
      </c>
      <c r="D530" t="s">
        <v>2132</v>
      </c>
      <c r="E530">
        <v>278734.01</v>
      </c>
    </row>
    <row r="531" spans="1:5" x14ac:dyDescent="0.2">
      <c r="A531">
        <v>2022</v>
      </c>
      <c r="B531" t="s">
        <v>2137</v>
      </c>
      <c r="C531" t="s">
        <v>2135</v>
      </c>
      <c r="D531" t="s">
        <v>2136</v>
      </c>
      <c r="E531">
        <v>42016.05</v>
      </c>
    </row>
    <row r="532" spans="1:5" x14ac:dyDescent="0.2">
      <c r="A532">
        <v>2022</v>
      </c>
      <c r="B532" t="s">
        <v>2141</v>
      </c>
      <c r="C532" t="s">
        <v>2139</v>
      </c>
      <c r="D532" t="s">
        <v>2140</v>
      </c>
      <c r="E532">
        <v>12546.47</v>
      </c>
    </row>
    <row r="533" spans="1:5" x14ac:dyDescent="0.2">
      <c r="A533">
        <v>2022</v>
      </c>
      <c r="B533" t="s">
        <v>2145</v>
      </c>
      <c r="C533" t="s">
        <v>2143</v>
      </c>
      <c r="D533" t="s">
        <v>2144</v>
      </c>
      <c r="E533">
        <v>17781.18</v>
      </c>
    </row>
    <row r="534" spans="1:5" x14ac:dyDescent="0.2">
      <c r="A534">
        <v>2022</v>
      </c>
      <c r="B534" t="s">
        <v>2149</v>
      </c>
      <c r="C534" t="s">
        <v>2147</v>
      </c>
      <c r="D534" t="s">
        <v>2148</v>
      </c>
      <c r="E534">
        <v>34722.83</v>
      </c>
    </row>
    <row r="535" spans="1:5" x14ac:dyDescent="0.2">
      <c r="A535">
        <v>2022</v>
      </c>
      <c r="B535" t="s">
        <v>2153</v>
      </c>
      <c r="C535" t="s">
        <v>2151</v>
      </c>
      <c r="D535" t="s">
        <v>2152</v>
      </c>
      <c r="E535">
        <v>47436.56</v>
      </c>
    </row>
    <row r="536" spans="1:5" x14ac:dyDescent="0.2">
      <c r="A536">
        <v>2022</v>
      </c>
      <c r="B536" t="s">
        <v>2157</v>
      </c>
      <c r="C536" t="s">
        <v>2155</v>
      </c>
      <c r="D536" t="s">
        <v>2156</v>
      </c>
      <c r="E536">
        <v>21730.28</v>
      </c>
    </row>
    <row r="537" spans="1:5" x14ac:dyDescent="0.2">
      <c r="A537">
        <v>2022</v>
      </c>
      <c r="B537" t="s">
        <v>2161</v>
      </c>
      <c r="C537" t="s">
        <v>2159</v>
      </c>
      <c r="D537" t="s">
        <v>2160</v>
      </c>
      <c r="E537">
        <v>43237.17</v>
      </c>
    </row>
    <row r="538" spans="1:5" x14ac:dyDescent="0.2">
      <c r="A538">
        <v>2022</v>
      </c>
      <c r="B538" t="s">
        <v>2165</v>
      </c>
      <c r="C538" t="s">
        <v>2163</v>
      </c>
      <c r="D538" t="s">
        <v>2164</v>
      </c>
      <c r="E538">
        <v>35730.22</v>
      </c>
    </row>
    <row r="539" spans="1:5" x14ac:dyDescent="0.2">
      <c r="A539">
        <v>2022</v>
      </c>
      <c r="B539" t="s">
        <v>2169</v>
      </c>
      <c r="C539" t="s">
        <v>2167</v>
      </c>
      <c r="D539" t="s">
        <v>2168</v>
      </c>
      <c r="E539">
        <v>81061.38</v>
      </c>
    </row>
    <row r="540" spans="1:5" x14ac:dyDescent="0.2">
      <c r="A540">
        <v>2022</v>
      </c>
      <c r="B540" t="s">
        <v>2173</v>
      </c>
      <c r="C540" t="s">
        <v>2171</v>
      </c>
      <c r="D540" t="s">
        <v>2172</v>
      </c>
      <c r="E540">
        <v>128318.6</v>
      </c>
    </row>
    <row r="541" spans="1:5" x14ac:dyDescent="0.2">
      <c r="A541">
        <v>2022</v>
      </c>
      <c r="B541" t="s">
        <v>2177</v>
      </c>
      <c r="C541" t="s">
        <v>2175</v>
      </c>
      <c r="D541" t="s">
        <v>2176</v>
      </c>
      <c r="E541">
        <v>4958.34</v>
      </c>
    </row>
    <row r="542" spans="1:5" x14ac:dyDescent="0.2">
      <c r="A542">
        <v>2022</v>
      </c>
      <c r="B542" t="s">
        <v>2181</v>
      </c>
      <c r="C542" t="s">
        <v>2179</v>
      </c>
      <c r="D542" t="s">
        <v>2180</v>
      </c>
      <c r="E542">
        <v>85506.929999999906</v>
      </c>
    </row>
    <row r="543" spans="1:5" x14ac:dyDescent="0.2">
      <c r="A543">
        <v>2022</v>
      </c>
      <c r="B543" t="s">
        <v>2185</v>
      </c>
      <c r="C543" t="s">
        <v>2183</v>
      </c>
      <c r="D543" t="s">
        <v>2184</v>
      </c>
      <c r="E543">
        <v>217973.73</v>
      </c>
    </row>
    <row r="544" spans="1:5" x14ac:dyDescent="0.2">
      <c r="A544">
        <v>2022</v>
      </c>
      <c r="B544" t="s">
        <v>2189</v>
      </c>
      <c r="C544" t="s">
        <v>2187</v>
      </c>
      <c r="D544" t="s">
        <v>2188</v>
      </c>
      <c r="E544">
        <v>72624.67</v>
      </c>
    </row>
    <row r="545" spans="1:5" x14ac:dyDescent="0.2">
      <c r="A545">
        <v>2022</v>
      </c>
      <c r="B545" t="s">
        <v>2193</v>
      </c>
      <c r="C545" t="s">
        <v>2191</v>
      </c>
      <c r="D545" t="s">
        <v>2192</v>
      </c>
      <c r="E545">
        <v>207089.33</v>
      </c>
    </row>
    <row r="546" spans="1:5" x14ac:dyDescent="0.2">
      <c r="A546">
        <v>2022</v>
      </c>
      <c r="B546" t="s">
        <v>2197</v>
      </c>
      <c r="C546" t="s">
        <v>2195</v>
      </c>
      <c r="D546" t="s">
        <v>2196</v>
      </c>
      <c r="E546">
        <v>203028.34</v>
      </c>
    </row>
    <row r="547" spans="1:5" x14ac:dyDescent="0.2">
      <c r="A547">
        <v>2022</v>
      </c>
      <c r="B547" t="s">
        <v>2201</v>
      </c>
      <c r="C547" t="s">
        <v>2199</v>
      </c>
      <c r="D547" t="s">
        <v>2200</v>
      </c>
      <c r="E547">
        <v>195419.73</v>
      </c>
    </row>
    <row r="548" spans="1:5" x14ac:dyDescent="0.2">
      <c r="A548">
        <v>2022</v>
      </c>
      <c r="B548" t="s">
        <v>2205</v>
      </c>
      <c r="C548" t="s">
        <v>2203</v>
      </c>
      <c r="D548" t="s">
        <v>2204</v>
      </c>
      <c r="E548">
        <v>28857.91</v>
      </c>
    </row>
    <row r="549" spans="1:5" x14ac:dyDescent="0.2">
      <c r="A549">
        <v>2022</v>
      </c>
      <c r="B549" t="s">
        <v>2209</v>
      </c>
      <c r="C549" t="s">
        <v>2207</v>
      </c>
      <c r="D549" t="s">
        <v>2208</v>
      </c>
      <c r="E549">
        <v>27351.13</v>
      </c>
    </row>
    <row r="550" spans="1:5" x14ac:dyDescent="0.2">
      <c r="A550">
        <v>2022</v>
      </c>
      <c r="B550" t="s">
        <v>2213</v>
      </c>
      <c r="C550" t="s">
        <v>2211</v>
      </c>
      <c r="D550" t="s">
        <v>2212</v>
      </c>
      <c r="E550">
        <v>21891</v>
      </c>
    </row>
    <row r="551" spans="1:5" x14ac:dyDescent="0.2">
      <c r="A551">
        <v>2022</v>
      </c>
      <c r="B551" t="s">
        <v>2217</v>
      </c>
      <c r="C551" t="s">
        <v>2215</v>
      </c>
      <c r="D551" t="s">
        <v>2216</v>
      </c>
      <c r="E551">
        <v>22374.86</v>
      </c>
    </row>
    <row r="552" spans="1:5" x14ac:dyDescent="0.2">
      <c r="A552">
        <v>2022</v>
      </c>
      <c r="B552" t="s">
        <v>2221</v>
      </c>
      <c r="C552" t="s">
        <v>2219</v>
      </c>
      <c r="D552" t="s">
        <v>2220</v>
      </c>
      <c r="E552">
        <v>7049.58</v>
      </c>
    </row>
    <row r="553" spans="1:5" x14ac:dyDescent="0.2">
      <c r="A553">
        <v>2022</v>
      </c>
      <c r="B553" t="s">
        <v>2225</v>
      </c>
      <c r="C553" t="s">
        <v>2223</v>
      </c>
      <c r="D553" t="s">
        <v>2224</v>
      </c>
      <c r="E553">
        <v>2983.09</v>
      </c>
    </row>
    <row r="554" spans="1:5" x14ac:dyDescent="0.2">
      <c r="A554">
        <v>2022</v>
      </c>
      <c r="B554" t="s">
        <v>2229</v>
      </c>
      <c r="C554" t="s">
        <v>2227</v>
      </c>
      <c r="D554" t="s">
        <v>2228</v>
      </c>
      <c r="E554">
        <v>7458.04</v>
      </c>
    </row>
    <row r="555" spans="1:5" x14ac:dyDescent="0.2">
      <c r="A555">
        <v>2022</v>
      </c>
      <c r="B555" t="s">
        <v>2233</v>
      </c>
      <c r="C555" t="s">
        <v>2231</v>
      </c>
      <c r="D555" t="s">
        <v>2232</v>
      </c>
      <c r="E555">
        <v>6577.96</v>
      </c>
    </row>
    <row r="556" spans="1:5" x14ac:dyDescent="0.2">
      <c r="A556">
        <v>2022</v>
      </c>
      <c r="B556" t="s">
        <v>2237</v>
      </c>
      <c r="C556" t="s">
        <v>2235</v>
      </c>
      <c r="D556" t="s">
        <v>2236</v>
      </c>
      <c r="E556">
        <v>9461.94</v>
      </c>
    </row>
    <row r="557" spans="1:5" x14ac:dyDescent="0.2">
      <c r="A557">
        <v>2022</v>
      </c>
      <c r="B557" t="s">
        <v>2241</v>
      </c>
      <c r="C557" t="s">
        <v>2239</v>
      </c>
      <c r="D557" t="s">
        <v>2240</v>
      </c>
      <c r="E557">
        <v>32879.96</v>
      </c>
    </row>
    <row r="558" spans="1:5" x14ac:dyDescent="0.2">
      <c r="A558">
        <v>2022</v>
      </c>
      <c r="B558" t="s">
        <v>2245</v>
      </c>
      <c r="C558" t="s">
        <v>2243</v>
      </c>
      <c r="D558" t="s">
        <v>2244</v>
      </c>
      <c r="E558">
        <v>8123.35</v>
      </c>
    </row>
    <row r="559" spans="1:5" x14ac:dyDescent="0.2">
      <c r="A559">
        <v>2022</v>
      </c>
      <c r="B559" t="s">
        <v>2249</v>
      </c>
      <c r="C559" t="s">
        <v>2247</v>
      </c>
      <c r="D559" t="s">
        <v>2248</v>
      </c>
      <c r="E559">
        <v>38829.760000000002</v>
      </c>
    </row>
    <row r="560" spans="1:5" x14ac:dyDescent="0.2">
      <c r="A560">
        <v>2022</v>
      </c>
      <c r="B560" t="s">
        <v>2253</v>
      </c>
      <c r="C560" t="s">
        <v>2251</v>
      </c>
      <c r="D560" t="s">
        <v>2252</v>
      </c>
      <c r="E560">
        <v>33602.480000000003</v>
      </c>
    </row>
    <row r="561" spans="1:5" x14ac:dyDescent="0.2">
      <c r="A561">
        <v>2022</v>
      </c>
      <c r="B561" t="s">
        <v>2257</v>
      </c>
      <c r="C561" t="s">
        <v>2255</v>
      </c>
      <c r="D561" t="s">
        <v>2256</v>
      </c>
      <c r="E561">
        <v>18928.77</v>
      </c>
    </row>
    <row r="562" spans="1:5" x14ac:dyDescent="0.2">
      <c r="A562">
        <v>2022</v>
      </c>
      <c r="B562" t="s">
        <v>2261</v>
      </c>
      <c r="C562" t="s">
        <v>2259</v>
      </c>
      <c r="D562" t="s">
        <v>2260</v>
      </c>
      <c r="E562">
        <v>13817.58</v>
      </c>
    </row>
    <row r="563" spans="1:5" x14ac:dyDescent="0.2">
      <c r="A563">
        <v>2022</v>
      </c>
      <c r="B563" t="s">
        <v>2265</v>
      </c>
      <c r="C563" t="s">
        <v>2263</v>
      </c>
      <c r="D563" t="s">
        <v>2264</v>
      </c>
      <c r="E563">
        <v>22293.439999999999</v>
      </c>
    </row>
    <row r="564" spans="1:5" x14ac:dyDescent="0.2">
      <c r="A564">
        <v>2022</v>
      </c>
      <c r="B564" t="s">
        <v>2269</v>
      </c>
      <c r="C564" t="s">
        <v>2267</v>
      </c>
      <c r="D564" t="s">
        <v>2268</v>
      </c>
      <c r="E564">
        <v>8140.4</v>
      </c>
    </row>
    <row r="565" spans="1:5" x14ac:dyDescent="0.2">
      <c r="A565">
        <v>2022</v>
      </c>
      <c r="B565" t="s">
        <v>2273</v>
      </c>
      <c r="C565" t="s">
        <v>2271</v>
      </c>
      <c r="D565" t="s">
        <v>2272</v>
      </c>
      <c r="E565">
        <v>17678.34</v>
      </c>
    </row>
    <row r="566" spans="1:5" x14ac:dyDescent="0.2">
      <c r="A566">
        <v>2022</v>
      </c>
      <c r="B566" t="s">
        <v>2277</v>
      </c>
      <c r="C566" t="s">
        <v>2275</v>
      </c>
      <c r="D566" t="s">
        <v>2276</v>
      </c>
      <c r="E566">
        <v>17380.03</v>
      </c>
    </row>
    <row r="567" spans="1:5" x14ac:dyDescent="0.2">
      <c r="A567">
        <v>2022</v>
      </c>
      <c r="B567" t="s">
        <v>2281</v>
      </c>
      <c r="C567" t="s">
        <v>2279</v>
      </c>
      <c r="D567" t="s">
        <v>2280</v>
      </c>
      <c r="E567">
        <v>27292.080000000002</v>
      </c>
    </row>
    <row r="568" spans="1:5" x14ac:dyDescent="0.2">
      <c r="A568">
        <v>2022</v>
      </c>
      <c r="B568" t="s">
        <v>2285</v>
      </c>
      <c r="C568" t="s">
        <v>2283</v>
      </c>
      <c r="D568" t="s">
        <v>2284</v>
      </c>
      <c r="E568">
        <v>24766.959999999999</v>
      </c>
    </row>
    <row r="569" spans="1:5" x14ac:dyDescent="0.2">
      <c r="A569">
        <v>2022</v>
      </c>
      <c r="B569" t="s">
        <v>2289</v>
      </c>
      <c r="C569" t="s">
        <v>2287</v>
      </c>
      <c r="D569" t="s">
        <v>2288</v>
      </c>
      <c r="E569">
        <v>27464.959999999999</v>
      </c>
    </row>
    <row r="570" spans="1:5" x14ac:dyDescent="0.2">
      <c r="A570">
        <v>2022</v>
      </c>
      <c r="B570" t="s">
        <v>2293</v>
      </c>
      <c r="C570" t="s">
        <v>2291</v>
      </c>
      <c r="D570" t="s">
        <v>2292</v>
      </c>
      <c r="E570">
        <v>68082.27</v>
      </c>
    </row>
    <row r="571" spans="1:5" x14ac:dyDescent="0.2">
      <c r="A571">
        <v>2022</v>
      </c>
      <c r="B571" t="s">
        <v>2297</v>
      </c>
      <c r="C571" t="s">
        <v>2295</v>
      </c>
      <c r="D571" t="s">
        <v>2296</v>
      </c>
      <c r="E571">
        <v>7889.54</v>
      </c>
    </row>
    <row r="572" spans="1:5" x14ac:dyDescent="0.2">
      <c r="A572">
        <v>2022</v>
      </c>
      <c r="B572" t="s">
        <v>2301</v>
      </c>
      <c r="C572" t="s">
        <v>2299</v>
      </c>
      <c r="D572" t="s">
        <v>2300</v>
      </c>
      <c r="E572">
        <v>19827.23</v>
      </c>
    </row>
    <row r="573" spans="1:5" x14ac:dyDescent="0.2">
      <c r="A573">
        <v>2022</v>
      </c>
      <c r="B573" t="s">
        <v>2305</v>
      </c>
      <c r="C573" t="s">
        <v>2303</v>
      </c>
      <c r="D573" t="s">
        <v>2304</v>
      </c>
      <c r="E573">
        <v>21892.61</v>
      </c>
    </row>
    <row r="574" spans="1:5" x14ac:dyDescent="0.2">
      <c r="A574">
        <v>2022</v>
      </c>
      <c r="B574" t="s">
        <v>2309</v>
      </c>
      <c r="C574" t="s">
        <v>2307</v>
      </c>
      <c r="D574" t="s">
        <v>2308</v>
      </c>
      <c r="E574">
        <v>66272.31</v>
      </c>
    </row>
    <row r="575" spans="1:5" x14ac:dyDescent="0.2">
      <c r="A575">
        <v>2022</v>
      </c>
      <c r="B575" t="s">
        <v>2313</v>
      </c>
      <c r="C575" t="s">
        <v>2311</v>
      </c>
      <c r="D575" t="s">
        <v>2312</v>
      </c>
      <c r="E575">
        <v>51303.16</v>
      </c>
    </row>
    <row r="576" spans="1:5" x14ac:dyDescent="0.2">
      <c r="A576">
        <v>2022</v>
      </c>
      <c r="B576" t="s">
        <v>2317</v>
      </c>
      <c r="C576" t="s">
        <v>2315</v>
      </c>
      <c r="D576" t="s">
        <v>2316</v>
      </c>
      <c r="E576">
        <v>17302.57</v>
      </c>
    </row>
    <row r="577" spans="1:5" x14ac:dyDescent="0.2">
      <c r="A577">
        <v>2022</v>
      </c>
      <c r="B577" t="s">
        <v>2321</v>
      </c>
      <c r="C577" t="s">
        <v>2319</v>
      </c>
      <c r="D577" t="s">
        <v>2320</v>
      </c>
      <c r="E577">
        <v>78800.63</v>
      </c>
    </row>
    <row r="578" spans="1:5" x14ac:dyDescent="0.2">
      <c r="A578">
        <v>2022</v>
      </c>
      <c r="B578" t="s">
        <v>2325</v>
      </c>
      <c r="C578" t="s">
        <v>2323</v>
      </c>
      <c r="D578" t="s">
        <v>2324</v>
      </c>
      <c r="E578">
        <v>178983.57</v>
      </c>
    </row>
    <row r="579" spans="1:5" x14ac:dyDescent="0.2">
      <c r="A579">
        <v>2022</v>
      </c>
      <c r="B579" t="s">
        <v>2329</v>
      </c>
      <c r="C579" t="s">
        <v>2327</v>
      </c>
      <c r="D579" t="s">
        <v>2328</v>
      </c>
      <c r="E579">
        <v>11315.87</v>
      </c>
    </row>
    <row r="580" spans="1:5" x14ac:dyDescent="0.2">
      <c r="A580">
        <v>2022</v>
      </c>
      <c r="B580" t="s">
        <v>2333</v>
      </c>
      <c r="C580" t="s">
        <v>2331</v>
      </c>
      <c r="D580" t="s">
        <v>2332</v>
      </c>
      <c r="E580">
        <v>18217.990000000002</v>
      </c>
    </row>
    <row r="581" spans="1:5" x14ac:dyDescent="0.2">
      <c r="A581">
        <v>2022</v>
      </c>
      <c r="B581" t="s">
        <v>2337</v>
      </c>
      <c r="C581" t="s">
        <v>2335</v>
      </c>
      <c r="D581" t="s">
        <v>2336</v>
      </c>
      <c r="E581">
        <v>80313.95</v>
      </c>
    </row>
    <row r="582" spans="1:5" x14ac:dyDescent="0.2">
      <c r="A582">
        <v>2022</v>
      </c>
      <c r="B582" t="s">
        <v>2341</v>
      </c>
      <c r="C582" t="s">
        <v>2339</v>
      </c>
      <c r="D582" t="s">
        <v>2340</v>
      </c>
      <c r="E582">
        <v>14939.21</v>
      </c>
    </row>
    <row r="583" spans="1:5" x14ac:dyDescent="0.2">
      <c r="A583">
        <v>2022</v>
      </c>
      <c r="B583" t="s">
        <v>2345</v>
      </c>
      <c r="C583" t="s">
        <v>2343</v>
      </c>
      <c r="D583" t="s">
        <v>2344</v>
      </c>
      <c r="E583">
        <v>34295.11</v>
      </c>
    </row>
    <row r="584" spans="1:5" x14ac:dyDescent="0.2">
      <c r="A584">
        <v>2022</v>
      </c>
      <c r="B584" t="s">
        <v>2349</v>
      </c>
      <c r="C584" t="s">
        <v>2347</v>
      </c>
      <c r="D584" t="s">
        <v>2348</v>
      </c>
      <c r="E584">
        <v>283026.46000000002</v>
      </c>
    </row>
    <row r="585" spans="1:5" x14ac:dyDescent="0.2">
      <c r="A585">
        <v>2022</v>
      </c>
      <c r="B585" t="s">
        <v>2353</v>
      </c>
      <c r="C585" t="s">
        <v>2351</v>
      </c>
      <c r="D585" t="s">
        <v>2352</v>
      </c>
      <c r="E585">
        <v>98409.75</v>
      </c>
    </row>
    <row r="586" spans="1:5" x14ac:dyDescent="0.2">
      <c r="A586">
        <v>2022</v>
      </c>
      <c r="B586" t="s">
        <v>2357</v>
      </c>
      <c r="C586" t="s">
        <v>2355</v>
      </c>
      <c r="D586" t="s">
        <v>2356</v>
      </c>
      <c r="E586">
        <v>28799.78</v>
      </c>
    </row>
    <row r="587" spans="1:5" x14ac:dyDescent="0.2">
      <c r="A587">
        <v>2022</v>
      </c>
      <c r="B587" t="s">
        <v>2361</v>
      </c>
      <c r="C587" t="s">
        <v>2359</v>
      </c>
      <c r="D587" t="s">
        <v>2360</v>
      </c>
      <c r="E587">
        <v>299582.8</v>
      </c>
    </row>
    <row r="588" spans="1:5" x14ac:dyDescent="0.2">
      <c r="A588">
        <v>2022</v>
      </c>
      <c r="B588" t="s">
        <v>2365</v>
      </c>
      <c r="C588" t="s">
        <v>2363</v>
      </c>
      <c r="D588" t="s">
        <v>2364</v>
      </c>
      <c r="E588">
        <v>90442.45</v>
      </c>
    </row>
    <row r="589" spans="1:5" x14ac:dyDescent="0.2">
      <c r="A589">
        <v>2022</v>
      </c>
      <c r="B589" t="s">
        <v>2369</v>
      </c>
      <c r="C589" t="s">
        <v>2367</v>
      </c>
      <c r="D589" t="s">
        <v>2368</v>
      </c>
      <c r="E589">
        <v>30216.36</v>
      </c>
    </row>
    <row r="590" spans="1:5" x14ac:dyDescent="0.2">
      <c r="A590">
        <v>2022</v>
      </c>
      <c r="B590" t="s">
        <v>2373</v>
      </c>
      <c r="C590" t="s">
        <v>2371</v>
      </c>
      <c r="D590" t="s">
        <v>2372</v>
      </c>
      <c r="E590">
        <v>342447.02</v>
      </c>
    </row>
    <row r="591" spans="1:5" x14ac:dyDescent="0.2">
      <c r="A591">
        <v>2022</v>
      </c>
      <c r="B591" t="s">
        <v>2377</v>
      </c>
      <c r="C591" t="s">
        <v>2375</v>
      </c>
      <c r="D591" t="s">
        <v>2376</v>
      </c>
      <c r="E591">
        <v>30898.52</v>
      </c>
    </row>
    <row r="592" spans="1:5" x14ac:dyDescent="0.2">
      <c r="A592">
        <v>2022</v>
      </c>
      <c r="B592" t="s">
        <v>2381</v>
      </c>
      <c r="C592" t="s">
        <v>2379</v>
      </c>
      <c r="D592" t="s">
        <v>2380</v>
      </c>
      <c r="E592">
        <v>251191.28</v>
      </c>
    </row>
    <row r="593" spans="1:5" x14ac:dyDescent="0.2">
      <c r="A593">
        <v>2022</v>
      </c>
      <c r="B593" t="s">
        <v>2385</v>
      </c>
      <c r="C593" t="s">
        <v>2383</v>
      </c>
      <c r="D593" t="s">
        <v>2384</v>
      </c>
      <c r="E593">
        <v>25126.41</v>
      </c>
    </row>
    <row r="594" spans="1:5" x14ac:dyDescent="0.2">
      <c r="A594">
        <v>2022</v>
      </c>
      <c r="B594" t="s">
        <v>2389</v>
      </c>
      <c r="C594" t="s">
        <v>2387</v>
      </c>
      <c r="D594" t="s">
        <v>2388</v>
      </c>
      <c r="E594">
        <v>36153.24</v>
      </c>
    </row>
    <row r="595" spans="1:5" x14ac:dyDescent="0.2">
      <c r="A595">
        <v>2022</v>
      </c>
      <c r="B595" t="s">
        <v>2393</v>
      </c>
      <c r="C595" t="s">
        <v>2391</v>
      </c>
      <c r="D595" t="s">
        <v>2392</v>
      </c>
      <c r="E595">
        <v>29865.67</v>
      </c>
    </row>
    <row r="596" spans="1:5" x14ac:dyDescent="0.2">
      <c r="A596">
        <v>2022</v>
      </c>
      <c r="B596" t="s">
        <v>2397</v>
      </c>
      <c r="C596" t="s">
        <v>2395</v>
      </c>
      <c r="D596" t="s">
        <v>2396</v>
      </c>
      <c r="E596">
        <v>508120.45</v>
      </c>
    </row>
    <row r="597" spans="1:5" x14ac:dyDescent="0.2">
      <c r="A597">
        <v>2022</v>
      </c>
      <c r="B597" t="s">
        <v>2401</v>
      </c>
      <c r="C597" t="s">
        <v>2399</v>
      </c>
      <c r="D597" t="s">
        <v>2400</v>
      </c>
      <c r="E597">
        <v>17755.57</v>
      </c>
    </row>
    <row r="598" spans="1:5" x14ac:dyDescent="0.2">
      <c r="A598">
        <v>2022</v>
      </c>
      <c r="B598" t="s">
        <v>2405</v>
      </c>
      <c r="C598" t="s">
        <v>2403</v>
      </c>
      <c r="D598" t="s">
        <v>2404</v>
      </c>
      <c r="E598">
        <v>56514.36</v>
      </c>
    </row>
    <row r="599" spans="1:5" x14ac:dyDescent="0.2">
      <c r="A599">
        <v>2022</v>
      </c>
      <c r="B599" t="s">
        <v>2409</v>
      </c>
      <c r="C599" t="s">
        <v>2407</v>
      </c>
      <c r="D599" t="s">
        <v>2408</v>
      </c>
      <c r="E599">
        <v>19924.79</v>
      </c>
    </row>
    <row r="600" spans="1:5" x14ac:dyDescent="0.2">
      <c r="A600">
        <v>2022</v>
      </c>
      <c r="B600" t="s">
        <v>2413</v>
      </c>
      <c r="C600" t="s">
        <v>2411</v>
      </c>
      <c r="D600" t="s">
        <v>2412</v>
      </c>
      <c r="E600">
        <v>191591.14</v>
      </c>
    </row>
    <row r="601" spans="1:5" x14ac:dyDescent="0.2">
      <c r="A601">
        <v>2022</v>
      </c>
      <c r="B601" t="s">
        <v>2417</v>
      </c>
      <c r="C601" t="s">
        <v>2415</v>
      </c>
      <c r="D601" t="s">
        <v>2416</v>
      </c>
      <c r="E601">
        <v>7915</v>
      </c>
    </row>
    <row r="602" spans="1:5" x14ac:dyDescent="0.2">
      <c r="A602">
        <v>2022</v>
      </c>
      <c r="B602" t="s">
        <v>2421</v>
      </c>
      <c r="C602" t="s">
        <v>2419</v>
      </c>
      <c r="D602" t="s">
        <v>2420</v>
      </c>
      <c r="E602">
        <v>27993.78</v>
      </c>
    </row>
    <row r="603" spans="1:5" x14ac:dyDescent="0.2">
      <c r="A603">
        <v>2022</v>
      </c>
      <c r="B603" t="s">
        <v>2425</v>
      </c>
      <c r="C603" t="s">
        <v>2423</v>
      </c>
      <c r="D603" t="s">
        <v>2424</v>
      </c>
      <c r="E603">
        <v>30236.14</v>
      </c>
    </row>
    <row r="604" spans="1:5" x14ac:dyDescent="0.2">
      <c r="A604">
        <v>2022</v>
      </c>
      <c r="B604" t="s">
        <v>2429</v>
      </c>
      <c r="C604" t="s">
        <v>2427</v>
      </c>
      <c r="D604" t="s">
        <v>2428</v>
      </c>
      <c r="E604">
        <v>42013.53</v>
      </c>
    </row>
    <row r="605" spans="1:5" x14ac:dyDescent="0.2">
      <c r="A605">
        <v>2022</v>
      </c>
      <c r="B605" t="s">
        <v>2433</v>
      </c>
      <c r="C605" t="s">
        <v>2431</v>
      </c>
      <c r="D605" t="s">
        <v>2432</v>
      </c>
      <c r="E605">
        <v>14219.61</v>
      </c>
    </row>
    <row r="606" spans="1:5" x14ac:dyDescent="0.2">
      <c r="A606">
        <v>2022</v>
      </c>
      <c r="B606" t="s">
        <v>2437</v>
      </c>
      <c r="C606" t="s">
        <v>2435</v>
      </c>
      <c r="D606" t="s">
        <v>2436</v>
      </c>
      <c r="E606">
        <v>64547.32</v>
      </c>
    </row>
    <row r="607" spans="1:5" x14ac:dyDescent="0.2">
      <c r="A607">
        <v>2022</v>
      </c>
      <c r="B607" t="s">
        <v>2441</v>
      </c>
      <c r="C607" t="s">
        <v>2439</v>
      </c>
      <c r="D607" t="s">
        <v>2440</v>
      </c>
      <c r="E607">
        <v>76749.37</v>
      </c>
    </row>
    <row r="608" spans="1:5" x14ac:dyDescent="0.2">
      <c r="A608">
        <v>2022</v>
      </c>
      <c r="B608" t="s">
        <v>2445</v>
      </c>
      <c r="C608" t="s">
        <v>2443</v>
      </c>
      <c r="D608" t="s">
        <v>2444</v>
      </c>
      <c r="E608">
        <v>16481.87</v>
      </c>
    </row>
    <row r="609" spans="1:5" x14ac:dyDescent="0.2">
      <c r="A609">
        <v>2022</v>
      </c>
      <c r="B609" t="s">
        <v>2449</v>
      </c>
      <c r="C609" t="s">
        <v>2447</v>
      </c>
      <c r="D609" t="s">
        <v>2448</v>
      </c>
      <c r="E609">
        <v>49500.36</v>
      </c>
    </row>
    <row r="610" spans="1:5" x14ac:dyDescent="0.2">
      <c r="A610">
        <v>2022</v>
      </c>
      <c r="B610" t="s">
        <v>2453</v>
      </c>
      <c r="C610" t="s">
        <v>2451</v>
      </c>
      <c r="D610" t="s">
        <v>2452</v>
      </c>
      <c r="E610">
        <v>44842.25</v>
      </c>
    </row>
    <row r="611" spans="1:5" x14ac:dyDescent="0.2">
      <c r="A611">
        <v>2022</v>
      </c>
      <c r="B611" t="s">
        <v>2457</v>
      </c>
      <c r="C611" t="s">
        <v>2455</v>
      </c>
      <c r="D611" t="s">
        <v>2456</v>
      </c>
      <c r="E611">
        <v>17545.12</v>
      </c>
    </row>
    <row r="612" spans="1:5" x14ac:dyDescent="0.2">
      <c r="A612">
        <v>2022</v>
      </c>
      <c r="B612" t="s">
        <v>2461</v>
      </c>
      <c r="C612" t="s">
        <v>2459</v>
      </c>
      <c r="D612" t="s">
        <v>2460</v>
      </c>
      <c r="E612">
        <v>10642.53</v>
      </c>
    </row>
    <row r="613" spans="1:5" x14ac:dyDescent="0.2">
      <c r="A613">
        <v>2022</v>
      </c>
      <c r="B613" t="s">
        <v>2465</v>
      </c>
      <c r="C613" t="s">
        <v>2463</v>
      </c>
      <c r="D613" t="s">
        <v>2464</v>
      </c>
      <c r="E613">
        <v>12526.64</v>
      </c>
    </row>
    <row r="614" spans="1:5" x14ac:dyDescent="0.2">
      <c r="A614">
        <v>2022</v>
      </c>
      <c r="B614" t="s">
        <v>2469</v>
      </c>
      <c r="C614" t="s">
        <v>2467</v>
      </c>
      <c r="D614" t="s">
        <v>2468</v>
      </c>
      <c r="E614">
        <v>9691.86</v>
      </c>
    </row>
    <row r="615" spans="1:5" x14ac:dyDescent="0.2">
      <c r="A615">
        <v>2022</v>
      </c>
      <c r="B615" t="s">
        <v>2473</v>
      </c>
      <c r="C615" t="s">
        <v>2471</v>
      </c>
      <c r="D615" t="s">
        <v>2472</v>
      </c>
      <c r="E615">
        <v>12266.45</v>
      </c>
    </row>
    <row r="616" spans="1:5" x14ac:dyDescent="0.2">
      <c r="A616">
        <v>2022</v>
      </c>
      <c r="B616" t="s">
        <v>2477</v>
      </c>
      <c r="C616" t="s">
        <v>2475</v>
      </c>
      <c r="D616" t="s">
        <v>2476</v>
      </c>
      <c r="E616">
        <v>113819.32</v>
      </c>
    </row>
    <row r="617" spans="1:5" x14ac:dyDescent="0.2">
      <c r="A617">
        <v>2022</v>
      </c>
      <c r="B617" t="s">
        <v>2481</v>
      </c>
      <c r="C617" t="s">
        <v>2479</v>
      </c>
      <c r="D617" t="s">
        <v>2480</v>
      </c>
      <c r="E617">
        <v>29177.7</v>
      </c>
    </row>
    <row r="618" spans="1:5" x14ac:dyDescent="0.2">
      <c r="A618">
        <v>2022</v>
      </c>
      <c r="B618" t="s">
        <v>2485</v>
      </c>
      <c r="C618" t="s">
        <v>2483</v>
      </c>
      <c r="D618" t="s">
        <v>2484</v>
      </c>
      <c r="E618">
        <v>17532.400000000001</v>
      </c>
    </row>
    <row r="619" spans="1:5" x14ac:dyDescent="0.2">
      <c r="A619">
        <v>2022</v>
      </c>
      <c r="B619" t="s">
        <v>2489</v>
      </c>
      <c r="C619" t="s">
        <v>2487</v>
      </c>
      <c r="D619" t="s">
        <v>2488</v>
      </c>
      <c r="E619">
        <v>4167.12</v>
      </c>
    </row>
    <row r="620" spans="1:5" x14ac:dyDescent="0.2">
      <c r="A620">
        <v>2022</v>
      </c>
      <c r="B620" t="s">
        <v>2493</v>
      </c>
      <c r="C620" t="s">
        <v>2491</v>
      </c>
      <c r="D620" t="s">
        <v>2492</v>
      </c>
      <c r="E620">
        <v>3719.23</v>
      </c>
    </row>
    <row r="621" spans="1:5" x14ac:dyDescent="0.2">
      <c r="A621">
        <v>2022</v>
      </c>
      <c r="B621" t="s">
        <v>2497</v>
      </c>
      <c r="C621" t="s">
        <v>2495</v>
      </c>
      <c r="D621" t="s">
        <v>2496</v>
      </c>
      <c r="E621">
        <v>32640.61</v>
      </c>
    </row>
    <row r="622" spans="1:5" x14ac:dyDescent="0.2">
      <c r="A622">
        <v>2022</v>
      </c>
      <c r="B622" t="s">
        <v>2501</v>
      </c>
      <c r="C622" t="s">
        <v>2499</v>
      </c>
      <c r="D622" t="s">
        <v>2500</v>
      </c>
      <c r="E622">
        <v>45668.39</v>
      </c>
    </row>
    <row r="623" spans="1:5" x14ac:dyDescent="0.2">
      <c r="A623">
        <v>2022</v>
      </c>
      <c r="B623" t="s">
        <v>2505</v>
      </c>
      <c r="C623" t="s">
        <v>2503</v>
      </c>
      <c r="D623" t="s">
        <v>2504</v>
      </c>
      <c r="E623">
        <v>25704.28</v>
      </c>
    </row>
    <row r="624" spans="1:5" x14ac:dyDescent="0.2">
      <c r="A624">
        <v>2022</v>
      </c>
      <c r="B624" t="s">
        <v>2509</v>
      </c>
      <c r="C624" t="s">
        <v>2507</v>
      </c>
      <c r="D624" t="s">
        <v>2508</v>
      </c>
      <c r="E624">
        <v>20660.060000000001</v>
      </c>
    </row>
    <row r="625" spans="1:5" x14ac:dyDescent="0.2">
      <c r="A625">
        <v>2022</v>
      </c>
      <c r="B625" t="s">
        <v>2513</v>
      </c>
      <c r="C625" t="s">
        <v>2511</v>
      </c>
      <c r="D625" t="s">
        <v>2512</v>
      </c>
      <c r="E625">
        <v>52817.51</v>
      </c>
    </row>
    <row r="626" spans="1:5" x14ac:dyDescent="0.2">
      <c r="A626">
        <v>2022</v>
      </c>
      <c r="B626" t="s">
        <v>2517</v>
      </c>
      <c r="C626" t="s">
        <v>2515</v>
      </c>
      <c r="D626" t="s">
        <v>2516</v>
      </c>
      <c r="E626">
        <v>65348.13</v>
      </c>
    </row>
    <row r="627" spans="1:5" x14ac:dyDescent="0.2">
      <c r="A627">
        <v>2022</v>
      </c>
      <c r="B627" t="s">
        <v>2521</v>
      </c>
      <c r="C627" t="s">
        <v>2519</v>
      </c>
      <c r="D627" t="s">
        <v>2520</v>
      </c>
      <c r="E627">
        <v>48327.360000000001</v>
      </c>
    </row>
    <row r="628" spans="1:5" x14ac:dyDescent="0.2">
      <c r="A628">
        <v>2022</v>
      </c>
      <c r="B628" t="s">
        <v>2525</v>
      </c>
      <c r="C628" t="s">
        <v>2523</v>
      </c>
      <c r="D628" t="s">
        <v>2524</v>
      </c>
      <c r="E628">
        <v>2459.52</v>
      </c>
    </row>
    <row r="629" spans="1:5" x14ac:dyDescent="0.2">
      <c r="A629">
        <v>2022</v>
      </c>
      <c r="B629" t="s">
        <v>2529</v>
      </c>
      <c r="C629" t="s">
        <v>2527</v>
      </c>
      <c r="D629" t="s">
        <v>2528</v>
      </c>
      <c r="E629">
        <v>16275.3</v>
      </c>
    </row>
    <row r="630" spans="1:5" x14ac:dyDescent="0.2">
      <c r="A630">
        <v>2022</v>
      </c>
      <c r="B630" t="s">
        <v>2533</v>
      </c>
      <c r="C630" t="s">
        <v>2531</v>
      </c>
      <c r="D630" t="s">
        <v>2532</v>
      </c>
      <c r="E630">
        <v>10091.86</v>
      </c>
    </row>
    <row r="631" spans="1:5" x14ac:dyDescent="0.2">
      <c r="A631">
        <v>2022</v>
      </c>
      <c r="B631" t="s">
        <v>2537</v>
      </c>
      <c r="C631" t="s">
        <v>2535</v>
      </c>
      <c r="D631" t="s">
        <v>2536</v>
      </c>
      <c r="E631">
        <v>7131.51</v>
      </c>
    </row>
    <row r="632" spans="1:5" x14ac:dyDescent="0.2">
      <c r="A632">
        <v>2022</v>
      </c>
      <c r="B632" t="s">
        <v>2541</v>
      </c>
      <c r="C632" t="s">
        <v>2539</v>
      </c>
      <c r="D632" t="s">
        <v>2540</v>
      </c>
      <c r="E632">
        <v>8683.44</v>
      </c>
    </row>
    <row r="633" spans="1:5" x14ac:dyDescent="0.2">
      <c r="A633">
        <v>2022</v>
      </c>
      <c r="B633" t="s">
        <v>2545</v>
      </c>
      <c r="C633" t="s">
        <v>2543</v>
      </c>
      <c r="D633" t="s">
        <v>2544</v>
      </c>
      <c r="E633">
        <v>6327.14</v>
      </c>
    </row>
    <row r="634" spans="1:5" x14ac:dyDescent="0.2">
      <c r="A634">
        <v>2022</v>
      </c>
      <c r="B634" t="s">
        <v>2549</v>
      </c>
      <c r="C634" t="s">
        <v>2547</v>
      </c>
      <c r="D634" t="s">
        <v>2548</v>
      </c>
      <c r="E634">
        <v>7444.76</v>
      </c>
    </row>
    <row r="635" spans="1:5" x14ac:dyDescent="0.2">
      <c r="A635">
        <v>2022</v>
      </c>
      <c r="B635" t="s">
        <v>2553</v>
      </c>
      <c r="C635" t="s">
        <v>2551</v>
      </c>
      <c r="D635" t="s">
        <v>2552</v>
      </c>
      <c r="E635">
        <v>421229.92</v>
      </c>
    </row>
    <row r="636" spans="1:5" x14ac:dyDescent="0.2">
      <c r="A636">
        <v>2022</v>
      </c>
      <c r="B636" t="s">
        <v>2557</v>
      </c>
      <c r="C636" t="s">
        <v>2555</v>
      </c>
      <c r="D636" t="s">
        <v>2556</v>
      </c>
      <c r="E636">
        <v>31073.17</v>
      </c>
    </row>
    <row r="637" spans="1:5" x14ac:dyDescent="0.2">
      <c r="A637">
        <v>2022</v>
      </c>
      <c r="B637" t="s">
        <v>2561</v>
      </c>
      <c r="C637" t="s">
        <v>2559</v>
      </c>
      <c r="D637" t="s">
        <v>2560</v>
      </c>
      <c r="E637">
        <v>20475.150000000001</v>
      </c>
    </row>
    <row r="638" spans="1:5" x14ac:dyDescent="0.2">
      <c r="A638">
        <v>2022</v>
      </c>
      <c r="B638" t="s">
        <v>2565</v>
      </c>
      <c r="C638" t="s">
        <v>2563</v>
      </c>
      <c r="D638" t="s">
        <v>2564</v>
      </c>
      <c r="E638">
        <v>33752.82</v>
      </c>
    </row>
    <row r="639" spans="1:5" x14ac:dyDescent="0.2">
      <c r="A639">
        <v>2022</v>
      </c>
      <c r="B639" t="s">
        <v>2569</v>
      </c>
      <c r="C639" t="s">
        <v>2567</v>
      </c>
      <c r="D639" t="s">
        <v>2568</v>
      </c>
      <c r="E639">
        <v>5869.78</v>
      </c>
    </row>
    <row r="640" spans="1:5" x14ac:dyDescent="0.2">
      <c r="A640">
        <v>2022</v>
      </c>
      <c r="B640" t="s">
        <v>2573</v>
      </c>
      <c r="C640" t="s">
        <v>2571</v>
      </c>
      <c r="D640" t="s">
        <v>2572</v>
      </c>
      <c r="E640">
        <v>63259.519999999997</v>
      </c>
    </row>
    <row r="641" spans="1:5" x14ac:dyDescent="0.2">
      <c r="A641">
        <v>2022</v>
      </c>
      <c r="B641" t="s">
        <v>2577</v>
      </c>
      <c r="C641" t="s">
        <v>2575</v>
      </c>
      <c r="D641" t="s">
        <v>2576</v>
      </c>
      <c r="E641">
        <v>18874.12</v>
      </c>
    </row>
    <row r="642" spans="1:5" x14ac:dyDescent="0.2">
      <c r="A642">
        <v>2022</v>
      </c>
      <c r="B642" t="s">
        <v>2581</v>
      </c>
      <c r="C642" t="s">
        <v>2579</v>
      </c>
      <c r="D642" t="s">
        <v>2580</v>
      </c>
      <c r="E642">
        <v>140214.16</v>
      </c>
    </row>
    <row r="643" spans="1:5" x14ac:dyDescent="0.2">
      <c r="A643">
        <v>2022</v>
      </c>
      <c r="B643" t="s">
        <v>2585</v>
      </c>
      <c r="C643" t="s">
        <v>2583</v>
      </c>
      <c r="D643" t="s">
        <v>2584</v>
      </c>
      <c r="E643">
        <v>22823.96</v>
      </c>
    </row>
    <row r="644" spans="1:5" x14ac:dyDescent="0.2">
      <c r="A644">
        <v>2022</v>
      </c>
      <c r="B644" t="s">
        <v>2589</v>
      </c>
      <c r="C644" t="s">
        <v>2587</v>
      </c>
      <c r="D644" t="s">
        <v>2588</v>
      </c>
      <c r="E644">
        <v>22761.17</v>
      </c>
    </row>
    <row r="645" spans="1:5" x14ac:dyDescent="0.2">
      <c r="A645">
        <v>2022</v>
      </c>
      <c r="B645" t="s">
        <v>2593</v>
      </c>
      <c r="C645" t="s">
        <v>2591</v>
      </c>
      <c r="D645" t="s">
        <v>2592</v>
      </c>
      <c r="E645">
        <v>23016.25</v>
      </c>
    </row>
    <row r="646" spans="1:5" x14ac:dyDescent="0.2">
      <c r="A646">
        <v>2022</v>
      </c>
      <c r="B646" t="s">
        <v>2597</v>
      </c>
      <c r="C646" t="s">
        <v>2595</v>
      </c>
      <c r="D646" t="s">
        <v>2596</v>
      </c>
      <c r="E646">
        <v>5032.6499999999996</v>
      </c>
    </row>
    <row r="647" spans="1:5" x14ac:dyDescent="0.2">
      <c r="A647">
        <v>2022</v>
      </c>
      <c r="B647" t="s">
        <v>2601</v>
      </c>
      <c r="C647" t="s">
        <v>2599</v>
      </c>
      <c r="D647" t="s">
        <v>2600</v>
      </c>
      <c r="E647">
        <v>3826.26</v>
      </c>
    </row>
    <row r="648" spans="1:5" x14ac:dyDescent="0.2">
      <c r="A648">
        <v>2022</v>
      </c>
      <c r="B648" t="s">
        <v>2605</v>
      </c>
      <c r="C648" t="s">
        <v>2603</v>
      </c>
      <c r="D648" t="s">
        <v>2604</v>
      </c>
      <c r="E648">
        <v>15320.48</v>
      </c>
    </row>
    <row r="649" spans="1:5" x14ac:dyDescent="0.2">
      <c r="A649">
        <v>2022</v>
      </c>
      <c r="B649" t="s">
        <v>2609</v>
      </c>
      <c r="C649" t="s">
        <v>2607</v>
      </c>
      <c r="D649" t="s">
        <v>2608</v>
      </c>
      <c r="E649">
        <v>14681.33</v>
      </c>
    </row>
    <row r="650" spans="1:5" x14ac:dyDescent="0.2">
      <c r="A650">
        <v>2022</v>
      </c>
      <c r="B650" t="s">
        <v>2613</v>
      </c>
      <c r="C650" t="s">
        <v>2611</v>
      </c>
      <c r="D650" t="s">
        <v>2612</v>
      </c>
      <c r="E650">
        <v>4613.76</v>
      </c>
    </row>
    <row r="651" spans="1:5" x14ac:dyDescent="0.2">
      <c r="A651">
        <v>2022</v>
      </c>
      <c r="B651" t="s">
        <v>2617</v>
      </c>
      <c r="C651" t="s">
        <v>2615</v>
      </c>
      <c r="D651" t="s">
        <v>2616</v>
      </c>
      <c r="E651">
        <v>46218.35</v>
      </c>
    </row>
    <row r="652" spans="1:5" x14ac:dyDescent="0.2">
      <c r="A652">
        <v>2022</v>
      </c>
      <c r="B652" t="s">
        <v>2621</v>
      </c>
      <c r="C652" t="s">
        <v>2619</v>
      </c>
      <c r="D652" t="s">
        <v>2620</v>
      </c>
      <c r="E652">
        <v>8735.36</v>
      </c>
    </row>
    <row r="653" spans="1:5" x14ac:dyDescent="0.2">
      <c r="A653">
        <v>2022</v>
      </c>
      <c r="B653" t="s">
        <v>2625</v>
      </c>
      <c r="C653" t="s">
        <v>2623</v>
      </c>
      <c r="D653" t="s">
        <v>2624</v>
      </c>
      <c r="E653">
        <v>52031.99</v>
      </c>
    </row>
    <row r="654" spans="1:5" x14ac:dyDescent="0.2">
      <c r="A654">
        <v>2022</v>
      </c>
      <c r="B654" t="s">
        <v>2632</v>
      </c>
      <c r="C654" t="s">
        <v>2630</v>
      </c>
      <c r="D654" t="s">
        <v>2631</v>
      </c>
      <c r="E654">
        <v>8514.25</v>
      </c>
    </row>
    <row r="655" spans="1:5" x14ac:dyDescent="0.2">
      <c r="A655">
        <v>2022</v>
      </c>
      <c r="B655" t="s">
        <v>2636</v>
      </c>
      <c r="C655" t="s">
        <v>2634</v>
      </c>
      <c r="D655" t="s">
        <v>2635</v>
      </c>
      <c r="E655">
        <v>14796.26</v>
      </c>
    </row>
    <row r="656" spans="1:5" x14ac:dyDescent="0.2">
      <c r="A656">
        <v>2022</v>
      </c>
      <c r="B656" t="s">
        <v>2640</v>
      </c>
      <c r="C656" t="s">
        <v>2638</v>
      </c>
      <c r="D656" t="s">
        <v>2639</v>
      </c>
      <c r="E656">
        <v>10835.57</v>
      </c>
    </row>
    <row r="657" spans="1:5" x14ac:dyDescent="0.2">
      <c r="A657">
        <v>2022</v>
      </c>
      <c r="B657" t="s">
        <v>2644</v>
      </c>
      <c r="C657" t="s">
        <v>2642</v>
      </c>
      <c r="D657" t="s">
        <v>2643</v>
      </c>
      <c r="E657">
        <v>12978.34</v>
      </c>
    </row>
    <row r="658" spans="1:5" x14ac:dyDescent="0.2">
      <c r="A658">
        <v>2022</v>
      </c>
      <c r="B658" t="s">
        <v>2648</v>
      </c>
      <c r="C658" t="s">
        <v>2646</v>
      </c>
      <c r="D658" t="s">
        <v>2647</v>
      </c>
      <c r="E658">
        <v>29661.13</v>
      </c>
    </row>
    <row r="659" spans="1:5" x14ac:dyDescent="0.2">
      <c r="A659">
        <v>2022</v>
      </c>
      <c r="B659" t="s">
        <v>2652</v>
      </c>
      <c r="C659" t="s">
        <v>2650</v>
      </c>
      <c r="D659" t="s">
        <v>2651</v>
      </c>
      <c r="E659">
        <v>15198.39</v>
      </c>
    </row>
    <row r="660" spans="1:5" x14ac:dyDescent="0.2">
      <c r="A660">
        <v>2022</v>
      </c>
      <c r="B660" t="s">
        <v>2656</v>
      </c>
      <c r="C660" t="s">
        <v>2654</v>
      </c>
      <c r="D660" t="s">
        <v>2655</v>
      </c>
      <c r="E660">
        <v>14711.47</v>
      </c>
    </row>
    <row r="661" spans="1:5" x14ac:dyDescent="0.2">
      <c r="A661">
        <v>2022</v>
      </c>
      <c r="B661" t="s">
        <v>2660</v>
      </c>
      <c r="C661" t="s">
        <v>2658</v>
      </c>
      <c r="D661" t="s">
        <v>2659</v>
      </c>
      <c r="E661">
        <v>12524.63</v>
      </c>
    </row>
    <row r="662" spans="1:5" x14ac:dyDescent="0.2">
      <c r="A662">
        <v>2022</v>
      </c>
      <c r="B662" t="s">
        <v>2664</v>
      </c>
      <c r="C662" t="s">
        <v>2662</v>
      </c>
      <c r="D662" t="s">
        <v>2663</v>
      </c>
      <c r="E662">
        <v>17262.419999999998</v>
      </c>
    </row>
    <row r="663" spans="1:5" x14ac:dyDescent="0.2">
      <c r="A663">
        <v>2022</v>
      </c>
      <c r="B663" t="s">
        <v>2668</v>
      </c>
      <c r="C663" t="s">
        <v>2666</v>
      </c>
      <c r="D663" t="s">
        <v>2667</v>
      </c>
      <c r="E663">
        <v>30273.25</v>
      </c>
    </row>
    <row r="664" spans="1:5" x14ac:dyDescent="0.2">
      <c r="A664">
        <v>2022</v>
      </c>
      <c r="B664" t="s">
        <v>2672</v>
      </c>
      <c r="C664" t="s">
        <v>2670</v>
      </c>
      <c r="D664" t="s">
        <v>2671</v>
      </c>
      <c r="E664">
        <v>7250.7</v>
      </c>
    </row>
    <row r="665" spans="1:5" x14ac:dyDescent="0.2">
      <c r="A665">
        <v>2022</v>
      </c>
      <c r="B665" t="s">
        <v>2676</v>
      </c>
      <c r="C665" t="s">
        <v>2674</v>
      </c>
      <c r="D665" t="s">
        <v>2675</v>
      </c>
      <c r="E665">
        <v>32289.06</v>
      </c>
    </row>
    <row r="666" spans="1:5" x14ac:dyDescent="0.2">
      <c r="A666">
        <v>2022</v>
      </c>
      <c r="B666" t="s">
        <v>2680</v>
      </c>
      <c r="C666" t="s">
        <v>2678</v>
      </c>
      <c r="D666" t="s">
        <v>2679</v>
      </c>
      <c r="E666">
        <v>4472.96</v>
      </c>
    </row>
    <row r="667" spans="1:5" x14ac:dyDescent="0.2">
      <c r="A667">
        <v>2022</v>
      </c>
      <c r="B667" t="s">
        <v>2684</v>
      </c>
      <c r="C667" t="s">
        <v>2682</v>
      </c>
      <c r="D667" t="s">
        <v>2683</v>
      </c>
      <c r="E667">
        <v>12526.58</v>
      </c>
    </row>
    <row r="668" spans="1:5" x14ac:dyDescent="0.2">
      <c r="A668">
        <v>2022</v>
      </c>
      <c r="B668" t="s">
        <v>2688</v>
      </c>
      <c r="C668" t="s">
        <v>2686</v>
      </c>
      <c r="D668" t="s">
        <v>2687</v>
      </c>
      <c r="E668">
        <v>27404.560000000001</v>
      </c>
    </row>
    <row r="669" spans="1:5" x14ac:dyDescent="0.2">
      <c r="A669">
        <v>2022</v>
      </c>
      <c r="B669" t="s">
        <v>2692</v>
      </c>
      <c r="C669" t="s">
        <v>2690</v>
      </c>
      <c r="D669" t="s">
        <v>2691</v>
      </c>
      <c r="E669">
        <v>32819.22</v>
      </c>
    </row>
    <row r="670" spans="1:5" x14ac:dyDescent="0.2">
      <c r="A670">
        <v>2022</v>
      </c>
      <c r="B670" t="s">
        <v>2696</v>
      </c>
      <c r="C670" t="s">
        <v>2694</v>
      </c>
      <c r="D670" t="s">
        <v>2695</v>
      </c>
      <c r="E670">
        <v>62713.37</v>
      </c>
    </row>
    <row r="671" spans="1:5" x14ac:dyDescent="0.2">
      <c r="A671">
        <v>2022</v>
      </c>
      <c r="B671" t="s">
        <v>2703</v>
      </c>
      <c r="C671" t="s">
        <v>2701</v>
      </c>
      <c r="D671" t="s">
        <v>2702</v>
      </c>
      <c r="E671">
        <v>6637.22</v>
      </c>
    </row>
    <row r="672" spans="1:5" x14ac:dyDescent="0.2">
      <c r="A672">
        <v>2022</v>
      </c>
      <c r="B672" t="s">
        <v>2707</v>
      </c>
      <c r="C672" t="s">
        <v>2705</v>
      </c>
      <c r="D672" t="s">
        <v>2706</v>
      </c>
      <c r="E672">
        <v>60439.83</v>
      </c>
    </row>
    <row r="673" spans="1:5" x14ac:dyDescent="0.2">
      <c r="A673">
        <v>2022</v>
      </c>
      <c r="B673" t="s">
        <v>2711</v>
      </c>
      <c r="C673" t="s">
        <v>2709</v>
      </c>
      <c r="D673" t="s">
        <v>2710</v>
      </c>
      <c r="E673">
        <v>21493.82</v>
      </c>
    </row>
    <row r="674" spans="1:5" x14ac:dyDescent="0.2">
      <c r="A674">
        <v>2022</v>
      </c>
      <c r="B674" t="s">
        <v>2715</v>
      </c>
      <c r="C674" t="s">
        <v>2713</v>
      </c>
      <c r="D674" t="s">
        <v>2714</v>
      </c>
      <c r="E674">
        <v>9432.8700000000008</v>
      </c>
    </row>
    <row r="675" spans="1:5" x14ac:dyDescent="0.2">
      <c r="A675">
        <v>2022</v>
      </c>
      <c r="B675" t="s">
        <v>2719</v>
      </c>
      <c r="C675" t="s">
        <v>2717</v>
      </c>
      <c r="D675" t="s">
        <v>2718</v>
      </c>
      <c r="E675">
        <v>115501.5</v>
      </c>
    </row>
    <row r="676" spans="1:5" x14ac:dyDescent="0.2">
      <c r="A676">
        <v>2022</v>
      </c>
      <c r="B676" t="s">
        <v>2723</v>
      </c>
      <c r="C676" t="s">
        <v>2721</v>
      </c>
      <c r="D676" t="s">
        <v>2722</v>
      </c>
      <c r="E676">
        <v>279613.06</v>
      </c>
    </row>
    <row r="677" spans="1:5" x14ac:dyDescent="0.2">
      <c r="A677">
        <v>2022</v>
      </c>
      <c r="B677" t="s">
        <v>2727</v>
      </c>
      <c r="C677" t="s">
        <v>2725</v>
      </c>
      <c r="D677" t="s">
        <v>2726</v>
      </c>
      <c r="E677">
        <v>252192.83</v>
      </c>
    </row>
    <row r="678" spans="1:5" x14ac:dyDescent="0.2">
      <c r="A678">
        <v>2022</v>
      </c>
      <c r="B678" t="s">
        <v>2731</v>
      </c>
      <c r="C678" t="s">
        <v>2729</v>
      </c>
      <c r="D678" t="s">
        <v>2730</v>
      </c>
      <c r="E678">
        <v>32659.05</v>
      </c>
    </row>
    <row r="679" spans="1:5" x14ac:dyDescent="0.2">
      <c r="A679">
        <v>2022</v>
      </c>
      <c r="B679" t="s">
        <v>2735</v>
      </c>
      <c r="C679" t="s">
        <v>2733</v>
      </c>
      <c r="D679" t="s">
        <v>2734</v>
      </c>
      <c r="E679">
        <v>42920.32</v>
      </c>
    </row>
    <row r="680" spans="1:5" x14ac:dyDescent="0.2">
      <c r="A680">
        <v>2022</v>
      </c>
      <c r="B680" t="s">
        <v>2739</v>
      </c>
      <c r="C680" t="s">
        <v>2737</v>
      </c>
      <c r="D680" t="s">
        <v>2738</v>
      </c>
      <c r="E680">
        <v>29981.69</v>
      </c>
    </row>
    <row r="681" spans="1:5" x14ac:dyDescent="0.2">
      <c r="A681">
        <v>2022</v>
      </c>
      <c r="B681" t="s">
        <v>2743</v>
      </c>
      <c r="C681" t="s">
        <v>2741</v>
      </c>
      <c r="D681" t="s">
        <v>2742</v>
      </c>
      <c r="E681">
        <v>20121.68</v>
      </c>
    </row>
    <row r="682" spans="1:5" x14ac:dyDescent="0.2">
      <c r="A682">
        <v>2022</v>
      </c>
      <c r="B682" t="s">
        <v>2747</v>
      </c>
      <c r="C682" t="s">
        <v>2745</v>
      </c>
      <c r="D682" t="s">
        <v>2746</v>
      </c>
      <c r="E682">
        <v>131327.98000000001</v>
      </c>
    </row>
    <row r="683" spans="1:5" x14ac:dyDescent="0.2">
      <c r="A683">
        <v>2022</v>
      </c>
      <c r="B683" t="s">
        <v>2751</v>
      </c>
      <c r="C683" t="s">
        <v>2749</v>
      </c>
      <c r="D683" t="s">
        <v>2750</v>
      </c>
      <c r="E683">
        <v>2500.2800000000002</v>
      </c>
    </row>
    <row r="684" spans="1:5" x14ac:dyDescent="0.2">
      <c r="A684">
        <v>2022</v>
      </c>
      <c r="B684" t="s">
        <v>2755</v>
      </c>
      <c r="C684" t="s">
        <v>2753</v>
      </c>
      <c r="D684" t="s">
        <v>2754</v>
      </c>
      <c r="E684">
        <v>20089.259999999998</v>
      </c>
    </row>
    <row r="685" spans="1:5" x14ac:dyDescent="0.2">
      <c r="A685">
        <v>2022</v>
      </c>
      <c r="B685" t="s">
        <v>2759</v>
      </c>
      <c r="C685" t="s">
        <v>2757</v>
      </c>
      <c r="D685" t="s">
        <v>2758</v>
      </c>
      <c r="E685">
        <v>15129.99</v>
      </c>
    </row>
    <row r="686" spans="1:5" x14ac:dyDescent="0.2">
      <c r="A686">
        <v>2022</v>
      </c>
      <c r="B686" t="s">
        <v>2763</v>
      </c>
      <c r="C686" t="s">
        <v>2761</v>
      </c>
      <c r="D686" t="s">
        <v>2762</v>
      </c>
      <c r="E686">
        <v>25628.36</v>
      </c>
    </row>
    <row r="687" spans="1:5" x14ac:dyDescent="0.2">
      <c r="A687">
        <v>2022</v>
      </c>
      <c r="B687" t="s">
        <v>2767</v>
      </c>
      <c r="C687" t="s">
        <v>2765</v>
      </c>
      <c r="D687" t="s">
        <v>2766</v>
      </c>
      <c r="E687">
        <v>22826.35</v>
      </c>
    </row>
    <row r="688" spans="1:5" x14ac:dyDescent="0.2">
      <c r="A688">
        <v>2022</v>
      </c>
      <c r="B688" t="s">
        <v>2771</v>
      </c>
      <c r="C688" t="s">
        <v>2769</v>
      </c>
      <c r="D688" t="s">
        <v>2770</v>
      </c>
      <c r="E688">
        <v>16488.29</v>
      </c>
    </row>
    <row r="689" spans="1:5" x14ac:dyDescent="0.2">
      <c r="A689">
        <v>2022</v>
      </c>
      <c r="B689" t="s">
        <v>2775</v>
      </c>
      <c r="C689" t="s">
        <v>2773</v>
      </c>
      <c r="D689" t="s">
        <v>2774</v>
      </c>
      <c r="E689">
        <v>97103.69</v>
      </c>
    </row>
    <row r="690" spans="1:5" x14ac:dyDescent="0.2">
      <c r="A690">
        <v>2022</v>
      </c>
      <c r="B690" t="s">
        <v>2779</v>
      </c>
      <c r="C690" t="s">
        <v>2777</v>
      </c>
      <c r="D690" t="s">
        <v>2778</v>
      </c>
      <c r="E690">
        <v>21636.1</v>
      </c>
    </row>
    <row r="691" spans="1:5" x14ac:dyDescent="0.2">
      <c r="A691">
        <v>2022</v>
      </c>
      <c r="B691" t="s">
        <v>2783</v>
      </c>
      <c r="C691" t="s">
        <v>2781</v>
      </c>
      <c r="D691" t="s">
        <v>2782</v>
      </c>
      <c r="E691">
        <v>21931.439999999999</v>
      </c>
    </row>
    <row r="692" spans="1:5" x14ac:dyDescent="0.2">
      <c r="A692">
        <v>2022</v>
      </c>
      <c r="B692" t="s">
        <v>2787</v>
      </c>
      <c r="C692" t="s">
        <v>2785</v>
      </c>
      <c r="D692" t="s">
        <v>2786</v>
      </c>
      <c r="E692">
        <v>20717.91</v>
      </c>
    </row>
    <row r="693" spans="1:5" x14ac:dyDescent="0.2">
      <c r="A693">
        <v>2022</v>
      </c>
      <c r="B693" t="s">
        <v>2791</v>
      </c>
      <c r="C693" t="s">
        <v>2789</v>
      </c>
      <c r="D693" t="s">
        <v>2790</v>
      </c>
      <c r="E693">
        <v>23032.35</v>
      </c>
    </row>
    <row r="694" spans="1:5" x14ac:dyDescent="0.2">
      <c r="A694">
        <v>2022</v>
      </c>
      <c r="B694" t="s">
        <v>2795</v>
      </c>
      <c r="C694" t="s">
        <v>2793</v>
      </c>
      <c r="D694" t="s">
        <v>2794</v>
      </c>
      <c r="E694">
        <v>34245.760000000002</v>
      </c>
    </row>
    <row r="695" spans="1:5" x14ac:dyDescent="0.2">
      <c r="A695">
        <v>2022</v>
      </c>
      <c r="B695" t="s">
        <v>2799</v>
      </c>
      <c r="C695" t="s">
        <v>2797</v>
      </c>
      <c r="D695" t="s">
        <v>2798</v>
      </c>
      <c r="E695">
        <v>12857.43</v>
      </c>
    </row>
    <row r="696" spans="1:5" x14ac:dyDescent="0.2">
      <c r="A696">
        <v>2022</v>
      </c>
      <c r="B696" t="s">
        <v>2803</v>
      </c>
      <c r="C696" t="s">
        <v>2801</v>
      </c>
      <c r="D696" t="s">
        <v>2802</v>
      </c>
      <c r="E696">
        <v>133040.13</v>
      </c>
    </row>
    <row r="697" spans="1:5" x14ac:dyDescent="0.2">
      <c r="A697">
        <v>2022</v>
      </c>
      <c r="B697" t="s">
        <v>2807</v>
      </c>
      <c r="C697" t="s">
        <v>2805</v>
      </c>
      <c r="D697" t="s">
        <v>2806</v>
      </c>
      <c r="E697">
        <v>36507.370000000003</v>
      </c>
    </row>
    <row r="698" spans="1:5" x14ac:dyDescent="0.2">
      <c r="A698">
        <v>2022</v>
      </c>
      <c r="B698" t="s">
        <v>2811</v>
      </c>
      <c r="C698" t="s">
        <v>2809</v>
      </c>
      <c r="D698" t="s">
        <v>2810</v>
      </c>
      <c r="E698">
        <v>16893.3</v>
      </c>
    </row>
    <row r="699" spans="1:5" x14ac:dyDescent="0.2">
      <c r="A699">
        <v>2022</v>
      </c>
      <c r="B699" t="s">
        <v>2815</v>
      </c>
      <c r="C699" t="s">
        <v>2813</v>
      </c>
      <c r="D699" t="s">
        <v>2814</v>
      </c>
      <c r="E699">
        <v>23191.37</v>
      </c>
    </row>
    <row r="700" spans="1:5" x14ac:dyDescent="0.2">
      <c r="A700">
        <v>2022</v>
      </c>
      <c r="B700" t="s">
        <v>2819</v>
      </c>
      <c r="C700" t="s">
        <v>2817</v>
      </c>
      <c r="D700" t="s">
        <v>2818</v>
      </c>
      <c r="E700">
        <v>23701.54</v>
      </c>
    </row>
    <row r="701" spans="1:5" x14ac:dyDescent="0.2">
      <c r="A701">
        <v>2022</v>
      </c>
      <c r="B701" t="s">
        <v>2823</v>
      </c>
      <c r="C701" t="s">
        <v>2821</v>
      </c>
      <c r="D701" t="s">
        <v>2822</v>
      </c>
      <c r="E701">
        <v>14765.49</v>
      </c>
    </row>
    <row r="702" spans="1:5" x14ac:dyDescent="0.2">
      <c r="A702">
        <v>2022</v>
      </c>
      <c r="B702" t="s">
        <v>2827</v>
      </c>
      <c r="C702" t="s">
        <v>2825</v>
      </c>
      <c r="D702" t="s">
        <v>2826</v>
      </c>
      <c r="E702">
        <v>131669.56</v>
      </c>
    </row>
    <row r="703" spans="1:5" x14ac:dyDescent="0.2">
      <c r="A703">
        <v>2022</v>
      </c>
      <c r="B703" t="s">
        <v>2831</v>
      </c>
      <c r="C703" t="s">
        <v>2829</v>
      </c>
      <c r="D703" t="s">
        <v>2830</v>
      </c>
      <c r="E703">
        <v>4141.68</v>
      </c>
    </row>
    <row r="704" spans="1:5" x14ac:dyDescent="0.2">
      <c r="A704">
        <v>2022</v>
      </c>
      <c r="B704" t="s">
        <v>2835</v>
      </c>
      <c r="C704" t="s">
        <v>2833</v>
      </c>
      <c r="D704" t="s">
        <v>2834</v>
      </c>
      <c r="E704">
        <v>226319.86</v>
      </c>
    </row>
    <row r="705" spans="1:5" x14ac:dyDescent="0.2">
      <c r="A705">
        <v>2022</v>
      </c>
      <c r="B705" t="s">
        <v>2839</v>
      </c>
      <c r="C705" t="s">
        <v>2837</v>
      </c>
      <c r="D705" t="s">
        <v>2838</v>
      </c>
      <c r="E705">
        <v>37951.67</v>
      </c>
    </row>
    <row r="706" spans="1:5" x14ac:dyDescent="0.2">
      <c r="A706">
        <v>2022</v>
      </c>
      <c r="B706" t="s">
        <v>2843</v>
      </c>
      <c r="C706" t="s">
        <v>2841</v>
      </c>
      <c r="D706" t="s">
        <v>2842</v>
      </c>
      <c r="E706">
        <v>193308.86</v>
      </c>
    </row>
    <row r="707" spans="1:5" x14ac:dyDescent="0.2">
      <c r="A707">
        <v>2022</v>
      </c>
      <c r="B707" t="s">
        <v>2847</v>
      </c>
      <c r="C707" t="s">
        <v>2845</v>
      </c>
      <c r="D707" t="s">
        <v>2846</v>
      </c>
      <c r="E707">
        <v>76330.13</v>
      </c>
    </row>
    <row r="708" spans="1:5" x14ac:dyDescent="0.2">
      <c r="A708">
        <v>2022</v>
      </c>
      <c r="B708" t="s">
        <v>2851</v>
      </c>
      <c r="C708" t="s">
        <v>2849</v>
      </c>
      <c r="D708" t="s">
        <v>2850</v>
      </c>
      <c r="E708">
        <v>13130.62</v>
      </c>
    </row>
    <row r="709" spans="1:5" x14ac:dyDescent="0.2">
      <c r="A709">
        <v>2022</v>
      </c>
      <c r="B709" t="s">
        <v>2855</v>
      </c>
      <c r="C709" t="s">
        <v>2853</v>
      </c>
      <c r="D709" t="s">
        <v>2854</v>
      </c>
      <c r="E709">
        <v>16526.150000000001</v>
      </c>
    </row>
    <row r="710" spans="1:5" x14ac:dyDescent="0.2">
      <c r="A710">
        <v>2022</v>
      </c>
      <c r="B710" t="s">
        <v>2859</v>
      </c>
      <c r="C710" t="s">
        <v>2857</v>
      </c>
      <c r="D710" t="s">
        <v>2858</v>
      </c>
      <c r="E710">
        <v>61244.17</v>
      </c>
    </row>
    <row r="711" spans="1:5" x14ac:dyDescent="0.2">
      <c r="A711">
        <v>2022</v>
      </c>
      <c r="B711" t="s">
        <v>2863</v>
      </c>
      <c r="C711" t="s">
        <v>2861</v>
      </c>
      <c r="D711" t="s">
        <v>2862</v>
      </c>
      <c r="E711">
        <v>32621.65</v>
      </c>
    </row>
    <row r="712" spans="1:5" x14ac:dyDescent="0.2">
      <c r="A712">
        <v>2022</v>
      </c>
      <c r="B712" t="s">
        <v>2867</v>
      </c>
      <c r="C712" t="s">
        <v>2865</v>
      </c>
      <c r="D712" t="s">
        <v>2866</v>
      </c>
      <c r="E712">
        <v>15786.27</v>
      </c>
    </row>
    <row r="713" spans="1:5" x14ac:dyDescent="0.2">
      <c r="A713">
        <v>2022</v>
      </c>
      <c r="B713" t="s">
        <v>2871</v>
      </c>
      <c r="C713" t="s">
        <v>2869</v>
      </c>
      <c r="D713" t="s">
        <v>2870</v>
      </c>
      <c r="E713">
        <v>62977</v>
      </c>
    </row>
    <row r="714" spans="1:5" x14ac:dyDescent="0.2">
      <c r="A714">
        <v>2022</v>
      </c>
      <c r="B714" t="s">
        <v>2875</v>
      </c>
      <c r="C714" t="s">
        <v>2873</v>
      </c>
      <c r="D714" t="s">
        <v>2874</v>
      </c>
      <c r="E714">
        <v>135386.87</v>
      </c>
    </row>
    <row r="715" spans="1:5" x14ac:dyDescent="0.2">
      <c r="A715">
        <v>2022</v>
      </c>
      <c r="B715" t="s">
        <v>2879</v>
      </c>
      <c r="C715" t="s">
        <v>2877</v>
      </c>
      <c r="D715" t="s">
        <v>2878</v>
      </c>
      <c r="E715">
        <v>45113.29</v>
      </c>
    </row>
    <row r="716" spans="1:5" x14ac:dyDescent="0.2">
      <c r="A716">
        <v>2022</v>
      </c>
      <c r="B716" t="s">
        <v>2883</v>
      </c>
      <c r="C716" t="s">
        <v>2881</v>
      </c>
      <c r="D716" t="s">
        <v>2882</v>
      </c>
      <c r="E716">
        <v>32226.66</v>
      </c>
    </row>
    <row r="717" spans="1:5" x14ac:dyDescent="0.2">
      <c r="A717">
        <v>2022</v>
      </c>
      <c r="B717" t="s">
        <v>2887</v>
      </c>
      <c r="C717" t="s">
        <v>2885</v>
      </c>
      <c r="D717" t="s">
        <v>2886</v>
      </c>
      <c r="E717">
        <v>18261.77</v>
      </c>
    </row>
    <row r="718" spans="1:5" x14ac:dyDescent="0.2">
      <c r="A718">
        <v>2022</v>
      </c>
      <c r="B718" t="s">
        <v>2891</v>
      </c>
      <c r="C718" t="s">
        <v>2889</v>
      </c>
      <c r="D718" t="s">
        <v>2890</v>
      </c>
      <c r="E718">
        <v>38864.699999999997</v>
      </c>
    </row>
    <row r="719" spans="1:5" x14ac:dyDescent="0.2">
      <c r="A719">
        <v>2022</v>
      </c>
      <c r="B719" t="s">
        <v>2895</v>
      </c>
      <c r="C719" t="s">
        <v>2893</v>
      </c>
      <c r="D719" t="s">
        <v>2894</v>
      </c>
      <c r="E719">
        <v>44202.98</v>
      </c>
    </row>
    <row r="720" spans="1:5" x14ac:dyDescent="0.2">
      <c r="A720">
        <v>2022</v>
      </c>
      <c r="B720" t="s">
        <v>2899</v>
      </c>
      <c r="C720" t="s">
        <v>2897</v>
      </c>
      <c r="D720" t="s">
        <v>2898</v>
      </c>
      <c r="E720">
        <v>28328.52</v>
      </c>
    </row>
    <row r="721" spans="1:5" x14ac:dyDescent="0.2">
      <c r="A721">
        <v>2022</v>
      </c>
      <c r="B721" t="s">
        <v>2903</v>
      </c>
      <c r="C721" t="s">
        <v>2901</v>
      </c>
      <c r="D721" t="s">
        <v>2902</v>
      </c>
      <c r="E721">
        <v>685838.16</v>
      </c>
    </row>
    <row r="722" spans="1:5" x14ac:dyDescent="0.2">
      <c r="A722">
        <v>2022</v>
      </c>
      <c r="B722" t="s">
        <v>2907</v>
      </c>
      <c r="C722" t="s">
        <v>2905</v>
      </c>
      <c r="D722" t="s">
        <v>2906</v>
      </c>
      <c r="E722">
        <v>27568.77</v>
      </c>
    </row>
    <row r="723" spans="1:5" x14ac:dyDescent="0.2">
      <c r="A723">
        <v>2022</v>
      </c>
      <c r="B723" t="s">
        <v>2911</v>
      </c>
      <c r="C723" t="s">
        <v>2909</v>
      </c>
      <c r="D723" t="s">
        <v>2910</v>
      </c>
      <c r="E723">
        <v>17686.97</v>
      </c>
    </row>
    <row r="724" spans="1:5" x14ac:dyDescent="0.2">
      <c r="A724">
        <v>2022</v>
      </c>
      <c r="B724" t="s">
        <v>2915</v>
      </c>
      <c r="C724" t="s">
        <v>2913</v>
      </c>
      <c r="D724" t="s">
        <v>2914</v>
      </c>
      <c r="E724">
        <v>7450.25</v>
      </c>
    </row>
    <row r="725" spans="1:5" x14ac:dyDescent="0.2">
      <c r="A725">
        <v>2022</v>
      </c>
      <c r="B725" t="s">
        <v>2919</v>
      </c>
      <c r="C725" t="s">
        <v>2917</v>
      </c>
      <c r="D725" t="s">
        <v>2918</v>
      </c>
      <c r="E725">
        <v>11454.27</v>
      </c>
    </row>
    <row r="726" spans="1:5" x14ac:dyDescent="0.2">
      <c r="A726">
        <v>2022</v>
      </c>
      <c r="B726" t="s">
        <v>2923</v>
      </c>
      <c r="C726" t="s">
        <v>2921</v>
      </c>
      <c r="D726" t="s">
        <v>2922</v>
      </c>
      <c r="E726">
        <v>11740.24</v>
      </c>
    </row>
    <row r="727" spans="1:5" x14ac:dyDescent="0.2">
      <c r="A727">
        <v>2022</v>
      </c>
      <c r="B727" t="s">
        <v>2927</v>
      </c>
      <c r="C727" t="s">
        <v>2925</v>
      </c>
      <c r="D727" t="s">
        <v>2926</v>
      </c>
      <c r="E727">
        <v>36532.959999999999</v>
      </c>
    </row>
    <row r="728" spans="1:5" x14ac:dyDescent="0.2">
      <c r="A728">
        <v>2022</v>
      </c>
      <c r="B728" t="s">
        <v>2931</v>
      </c>
      <c r="C728" t="s">
        <v>2929</v>
      </c>
      <c r="D728" t="s">
        <v>2930</v>
      </c>
      <c r="E728">
        <v>10541.71</v>
      </c>
    </row>
    <row r="729" spans="1:5" x14ac:dyDescent="0.2">
      <c r="A729">
        <v>2022</v>
      </c>
      <c r="B729" t="s">
        <v>2935</v>
      </c>
      <c r="C729" t="s">
        <v>2933</v>
      </c>
      <c r="D729" t="s">
        <v>2934</v>
      </c>
      <c r="E729">
        <v>27505.9</v>
      </c>
    </row>
    <row r="730" spans="1:5" x14ac:dyDescent="0.2">
      <c r="A730">
        <v>2022</v>
      </c>
      <c r="B730" t="s">
        <v>2939</v>
      </c>
      <c r="C730" t="s">
        <v>2937</v>
      </c>
      <c r="D730" t="s">
        <v>2938</v>
      </c>
      <c r="E730">
        <v>4522.82</v>
      </c>
    </row>
    <row r="731" spans="1:5" x14ac:dyDescent="0.2">
      <c r="A731">
        <v>2022</v>
      </c>
      <c r="B731" t="s">
        <v>2943</v>
      </c>
      <c r="C731" t="s">
        <v>2941</v>
      </c>
      <c r="D731" t="s">
        <v>2942</v>
      </c>
      <c r="E731">
        <v>19845.05</v>
      </c>
    </row>
    <row r="732" spans="1:5" x14ac:dyDescent="0.2">
      <c r="A732">
        <v>2022</v>
      </c>
      <c r="B732" t="s">
        <v>2947</v>
      </c>
      <c r="C732" t="s">
        <v>2945</v>
      </c>
      <c r="D732" t="s">
        <v>2946</v>
      </c>
      <c r="E732">
        <v>152955.85999999999</v>
      </c>
    </row>
    <row r="733" spans="1:5" x14ac:dyDescent="0.2">
      <c r="A733">
        <v>2022</v>
      </c>
      <c r="B733" t="s">
        <v>2951</v>
      </c>
      <c r="C733" t="s">
        <v>2949</v>
      </c>
      <c r="D733" t="s">
        <v>2950</v>
      </c>
      <c r="E733">
        <v>14948.18</v>
      </c>
    </row>
    <row r="734" spans="1:5" x14ac:dyDescent="0.2">
      <c r="A734">
        <v>2022</v>
      </c>
      <c r="B734" t="s">
        <v>2955</v>
      </c>
      <c r="C734" t="s">
        <v>2953</v>
      </c>
      <c r="D734" t="s">
        <v>2954</v>
      </c>
      <c r="E734">
        <v>25985.86</v>
      </c>
    </row>
    <row r="735" spans="1:5" x14ac:dyDescent="0.2">
      <c r="A735">
        <v>2022</v>
      </c>
      <c r="B735" t="s">
        <v>2959</v>
      </c>
      <c r="C735" t="s">
        <v>2957</v>
      </c>
      <c r="D735" t="s">
        <v>2958</v>
      </c>
      <c r="E735">
        <v>26234.81</v>
      </c>
    </row>
    <row r="736" spans="1:5" x14ac:dyDescent="0.2">
      <c r="A736">
        <v>2022</v>
      </c>
      <c r="B736" t="s">
        <v>2963</v>
      </c>
      <c r="C736" t="s">
        <v>2961</v>
      </c>
      <c r="D736" t="s">
        <v>2962</v>
      </c>
      <c r="E736">
        <v>11643.51</v>
      </c>
    </row>
    <row r="737" spans="1:5" x14ac:dyDescent="0.2">
      <c r="A737">
        <v>2022</v>
      </c>
      <c r="B737" t="s">
        <v>2967</v>
      </c>
      <c r="C737" t="s">
        <v>2965</v>
      </c>
      <c r="D737" t="s">
        <v>2966</v>
      </c>
      <c r="E737">
        <v>19479.96</v>
      </c>
    </row>
    <row r="738" spans="1:5" x14ac:dyDescent="0.2">
      <c r="A738">
        <v>2022</v>
      </c>
      <c r="B738" t="s">
        <v>2971</v>
      </c>
      <c r="C738" t="s">
        <v>2969</v>
      </c>
      <c r="D738" t="s">
        <v>2970</v>
      </c>
      <c r="E738">
        <v>32233.040000000001</v>
      </c>
    </row>
    <row r="739" spans="1:5" x14ac:dyDescent="0.2">
      <c r="A739">
        <v>2022</v>
      </c>
      <c r="B739" t="s">
        <v>2975</v>
      </c>
      <c r="C739" t="s">
        <v>2973</v>
      </c>
      <c r="D739" t="s">
        <v>2974</v>
      </c>
      <c r="E739">
        <v>23849.45</v>
      </c>
    </row>
    <row r="740" spans="1:5" x14ac:dyDescent="0.2">
      <c r="A740">
        <v>2022</v>
      </c>
      <c r="B740" t="s">
        <v>2979</v>
      </c>
      <c r="C740" t="s">
        <v>2977</v>
      </c>
      <c r="D740" t="s">
        <v>2978</v>
      </c>
      <c r="E740">
        <v>13007.92</v>
      </c>
    </row>
    <row r="741" spans="1:5" x14ac:dyDescent="0.2">
      <c r="A741">
        <v>2022</v>
      </c>
      <c r="B741" t="s">
        <v>2983</v>
      </c>
      <c r="C741" t="s">
        <v>2981</v>
      </c>
      <c r="D741" t="s">
        <v>2982</v>
      </c>
      <c r="E741">
        <v>6014.31</v>
      </c>
    </row>
    <row r="742" spans="1:5" x14ac:dyDescent="0.2">
      <c r="A742">
        <v>2022</v>
      </c>
      <c r="B742" t="s">
        <v>2987</v>
      </c>
      <c r="C742" t="s">
        <v>2985</v>
      </c>
      <c r="D742" t="s">
        <v>2986</v>
      </c>
      <c r="E742">
        <v>52100.21</v>
      </c>
    </row>
    <row r="743" spans="1:5" x14ac:dyDescent="0.2">
      <c r="A743">
        <v>2022</v>
      </c>
      <c r="B743" t="s">
        <v>2991</v>
      </c>
      <c r="C743" t="s">
        <v>2989</v>
      </c>
      <c r="D743" t="s">
        <v>2990</v>
      </c>
      <c r="E743">
        <v>7864.29</v>
      </c>
    </row>
    <row r="744" spans="1:5" x14ac:dyDescent="0.2">
      <c r="A744">
        <v>2022</v>
      </c>
      <c r="B744" t="s">
        <v>2995</v>
      </c>
      <c r="C744" t="s">
        <v>2993</v>
      </c>
      <c r="D744" t="s">
        <v>2994</v>
      </c>
      <c r="E744">
        <v>13926.64</v>
      </c>
    </row>
    <row r="745" spans="1:5" x14ac:dyDescent="0.2">
      <c r="A745">
        <v>2022</v>
      </c>
      <c r="B745" t="s">
        <v>2999</v>
      </c>
      <c r="C745" t="s">
        <v>2997</v>
      </c>
      <c r="D745" t="s">
        <v>2998</v>
      </c>
      <c r="E745">
        <v>120167.92</v>
      </c>
    </row>
    <row r="746" spans="1:5" x14ac:dyDescent="0.2">
      <c r="A746">
        <v>2022</v>
      </c>
      <c r="B746" t="s">
        <v>3003</v>
      </c>
      <c r="C746" t="s">
        <v>3001</v>
      </c>
      <c r="D746" t="s">
        <v>3002</v>
      </c>
      <c r="E746">
        <v>6039.67</v>
      </c>
    </row>
    <row r="747" spans="1:5" x14ac:dyDescent="0.2">
      <c r="A747">
        <v>2022</v>
      </c>
      <c r="B747" t="s">
        <v>3007</v>
      </c>
      <c r="C747" t="s">
        <v>3005</v>
      </c>
      <c r="D747" t="s">
        <v>3006</v>
      </c>
      <c r="E747">
        <v>57903.96</v>
      </c>
    </row>
    <row r="748" spans="1:5" x14ac:dyDescent="0.2">
      <c r="A748">
        <v>2022</v>
      </c>
      <c r="B748" t="s">
        <v>3011</v>
      </c>
      <c r="C748" t="s">
        <v>3009</v>
      </c>
      <c r="D748" t="s">
        <v>3010</v>
      </c>
      <c r="E748">
        <v>48253.120000000003</v>
      </c>
    </row>
    <row r="749" spans="1:5" x14ac:dyDescent="0.2">
      <c r="A749">
        <v>2022</v>
      </c>
      <c r="B749" t="s">
        <v>3015</v>
      </c>
      <c r="C749" t="s">
        <v>3013</v>
      </c>
      <c r="D749" t="s">
        <v>3014</v>
      </c>
      <c r="E749">
        <v>34711.19</v>
      </c>
    </row>
    <row r="750" spans="1:5" x14ac:dyDescent="0.2">
      <c r="A750">
        <v>2022</v>
      </c>
      <c r="B750" t="s">
        <v>3019</v>
      </c>
      <c r="C750" t="s">
        <v>3017</v>
      </c>
      <c r="D750" t="s">
        <v>3018</v>
      </c>
      <c r="E750">
        <v>201.14</v>
      </c>
    </row>
    <row r="751" spans="1:5" x14ac:dyDescent="0.2">
      <c r="A751">
        <v>2022</v>
      </c>
      <c r="B751" t="s">
        <v>3023</v>
      </c>
      <c r="C751" t="s">
        <v>3021</v>
      </c>
      <c r="D751" t="s">
        <v>3022</v>
      </c>
      <c r="E751">
        <v>32320.720000000001</v>
      </c>
    </row>
    <row r="752" spans="1:5" x14ac:dyDescent="0.2">
      <c r="A752">
        <v>2022</v>
      </c>
      <c r="B752" t="s">
        <v>3027</v>
      </c>
      <c r="C752" t="s">
        <v>3025</v>
      </c>
      <c r="D752" t="s">
        <v>3026</v>
      </c>
      <c r="E752">
        <v>30886.66</v>
      </c>
    </row>
    <row r="753" spans="1:5" x14ac:dyDescent="0.2">
      <c r="A753">
        <v>2022</v>
      </c>
      <c r="B753" t="s">
        <v>3031</v>
      </c>
      <c r="C753" t="s">
        <v>3029</v>
      </c>
      <c r="D753" t="s">
        <v>3030</v>
      </c>
      <c r="E753">
        <v>17719.89</v>
      </c>
    </row>
    <row r="754" spans="1:5" x14ac:dyDescent="0.2">
      <c r="A754">
        <v>2022</v>
      </c>
      <c r="B754" t="s">
        <v>3035</v>
      </c>
      <c r="C754" t="s">
        <v>3033</v>
      </c>
      <c r="D754" t="s">
        <v>3034</v>
      </c>
      <c r="E754">
        <v>103455.03999999999</v>
      </c>
    </row>
    <row r="755" spans="1:5" x14ac:dyDescent="0.2">
      <c r="A755">
        <v>2022</v>
      </c>
      <c r="B755" t="s">
        <v>3039</v>
      </c>
      <c r="C755" t="s">
        <v>3037</v>
      </c>
      <c r="D755" t="s">
        <v>3038</v>
      </c>
      <c r="E755">
        <v>3663.03</v>
      </c>
    </row>
    <row r="756" spans="1:5" x14ac:dyDescent="0.2">
      <c r="A756">
        <v>2022</v>
      </c>
      <c r="B756" t="s">
        <v>3043</v>
      </c>
      <c r="C756" t="s">
        <v>3041</v>
      </c>
      <c r="D756" t="s">
        <v>3042</v>
      </c>
      <c r="E756">
        <v>18457.86</v>
      </c>
    </row>
    <row r="757" spans="1:5" x14ac:dyDescent="0.2">
      <c r="A757">
        <v>2022</v>
      </c>
      <c r="B757" t="s">
        <v>3047</v>
      </c>
      <c r="C757" t="s">
        <v>3045</v>
      </c>
      <c r="D757" t="s">
        <v>3046</v>
      </c>
      <c r="E757">
        <v>20440.259999999998</v>
      </c>
    </row>
    <row r="758" spans="1:5" x14ac:dyDescent="0.2">
      <c r="A758">
        <v>2022</v>
      </c>
      <c r="B758" t="s">
        <v>3051</v>
      </c>
      <c r="C758" t="s">
        <v>3049</v>
      </c>
      <c r="D758" t="s">
        <v>3050</v>
      </c>
      <c r="E758">
        <v>10890.06</v>
      </c>
    </row>
    <row r="759" spans="1:5" x14ac:dyDescent="0.2">
      <c r="A759">
        <v>2022</v>
      </c>
      <c r="B759" t="s">
        <v>3055</v>
      </c>
      <c r="C759" t="s">
        <v>3053</v>
      </c>
      <c r="D759" t="s">
        <v>3054</v>
      </c>
      <c r="E759">
        <v>7153.14</v>
      </c>
    </row>
    <row r="760" spans="1:5" x14ac:dyDescent="0.2">
      <c r="A760">
        <v>2022</v>
      </c>
      <c r="B760" t="s">
        <v>3059</v>
      </c>
      <c r="C760" t="s">
        <v>3057</v>
      </c>
      <c r="D760" t="s">
        <v>3058</v>
      </c>
      <c r="E760">
        <v>17659.580000000002</v>
      </c>
    </row>
    <row r="761" spans="1:5" x14ac:dyDescent="0.2">
      <c r="A761">
        <v>2022</v>
      </c>
      <c r="B761" t="s">
        <v>3063</v>
      </c>
      <c r="C761" t="s">
        <v>3061</v>
      </c>
      <c r="D761" t="s">
        <v>3062</v>
      </c>
      <c r="E761">
        <v>8369.76</v>
      </c>
    </row>
    <row r="762" spans="1:5" x14ac:dyDescent="0.2">
      <c r="A762">
        <v>2022</v>
      </c>
      <c r="B762" t="s">
        <v>3067</v>
      </c>
      <c r="C762" t="s">
        <v>3065</v>
      </c>
      <c r="D762" t="s">
        <v>3066</v>
      </c>
      <c r="E762">
        <v>30373.91</v>
      </c>
    </row>
    <row r="763" spans="1:5" x14ac:dyDescent="0.2">
      <c r="A763">
        <v>2022</v>
      </c>
      <c r="B763" t="s">
        <v>3071</v>
      </c>
      <c r="C763" t="s">
        <v>3069</v>
      </c>
      <c r="D763" t="s">
        <v>3070</v>
      </c>
      <c r="E763">
        <v>31194.89</v>
      </c>
    </row>
    <row r="764" spans="1:5" x14ac:dyDescent="0.2">
      <c r="A764">
        <v>2022</v>
      </c>
      <c r="B764" t="s">
        <v>3075</v>
      </c>
      <c r="C764" t="s">
        <v>3073</v>
      </c>
      <c r="D764" t="s">
        <v>3074</v>
      </c>
      <c r="E764">
        <v>28956.12</v>
      </c>
    </row>
    <row r="765" spans="1:5" x14ac:dyDescent="0.2">
      <c r="A765">
        <v>2022</v>
      </c>
      <c r="B765" t="s">
        <v>3079</v>
      </c>
      <c r="C765" t="s">
        <v>3077</v>
      </c>
      <c r="D765" t="s">
        <v>3078</v>
      </c>
    </row>
    <row r="766" spans="1:5" x14ac:dyDescent="0.2">
      <c r="A766">
        <v>2022</v>
      </c>
      <c r="B766" t="s">
        <v>3083</v>
      </c>
      <c r="C766" t="s">
        <v>3081</v>
      </c>
      <c r="D766" t="s">
        <v>3082</v>
      </c>
      <c r="E766">
        <v>7720.32</v>
      </c>
    </row>
    <row r="767" spans="1:5" x14ac:dyDescent="0.2">
      <c r="A767">
        <v>2022</v>
      </c>
      <c r="B767" t="s">
        <v>3087</v>
      </c>
      <c r="C767" t="s">
        <v>3085</v>
      </c>
      <c r="D767" t="s">
        <v>3086</v>
      </c>
      <c r="E767">
        <v>4799.63</v>
      </c>
    </row>
    <row r="768" spans="1:5" x14ac:dyDescent="0.2">
      <c r="A768">
        <v>2022</v>
      </c>
      <c r="B768" t="s">
        <v>3091</v>
      </c>
      <c r="C768" t="s">
        <v>3089</v>
      </c>
      <c r="D768" t="s">
        <v>3090</v>
      </c>
      <c r="E768">
        <v>39274.269999999997</v>
      </c>
    </row>
    <row r="769" spans="1:5" x14ac:dyDescent="0.2">
      <c r="A769">
        <v>2022</v>
      </c>
      <c r="B769" t="s">
        <v>3095</v>
      </c>
      <c r="C769" t="s">
        <v>3093</v>
      </c>
      <c r="D769" t="s">
        <v>3094</v>
      </c>
    </row>
    <row r="770" spans="1:5" x14ac:dyDescent="0.2">
      <c r="A770">
        <v>2022</v>
      </c>
      <c r="B770" t="s">
        <v>3099</v>
      </c>
      <c r="C770" t="s">
        <v>3097</v>
      </c>
      <c r="D770" t="s">
        <v>3098</v>
      </c>
      <c r="E770">
        <v>10165.86</v>
      </c>
    </row>
    <row r="771" spans="1:5" x14ac:dyDescent="0.2">
      <c r="A771">
        <v>2022</v>
      </c>
      <c r="B771" t="s">
        <v>3104</v>
      </c>
      <c r="C771" t="s">
        <v>3101</v>
      </c>
      <c r="D771" t="s">
        <v>3102</v>
      </c>
      <c r="E771">
        <v>3791.25</v>
      </c>
    </row>
    <row r="772" spans="1:5" x14ac:dyDescent="0.2">
      <c r="A772">
        <v>2022</v>
      </c>
      <c r="B772" t="s">
        <v>3109</v>
      </c>
      <c r="C772" t="s">
        <v>3106</v>
      </c>
      <c r="D772" t="s">
        <v>3107</v>
      </c>
      <c r="E772">
        <v>22593.3</v>
      </c>
    </row>
    <row r="773" spans="1:5" x14ac:dyDescent="0.2">
      <c r="A773">
        <v>2022</v>
      </c>
      <c r="B773" t="s">
        <v>3114</v>
      </c>
      <c r="C773" t="s">
        <v>3111</v>
      </c>
      <c r="D773" t="s">
        <v>3112</v>
      </c>
      <c r="E773">
        <v>185401.03</v>
      </c>
    </row>
    <row r="774" spans="1:5" x14ac:dyDescent="0.2">
      <c r="A774">
        <v>2022</v>
      </c>
      <c r="B774" t="s">
        <v>3119</v>
      </c>
      <c r="C774" t="s">
        <v>3116</v>
      </c>
      <c r="D774" t="s">
        <v>3117</v>
      </c>
      <c r="E774">
        <v>7190.14</v>
      </c>
    </row>
    <row r="775" spans="1:5" x14ac:dyDescent="0.2">
      <c r="A775">
        <v>2022</v>
      </c>
      <c r="B775" t="s">
        <v>3124</v>
      </c>
      <c r="C775" t="s">
        <v>3121</v>
      </c>
      <c r="D775" t="s">
        <v>3122</v>
      </c>
      <c r="E775">
        <v>28805.15</v>
      </c>
    </row>
    <row r="776" spans="1:5" x14ac:dyDescent="0.2">
      <c r="A776">
        <v>2022</v>
      </c>
      <c r="B776" t="s">
        <v>3129</v>
      </c>
      <c r="C776" t="s">
        <v>3126</v>
      </c>
      <c r="D776" t="s">
        <v>3127</v>
      </c>
      <c r="E776">
        <v>3801.78</v>
      </c>
    </row>
    <row r="777" spans="1:5" x14ac:dyDescent="0.2">
      <c r="A777">
        <v>2022</v>
      </c>
      <c r="B777" t="s">
        <v>3134</v>
      </c>
      <c r="C777" t="s">
        <v>3131</v>
      </c>
      <c r="D777" t="s">
        <v>3132</v>
      </c>
      <c r="E777">
        <v>40485.57</v>
      </c>
    </row>
    <row r="778" spans="1:5" x14ac:dyDescent="0.2">
      <c r="A778">
        <v>2022</v>
      </c>
      <c r="B778" t="s">
        <v>3139</v>
      </c>
      <c r="C778" t="s">
        <v>3136</v>
      </c>
      <c r="D778" t="s">
        <v>3137</v>
      </c>
      <c r="E778">
        <v>42476.25</v>
      </c>
    </row>
    <row r="779" spans="1:5" x14ac:dyDescent="0.2">
      <c r="A779">
        <v>2022</v>
      </c>
      <c r="B779" t="s">
        <v>3144</v>
      </c>
      <c r="C779" t="s">
        <v>3141</v>
      </c>
      <c r="D779" t="s">
        <v>3142</v>
      </c>
      <c r="E779">
        <v>30446.16</v>
      </c>
    </row>
    <row r="780" spans="1:5" x14ac:dyDescent="0.2">
      <c r="A780">
        <v>2022</v>
      </c>
      <c r="B780" t="s">
        <v>3149</v>
      </c>
      <c r="C780" t="s">
        <v>3146</v>
      </c>
      <c r="D780" t="s">
        <v>3147</v>
      </c>
      <c r="E780">
        <v>2038.7</v>
      </c>
    </row>
    <row r="781" spans="1:5" x14ac:dyDescent="0.2">
      <c r="A781">
        <v>2022</v>
      </c>
      <c r="B781" t="s">
        <v>3154</v>
      </c>
      <c r="C781" t="s">
        <v>3151</v>
      </c>
      <c r="D781" t="s">
        <v>3152</v>
      </c>
      <c r="E781">
        <v>15719.69</v>
      </c>
    </row>
    <row r="782" spans="1:5" x14ac:dyDescent="0.2">
      <c r="A782">
        <v>2022</v>
      </c>
      <c r="B782" t="s">
        <v>3159</v>
      </c>
      <c r="C782" t="s">
        <v>3156</v>
      </c>
      <c r="D782" t="s">
        <v>3157</v>
      </c>
      <c r="E782">
        <v>1905.95</v>
      </c>
    </row>
    <row r="783" spans="1:5" x14ac:dyDescent="0.2">
      <c r="A783">
        <v>2022</v>
      </c>
      <c r="B783" t="s">
        <v>3164</v>
      </c>
      <c r="C783" t="s">
        <v>3161</v>
      </c>
      <c r="D783" t="s">
        <v>3162</v>
      </c>
      <c r="E783">
        <v>4146.5200000000004</v>
      </c>
    </row>
    <row r="784" spans="1:5" x14ac:dyDescent="0.2">
      <c r="A784">
        <v>2022</v>
      </c>
      <c r="B784" t="s">
        <v>3169</v>
      </c>
      <c r="C784" t="s">
        <v>3166</v>
      </c>
      <c r="D784" t="s">
        <v>3167</v>
      </c>
    </row>
    <row r="785" spans="1:5" x14ac:dyDescent="0.2">
      <c r="A785">
        <v>2022</v>
      </c>
      <c r="B785" t="s">
        <v>3174</v>
      </c>
      <c r="C785" t="s">
        <v>3171</v>
      </c>
      <c r="D785" t="s">
        <v>3172</v>
      </c>
      <c r="E785">
        <v>16098.05</v>
      </c>
    </row>
    <row r="786" spans="1:5" x14ac:dyDescent="0.2">
      <c r="A786">
        <v>2022</v>
      </c>
      <c r="B786" t="s">
        <v>3179</v>
      </c>
      <c r="C786" t="s">
        <v>3176</v>
      </c>
      <c r="D786" t="s">
        <v>3177</v>
      </c>
      <c r="E786">
        <v>12160.03</v>
      </c>
    </row>
    <row r="787" spans="1:5" x14ac:dyDescent="0.2">
      <c r="A787">
        <v>2022</v>
      </c>
      <c r="B787" t="s">
        <v>3184</v>
      </c>
      <c r="C787" t="s">
        <v>3181</v>
      </c>
      <c r="D787" t="s">
        <v>3182</v>
      </c>
      <c r="E787">
        <v>5466.3</v>
      </c>
    </row>
    <row r="788" spans="1:5" x14ac:dyDescent="0.2">
      <c r="A788">
        <v>2022</v>
      </c>
      <c r="B788" t="s">
        <v>3189</v>
      </c>
      <c r="C788" t="s">
        <v>3186</v>
      </c>
      <c r="D788" t="s">
        <v>3187</v>
      </c>
      <c r="E788">
        <v>3287.71</v>
      </c>
    </row>
    <row r="789" spans="1:5" x14ac:dyDescent="0.2">
      <c r="A789">
        <v>2022</v>
      </c>
      <c r="B789" t="s">
        <v>3194</v>
      </c>
      <c r="C789" t="s">
        <v>3191</v>
      </c>
      <c r="D789" t="s">
        <v>3192</v>
      </c>
      <c r="E789">
        <v>4916.83</v>
      </c>
    </row>
    <row r="790" spans="1:5" x14ac:dyDescent="0.2">
      <c r="A790">
        <v>2022</v>
      </c>
      <c r="B790" t="s">
        <v>3199</v>
      </c>
      <c r="C790" t="s">
        <v>3196</v>
      </c>
      <c r="D790" t="s">
        <v>3197</v>
      </c>
      <c r="E790">
        <v>15685.92</v>
      </c>
    </row>
    <row r="791" spans="1:5" x14ac:dyDescent="0.2">
      <c r="A791">
        <v>2022</v>
      </c>
      <c r="B791" t="s">
        <v>3204</v>
      </c>
      <c r="C791" t="s">
        <v>3201</v>
      </c>
      <c r="D791" t="s">
        <v>3202</v>
      </c>
      <c r="E791">
        <v>16061.03</v>
      </c>
    </row>
    <row r="792" spans="1:5" x14ac:dyDescent="0.2">
      <c r="A792">
        <v>2022</v>
      </c>
      <c r="B792" t="s">
        <v>3209</v>
      </c>
      <c r="C792" t="s">
        <v>3206</v>
      </c>
      <c r="D792" t="s">
        <v>3207</v>
      </c>
      <c r="E792">
        <v>14358.04</v>
      </c>
    </row>
    <row r="793" spans="1:5" x14ac:dyDescent="0.2">
      <c r="A793">
        <v>2022</v>
      </c>
      <c r="B793" t="s">
        <v>3214</v>
      </c>
      <c r="C793" t="s">
        <v>3211</v>
      </c>
      <c r="D793" t="s">
        <v>3212</v>
      </c>
      <c r="E793">
        <v>13356.32</v>
      </c>
    </row>
    <row r="794" spans="1:5" x14ac:dyDescent="0.2">
      <c r="A794">
        <v>2022</v>
      </c>
      <c r="B794" t="s">
        <v>3219</v>
      </c>
      <c r="C794" t="s">
        <v>3216</v>
      </c>
      <c r="D794" t="s">
        <v>3217</v>
      </c>
      <c r="E794">
        <v>9512.7900000000009</v>
      </c>
    </row>
    <row r="795" spans="1:5" x14ac:dyDescent="0.2">
      <c r="A795">
        <v>2022</v>
      </c>
      <c r="B795" t="s">
        <v>3224</v>
      </c>
      <c r="C795" t="s">
        <v>3221</v>
      </c>
      <c r="D795" t="s">
        <v>3222</v>
      </c>
      <c r="E795">
        <v>18388.099999999999</v>
      </c>
    </row>
    <row r="796" spans="1:5" x14ac:dyDescent="0.2">
      <c r="A796">
        <v>2022</v>
      </c>
      <c r="B796" t="s">
        <v>3229</v>
      </c>
      <c r="C796" t="s">
        <v>3226</v>
      </c>
      <c r="D796" t="s">
        <v>3227</v>
      </c>
      <c r="E796">
        <v>41152.57</v>
      </c>
    </row>
    <row r="797" spans="1:5" x14ac:dyDescent="0.2">
      <c r="A797">
        <v>2022</v>
      </c>
      <c r="B797" t="s">
        <v>3234</v>
      </c>
      <c r="C797" t="s">
        <v>3231</v>
      </c>
      <c r="D797" t="s">
        <v>3232</v>
      </c>
      <c r="E797">
        <v>34162.28</v>
      </c>
    </row>
    <row r="798" spans="1:5" x14ac:dyDescent="0.2">
      <c r="A798">
        <v>2022</v>
      </c>
      <c r="B798" t="s">
        <v>3239</v>
      </c>
      <c r="C798" t="s">
        <v>3236</v>
      </c>
      <c r="D798" t="s">
        <v>3237</v>
      </c>
      <c r="E798">
        <v>27872.33</v>
      </c>
    </row>
    <row r="799" spans="1:5" x14ac:dyDescent="0.2">
      <c r="A799">
        <v>2022</v>
      </c>
      <c r="B799" t="s">
        <v>3244</v>
      </c>
      <c r="C799" t="s">
        <v>3241</v>
      </c>
      <c r="D799" t="s">
        <v>3242</v>
      </c>
      <c r="E799">
        <v>24221.69</v>
      </c>
    </row>
    <row r="800" spans="1:5" x14ac:dyDescent="0.2">
      <c r="A800">
        <v>2022</v>
      </c>
      <c r="B800" t="s">
        <v>3249</v>
      </c>
      <c r="C800" t="s">
        <v>3246</v>
      </c>
      <c r="D800" t="s">
        <v>3247</v>
      </c>
      <c r="E800">
        <v>99010.67</v>
      </c>
    </row>
    <row r="801" spans="1:5" x14ac:dyDescent="0.2">
      <c r="A801">
        <v>2022</v>
      </c>
      <c r="B801" t="s">
        <v>3254</v>
      </c>
      <c r="C801" t="s">
        <v>3251</v>
      </c>
      <c r="D801" t="s">
        <v>3252</v>
      </c>
      <c r="E801">
        <v>33297.46</v>
      </c>
    </row>
    <row r="802" spans="1:5" x14ac:dyDescent="0.2">
      <c r="A802">
        <v>2022</v>
      </c>
      <c r="B802" t="s">
        <v>3263</v>
      </c>
      <c r="C802" t="s">
        <v>3260</v>
      </c>
      <c r="D802" t="s">
        <v>3261</v>
      </c>
      <c r="E802">
        <v>32850.339999999997</v>
      </c>
    </row>
    <row r="803" spans="1:5" x14ac:dyDescent="0.2">
      <c r="A803">
        <v>2022</v>
      </c>
      <c r="B803" t="s">
        <v>3268</v>
      </c>
      <c r="C803" t="s">
        <v>3265</v>
      </c>
      <c r="D803" t="s">
        <v>3266</v>
      </c>
      <c r="E803">
        <v>9755.7900000000009</v>
      </c>
    </row>
    <row r="804" spans="1:5" x14ac:dyDescent="0.2">
      <c r="A804">
        <v>2022</v>
      </c>
      <c r="B804" t="s">
        <v>3273</v>
      </c>
      <c r="C804" t="s">
        <v>3270</v>
      </c>
      <c r="D804" t="s">
        <v>3271</v>
      </c>
      <c r="E804">
        <v>7945.48</v>
      </c>
    </row>
    <row r="805" spans="1:5" x14ac:dyDescent="0.2">
      <c r="A805">
        <v>2022</v>
      </c>
      <c r="B805" t="s">
        <v>3278</v>
      </c>
      <c r="C805" t="s">
        <v>3275</v>
      </c>
      <c r="D805" t="s">
        <v>3276</v>
      </c>
      <c r="E805">
        <v>25171.360000000001</v>
      </c>
    </row>
    <row r="806" spans="1:5" x14ac:dyDescent="0.2">
      <c r="A806">
        <v>2022</v>
      </c>
      <c r="B806" t="s">
        <v>3283</v>
      </c>
      <c r="C806" t="s">
        <v>3280</v>
      </c>
      <c r="D806" t="s">
        <v>3281</v>
      </c>
      <c r="E806">
        <v>40116.129999999997</v>
      </c>
    </row>
    <row r="807" spans="1:5" x14ac:dyDescent="0.2">
      <c r="A807">
        <v>2022</v>
      </c>
      <c r="B807" t="s">
        <v>3288</v>
      </c>
      <c r="C807" t="s">
        <v>3285</v>
      </c>
      <c r="D807" t="s">
        <v>3286</v>
      </c>
      <c r="E807">
        <v>128159.08</v>
      </c>
    </row>
    <row r="808" spans="1:5" x14ac:dyDescent="0.2">
      <c r="A808">
        <v>2022</v>
      </c>
      <c r="B808" t="s">
        <v>3293</v>
      </c>
      <c r="C808" t="s">
        <v>3290</v>
      </c>
      <c r="D808" t="s">
        <v>3291</v>
      </c>
      <c r="E808">
        <v>133412.6</v>
      </c>
    </row>
    <row r="809" spans="1:5" x14ac:dyDescent="0.2">
      <c r="A809">
        <v>2022</v>
      </c>
      <c r="B809" t="s">
        <v>3298</v>
      </c>
      <c r="C809" t="s">
        <v>3295</v>
      </c>
      <c r="D809" t="s">
        <v>3296</v>
      </c>
      <c r="E809">
        <v>24964.29</v>
      </c>
    </row>
    <row r="810" spans="1:5" x14ac:dyDescent="0.2">
      <c r="A810">
        <v>2022</v>
      </c>
      <c r="B810" t="s">
        <v>3303</v>
      </c>
      <c r="C810" t="s">
        <v>3300</v>
      </c>
      <c r="D810" t="s">
        <v>3301</v>
      </c>
      <c r="E810">
        <v>7601.45</v>
      </c>
    </row>
    <row r="811" spans="1:5" x14ac:dyDescent="0.2">
      <c r="A811">
        <v>2022</v>
      </c>
      <c r="B811" t="s">
        <v>3308</v>
      </c>
      <c r="C811" t="s">
        <v>3305</v>
      </c>
      <c r="D811" t="s">
        <v>3306</v>
      </c>
      <c r="E811">
        <v>10036.219999999999</v>
      </c>
    </row>
    <row r="812" spans="1:5" x14ac:dyDescent="0.2">
      <c r="A812">
        <v>2022</v>
      </c>
      <c r="B812" t="s">
        <v>3313</v>
      </c>
      <c r="C812" t="s">
        <v>3310</v>
      </c>
      <c r="D812" t="s">
        <v>3311</v>
      </c>
      <c r="E812">
        <v>342860.23</v>
      </c>
    </row>
    <row r="813" spans="1:5" x14ac:dyDescent="0.2">
      <c r="A813">
        <v>2022</v>
      </c>
      <c r="B813" t="s">
        <v>3318</v>
      </c>
      <c r="C813" t="s">
        <v>3315</v>
      </c>
      <c r="D813" t="s">
        <v>3316</v>
      </c>
      <c r="E813">
        <v>15823.53</v>
      </c>
    </row>
    <row r="814" spans="1:5" x14ac:dyDescent="0.2">
      <c r="A814">
        <v>2022</v>
      </c>
      <c r="B814" t="s">
        <v>3323</v>
      </c>
      <c r="C814" t="s">
        <v>3320</v>
      </c>
      <c r="D814" t="s">
        <v>3321</v>
      </c>
      <c r="E814">
        <v>31612.73</v>
      </c>
    </row>
    <row r="815" spans="1:5" x14ac:dyDescent="0.2">
      <c r="A815">
        <v>2022</v>
      </c>
      <c r="B815" t="s">
        <v>3328</v>
      </c>
      <c r="C815" t="s">
        <v>3325</v>
      </c>
      <c r="D815" t="s">
        <v>3326</v>
      </c>
      <c r="E815">
        <v>14635.66</v>
      </c>
    </row>
    <row r="816" spans="1:5" x14ac:dyDescent="0.2">
      <c r="A816">
        <v>2022</v>
      </c>
      <c r="B816" t="s">
        <v>3333</v>
      </c>
      <c r="C816" t="s">
        <v>3330</v>
      </c>
      <c r="D816" t="s">
        <v>3331</v>
      </c>
      <c r="E816">
        <v>7777.13</v>
      </c>
    </row>
    <row r="817" spans="1:5" x14ac:dyDescent="0.2">
      <c r="A817">
        <v>2022</v>
      </c>
      <c r="B817" t="s">
        <v>3338</v>
      </c>
      <c r="C817" t="s">
        <v>3335</v>
      </c>
      <c r="D817" t="s">
        <v>3336</v>
      </c>
      <c r="E817">
        <v>19342.8</v>
      </c>
    </row>
    <row r="818" spans="1:5" x14ac:dyDescent="0.2">
      <c r="A818">
        <v>2022</v>
      </c>
      <c r="B818" t="s">
        <v>3343</v>
      </c>
      <c r="C818" t="s">
        <v>3340</v>
      </c>
      <c r="D818" t="s">
        <v>3341</v>
      </c>
      <c r="E818">
        <v>72754.100000000006</v>
      </c>
    </row>
    <row r="819" spans="1:5" x14ac:dyDescent="0.2">
      <c r="A819">
        <v>2022</v>
      </c>
      <c r="B819" t="s">
        <v>3348</v>
      </c>
      <c r="C819" t="s">
        <v>3345</v>
      </c>
      <c r="D819" t="s">
        <v>3346</v>
      </c>
      <c r="E819">
        <v>49474.94</v>
      </c>
    </row>
    <row r="820" spans="1:5" x14ac:dyDescent="0.2">
      <c r="A820">
        <v>2022</v>
      </c>
      <c r="B820" t="s">
        <v>3353</v>
      </c>
      <c r="C820" t="s">
        <v>3350</v>
      </c>
      <c r="D820" t="s">
        <v>3351</v>
      </c>
      <c r="E820">
        <v>167087.20000000001</v>
      </c>
    </row>
    <row r="821" spans="1:5" x14ac:dyDescent="0.2">
      <c r="A821">
        <v>2022</v>
      </c>
      <c r="B821" t="s">
        <v>3358</v>
      </c>
      <c r="C821" t="s">
        <v>3355</v>
      </c>
      <c r="D821" t="s">
        <v>3356</v>
      </c>
      <c r="E821">
        <v>92445.7</v>
      </c>
    </row>
    <row r="822" spans="1:5" x14ac:dyDescent="0.2">
      <c r="A822">
        <v>2022</v>
      </c>
      <c r="B822" t="s">
        <v>3363</v>
      </c>
      <c r="C822" t="s">
        <v>3360</v>
      </c>
      <c r="D822" t="s">
        <v>3361</v>
      </c>
      <c r="E822">
        <v>49604.160000000003</v>
      </c>
    </row>
    <row r="823" spans="1:5" x14ac:dyDescent="0.2">
      <c r="A823">
        <v>2022</v>
      </c>
      <c r="B823" t="s">
        <v>3368</v>
      </c>
      <c r="C823" t="s">
        <v>3365</v>
      </c>
      <c r="D823" t="s">
        <v>3366</v>
      </c>
      <c r="E823">
        <v>122353.86</v>
      </c>
    </row>
    <row r="824" spans="1:5" x14ac:dyDescent="0.2">
      <c r="A824">
        <v>2022</v>
      </c>
      <c r="B824" t="s">
        <v>3373</v>
      </c>
      <c r="C824" t="s">
        <v>3370</v>
      </c>
      <c r="D824" t="s">
        <v>3371</v>
      </c>
      <c r="E824">
        <v>34978.410000000003</v>
      </c>
    </row>
    <row r="825" spans="1:5" x14ac:dyDescent="0.2">
      <c r="A825">
        <v>2022</v>
      </c>
      <c r="B825" t="s">
        <v>3378</v>
      </c>
      <c r="C825" t="s">
        <v>3375</v>
      </c>
      <c r="D825" t="s">
        <v>3376</v>
      </c>
      <c r="E825">
        <v>197711.38</v>
      </c>
    </row>
    <row r="826" spans="1:5" x14ac:dyDescent="0.2">
      <c r="A826">
        <v>2022</v>
      </c>
      <c r="B826" t="s">
        <v>3383</v>
      </c>
      <c r="C826" t="s">
        <v>3380</v>
      </c>
      <c r="D826" t="s">
        <v>3381</v>
      </c>
      <c r="E826">
        <v>922996.55</v>
      </c>
    </row>
    <row r="827" spans="1:5" x14ac:dyDescent="0.2">
      <c r="A827">
        <v>2022</v>
      </c>
      <c r="B827" t="s">
        <v>3388</v>
      </c>
      <c r="C827" t="s">
        <v>3385</v>
      </c>
      <c r="D827" t="s">
        <v>3386</v>
      </c>
      <c r="E827">
        <v>11075.32</v>
      </c>
    </row>
    <row r="828" spans="1:5" x14ac:dyDescent="0.2">
      <c r="A828">
        <v>2022</v>
      </c>
      <c r="B828" t="s">
        <v>3393</v>
      </c>
      <c r="C828" t="s">
        <v>3390</v>
      </c>
      <c r="D828" t="s">
        <v>3391</v>
      </c>
      <c r="E828">
        <v>256476.84</v>
      </c>
    </row>
    <row r="829" spans="1:5" x14ac:dyDescent="0.2">
      <c r="A829">
        <v>2022</v>
      </c>
      <c r="B829" t="s">
        <v>3398</v>
      </c>
      <c r="C829" t="s">
        <v>3395</v>
      </c>
      <c r="D829" t="s">
        <v>3396</v>
      </c>
      <c r="E829">
        <v>159117.01</v>
      </c>
    </row>
    <row r="830" spans="1:5" x14ac:dyDescent="0.2">
      <c r="A830">
        <v>2022</v>
      </c>
      <c r="B830" t="s">
        <v>3403</v>
      </c>
      <c r="C830" t="s">
        <v>3400</v>
      </c>
      <c r="D830" t="s">
        <v>3401</v>
      </c>
      <c r="E830">
        <v>48439.81</v>
      </c>
    </row>
    <row r="831" spans="1:5" x14ac:dyDescent="0.2">
      <c r="A831">
        <v>2022</v>
      </c>
      <c r="B831" t="s">
        <v>3408</v>
      </c>
      <c r="C831" t="s">
        <v>3405</v>
      </c>
      <c r="D831" t="s">
        <v>3406</v>
      </c>
      <c r="E831">
        <v>34180.080000000002</v>
      </c>
    </row>
    <row r="832" spans="1:5" x14ac:dyDescent="0.2">
      <c r="A832">
        <v>2022</v>
      </c>
      <c r="B832" t="s">
        <v>3413</v>
      </c>
      <c r="C832" t="s">
        <v>3410</v>
      </c>
      <c r="D832" t="s">
        <v>3411</v>
      </c>
      <c r="E832">
        <v>275955.49</v>
      </c>
    </row>
    <row r="833" spans="1:5" x14ac:dyDescent="0.2">
      <c r="A833">
        <v>2022</v>
      </c>
      <c r="B833" t="s">
        <v>3418</v>
      </c>
      <c r="C833" t="s">
        <v>3415</v>
      </c>
      <c r="D833" t="s">
        <v>3416</v>
      </c>
      <c r="E833">
        <v>57135.3</v>
      </c>
    </row>
    <row r="834" spans="1:5" x14ac:dyDescent="0.2">
      <c r="A834">
        <v>2022</v>
      </c>
      <c r="B834" t="s">
        <v>3423</v>
      </c>
      <c r="C834" t="s">
        <v>3420</v>
      </c>
      <c r="D834" t="s">
        <v>3421</v>
      </c>
      <c r="E834">
        <v>758584.18999999901</v>
      </c>
    </row>
    <row r="835" spans="1:5" x14ac:dyDescent="0.2">
      <c r="A835">
        <v>2022</v>
      </c>
      <c r="B835" t="s">
        <v>3428</v>
      </c>
      <c r="C835" t="s">
        <v>3425</v>
      </c>
      <c r="D835" t="s">
        <v>3426</v>
      </c>
      <c r="E835">
        <v>30363.82</v>
      </c>
    </row>
    <row r="836" spans="1:5" x14ac:dyDescent="0.2">
      <c r="A836">
        <v>2022</v>
      </c>
      <c r="B836" t="s">
        <v>3433</v>
      </c>
      <c r="C836" t="s">
        <v>3430</v>
      </c>
      <c r="D836" t="s">
        <v>3431</v>
      </c>
      <c r="E836">
        <v>112172.06</v>
      </c>
    </row>
    <row r="837" spans="1:5" x14ac:dyDescent="0.2">
      <c r="A837">
        <v>2022</v>
      </c>
      <c r="B837" t="s">
        <v>3438</v>
      </c>
      <c r="C837" t="s">
        <v>3435</v>
      </c>
      <c r="D837" t="s">
        <v>3436</v>
      </c>
      <c r="E837">
        <v>11277.79</v>
      </c>
    </row>
    <row r="838" spans="1:5" x14ac:dyDescent="0.2">
      <c r="A838">
        <v>2022</v>
      </c>
      <c r="B838" t="s">
        <v>3443</v>
      </c>
      <c r="C838" t="s">
        <v>3440</v>
      </c>
      <c r="D838" t="s">
        <v>3441</v>
      </c>
      <c r="E838">
        <v>68882.429999999906</v>
      </c>
    </row>
    <row r="839" spans="1:5" x14ac:dyDescent="0.2">
      <c r="A839">
        <v>2022</v>
      </c>
      <c r="B839" t="s">
        <v>3448</v>
      </c>
      <c r="C839" t="s">
        <v>3445</v>
      </c>
      <c r="D839" t="s">
        <v>3446</v>
      </c>
      <c r="E839">
        <v>56873.54</v>
      </c>
    </row>
    <row r="840" spans="1:5" x14ac:dyDescent="0.2">
      <c r="A840">
        <v>2022</v>
      </c>
      <c r="B840" t="s">
        <v>3453</v>
      </c>
      <c r="C840" t="s">
        <v>3450</v>
      </c>
      <c r="D840" t="s">
        <v>3451</v>
      </c>
      <c r="E840">
        <v>280409.11</v>
      </c>
    </row>
    <row r="841" spans="1:5" x14ac:dyDescent="0.2">
      <c r="A841">
        <v>2022</v>
      </c>
      <c r="B841" t="s">
        <v>3458</v>
      </c>
      <c r="C841" t="s">
        <v>3455</v>
      </c>
      <c r="D841" t="s">
        <v>3456</v>
      </c>
      <c r="E841">
        <v>56994.55</v>
      </c>
    </row>
    <row r="842" spans="1:5" x14ac:dyDescent="0.2">
      <c r="A842">
        <v>2022</v>
      </c>
      <c r="B842" t="s">
        <v>3463</v>
      </c>
      <c r="C842" t="s">
        <v>3460</v>
      </c>
      <c r="D842" t="s">
        <v>3461</v>
      </c>
      <c r="E842">
        <v>23062.99</v>
      </c>
    </row>
    <row r="843" spans="1:5" x14ac:dyDescent="0.2">
      <c r="A843">
        <v>2022</v>
      </c>
      <c r="B843" t="s">
        <v>3468</v>
      </c>
      <c r="C843" t="s">
        <v>3465</v>
      </c>
      <c r="D843" t="s">
        <v>3466</v>
      </c>
      <c r="E843">
        <v>4773.04</v>
      </c>
    </row>
    <row r="844" spans="1:5" x14ac:dyDescent="0.2">
      <c r="A844">
        <v>2022</v>
      </c>
      <c r="B844" t="s">
        <v>3473</v>
      </c>
      <c r="C844" t="s">
        <v>3470</v>
      </c>
      <c r="D844" t="s">
        <v>3471</v>
      </c>
      <c r="E844">
        <v>50743.53</v>
      </c>
    </row>
    <row r="845" spans="1:5" x14ac:dyDescent="0.2">
      <c r="A845">
        <v>2022</v>
      </c>
      <c r="B845" t="s">
        <v>3478</v>
      </c>
      <c r="C845" t="s">
        <v>3475</v>
      </c>
      <c r="D845" t="s">
        <v>3476</v>
      </c>
      <c r="E845">
        <v>1020252.83</v>
      </c>
    </row>
    <row r="846" spans="1:5" x14ac:dyDescent="0.2">
      <c r="A846">
        <v>2022</v>
      </c>
      <c r="B846" t="s">
        <v>3483</v>
      </c>
      <c r="C846" t="s">
        <v>3480</v>
      </c>
      <c r="D846" t="s">
        <v>3481</v>
      </c>
      <c r="E846">
        <v>74099.02</v>
      </c>
    </row>
    <row r="847" spans="1:5" x14ac:dyDescent="0.2">
      <c r="A847">
        <v>2022</v>
      </c>
      <c r="B847" t="s">
        <v>3488</v>
      </c>
      <c r="C847" t="s">
        <v>3485</v>
      </c>
      <c r="D847" t="s">
        <v>3486</v>
      </c>
      <c r="E847">
        <v>30345.14</v>
      </c>
    </row>
    <row r="848" spans="1:5" x14ac:dyDescent="0.2">
      <c r="A848">
        <v>2022</v>
      </c>
      <c r="B848" t="s">
        <v>3493</v>
      </c>
      <c r="C848" t="s">
        <v>3490</v>
      </c>
      <c r="D848" t="s">
        <v>3491</v>
      </c>
      <c r="E848">
        <v>27785.200000000001</v>
      </c>
    </row>
    <row r="849" spans="1:5" x14ac:dyDescent="0.2">
      <c r="A849">
        <v>2022</v>
      </c>
      <c r="B849" t="s">
        <v>3498</v>
      </c>
      <c r="C849" t="s">
        <v>3495</v>
      </c>
      <c r="D849" t="s">
        <v>3496</v>
      </c>
      <c r="E849">
        <v>26015.13</v>
      </c>
    </row>
    <row r="850" spans="1:5" x14ac:dyDescent="0.2">
      <c r="A850">
        <v>2022</v>
      </c>
      <c r="B850" t="s">
        <v>3503</v>
      </c>
      <c r="C850" t="s">
        <v>3500</v>
      </c>
      <c r="D850" t="s">
        <v>3501</v>
      </c>
      <c r="E850">
        <v>51365.4</v>
      </c>
    </row>
    <row r="851" spans="1:5" x14ac:dyDescent="0.2">
      <c r="A851">
        <v>2022</v>
      </c>
      <c r="B851" t="s">
        <v>3508</v>
      </c>
      <c r="C851" t="s">
        <v>3505</v>
      </c>
      <c r="D851" t="s">
        <v>3506</v>
      </c>
      <c r="E851">
        <v>20688.919999999998</v>
      </c>
    </row>
    <row r="852" spans="1:5" x14ac:dyDescent="0.2">
      <c r="A852">
        <v>2022</v>
      </c>
      <c r="B852" t="s">
        <v>3513</v>
      </c>
      <c r="C852" t="s">
        <v>3510</v>
      </c>
      <c r="D852" t="s">
        <v>3511</v>
      </c>
      <c r="E852">
        <v>-3896.47</v>
      </c>
    </row>
    <row r="853" spans="1:5" x14ac:dyDescent="0.2">
      <c r="A853">
        <v>2022</v>
      </c>
      <c r="B853" t="s">
        <v>3518</v>
      </c>
      <c r="C853" t="s">
        <v>3515</v>
      </c>
      <c r="D853" t="s">
        <v>3516</v>
      </c>
      <c r="E853">
        <v>34004.94</v>
      </c>
    </row>
    <row r="854" spans="1:5" x14ac:dyDescent="0.2">
      <c r="A854">
        <v>2022</v>
      </c>
      <c r="B854" t="s">
        <v>3523</v>
      </c>
      <c r="C854" t="s">
        <v>3520</v>
      </c>
      <c r="D854" t="s">
        <v>3521</v>
      </c>
      <c r="E854">
        <v>34310.85</v>
      </c>
    </row>
    <row r="855" spans="1:5" x14ac:dyDescent="0.2">
      <c r="A855">
        <v>2022</v>
      </c>
      <c r="B855" t="s">
        <v>3528</v>
      </c>
      <c r="C855" t="s">
        <v>3525</v>
      </c>
      <c r="D855" t="s">
        <v>3526</v>
      </c>
      <c r="E855">
        <v>10536.93</v>
      </c>
    </row>
    <row r="856" spans="1:5" x14ac:dyDescent="0.2">
      <c r="A856">
        <v>2022</v>
      </c>
      <c r="B856" t="s">
        <v>3533</v>
      </c>
      <c r="C856" t="s">
        <v>3530</v>
      </c>
      <c r="D856" t="s">
        <v>3531</v>
      </c>
      <c r="E856">
        <v>16085.3</v>
      </c>
    </row>
    <row r="857" spans="1:5" x14ac:dyDescent="0.2">
      <c r="A857">
        <v>2022</v>
      </c>
      <c r="B857" t="s">
        <v>3538</v>
      </c>
      <c r="C857" t="s">
        <v>3535</v>
      </c>
      <c r="D857" t="s">
        <v>3536</v>
      </c>
      <c r="E857">
        <v>22800.44</v>
      </c>
    </row>
    <row r="858" spans="1:5" x14ac:dyDescent="0.2">
      <c r="A858">
        <v>2022</v>
      </c>
      <c r="B858" t="s">
        <v>3543</v>
      </c>
      <c r="C858" t="s">
        <v>3540</v>
      </c>
      <c r="D858" t="s">
        <v>3541</v>
      </c>
      <c r="E858">
        <v>34674.93</v>
      </c>
    </row>
    <row r="859" spans="1:5" x14ac:dyDescent="0.2">
      <c r="A859">
        <v>2022</v>
      </c>
      <c r="B859" t="s">
        <v>3548</v>
      </c>
      <c r="C859" t="s">
        <v>3545</v>
      </c>
      <c r="D859" t="s">
        <v>3546</v>
      </c>
      <c r="E859">
        <v>44941.93</v>
      </c>
    </row>
    <row r="860" spans="1:5" x14ac:dyDescent="0.2">
      <c r="A860">
        <v>2022</v>
      </c>
      <c r="B860" t="s">
        <v>3553</v>
      </c>
      <c r="C860" t="s">
        <v>3550</v>
      </c>
      <c r="D860" t="s">
        <v>3551</v>
      </c>
      <c r="E860">
        <v>13331.67</v>
      </c>
    </row>
    <row r="861" spans="1:5" x14ac:dyDescent="0.2">
      <c r="A861">
        <v>2022</v>
      </c>
      <c r="B861" t="s">
        <v>3558</v>
      </c>
      <c r="C861" t="s">
        <v>3555</v>
      </c>
      <c r="D861" t="s">
        <v>3556</v>
      </c>
      <c r="E861">
        <v>11249.9</v>
      </c>
    </row>
    <row r="862" spans="1:5" x14ac:dyDescent="0.2">
      <c r="A862">
        <v>2022</v>
      </c>
      <c r="B862" t="s">
        <v>3563</v>
      </c>
      <c r="C862" t="s">
        <v>3560</v>
      </c>
      <c r="D862" t="s">
        <v>3561</v>
      </c>
    </row>
    <row r="863" spans="1:5" x14ac:dyDescent="0.2">
      <c r="A863">
        <v>2022</v>
      </c>
      <c r="B863" t="s">
        <v>3568</v>
      </c>
      <c r="C863" t="s">
        <v>3565</v>
      </c>
      <c r="D863" t="s">
        <v>3566</v>
      </c>
    </row>
    <row r="864" spans="1:5" x14ac:dyDescent="0.2">
      <c r="A864">
        <v>2022</v>
      </c>
      <c r="B864" t="s">
        <v>3573</v>
      </c>
      <c r="C864" t="s">
        <v>3570</v>
      </c>
      <c r="D864" t="s">
        <v>3571</v>
      </c>
      <c r="E864">
        <v>1215.78</v>
      </c>
    </row>
    <row r="865" spans="1:5" x14ac:dyDescent="0.2">
      <c r="A865">
        <v>2022</v>
      </c>
      <c r="B865" t="s">
        <v>3578</v>
      </c>
      <c r="C865" t="s">
        <v>3575</v>
      </c>
      <c r="D865" t="s">
        <v>3576</v>
      </c>
      <c r="E865">
        <v>531.04999999999995</v>
      </c>
    </row>
    <row r="866" spans="1:5" x14ac:dyDescent="0.2">
      <c r="A866">
        <v>2022</v>
      </c>
      <c r="B866" t="s">
        <v>3583</v>
      </c>
      <c r="C866" t="s">
        <v>3580</v>
      </c>
      <c r="D866" t="s">
        <v>3581</v>
      </c>
    </row>
    <row r="867" spans="1:5" x14ac:dyDescent="0.2">
      <c r="A867">
        <v>2022</v>
      </c>
      <c r="B867" t="s">
        <v>3591</v>
      </c>
      <c r="C867" t="s">
        <v>3589</v>
      </c>
      <c r="D867" t="s">
        <v>3588</v>
      </c>
    </row>
    <row r="868" spans="1:5" x14ac:dyDescent="0.2">
      <c r="A868">
        <v>2022</v>
      </c>
      <c r="B868" t="s">
        <v>3597</v>
      </c>
      <c r="C868" t="s">
        <v>3593</v>
      </c>
      <c r="D868" t="s">
        <v>3594</v>
      </c>
    </row>
    <row r="869" spans="1:5" x14ac:dyDescent="0.2">
      <c r="A869">
        <v>2022</v>
      </c>
      <c r="B869" t="s">
        <v>3603</v>
      </c>
      <c r="C869" t="s">
        <v>3599</v>
      </c>
      <c r="D869" t="s">
        <v>3600</v>
      </c>
      <c r="E869">
        <v>8.4499999999999904</v>
      </c>
    </row>
    <row r="870" spans="1:5" x14ac:dyDescent="0.2">
      <c r="A870">
        <v>2022</v>
      </c>
      <c r="B870" t="s">
        <v>3609</v>
      </c>
      <c r="C870" t="s">
        <v>3605</v>
      </c>
      <c r="D870" t="s">
        <v>3606</v>
      </c>
    </row>
    <row r="871" spans="1:5" x14ac:dyDescent="0.2">
      <c r="A871">
        <v>2022</v>
      </c>
      <c r="B871" t="s">
        <v>3620</v>
      </c>
      <c r="C871" t="s">
        <v>3616</v>
      </c>
      <c r="D871" t="s">
        <v>3617</v>
      </c>
    </row>
    <row r="872" spans="1:5" x14ac:dyDescent="0.2">
      <c r="A872">
        <v>2022</v>
      </c>
      <c r="B872" t="s">
        <v>3629</v>
      </c>
      <c r="C872" t="s">
        <v>3625</v>
      </c>
      <c r="D872" t="s">
        <v>3626</v>
      </c>
    </row>
    <row r="873" spans="1:5" x14ac:dyDescent="0.2">
      <c r="A873">
        <v>2022</v>
      </c>
      <c r="B873" t="s">
        <v>3635</v>
      </c>
      <c r="C873" t="s">
        <v>3631</v>
      </c>
      <c r="D873" t="s">
        <v>3632</v>
      </c>
    </row>
    <row r="874" spans="1:5" x14ac:dyDescent="0.2">
      <c r="A874">
        <v>2022</v>
      </c>
      <c r="B874" t="s">
        <v>3644</v>
      </c>
      <c r="C874" t="s">
        <v>3640</v>
      </c>
      <c r="D874" t="s">
        <v>3641</v>
      </c>
    </row>
    <row r="875" spans="1:5" x14ac:dyDescent="0.2">
      <c r="A875">
        <v>2022</v>
      </c>
      <c r="B875" t="s">
        <v>3650</v>
      </c>
      <c r="C875" t="s">
        <v>3646</v>
      </c>
      <c r="D875" t="s">
        <v>3647</v>
      </c>
      <c r="E875">
        <v>28199.88</v>
      </c>
    </row>
    <row r="876" spans="1:5" x14ac:dyDescent="0.2">
      <c r="A876">
        <v>2022</v>
      </c>
      <c r="B876" t="s">
        <v>3656</v>
      </c>
      <c r="C876" t="s">
        <v>3652</v>
      </c>
      <c r="D876" t="s">
        <v>3653</v>
      </c>
    </row>
    <row r="877" spans="1:5" x14ac:dyDescent="0.2">
      <c r="A877">
        <v>2022</v>
      </c>
      <c r="B877" t="s">
        <v>3662</v>
      </c>
      <c r="C877" t="s">
        <v>3658</v>
      </c>
      <c r="D877" t="s">
        <v>3659</v>
      </c>
      <c r="E877">
        <v>24312.400000000001</v>
      </c>
    </row>
    <row r="878" spans="1:5" x14ac:dyDescent="0.2">
      <c r="A878">
        <v>2022</v>
      </c>
      <c r="B878" t="s">
        <v>3668</v>
      </c>
      <c r="C878" t="s">
        <v>3664</v>
      </c>
      <c r="D878" t="s">
        <v>3665</v>
      </c>
    </row>
    <row r="879" spans="1:5" x14ac:dyDescent="0.2">
      <c r="A879">
        <v>2022</v>
      </c>
      <c r="B879" t="s">
        <v>3674</v>
      </c>
      <c r="C879" t="s">
        <v>3670</v>
      </c>
      <c r="D879" t="s">
        <v>3671</v>
      </c>
      <c r="E879">
        <v>4772.2</v>
      </c>
    </row>
    <row r="880" spans="1:5" x14ac:dyDescent="0.2">
      <c r="A880">
        <v>2022</v>
      </c>
      <c r="B880" t="s">
        <v>3680</v>
      </c>
      <c r="C880" t="s">
        <v>3676</v>
      </c>
      <c r="D880" t="s">
        <v>3677</v>
      </c>
      <c r="E880">
        <v>269.27999999999997</v>
      </c>
    </row>
    <row r="881" spans="1:5" x14ac:dyDescent="0.2">
      <c r="A881">
        <v>2022</v>
      </c>
      <c r="B881" t="s">
        <v>3686</v>
      </c>
      <c r="C881" t="s">
        <v>3682</v>
      </c>
      <c r="D881" t="s">
        <v>3683</v>
      </c>
      <c r="E881">
        <v>12055.42</v>
      </c>
    </row>
    <row r="882" spans="1:5" x14ac:dyDescent="0.2">
      <c r="A882">
        <v>2022</v>
      </c>
      <c r="B882" t="s">
        <v>3692</v>
      </c>
      <c r="C882" t="s">
        <v>3688</v>
      </c>
      <c r="D882" t="s">
        <v>3689</v>
      </c>
      <c r="E882">
        <v>2133.37</v>
      </c>
    </row>
    <row r="883" spans="1:5" x14ac:dyDescent="0.2">
      <c r="A883">
        <v>2022</v>
      </c>
      <c r="B883" t="s">
        <v>3698</v>
      </c>
      <c r="C883" t="s">
        <v>3694</v>
      </c>
      <c r="D883" t="s">
        <v>3695</v>
      </c>
      <c r="E883">
        <v>58.18</v>
      </c>
    </row>
    <row r="884" spans="1:5" x14ac:dyDescent="0.2">
      <c r="A884">
        <v>2022</v>
      </c>
      <c r="B884" t="s">
        <v>3709</v>
      </c>
      <c r="C884" t="s">
        <v>3705</v>
      </c>
      <c r="D884" t="s">
        <v>3706</v>
      </c>
    </row>
    <row r="885" spans="1:5" x14ac:dyDescent="0.2">
      <c r="A885">
        <v>2022</v>
      </c>
      <c r="B885" t="s">
        <v>3715</v>
      </c>
      <c r="C885" t="s">
        <v>3711</v>
      </c>
      <c r="D885" t="s">
        <v>3712</v>
      </c>
      <c r="E885">
        <v>5720.32</v>
      </c>
    </row>
    <row r="886" spans="1:5" x14ac:dyDescent="0.2">
      <c r="A886">
        <v>2022</v>
      </c>
      <c r="B886" t="s">
        <v>3716</v>
      </c>
      <c r="C886" t="s">
        <v>3717</v>
      </c>
      <c r="D886" t="s">
        <v>3718</v>
      </c>
      <c r="E886">
        <v>4459.04</v>
      </c>
    </row>
    <row r="887" spans="1:5" x14ac:dyDescent="0.2">
      <c r="A887">
        <v>2022</v>
      </c>
      <c r="B887" t="s">
        <v>3724</v>
      </c>
      <c r="C887" t="s">
        <v>3720</v>
      </c>
      <c r="D887" t="s">
        <v>3721</v>
      </c>
      <c r="E887">
        <v>5921.09</v>
      </c>
    </row>
    <row r="888" spans="1:5" x14ac:dyDescent="0.2">
      <c r="A888">
        <v>2022</v>
      </c>
      <c r="B888" t="s">
        <v>3730</v>
      </c>
      <c r="C888" t="s">
        <v>3726</v>
      </c>
      <c r="D888" t="s">
        <v>3727</v>
      </c>
      <c r="E888">
        <v>7006.91</v>
      </c>
    </row>
    <row r="889" spans="1:5" x14ac:dyDescent="0.2">
      <c r="A889">
        <v>2022</v>
      </c>
      <c r="B889" t="s">
        <v>3736</v>
      </c>
      <c r="C889" t="s">
        <v>3732</v>
      </c>
      <c r="D889" t="s">
        <v>3733</v>
      </c>
      <c r="E889">
        <v>13993.39</v>
      </c>
    </row>
    <row r="890" spans="1:5" x14ac:dyDescent="0.2">
      <c r="A890">
        <v>2022</v>
      </c>
      <c r="B890" t="s">
        <v>3742</v>
      </c>
      <c r="C890" t="s">
        <v>3738</v>
      </c>
      <c r="D890" t="s">
        <v>3739</v>
      </c>
      <c r="E890">
        <v>68889.899999999907</v>
      </c>
    </row>
    <row r="891" spans="1:5" x14ac:dyDescent="0.2">
      <c r="A891">
        <v>2022</v>
      </c>
      <c r="B891" t="s">
        <v>3748</v>
      </c>
      <c r="C891" t="s">
        <v>3744</v>
      </c>
      <c r="D891" t="s">
        <v>3745</v>
      </c>
      <c r="E891">
        <v>891.08</v>
      </c>
    </row>
    <row r="892" spans="1:5" x14ac:dyDescent="0.2">
      <c r="A892">
        <v>2022</v>
      </c>
      <c r="B892" t="s">
        <v>3754</v>
      </c>
      <c r="C892" t="s">
        <v>3750</v>
      </c>
      <c r="D892" t="s">
        <v>3751</v>
      </c>
    </row>
    <row r="893" spans="1:5" x14ac:dyDescent="0.2">
      <c r="A893">
        <v>2022</v>
      </c>
      <c r="B893" t="s">
        <v>3760</v>
      </c>
      <c r="C893" t="s">
        <v>3756</v>
      </c>
      <c r="D893" t="s">
        <v>3757</v>
      </c>
      <c r="E893">
        <v>22715.71</v>
      </c>
    </row>
    <row r="894" spans="1:5" x14ac:dyDescent="0.2">
      <c r="A894">
        <v>2022</v>
      </c>
      <c r="B894" t="s">
        <v>3766</v>
      </c>
      <c r="C894" t="s">
        <v>3762</v>
      </c>
      <c r="D894" t="s">
        <v>3763</v>
      </c>
      <c r="E894">
        <v>13253.73</v>
      </c>
    </row>
    <row r="895" spans="1:5" x14ac:dyDescent="0.2">
      <c r="A895">
        <v>2022</v>
      </c>
      <c r="B895" t="s">
        <v>3772</v>
      </c>
      <c r="C895" t="s">
        <v>3768</v>
      </c>
      <c r="D895" t="s">
        <v>3769</v>
      </c>
      <c r="E895">
        <v>19188.62</v>
      </c>
    </row>
    <row r="896" spans="1:5" x14ac:dyDescent="0.2">
      <c r="A896">
        <v>2022</v>
      </c>
      <c r="B896" t="s">
        <v>3778</v>
      </c>
      <c r="C896" t="s">
        <v>3774</v>
      </c>
      <c r="D896" t="s">
        <v>3775</v>
      </c>
      <c r="E896">
        <v>26421.24</v>
      </c>
    </row>
    <row r="897" spans="1:5" x14ac:dyDescent="0.2">
      <c r="A897">
        <v>2022</v>
      </c>
      <c r="B897" t="s">
        <v>3784</v>
      </c>
      <c r="C897" t="s">
        <v>3780</v>
      </c>
      <c r="D897" t="s">
        <v>3781</v>
      </c>
      <c r="E897">
        <v>29476.560000000001</v>
      </c>
    </row>
    <row r="898" spans="1:5" x14ac:dyDescent="0.2">
      <c r="A898">
        <v>2022</v>
      </c>
      <c r="B898" t="s">
        <v>3790</v>
      </c>
      <c r="C898" t="s">
        <v>3786</v>
      </c>
      <c r="D898" t="s">
        <v>3787</v>
      </c>
      <c r="E898">
        <v>61838.69</v>
      </c>
    </row>
    <row r="899" spans="1:5" x14ac:dyDescent="0.2">
      <c r="A899">
        <v>2022</v>
      </c>
      <c r="B899" t="s">
        <v>3796</v>
      </c>
      <c r="C899" t="s">
        <v>3792</v>
      </c>
      <c r="D899" t="s">
        <v>3793</v>
      </c>
      <c r="E899">
        <v>3272.33</v>
      </c>
    </row>
    <row r="900" spans="1:5" x14ac:dyDescent="0.2">
      <c r="A900">
        <v>2022</v>
      </c>
      <c r="B900" t="s">
        <v>3802</v>
      </c>
      <c r="C900" t="s">
        <v>3798</v>
      </c>
      <c r="D900" t="s">
        <v>3799</v>
      </c>
    </row>
    <row r="901" spans="1:5" x14ac:dyDescent="0.2">
      <c r="A901">
        <v>2022</v>
      </c>
      <c r="B901" t="s">
        <v>3807</v>
      </c>
      <c r="C901" t="s">
        <v>3804</v>
      </c>
      <c r="D901" t="s">
        <v>3803</v>
      </c>
      <c r="E901">
        <v>12698.23</v>
      </c>
    </row>
    <row r="902" spans="1:5" x14ac:dyDescent="0.2">
      <c r="A902">
        <v>2022</v>
      </c>
      <c r="B902" t="s">
        <v>3812</v>
      </c>
      <c r="C902" t="s">
        <v>3809</v>
      </c>
      <c r="D902" t="s">
        <v>3810</v>
      </c>
      <c r="E902">
        <v>13584.47</v>
      </c>
    </row>
    <row r="903" spans="1:5" x14ac:dyDescent="0.2">
      <c r="A903">
        <v>2022</v>
      </c>
      <c r="B903" t="s">
        <v>3818</v>
      </c>
      <c r="C903" t="s">
        <v>3814</v>
      </c>
      <c r="D903" t="s">
        <v>3815</v>
      </c>
      <c r="E903">
        <v>102177.97</v>
      </c>
    </row>
    <row r="904" spans="1:5" x14ac:dyDescent="0.2">
      <c r="A904">
        <v>2022</v>
      </c>
      <c r="B904" t="s">
        <v>3824</v>
      </c>
      <c r="C904" t="s">
        <v>3820</v>
      </c>
      <c r="D904" t="s">
        <v>3821</v>
      </c>
      <c r="E904">
        <v>14648.62</v>
      </c>
    </row>
    <row r="905" spans="1:5" x14ac:dyDescent="0.2">
      <c r="A905">
        <v>2022</v>
      </c>
      <c r="B905" t="s">
        <v>3830</v>
      </c>
      <c r="C905" t="s">
        <v>3826</v>
      </c>
      <c r="D905" t="s">
        <v>3827</v>
      </c>
      <c r="E905">
        <v>19071.990000000002</v>
      </c>
    </row>
    <row r="906" spans="1:5" x14ac:dyDescent="0.2">
      <c r="A906">
        <v>2022</v>
      </c>
      <c r="B906" t="s">
        <v>3836</v>
      </c>
      <c r="C906" t="s">
        <v>3832</v>
      </c>
      <c r="D906" t="s">
        <v>3833</v>
      </c>
      <c r="E906">
        <v>14847.91</v>
      </c>
    </row>
    <row r="907" spans="1:5" x14ac:dyDescent="0.2">
      <c r="A907">
        <v>2022</v>
      </c>
      <c r="B907" t="s">
        <v>3842</v>
      </c>
      <c r="C907" t="s">
        <v>3838</v>
      </c>
      <c r="D907" t="s">
        <v>3839</v>
      </c>
      <c r="E907">
        <v>9539.15</v>
      </c>
    </row>
    <row r="908" spans="1:5" x14ac:dyDescent="0.2">
      <c r="A908">
        <v>2022</v>
      </c>
      <c r="B908" t="s">
        <v>3848</v>
      </c>
      <c r="C908" t="s">
        <v>3844</v>
      </c>
      <c r="D908" t="s">
        <v>3845</v>
      </c>
      <c r="E908">
        <v>4576.45</v>
      </c>
    </row>
    <row r="909" spans="1:5" x14ac:dyDescent="0.2">
      <c r="A909">
        <v>2022</v>
      </c>
      <c r="B909" t="s">
        <v>3854</v>
      </c>
      <c r="C909" t="s">
        <v>3850</v>
      </c>
      <c r="D909" t="s">
        <v>3851</v>
      </c>
      <c r="E909">
        <v>19474.05</v>
      </c>
    </row>
    <row r="910" spans="1:5" x14ac:dyDescent="0.2">
      <c r="A910">
        <v>2022</v>
      </c>
      <c r="B910" t="s">
        <v>3860</v>
      </c>
      <c r="C910" t="s">
        <v>3856</v>
      </c>
      <c r="D910" t="s">
        <v>3857</v>
      </c>
      <c r="E910">
        <v>15374.18</v>
      </c>
    </row>
    <row r="911" spans="1:5" x14ac:dyDescent="0.2">
      <c r="A911">
        <v>2022</v>
      </c>
      <c r="B911" t="s">
        <v>3866</v>
      </c>
      <c r="C911" t="s">
        <v>3862</v>
      </c>
      <c r="D911" t="s">
        <v>3863</v>
      </c>
      <c r="E911">
        <v>17151.919999999998</v>
      </c>
    </row>
    <row r="912" spans="1:5" x14ac:dyDescent="0.2">
      <c r="A912">
        <v>2022</v>
      </c>
      <c r="B912" t="s">
        <v>3872</v>
      </c>
      <c r="C912" t="s">
        <v>3868</v>
      </c>
      <c r="D912" t="s">
        <v>3869</v>
      </c>
      <c r="E912">
        <v>23528.880000000001</v>
      </c>
    </row>
    <row r="913" spans="1:5" x14ac:dyDescent="0.2">
      <c r="A913">
        <v>2022</v>
      </c>
      <c r="B913" t="s">
        <v>3878</v>
      </c>
      <c r="C913" t="s">
        <v>3874</v>
      </c>
      <c r="D913" t="s">
        <v>3875</v>
      </c>
      <c r="E913">
        <v>41243.72</v>
      </c>
    </row>
    <row r="914" spans="1:5" x14ac:dyDescent="0.2">
      <c r="A914">
        <v>2022</v>
      </c>
      <c r="B914" t="s">
        <v>3884</v>
      </c>
      <c r="C914" t="s">
        <v>3880</v>
      </c>
      <c r="D914" t="s">
        <v>3881</v>
      </c>
      <c r="E914">
        <v>40264.94</v>
      </c>
    </row>
    <row r="915" spans="1:5" x14ac:dyDescent="0.2">
      <c r="A915">
        <v>2022</v>
      </c>
      <c r="B915" t="s">
        <v>3890</v>
      </c>
      <c r="C915" t="s">
        <v>3886</v>
      </c>
      <c r="D915" t="s">
        <v>3887</v>
      </c>
      <c r="E915">
        <v>26102.42</v>
      </c>
    </row>
    <row r="916" spans="1:5" x14ac:dyDescent="0.2">
      <c r="A916">
        <v>2022</v>
      </c>
      <c r="B916" t="s">
        <v>3896</v>
      </c>
      <c r="C916" t="s">
        <v>3892</v>
      </c>
      <c r="D916" t="s">
        <v>3893</v>
      </c>
      <c r="E916">
        <v>34146.019999999997</v>
      </c>
    </row>
    <row r="917" spans="1:5" x14ac:dyDescent="0.2">
      <c r="A917">
        <v>2022</v>
      </c>
      <c r="B917" t="s">
        <v>3902</v>
      </c>
      <c r="C917" t="s">
        <v>3898</v>
      </c>
      <c r="D917" t="s">
        <v>3899</v>
      </c>
      <c r="E917">
        <v>6221.24</v>
      </c>
    </row>
    <row r="918" spans="1:5" x14ac:dyDescent="0.2">
      <c r="A918">
        <v>2022</v>
      </c>
      <c r="B918" t="s">
        <v>3908</v>
      </c>
      <c r="C918" t="s">
        <v>3904</v>
      </c>
      <c r="D918" t="s">
        <v>3905</v>
      </c>
      <c r="E918">
        <v>11095.66</v>
      </c>
    </row>
    <row r="919" spans="1:5" x14ac:dyDescent="0.2">
      <c r="A919">
        <v>2022</v>
      </c>
      <c r="B919" t="s">
        <v>3914</v>
      </c>
      <c r="C919" t="s">
        <v>3910</v>
      </c>
      <c r="D919" t="s">
        <v>3911</v>
      </c>
      <c r="E919">
        <v>17599.419999999998</v>
      </c>
    </row>
    <row r="920" spans="1:5" x14ac:dyDescent="0.2">
      <c r="A920">
        <v>2022</v>
      </c>
      <c r="B920" t="s">
        <v>3920</v>
      </c>
      <c r="C920" t="s">
        <v>3916</v>
      </c>
      <c r="D920" t="s">
        <v>3917</v>
      </c>
      <c r="E920">
        <v>16471.47</v>
      </c>
    </row>
    <row r="921" spans="1:5" x14ac:dyDescent="0.2">
      <c r="A921">
        <v>2022</v>
      </c>
      <c r="B921" t="s">
        <v>3926</v>
      </c>
      <c r="C921" t="s">
        <v>3922</v>
      </c>
      <c r="D921" t="s">
        <v>3923</v>
      </c>
    </row>
    <row r="922" spans="1:5" x14ac:dyDescent="0.2">
      <c r="A922">
        <v>2022</v>
      </c>
      <c r="B922" t="s">
        <v>3932</v>
      </c>
      <c r="C922" t="s">
        <v>3928</v>
      </c>
      <c r="D922" t="s">
        <v>3929</v>
      </c>
      <c r="E922">
        <v>13282.2</v>
      </c>
    </row>
    <row r="923" spans="1:5" x14ac:dyDescent="0.2">
      <c r="A923">
        <v>2022</v>
      </c>
      <c r="B923" t="s">
        <v>3937</v>
      </c>
      <c r="C923" t="s">
        <v>3934</v>
      </c>
      <c r="D923" t="s">
        <v>3935</v>
      </c>
      <c r="E923">
        <v>16391.46</v>
      </c>
    </row>
    <row r="924" spans="1:5" x14ac:dyDescent="0.2">
      <c r="A924">
        <v>2022</v>
      </c>
      <c r="B924" t="s">
        <v>3943</v>
      </c>
      <c r="C924" t="s">
        <v>3939</v>
      </c>
      <c r="D924" t="s">
        <v>3940</v>
      </c>
      <c r="E924">
        <v>66751.5</v>
      </c>
    </row>
    <row r="925" spans="1:5" x14ac:dyDescent="0.2">
      <c r="A925">
        <v>2022</v>
      </c>
      <c r="B925" t="s">
        <v>3949</v>
      </c>
      <c r="C925" t="s">
        <v>3945</v>
      </c>
      <c r="D925" t="s">
        <v>3946</v>
      </c>
      <c r="E925">
        <v>19142.52</v>
      </c>
    </row>
    <row r="926" spans="1:5" x14ac:dyDescent="0.2">
      <c r="A926">
        <v>2022</v>
      </c>
      <c r="B926" t="s">
        <v>3955</v>
      </c>
      <c r="C926" t="s">
        <v>3951</v>
      </c>
      <c r="D926" t="s">
        <v>3952</v>
      </c>
      <c r="E926">
        <v>32928.68</v>
      </c>
    </row>
    <row r="927" spans="1:5" x14ac:dyDescent="0.2">
      <c r="A927">
        <v>2022</v>
      </c>
      <c r="B927" t="s">
        <v>3961</v>
      </c>
      <c r="C927" t="s">
        <v>3957</v>
      </c>
      <c r="D927" t="s">
        <v>3958</v>
      </c>
      <c r="E927">
        <v>14688.67</v>
      </c>
    </row>
    <row r="928" spans="1:5" x14ac:dyDescent="0.2">
      <c r="A928">
        <v>2022</v>
      </c>
      <c r="B928" t="s">
        <v>3967</v>
      </c>
      <c r="C928" t="s">
        <v>3963</v>
      </c>
      <c r="D928" t="s">
        <v>3964</v>
      </c>
      <c r="E928">
        <v>6946.31</v>
      </c>
    </row>
    <row r="929" spans="1:5" x14ac:dyDescent="0.2">
      <c r="A929">
        <v>2022</v>
      </c>
      <c r="B929" t="s">
        <v>3972</v>
      </c>
      <c r="C929" t="s">
        <v>3968</v>
      </c>
      <c r="D929" t="s">
        <v>3969</v>
      </c>
      <c r="E929">
        <v>63293.7</v>
      </c>
    </row>
    <row r="930" spans="1:5" x14ac:dyDescent="0.2">
      <c r="A930">
        <v>2022</v>
      </c>
      <c r="B930" t="s">
        <v>3977</v>
      </c>
      <c r="C930" t="s">
        <v>3973</v>
      </c>
      <c r="D930" t="s">
        <v>3974</v>
      </c>
      <c r="E930">
        <v>2687.69</v>
      </c>
    </row>
    <row r="931" spans="1:5" x14ac:dyDescent="0.2">
      <c r="A931">
        <v>2022</v>
      </c>
      <c r="B931" t="s">
        <v>3982</v>
      </c>
      <c r="C931" t="s">
        <v>3978</v>
      </c>
      <c r="D931" t="s">
        <v>3979</v>
      </c>
      <c r="E931">
        <v>27822.25</v>
      </c>
    </row>
    <row r="932" spans="1:5" x14ac:dyDescent="0.2">
      <c r="A932">
        <v>2022</v>
      </c>
      <c r="B932" t="s">
        <v>3987</v>
      </c>
      <c r="C932" t="s">
        <v>3983</v>
      </c>
      <c r="D932" t="s">
        <v>3984</v>
      </c>
      <c r="E932">
        <v>34648.9</v>
      </c>
    </row>
    <row r="933" spans="1:5" x14ac:dyDescent="0.2">
      <c r="A933">
        <v>2022</v>
      </c>
      <c r="B933" t="s">
        <v>3992</v>
      </c>
      <c r="C933" t="s">
        <v>3988</v>
      </c>
      <c r="D933" t="s">
        <v>3989</v>
      </c>
      <c r="E933">
        <v>30164.39</v>
      </c>
    </row>
    <row r="934" spans="1:5" x14ac:dyDescent="0.2">
      <c r="A934">
        <v>2022</v>
      </c>
      <c r="B934" t="s">
        <v>3997</v>
      </c>
      <c r="C934" t="s">
        <v>3993</v>
      </c>
      <c r="D934" t="s">
        <v>3994</v>
      </c>
      <c r="E934">
        <v>25496.75</v>
      </c>
    </row>
    <row r="935" spans="1:5" x14ac:dyDescent="0.2">
      <c r="A935">
        <v>2022</v>
      </c>
      <c r="B935" t="s">
        <v>4002</v>
      </c>
      <c r="C935" t="s">
        <v>3998</v>
      </c>
      <c r="D935" t="s">
        <v>3999</v>
      </c>
      <c r="E935">
        <v>29753.55</v>
      </c>
    </row>
    <row r="936" spans="1:5" x14ac:dyDescent="0.2">
      <c r="A936">
        <v>2022</v>
      </c>
      <c r="B936" t="s">
        <v>4007</v>
      </c>
      <c r="C936" t="s">
        <v>4003</v>
      </c>
      <c r="D936" t="s">
        <v>4004</v>
      </c>
      <c r="E936">
        <v>3649.02</v>
      </c>
    </row>
    <row r="937" spans="1:5" x14ac:dyDescent="0.2">
      <c r="A937">
        <v>2022</v>
      </c>
      <c r="B937" t="s">
        <v>4012</v>
      </c>
      <c r="C937" t="s">
        <v>4008</v>
      </c>
      <c r="D937" t="s">
        <v>4009</v>
      </c>
      <c r="E937">
        <v>6391.88</v>
      </c>
    </row>
    <row r="938" spans="1:5" x14ac:dyDescent="0.2">
      <c r="A938">
        <v>2022</v>
      </c>
      <c r="B938" t="s">
        <v>4017</v>
      </c>
      <c r="C938" t="s">
        <v>4013</v>
      </c>
      <c r="D938" t="s">
        <v>4014</v>
      </c>
    </row>
    <row r="939" spans="1:5" x14ac:dyDescent="0.2">
      <c r="A939">
        <v>2022</v>
      </c>
      <c r="B939" t="s">
        <v>4022</v>
      </c>
      <c r="C939" t="s">
        <v>4018</v>
      </c>
      <c r="D939" t="s">
        <v>4019</v>
      </c>
      <c r="E939">
        <v>4095.65</v>
      </c>
    </row>
    <row r="940" spans="1:5" x14ac:dyDescent="0.2">
      <c r="A940">
        <v>2022</v>
      </c>
      <c r="B940" t="s">
        <v>4027</v>
      </c>
      <c r="C940" t="s">
        <v>4023</v>
      </c>
      <c r="D940" t="s">
        <v>4024</v>
      </c>
    </row>
    <row r="941" spans="1:5" x14ac:dyDescent="0.2">
      <c r="A941">
        <v>2022</v>
      </c>
      <c r="B941" t="s">
        <v>4036</v>
      </c>
      <c r="C941" t="s">
        <v>4032</v>
      </c>
      <c r="D941" t="s">
        <v>4033</v>
      </c>
    </row>
    <row r="942" spans="1:5" x14ac:dyDescent="0.2">
      <c r="A942">
        <v>2022</v>
      </c>
      <c r="B942" t="s">
        <v>4041</v>
      </c>
      <c r="C942" t="s">
        <v>4037</v>
      </c>
      <c r="D942" t="s">
        <v>4038</v>
      </c>
    </row>
    <row r="943" spans="1:5" x14ac:dyDescent="0.2">
      <c r="A943">
        <v>2022</v>
      </c>
      <c r="B943" t="s">
        <v>4046</v>
      </c>
      <c r="C943" t="s">
        <v>4042</v>
      </c>
      <c r="D943" t="s">
        <v>4043</v>
      </c>
    </row>
    <row r="944" spans="1:5" x14ac:dyDescent="0.2">
      <c r="A944">
        <v>2022</v>
      </c>
      <c r="B944" t="s">
        <v>4055</v>
      </c>
      <c r="C944" t="s">
        <v>4051</v>
      </c>
      <c r="D944" t="s">
        <v>4052</v>
      </c>
      <c r="E944">
        <v>1582.16</v>
      </c>
    </row>
    <row r="945" spans="1:5" x14ac:dyDescent="0.2">
      <c r="A945">
        <v>2022</v>
      </c>
      <c r="B945" t="s">
        <v>4060</v>
      </c>
      <c r="C945" t="s">
        <v>4056</v>
      </c>
      <c r="D945" t="s">
        <v>4057</v>
      </c>
      <c r="E945">
        <v>4305.43</v>
      </c>
    </row>
    <row r="946" spans="1:5" x14ac:dyDescent="0.2">
      <c r="A946">
        <v>2022</v>
      </c>
      <c r="B946" t="s">
        <v>4065</v>
      </c>
      <c r="C946" t="s">
        <v>4061</v>
      </c>
      <c r="D946" t="s">
        <v>4062</v>
      </c>
      <c r="E946">
        <v>661.5</v>
      </c>
    </row>
    <row r="947" spans="1:5" x14ac:dyDescent="0.2">
      <c r="A947">
        <v>2022</v>
      </c>
      <c r="B947" t="s">
        <v>4070</v>
      </c>
      <c r="C947" t="s">
        <v>4066</v>
      </c>
      <c r="D947" t="s">
        <v>4067</v>
      </c>
      <c r="E947">
        <v>469.44</v>
      </c>
    </row>
    <row r="948" spans="1:5" x14ac:dyDescent="0.2">
      <c r="A948">
        <v>2022</v>
      </c>
      <c r="B948" t="s">
        <v>4075</v>
      </c>
      <c r="C948" t="s">
        <v>4071</v>
      </c>
      <c r="D948" t="s">
        <v>4072</v>
      </c>
      <c r="E948">
        <v>2192.83</v>
      </c>
    </row>
    <row r="949" spans="1:5" x14ac:dyDescent="0.2">
      <c r="A949">
        <v>2022</v>
      </c>
      <c r="B949" t="s">
        <v>4079</v>
      </c>
      <c r="C949" t="s">
        <v>4077</v>
      </c>
      <c r="D949" t="s">
        <v>4078</v>
      </c>
      <c r="E949">
        <v>152.69</v>
      </c>
    </row>
    <row r="950" spans="1:5" x14ac:dyDescent="0.2">
      <c r="A950">
        <v>2022</v>
      </c>
      <c r="B950" t="s">
        <v>4084</v>
      </c>
      <c r="C950" t="s">
        <v>4080</v>
      </c>
      <c r="D950" t="s">
        <v>4081</v>
      </c>
      <c r="E950">
        <v>714.97</v>
      </c>
    </row>
    <row r="951" spans="1:5" x14ac:dyDescent="0.2">
      <c r="A951">
        <v>2022</v>
      </c>
      <c r="B951" t="s">
        <v>4089</v>
      </c>
      <c r="C951" t="s">
        <v>4085</v>
      </c>
      <c r="D951" t="s">
        <v>4086</v>
      </c>
      <c r="E951">
        <v>2195.1799999999998</v>
      </c>
    </row>
    <row r="952" spans="1:5" x14ac:dyDescent="0.2">
      <c r="A952">
        <v>2022</v>
      </c>
      <c r="B952" t="s">
        <v>4094</v>
      </c>
      <c r="C952" t="s">
        <v>4090</v>
      </c>
      <c r="D952" t="s">
        <v>4091</v>
      </c>
      <c r="E952">
        <v>232.12</v>
      </c>
    </row>
    <row r="953" spans="1:5" x14ac:dyDescent="0.2">
      <c r="A953">
        <v>2022</v>
      </c>
      <c r="B953" t="s">
        <v>4099</v>
      </c>
      <c r="C953" t="s">
        <v>4095</v>
      </c>
      <c r="D953" t="s">
        <v>4096</v>
      </c>
      <c r="E953">
        <v>6707.11</v>
      </c>
    </row>
    <row r="954" spans="1:5" x14ac:dyDescent="0.2">
      <c r="A954">
        <v>2022</v>
      </c>
      <c r="B954" t="s">
        <v>4104</v>
      </c>
      <c r="C954" t="s">
        <v>4100</v>
      </c>
      <c r="D954" t="s">
        <v>4101</v>
      </c>
      <c r="E954">
        <v>14203.14</v>
      </c>
    </row>
    <row r="955" spans="1:5" x14ac:dyDescent="0.2">
      <c r="A955">
        <v>2022</v>
      </c>
      <c r="B955" t="s">
        <v>4109</v>
      </c>
      <c r="C955" t="s">
        <v>4105</v>
      </c>
      <c r="D955" t="s">
        <v>4106</v>
      </c>
      <c r="E955">
        <v>7556.16</v>
      </c>
    </row>
    <row r="956" spans="1:5" x14ac:dyDescent="0.2">
      <c r="A956">
        <v>2022</v>
      </c>
      <c r="B956" t="s">
        <v>4110</v>
      </c>
      <c r="C956" t="s">
        <v>4111</v>
      </c>
      <c r="D956" t="s">
        <v>4112</v>
      </c>
      <c r="E956">
        <v>567.25</v>
      </c>
    </row>
    <row r="957" spans="1:5" x14ac:dyDescent="0.2">
      <c r="A957">
        <v>2022</v>
      </c>
      <c r="B957" t="s">
        <v>4117</v>
      </c>
      <c r="C957" t="s">
        <v>4113</v>
      </c>
      <c r="D957" t="s">
        <v>4114</v>
      </c>
      <c r="E957">
        <v>2062.37</v>
      </c>
    </row>
    <row r="958" spans="1:5" x14ac:dyDescent="0.2">
      <c r="A958">
        <v>2022</v>
      </c>
      <c r="B958" t="s">
        <v>4122</v>
      </c>
      <c r="C958" t="s">
        <v>4118</v>
      </c>
      <c r="D958" t="s">
        <v>4119</v>
      </c>
      <c r="E958">
        <v>7793.24</v>
      </c>
    </row>
    <row r="959" spans="1:5" x14ac:dyDescent="0.2">
      <c r="A959">
        <v>2022</v>
      </c>
      <c r="B959" t="s">
        <v>4127</v>
      </c>
      <c r="C959" t="s">
        <v>4123</v>
      </c>
      <c r="D959" t="s">
        <v>4124</v>
      </c>
      <c r="E959">
        <v>17814.37</v>
      </c>
    </row>
    <row r="960" spans="1:5" x14ac:dyDescent="0.2">
      <c r="A960">
        <v>2022</v>
      </c>
      <c r="B960" t="s">
        <v>4132</v>
      </c>
      <c r="C960" t="s">
        <v>4128</v>
      </c>
      <c r="D960" t="s">
        <v>4129</v>
      </c>
      <c r="E960">
        <v>3363.16</v>
      </c>
    </row>
    <row r="961" spans="1:5" x14ac:dyDescent="0.2">
      <c r="A961">
        <v>2022</v>
      </c>
      <c r="B961" t="s">
        <v>4137</v>
      </c>
      <c r="C961" t="s">
        <v>4133</v>
      </c>
      <c r="D961" t="s">
        <v>4134</v>
      </c>
      <c r="E961">
        <v>421.78</v>
      </c>
    </row>
    <row r="962" spans="1:5" x14ac:dyDescent="0.2">
      <c r="A962">
        <v>2022</v>
      </c>
      <c r="B962" t="s">
        <v>4142</v>
      </c>
      <c r="C962" t="s">
        <v>4138</v>
      </c>
      <c r="D962" t="s">
        <v>4139</v>
      </c>
    </row>
    <row r="963" spans="1:5" x14ac:dyDescent="0.2">
      <c r="A963">
        <v>2022</v>
      </c>
      <c r="B963" t="s">
        <v>4147</v>
      </c>
      <c r="C963" t="s">
        <v>4143</v>
      </c>
      <c r="D963" t="s">
        <v>4144</v>
      </c>
      <c r="E963">
        <v>4386.67</v>
      </c>
    </row>
    <row r="964" spans="1:5" x14ac:dyDescent="0.2">
      <c r="A964">
        <v>2022</v>
      </c>
      <c r="B964" t="s">
        <v>4152</v>
      </c>
      <c r="C964" t="s">
        <v>4148</v>
      </c>
      <c r="D964" t="s">
        <v>4149</v>
      </c>
    </row>
    <row r="965" spans="1:5" x14ac:dyDescent="0.2">
      <c r="A965">
        <v>2022</v>
      </c>
      <c r="B965" t="s">
        <v>4157</v>
      </c>
      <c r="C965" t="s">
        <v>4153</v>
      </c>
      <c r="D965" t="s">
        <v>4154</v>
      </c>
      <c r="E965">
        <v>9595.24</v>
      </c>
    </row>
    <row r="966" spans="1:5" x14ac:dyDescent="0.2">
      <c r="A966">
        <v>2022</v>
      </c>
      <c r="B966" t="s">
        <v>4162</v>
      </c>
      <c r="C966" t="s">
        <v>4158</v>
      </c>
      <c r="D966" t="s">
        <v>4159</v>
      </c>
      <c r="E966">
        <v>2188.44</v>
      </c>
    </row>
    <row r="967" spans="1:5" x14ac:dyDescent="0.2">
      <c r="A967">
        <v>2022</v>
      </c>
      <c r="B967" t="s">
        <v>4171</v>
      </c>
      <c r="C967" t="s">
        <v>4167</v>
      </c>
      <c r="D967" t="s">
        <v>4168</v>
      </c>
      <c r="E967">
        <v>9518.1200000000008</v>
      </c>
    </row>
    <row r="968" spans="1:5" x14ac:dyDescent="0.2">
      <c r="A968">
        <v>2022</v>
      </c>
      <c r="B968" t="s">
        <v>4176</v>
      </c>
      <c r="C968" t="s">
        <v>4172</v>
      </c>
      <c r="D968" t="s">
        <v>4173</v>
      </c>
      <c r="E968">
        <v>3017.79</v>
      </c>
    </row>
    <row r="969" spans="1:5" x14ac:dyDescent="0.2">
      <c r="A969">
        <v>2022</v>
      </c>
      <c r="B969" t="s">
        <v>4181</v>
      </c>
      <c r="C969" t="s">
        <v>4177</v>
      </c>
      <c r="D969" t="s">
        <v>4178</v>
      </c>
      <c r="E969">
        <v>9672.0599999999904</v>
      </c>
    </row>
    <row r="970" spans="1:5" x14ac:dyDescent="0.2">
      <c r="A970">
        <v>2022</v>
      </c>
      <c r="B970" t="s">
        <v>4190</v>
      </c>
      <c r="C970" t="s">
        <v>4186</v>
      </c>
      <c r="D970" t="s">
        <v>4187</v>
      </c>
      <c r="E970">
        <v>13665.8</v>
      </c>
    </row>
    <row r="971" spans="1:5" x14ac:dyDescent="0.2">
      <c r="A971">
        <v>2022</v>
      </c>
      <c r="B971" t="s">
        <v>4195</v>
      </c>
      <c r="C971" t="s">
        <v>4191</v>
      </c>
      <c r="D971" t="s">
        <v>4192</v>
      </c>
      <c r="E971">
        <v>3703.16</v>
      </c>
    </row>
    <row r="972" spans="1:5" x14ac:dyDescent="0.2">
      <c r="A972">
        <v>2022</v>
      </c>
      <c r="B972" t="s">
        <v>4200</v>
      </c>
      <c r="C972" t="s">
        <v>4196</v>
      </c>
      <c r="D972" t="s">
        <v>4197</v>
      </c>
      <c r="E972">
        <v>61689.31</v>
      </c>
    </row>
    <row r="973" spans="1:5" x14ac:dyDescent="0.2">
      <c r="A973">
        <v>2022</v>
      </c>
      <c r="B973" t="s">
        <v>4205</v>
      </c>
      <c r="C973" t="s">
        <v>4201</v>
      </c>
      <c r="D973" t="s">
        <v>4202</v>
      </c>
      <c r="E973">
        <v>11959.91</v>
      </c>
    </row>
    <row r="974" spans="1:5" x14ac:dyDescent="0.2">
      <c r="A974">
        <v>2022</v>
      </c>
      <c r="B974" t="s">
        <v>4210</v>
      </c>
      <c r="C974" t="s">
        <v>4206</v>
      </c>
      <c r="D974" t="s">
        <v>4207</v>
      </c>
    </row>
    <row r="975" spans="1:5" x14ac:dyDescent="0.2">
      <c r="A975">
        <v>2022</v>
      </c>
      <c r="B975" t="s">
        <v>4215</v>
      </c>
      <c r="C975" t="s">
        <v>4211</v>
      </c>
      <c r="D975" t="s">
        <v>4212</v>
      </c>
      <c r="E975">
        <v>1769.85</v>
      </c>
    </row>
    <row r="976" spans="1:5" x14ac:dyDescent="0.2">
      <c r="A976">
        <v>2022</v>
      </c>
      <c r="B976" t="s">
        <v>4220</v>
      </c>
      <c r="C976" t="s">
        <v>4216</v>
      </c>
      <c r="D976" t="s">
        <v>4217</v>
      </c>
      <c r="E976">
        <v>6152.37</v>
      </c>
    </row>
    <row r="977" spans="1:5" x14ac:dyDescent="0.2">
      <c r="A977">
        <v>2022</v>
      </c>
      <c r="B977" t="s">
        <v>4225</v>
      </c>
      <c r="C977" t="s">
        <v>4221</v>
      </c>
      <c r="D977" t="s">
        <v>4222</v>
      </c>
      <c r="E977">
        <v>9279.32</v>
      </c>
    </row>
    <row r="978" spans="1:5" x14ac:dyDescent="0.2">
      <c r="A978">
        <v>2022</v>
      </c>
      <c r="B978" t="s">
        <v>4230</v>
      </c>
      <c r="C978" t="s">
        <v>4226</v>
      </c>
      <c r="D978" t="s">
        <v>4227</v>
      </c>
    </row>
    <row r="979" spans="1:5" x14ac:dyDescent="0.2">
      <c r="A979">
        <v>2022</v>
      </c>
      <c r="B979" t="s">
        <v>4235</v>
      </c>
      <c r="C979" t="s">
        <v>4231</v>
      </c>
      <c r="D979" t="s">
        <v>4232</v>
      </c>
      <c r="E979">
        <v>28180.62</v>
      </c>
    </row>
    <row r="980" spans="1:5" x14ac:dyDescent="0.2">
      <c r="A980">
        <v>2022</v>
      </c>
      <c r="B980" t="s">
        <v>4240</v>
      </c>
      <c r="C980" t="s">
        <v>4236</v>
      </c>
      <c r="D980" t="s">
        <v>4237</v>
      </c>
      <c r="E980">
        <v>6986.01</v>
      </c>
    </row>
    <row r="981" spans="1:5" x14ac:dyDescent="0.2">
      <c r="A981">
        <v>2022</v>
      </c>
      <c r="B981" t="s">
        <v>4245</v>
      </c>
      <c r="C981" t="s">
        <v>4241</v>
      </c>
      <c r="D981" t="s">
        <v>4242</v>
      </c>
      <c r="E981">
        <v>6913.41</v>
      </c>
    </row>
    <row r="982" spans="1:5" x14ac:dyDescent="0.2">
      <c r="A982">
        <v>2022</v>
      </c>
      <c r="B982" t="s">
        <v>4250</v>
      </c>
      <c r="C982" t="s">
        <v>4246</v>
      </c>
      <c r="D982" t="s">
        <v>4247</v>
      </c>
      <c r="E982">
        <v>1823.39</v>
      </c>
    </row>
    <row r="983" spans="1:5" x14ac:dyDescent="0.2">
      <c r="A983">
        <v>2022</v>
      </c>
      <c r="B983" t="s">
        <v>4255</v>
      </c>
      <c r="C983" t="s">
        <v>4251</v>
      </c>
      <c r="D983" t="s">
        <v>4252</v>
      </c>
      <c r="E983">
        <v>4515.92</v>
      </c>
    </row>
    <row r="984" spans="1:5" x14ac:dyDescent="0.2">
      <c r="A984">
        <v>2022</v>
      </c>
      <c r="B984" t="s">
        <v>4260</v>
      </c>
      <c r="C984" t="s">
        <v>4256</v>
      </c>
      <c r="D984" t="s">
        <v>4257</v>
      </c>
      <c r="E984">
        <v>61342.68</v>
      </c>
    </row>
    <row r="985" spans="1:5" x14ac:dyDescent="0.2">
      <c r="A985">
        <v>2022</v>
      </c>
      <c r="B985" t="s">
        <v>4265</v>
      </c>
      <c r="C985" t="s">
        <v>4261</v>
      </c>
      <c r="D985" t="s">
        <v>4262</v>
      </c>
      <c r="E985">
        <v>2628.38</v>
      </c>
    </row>
    <row r="986" spans="1:5" x14ac:dyDescent="0.2">
      <c r="A986">
        <v>2022</v>
      </c>
      <c r="B986" t="s">
        <v>4270</v>
      </c>
      <c r="C986" t="s">
        <v>4266</v>
      </c>
      <c r="D986" t="s">
        <v>4267</v>
      </c>
      <c r="E986">
        <v>996.63</v>
      </c>
    </row>
    <row r="987" spans="1:5" x14ac:dyDescent="0.2">
      <c r="A987">
        <v>2022</v>
      </c>
      <c r="B987" t="s">
        <v>4279</v>
      </c>
      <c r="C987" t="s">
        <v>4275</v>
      </c>
      <c r="D987" t="s">
        <v>4276</v>
      </c>
      <c r="E987">
        <v>3025.47</v>
      </c>
    </row>
    <row r="988" spans="1:5" x14ac:dyDescent="0.2">
      <c r="A988">
        <v>2022</v>
      </c>
      <c r="B988" t="s">
        <v>4284</v>
      </c>
      <c r="C988" t="s">
        <v>4280</v>
      </c>
      <c r="D988" t="s">
        <v>4281</v>
      </c>
      <c r="E988">
        <v>2089.7399999999998</v>
      </c>
    </row>
    <row r="989" spans="1:5" x14ac:dyDescent="0.2">
      <c r="A989">
        <v>2022</v>
      </c>
      <c r="B989" t="s">
        <v>4289</v>
      </c>
      <c r="C989" t="s">
        <v>4285</v>
      </c>
      <c r="D989" t="s">
        <v>4286</v>
      </c>
      <c r="E989">
        <v>5612.8</v>
      </c>
    </row>
    <row r="990" spans="1:5" x14ac:dyDescent="0.2">
      <c r="A990">
        <v>2022</v>
      </c>
      <c r="B990" t="s">
        <v>4294</v>
      </c>
      <c r="C990" t="s">
        <v>4290</v>
      </c>
      <c r="D990" t="s">
        <v>4291</v>
      </c>
    </row>
    <row r="991" spans="1:5" x14ac:dyDescent="0.2">
      <c r="A991">
        <v>2022</v>
      </c>
      <c r="B991" t="s">
        <v>4299</v>
      </c>
      <c r="C991" t="s">
        <v>4295</v>
      </c>
      <c r="D991" t="s">
        <v>4296</v>
      </c>
      <c r="E991">
        <v>4172.72</v>
      </c>
    </row>
    <row r="992" spans="1:5" x14ac:dyDescent="0.2">
      <c r="A992">
        <v>2022</v>
      </c>
      <c r="B992" t="s">
        <v>4304</v>
      </c>
      <c r="C992" t="s">
        <v>4300</v>
      </c>
      <c r="D992" t="s">
        <v>4301</v>
      </c>
      <c r="E992">
        <v>1283.75</v>
      </c>
    </row>
    <row r="993" spans="1:5" x14ac:dyDescent="0.2">
      <c r="A993">
        <v>2022</v>
      </c>
      <c r="B993" t="s">
        <v>4309</v>
      </c>
      <c r="C993" t="s">
        <v>4305</v>
      </c>
      <c r="D993" t="s">
        <v>4306</v>
      </c>
    </row>
    <row r="994" spans="1:5" x14ac:dyDescent="0.2">
      <c r="A994">
        <v>2022</v>
      </c>
      <c r="B994" t="s">
        <v>4314</v>
      </c>
      <c r="C994" t="s">
        <v>4310</v>
      </c>
      <c r="D994" t="s">
        <v>4311</v>
      </c>
      <c r="E994">
        <v>5204.88</v>
      </c>
    </row>
    <row r="995" spans="1:5" x14ac:dyDescent="0.2">
      <c r="A995">
        <v>2022</v>
      </c>
      <c r="B995" t="s">
        <v>4319</v>
      </c>
      <c r="C995" t="s">
        <v>4315</v>
      </c>
      <c r="D995" t="s">
        <v>4316</v>
      </c>
    </row>
    <row r="996" spans="1:5" x14ac:dyDescent="0.2">
      <c r="A996">
        <v>2022</v>
      </c>
      <c r="B996" t="s">
        <v>4324</v>
      </c>
      <c r="C996" t="s">
        <v>4320</v>
      </c>
      <c r="D996" t="s">
        <v>4321</v>
      </c>
      <c r="E996">
        <v>861.87</v>
      </c>
    </row>
    <row r="997" spans="1:5" x14ac:dyDescent="0.2">
      <c r="A997">
        <v>2022</v>
      </c>
      <c r="B997" t="s">
        <v>4329</v>
      </c>
      <c r="C997" t="s">
        <v>4325</v>
      </c>
      <c r="D997" t="s">
        <v>4326</v>
      </c>
      <c r="E997">
        <v>9847.15</v>
      </c>
    </row>
    <row r="998" spans="1:5" x14ac:dyDescent="0.2">
      <c r="A998">
        <v>2022</v>
      </c>
      <c r="B998" t="s">
        <v>4334</v>
      </c>
      <c r="C998" t="s">
        <v>4330</v>
      </c>
      <c r="D998" t="s">
        <v>4331</v>
      </c>
    </row>
    <row r="999" spans="1:5" x14ac:dyDescent="0.2">
      <c r="A999">
        <v>2022</v>
      </c>
      <c r="B999" t="s">
        <v>4339</v>
      </c>
      <c r="C999" t="s">
        <v>4335</v>
      </c>
      <c r="D999" t="s">
        <v>4336</v>
      </c>
      <c r="E999">
        <v>3511.99</v>
      </c>
    </row>
    <row r="1000" spans="1:5" x14ac:dyDescent="0.2">
      <c r="A1000">
        <v>2022</v>
      </c>
      <c r="B1000" t="s">
        <v>4344</v>
      </c>
      <c r="C1000" t="s">
        <v>4340</v>
      </c>
      <c r="D1000" t="s">
        <v>4341</v>
      </c>
      <c r="E1000">
        <v>38752.58</v>
      </c>
    </row>
    <row r="1001" spans="1:5" x14ac:dyDescent="0.2">
      <c r="A1001">
        <v>2022</v>
      </c>
      <c r="B1001" t="s">
        <v>4349</v>
      </c>
      <c r="C1001" t="s">
        <v>4345</v>
      </c>
      <c r="D1001" t="s">
        <v>4346</v>
      </c>
    </row>
    <row r="1002" spans="1:5" x14ac:dyDescent="0.2">
      <c r="A1002">
        <v>2022</v>
      </c>
      <c r="B1002" t="s">
        <v>4354</v>
      </c>
      <c r="C1002" t="s">
        <v>4350</v>
      </c>
      <c r="D1002" t="s">
        <v>4351</v>
      </c>
      <c r="E1002">
        <v>1890.21</v>
      </c>
    </row>
    <row r="1003" spans="1:5" x14ac:dyDescent="0.2">
      <c r="A1003">
        <v>2022</v>
      </c>
      <c r="B1003" t="s">
        <v>4359</v>
      </c>
      <c r="C1003" t="s">
        <v>4355</v>
      </c>
      <c r="D1003" t="s">
        <v>4356</v>
      </c>
      <c r="E1003">
        <v>58452.45</v>
      </c>
    </row>
    <row r="1004" spans="1:5" x14ac:dyDescent="0.2">
      <c r="A1004">
        <v>2022</v>
      </c>
      <c r="B1004" t="s">
        <v>4363</v>
      </c>
      <c r="C1004" t="s">
        <v>4361</v>
      </c>
      <c r="D1004" t="s">
        <v>4362</v>
      </c>
      <c r="E1004">
        <v>6605.21</v>
      </c>
    </row>
    <row r="1005" spans="1:5" x14ac:dyDescent="0.2">
      <c r="A1005">
        <v>2022</v>
      </c>
      <c r="B1005" t="s">
        <v>4364</v>
      </c>
      <c r="C1005" t="s">
        <v>4365</v>
      </c>
      <c r="D1005" t="s">
        <v>4366</v>
      </c>
      <c r="E1005">
        <v>20038.57</v>
      </c>
    </row>
    <row r="1006" spans="1:5" x14ac:dyDescent="0.2">
      <c r="A1006">
        <v>2022</v>
      </c>
      <c r="B1006" t="s">
        <v>4371</v>
      </c>
      <c r="C1006" t="s">
        <v>4367</v>
      </c>
      <c r="D1006" t="s">
        <v>4368</v>
      </c>
      <c r="E1006">
        <v>2245.5700000000002</v>
      </c>
    </row>
    <row r="1007" spans="1:5" x14ac:dyDescent="0.2">
      <c r="A1007">
        <v>2022</v>
      </c>
      <c r="B1007" t="s">
        <v>4376</v>
      </c>
      <c r="C1007" t="s">
        <v>4372</v>
      </c>
      <c r="D1007" t="s">
        <v>4373</v>
      </c>
      <c r="E1007">
        <v>20214.689999999999</v>
      </c>
    </row>
    <row r="1008" spans="1:5" x14ac:dyDescent="0.2">
      <c r="A1008">
        <v>2022</v>
      </c>
      <c r="B1008" t="s">
        <v>4381</v>
      </c>
      <c r="C1008" t="s">
        <v>4378</v>
      </c>
      <c r="D1008" t="s">
        <v>4379</v>
      </c>
      <c r="E1008">
        <v>4939.01</v>
      </c>
    </row>
    <row r="1009" spans="1:5" x14ac:dyDescent="0.2">
      <c r="A1009">
        <v>2022</v>
      </c>
      <c r="B1009" t="s">
        <v>4386</v>
      </c>
      <c r="C1009" t="s">
        <v>4382</v>
      </c>
      <c r="D1009" t="s">
        <v>4383</v>
      </c>
    </row>
    <row r="1010" spans="1:5" x14ac:dyDescent="0.2">
      <c r="A1010">
        <v>2022</v>
      </c>
      <c r="B1010" t="s">
        <v>4391</v>
      </c>
      <c r="C1010" t="s">
        <v>4387</v>
      </c>
      <c r="D1010" t="s">
        <v>4388</v>
      </c>
      <c r="E1010">
        <v>152.55000000000001</v>
      </c>
    </row>
    <row r="1011" spans="1:5" x14ac:dyDescent="0.2">
      <c r="A1011">
        <v>2022</v>
      </c>
      <c r="B1011" t="s">
        <v>4396</v>
      </c>
      <c r="C1011" t="s">
        <v>4392</v>
      </c>
      <c r="D1011" t="s">
        <v>4393</v>
      </c>
      <c r="E1011">
        <v>608</v>
      </c>
    </row>
    <row r="1012" spans="1:5" x14ac:dyDescent="0.2">
      <c r="A1012">
        <v>2022</v>
      </c>
      <c r="B1012" t="s">
        <v>4401</v>
      </c>
      <c r="C1012" t="s">
        <v>4397</v>
      </c>
      <c r="D1012" t="s">
        <v>4398</v>
      </c>
      <c r="E1012">
        <v>2619.94</v>
      </c>
    </row>
    <row r="1013" spans="1:5" x14ac:dyDescent="0.2">
      <c r="A1013">
        <v>2022</v>
      </c>
      <c r="B1013" t="s">
        <v>4406</v>
      </c>
      <c r="C1013" t="s">
        <v>4402</v>
      </c>
      <c r="D1013" t="s">
        <v>4403</v>
      </c>
      <c r="E1013">
        <v>-8128.02</v>
      </c>
    </row>
    <row r="1014" spans="1:5" x14ac:dyDescent="0.2">
      <c r="A1014">
        <v>2022</v>
      </c>
      <c r="B1014" t="s">
        <v>4411</v>
      </c>
      <c r="C1014" t="s">
        <v>4407</v>
      </c>
      <c r="D1014" t="s">
        <v>4408</v>
      </c>
      <c r="E1014">
        <v>761.1</v>
      </c>
    </row>
    <row r="1015" spans="1:5" x14ac:dyDescent="0.2">
      <c r="A1015">
        <v>2022</v>
      </c>
      <c r="B1015" t="s">
        <v>4416</v>
      </c>
      <c r="C1015" t="s">
        <v>4412</v>
      </c>
      <c r="D1015" t="s">
        <v>4413</v>
      </c>
      <c r="E1015">
        <v>48366.73</v>
      </c>
    </row>
    <row r="1016" spans="1:5" x14ac:dyDescent="0.2">
      <c r="A1016">
        <v>2022</v>
      </c>
      <c r="B1016" t="s">
        <v>4425</v>
      </c>
      <c r="C1016" t="s">
        <v>4421</v>
      </c>
      <c r="D1016" t="s">
        <v>4422</v>
      </c>
      <c r="E1016">
        <v>75845.39</v>
      </c>
    </row>
    <row r="1017" spans="1:5" x14ac:dyDescent="0.2">
      <c r="A1017">
        <v>2022</v>
      </c>
      <c r="B1017" t="s">
        <v>4430</v>
      </c>
      <c r="C1017" t="s">
        <v>4426</v>
      </c>
      <c r="D1017" t="s">
        <v>4427</v>
      </c>
      <c r="E1017">
        <v>50542.98</v>
      </c>
    </row>
    <row r="1018" spans="1:5" x14ac:dyDescent="0.2">
      <c r="A1018">
        <v>2022</v>
      </c>
      <c r="B1018" t="s">
        <v>4435</v>
      </c>
      <c r="C1018" t="s">
        <v>4431</v>
      </c>
      <c r="D1018" t="s">
        <v>4432</v>
      </c>
    </row>
    <row r="1019" spans="1:5" x14ac:dyDescent="0.2">
      <c r="A1019">
        <v>2022</v>
      </c>
      <c r="B1019" t="s">
        <v>4444</v>
      </c>
      <c r="C1019" t="s">
        <v>4440</v>
      </c>
      <c r="D1019" t="s">
        <v>4441</v>
      </c>
    </row>
    <row r="1020" spans="1:5" x14ac:dyDescent="0.2">
      <c r="A1020">
        <v>2022</v>
      </c>
      <c r="B1020" t="s">
        <v>4449</v>
      </c>
      <c r="C1020" t="s">
        <v>4445</v>
      </c>
      <c r="D1020" t="s">
        <v>4446</v>
      </c>
      <c r="E1020">
        <v>6576.04</v>
      </c>
    </row>
    <row r="1021" spans="1:5" x14ac:dyDescent="0.2">
      <c r="A1021">
        <v>2022</v>
      </c>
      <c r="B1021" t="s">
        <v>4454</v>
      </c>
      <c r="C1021" t="s">
        <v>4450</v>
      </c>
      <c r="D1021" t="s">
        <v>4451</v>
      </c>
      <c r="E1021">
        <v>27881.75</v>
      </c>
    </row>
    <row r="1022" spans="1:5" x14ac:dyDescent="0.2">
      <c r="A1022">
        <v>2022</v>
      </c>
      <c r="B1022" t="s">
        <v>4459</v>
      </c>
      <c r="C1022" t="s">
        <v>4455</v>
      </c>
      <c r="D1022" t="s">
        <v>4456</v>
      </c>
      <c r="E1022">
        <v>3359.35</v>
      </c>
    </row>
    <row r="1023" spans="1:5" x14ac:dyDescent="0.2">
      <c r="A1023">
        <v>2022</v>
      </c>
      <c r="B1023" t="s">
        <v>4464</v>
      </c>
      <c r="C1023" t="s">
        <v>4460</v>
      </c>
      <c r="D1023" t="s">
        <v>4461</v>
      </c>
      <c r="E1023">
        <v>19148.2</v>
      </c>
    </row>
    <row r="1024" spans="1:5" x14ac:dyDescent="0.2">
      <c r="A1024">
        <v>2022</v>
      </c>
      <c r="B1024" t="s">
        <v>4469</v>
      </c>
      <c r="C1024" t="s">
        <v>4465</v>
      </c>
      <c r="D1024" t="s">
        <v>4466</v>
      </c>
    </row>
    <row r="1025" spans="1:5" x14ac:dyDescent="0.2">
      <c r="A1025">
        <v>2022</v>
      </c>
      <c r="B1025" t="s">
        <v>4474</v>
      </c>
      <c r="C1025" t="s">
        <v>4470</v>
      </c>
      <c r="D1025" t="s">
        <v>4471</v>
      </c>
      <c r="E1025">
        <v>33639.83</v>
      </c>
    </row>
    <row r="1026" spans="1:5" x14ac:dyDescent="0.2">
      <c r="A1026">
        <v>2022</v>
      </c>
      <c r="B1026" t="s">
        <v>4482</v>
      </c>
      <c r="C1026" t="s">
        <v>4480</v>
      </c>
      <c r="D1026" t="s">
        <v>4479</v>
      </c>
      <c r="E1026">
        <v>8680.08</v>
      </c>
    </row>
    <row r="1027" spans="1:5" x14ac:dyDescent="0.2">
      <c r="A1027">
        <v>2022</v>
      </c>
      <c r="B1027" t="s">
        <v>4487</v>
      </c>
      <c r="C1027" t="s">
        <v>4483</v>
      </c>
      <c r="D1027" t="s">
        <v>4484</v>
      </c>
      <c r="E1027">
        <v>10835.74</v>
      </c>
    </row>
    <row r="1028" spans="1:5" x14ac:dyDescent="0.2">
      <c r="A1028">
        <v>2022</v>
      </c>
      <c r="B1028" t="s">
        <v>4492</v>
      </c>
      <c r="C1028" t="s">
        <v>4488</v>
      </c>
      <c r="D1028" t="s">
        <v>4489</v>
      </c>
      <c r="E1028">
        <v>8404.7199999999903</v>
      </c>
    </row>
    <row r="1029" spans="1:5" x14ac:dyDescent="0.2">
      <c r="A1029">
        <v>2022</v>
      </c>
      <c r="B1029" t="s">
        <v>4497</v>
      </c>
      <c r="C1029" t="s">
        <v>4493</v>
      </c>
      <c r="D1029" t="s">
        <v>4494</v>
      </c>
      <c r="E1029">
        <v>15046.43</v>
      </c>
    </row>
    <row r="1030" spans="1:5" x14ac:dyDescent="0.2">
      <c r="A1030">
        <v>2022</v>
      </c>
      <c r="B1030" t="s">
        <v>4502</v>
      </c>
      <c r="C1030" t="s">
        <v>4498</v>
      </c>
      <c r="D1030" t="s">
        <v>4499</v>
      </c>
      <c r="E1030">
        <v>188797.89</v>
      </c>
    </row>
    <row r="1031" spans="1:5" x14ac:dyDescent="0.2">
      <c r="A1031">
        <v>2022</v>
      </c>
      <c r="B1031" t="s">
        <v>4507</v>
      </c>
      <c r="C1031" t="s">
        <v>4503</v>
      </c>
      <c r="D1031" t="s">
        <v>4504</v>
      </c>
    </row>
    <row r="1032" spans="1:5" x14ac:dyDescent="0.2">
      <c r="A1032">
        <v>2022</v>
      </c>
      <c r="B1032" t="s">
        <v>4512</v>
      </c>
      <c r="C1032" t="s">
        <v>4508</v>
      </c>
      <c r="D1032" t="s">
        <v>4509</v>
      </c>
      <c r="E1032">
        <v>15886.27</v>
      </c>
    </row>
    <row r="1033" spans="1:5" x14ac:dyDescent="0.2">
      <c r="A1033">
        <v>2022</v>
      </c>
      <c r="B1033" t="s">
        <v>4517</v>
      </c>
      <c r="C1033" t="s">
        <v>4513</v>
      </c>
      <c r="D1033" t="s">
        <v>4514</v>
      </c>
      <c r="E1033">
        <v>3656.93</v>
      </c>
    </row>
    <row r="1034" spans="1:5" x14ac:dyDescent="0.2">
      <c r="A1034">
        <v>2022</v>
      </c>
      <c r="B1034" t="s">
        <v>4522</v>
      </c>
      <c r="C1034" t="s">
        <v>4518</v>
      </c>
      <c r="D1034" t="s">
        <v>4519</v>
      </c>
      <c r="E1034">
        <v>10299.85</v>
      </c>
    </row>
    <row r="1035" spans="1:5" x14ac:dyDescent="0.2">
      <c r="A1035">
        <v>2022</v>
      </c>
      <c r="B1035" t="s">
        <v>4526</v>
      </c>
      <c r="C1035" t="s">
        <v>4524</v>
      </c>
      <c r="D1035" t="s">
        <v>4523</v>
      </c>
    </row>
    <row r="1036" spans="1:5" x14ac:dyDescent="0.2">
      <c r="A1036">
        <v>2022</v>
      </c>
      <c r="B1036" t="s">
        <v>4530</v>
      </c>
      <c r="C1036" t="s">
        <v>4528</v>
      </c>
      <c r="D1036" t="s">
        <v>4529</v>
      </c>
    </row>
    <row r="1038" spans="1:5" x14ac:dyDescent="0.2">
      <c r="E1038" s="15">
        <f>ROUND(SUM(E2:E1036),2)</f>
        <v>67633980.730000004</v>
      </c>
    </row>
    <row r="1039" spans="1:5" x14ac:dyDescent="0.2">
      <c r="D1039" s="2" t="s">
        <v>4538</v>
      </c>
      <c r="E1039" s="17">
        <v>67633980.730000004</v>
      </c>
    </row>
    <row r="1040" spans="1:5" x14ac:dyDescent="0.2">
      <c r="E1040" s="24" t="b">
        <f>E1039=E1038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626F-CE04-6549-878F-E1454EAFBEC2}">
  <sheetPr>
    <tabColor rgb="FFFFFF00"/>
  </sheetPr>
  <dimension ref="A1:E1064"/>
  <sheetViews>
    <sheetView topLeftCell="A1024" zoomScaleNormal="100" workbookViewId="0">
      <selection activeCell="D1060" sqref="D1060"/>
    </sheetView>
  </sheetViews>
  <sheetFormatPr baseColWidth="10" defaultRowHeight="16" x14ac:dyDescent="0.2"/>
  <cols>
    <col min="2" max="2" width="32.83203125" bestFit="1" customWidth="1"/>
    <col min="4" max="4" width="16.6640625" bestFit="1" customWidth="1"/>
    <col min="5" max="5" width="14.5" bestFit="1" customWidth="1"/>
  </cols>
  <sheetData>
    <row r="1" spans="1:5" x14ac:dyDescent="0.2">
      <c r="A1" t="s">
        <v>4558</v>
      </c>
      <c r="B1" s="22" t="s">
        <v>4547</v>
      </c>
      <c r="C1" s="22" t="s">
        <v>4532</v>
      </c>
      <c r="D1" s="22" t="s">
        <v>4559</v>
      </c>
      <c r="E1" s="22" t="s">
        <v>4557</v>
      </c>
    </row>
    <row r="2" spans="1:5" x14ac:dyDescent="0.2">
      <c r="A2">
        <v>2021</v>
      </c>
      <c r="B2" s="8" t="s">
        <v>341</v>
      </c>
      <c r="C2" s="8" t="s">
        <v>342</v>
      </c>
      <c r="D2" s="11">
        <v>-24297.56</v>
      </c>
      <c r="E2" s="19">
        <v>-4.6708250000000003E-6</v>
      </c>
    </row>
    <row r="3" spans="1:5" x14ac:dyDescent="0.2">
      <c r="A3">
        <v>2021</v>
      </c>
      <c r="B3" s="8" t="s">
        <v>361</v>
      </c>
      <c r="C3" s="8" t="s">
        <v>362</v>
      </c>
      <c r="D3" s="11">
        <v>-133036.85999999999</v>
      </c>
      <c r="E3" s="19">
        <v>-2.557425E-5</v>
      </c>
    </row>
    <row r="4" spans="1:5" x14ac:dyDescent="0.2">
      <c r="A4">
        <v>2021</v>
      </c>
      <c r="B4" s="8" t="s">
        <v>1017</v>
      </c>
      <c r="C4" s="8" t="s">
        <v>1018</v>
      </c>
      <c r="D4" s="11">
        <v>-50973.19</v>
      </c>
      <c r="E4" s="19">
        <v>-9.7987960000000008E-6</v>
      </c>
    </row>
    <row r="5" spans="1:5" x14ac:dyDescent="0.2">
      <c r="A5">
        <v>2021</v>
      </c>
      <c r="B5" s="8" t="s">
        <v>1524</v>
      </c>
      <c r="C5" s="8" t="s">
        <v>1525</v>
      </c>
      <c r="D5" s="11">
        <v>-34554.92</v>
      </c>
      <c r="E5" s="19">
        <v>-6.6426410000000002E-6</v>
      </c>
    </row>
    <row r="6" spans="1:5" x14ac:dyDescent="0.2">
      <c r="A6">
        <v>2021</v>
      </c>
      <c r="B6" s="8" t="s">
        <v>1656</v>
      </c>
      <c r="C6" s="8" t="s">
        <v>1657</v>
      </c>
      <c r="D6" s="11">
        <v>-1024.29</v>
      </c>
      <c r="E6" s="19">
        <v>-1.96904E-7</v>
      </c>
    </row>
    <row r="7" spans="1:5" x14ac:dyDescent="0.2">
      <c r="A7">
        <v>2021</v>
      </c>
      <c r="B7" s="8" t="s">
        <v>1668</v>
      </c>
      <c r="C7" s="8" t="s">
        <v>1669</v>
      </c>
      <c r="D7" s="11">
        <v>-20396.43</v>
      </c>
      <c r="E7" s="19">
        <v>-3.9208940000000003E-6</v>
      </c>
    </row>
    <row r="8" spans="1:5" x14ac:dyDescent="0.2">
      <c r="A8">
        <v>2021</v>
      </c>
      <c r="B8" s="8" t="s">
        <v>1688</v>
      </c>
      <c r="C8" s="8" t="s">
        <v>1689</v>
      </c>
      <c r="D8" s="11">
        <v>-95572.28</v>
      </c>
      <c r="E8" s="19">
        <v>-1.8372272E-5</v>
      </c>
    </row>
    <row r="9" spans="1:5" x14ac:dyDescent="0.2">
      <c r="A9">
        <v>2021</v>
      </c>
      <c r="B9" s="8" t="s">
        <v>1755</v>
      </c>
      <c r="C9" s="8" t="s">
        <v>1756</v>
      </c>
      <c r="D9" s="11">
        <v>-91174.04</v>
      </c>
      <c r="E9" s="19">
        <v>-1.7526778999999999E-5</v>
      </c>
    </row>
    <row r="10" spans="1:5" x14ac:dyDescent="0.2">
      <c r="A10">
        <v>2021</v>
      </c>
      <c r="B10" s="8" t="s">
        <v>1803</v>
      </c>
      <c r="C10" s="8" t="s">
        <v>1804</v>
      </c>
      <c r="D10" s="11">
        <v>-49613.59</v>
      </c>
      <c r="E10" s="19">
        <v>-9.5374350000000003E-6</v>
      </c>
    </row>
    <row r="11" spans="1:5" x14ac:dyDescent="0.2">
      <c r="A11">
        <v>2021</v>
      </c>
      <c r="B11" s="8" t="s">
        <v>2074</v>
      </c>
      <c r="C11" s="8" t="s">
        <v>2075</v>
      </c>
      <c r="D11" s="11">
        <v>-5022.5</v>
      </c>
      <c r="E11" s="19">
        <v>-9.6549700000000003E-7</v>
      </c>
    </row>
    <row r="12" spans="1:5" x14ac:dyDescent="0.2">
      <c r="A12">
        <v>2021</v>
      </c>
      <c r="B12" s="8" t="s">
        <v>2744</v>
      </c>
      <c r="C12" s="8" t="s">
        <v>2745</v>
      </c>
      <c r="D12" s="11">
        <v>-409129.18</v>
      </c>
      <c r="E12" s="19">
        <v>-7.8648667999999997E-5</v>
      </c>
    </row>
    <row r="13" spans="1:5" x14ac:dyDescent="0.2">
      <c r="A13">
        <v>2021</v>
      </c>
      <c r="B13" s="8" t="s">
        <v>3123</v>
      </c>
      <c r="C13" s="8" t="s">
        <v>3121</v>
      </c>
      <c r="D13" s="11">
        <v>-16146.79</v>
      </c>
      <c r="E13" s="19">
        <v>-3.103967E-6</v>
      </c>
    </row>
    <row r="14" spans="1:5" x14ac:dyDescent="0.2">
      <c r="A14">
        <v>2021</v>
      </c>
      <c r="B14" s="8" t="s">
        <v>3148</v>
      </c>
      <c r="C14" s="8" t="s">
        <v>3146</v>
      </c>
      <c r="D14" s="11">
        <v>-6294.44</v>
      </c>
      <c r="E14" s="19">
        <v>-1.210007E-6</v>
      </c>
    </row>
    <row r="15" spans="1:5" x14ac:dyDescent="0.2">
      <c r="A15">
        <v>2021</v>
      </c>
      <c r="B15" s="8" t="s">
        <v>3327</v>
      </c>
      <c r="C15" s="8" t="s">
        <v>3325</v>
      </c>
      <c r="D15" s="11">
        <v>-11770.96</v>
      </c>
      <c r="E15" s="19">
        <v>-2.2627820000000001E-6</v>
      </c>
    </row>
    <row r="16" spans="1:5" x14ac:dyDescent="0.2">
      <c r="A16">
        <v>2021</v>
      </c>
      <c r="B16" s="8" t="s">
        <v>3387</v>
      </c>
      <c r="C16" s="8" t="s">
        <v>3385</v>
      </c>
      <c r="D16" s="11">
        <v>-24734.959999999999</v>
      </c>
      <c r="E16" s="19">
        <v>-4.7549080000000002E-6</v>
      </c>
    </row>
    <row r="17" spans="1:5" x14ac:dyDescent="0.2">
      <c r="A17">
        <v>2021</v>
      </c>
      <c r="B17" s="8" t="s">
        <v>3771</v>
      </c>
      <c r="C17" s="8" t="s">
        <v>3768</v>
      </c>
      <c r="D17" s="11">
        <v>-7462.56</v>
      </c>
      <c r="E17" s="19">
        <v>-1.4345599999999999E-6</v>
      </c>
    </row>
    <row r="18" spans="1:5" x14ac:dyDescent="0.2">
      <c r="A18">
        <v>2021</v>
      </c>
      <c r="B18" s="8" t="s">
        <v>3789</v>
      </c>
      <c r="C18" s="8" t="s">
        <v>3786</v>
      </c>
      <c r="D18" s="11">
        <v>-86288.17</v>
      </c>
      <c r="E18" s="19">
        <v>-1.6587546999999999E-5</v>
      </c>
    </row>
    <row r="19" spans="1:5" x14ac:dyDescent="0.2">
      <c r="A19">
        <v>2021</v>
      </c>
      <c r="B19" s="8" t="s">
        <v>3811</v>
      </c>
      <c r="C19" s="8" t="s">
        <v>3809</v>
      </c>
      <c r="D19" s="11">
        <v>-16523.560000000001</v>
      </c>
      <c r="E19" s="19">
        <v>-3.1763949999999998E-6</v>
      </c>
    </row>
    <row r="20" spans="1:5" x14ac:dyDescent="0.2">
      <c r="A20">
        <v>2021</v>
      </c>
      <c r="B20" s="8" t="s">
        <v>8</v>
      </c>
      <c r="C20" s="8" t="s">
        <v>9</v>
      </c>
      <c r="D20" s="11">
        <v>14641.02</v>
      </c>
      <c r="E20" s="19">
        <v>2.8145060000000001E-6</v>
      </c>
    </row>
    <row r="21" spans="1:5" x14ac:dyDescent="0.2">
      <c r="A21">
        <v>2021</v>
      </c>
      <c r="B21" s="8" t="s">
        <v>11</v>
      </c>
      <c r="C21" s="8" t="s">
        <v>12</v>
      </c>
      <c r="D21" s="11">
        <v>18424.95</v>
      </c>
      <c r="E21" s="19">
        <v>3.5419080000000001E-6</v>
      </c>
    </row>
    <row r="22" spans="1:5" x14ac:dyDescent="0.2">
      <c r="A22">
        <v>2021</v>
      </c>
      <c r="B22" s="8" t="s">
        <v>14</v>
      </c>
      <c r="C22" s="8" t="s">
        <v>15</v>
      </c>
      <c r="D22" s="11">
        <v>22930.59</v>
      </c>
      <c r="E22" s="19">
        <v>4.408046E-6</v>
      </c>
    </row>
    <row r="23" spans="1:5" x14ac:dyDescent="0.2">
      <c r="A23">
        <v>2021</v>
      </c>
      <c r="B23" s="8" t="s">
        <v>17</v>
      </c>
      <c r="C23" s="8" t="s">
        <v>18</v>
      </c>
      <c r="D23" s="11">
        <v>15934.17</v>
      </c>
      <c r="E23" s="19">
        <v>3.0630940000000002E-6</v>
      </c>
    </row>
    <row r="24" spans="1:5" x14ac:dyDescent="0.2">
      <c r="A24">
        <v>2021</v>
      </c>
      <c r="B24" s="8" t="s">
        <v>20</v>
      </c>
      <c r="C24" s="8" t="s">
        <v>21</v>
      </c>
      <c r="D24" s="11">
        <v>157319.57</v>
      </c>
      <c r="E24" s="19">
        <v>3.0242220000000001E-5</v>
      </c>
    </row>
    <row r="25" spans="1:5" x14ac:dyDescent="0.2">
      <c r="A25">
        <v>2021</v>
      </c>
      <c r="B25" s="8" t="s">
        <v>23</v>
      </c>
      <c r="C25" s="8" t="s">
        <v>24</v>
      </c>
      <c r="D25" s="11">
        <v>9860.01</v>
      </c>
      <c r="E25" s="19">
        <v>1.8954319999999999E-6</v>
      </c>
    </row>
    <row r="26" spans="1:5" x14ac:dyDescent="0.2">
      <c r="A26">
        <v>2021</v>
      </c>
      <c r="B26" s="8" t="s">
        <v>26</v>
      </c>
      <c r="C26" s="8" t="s">
        <v>27</v>
      </c>
      <c r="D26" s="11">
        <v>11722.86</v>
      </c>
      <c r="E26" s="19">
        <v>2.2535359999999998E-6</v>
      </c>
    </row>
    <row r="27" spans="1:5" x14ac:dyDescent="0.2">
      <c r="A27">
        <v>2021</v>
      </c>
      <c r="B27" s="8" t="s">
        <v>29</v>
      </c>
      <c r="C27" s="8" t="s">
        <v>30</v>
      </c>
      <c r="D27" s="11">
        <v>11446.17</v>
      </c>
      <c r="E27" s="19">
        <v>2.2003470000000002E-6</v>
      </c>
    </row>
    <row r="28" spans="1:5" x14ac:dyDescent="0.2">
      <c r="A28">
        <v>2021</v>
      </c>
      <c r="B28" s="8" t="s">
        <v>32</v>
      </c>
      <c r="C28" s="8" t="s">
        <v>33</v>
      </c>
      <c r="D28" s="11">
        <v>57161.24</v>
      </c>
      <c r="E28" s="19">
        <v>1.0988352E-5</v>
      </c>
    </row>
    <row r="29" spans="1:5" x14ac:dyDescent="0.2">
      <c r="A29">
        <v>2021</v>
      </c>
      <c r="B29" s="8" t="s">
        <v>35</v>
      </c>
      <c r="C29" s="8" t="s">
        <v>36</v>
      </c>
      <c r="D29" s="11">
        <v>299706.03999999998</v>
      </c>
      <c r="E29" s="19">
        <v>5.7613786000000002E-5</v>
      </c>
    </row>
    <row r="30" spans="1:5" x14ac:dyDescent="0.2">
      <c r="A30">
        <v>2021</v>
      </c>
      <c r="B30" s="8" t="s">
        <v>38</v>
      </c>
      <c r="C30" s="8" t="s">
        <v>39</v>
      </c>
      <c r="D30" s="11">
        <v>52147.42</v>
      </c>
      <c r="E30" s="19">
        <v>1.0024523999999999E-5</v>
      </c>
    </row>
    <row r="31" spans="1:5" x14ac:dyDescent="0.2">
      <c r="A31">
        <v>2021</v>
      </c>
      <c r="B31" s="8" t="s">
        <v>41</v>
      </c>
      <c r="C31" s="8" t="s">
        <v>42</v>
      </c>
      <c r="D31" s="11">
        <v>22977.08</v>
      </c>
      <c r="E31" s="19">
        <v>4.4169830000000004E-6</v>
      </c>
    </row>
    <row r="32" spans="1:5" x14ac:dyDescent="0.2">
      <c r="A32">
        <v>2021</v>
      </c>
      <c r="B32" s="8" t="s">
        <v>44</v>
      </c>
      <c r="C32" s="8" t="s">
        <v>45</v>
      </c>
      <c r="D32" s="11">
        <v>4661.32</v>
      </c>
      <c r="E32" s="19">
        <v>8.96066E-7</v>
      </c>
    </row>
    <row r="33" spans="1:5" x14ac:dyDescent="0.2">
      <c r="A33">
        <v>2021</v>
      </c>
      <c r="B33" s="8" t="s">
        <v>47</v>
      </c>
      <c r="C33" s="8" t="s">
        <v>48</v>
      </c>
      <c r="D33" s="11">
        <v>3084.4</v>
      </c>
      <c r="E33" s="19">
        <v>5.92928E-7</v>
      </c>
    </row>
    <row r="34" spans="1:5" x14ac:dyDescent="0.2">
      <c r="A34">
        <v>2021</v>
      </c>
      <c r="B34" s="8" t="s">
        <v>50</v>
      </c>
      <c r="C34" s="8" t="s">
        <v>51</v>
      </c>
      <c r="D34" s="8"/>
      <c r="E34" s="19">
        <v>0</v>
      </c>
    </row>
    <row r="35" spans="1:5" x14ac:dyDescent="0.2">
      <c r="A35">
        <v>2021</v>
      </c>
      <c r="B35" s="8" t="s">
        <v>53</v>
      </c>
      <c r="C35" s="8" t="s">
        <v>54</v>
      </c>
      <c r="D35" s="11">
        <v>5244.49</v>
      </c>
      <c r="E35" s="19">
        <v>1.008171E-6</v>
      </c>
    </row>
    <row r="36" spans="1:5" x14ac:dyDescent="0.2">
      <c r="A36">
        <v>2021</v>
      </c>
      <c r="B36" s="8" t="s">
        <v>57</v>
      </c>
      <c r="C36" s="8" t="s">
        <v>58</v>
      </c>
      <c r="D36" s="11">
        <v>1531.42</v>
      </c>
      <c r="E36" s="19">
        <v>2.9439100000000001E-7</v>
      </c>
    </row>
    <row r="37" spans="1:5" x14ac:dyDescent="0.2">
      <c r="A37">
        <v>2021</v>
      </c>
      <c r="B37" s="8" t="s">
        <v>61</v>
      </c>
      <c r="C37" s="8" t="s">
        <v>62</v>
      </c>
      <c r="D37" s="11">
        <v>19825.48</v>
      </c>
      <c r="E37" s="19">
        <v>3.811138E-6</v>
      </c>
    </row>
    <row r="38" spans="1:5" x14ac:dyDescent="0.2">
      <c r="A38">
        <v>2021</v>
      </c>
      <c r="B38" s="8" t="s">
        <v>65</v>
      </c>
      <c r="C38" s="8" t="s">
        <v>66</v>
      </c>
      <c r="D38" s="11">
        <v>9183.07</v>
      </c>
      <c r="E38" s="19">
        <v>1.7653010000000001E-6</v>
      </c>
    </row>
    <row r="39" spans="1:5" x14ac:dyDescent="0.2">
      <c r="A39">
        <v>2021</v>
      </c>
      <c r="B39" s="8" t="s">
        <v>69</v>
      </c>
      <c r="C39" s="8" t="s">
        <v>70</v>
      </c>
      <c r="D39" s="11">
        <v>33598.080000000002</v>
      </c>
      <c r="E39" s="19">
        <v>6.4587039999999998E-6</v>
      </c>
    </row>
    <row r="40" spans="1:5" x14ac:dyDescent="0.2">
      <c r="A40">
        <v>2021</v>
      </c>
      <c r="B40" s="8" t="s">
        <v>73</v>
      </c>
      <c r="C40" s="8" t="s">
        <v>74</v>
      </c>
      <c r="D40" s="11">
        <v>8884.49</v>
      </c>
      <c r="E40" s="19">
        <v>1.7079040000000001E-6</v>
      </c>
    </row>
    <row r="41" spans="1:5" x14ac:dyDescent="0.2">
      <c r="A41">
        <v>2021</v>
      </c>
      <c r="B41" s="8" t="s">
        <v>77</v>
      </c>
      <c r="C41" s="8" t="s">
        <v>78</v>
      </c>
      <c r="D41" s="11">
        <v>34172.04</v>
      </c>
      <c r="E41" s="19">
        <v>6.5690390000000001E-6</v>
      </c>
    </row>
    <row r="42" spans="1:5" x14ac:dyDescent="0.2">
      <c r="A42">
        <v>2021</v>
      </c>
      <c r="B42" s="8" t="s">
        <v>81</v>
      </c>
      <c r="C42" s="8" t="s">
        <v>82</v>
      </c>
      <c r="D42" s="11">
        <v>21537.919999999998</v>
      </c>
      <c r="E42" s="19">
        <v>4.1403269999999997E-6</v>
      </c>
    </row>
    <row r="43" spans="1:5" x14ac:dyDescent="0.2">
      <c r="A43">
        <v>2021</v>
      </c>
      <c r="B43" s="8" t="s">
        <v>85</v>
      </c>
      <c r="C43" s="8" t="s">
        <v>86</v>
      </c>
      <c r="D43" s="11">
        <v>16889.990000000002</v>
      </c>
      <c r="E43" s="19">
        <v>3.2468360000000001E-6</v>
      </c>
    </row>
    <row r="44" spans="1:5" x14ac:dyDescent="0.2">
      <c r="A44">
        <v>2021</v>
      </c>
      <c r="B44" s="8" t="s">
        <v>89</v>
      </c>
      <c r="C44" s="8" t="s">
        <v>90</v>
      </c>
      <c r="D44" s="11">
        <v>2926.99</v>
      </c>
      <c r="E44" s="19">
        <v>5.6266799999999999E-7</v>
      </c>
    </row>
    <row r="45" spans="1:5" x14ac:dyDescent="0.2">
      <c r="A45">
        <v>2021</v>
      </c>
      <c r="B45" s="8" t="s">
        <v>93</v>
      </c>
      <c r="C45" s="8" t="s">
        <v>94</v>
      </c>
      <c r="D45" s="11">
        <v>14286.88</v>
      </c>
      <c r="E45" s="19">
        <v>2.7464289999999998E-6</v>
      </c>
    </row>
    <row r="46" spans="1:5" x14ac:dyDescent="0.2">
      <c r="A46">
        <v>2021</v>
      </c>
      <c r="B46" s="8" t="s">
        <v>97</v>
      </c>
      <c r="C46" s="8" t="s">
        <v>98</v>
      </c>
      <c r="D46" s="11">
        <v>4782.38</v>
      </c>
      <c r="E46" s="19">
        <v>9.1933800000000002E-7</v>
      </c>
    </row>
    <row r="47" spans="1:5" x14ac:dyDescent="0.2">
      <c r="A47">
        <v>2021</v>
      </c>
      <c r="B47" s="8" t="s">
        <v>101</v>
      </c>
      <c r="C47" s="8" t="s">
        <v>102</v>
      </c>
      <c r="D47" s="11">
        <v>23341.88</v>
      </c>
      <c r="E47" s="19">
        <v>4.4871099999999996E-6</v>
      </c>
    </row>
    <row r="48" spans="1:5" x14ac:dyDescent="0.2">
      <c r="A48">
        <v>2021</v>
      </c>
      <c r="B48" s="8" t="s">
        <v>105</v>
      </c>
      <c r="C48" s="8" t="s">
        <v>106</v>
      </c>
      <c r="D48" s="11">
        <v>25698.75</v>
      </c>
      <c r="E48" s="19">
        <v>4.9401819999999997E-6</v>
      </c>
    </row>
    <row r="49" spans="1:5" x14ac:dyDescent="0.2">
      <c r="A49">
        <v>2021</v>
      </c>
      <c r="B49" s="8" t="s">
        <v>109</v>
      </c>
      <c r="C49" s="8" t="s">
        <v>110</v>
      </c>
      <c r="D49" s="11">
        <v>15094.23</v>
      </c>
      <c r="E49" s="19">
        <v>2.901629E-6</v>
      </c>
    </row>
    <row r="50" spans="1:5" x14ac:dyDescent="0.2">
      <c r="A50">
        <v>2021</v>
      </c>
      <c r="B50" s="8" t="s">
        <v>113</v>
      </c>
      <c r="C50" s="8" t="s">
        <v>114</v>
      </c>
      <c r="D50" s="11">
        <v>35838.36</v>
      </c>
      <c r="E50" s="19">
        <v>6.8893630000000001E-6</v>
      </c>
    </row>
    <row r="51" spans="1:5" x14ac:dyDescent="0.2">
      <c r="A51">
        <v>2021</v>
      </c>
      <c r="B51" s="8" t="s">
        <v>117</v>
      </c>
      <c r="C51" s="8" t="s">
        <v>118</v>
      </c>
      <c r="D51" s="11">
        <v>8233.7099999999991</v>
      </c>
      <c r="E51" s="19">
        <v>1.582802E-6</v>
      </c>
    </row>
    <row r="52" spans="1:5" x14ac:dyDescent="0.2">
      <c r="A52">
        <v>2021</v>
      </c>
      <c r="B52" s="8" t="s">
        <v>121</v>
      </c>
      <c r="C52" s="8" t="s">
        <v>122</v>
      </c>
      <c r="D52" s="11">
        <v>10686.08</v>
      </c>
      <c r="E52" s="19">
        <v>2.054231E-6</v>
      </c>
    </row>
    <row r="53" spans="1:5" x14ac:dyDescent="0.2">
      <c r="A53">
        <v>2021</v>
      </c>
      <c r="B53" s="8" t="s">
        <v>125</v>
      </c>
      <c r="C53" s="8" t="s">
        <v>126</v>
      </c>
      <c r="D53" s="11">
        <v>16962.560000000001</v>
      </c>
      <c r="E53" s="19">
        <v>3.2607859999999998E-6</v>
      </c>
    </row>
    <row r="54" spans="1:5" x14ac:dyDescent="0.2">
      <c r="A54">
        <v>2021</v>
      </c>
      <c r="B54" s="8" t="s">
        <v>129</v>
      </c>
      <c r="C54" s="8" t="s">
        <v>130</v>
      </c>
      <c r="D54" s="11">
        <v>89603.04</v>
      </c>
      <c r="E54" s="19">
        <v>1.7224779000000001E-5</v>
      </c>
    </row>
    <row r="55" spans="1:5" x14ac:dyDescent="0.2">
      <c r="A55">
        <v>2021</v>
      </c>
      <c r="B55" s="8" t="s">
        <v>133</v>
      </c>
      <c r="C55" s="8" t="s">
        <v>134</v>
      </c>
      <c r="D55" s="11">
        <v>405917.44</v>
      </c>
      <c r="E55" s="19">
        <v>7.8031261999999995E-5</v>
      </c>
    </row>
    <row r="56" spans="1:5" x14ac:dyDescent="0.2">
      <c r="A56">
        <v>2021</v>
      </c>
      <c r="B56" s="8" t="s">
        <v>137</v>
      </c>
      <c r="C56" s="8" t="s">
        <v>138</v>
      </c>
      <c r="D56" s="11">
        <v>48544.98</v>
      </c>
      <c r="E56" s="19">
        <v>9.3320109999999999E-6</v>
      </c>
    </row>
    <row r="57" spans="1:5" x14ac:dyDescent="0.2">
      <c r="A57">
        <v>2021</v>
      </c>
      <c r="B57" s="8" t="s">
        <v>141</v>
      </c>
      <c r="C57" s="8" t="s">
        <v>142</v>
      </c>
      <c r="D57" s="11">
        <v>13923.6</v>
      </c>
      <c r="E57" s="19">
        <v>2.6765940000000002E-6</v>
      </c>
    </row>
    <row r="58" spans="1:5" x14ac:dyDescent="0.2">
      <c r="A58">
        <v>2021</v>
      </c>
      <c r="B58" s="8" t="s">
        <v>145</v>
      </c>
      <c r="C58" s="8" t="s">
        <v>146</v>
      </c>
      <c r="D58" s="11">
        <v>186634.14</v>
      </c>
      <c r="E58" s="19">
        <v>3.5877485999999998E-5</v>
      </c>
    </row>
    <row r="59" spans="1:5" x14ac:dyDescent="0.2">
      <c r="A59">
        <v>2021</v>
      </c>
      <c r="B59" s="8" t="s">
        <v>149</v>
      </c>
      <c r="C59" s="8" t="s">
        <v>150</v>
      </c>
      <c r="D59" s="11">
        <v>5053.93</v>
      </c>
      <c r="E59" s="19">
        <v>9.7153899999999995E-7</v>
      </c>
    </row>
    <row r="60" spans="1:5" x14ac:dyDescent="0.2">
      <c r="A60">
        <v>2021</v>
      </c>
      <c r="B60" s="8" t="s">
        <v>153</v>
      </c>
      <c r="C60" s="8" t="s">
        <v>154</v>
      </c>
      <c r="D60" s="11">
        <v>61783.7</v>
      </c>
      <c r="E60" s="19">
        <v>1.1876947E-5</v>
      </c>
    </row>
    <row r="61" spans="1:5" x14ac:dyDescent="0.2">
      <c r="A61">
        <v>2021</v>
      </c>
      <c r="B61" s="8" t="s">
        <v>157</v>
      </c>
      <c r="C61" s="8" t="s">
        <v>158</v>
      </c>
      <c r="D61" s="11">
        <v>3037</v>
      </c>
      <c r="E61" s="19">
        <v>5.8381600000000004E-7</v>
      </c>
    </row>
    <row r="62" spans="1:5" x14ac:dyDescent="0.2">
      <c r="A62">
        <v>2021</v>
      </c>
      <c r="B62" s="8" t="s">
        <v>161</v>
      </c>
      <c r="C62" s="8" t="s">
        <v>162</v>
      </c>
      <c r="D62" s="11">
        <v>21892.77</v>
      </c>
      <c r="E62" s="19">
        <v>4.2085420000000003E-6</v>
      </c>
    </row>
    <row r="63" spans="1:5" x14ac:dyDescent="0.2">
      <c r="A63">
        <v>2021</v>
      </c>
      <c r="B63" s="8" t="s">
        <v>165</v>
      </c>
      <c r="C63" s="8" t="s">
        <v>166</v>
      </c>
      <c r="D63" s="11">
        <v>4168.8599999999997</v>
      </c>
      <c r="E63" s="19">
        <v>8.0139800000000001E-7</v>
      </c>
    </row>
    <row r="64" spans="1:5" x14ac:dyDescent="0.2">
      <c r="A64">
        <v>2021</v>
      </c>
      <c r="B64" s="8" t="s">
        <v>169</v>
      </c>
      <c r="C64" s="8" t="s">
        <v>170</v>
      </c>
      <c r="D64" s="11">
        <v>29455.919999999998</v>
      </c>
      <c r="E64" s="19">
        <v>5.6624390000000002E-6</v>
      </c>
    </row>
    <row r="65" spans="1:5" x14ac:dyDescent="0.2">
      <c r="A65">
        <v>2021</v>
      </c>
      <c r="B65" s="8" t="s">
        <v>173</v>
      </c>
      <c r="C65" s="8" t="s">
        <v>174</v>
      </c>
      <c r="D65" s="11">
        <v>7688.34</v>
      </c>
      <c r="E65" s="19">
        <v>1.4779629999999999E-6</v>
      </c>
    </row>
    <row r="66" spans="1:5" x14ac:dyDescent="0.2">
      <c r="A66">
        <v>2021</v>
      </c>
      <c r="B66" s="8" t="s">
        <v>177</v>
      </c>
      <c r="C66" s="8" t="s">
        <v>178</v>
      </c>
      <c r="D66" s="11">
        <v>13064.42</v>
      </c>
      <c r="E66" s="19">
        <v>2.5114300000000002E-6</v>
      </c>
    </row>
    <row r="67" spans="1:5" x14ac:dyDescent="0.2">
      <c r="A67">
        <v>2021</v>
      </c>
      <c r="B67" s="8" t="s">
        <v>181</v>
      </c>
      <c r="C67" s="8" t="s">
        <v>182</v>
      </c>
      <c r="D67" s="11">
        <v>9650.81</v>
      </c>
      <c r="E67" s="19">
        <v>1.8552170000000001E-6</v>
      </c>
    </row>
    <row r="68" spans="1:5" x14ac:dyDescent="0.2">
      <c r="A68">
        <v>2021</v>
      </c>
      <c r="B68" s="8" t="s">
        <v>185</v>
      </c>
      <c r="C68" s="8" t="s">
        <v>186</v>
      </c>
      <c r="D68" s="11">
        <v>67987.41</v>
      </c>
      <c r="E68" s="19">
        <v>1.3069513E-5</v>
      </c>
    </row>
    <row r="69" spans="1:5" x14ac:dyDescent="0.2">
      <c r="A69">
        <v>2021</v>
      </c>
      <c r="B69" s="8" t="s">
        <v>189</v>
      </c>
      <c r="C69" s="8" t="s">
        <v>190</v>
      </c>
      <c r="D69" s="11">
        <v>7893.9</v>
      </c>
      <c r="E69" s="19">
        <v>1.5174779999999999E-6</v>
      </c>
    </row>
    <row r="70" spans="1:5" x14ac:dyDescent="0.2">
      <c r="A70">
        <v>2021</v>
      </c>
      <c r="B70" s="8" t="s">
        <v>193</v>
      </c>
      <c r="C70" s="8" t="s">
        <v>194</v>
      </c>
      <c r="D70" s="11">
        <v>36436.82</v>
      </c>
      <c r="E70" s="19">
        <v>7.0044070000000002E-6</v>
      </c>
    </row>
    <row r="71" spans="1:5" x14ac:dyDescent="0.2">
      <c r="A71">
        <v>2021</v>
      </c>
      <c r="B71" s="8" t="s">
        <v>197</v>
      </c>
      <c r="C71" s="8" t="s">
        <v>198</v>
      </c>
      <c r="D71" s="11">
        <v>8654.11</v>
      </c>
      <c r="E71" s="19">
        <v>1.6636170000000001E-6</v>
      </c>
    </row>
    <row r="72" spans="1:5" x14ac:dyDescent="0.2">
      <c r="A72">
        <v>2021</v>
      </c>
      <c r="B72" s="8" t="s">
        <v>201</v>
      </c>
      <c r="C72" s="8" t="s">
        <v>202</v>
      </c>
      <c r="D72" s="11">
        <v>32672.2</v>
      </c>
      <c r="E72" s="19">
        <v>6.2807179999999999E-6</v>
      </c>
    </row>
    <row r="73" spans="1:5" x14ac:dyDescent="0.2">
      <c r="A73">
        <v>2021</v>
      </c>
      <c r="B73" s="8" t="s">
        <v>205</v>
      </c>
      <c r="C73" s="8" t="s">
        <v>206</v>
      </c>
      <c r="D73" s="11">
        <v>12164.83</v>
      </c>
      <c r="E73" s="19">
        <v>2.3384980000000001E-6</v>
      </c>
    </row>
    <row r="74" spans="1:5" x14ac:dyDescent="0.2">
      <c r="A74">
        <v>2021</v>
      </c>
      <c r="B74" s="8" t="s">
        <v>209</v>
      </c>
      <c r="C74" s="8" t="s">
        <v>210</v>
      </c>
      <c r="D74" s="11">
        <v>22808.57</v>
      </c>
      <c r="E74" s="19">
        <v>4.3845899999999996E-6</v>
      </c>
    </row>
    <row r="75" spans="1:5" x14ac:dyDescent="0.2">
      <c r="A75">
        <v>2021</v>
      </c>
      <c r="B75" s="8" t="s">
        <v>213</v>
      </c>
      <c r="C75" s="8" t="s">
        <v>214</v>
      </c>
      <c r="D75" s="11">
        <v>6926.1</v>
      </c>
      <c r="E75" s="19">
        <v>1.331434E-6</v>
      </c>
    </row>
    <row r="76" spans="1:5" x14ac:dyDescent="0.2">
      <c r="A76">
        <v>2021</v>
      </c>
      <c r="B76" s="8" t="s">
        <v>217</v>
      </c>
      <c r="C76" s="8" t="s">
        <v>218</v>
      </c>
      <c r="D76" s="11">
        <v>15372.25</v>
      </c>
      <c r="E76" s="19">
        <v>2.955074E-6</v>
      </c>
    </row>
    <row r="77" spans="1:5" x14ac:dyDescent="0.2">
      <c r="A77">
        <v>2021</v>
      </c>
      <c r="B77" s="8" t="s">
        <v>221</v>
      </c>
      <c r="C77" s="8" t="s">
        <v>222</v>
      </c>
      <c r="D77" s="11">
        <v>34332.01</v>
      </c>
      <c r="E77" s="19">
        <v>6.59979E-6</v>
      </c>
    </row>
    <row r="78" spans="1:5" x14ac:dyDescent="0.2">
      <c r="A78">
        <v>2021</v>
      </c>
      <c r="B78" s="8" t="s">
        <v>225</v>
      </c>
      <c r="C78" s="8" t="s">
        <v>226</v>
      </c>
      <c r="D78" s="11">
        <v>29962.98</v>
      </c>
      <c r="E78" s="19">
        <v>5.7599130000000003E-6</v>
      </c>
    </row>
    <row r="79" spans="1:5" x14ac:dyDescent="0.2">
      <c r="A79">
        <v>2021</v>
      </c>
      <c r="B79" s="8" t="s">
        <v>229</v>
      </c>
      <c r="C79" s="8" t="s">
        <v>230</v>
      </c>
      <c r="D79" s="11">
        <v>41859.96</v>
      </c>
      <c r="E79" s="19">
        <v>8.0469209999999999E-6</v>
      </c>
    </row>
    <row r="80" spans="1:5" x14ac:dyDescent="0.2">
      <c r="A80">
        <v>2021</v>
      </c>
      <c r="B80" s="8" t="s">
        <v>233</v>
      </c>
      <c r="C80" s="8" t="s">
        <v>234</v>
      </c>
      <c r="D80" s="11">
        <v>12723.35</v>
      </c>
      <c r="E80" s="19">
        <v>2.445864E-6</v>
      </c>
    </row>
    <row r="81" spans="1:5" x14ac:dyDescent="0.2">
      <c r="A81">
        <v>2021</v>
      </c>
      <c r="B81" s="8" t="s">
        <v>237</v>
      </c>
      <c r="C81" s="8" t="s">
        <v>238</v>
      </c>
      <c r="D81" s="11">
        <v>5367.77</v>
      </c>
      <c r="E81" s="19">
        <v>1.03187E-6</v>
      </c>
    </row>
    <row r="82" spans="1:5" x14ac:dyDescent="0.2">
      <c r="A82">
        <v>2021</v>
      </c>
      <c r="B82" s="8" t="s">
        <v>241</v>
      </c>
      <c r="C82" s="8" t="s">
        <v>242</v>
      </c>
      <c r="D82" s="11">
        <v>7496.06</v>
      </c>
      <c r="E82" s="19">
        <v>1.4410000000000001E-6</v>
      </c>
    </row>
    <row r="83" spans="1:5" x14ac:dyDescent="0.2">
      <c r="A83">
        <v>2021</v>
      </c>
      <c r="B83" s="8" t="s">
        <v>245</v>
      </c>
      <c r="C83" s="8" t="s">
        <v>246</v>
      </c>
      <c r="D83" s="11">
        <v>4186.1899999999996</v>
      </c>
      <c r="E83" s="19">
        <v>8.0472899999999995E-7</v>
      </c>
    </row>
    <row r="84" spans="1:5" x14ac:dyDescent="0.2">
      <c r="A84">
        <v>2021</v>
      </c>
      <c r="B84" s="8" t="s">
        <v>249</v>
      </c>
      <c r="C84" s="8" t="s">
        <v>250</v>
      </c>
      <c r="D84" s="11">
        <v>4116.9399999999996</v>
      </c>
      <c r="E84" s="19">
        <v>7.91417E-7</v>
      </c>
    </row>
    <row r="85" spans="1:5" x14ac:dyDescent="0.2">
      <c r="A85">
        <v>2021</v>
      </c>
      <c r="B85" s="8" t="s">
        <v>253</v>
      </c>
      <c r="C85" s="8" t="s">
        <v>254</v>
      </c>
      <c r="D85" s="11">
        <v>5940.75</v>
      </c>
      <c r="E85" s="19">
        <v>1.1420160000000001E-6</v>
      </c>
    </row>
    <row r="86" spans="1:5" x14ac:dyDescent="0.2">
      <c r="A86">
        <v>2021</v>
      </c>
      <c r="B86" s="8" t="s">
        <v>257</v>
      </c>
      <c r="C86" s="8" t="s">
        <v>258</v>
      </c>
      <c r="D86" s="11">
        <v>3148.98</v>
      </c>
      <c r="E86" s="19">
        <v>6.0534200000000005E-7</v>
      </c>
    </row>
    <row r="87" spans="1:5" x14ac:dyDescent="0.2">
      <c r="A87">
        <v>2021</v>
      </c>
      <c r="B87" s="8" t="s">
        <v>261</v>
      </c>
      <c r="C87" s="8" t="s">
        <v>262</v>
      </c>
      <c r="D87" s="11">
        <v>4549.78</v>
      </c>
      <c r="E87" s="19">
        <v>8.7462399999999998E-7</v>
      </c>
    </row>
    <row r="88" spans="1:5" x14ac:dyDescent="0.2">
      <c r="A88">
        <v>2021</v>
      </c>
      <c r="B88" s="8" t="s">
        <v>265</v>
      </c>
      <c r="C88" s="8" t="s">
        <v>266</v>
      </c>
      <c r="D88" s="11">
        <v>21591.200000000001</v>
      </c>
      <c r="E88" s="19">
        <v>4.1505700000000001E-6</v>
      </c>
    </row>
    <row r="89" spans="1:5" x14ac:dyDescent="0.2">
      <c r="A89">
        <v>2021</v>
      </c>
      <c r="B89" s="8" t="s">
        <v>269</v>
      </c>
      <c r="C89" s="8" t="s">
        <v>270</v>
      </c>
      <c r="D89" s="11">
        <v>3861.06</v>
      </c>
      <c r="E89" s="19">
        <v>7.4222799999999999E-7</v>
      </c>
    </row>
    <row r="90" spans="1:5" x14ac:dyDescent="0.2">
      <c r="A90">
        <v>2021</v>
      </c>
      <c r="B90" s="8" t="s">
        <v>273</v>
      </c>
      <c r="C90" s="8" t="s">
        <v>274</v>
      </c>
      <c r="D90" s="11">
        <v>64722.04</v>
      </c>
      <c r="E90" s="19">
        <v>1.2441797E-5</v>
      </c>
    </row>
    <row r="91" spans="1:5" x14ac:dyDescent="0.2">
      <c r="A91">
        <v>2021</v>
      </c>
      <c r="B91" s="8" t="s">
        <v>277</v>
      </c>
      <c r="C91" s="8" t="s">
        <v>278</v>
      </c>
      <c r="D91" s="11">
        <v>94170.69</v>
      </c>
      <c r="E91" s="19">
        <v>1.8102837999999999E-5</v>
      </c>
    </row>
    <row r="92" spans="1:5" x14ac:dyDescent="0.2">
      <c r="A92">
        <v>2021</v>
      </c>
      <c r="B92" s="8" t="s">
        <v>281</v>
      </c>
      <c r="C92" s="8" t="s">
        <v>282</v>
      </c>
      <c r="D92" s="11">
        <v>9632.1</v>
      </c>
      <c r="E92" s="19">
        <v>1.8516199999999999E-6</v>
      </c>
    </row>
    <row r="93" spans="1:5" x14ac:dyDescent="0.2">
      <c r="A93">
        <v>2021</v>
      </c>
      <c r="B93" s="8" t="s">
        <v>285</v>
      </c>
      <c r="C93" s="8" t="s">
        <v>286</v>
      </c>
      <c r="D93" s="11">
        <v>483088.79</v>
      </c>
      <c r="E93" s="19">
        <v>9.2866244000000002E-5</v>
      </c>
    </row>
    <row r="94" spans="1:5" x14ac:dyDescent="0.2">
      <c r="A94">
        <v>2021</v>
      </c>
      <c r="B94" s="8" t="s">
        <v>289</v>
      </c>
      <c r="C94" s="8" t="s">
        <v>290</v>
      </c>
      <c r="D94" s="11">
        <v>321420.71000000002</v>
      </c>
      <c r="E94" s="19">
        <v>6.1788091000000001E-5</v>
      </c>
    </row>
    <row r="95" spans="1:5" x14ac:dyDescent="0.2">
      <c r="A95">
        <v>2021</v>
      </c>
      <c r="B95" s="8" t="s">
        <v>293</v>
      </c>
      <c r="C95" s="8" t="s">
        <v>294</v>
      </c>
      <c r="D95" s="11">
        <v>63741.38</v>
      </c>
      <c r="E95" s="19">
        <v>1.2253281E-5</v>
      </c>
    </row>
    <row r="96" spans="1:5" x14ac:dyDescent="0.2">
      <c r="A96">
        <v>2021</v>
      </c>
      <c r="B96" s="8" t="s">
        <v>297</v>
      </c>
      <c r="C96" s="8" t="s">
        <v>298</v>
      </c>
      <c r="D96" s="11">
        <v>234717</v>
      </c>
      <c r="E96" s="19">
        <v>4.5120661999999999E-5</v>
      </c>
    </row>
    <row r="97" spans="1:5" x14ac:dyDescent="0.2">
      <c r="A97">
        <v>2021</v>
      </c>
      <c r="B97" s="8" t="s">
        <v>301</v>
      </c>
      <c r="C97" s="8" t="s">
        <v>302</v>
      </c>
      <c r="D97" s="11">
        <v>72003.63</v>
      </c>
      <c r="E97" s="19">
        <v>1.3841569E-5</v>
      </c>
    </row>
    <row r="98" spans="1:5" x14ac:dyDescent="0.2">
      <c r="A98">
        <v>2021</v>
      </c>
      <c r="B98" s="8" t="s">
        <v>305</v>
      </c>
      <c r="C98" s="8" t="s">
        <v>306</v>
      </c>
      <c r="D98" s="11">
        <v>89217.9</v>
      </c>
      <c r="E98" s="19">
        <v>1.7150742E-5</v>
      </c>
    </row>
    <row r="99" spans="1:5" x14ac:dyDescent="0.2">
      <c r="A99">
        <v>2021</v>
      </c>
      <c r="B99" s="8" t="s">
        <v>309</v>
      </c>
      <c r="C99" s="8" t="s">
        <v>310</v>
      </c>
      <c r="D99" s="11">
        <v>131928.20000000001</v>
      </c>
      <c r="E99" s="19">
        <v>2.5361127000000001E-5</v>
      </c>
    </row>
    <row r="100" spans="1:5" x14ac:dyDescent="0.2">
      <c r="A100">
        <v>2021</v>
      </c>
      <c r="B100" s="8" t="s">
        <v>313</v>
      </c>
      <c r="C100" s="8" t="s">
        <v>314</v>
      </c>
      <c r="D100" s="11">
        <v>38799.99</v>
      </c>
      <c r="E100" s="19">
        <v>7.4586900000000004E-6</v>
      </c>
    </row>
    <row r="101" spans="1:5" x14ac:dyDescent="0.2">
      <c r="A101">
        <v>2021</v>
      </c>
      <c r="B101" s="8" t="s">
        <v>317</v>
      </c>
      <c r="C101" s="8" t="s">
        <v>318</v>
      </c>
      <c r="D101" s="11">
        <v>79378.759999999995</v>
      </c>
      <c r="E101" s="19">
        <v>1.5259322000000002E-5</v>
      </c>
    </row>
    <row r="102" spans="1:5" x14ac:dyDescent="0.2">
      <c r="A102">
        <v>2021</v>
      </c>
      <c r="B102" s="8" t="s">
        <v>321</v>
      </c>
      <c r="C102" s="8" t="s">
        <v>322</v>
      </c>
      <c r="D102" s="11">
        <v>52292.85</v>
      </c>
      <c r="E102" s="19">
        <v>1.0052479999999999E-5</v>
      </c>
    </row>
    <row r="103" spans="1:5" x14ac:dyDescent="0.2">
      <c r="A103">
        <v>2021</v>
      </c>
      <c r="B103" s="8" t="s">
        <v>325</v>
      </c>
      <c r="C103" s="8" t="s">
        <v>326</v>
      </c>
      <c r="D103" s="11">
        <v>225958.23</v>
      </c>
      <c r="E103" s="19">
        <v>4.3436926000000002E-5</v>
      </c>
    </row>
    <row r="104" spans="1:5" x14ac:dyDescent="0.2">
      <c r="A104">
        <v>2021</v>
      </c>
      <c r="B104" s="8" t="s">
        <v>329</v>
      </c>
      <c r="C104" s="8" t="s">
        <v>330</v>
      </c>
      <c r="D104" s="11">
        <v>81916.789999999994</v>
      </c>
      <c r="E104" s="19">
        <v>1.5747218E-5</v>
      </c>
    </row>
    <row r="105" spans="1:5" x14ac:dyDescent="0.2">
      <c r="A105">
        <v>2021</v>
      </c>
      <c r="B105" s="8" t="s">
        <v>333</v>
      </c>
      <c r="C105" s="8" t="s">
        <v>334</v>
      </c>
      <c r="D105" s="11">
        <v>145640.22</v>
      </c>
      <c r="E105" s="19">
        <v>2.7997048000000001E-5</v>
      </c>
    </row>
    <row r="106" spans="1:5" x14ac:dyDescent="0.2">
      <c r="A106">
        <v>2021</v>
      </c>
      <c r="B106" s="8" t="s">
        <v>337</v>
      </c>
      <c r="C106" s="8" t="s">
        <v>338</v>
      </c>
      <c r="D106" s="11">
        <v>52250.9</v>
      </c>
      <c r="E106" s="19">
        <v>1.0044416E-5</v>
      </c>
    </row>
    <row r="107" spans="1:5" x14ac:dyDescent="0.2">
      <c r="A107">
        <v>2021</v>
      </c>
      <c r="B107" s="8" t="s">
        <v>345</v>
      </c>
      <c r="C107" s="8" t="s">
        <v>346</v>
      </c>
      <c r="D107" s="11">
        <v>198482.44</v>
      </c>
      <c r="E107" s="19">
        <v>3.8155136000000002E-5</v>
      </c>
    </row>
    <row r="108" spans="1:5" x14ac:dyDescent="0.2">
      <c r="A108">
        <v>2021</v>
      </c>
      <c r="B108" s="8" t="s">
        <v>349</v>
      </c>
      <c r="C108" s="8" t="s">
        <v>350</v>
      </c>
      <c r="D108" s="11">
        <v>721862.33</v>
      </c>
      <c r="E108" s="19">
        <v>1.3876671199999999E-4</v>
      </c>
    </row>
    <row r="109" spans="1:5" x14ac:dyDescent="0.2">
      <c r="A109">
        <v>2021</v>
      </c>
      <c r="B109" s="8" t="s">
        <v>353</v>
      </c>
      <c r="C109" s="8" t="s">
        <v>354</v>
      </c>
      <c r="D109" s="11">
        <v>91405.39</v>
      </c>
      <c r="E109" s="19">
        <v>1.7571253E-5</v>
      </c>
    </row>
    <row r="110" spans="1:5" x14ac:dyDescent="0.2">
      <c r="A110">
        <v>2021</v>
      </c>
      <c r="B110" s="8" t="s">
        <v>357</v>
      </c>
      <c r="C110" s="8" t="s">
        <v>358</v>
      </c>
      <c r="D110" s="11">
        <v>326471.81</v>
      </c>
      <c r="E110" s="19">
        <v>6.2759084999999999E-5</v>
      </c>
    </row>
    <row r="111" spans="1:5" x14ac:dyDescent="0.2">
      <c r="A111">
        <v>2021</v>
      </c>
      <c r="B111" s="8" t="s">
        <v>365</v>
      </c>
      <c r="C111" s="8" t="s">
        <v>366</v>
      </c>
      <c r="D111" s="11">
        <v>148069.43</v>
      </c>
      <c r="E111" s="19">
        <v>2.8464025999999998E-5</v>
      </c>
    </row>
    <row r="112" spans="1:5" x14ac:dyDescent="0.2">
      <c r="A112">
        <v>2021</v>
      </c>
      <c r="B112" s="8" t="s">
        <v>369</v>
      </c>
      <c r="C112" s="8" t="s">
        <v>370</v>
      </c>
      <c r="D112" s="11">
        <v>182299.74</v>
      </c>
      <c r="E112" s="19">
        <v>3.5044266E-5</v>
      </c>
    </row>
    <row r="113" spans="1:5" x14ac:dyDescent="0.2">
      <c r="A113">
        <v>2021</v>
      </c>
      <c r="B113" s="8" t="s">
        <v>373</v>
      </c>
      <c r="C113" s="8" t="s">
        <v>374</v>
      </c>
      <c r="D113" s="11">
        <v>372495.62</v>
      </c>
      <c r="E113" s="19">
        <v>7.1606441000000005E-5</v>
      </c>
    </row>
    <row r="114" spans="1:5" x14ac:dyDescent="0.2">
      <c r="A114">
        <v>2021</v>
      </c>
      <c r="B114" s="8" t="s">
        <v>377</v>
      </c>
      <c r="C114" s="8" t="s">
        <v>378</v>
      </c>
      <c r="D114" s="11">
        <v>28262.06</v>
      </c>
      <c r="E114" s="19">
        <v>5.4329379999999999E-6</v>
      </c>
    </row>
    <row r="115" spans="1:5" x14ac:dyDescent="0.2">
      <c r="A115">
        <v>2021</v>
      </c>
      <c r="B115" s="8" t="s">
        <v>381</v>
      </c>
      <c r="C115" s="8" t="s">
        <v>382</v>
      </c>
      <c r="D115" s="11">
        <v>91756.75</v>
      </c>
      <c r="E115" s="19">
        <v>1.7638796E-5</v>
      </c>
    </row>
    <row r="116" spans="1:5" x14ac:dyDescent="0.2">
      <c r="A116">
        <v>2021</v>
      </c>
      <c r="B116" s="8" t="s">
        <v>385</v>
      </c>
      <c r="C116" s="8" t="s">
        <v>386</v>
      </c>
      <c r="D116" s="11">
        <v>87446.77</v>
      </c>
      <c r="E116" s="19">
        <v>1.6810269999999999E-5</v>
      </c>
    </row>
    <row r="117" spans="1:5" x14ac:dyDescent="0.2">
      <c r="A117">
        <v>2021</v>
      </c>
      <c r="B117" s="8" t="s">
        <v>389</v>
      </c>
      <c r="C117" s="8" t="s">
        <v>390</v>
      </c>
      <c r="D117" s="11">
        <v>42378.49</v>
      </c>
      <c r="E117" s="19">
        <v>8.1465999999999992E-6</v>
      </c>
    </row>
    <row r="118" spans="1:5" x14ac:dyDescent="0.2">
      <c r="A118">
        <v>2021</v>
      </c>
      <c r="B118" s="8" t="s">
        <v>393</v>
      </c>
      <c r="C118" s="8" t="s">
        <v>394</v>
      </c>
      <c r="D118" s="11">
        <v>29031.42</v>
      </c>
      <c r="E118" s="19">
        <v>5.5808349999999999E-6</v>
      </c>
    </row>
    <row r="119" spans="1:5" x14ac:dyDescent="0.2">
      <c r="A119">
        <v>2021</v>
      </c>
      <c r="B119" s="8" t="s">
        <v>397</v>
      </c>
      <c r="C119" s="8" t="s">
        <v>398</v>
      </c>
      <c r="D119" s="11">
        <v>44048.58</v>
      </c>
      <c r="E119" s="19">
        <v>8.4676490000000008E-6</v>
      </c>
    </row>
    <row r="120" spans="1:5" x14ac:dyDescent="0.2">
      <c r="A120">
        <v>2021</v>
      </c>
      <c r="B120" s="8" t="s">
        <v>401</v>
      </c>
      <c r="C120" s="8" t="s">
        <v>402</v>
      </c>
      <c r="D120" s="11">
        <v>28465.32</v>
      </c>
      <c r="E120" s="19">
        <v>5.4720110000000004E-6</v>
      </c>
    </row>
    <row r="121" spans="1:5" x14ac:dyDescent="0.2">
      <c r="A121">
        <v>2021</v>
      </c>
      <c r="B121" s="8" t="s">
        <v>405</v>
      </c>
      <c r="C121" s="8" t="s">
        <v>406</v>
      </c>
      <c r="D121" s="11">
        <v>50349.98</v>
      </c>
      <c r="E121" s="19">
        <v>9.6789940000000003E-6</v>
      </c>
    </row>
    <row r="122" spans="1:5" x14ac:dyDescent="0.2">
      <c r="A122">
        <v>2021</v>
      </c>
      <c r="B122" s="8" t="s">
        <v>409</v>
      </c>
      <c r="C122" s="8" t="s">
        <v>410</v>
      </c>
      <c r="D122" s="11">
        <v>71431.38</v>
      </c>
      <c r="E122" s="19">
        <v>1.3731563E-5</v>
      </c>
    </row>
    <row r="123" spans="1:5" x14ac:dyDescent="0.2">
      <c r="A123">
        <v>2021</v>
      </c>
      <c r="B123" s="8" t="s">
        <v>413</v>
      </c>
      <c r="C123" s="8" t="s">
        <v>414</v>
      </c>
      <c r="D123" s="11">
        <v>14000.38</v>
      </c>
      <c r="E123" s="19">
        <v>2.6913529999999999E-6</v>
      </c>
    </row>
    <row r="124" spans="1:5" x14ac:dyDescent="0.2">
      <c r="A124">
        <v>2021</v>
      </c>
      <c r="B124" s="8" t="s">
        <v>417</v>
      </c>
      <c r="C124" s="8" t="s">
        <v>418</v>
      </c>
      <c r="D124" s="11">
        <v>13564.86</v>
      </c>
      <c r="E124" s="19">
        <v>2.6076319999999999E-6</v>
      </c>
    </row>
    <row r="125" spans="1:5" x14ac:dyDescent="0.2">
      <c r="A125">
        <v>2021</v>
      </c>
      <c r="B125" s="8" t="s">
        <v>421</v>
      </c>
      <c r="C125" s="8" t="s">
        <v>422</v>
      </c>
      <c r="D125" s="11">
        <v>33278.19</v>
      </c>
      <c r="E125" s="19">
        <v>6.3972100000000002E-6</v>
      </c>
    </row>
    <row r="126" spans="1:5" x14ac:dyDescent="0.2">
      <c r="A126">
        <v>2021</v>
      </c>
      <c r="B126" s="8" t="s">
        <v>425</v>
      </c>
      <c r="C126" s="8" t="s">
        <v>426</v>
      </c>
      <c r="D126" s="11">
        <v>52540.59</v>
      </c>
      <c r="E126" s="19">
        <v>1.0100103999999999E-5</v>
      </c>
    </row>
    <row r="127" spans="1:5" x14ac:dyDescent="0.2">
      <c r="A127">
        <v>2021</v>
      </c>
      <c r="B127" s="8" t="s">
        <v>429</v>
      </c>
      <c r="C127" s="8" t="s">
        <v>430</v>
      </c>
      <c r="D127" s="11">
        <v>124564.25</v>
      </c>
      <c r="E127" s="19">
        <v>2.3945523999999999E-5</v>
      </c>
    </row>
    <row r="128" spans="1:5" x14ac:dyDescent="0.2">
      <c r="A128">
        <v>2021</v>
      </c>
      <c r="B128" s="8" t="s">
        <v>433</v>
      </c>
      <c r="C128" s="8" t="s">
        <v>434</v>
      </c>
      <c r="D128" s="11">
        <v>47558.1</v>
      </c>
      <c r="E128" s="19">
        <v>9.1422989999999995E-6</v>
      </c>
    </row>
    <row r="129" spans="1:5" x14ac:dyDescent="0.2">
      <c r="A129">
        <v>2021</v>
      </c>
      <c r="B129" s="8" t="s">
        <v>437</v>
      </c>
      <c r="C129" s="8" t="s">
        <v>438</v>
      </c>
      <c r="D129" s="11">
        <v>29800.85</v>
      </c>
      <c r="E129" s="19">
        <v>5.7287459999999999E-6</v>
      </c>
    </row>
    <row r="130" spans="1:5" x14ac:dyDescent="0.2">
      <c r="A130">
        <v>2021</v>
      </c>
      <c r="B130" s="8" t="s">
        <v>441</v>
      </c>
      <c r="C130" s="8" t="s">
        <v>442</v>
      </c>
      <c r="D130" s="11">
        <v>21766.18</v>
      </c>
      <c r="E130" s="19">
        <v>4.1842069999999997E-6</v>
      </c>
    </row>
    <row r="131" spans="1:5" x14ac:dyDescent="0.2">
      <c r="A131">
        <v>2021</v>
      </c>
      <c r="B131" s="8" t="s">
        <v>445</v>
      </c>
      <c r="C131" s="8" t="s">
        <v>446</v>
      </c>
      <c r="D131" s="11">
        <v>24723.18</v>
      </c>
      <c r="E131" s="19">
        <v>4.7526440000000004E-6</v>
      </c>
    </row>
    <row r="132" spans="1:5" x14ac:dyDescent="0.2">
      <c r="A132">
        <v>2021</v>
      </c>
      <c r="B132" s="8" t="s">
        <v>449</v>
      </c>
      <c r="C132" s="8" t="s">
        <v>450</v>
      </c>
      <c r="D132" s="11">
        <v>92737.81</v>
      </c>
      <c r="E132" s="19">
        <v>1.7827390000000001E-5</v>
      </c>
    </row>
    <row r="133" spans="1:5" x14ac:dyDescent="0.2">
      <c r="A133">
        <v>2021</v>
      </c>
      <c r="B133" s="8" t="s">
        <v>453</v>
      </c>
      <c r="C133" s="8" t="s">
        <v>454</v>
      </c>
      <c r="D133" s="11">
        <v>84727.61</v>
      </c>
      <c r="E133" s="19">
        <v>1.6287554000000001E-5</v>
      </c>
    </row>
    <row r="134" spans="1:5" x14ac:dyDescent="0.2">
      <c r="A134">
        <v>2021</v>
      </c>
      <c r="B134" s="8" t="s">
        <v>457</v>
      </c>
      <c r="C134" s="8" t="s">
        <v>458</v>
      </c>
      <c r="D134" s="11">
        <v>163686.48000000001</v>
      </c>
      <c r="E134" s="19">
        <v>3.1466159000000002E-5</v>
      </c>
    </row>
    <row r="135" spans="1:5" x14ac:dyDescent="0.2">
      <c r="A135">
        <v>2021</v>
      </c>
      <c r="B135" s="8" t="s">
        <v>461</v>
      </c>
      <c r="C135" s="8" t="s">
        <v>462</v>
      </c>
      <c r="D135" s="11">
        <v>78407.600000000006</v>
      </c>
      <c r="E135" s="19">
        <v>1.5072631E-5</v>
      </c>
    </row>
    <row r="136" spans="1:5" x14ac:dyDescent="0.2">
      <c r="A136">
        <v>2021</v>
      </c>
      <c r="B136" s="8" t="s">
        <v>465</v>
      </c>
      <c r="C136" s="8" t="s">
        <v>466</v>
      </c>
      <c r="D136" s="11">
        <v>46733.39</v>
      </c>
      <c r="E136" s="19">
        <v>8.9837610000000003E-6</v>
      </c>
    </row>
    <row r="137" spans="1:5" x14ac:dyDescent="0.2">
      <c r="A137">
        <v>2021</v>
      </c>
      <c r="B137" s="8" t="s">
        <v>469</v>
      </c>
      <c r="C137" s="8" t="s">
        <v>470</v>
      </c>
      <c r="D137" s="11">
        <v>18419.39</v>
      </c>
      <c r="E137" s="19">
        <v>3.5408390000000001E-6</v>
      </c>
    </row>
    <row r="138" spans="1:5" x14ac:dyDescent="0.2">
      <c r="A138">
        <v>2021</v>
      </c>
      <c r="B138" s="8" t="s">
        <v>473</v>
      </c>
      <c r="C138" s="8" t="s">
        <v>474</v>
      </c>
      <c r="D138" s="11">
        <v>40313.72</v>
      </c>
      <c r="E138" s="19">
        <v>7.74968E-6</v>
      </c>
    </row>
    <row r="139" spans="1:5" x14ac:dyDescent="0.2">
      <c r="A139">
        <v>2021</v>
      </c>
      <c r="B139" s="8" t="s">
        <v>477</v>
      </c>
      <c r="C139" s="8" t="s">
        <v>478</v>
      </c>
      <c r="D139" s="11">
        <v>23816.63</v>
      </c>
      <c r="E139" s="19">
        <v>4.5783739999999998E-6</v>
      </c>
    </row>
    <row r="140" spans="1:5" x14ac:dyDescent="0.2">
      <c r="A140">
        <v>2021</v>
      </c>
      <c r="B140" s="8" t="s">
        <v>481</v>
      </c>
      <c r="C140" s="8" t="s">
        <v>482</v>
      </c>
      <c r="D140" s="11">
        <v>17512.080000000002</v>
      </c>
      <c r="E140" s="19">
        <v>3.3664230000000001E-6</v>
      </c>
    </row>
    <row r="141" spans="1:5" x14ac:dyDescent="0.2">
      <c r="A141">
        <v>2021</v>
      </c>
      <c r="B141" s="8" t="s">
        <v>485</v>
      </c>
      <c r="C141" s="8" t="s">
        <v>486</v>
      </c>
      <c r="D141" s="11">
        <v>41405.11</v>
      </c>
      <c r="E141" s="19">
        <v>7.9594830000000008E-6</v>
      </c>
    </row>
    <row r="142" spans="1:5" x14ac:dyDescent="0.2">
      <c r="A142">
        <v>2021</v>
      </c>
      <c r="B142" s="8" t="s">
        <v>489</v>
      </c>
      <c r="C142" s="8" t="s">
        <v>490</v>
      </c>
      <c r="D142" s="11">
        <v>24370.5</v>
      </c>
      <c r="E142" s="19">
        <v>4.6848459999999996E-6</v>
      </c>
    </row>
    <row r="143" spans="1:5" x14ac:dyDescent="0.2">
      <c r="A143">
        <v>2021</v>
      </c>
      <c r="B143" s="8" t="s">
        <v>493</v>
      </c>
      <c r="C143" s="8" t="s">
        <v>494</v>
      </c>
      <c r="D143" s="11">
        <v>286337.44</v>
      </c>
      <c r="E143" s="19">
        <v>5.5043882000000001E-5</v>
      </c>
    </row>
    <row r="144" spans="1:5" x14ac:dyDescent="0.2">
      <c r="A144">
        <v>2021</v>
      </c>
      <c r="B144" s="8" t="s">
        <v>497</v>
      </c>
      <c r="C144" s="8" t="s">
        <v>498</v>
      </c>
      <c r="D144" s="11">
        <v>108463.38</v>
      </c>
      <c r="E144" s="19">
        <v>2.0850383999999999E-5</v>
      </c>
    </row>
    <row r="145" spans="1:5" x14ac:dyDescent="0.2">
      <c r="A145">
        <v>2021</v>
      </c>
      <c r="B145" s="8" t="s">
        <v>501</v>
      </c>
      <c r="C145" s="8" t="s">
        <v>502</v>
      </c>
      <c r="D145" s="11">
        <v>423659.46</v>
      </c>
      <c r="E145" s="19">
        <v>8.1441887000000001E-5</v>
      </c>
    </row>
    <row r="146" spans="1:5" x14ac:dyDescent="0.2">
      <c r="A146">
        <v>2021</v>
      </c>
      <c r="B146" s="8" t="s">
        <v>505</v>
      </c>
      <c r="C146" s="8" t="s">
        <v>506</v>
      </c>
      <c r="D146" s="11">
        <v>132436.56</v>
      </c>
      <c r="E146" s="19">
        <v>2.5458852E-5</v>
      </c>
    </row>
    <row r="147" spans="1:5" x14ac:dyDescent="0.2">
      <c r="A147">
        <v>2021</v>
      </c>
      <c r="B147" s="8" t="s">
        <v>509</v>
      </c>
      <c r="C147" s="8" t="s">
        <v>510</v>
      </c>
      <c r="D147" s="11">
        <v>68362.13</v>
      </c>
      <c r="E147" s="19">
        <v>1.3141547E-5</v>
      </c>
    </row>
    <row r="148" spans="1:5" x14ac:dyDescent="0.2">
      <c r="A148">
        <v>2021</v>
      </c>
      <c r="B148" s="8" t="s">
        <v>513</v>
      </c>
      <c r="C148" s="8" t="s">
        <v>514</v>
      </c>
      <c r="D148" s="11">
        <v>134643.74</v>
      </c>
      <c r="E148" s="19">
        <v>2.5883147000000002E-5</v>
      </c>
    </row>
    <row r="149" spans="1:5" x14ac:dyDescent="0.2">
      <c r="A149">
        <v>2021</v>
      </c>
      <c r="B149" s="8" t="s">
        <v>517</v>
      </c>
      <c r="C149" s="8" t="s">
        <v>518</v>
      </c>
      <c r="D149" s="11">
        <v>81991.45</v>
      </c>
      <c r="E149" s="19">
        <v>1.576157E-5</v>
      </c>
    </row>
    <row r="150" spans="1:5" x14ac:dyDescent="0.2">
      <c r="A150">
        <v>2021</v>
      </c>
      <c r="B150" s="8" t="s">
        <v>521</v>
      </c>
      <c r="C150" s="8" t="s">
        <v>522</v>
      </c>
      <c r="D150" s="11">
        <v>67390.070000000007</v>
      </c>
      <c r="E150" s="19">
        <v>1.2954683999999999E-5</v>
      </c>
    </row>
    <row r="151" spans="1:5" x14ac:dyDescent="0.2">
      <c r="A151">
        <v>2021</v>
      </c>
      <c r="B151" s="8" t="s">
        <v>525</v>
      </c>
      <c r="C151" s="8" t="s">
        <v>526</v>
      </c>
      <c r="D151" s="11">
        <v>68184.55</v>
      </c>
      <c r="E151" s="19">
        <v>1.310741E-5</v>
      </c>
    </row>
    <row r="152" spans="1:5" x14ac:dyDescent="0.2">
      <c r="A152">
        <v>2021</v>
      </c>
      <c r="B152" s="8" t="s">
        <v>529</v>
      </c>
      <c r="C152" s="8" t="s">
        <v>530</v>
      </c>
      <c r="D152" s="11">
        <v>44956.26</v>
      </c>
      <c r="E152" s="19">
        <v>8.642136E-6</v>
      </c>
    </row>
    <row r="153" spans="1:5" x14ac:dyDescent="0.2">
      <c r="A153">
        <v>2021</v>
      </c>
      <c r="B153" s="8" t="s">
        <v>533</v>
      </c>
      <c r="C153" s="8" t="s">
        <v>534</v>
      </c>
      <c r="D153" s="11">
        <v>43499.66</v>
      </c>
      <c r="E153" s="19">
        <v>8.3621269999999996E-6</v>
      </c>
    </row>
    <row r="154" spans="1:5" x14ac:dyDescent="0.2">
      <c r="A154">
        <v>2021</v>
      </c>
      <c r="B154" s="8" t="s">
        <v>537</v>
      </c>
      <c r="C154" s="8" t="s">
        <v>538</v>
      </c>
      <c r="D154" s="11">
        <v>14967.22</v>
      </c>
      <c r="E154" s="19">
        <v>2.8772129999999999E-6</v>
      </c>
    </row>
    <row r="155" spans="1:5" x14ac:dyDescent="0.2">
      <c r="A155">
        <v>2021</v>
      </c>
      <c r="B155" s="8" t="s">
        <v>541</v>
      </c>
      <c r="C155" s="8" t="s">
        <v>542</v>
      </c>
      <c r="D155" s="11">
        <v>92252.03</v>
      </c>
      <c r="E155" s="19">
        <v>1.7734006E-5</v>
      </c>
    </row>
    <row r="156" spans="1:5" x14ac:dyDescent="0.2">
      <c r="A156">
        <v>2021</v>
      </c>
      <c r="B156" s="8" t="s">
        <v>545</v>
      </c>
      <c r="C156" s="8" t="s">
        <v>546</v>
      </c>
      <c r="D156" s="11">
        <v>15284.7</v>
      </c>
      <c r="E156" s="19">
        <v>2.938244E-6</v>
      </c>
    </row>
    <row r="157" spans="1:5" x14ac:dyDescent="0.2">
      <c r="A157">
        <v>2021</v>
      </c>
      <c r="B157" s="8" t="s">
        <v>549</v>
      </c>
      <c r="C157" s="8" t="s">
        <v>550</v>
      </c>
      <c r="D157" s="11">
        <v>105313.05</v>
      </c>
      <c r="E157" s="19">
        <v>2.0244782E-5</v>
      </c>
    </row>
    <row r="158" spans="1:5" x14ac:dyDescent="0.2">
      <c r="A158">
        <v>2021</v>
      </c>
      <c r="B158" s="8" t="s">
        <v>553</v>
      </c>
      <c r="C158" s="8" t="s">
        <v>554</v>
      </c>
      <c r="D158" s="11">
        <v>73644.02</v>
      </c>
      <c r="E158" s="19">
        <v>1.4156908E-5</v>
      </c>
    </row>
    <row r="159" spans="1:5" x14ac:dyDescent="0.2">
      <c r="A159">
        <v>2021</v>
      </c>
      <c r="B159" s="8" t="s">
        <v>557</v>
      </c>
      <c r="C159" s="8" t="s">
        <v>558</v>
      </c>
      <c r="D159" s="11">
        <v>125913.03</v>
      </c>
      <c r="E159" s="19">
        <v>2.4204804999999999E-5</v>
      </c>
    </row>
    <row r="160" spans="1:5" x14ac:dyDescent="0.2">
      <c r="A160">
        <v>2021</v>
      </c>
      <c r="B160" s="8" t="s">
        <v>561</v>
      </c>
      <c r="C160" s="8" t="s">
        <v>562</v>
      </c>
      <c r="D160" s="11">
        <v>89579.13</v>
      </c>
      <c r="E160" s="19">
        <v>1.7220182999999998E-5</v>
      </c>
    </row>
    <row r="161" spans="1:5" x14ac:dyDescent="0.2">
      <c r="A161">
        <v>2021</v>
      </c>
      <c r="B161" s="8" t="s">
        <v>565</v>
      </c>
      <c r="C161" s="8" t="s">
        <v>566</v>
      </c>
      <c r="D161" s="11">
        <v>85127.78</v>
      </c>
      <c r="E161" s="19">
        <v>1.6364481E-5</v>
      </c>
    </row>
    <row r="162" spans="1:5" x14ac:dyDescent="0.2">
      <c r="A162">
        <v>2021</v>
      </c>
      <c r="B162" s="8" t="s">
        <v>569</v>
      </c>
      <c r="C162" s="8" t="s">
        <v>570</v>
      </c>
      <c r="D162" s="11">
        <v>132771.87</v>
      </c>
      <c r="E162" s="19">
        <v>2.5523310000000001E-5</v>
      </c>
    </row>
    <row r="163" spans="1:5" x14ac:dyDescent="0.2">
      <c r="A163">
        <v>2021</v>
      </c>
      <c r="B163" s="8" t="s">
        <v>573</v>
      </c>
      <c r="C163" s="8" t="s">
        <v>574</v>
      </c>
      <c r="D163" s="11">
        <v>81213.41</v>
      </c>
      <c r="E163" s="19">
        <v>1.5612004E-5</v>
      </c>
    </row>
    <row r="164" spans="1:5" x14ac:dyDescent="0.2">
      <c r="A164">
        <v>2021</v>
      </c>
      <c r="B164" s="8" t="s">
        <v>577</v>
      </c>
      <c r="C164" s="8" t="s">
        <v>578</v>
      </c>
      <c r="D164" s="11">
        <v>21503.85</v>
      </c>
      <c r="E164" s="19">
        <v>4.1337779999999999E-6</v>
      </c>
    </row>
    <row r="165" spans="1:5" x14ac:dyDescent="0.2">
      <c r="A165">
        <v>2021</v>
      </c>
      <c r="B165" s="8" t="s">
        <v>581</v>
      </c>
      <c r="C165" s="8" t="s">
        <v>582</v>
      </c>
      <c r="D165" s="11">
        <v>60293.27</v>
      </c>
      <c r="E165" s="19">
        <v>1.1590436E-5</v>
      </c>
    </row>
    <row r="166" spans="1:5" x14ac:dyDescent="0.2">
      <c r="A166">
        <v>2021</v>
      </c>
      <c r="B166" s="8" t="s">
        <v>585</v>
      </c>
      <c r="C166" s="8" t="s">
        <v>586</v>
      </c>
      <c r="D166" s="11">
        <v>38379.78</v>
      </c>
      <c r="E166" s="19">
        <v>7.3779110000000002E-6</v>
      </c>
    </row>
    <row r="167" spans="1:5" x14ac:dyDescent="0.2">
      <c r="A167">
        <v>2021</v>
      </c>
      <c r="B167" s="8" t="s">
        <v>589</v>
      </c>
      <c r="C167" s="8" t="s">
        <v>590</v>
      </c>
      <c r="D167" s="11">
        <v>50553.59</v>
      </c>
      <c r="E167" s="19">
        <v>9.7181350000000001E-6</v>
      </c>
    </row>
    <row r="168" spans="1:5" x14ac:dyDescent="0.2">
      <c r="A168">
        <v>2021</v>
      </c>
      <c r="B168" s="8" t="s">
        <v>593</v>
      </c>
      <c r="C168" s="8" t="s">
        <v>594</v>
      </c>
      <c r="D168" s="11">
        <v>29849.17</v>
      </c>
      <c r="E168" s="19">
        <v>5.7380349999999999E-6</v>
      </c>
    </row>
    <row r="169" spans="1:5" x14ac:dyDescent="0.2">
      <c r="A169">
        <v>2021</v>
      </c>
      <c r="B169" s="8" t="s">
        <v>597</v>
      </c>
      <c r="C169" s="8" t="s">
        <v>598</v>
      </c>
      <c r="D169" s="11">
        <v>123474.83</v>
      </c>
      <c r="E169" s="19">
        <v>2.3736100000000001E-5</v>
      </c>
    </row>
    <row r="170" spans="1:5" x14ac:dyDescent="0.2">
      <c r="A170">
        <v>2021</v>
      </c>
      <c r="B170" s="8" t="s">
        <v>601</v>
      </c>
      <c r="C170" s="8" t="s">
        <v>602</v>
      </c>
      <c r="D170" s="11">
        <v>24659.119999999999</v>
      </c>
      <c r="E170" s="19">
        <v>4.7403290000000003E-6</v>
      </c>
    </row>
    <row r="171" spans="1:5" x14ac:dyDescent="0.2">
      <c r="A171">
        <v>2021</v>
      </c>
      <c r="B171" s="8" t="s">
        <v>605</v>
      </c>
      <c r="C171" s="8" t="s">
        <v>606</v>
      </c>
      <c r="D171" s="11">
        <v>10452.14</v>
      </c>
      <c r="E171" s="19">
        <v>2.0092600000000001E-6</v>
      </c>
    </row>
    <row r="172" spans="1:5" x14ac:dyDescent="0.2">
      <c r="A172">
        <v>2021</v>
      </c>
      <c r="B172" s="8" t="s">
        <v>609</v>
      </c>
      <c r="C172" s="8" t="s">
        <v>610</v>
      </c>
      <c r="D172" s="11">
        <v>226175.51</v>
      </c>
      <c r="E172" s="19">
        <v>4.3478695000000001E-5</v>
      </c>
    </row>
    <row r="173" spans="1:5" x14ac:dyDescent="0.2">
      <c r="A173">
        <v>2021</v>
      </c>
      <c r="B173" s="8" t="s">
        <v>613</v>
      </c>
      <c r="C173" s="8" t="s">
        <v>614</v>
      </c>
      <c r="D173" s="11">
        <v>144475.54</v>
      </c>
      <c r="E173" s="19">
        <v>2.7773156999999999E-5</v>
      </c>
    </row>
    <row r="174" spans="1:5" x14ac:dyDescent="0.2">
      <c r="A174">
        <v>2021</v>
      </c>
      <c r="B174" s="8" t="s">
        <v>617</v>
      </c>
      <c r="C174" s="8" t="s">
        <v>618</v>
      </c>
      <c r="D174" s="11">
        <v>44445.79</v>
      </c>
      <c r="E174" s="19">
        <v>8.5440059999999996E-6</v>
      </c>
    </row>
    <row r="175" spans="1:5" x14ac:dyDescent="0.2">
      <c r="A175">
        <v>2021</v>
      </c>
      <c r="B175" s="8" t="s">
        <v>621</v>
      </c>
      <c r="C175" s="8" t="s">
        <v>622</v>
      </c>
      <c r="D175" s="11">
        <v>58866.87</v>
      </c>
      <c r="E175" s="19">
        <v>1.1316233E-5</v>
      </c>
    </row>
    <row r="176" spans="1:5" x14ac:dyDescent="0.2">
      <c r="A176">
        <v>2021</v>
      </c>
      <c r="B176" s="8" t="s">
        <v>625</v>
      </c>
      <c r="C176" s="8" t="s">
        <v>626</v>
      </c>
      <c r="D176" s="11">
        <v>55902.35</v>
      </c>
      <c r="E176" s="19">
        <v>1.0746349999999999E-5</v>
      </c>
    </row>
    <row r="177" spans="1:5" x14ac:dyDescent="0.2">
      <c r="A177">
        <v>2021</v>
      </c>
      <c r="B177" s="8" t="s">
        <v>629</v>
      </c>
      <c r="C177" s="8" t="s">
        <v>630</v>
      </c>
      <c r="D177" s="11">
        <v>79371.11</v>
      </c>
      <c r="E177" s="19">
        <v>1.5257850999999999E-5</v>
      </c>
    </row>
    <row r="178" spans="1:5" x14ac:dyDescent="0.2">
      <c r="A178">
        <v>2021</v>
      </c>
      <c r="B178" s="8" t="s">
        <v>633</v>
      </c>
      <c r="C178" s="8" t="s">
        <v>634</v>
      </c>
      <c r="D178" s="11">
        <v>44719.7</v>
      </c>
      <c r="E178" s="19">
        <v>8.5966610000000002E-6</v>
      </c>
    </row>
    <row r="179" spans="1:5" x14ac:dyDescent="0.2">
      <c r="A179">
        <v>2021</v>
      </c>
      <c r="B179" s="8" t="s">
        <v>637</v>
      </c>
      <c r="C179" s="8" t="s">
        <v>638</v>
      </c>
      <c r="D179" s="11">
        <v>108873.07</v>
      </c>
      <c r="E179" s="19">
        <v>2.0929139999999999E-5</v>
      </c>
    </row>
    <row r="180" spans="1:5" x14ac:dyDescent="0.2">
      <c r="A180">
        <v>2021</v>
      </c>
      <c r="B180" s="8" t="s">
        <v>641</v>
      </c>
      <c r="C180" s="8" t="s">
        <v>642</v>
      </c>
      <c r="D180" s="11">
        <v>27999.49</v>
      </c>
      <c r="E180" s="19">
        <v>5.3824630000000002E-6</v>
      </c>
    </row>
    <row r="181" spans="1:5" x14ac:dyDescent="0.2">
      <c r="A181">
        <v>2021</v>
      </c>
      <c r="B181" s="8" t="s">
        <v>645</v>
      </c>
      <c r="C181" s="8" t="s">
        <v>646</v>
      </c>
      <c r="D181" s="11">
        <v>109482.9</v>
      </c>
      <c r="E181" s="19">
        <v>2.104637E-5</v>
      </c>
    </row>
    <row r="182" spans="1:5" x14ac:dyDescent="0.2">
      <c r="A182">
        <v>2021</v>
      </c>
      <c r="B182" s="8" t="s">
        <v>649</v>
      </c>
      <c r="C182" s="8" t="s">
        <v>650</v>
      </c>
      <c r="D182" s="11">
        <v>95885.27</v>
      </c>
      <c r="E182" s="19">
        <v>1.8432439E-5</v>
      </c>
    </row>
    <row r="183" spans="1:5" x14ac:dyDescent="0.2">
      <c r="A183">
        <v>2021</v>
      </c>
      <c r="B183" s="8" t="s">
        <v>653</v>
      </c>
      <c r="C183" s="8" t="s">
        <v>654</v>
      </c>
      <c r="D183" s="11">
        <v>32386.42</v>
      </c>
      <c r="E183" s="19">
        <v>6.2257810000000003E-6</v>
      </c>
    </row>
    <row r="184" spans="1:5" x14ac:dyDescent="0.2">
      <c r="A184">
        <v>2021</v>
      </c>
      <c r="B184" s="8" t="s">
        <v>657</v>
      </c>
      <c r="C184" s="8" t="s">
        <v>658</v>
      </c>
      <c r="D184" s="11">
        <v>54732.69</v>
      </c>
      <c r="E184" s="19">
        <v>1.0521501E-5</v>
      </c>
    </row>
    <row r="185" spans="1:5" x14ac:dyDescent="0.2">
      <c r="A185">
        <v>2021</v>
      </c>
      <c r="B185" s="8" t="s">
        <v>661</v>
      </c>
      <c r="C185" s="8" t="s">
        <v>662</v>
      </c>
      <c r="D185" s="11">
        <v>62088.93</v>
      </c>
      <c r="E185" s="19">
        <v>1.1935622999999999E-5</v>
      </c>
    </row>
    <row r="186" spans="1:5" x14ac:dyDescent="0.2">
      <c r="A186">
        <v>2021</v>
      </c>
      <c r="B186" s="8" t="s">
        <v>665</v>
      </c>
      <c r="C186" s="8" t="s">
        <v>666</v>
      </c>
      <c r="D186" s="11">
        <v>30516.21</v>
      </c>
      <c r="E186" s="19">
        <v>5.8662629999999997E-6</v>
      </c>
    </row>
    <row r="187" spans="1:5" x14ac:dyDescent="0.2">
      <c r="A187">
        <v>2021</v>
      </c>
      <c r="B187" s="8" t="s">
        <v>669</v>
      </c>
      <c r="C187" s="8" t="s">
        <v>670</v>
      </c>
      <c r="D187" s="11">
        <v>70235.48</v>
      </c>
      <c r="E187" s="19">
        <v>1.3501669999999999E-5</v>
      </c>
    </row>
    <row r="188" spans="1:5" x14ac:dyDescent="0.2">
      <c r="A188">
        <v>2021</v>
      </c>
      <c r="B188" s="8" t="s">
        <v>673</v>
      </c>
      <c r="C188" s="8" t="s">
        <v>674</v>
      </c>
      <c r="D188" s="11">
        <v>8376.35</v>
      </c>
      <c r="E188" s="19">
        <v>1.610222E-6</v>
      </c>
    </row>
    <row r="189" spans="1:5" x14ac:dyDescent="0.2">
      <c r="A189">
        <v>2021</v>
      </c>
      <c r="B189" s="8" t="s">
        <v>677</v>
      </c>
      <c r="C189" s="8" t="s">
        <v>678</v>
      </c>
      <c r="D189" s="11">
        <v>5490.12</v>
      </c>
      <c r="E189" s="19">
        <v>1.055389E-6</v>
      </c>
    </row>
    <row r="190" spans="1:5" x14ac:dyDescent="0.2">
      <c r="A190">
        <v>2021</v>
      </c>
      <c r="B190" s="8" t="s">
        <v>681</v>
      </c>
      <c r="C190" s="8" t="s">
        <v>682</v>
      </c>
      <c r="D190" s="11">
        <v>36424.730000000003</v>
      </c>
      <c r="E190" s="19">
        <v>7.0020829999999996E-6</v>
      </c>
    </row>
    <row r="191" spans="1:5" x14ac:dyDescent="0.2">
      <c r="A191">
        <v>2021</v>
      </c>
      <c r="B191" s="8" t="s">
        <v>685</v>
      </c>
      <c r="C191" s="8" t="s">
        <v>686</v>
      </c>
      <c r="D191" s="11">
        <v>26044.03</v>
      </c>
      <c r="E191" s="19">
        <v>5.0065560000000001E-6</v>
      </c>
    </row>
    <row r="192" spans="1:5" x14ac:dyDescent="0.2">
      <c r="A192">
        <v>2021</v>
      </c>
      <c r="B192" s="8" t="s">
        <v>689</v>
      </c>
      <c r="C192" s="8" t="s">
        <v>690</v>
      </c>
      <c r="D192" s="11">
        <v>32907.64</v>
      </c>
      <c r="E192" s="19">
        <v>6.3259779999999999E-6</v>
      </c>
    </row>
    <row r="193" spans="1:5" x14ac:dyDescent="0.2">
      <c r="A193">
        <v>2021</v>
      </c>
      <c r="B193" s="8" t="s">
        <v>693</v>
      </c>
      <c r="C193" s="8" t="s">
        <v>694</v>
      </c>
      <c r="D193" s="11">
        <v>77317.34</v>
      </c>
      <c r="E193" s="19">
        <v>1.4863046000000001E-5</v>
      </c>
    </row>
    <row r="194" spans="1:5" x14ac:dyDescent="0.2">
      <c r="A194">
        <v>2021</v>
      </c>
      <c r="B194" s="8" t="s">
        <v>697</v>
      </c>
      <c r="C194" s="8" t="s">
        <v>698</v>
      </c>
      <c r="D194" s="11">
        <v>65596.36</v>
      </c>
      <c r="E194" s="19">
        <v>1.2609871E-5</v>
      </c>
    </row>
    <row r="195" spans="1:5" x14ac:dyDescent="0.2">
      <c r="A195">
        <v>2021</v>
      </c>
      <c r="B195" s="8" t="s">
        <v>701</v>
      </c>
      <c r="C195" s="8" t="s">
        <v>702</v>
      </c>
      <c r="D195" s="11">
        <v>29540.94</v>
      </c>
      <c r="E195" s="19">
        <v>5.6787819999999997E-6</v>
      </c>
    </row>
    <row r="196" spans="1:5" x14ac:dyDescent="0.2">
      <c r="A196">
        <v>2021</v>
      </c>
      <c r="B196" s="8" t="s">
        <v>705</v>
      </c>
      <c r="C196" s="8" t="s">
        <v>706</v>
      </c>
      <c r="D196" s="11">
        <v>86912.29</v>
      </c>
      <c r="E196" s="19">
        <v>1.6707525000000001E-5</v>
      </c>
    </row>
    <row r="197" spans="1:5" x14ac:dyDescent="0.2">
      <c r="A197">
        <v>2021</v>
      </c>
      <c r="B197" s="8" t="s">
        <v>709</v>
      </c>
      <c r="C197" s="8" t="s">
        <v>710</v>
      </c>
      <c r="D197" s="11">
        <v>105061.02</v>
      </c>
      <c r="E197" s="19">
        <v>2.0196332999999999E-5</v>
      </c>
    </row>
    <row r="198" spans="1:5" x14ac:dyDescent="0.2">
      <c r="A198">
        <v>2021</v>
      </c>
      <c r="B198" s="8" t="s">
        <v>713</v>
      </c>
      <c r="C198" s="8" t="s">
        <v>714</v>
      </c>
      <c r="D198" s="11">
        <v>66470.100000000006</v>
      </c>
      <c r="E198" s="19">
        <v>1.2777834E-5</v>
      </c>
    </row>
    <row r="199" spans="1:5" x14ac:dyDescent="0.2">
      <c r="A199">
        <v>2021</v>
      </c>
      <c r="B199" s="8" t="s">
        <v>717</v>
      </c>
      <c r="C199" s="8" t="s">
        <v>718</v>
      </c>
      <c r="D199" s="11">
        <v>36628.9</v>
      </c>
      <c r="E199" s="19">
        <v>7.0413319999999999E-6</v>
      </c>
    </row>
    <row r="200" spans="1:5" x14ac:dyDescent="0.2">
      <c r="A200">
        <v>2021</v>
      </c>
      <c r="B200" s="8" t="s">
        <v>721</v>
      </c>
      <c r="C200" s="8" t="s">
        <v>722</v>
      </c>
      <c r="D200" s="11">
        <v>51054.28</v>
      </c>
      <c r="E200" s="19">
        <v>9.8143849999999994E-6</v>
      </c>
    </row>
    <row r="201" spans="1:5" x14ac:dyDescent="0.2">
      <c r="A201">
        <v>2021</v>
      </c>
      <c r="B201" s="8" t="s">
        <v>725</v>
      </c>
      <c r="C201" s="8" t="s">
        <v>726</v>
      </c>
      <c r="D201" s="11">
        <v>17271.5</v>
      </c>
      <c r="E201" s="19">
        <v>3.3201749999999999E-6</v>
      </c>
    </row>
    <row r="202" spans="1:5" x14ac:dyDescent="0.2">
      <c r="A202">
        <v>2021</v>
      </c>
      <c r="B202" s="8" t="s">
        <v>729</v>
      </c>
      <c r="C202" s="8" t="s">
        <v>730</v>
      </c>
      <c r="D202" s="11">
        <v>112107.24</v>
      </c>
      <c r="E202" s="19">
        <v>2.1550858999999998E-5</v>
      </c>
    </row>
    <row r="203" spans="1:5" x14ac:dyDescent="0.2">
      <c r="A203">
        <v>2021</v>
      </c>
      <c r="B203" s="8" t="s">
        <v>733</v>
      </c>
      <c r="C203" s="8" t="s">
        <v>734</v>
      </c>
      <c r="D203" s="11">
        <v>29413.33</v>
      </c>
      <c r="E203" s="19">
        <v>5.6542510000000004E-6</v>
      </c>
    </row>
    <row r="204" spans="1:5" x14ac:dyDescent="0.2">
      <c r="A204">
        <v>2021</v>
      </c>
      <c r="B204" s="8" t="s">
        <v>737</v>
      </c>
      <c r="C204" s="8" t="s">
        <v>738</v>
      </c>
      <c r="D204" s="11">
        <v>10150.280000000001</v>
      </c>
      <c r="E204" s="19">
        <v>1.9512320000000001E-6</v>
      </c>
    </row>
    <row r="205" spans="1:5" x14ac:dyDescent="0.2">
      <c r="A205">
        <v>2021</v>
      </c>
      <c r="B205" s="8" t="s">
        <v>741</v>
      </c>
      <c r="C205" s="8" t="s">
        <v>742</v>
      </c>
      <c r="D205" s="11">
        <v>45286.15</v>
      </c>
      <c r="E205" s="19">
        <v>8.7055520000000005E-6</v>
      </c>
    </row>
    <row r="206" spans="1:5" x14ac:dyDescent="0.2">
      <c r="A206">
        <v>2021</v>
      </c>
      <c r="B206" s="8" t="s">
        <v>745</v>
      </c>
      <c r="C206" s="8" t="s">
        <v>746</v>
      </c>
      <c r="D206" s="11">
        <v>84277.22</v>
      </c>
      <c r="E206" s="19">
        <v>1.6200973999999998E-5</v>
      </c>
    </row>
    <row r="207" spans="1:5" x14ac:dyDescent="0.2">
      <c r="A207">
        <v>2021</v>
      </c>
      <c r="B207" s="8" t="s">
        <v>749</v>
      </c>
      <c r="C207" s="8" t="s">
        <v>750</v>
      </c>
      <c r="D207" s="11">
        <v>106559.88</v>
      </c>
      <c r="E207" s="19">
        <v>2.0484466E-5</v>
      </c>
    </row>
    <row r="208" spans="1:5" x14ac:dyDescent="0.2">
      <c r="A208">
        <v>2021</v>
      </c>
      <c r="B208" s="8" t="s">
        <v>753</v>
      </c>
      <c r="C208" s="8" t="s">
        <v>754</v>
      </c>
      <c r="D208" s="11">
        <v>226286.28</v>
      </c>
      <c r="E208" s="19">
        <v>4.3499988000000001E-5</v>
      </c>
    </row>
    <row r="209" spans="1:5" x14ac:dyDescent="0.2">
      <c r="A209">
        <v>2021</v>
      </c>
      <c r="B209" s="8" t="s">
        <v>757</v>
      </c>
      <c r="C209" s="8" t="s">
        <v>758</v>
      </c>
      <c r="D209" s="11">
        <v>333598.14</v>
      </c>
      <c r="E209" s="19">
        <v>6.4129011000000006E-5</v>
      </c>
    </row>
    <row r="210" spans="1:5" x14ac:dyDescent="0.2">
      <c r="A210">
        <v>2021</v>
      </c>
      <c r="B210" s="8" t="s">
        <v>761</v>
      </c>
      <c r="C210" s="8" t="s">
        <v>762</v>
      </c>
      <c r="D210" s="11">
        <v>222921.16</v>
      </c>
      <c r="E210" s="19">
        <v>4.2853097000000003E-5</v>
      </c>
    </row>
    <row r="211" spans="1:5" x14ac:dyDescent="0.2">
      <c r="A211">
        <v>2021</v>
      </c>
      <c r="B211" s="8" t="s">
        <v>765</v>
      </c>
      <c r="C211" s="8" t="s">
        <v>766</v>
      </c>
      <c r="D211" s="11">
        <v>264195.82</v>
      </c>
      <c r="E211" s="19">
        <v>5.0787503000000003E-5</v>
      </c>
    </row>
    <row r="212" spans="1:5" x14ac:dyDescent="0.2">
      <c r="A212">
        <v>2021</v>
      </c>
      <c r="B212" s="8" t="s">
        <v>769</v>
      </c>
      <c r="C212" s="8" t="s">
        <v>770</v>
      </c>
      <c r="D212" s="11">
        <v>119537.07</v>
      </c>
      <c r="E212" s="19">
        <v>2.2979126999999999E-5</v>
      </c>
    </row>
    <row r="213" spans="1:5" x14ac:dyDescent="0.2">
      <c r="A213">
        <v>2021</v>
      </c>
      <c r="B213" s="8" t="s">
        <v>773</v>
      </c>
      <c r="C213" s="8" t="s">
        <v>774</v>
      </c>
      <c r="D213" s="11">
        <v>411014.83</v>
      </c>
      <c r="E213" s="19">
        <v>7.9011154999999997E-5</v>
      </c>
    </row>
    <row r="214" spans="1:5" x14ac:dyDescent="0.2">
      <c r="A214">
        <v>2021</v>
      </c>
      <c r="B214" s="8" t="s">
        <v>777</v>
      </c>
      <c r="C214" s="8" t="s">
        <v>778</v>
      </c>
      <c r="D214" s="11">
        <v>75069.179999999993</v>
      </c>
      <c r="E214" s="19">
        <v>1.4430873000000001E-5</v>
      </c>
    </row>
    <row r="215" spans="1:5" x14ac:dyDescent="0.2">
      <c r="A215">
        <v>2021</v>
      </c>
      <c r="B215" s="8" t="s">
        <v>781</v>
      </c>
      <c r="C215" s="8" t="s">
        <v>782</v>
      </c>
      <c r="D215" s="11">
        <v>164288.34</v>
      </c>
      <c r="E215" s="19">
        <v>3.1581856999999999E-5</v>
      </c>
    </row>
    <row r="216" spans="1:5" x14ac:dyDescent="0.2">
      <c r="A216">
        <v>2021</v>
      </c>
      <c r="B216" s="8" t="s">
        <v>785</v>
      </c>
      <c r="C216" s="8" t="s">
        <v>786</v>
      </c>
      <c r="D216" s="11">
        <v>68465.31</v>
      </c>
      <c r="E216" s="19">
        <v>1.3161382E-5</v>
      </c>
    </row>
    <row r="217" spans="1:5" x14ac:dyDescent="0.2">
      <c r="A217">
        <v>2021</v>
      </c>
      <c r="B217" s="8" t="s">
        <v>789</v>
      </c>
      <c r="C217" s="8" t="s">
        <v>790</v>
      </c>
      <c r="D217" s="11">
        <v>702110.32</v>
      </c>
      <c r="E217" s="19">
        <v>1.34969698E-4</v>
      </c>
    </row>
    <row r="218" spans="1:5" x14ac:dyDescent="0.2">
      <c r="A218">
        <v>2021</v>
      </c>
      <c r="B218" s="8" t="s">
        <v>793</v>
      </c>
      <c r="C218" s="8" t="s">
        <v>794</v>
      </c>
      <c r="D218" s="11">
        <v>206522.39</v>
      </c>
      <c r="E218" s="19">
        <v>3.9700691E-5</v>
      </c>
    </row>
    <row r="219" spans="1:5" x14ac:dyDescent="0.2">
      <c r="A219">
        <v>2021</v>
      </c>
      <c r="B219" s="8" t="s">
        <v>797</v>
      </c>
      <c r="C219" s="8" t="s">
        <v>798</v>
      </c>
      <c r="D219" s="11">
        <v>682403.09</v>
      </c>
      <c r="E219" s="19">
        <v>1.3118129199999999E-4</v>
      </c>
    </row>
    <row r="220" spans="1:5" x14ac:dyDescent="0.2">
      <c r="A220">
        <v>2021</v>
      </c>
      <c r="B220" s="8" t="s">
        <v>801</v>
      </c>
      <c r="C220" s="8" t="s">
        <v>802</v>
      </c>
      <c r="D220" s="11">
        <v>169775.4</v>
      </c>
      <c r="E220" s="19">
        <v>3.2636657999999997E-5</v>
      </c>
    </row>
    <row r="221" spans="1:5" x14ac:dyDescent="0.2">
      <c r="A221">
        <v>2021</v>
      </c>
      <c r="B221" s="8" t="s">
        <v>805</v>
      </c>
      <c r="C221" s="8" t="s">
        <v>806</v>
      </c>
      <c r="D221" s="11">
        <v>110122.35</v>
      </c>
      <c r="E221" s="19">
        <v>2.1169295E-5</v>
      </c>
    </row>
    <row r="222" spans="1:5" x14ac:dyDescent="0.2">
      <c r="A222">
        <v>2021</v>
      </c>
      <c r="B222" s="8" t="s">
        <v>809</v>
      </c>
      <c r="C222" s="8" t="s">
        <v>810</v>
      </c>
      <c r="D222" s="11">
        <v>317429.5</v>
      </c>
      <c r="E222" s="19">
        <v>6.1020843000000001E-5</v>
      </c>
    </row>
    <row r="223" spans="1:5" x14ac:dyDescent="0.2">
      <c r="A223">
        <v>2021</v>
      </c>
      <c r="B223" s="8" t="s">
        <v>813</v>
      </c>
      <c r="C223" s="8" t="s">
        <v>814</v>
      </c>
      <c r="D223" s="11">
        <v>340783.24</v>
      </c>
      <c r="E223" s="19">
        <v>6.5510233000000005E-5</v>
      </c>
    </row>
    <row r="224" spans="1:5" x14ac:dyDescent="0.2">
      <c r="A224">
        <v>2021</v>
      </c>
      <c r="B224" s="8" t="s">
        <v>817</v>
      </c>
      <c r="C224" s="8" t="s">
        <v>818</v>
      </c>
      <c r="D224" s="11">
        <v>127313.8</v>
      </c>
      <c r="E224" s="19">
        <v>2.4474081000000001E-5</v>
      </c>
    </row>
    <row r="225" spans="1:5" x14ac:dyDescent="0.2">
      <c r="A225">
        <v>2021</v>
      </c>
      <c r="B225" s="8" t="s">
        <v>821</v>
      </c>
      <c r="C225" s="8" t="s">
        <v>822</v>
      </c>
      <c r="D225" s="11">
        <v>351021.6</v>
      </c>
      <c r="E225" s="19">
        <v>6.7478397000000006E-5</v>
      </c>
    </row>
    <row r="226" spans="1:5" x14ac:dyDescent="0.2">
      <c r="A226">
        <v>2021</v>
      </c>
      <c r="B226" s="8" t="s">
        <v>825</v>
      </c>
      <c r="C226" s="8" t="s">
        <v>826</v>
      </c>
      <c r="D226" s="11">
        <v>150827.59</v>
      </c>
      <c r="E226" s="19">
        <v>2.8994239000000001E-5</v>
      </c>
    </row>
    <row r="227" spans="1:5" x14ac:dyDescent="0.2">
      <c r="A227">
        <v>2021</v>
      </c>
      <c r="B227" s="8" t="s">
        <v>829</v>
      </c>
      <c r="C227" s="8" t="s">
        <v>830</v>
      </c>
      <c r="D227" s="11">
        <v>254760.85</v>
      </c>
      <c r="E227" s="19">
        <v>4.8973778000000002E-5</v>
      </c>
    </row>
    <row r="228" spans="1:5" x14ac:dyDescent="0.2">
      <c r="A228">
        <v>2021</v>
      </c>
      <c r="B228" s="8" t="s">
        <v>833</v>
      </c>
      <c r="C228" s="8" t="s">
        <v>834</v>
      </c>
      <c r="D228" s="11">
        <v>84012.13</v>
      </c>
      <c r="E228" s="19">
        <v>1.6150014000000001E-5</v>
      </c>
    </row>
    <row r="229" spans="1:5" x14ac:dyDescent="0.2">
      <c r="A229">
        <v>2021</v>
      </c>
      <c r="B229" s="8" t="s">
        <v>837</v>
      </c>
      <c r="C229" s="8" t="s">
        <v>838</v>
      </c>
      <c r="D229" s="11">
        <v>383880.03</v>
      </c>
      <c r="E229" s="19">
        <v>7.3794914999999995E-5</v>
      </c>
    </row>
    <row r="230" spans="1:5" x14ac:dyDescent="0.2">
      <c r="A230">
        <v>2021</v>
      </c>
      <c r="B230" s="8" t="s">
        <v>841</v>
      </c>
      <c r="C230" s="8" t="s">
        <v>842</v>
      </c>
      <c r="D230" s="11">
        <v>44954.14</v>
      </c>
      <c r="E230" s="19">
        <v>8.6417280000000006E-6</v>
      </c>
    </row>
    <row r="231" spans="1:5" x14ac:dyDescent="0.2">
      <c r="A231">
        <v>2021</v>
      </c>
      <c r="B231" s="8" t="s">
        <v>845</v>
      </c>
      <c r="C231" s="8" t="s">
        <v>846</v>
      </c>
      <c r="D231" s="11">
        <v>150662.89000000001</v>
      </c>
      <c r="E231" s="19">
        <v>2.8962577999999999E-5</v>
      </c>
    </row>
    <row r="232" spans="1:5" x14ac:dyDescent="0.2">
      <c r="A232">
        <v>2021</v>
      </c>
      <c r="B232" s="8" t="s">
        <v>849</v>
      </c>
      <c r="C232" s="8" t="s">
        <v>850</v>
      </c>
      <c r="D232" s="11">
        <v>42775.68</v>
      </c>
      <c r="E232" s="19">
        <v>8.2229539999999999E-6</v>
      </c>
    </row>
    <row r="233" spans="1:5" x14ac:dyDescent="0.2">
      <c r="A233">
        <v>2021</v>
      </c>
      <c r="B233" s="8" t="s">
        <v>853</v>
      </c>
      <c r="C233" s="8" t="s">
        <v>854</v>
      </c>
      <c r="D233" s="11">
        <v>217501.11</v>
      </c>
      <c r="E233" s="19">
        <v>4.1811177000000001E-5</v>
      </c>
    </row>
    <row r="234" spans="1:5" x14ac:dyDescent="0.2">
      <c r="A234">
        <v>2021</v>
      </c>
      <c r="B234" s="8" t="s">
        <v>857</v>
      </c>
      <c r="C234" s="8" t="s">
        <v>858</v>
      </c>
      <c r="D234" s="11">
        <v>8161.58</v>
      </c>
      <c r="E234" s="19">
        <v>1.5689360000000001E-6</v>
      </c>
    </row>
    <row r="235" spans="1:5" x14ac:dyDescent="0.2">
      <c r="A235">
        <v>2021</v>
      </c>
      <c r="B235" s="8" t="s">
        <v>861</v>
      </c>
      <c r="C235" s="8" t="s">
        <v>862</v>
      </c>
      <c r="D235" s="11">
        <v>40987.51</v>
      </c>
      <c r="E235" s="19">
        <v>7.8792060000000005E-6</v>
      </c>
    </row>
    <row r="236" spans="1:5" x14ac:dyDescent="0.2">
      <c r="A236">
        <v>2021</v>
      </c>
      <c r="B236" s="8" t="s">
        <v>865</v>
      </c>
      <c r="C236" s="8" t="s">
        <v>866</v>
      </c>
      <c r="D236" s="11">
        <v>8262.74</v>
      </c>
      <c r="E236" s="19">
        <v>1.588382E-6</v>
      </c>
    </row>
    <row r="237" spans="1:5" x14ac:dyDescent="0.2">
      <c r="A237">
        <v>2021</v>
      </c>
      <c r="B237" s="8" t="s">
        <v>869</v>
      </c>
      <c r="C237" s="8" t="s">
        <v>870</v>
      </c>
      <c r="D237" s="11">
        <v>14257.08</v>
      </c>
      <c r="E237" s="19">
        <v>2.7406999999999999E-6</v>
      </c>
    </row>
    <row r="238" spans="1:5" x14ac:dyDescent="0.2">
      <c r="A238">
        <v>2021</v>
      </c>
      <c r="B238" s="8" t="s">
        <v>873</v>
      </c>
      <c r="C238" s="8" t="s">
        <v>874</v>
      </c>
      <c r="D238" s="11">
        <v>16527.61</v>
      </c>
      <c r="E238" s="19">
        <v>3.177174E-6</v>
      </c>
    </row>
    <row r="239" spans="1:5" x14ac:dyDescent="0.2">
      <c r="A239">
        <v>2021</v>
      </c>
      <c r="B239" s="8" t="s">
        <v>877</v>
      </c>
      <c r="C239" s="8" t="s">
        <v>878</v>
      </c>
      <c r="D239" s="11">
        <v>28092.21</v>
      </c>
      <c r="E239" s="19">
        <v>5.4002870000000001E-6</v>
      </c>
    </row>
    <row r="240" spans="1:5" x14ac:dyDescent="0.2">
      <c r="A240">
        <v>2021</v>
      </c>
      <c r="B240" s="8" t="s">
        <v>881</v>
      </c>
      <c r="C240" s="8" t="s">
        <v>882</v>
      </c>
      <c r="D240" s="11">
        <v>53637.03</v>
      </c>
      <c r="E240" s="19">
        <v>1.0310878E-5</v>
      </c>
    </row>
    <row r="241" spans="1:5" x14ac:dyDescent="0.2">
      <c r="A241">
        <v>2021</v>
      </c>
      <c r="B241" s="8" t="s">
        <v>885</v>
      </c>
      <c r="C241" s="8" t="s">
        <v>886</v>
      </c>
      <c r="D241" s="11">
        <v>8644.81</v>
      </c>
      <c r="E241" s="19">
        <v>1.6618290000000001E-6</v>
      </c>
    </row>
    <row r="242" spans="1:5" x14ac:dyDescent="0.2">
      <c r="A242">
        <v>2021</v>
      </c>
      <c r="B242" s="8" t="s">
        <v>889</v>
      </c>
      <c r="C242" s="8" t="s">
        <v>890</v>
      </c>
      <c r="D242" s="11">
        <v>17183.41</v>
      </c>
      <c r="E242" s="19">
        <v>3.3032410000000001E-6</v>
      </c>
    </row>
    <row r="243" spans="1:5" x14ac:dyDescent="0.2">
      <c r="A243">
        <v>2021</v>
      </c>
      <c r="B243" s="8" t="s">
        <v>893</v>
      </c>
      <c r="C243" s="8" t="s">
        <v>894</v>
      </c>
      <c r="D243" s="11">
        <v>157967.12</v>
      </c>
      <c r="E243" s="19">
        <v>3.0366701000000001E-5</v>
      </c>
    </row>
    <row r="244" spans="1:5" x14ac:dyDescent="0.2">
      <c r="A244">
        <v>2021</v>
      </c>
      <c r="B244" s="8" t="s">
        <v>897</v>
      </c>
      <c r="C244" s="8" t="s">
        <v>898</v>
      </c>
      <c r="D244" s="11">
        <v>244610.73</v>
      </c>
      <c r="E244" s="19">
        <v>4.7022577000000003E-5</v>
      </c>
    </row>
    <row r="245" spans="1:5" x14ac:dyDescent="0.2">
      <c r="A245">
        <v>2021</v>
      </c>
      <c r="B245" s="8" t="s">
        <v>901</v>
      </c>
      <c r="C245" s="8" t="s">
        <v>902</v>
      </c>
      <c r="D245" s="11">
        <v>27203.97</v>
      </c>
      <c r="E245" s="19">
        <v>5.229537E-6</v>
      </c>
    </row>
    <row r="246" spans="1:5" x14ac:dyDescent="0.2">
      <c r="A246">
        <v>2021</v>
      </c>
      <c r="B246" s="8" t="s">
        <v>905</v>
      </c>
      <c r="C246" s="8" t="s">
        <v>906</v>
      </c>
      <c r="D246" s="11">
        <v>78925.22</v>
      </c>
      <c r="E246" s="19">
        <v>1.5172136E-5</v>
      </c>
    </row>
    <row r="247" spans="1:5" x14ac:dyDescent="0.2">
      <c r="A247">
        <v>2021</v>
      </c>
      <c r="B247" s="8" t="s">
        <v>909</v>
      </c>
      <c r="C247" s="8" t="s">
        <v>910</v>
      </c>
      <c r="D247" s="11">
        <v>27181.4</v>
      </c>
      <c r="E247" s="19">
        <v>5.2251979999999999E-6</v>
      </c>
    </row>
    <row r="248" spans="1:5" x14ac:dyDescent="0.2">
      <c r="A248">
        <v>2021</v>
      </c>
      <c r="B248" s="8" t="s">
        <v>913</v>
      </c>
      <c r="C248" s="8" t="s">
        <v>914</v>
      </c>
      <c r="D248" s="11">
        <v>54435.07</v>
      </c>
      <c r="E248" s="19">
        <v>1.0464288E-5</v>
      </c>
    </row>
    <row r="249" spans="1:5" x14ac:dyDescent="0.2">
      <c r="A249">
        <v>2021</v>
      </c>
      <c r="B249" s="8" t="s">
        <v>917</v>
      </c>
      <c r="C249" s="8" t="s">
        <v>918</v>
      </c>
      <c r="D249" s="11">
        <v>22874.32</v>
      </c>
      <c r="E249" s="19">
        <v>4.3972290000000002E-6</v>
      </c>
    </row>
    <row r="250" spans="1:5" x14ac:dyDescent="0.2">
      <c r="A250">
        <v>2021</v>
      </c>
      <c r="B250" s="8" t="s">
        <v>921</v>
      </c>
      <c r="C250" s="8" t="s">
        <v>922</v>
      </c>
      <c r="D250" s="11">
        <v>28516.3</v>
      </c>
      <c r="E250" s="19">
        <v>5.4818109999999999E-6</v>
      </c>
    </row>
    <row r="251" spans="1:5" x14ac:dyDescent="0.2">
      <c r="A251">
        <v>2021</v>
      </c>
      <c r="B251" s="8" t="s">
        <v>925</v>
      </c>
      <c r="C251" s="8" t="s">
        <v>926</v>
      </c>
      <c r="D251" s="11">
        <v>19706.45</v>
      </c>
      <c r="E251" s="19">
        <v>3.7882559999999999E-6</v>
      </c>
    </row>
    <row r="252" spans="1:5" x14ac:dyDescent="0.2">
      <c r="A252">
        <v>2021</v>
      </c>
      <c r="B252" s="8" t="s">
        <v>929</v>
      </c>
      <c r="C252" s="8" t="s">
        <v>930</v>
      </c>
      <c r="D252" s="11">
        <v>37360.400000000001</v>
      </c>
      <c r="E252" s="19">
        <v>7.1819510000000001E-6</v>
      </c>
    </row>
    <row r="253" spans="1:5" x14ac:dyDescent="0.2">
      <c r="A253">
        <v>2021</v>
      </c>
      <c r="B253" s="8" t="s">
        <v>933</v>
      </c>
      <c r="C253" s="8" t="s">
        <v>934</v>
      </c>
      <c r="D253" s="11">
        <v>24559.59</v>
      </c>
      <c r="E253" s="19">
        <v>4.7211959999999997E-6</v>
      </c>
    </row>
    <row r="254" spans="1:5" x14ac:dyDescent="0.2">
      <c r="A254">
        <v>2021</v>
      </c>
      <c r="B254" s="8" t="s">
        <v>937</v>
      </c>
      <c r="C254" s="8" t="s">
        <v>938</v>
      </c>
      <c r="D254" s="11">
        <v>94541.52</v>
      </c>
      <c r="E254" s="19">
        <v>1.8174125000000001E-5</v>
      </c>
    </row>
    <row r="255" spans="1:5" x14ac:dyDescent="0.2">
      <c r="A255">
        <v>2021</v>
      </c>
      <c r="B255" s="8" t="s">
        <v>941</v>
      </c>
      <c r="C255" s="8" t="s">
        <v>942</v>
      </c>
      <c r="D255" s="11">
        <v>147284.69</v>
      </c>
      <c r="E255" s="19">
        <v>2.8313171999999999E-5</v>
      </c>
    </row>
    <row r="256" spans="1:5" x14ac:dyDescent="0.2">
      <c r="A256">
        <v>2021</v>
      </c>
      <c r="B256" s="8" t="s">
        <v>945</v>
      </c>
      <c r="C256" s="8" t="s">
        <v>946</v>
      </c>
      <c r="D256" s="11">
        <v>43267.3</v>
      </c>
      <c r="E256" s="19">
        <v>8.3174600000000002E-6</v>
      </c>
    </row>
    <row r="257" spans="1:5" x14ac:dyDescent="0.2">
      <c r="A257">
        <v>2021</v>
      </c>
      <c r="B257" s="8" t="s">
        <v>949</v>
      </c>
      <c r="C257" s="8" t="s">
        <v>950</v>
      </c>
      <c r="D257" s="11">
        <v>41027.629999999997</v>
      </c>
      <c r="E257" s="19">
        <v>7.8869179999999999E-6</v>
      </c>
    </row>
    <row r="258" spans="1:5" x14ac:dyDescent="0.2">
      <c r="A258">
        <v>2021</v>
      </c>
      <c r="B258" s="8" t="s">
        <v>953</v>
      </c>
      <c r="C258" s="8" t="s">
        <v>954</v>
      </c>
      <c r="D258" s="11">
        <v>24464.04</v>
      </c>
      <c r="E258" s="19">
        <v>4.702828E-6</v>
      </c>
    </row>
    <row r="259" spans="1:5" x14ac:dyDescent="0.2">
      <c r="A259">
        <v>2021</v>
      </c>
      <c r="B259" s="8" t="s">
        <v>957</v>
      </c>
      <c r="C259" s="8" t="s">
        <v>958</v>
      </c>
      <c r="D259" s="11">
        <v>31469.66</v>
      </c>
      <c r="E259" s="19">
        <v>6.0495490000000001E-6</v>
      </c>
    </row>
    <row r="260" spans="1:5" x14ac:dyDescent="0.2">
      <c r="A260">
        <v>2021</v>
      </c>
      <c r="B260" s="8" t="s">
        <v>961</v>
      </c>
      <c r="C260" s="8" t="s">
        <v>962</v>
      </c>
      <c r="D260" s="11">
        <v>54279.3</v>
      </c>
      <c r="E260" s="19">
        <v>1.0434344E-5</v>
      </c>
    </row>
    <row r="261" spans="1:5" x14ac:dyDescent="0.2">
      <c r="A261">
        <v>2021</v>
      </c>
      <c r="B261" s="8" t="s">
        <v>965</v>
      </c>
      <c r="C261" s="8" t="s">
        <v>966</v>
      </c>
      <c r="D261" s="11">
        <v>108057.17</v>
      </c>
      <c r="E261" s="19">
        <v>2.0772296E-5</v>
      </c>
    </row>
    <row r="262" spans="1:5" x14ac:dyDescent="0.2">
      <c r="A262">
        <v>2021</v>
      </c>
      <c r="B262" s="8" t="s">
        <v>969</v>
      </c>
      <c r="C262" s="8" t="s">
        <v>970</v>
      </c>
      <c r="D262" s="11">
        <v>65930.64</v>
      </c>
      <c r="E262" s="19">
        <v>1.2674132E-5</v>
      </c>
    </row>
    <row r="263" spans="1:5" x14ac:dyDescent="0.2">
      <c r="A263">
        <v>2021</v>
      </c>
      <c r="B263" s="8" t="s">
        <v>973</v>
      </c>
      <c r="C263" s="8" t="s">
        <v>974</v>
      </c>
      <c r="D263" s="11">
        <v>49980.65</v>
      </c>
      <c r="E263" s="19">
        <v>9.6079959999999992E-6</v>
      </c>
    </row>
    <row r="264" spans="1:5" x14ac:dyDescent="0.2">
      <c r="A264">
        <v>2021</v>
      </c>
      <c r="B264" s="8" t="s">
        <v>977</v>
      </c>
      <c r="C264" s="8" t="s">
        <v>978</v>
      </c>
      <c r="D264" s="11">
        <v>31703.06</v>
      </c>
      <c r="E264" s="19">
        <v>6.0944160000000001E-6</v>
      </c>
    </row>
    <row r="265" spans="1:5" x14ac:dyDescent="0.2">
      <c r="A265">
        <v>2021</v>
      </c>
      <c r="B265" s="8" t="s">
        <v>981</v>
      </c>
      <c r="C265" s="8" t="s">
        <v>982</v>
      </c>
      <c r="D265" s="11">
        <v>192372.97</v>
      </c>
      <c r="E265" s="19">
        <v>3.6980685999999998E-5</v>
      </c>
    </row>
    <row r="266" spans="1:5" x14ac:dyDescent="0.2">
      <c r="A266">
        <v>2021</v>
      </c>
      <c r="B266" s="8" t="s">
        <v>985</v>
      </c>
      <c r="C266" s="8" t="s">
        <v>986</v>
      </c>
      <c r="D266" s="11">
        <v>15910.11</v>
      </c>
      <c r="E266" s="19">
        <v>3.0584689999999998E-6</v>
      </c>
    </row>
    <row r="267" spans="1:5" x14ac:dyDescent="0.2">
      <c r="A267">
        <v>2021</v>
      </c>
      <c r="B267" s="8" t="s">
        <v>989</v>
      </c>
      <c r="C267" s="8" t="s">
        <v>990</v>
      </c>
      <c r="D267" s="11">
        <v>158834.79999999999</v>
      </c>
      <c r="E267" s="19">
        <v>3.0533498999999999E-5</v>
      </c>
    </row>
    <row r="268" spans="1:5" x14ac:dyDescent="0.2">
      <c r="A268">
        <v>2021</v>
      </c>
      <c r="B268" s="8" t="s">
        <v>993</v>
      </c>
      <c r="C268" s="8" t="s">
        <v>994</v>
      </c>
      <c r="D268" s="11">
        <v>172961.01</v>
      </c>
      <c r="E268" s="19">
        <v>3.3249042000000001E-5</v>
      </c>
    </row>
    <row r="269" spans="1:5" x14ac:dyDescent="0.2">
      <c r="A269">
        <v>2021</v>
      </c>
      <c r="B269" s="8" t="s">
        <v>997</v>
      </c>
      <c r="C269" s="8" t="s">
        <v>998</v>
      </c>
      <c r="D269" s="11">
        <v>151844.26999999999</v>
      </c>
      <c r="E269" s="19">
        <v>2.9189680000000001E-5</v>
      </c>
    </row>
    <row r="270" spans="1:5" x14ac:dyDescent="0.2">
      <c r="A270">
        <v>2021</v>
      </c>
      <c r="B270" s="8" t="s">
        <v>1001</v>
      </c>
      <c r="C270" s="8" t="s">
        <v>1002</v>
      </c>
      <c r="D270" s="11">
        <v>26392.52</v>
      </c>
      <c r="E270" s="19">
        <v>5.0735480000000003E-6</v>
      </c>
    </row>
    <row r="271" spans="1:5" x14ac:dyDescent="0.2">
      <c r="A271">
        <v>2021</v>
      </c>
      <c r="B271" s="8" t="s">
        <v>1005</v>
      </c>
      <c r="C271" s="8" t="s">
        <v>1006</v>
      </c>
      <c r="D271" s="11">
        <v>29954.959999999999</v>
      </c>
      <c r="E271" s="19">
        <v>5.7583709999999996E-6</v>
      </c>
    </row>
    <row r="272" spans="1:5" x14ac:dyDescent="0.2">
      <c r="A272">
        <v>2021</v>
      </c>
      <c r="B272" s="8" t="s">
        <v>1009</v>
      </c>
      <c r="C272" s="8" t="s">
        <v>1010</v>
      </c>
      <c r="D272" s="11">
        <v>220001.65</v>
      </c>
      <c r="E272" s="19">
        <v>4.2291866999999997E-5</v>
      </c>
    </row>
    <row r="273" spans="1:5" x14ac:dyDescent="0.2">
      <c r="A273">
        <v>2021</v>
      </c>
      <c r="B273" s="8" t="s">
        <v>1013</v>
      </c>
      <c r="C273" s="8" t="s">
        <v>1014</v>
      </c>
      <c r="D273" s="11">
        <v>64284.13</v>
      </c>
      <c r="E273" s="19">
        <v>1.2357616000000001E-5</v>
      </c>
    </row>
    <row r="274" spans="1:5" x14ac:dyDescent="0.2">
      <c r="A274">
        <v>2021</v>
      </c>
      <c r="B274" s="8" t="s">
        <v>1021</v>
      </c>
      <c r="C274" s="8" t="s">
        <v>1022</v>
      </c>
      <c r="D274" s="11">
        <v>45186.94</v>
      </c>
      <c r="E274" s="19">
        <v>8.6864810000000003E-6</v>
      </c>
    </row>
    <row r="275" spans="1:5" x14ac:dyDescent="0.2">
      <c r="A275">
        <v>2021</v>
      </c>
      <c r="B275" s="8" t="s">
        <v>1025</v>
      </c>
      <c r="C275" s="8" t="s">
        <v>1026</v>
      </c>
      <c r="D275" s="11">
        <v>30285.32</v>
      </c>
      <c r="E275" s="19">
        <v>5.8218779999999999E-6</v>
      </c>
    </row>
    <row r="276" spans="1:5" x14ac:dyDescent="0.2">
      <c r="A276">
        <v>2021</v>
      </c>
      <c r="B276" s="8" t="s">
        <v>1029</v>
      </c>
      <c r="C276" s="8" t="s">
        <v>1030</v>
      </c>
      <c r="D276" s="11">
        <v>48618.85</v>
      </c>
      <c r="E276" s="19">
        <v>9.3462110000000005E-6</v>
      </c>
    </row>
    <row r="277" spans="1:5" x14ac:dyDescent="0.2">
      <c r="A277">
        <v>2021</v>
      </c>
      <c r="B277" s="8" t="s">
        <v>1033</v>
      </c>
      <c r="C277" s="8" t="s">
        <v>1034</v>
      </c>
      <c r="D277" s="11">
        <v>144439.57999999999</v>
      </c>
      <c r="E277" s="19">
        <v>2.7766243999999999E-5</v>
      </c>
    </row>
    <row r="278" spans="1:5" x14ac:dyDescent="0.2">
      <c r="A278">
        <v>2021</v>
      </c>
      <c r="B278" s="8" t="s">
        <v>1037</v>
      </c>
      <c r="C278" s="8" t="s">
        <v>1038</v>
      </c>
      <c r="D278" s="11">
        <v>289643.43</v>
      </c>
      <c r="E278" s="19">
        <v>5.5679407E-5</v>
      </c>
    </row>
    <row r="279" spans="1:5" x14ac:dyDescent="0.2">
      <c r="A279">
        <v>2021</v>
      </c>
      <c r="B279" s="8" t="s">
        <v>1041</v>
      </c>
      <c r="C279" s="8" t="s">
        <v>1042</v>
      </c>
      <c r="D279" s="11">
        <v>462362.39</v>
      </c>
      <c r="E279" s="19">
        <v>8.8881917999999996E-5</v>
      </c>
    </row>
    <row r="280" spans="1:5" x14ac:dyDescent="0.2">
      <c r="A280">
        <v>2021</v>
      </c>
      <c r="B280" s="8" t="s">
        <v>1045</v>
      </c>
      <c r="C280" s="8" t="s">
        <v>1046</v>
      </c>
      <c r="D280" s="11">
        <v>200661.35</v>
      </c>
      <c r="E280" s="19">
        <v>3.8573998000000002E-5</v>
      </c>
    </row>
    <row r="281" spans="1:5" x14ac:dyDescent="0.2">
      <c r="A281">
        <v>2021</v>
      </c>
      <c r="B281" s="8" t="s">
        <v>1049</v>
      </c>
      <c r="C281" s="8" t="s">
        <v>1050</v>
      </c>
      <c r="D281" s="11">
        <v>106641</v>
      </c>
      <c r="E281" s="19">
        <v>2.0500060000000001E-5</v>
      </c>
    </row>
    <row r="282" spans="1:5" x14ac:dyDescent="0.2">
      <c r="A282">
        <v>2021</v>
      </c>
      <c r="B282" s="8" t="s">
        <v>1053</v>
      </c>
      <c r="C282" s="8" t="s">
        <v>1054</v>
      </c>
      <c r="D282" s="11">
        <v>200253.96</v>
      </c>
      <c r="E282" s="19">
        <v>3.8495682999999998E-5</v>
      </c>
    </row>
    <row r="283" spans="1:5" x14ac:dyDescent="0.2">
      <c r="A283">
        <v>2021</v>
      </c>
      <c r="B283" s="8" t="s">
        <v>1057</v>
      </c>
      <c r="C283" s="8" t="s">
        <v>1058</v>
      </c>
      <c r="D283" s="11">
        <v>79593.710000000006</v>
      </c>
      <c r="E283" s="19">
        <v>1.5300641999999999E-5</v>
      </c>
    </row>
    <row r="284" spans="1:5" x14ac:dyDescent="0.2">
      <c r="A284">
        <v>2021</v>
      </c>
      <c r="B284" s="8" t="s">
        <v>1061</v>
      </c>
      <c r="C284" s="8" t="s">
        <v>1062</v>
      </c>
      <c r="D284" s="11">
        <v>285518.15000000002</v>
      </c>
      <c r="E284" s="19">
        <v>5.4886387000000001E-5</v>
      </c>
    </row>
    <row r="285" spans="1:5" x14ac:dyDescent="0.2">
      <c r="A285">
        <v>2021</v>
      </c>
      <c r="B285" s="8" t="s">
        <v>1065</v>
      </c>
      <c r="C285" s="8" t="s">
        <v>1066</v>
      </c>
      <c r="D285" s="11">
        <v>87459.93</v>
      </c>
      <c r="E285" s="19">
        <v>1.6812799999999999E-5</v>
      </c>
    </row>
    <row r="286" spans="1:5" x14ac:dyDescent="0.2">
      <c r="A286">
        <v>2021</v>
      </c>
      <c r="B286" s="8" t="s">
        <v>1069</v>
      </c>
      <c r="C286" s="8" t="s">
        <v>1070</v>
      </c>
      <c r="D286" s="11">
        <v>133677.84</v>
      </c>
      <c r="E286" s="19">
        <v>2.5697468000000002E-5</v>
      </c>
    </row>
    <row r="287" spans="1:5" x14ac:dyDescent="0.2">
      <c r="A287">
        <v>2021</v>
      </c>
      <c r="B287" s="8" t="s">
        <v>1073</v>
      </c>
      <c r="C287" s="8" t="s">
        <v>1074</v>
      </c>
      <c r="D287" s="11">
        <v>29267.759999999998</v>
      </c>
      <c r="E287" s="19">
        <v>5.6262679999999998E-6</v>
      </c>
    </row>
    <row r="288" spans="1:5" x14ac:dyDescent="0.2">
      <c r="A288">
        <v>2021</v>
      </c>
      <c r="B288" s="8" t="s">
        <v>1077</v>
      </c>
      <c r="C288" s="8" t="s">
        <v>1078</v>
      </c>
      <c r="D288" s="11">
        <v>205140.72</v>
      </c>
      <c r="E288" s="19">
        <v>3.9435086E-5</v>
      </c>
    </row>
    <row r="289" spans="1:5" x14ac:dyDescent="0.2">
      <c r="A289">
        <v>2021</v>
      </c>
      <c r="B289" s="8" t="s">
        <v>1081</v>
      </c>
      <c r="C289" s="8" t="s">
        <v>1082</v>
      </c>
      <c r="D289" s="11">
        <v>576674.61</v>
      </c>
      <c r="E289" s="19">
        <v>1.1085665E-4</v>
      </c>
    </row>
    <row r="290" spans="1:5" x14ac:dyDescent="0.2">
      <c r="A290">
        <v>2021</v>
      </c>
      <c r="B290" s="8" t="s">
        <v>1085</v>
      </c>
      <c r="C290" s="8" t="s">
        <v>1086</v>
      </c>
      <c r="D290" s="11">
        <v>80043.820000000007</v>
      </c>
      <c r="E290" s="19">
        <v>1.5387168999999999E-5</v>
      </c>
    </row>
    <row r="291" spans="1:5" x14ac:dyDescent="0.2">
      <c r="A291">
        <v>2021</v>
      </c>
      <c r="B291" s="8" t="s">
        <v>1089</v>
      </c>
      <c r="C291" s="8" t="s">
        <v>1090</v>
      </c>
      <c r="D291" s="11">
        <v>95214.52</v>
      </c>
      <c r="E291" s="19">
        <v>1.8303498E-5</v>
      </c>
    </row>
    <row r="292" spans="1:5" x14ac:dyDescent="0.2">
      <c r="A292">
        <v>2021</v>
      </c>
      <c r="B292" s="8" t="s">
        <v>1093</v>
      </c>
      <c r="C292" s="8" t="s">
        <v>1094</v>
      </c>
      <c r="D292" s="11">
        <v>843743.43</v>
      </c>
      <c r="E292" s="19">
        <v>1.62196442E-4</v>
      </c>
    </row>
    <row r="293" spans="1:5" x14ac:dyDescent="0.2">
      <c r="A293">
        <v>2021</v>
      </c>
      <c r="B293" s="8" t="s">
        <v>1097</v>
      </c>
      <c r="C293" s="8" t="s">
        <v>1098</v>
      </c>
      <c r="D293" s="11">
        <v>1099441.25</v>
      </c>
      <c r="E293" s="19">
        <v>2.1135033799999999E-4</v>
      </c>
    </row>
    <row r="294" spans="1:5" x14ac:dyDescent="0.2">
      <c r="A294">
        <v>2021</v>
      </c>
      <c r="B294" s="8" t="s">
        <v>1101</v>
      </c>
      <c r="C294" s="8" t="s">
        <v>1102</v>
      </c>
      <c r="D294" s="11">
        <v>419135.07</v>
      </c>
      <c r="E294" s="19">
        <v>8.0572143999999994E-5</v>
      </c>
    </row>
    <row r="295" spans="1:5" x14ac:dyDescent="0.2">
      <c r="A295">
        <v>2021</v>
      </c>
      <c r="B295" s="8" t="s">
        <v>1105</v>
      </c>
      <c r="C295" s="8" t="s">
        <v>1106</v>
      </c>
      <c r="D295" s="11">
        <v>12548.75</v>
      </c>
      <c r="E295" s="19">
        <v>2.4123000000000002E-6</v>
      </c>
    </row>
    <row r="296" spans="1:5" x14ac:dyDescent="0.2">
      <c r="A296">
        <v>2021</v>
      </c>
      <c r="B296" s="8" t="s">
        <v>1109</v>
      </c>
      <c r="C296" s="8" t="s">
        <v>1110</v>
      </c>
      <c r="D296" s="11">
        <v>6141.24</v>
      </c>
      <c r="E296" s="19">
        <v>1.1805570000000001E-6</v>
      </c>
    </row>
    <row r="297" spans="1:5" x14ac:dyDescent="0.2">
      <c r="A297">
        <v>2021</v>
      </c>
      <c r="B297" s="8" t="s">
        <v>1113</v>
      </c>
      <c r="C297" s="8" t="s">
        <v>1114</v>
      </c>
      <c r="D297" s="11">
        <v>10447.1</v>
      </c>
      <c r="E297" s="19">
        <v>2.0082909999999999E-6</v>
      </c>
    </row>
    <row r="298" spans="1:5" x14ac:dyDescent="0.2">
      <c r="A298">
        <v>2021</v>
      </c>
      <c r="B298" s="8" t="s">
        <v>1117</v>
      </c>
      <c r="C298" s="8" t="s">
        <v>1118</v>
      </c>
      <c r="D298" s="11">
        <v>9301.8799999999992</v>
      </c>
      <c r="E298" s="19">
        <v>1.7881409999999999E-6</v>
      </c>
    </row>
    <row r="299" spans="1:5" x14ac:dyDescent="0.2">
      <c r="A299">
        <v>2021</v>
      </c>
      <c r="B299" s="8" t="s">
        <v>1121</v>
      </c>
      <c r="C299" s="8" t="s">
        <v>1122</v>
      </c>
      <c r="D299" s="11">
        <v>116067.88</v>
      </c>
      <c r="E299" s="19">
        <v>2.2312230000000002E-5</v>
      </c>
    </row>
    <row r="300" spans="1:5" x14ac:dyDescent="0.2">
      <c r="A300">
        <v>2021</v>
      </c>
      <c r="B300" s="8" t="s">
        <v>1125</v>
      </c>
      <c r="C300" s="8" t="s">
        <v>1126</v>
      </c>
      <c r="D300" s="11">
        <v>11436.56</v>
      </c>
      <c r="E300" s="19">
        <v>2.198499E-6</v>
      </c>
    </row>
    <row r="301" spans="1:5" x14ac:dyDescent="0.2">
      <c r="A301">
        <v>2021</v>
      </c>
      <c r="B301" s="8" t="s">
        <v>1129</v>
      </c>
      <c r="C301" s="8" t="s">
        <v>1130</v>
      </c>
      <c r="D301" s="11">
        <v>26242.75</v>
      </c>
      <c r="E301" s="19">
        <v>5.0447570000000003E-6</v>
      </c>
    </row>
    <row r="302" spans="1:5" x14ac:dyDescent="0.2">
      <c r="A302">
        <v>2021</v>
      </c>
      <c r="B302" s="8" t="s">
        <v>1133</v>
      </c>
      <c r="C302" s="8" t="s">
        <v>1134</v>
      </c>
      <c r="D302" s="11">
        <v>19650.830000000002</v>
      </c>
      <c r="E302" s="19">
        <v>3.7775639999999999E-6</v>
      </c>
    </row>
    <row r="303" spans="1:5" x14ac:dyDescent="0.2">
      <c r="A303">
        <v>2021</v>
      </c>
      <c r="B303" s="8" t="s">
        <v>1137</v>
      </c>
      <c r="C303" s="8" t="s">
        <v>1138</v>
      </c>
      <c r="D303" s="11">
        <v>10306.370000000001</v>
      </c>
      <c r="E303" s="19">
        <v>1.981238E-6</v>
      </c>
    </row>
    <row r="304" spans="1:5" x14ac:dyDescent="0.2">
      <c r="A304">
        <v>2021</v>
      </c>
      <c r="B304" s="8" t="s">
        <v>1141</v>
      </c>
      <c r="C304" s="8" t="s">
        <v>1142</v>
      </c>
      <c r="D304" s="11">
        <v>13531.46</v>
      </c>
      <c r="E304" s="19">
        <v>2.6012109999999999E-6</v>
      </c>
    </row>
    <row r="305" spans="1:5" x14ac:dyDescent="0.2">
      <c r="A305">
        <v>2021</v>
      </c>
      <c r="B305" s="8" t="s">
        <v>1145</v>
      </c>
      <c r="C305" s="8" t="s">
        <v>1146</v>
      </c>
      <c r="D305" s="11">
        <v>83989.28</v>
      </c>
      <c r="E305" s="19">
        <v>1.6145622E-5</v>
      </c>
    </row>
    <row r="306" spans="1:5" x14ac:dyDescent="0.2">
      <c r="A306">
        <v>2021</v>
      </c>
      <c r="B306" s="8" t="s">
        <v>1149</v>
      </c>
      <c r="C306" s="8" t="s">
        <v>1150</v>
      </c>
      <c r="D306" s="11">
        <v>27400.51</v>
      </c>
      <c r="E306" s="19">
        <v>5.2673179999999996E-6</v>
      </c>
    </row>
    <row r="307" spans="1:5" x14ac:dyDescent="0.2">
      <c r="A307">
        <v>2021</v>
      </c>
      <c r="B307" s="8" t="s">
        <v>1153</v>
      </c>
      <c r="C307" s="8" t="s">
        <v>1154</v>
      </c>
      <c r="D307" s="11">
        <v>11076.64</v>
      </c>
      <c r="E307" s="19">
        <v>2.1293099999999999E-6</v>
      </c>
    </row>
    <row r="308" spans="1:5" x14ac:dyDescent="0.2">
      <c r="A308">
        <v>2021</v>
      </c>
      <c r="B308" s="8" t="s">
        <v>1157</v>
      </c>
      <c r="C308" s="8" t="s">
        <v>1158</v>
      </c>
      <c r="D308" s="11">
        <v>14195.01</v>
      </c>
      <c r="E308" s="19">
        <v>2.728768E-6</v>
      </c>
    </row>
    <row r="309" spans="1:5" x14ac:dyDescent="0.2">
      <c r="A309">
        <v>2021</v>
      </c>
      <c r="B309" s="8" t="s">
        <v>1161</v>
      </c>
      <c r="C309" s="8" t="s">
        <v>1162</v>
      </c>
      <c r="D309" s="11">
        <v>52321.38</v>
      </c>
      <c r="E309" s="19">
        <v>1.0057965E-5</v>
      </c>
    </row>
    <row r="310" spans="1:5" x14ac:dyDescent="0.2">
      <c r="A310">
        <v>2021</v>
      </c>
      <c r="B310" s="8" t="s">
        <v>1165</v>
      </c>
      <c r="C310" s="8" t="s">
        <v>1166</v>
      </c>
      <c r="D310" s="11">
        <v>12765.12</v>
      </c>
      <c r="E310" s="19">
        <v>2.4538940000000002E-6</v>
      </c>
    </row>
    <row r="311" spans="1:5" x14ac:dyDescent="0.2">
      <c r="A311">
        <v>2021</v>
      </c>
      <c r="B311" s="8" t="s">
        <v>1169</v>
      </c>
      <c r="C311" s="8" t="s">
        <v>1170</v>
      </c>
      <c r="D311" s="11">
        <v>36803.040000000001</v>
      </c>
      <c r="E311" s="19">
        <v>7.0748070000000004E-6</v>
      </c>
    </row>
    <row r="312" spans="1:5" x14ac:dyDescent="0.2">
      <c r="A312">
        <v>2021</v>
      </c>
      <c r="B312" s="8" t="s">
        <v>1173</v>
      </c>
      <c r="C312" s="8" t="s">
        <v>1174</v>
      </c>
      <c r="D312" s="11">
        <v>40116.589999999997</v>
      </c>
      <c r="E312" s="19">
        <v>7.7117850000000002E-6</v>
      </c>
    </row>
    <row r="313" spans="1:5" x14ac:dyDescent="0.2">
      <c r="A313">
        <v>2021</v>
      </c>
      <c r="B313" s="8" t="s">
        <v>1177</v>
      </c>
      <c r="C313" s="8" t="s">
        <v>1178</v>
      </c>
      <c r="D313" s="11">
        <v>31664.1</v>
      </c>
      <c r="E313" s="19">
        <v>6.0869269999999998E-6</v>
      </c>
    </row>
    <row r="314" spans="1:5" x14ac:dyDescent="0.2">
      <c r="A314">
        <v>2021</v>
      </c>
      <c r="B314" s="8" t="s">
        <v>1181</v>
      </c>
      <c r="C314" s="8" t="s">
        <v>1182</v>
      </c>
      <c r="D314" s="11">
        <v>4313.33</v>
      </c>
      <c r="E314" s="19">
        <v>8.2916999999999995E-7</v>
      </c>
    </row>
    <row r="315" spans="1:5" x14ac:dyDescent="0.2">
      <c r="A315">
        <v>2021</v>
      </c>
      <c r="B315" s="8" t="s">
        <v>1185</v>
      </c>
      <c r="C315" s="8" t="s">
        <v>1186</v>
      </c>
      <c r="D315" s="11">
        <v>22973.02</v>
      </c>
      <c r="E315" s="19">
        <v>4.416203E-6</v>
      </c>
    </row>
    <row r="316" spans="1:5" x14ac:dyDescent="0.2">
      <c r="A316">
        <v>2021</v>
      </c>
      <c r="B316" s="8" t="s">
        <v>1189</v>
      </c>
      <c r="C316" s="8" t="s">
        <v>1190</v>
      </c>
      <c r="D316" s="11">
        <v>22095.43</v>
      </c>
      <c r="E316" s="19">
        <v>4.2475000000000004E-6</v>
      </c>
    </row>
    <row r="317" spans="1:5" x14ac:dyDescent="0.2">
      <c r="A317">
        <v>2021</v>
      </c>
      <c r="B317" s="8" t="s">
        <v>1193</v>
      </c>
      <c r="C317" s="8" t="s">
        <v>1194</v>
      </c>
      <c r="D317" s="11">
        <v>7039.73</v>
      </c>
      <c r="E317" s="19">
        <v>1.3532780000000001E-6</v>
      </c>
    </row>
    <row r="318" spans="1:5" x14ac:dyDescent="0.2">
      <c r="A318">
        <v>2021</v>
      </c>
      <c r="B318" s="8" t="s">
        <v>1197</v>
      </c>
      <c r="C318" s="8" t="s">
        <v>1198</v>
      </c>
      <c r="D318" s="11">
        <v>56393.120000000003</v>
      </c>
      <c r="E318" s="19">
        <v>1.0840693E-5</v>
      </c>
    </row>
    <row r="319" spans="1:5" x14ac:dyDescent="0.2">
      <c r="A319">
        <v>2021</v>
      </c>
      <c r="B319" s="8" t="s">
        <v>1201</v>
      </c>
      <c r="C319" s="8" t="s">
        <v>1202</v>
      </c>
      <c r="D319" s="11">
        <v>8697.92</v>
      </c>
      <c r="E319" s="19">
        <v>1.6720390000000001E-6</v>
      </c>
    </row>
    <row r="320" spans="1:5" x14ac:dyDescent="0.2">
      <c r="A320">
        <v>2021</v>
      </c>
      <c r="B320" s="8" t="s">
        <v>1205</v>
      </c>
      <c r="C320" s="8" t="s">
        <v>1206</v>
      </c>
      <c r="D320" s="11">
        <v>18683.78</v>
      </c>
      <c r="E320" s="19">
        <v>3.5916640000000001E-6</v>
      </c>
    </row>
    <row r="321" spans="1:5" x14ac:dyDescent="0.2">
      <c r="A321">
        <v>2021</v>
      </c>
      <c r="B321" s="8" t="s">
        <v>1209</v>
      </c>
      <c r="C321" s="8" t="s">
        <v>1210</v>
      </c>
      <c r="D321" s="11">
        <v>18121.82</v>
      </c>
      <c r="E321" s="19">
        <v>3.4836360000000001E-6</v>
      </c>
    </row>
    <row r="322" spans="1:5" x14ac:dyDescent="0.2">
      <c r="A322">
        <v>2021</v>
      </c>
      <c r="B322" s="8" t="s">
        <v>1213</v>
      </c>
      <c r="C322" s="8" t="s">
        <v>1214</v>
      </c>
      <c r="D322" s="11">
        <v>9409.81</v>
      </c>
      <c r="E322" s="19">
        <v>1.808888E-6</v>
      </c>
    </row>
    <row r="323" spans="1:5" x14ac:dyDescent="0.2">
      <c r="A323">
        <v>2021</v>
      </c>
      <c r="B323" s="8" t="s">
        <v>1217</v>
      </c>
      <c r="C323" s="8" t="s">
        <v>1218</v>
      </c>
      <c r="D323" s="11">
        <v>12077.7</v>
      </c>
      <c r="E323" s="19">
        <v>2.3217480000000002E-6</v>
      </c>
    </row>
    <row r="324" spans="1:5" x14ac:dyDescent="0.2">
      <c r="A324">
        <v>2021</v>
      </c>
      <c r="B324" s="8" t="s">
        <v>1221</v>
      </c>
      <c r="C324" s="8" t="s">
        <v>1222</v>
      </c>
      <c r="D324" s="11">
        <v>13537.86</v>
      </c>
      <c r="E324" s="19">
        <v>2.6024409999999999E-6</v>
      </c>
    </row>
    <row r="325" spans="1:5" x14ac:dyDescent="0.2">
      <c r="A325">
        <v>2021</v>
      </c>
      <c r="B325" s="8" t="s">
        <v>1225</v>
      </c>
      <c r="C325" s="8" t="s">
        <v>1226</v>
      </c>
      <c r="D325" s="11">
        <v>10114.040000000001</v>
      </c>
      <c r="E325" s="19">
        <v>1.9442660000000001E-6</v>
      </c>
    </row>
    <row r="326" spans="1:5" x14ac:dyDescent="0.2">
      <c r="A326">
        <v>2021</v>
      </c>
      <c r="B326" s="8" t="s">
        <v>1229</v>
      </c>
      <c r="C326" s="8" t="s">
        <v>1230</v>
      </c>
      <c r="D326" s="11">
        <v>60212.45</v>
      </c>
      <c r="E326" s="19">
        <v>1.1574899000000001E-5</v>
      </c>
    </row>
    <row r="327" spans="1:5" x14ac:dyDescent="0.2">
      <c r="A327">
        <v>2021</v>
      </c>
      <c r="B327" s="8" t="s">
        <v>1233</v>
      </c>
      <c r="C327" s="8" t="s">
        <v>1234</v>
      </c>
      <c r="D327" s="11">
        <v>20566.18</v>
      </c>
      <c r="E327" s="19">
        <v>3.9535259999999998E-6</v>
      </c>
    </row>
    <row r="328" spans="1:5" x14ac:dyDescent="0.2">
      <c r="A328">
        <v>2021</v>
      </c>
      <c r="B328" s="8" t="s">
        <v>1237</v>
      </c>
      <c r="C328" s="8" t="s">
        <v>1238</v>
      </c>
      <c r="D328" s="8"/>
      <c r="E328" s="19">
        <v>0</v>
      </c>
    </row>
    <row r="329" spans="1:5" x14ac:dyDescent="0.2">
      <c r="A329">
        <v>2021</v>
      </c>
      <c r="B329" s="8" t="s">
        <v>1240</v>
      </c>
      <c r="C329" s="8" t="s">
        <v>1241</v>
      </c>
      <c r="D329" s="11">
        <v>21007.13</v>
      </c>
      <c r="E329" s="19">
        <v>4.0382910000000003E-6</v>
      </c>
    </row>
    <row r="330" spans="1:5" x14ac:dyDescent="0.2">
      <c r="A330">
        <v>2021</v>
      </c>
      <c r="B330" s="8" t="s">
        <v>1244</v>
      </c>
      <c r="C330" s="8" t="s">
        <v>1245</v>
      </c>
      <c r="D330" s="11">
        <v>14510.06</v>
      </c>
      <c r="E330" s="19">
        <v>2.7893309999999999E-6</v>
      </c>
    </row>
    <row r="331" spans="1:5" x14ac:dyDescent="0.2">
      <c r="A331">
        <v>2021</v>
      </c>
      <c r="B331" s="8" t="s">
        <v>1248</v>
      </c>
      <c r="C331" s="8" t="s">
        <v>1249</v>
      </c>
      <c r="D331" s="11">
        <v>19576.080000000002</v>
      </c>
      <c r="E331" s="19">
        <v>3.7631940000000001E-6</v>
      </c>
    </row>
    <row r="332" spans="1:5" x14ac:dyDescent="0.2">
      <c r="A332">
        <v>2021</v>
      </c>
      <c r="B332" s="8" t="s">
        <v>1252</v>
      </c>
      <c r="C332" s="8" t="s">
        <v>1253</v>
      </c>
      <c r="D332" s="11">
        <v>13356.95</v>
      </c>
      <c r="E332" s="19">
        <v>2.5676639999999999E-6</v>
      </c>
    </row>
    <row r="333" spans="1:5" x14ac:dyDescent="0.2">
      <c r="A333">
        <v>2021</v>
      </c>
      <c r="B333" s="8" t="s">
        <v>1256</v>
      </c>
      <c r="C333" s="8" t="s">
        <v>1257</v>
      </c>
      <c r="D333" s="11">
        <v>82880.160000000003</v>
      </c>
      <c r="E333" s="19">
        <v>1.5932411E-5</v>
      </c>
    </row>
    <row r="334" spans="1:5" x14ac:dyDescent="0.2">
      <c r="A334">
        <v>2021</v>
      </c>
      <c r="B334" s="8" t="s">
        <v>1260</v>
      </c>
      <c r="C334" s="8" t="s">
        <v>1261</v>
      </c>
      <c r="D334" s="11">
        <v>10611.95</v>
      </c>
      <c r="E334" s="19">
        <v>2.0399810000000001E-6</v>
      </c>
    </row>
    <row r="335" spans="1:5" x14ac:dyDescent="0.2">
      <c r="A335">
        <v>2021</v>
      </c>
      <c r="B335" s="8" t="s">
        <v>1264</v>
      </c>
      <c r="C335" s="8" t="s">
        <v>1265</v>
      </c>
      <c r="D335" s="11">
        <v>3969.86</v>
      </c>
      <c r="E335" s="19">
        <v>7.6314299999999997E-7</v>
      </c>
    </row>
    <row r="336" spans="1:5" x14ac:dyDescent="0.2">
      <c r="A336">
        <v>2021</v>
      </c>
      <c r="B336" s="8" t="s">
        <v>1268</v>
      </c>
      <c r="C336" s="8" t="s">
        <v>1269</v>
      </c>
      <c r="D336" s="11">
        <v>34078.75</v>
      </c>
      <c r="E336" s="19">
        <v>6.5511050000000002E-6</v>
      </c>
    </row>
    <row r="337" spans="1:5" x14ac:dyDescent="0.2">
      <c r="A337">
        <v>2021</v>
      </c>
      <c r="B337" s="8" t="s">
        <v>1272</v>
      </c>
      <c r="C337" s="8" t="s">
        <v>1273</v>
      </c>
      <c r="D337" s="11">
        <v>23714.28</v>
      </c>
      <c r="E337" s="19">
        <v>4.5586979999999996E-6</v>
      </c>
    </row>
    <row r="338" spans="1:5" x14ac:dyDescent="0.2">
      <c r="A338">
        <v>2021</v>
      </c>
      <c r="B338" s="8" t="s">
        <v>1276</v>
      </c>
      <c r="C338" s="8" t="s">
        <v>1277</v>
      </c>
      <c r="D338" s="11">
        <v>5458.01</v>
      </c>
      <c r="E338" s="19">
        <v>1.0492170000000001E-6</v>
      </c>
    </row>
    <row r="339" spans="1:5" x14ac:dyDescent="0.2">
      <c r="A339">
        <v>2021</v>
      </c>
      <c r="B339" s="8" t="s">
        <v>1280</v>
      </c>
      <c r="C339" s="8" t="s">
        <v>1281</v>
      </c>
      <c r="D339" s="11">
        <v>8537.2199999999993</v>
      </c>
      <c r="E339" s="19">
        <v>1.6411470000000001E-6</v>
      </c>
    </row>
    <row r="340" spans="1:5" x14ac:dyDescent="0.2">
      <c r="A340">
        <v>2021</v>
      </c>
      <c r="B340" s="8" t="s">
        <v>1284</v>
      </c>
      <c r="C340" s="8" t="s">
        <v>1285</v>
      </c>
      <c r="D340" s="11">
        <v>3145.25</v>
      </c>
      <c r="E340" s="19">
        <v>6.0462499999999995E-7</v>
      </c>
    </row>
    <row r="341" spans="1:5" x14ac:dyDescent="0.2">
      <c r="A341">
        <v>2021</v>
      </c>
      <c r="B341" s="8" t="s">
        <v>1288</v>
      </c>
      <c r="C341" s="8" t="s">
        <v>1289</v>
      </c>
      <c r="D341" s="11">
        <v>3587.83</v>
      </c>
      <c r="E341" s="19">
        <v>6.8970400000000005E-7</v>
      </c>
    </row>
    <row r="342" spans="1:5" x14ac:dyDescent="0.2">
      <c r="A342">
        <v>2021</v>
      </c>
      <c r="B342" s="8" t="s">
        <v>1292</v>
      </c>
      <c r="C342" s="8" t="s">
        <v>1293</v>
      </c>
      <c r="D342" s="11">
        <v>32200.51</v>
      </c>
      <c r="E342" s="19">
        <v>6.1900430000000002E-6</v>
      </c>
    </row>
    <row r="343" spans="1:5" x14ac:dyDescent="0.2">
      <c r="A343">
        <v>2021</v>
      </c>
      <c r="B343" s="8" t="s">
        <v>1296</v>
      </c>
      <c r="C343" s="8" t="s">
        <v>1297</v>
      </c>
      <c r="D343" s="11">
        <v>95459.13</v>
      </c>
      <c r="E343" s="19">
        <v>1.8350521000000001E-5</v>
      </c>
    </row>
    <row r="344" spans="1:5" x14ac:dyDescent="0.2">
      <c r="A344">
        <v>2021</v>
      </c>
      <c r="B344" s="8" t="s">
        <v>1300</v>
      </c>
      <c r="C344" s="8" t="s">
        <v>1301</v>
      </c>
      <c r="D344" s="11">
        <v>129283.89</v>
      </c>
      <c r="E344" s="19">
        <v>2.48528E-5</v>
      </c>
    </row>
    <row r="345" spans="1:5" x14ac:dyDescent="0.2">
      <c r="A345">
        <v>2021</v>
      </c>
      <c r="B345" s="8" t="s">
        <v>1304</v>
      </c>
      <c r="C345" s="8" t="s">
        <v>1305</v>
      </c>
      <c r="D345" s="11">
        <v>30069.94</v>
      </c>
      <c r="E345" s="19">
        <v>5.7804739999999997E-6</v>
      </c>
    </row>
    <row r="346" spans="1:5" x14ac:dyDescent="0.2">
      <c r="A346">
        <v>2021</v>
      </c>
      <c r="B346" s="8" t="s">
        <v>1308</v>
      </c>
      <c r="C346" s="8" t="s">
        <v>1309</v>
      </c>
      <c r="D346" s="11">
        <v>10983.41</v>
      </c>
      <c r="E346" s="19">
        <v>2.1113879999999999E-6</v>
      </c>
    </row>
    <row r="347" spans="1:5" x14ac:dyDescent="0.2">
      <c r="A347">
        <v>2021</v>
      </c>
      <c r="B347" s="8" t="s">
        <v>1312</v>
      </c>
      <c r="C347" s="8" t="s">
        <v>1313</v>
      </c>
      <c r="D347" s="11">
        <v>11655.92</v>
      </c>
      <c r="E347" s="19">
        <v>2.240668E-6</v>
      </c>
    </row>
    <row r="348" spans="1:5" x14ac:dyDescent="0.2">
      <c r="A348">
        <v>2021</v>
      </c>
      <c r="B348" s="8" t="s">
        <v>1316</v>
      </c>
      <c r="C348" s="8" t="s">
        <v>1317</v>
      </c>
      <c r="D348" s="11">
        <v>8160.31</v>
      </c>
      <c r="E348" s="19">
        <v>1.5686919999999999E-6</v>
      </c>
    </row>
    <row r="349" spans="1:5" x14ac:dyDescent="0.2">
      <c r="A349">
        <v>2021</v>
      </c>
      <c r="B349" s="8" t="s">
        <v>1320</v>
      </c>
      <c r="C349" s="8" t="s">
        <v>1321</v>
      </c>
      <c r="D349" s="11">
        <v>7196.28</v>
      </c>
      <c r="E349" s="19">
        <v>1.383372E-6</v>
      </c>
    </row>
    <row r="350" spans="1:5" x14ac:dyDescent="0.2">
      <c r="A350">
        <v>2021</v>
      </c>
      <c r="B350" s="8" t="s">
        <v>1324</v>
      </c>
      <c r="C350" s="8" t="s">
        <v>1325</v>
      </c>
      <c r="D350" s="11">
        <v>5368.72</v>
      </c>
      <c r="E350" s="19">
        <v>1.032052E-6</v>
      </c>
    </row>
    <row r="351" spans="1:5" x14ac:dyDescent="0.2">
      <c r="A351">
        <v>2021</v>
      </c>
      <c r="B351" s="8" t="s">
        <v>1328</v>
      </c>
      <c r="C351" s="8" t="s">
        <v>1329</v>
      </c>
      <c r="D351" s="11">
        <v>14866.48</v>
      </c>
      <c r="E351" s="19">
        <v>2.857848E-6</v>
      </c>
    </row>
    <row r="352" spans="1:5" x14ac:dyDescent="0.2">
      <c r="A352">
        <v>2021</v>
      </c>
      <c r="B352" s="8" t="s">
        <v>1332</v>
      </c>
      <c r="C352" s="8" t="s">
        <v>1333</v>
      </c>
      <c r="D352" s="11">
        <v>13641.55</v>
      </c>
      <c r="E352" s="19">
        <v>2.6223739999999998E-6</v>
      </c>
    </row>
    <row r="353" spans="1:5" x14ac:dyDescent="0.2">
      <c r="A353">
        <v>2021</v>
      </c>
      <c r="B353" s="8" t="s">
        <v>1336</v>
      </c>
      <c r="C353" s="8" t="s">
        <v>1337</v>
      </c>
      <c r="D353" s="11">
        <v>3612.19</v>
      </c>
      <c r="E353" s="19">
        <v>6.9438700000000004E-7</v>
      </c>
    </row>
    <row r="354" spans="1:5" x14ac:dyDescent="0.2">
      <c r="A354">
        <v>2021</v>
      </c>
      <c r="B354" s="8" t="s">
        <v>1340</v>
      </c>
      <c r="C354" s="8" t="s">
        <v>1341</v>
      </c>
      <c r="D354" s="11">
        <v>11879.28</v>
      </c>
      <c r="E354" s="19">
        <v>2.283605E-6</v>
      </c>
    </row>
    <row r="355" spans="1:5" x14ac:dyDescent="0.2">
      <c r="A355">
        <v>2021</v>
      </c>
      <c r="B355" s="8" t="s">
        <v>1344</v>
      </c>
      <c r="C355" s="8" t="s">
        <v>1345</v>
      </c>
      <c r="D355" s="11">
        <v>25334.6</v>
      </c>
      <c r="E355" s="19">
        <v>4.8701799999999998E-6</v>
      </c>
    </row>
    <row r="356" spans="1:5" x14ac:dyDescent="0.2">
      <c r="A356">
        <v>2021</v>
      </c>
      <c r="B356" s="8" t="s">
        <v>1348</v>
      </c>
      <c r="C356" s="8" t="s">
        <v>1349</v>
      </c>
      <c r="D356" s="11">
        <v>10262.15</v>
      </c>
      <c r="E356" s="19">
        <v>1.9727370000000002E-6</v>
      </c>
    </row>
    <row r="357" spans="1:5" x14ac:dyDescent="0.2">
      <c r="A357">
        <v>2021</v>
      </c>
      <c r="B357" s="8" t="s">
        <v>1352</v>
      </c>
      <c r="C357" s="8" t="s">
        <v>1353</v>
      </c>
      <c r="D357" s="11">
        <v>25183.46</v>
      </c>
      <c r="E357" s="19">
        <v>4.8411250000000002E-6</v>
      </c>
    </row>
    <row r="358" spans="1:5" x14ac:dyDescent="0.2">
      <c r="A358">
        <v>2021</v>
      </c>
      <c r="B358" s="8" t="s">
        <v>1356</v>
      </c>
      <c r="C358" s="8" t="s">
        <v>1357</v>
      </c>
      <c r="D358" s="11">
        <v>14583.96</v>
      </c>
      <c r="E358" s="19">
        <v>2.8035380000000001E-6</v>
      </c>
    </row>
    <row r="359" spans="1:5" x14ac:dyDescent="0.2">
      <c r="A359">
        <v>2021</v>
      </c>
      <c r="B359" s="8" t="s">
        <v>1360</v>
      </c>
      <c r="C359" s="8" t="s">
        <v>1361</v>
      </c>
      <c r="D359" s="11">
        <v>15608.05</v>
      </c>
      <c r="E359" s="19">
        <v>3.000403E-6</v>
      </c>
    </row>
    <row r="360" spans="1:5" x14ac:dyDescent="0.2">
      <c r="A360">
        <v>2021</v>
      </c>
      <c r="B360" s="8" t="s">
        <v>1364</v>
      </c>
      <c r="C360" s="8" t="s">
        <v>1365</v>
      </c>
      <c r="D360" s="11">
        <v>11157.1</v>
      </c>
      <c r="E360" s="19">
        <v>2.1447770000000002E-6</v>
      </c>
    </row>
    <row r="361" spans="1:5" x14ac:dyDescent="0.2">
      <c r="A361">
        <v>2021</v>
      </c>
      <c r="B361" s="8" t="s">
        <v>1368</v>
      </c>
      <c r="C361" s="8" t="s">
        <v>1369</v>
      </c>
      <c r="D361" s="11">
        <v>16129.61</v>
      </c>
      <c r="E361" s="19">
        <v>3.1006649999999999E-6</v>
      </c>
    </row>
    <row r="362" spans="1:5" x14ac:dyDescent="0.2">
      <c r="A362">
        <v>2021</v>
      </c>
      <c r="B362" s="8" t="s">
        <v>1372</v>
      </c>
      <c r="C362" s="8" t="s">
        <v>1373</v>
      </c>
      <c r="D362" s="11">
        <v>67825.25</v>
      </c>
      <c r="E362" s="19">
        <v>1.3038341000000001E-5</v>
      </c>
    </row>
    <row r="363" spans="1:5" x14ac:dyDescent="0.2">
      <c r="A363">
        <v>2021</v>
      </c>
      <c r="B363" s="8" t="s">
        <v>1376</v>
      </c>
      <c r="C363" s="8" t="s">
        <v>1377</v>
      </c>
      <c r="D363" s="11">
        <v>48790.05</v>
      </c>
      <c r="E363" s="19">
        <v>9.3791219999999999E-6</v>
      </c>
    </row>
    <row r="364" spans="1:5" x14ac:dyDescent="0.2">
      <c r="A364">
        <v>2021</v>
      </c>
      <c r="B364" s="8" t="s">
        <v>1380</v>
      </c>
      <c r="C364" s="8" t="s">
        <v>1381</v>
      </c>
      <c r="D364" s="11">
        <v>15820.98</v>
      </c>
      <c r="E364" s="19">
        <v>3.0413349999999999E-6</v>
      </c>
    </row>
    <row r="365" spans="1:5" x14ac:dyDescent="0.2">
      <c r="A365">
        <v>2021</v>
      </c>
      <c r="B365" s="8" t="s">
        <v>1384</v>
      </c>
      <c r="C365" s="8" t="s">
        <v>1385</v>
      </c>
      <c r="D365" s="11">
        <v>8273.69</v>
      </c>
      <c r="E365" s="19">
        <v>1.5904869999999999E-6</v>
      </c>
    </row>
    <row r="366" spans="1:5" x14ac:dyDescent="0.2">
      <c r="A366">
        <v>2021</v>
      </c>
      <c r="B366" s="8" t="s">
        <v>1388</v>
      </c>
      <c r="C366" s="8" t="s">
        <v>1389</v>
      </c>
      <c r="D366" s="11">
        <v>30282.51</v>
      </c>
      <c r="E366" s="19">
        <v>5.8213380000000003E-6</v>
      </c>
    </row>
    <row r="367" spans="1:5" x14ac:dyDescent="0.2">
      <c r="A367">
        <v>2021</v>
      </c>
      <c r="B367" s="8" t="s">
        <v>1392</v>
      </c>
      <c r="C367" s="8" t="s">
        <v>1393</v>
      </c>
      <c r="D367" s="11">
        <v>9024.4599999999991</v>
      </c>
      <c r="E367" s="19">
        <v>1.734811E-6</v>
      </c>
    </row>
    <row r="368" spans="1:5" x14ac:dyDescent="0.2">
      <c r="A368">
        <v>2021</v>
      </c>
      <c r="B368" s="8" t="s">
        <v>1396</v>
      </c>
      <c r="C368" s="8" t="s">
        <v>1397</v>
      </c>
      <c r="D368" s="11">
        <v>31030.2</v>
      </c>
      <c r="E368" s="19">
        <v>5.9650690000000001E-6</v>
      </c>
    </row>
    <row r="369" spans="1:5" x14ac:dyDescent="0.2">
      <c r="A369">
        <v>2021</v>
      </c>
      <c r="B369" s="8" t="s">
        <v>1400</v>
      </c>
      <c r="C369" s="8" t="s">
        <v>1401</v>
      </c>
      <c r="D369" s="11">
        <v>24715.18</v>
      </c>
      <c r="E369" s="19">
        <v>4.7511059999999999E-6</v>
      </c>
    </row>
    <row r="370" spans="1:5" x14ac:dyDescent="0.2">
      <c r="A370">
        <v>2021</v>
      </c>
      <c r="B370" s="8" t="s">
        <v>1404</v>
      </c>
      <c r="C370" s="8" t="s">
        <v>1405</v>
      </c>
      <c r="D370" s="11">
        <v>20970.759999999998</v>
      </c>
      <c r="E370" s="19">
        <v>4.0312999999999998E-6</v>
      </c>
    </row>
    <row r="371" spans="1:5" x14ac:dyDescent="0.2">
      <c r="A371">
        <v>2021</v>
      </c>
      <c r="B371" s="8" t="s">
        <v>1408</v>
      </c>
      <c r="C371" s="8" t="s">
        <v>1409</v>
      </c>
      <c r="D371" s="8"/>
      <c r="E371" s="19">
        <v>0</v>
      </c>
    </row>
    <row r="372" spans="1:5" x14ac:dyDescent="0.2">
      <c r="A372">
        <v>2021</v>
      </c>
      <c r="B372" s="8" t="s">
        <v>1411</v>
      </c>
      <c r="C372" s="8" t="s">
        <v>1412</v>
      </c>
      <c r="D372" s="11">
        <v>3262.38</v>
      </c>
      <c r="E372" s="19">
        <v>6.2714099999999996E-7</v>
      </c>
    </row>
    <row r="373" spans="1:5" x14ac:dyDescent="0.2">
      <c r="A373">
        <v>2021</v>
      </c>
      <c r="B373" s="8" t="s">
        <v>1415</v>
      </c>
      <c r="C373" s="8" t="s">
        <v>1416</v>
      </c>
      <c r="D373" s="8"/>
      <c r="E373" s="19">
        <v>0</v>
      </c>
    </row>
    <row r="374" spans="1:5" x14ac:dyDescent="0.2">
      <c r="A374">
        <v>2021</v>
      </c>
      <c r="B374" s="8" t="s">
        <v>1418</v>
      </c>
      <c r="C374" s="8" t="s">
        <v>1419</v>
      </c>
      <c r="D374" s="11">
        <v>7066.07</v>
      </c>
      <c r="E374" s="19">
        <v>1.3583410000000001E-6</v>
      </c>
    </row>
    <row r="375" spans="1:5" x14ac:dyDescent="0.2">
      <c r="A375">
        <v>2021</v>
      </c>
      <c r="B375" s="8" t="s">
        <v>1422</v>
      </c>
      <c r="C375" s="8" t="s">
        <v>1423</v>
      </c>
      <c r="D375" s="11">
        <v>68349.759999999995</v>
      </c>
      <c r="E375" s="19">
        <v>1.3139169E-5</v>
      </c>
    </row>
    <row r="376" spans="1:5" x14ac:dyDescent="0.2">
      <c r="A376">
        <v>2021</v>
      </c>
      <c r="B376" s="8" t="s">
        <v>1426</v>
      </c>
      <c r="C376" s="8" t="s">
        <v>1427</v>
      </c>
      <c r="D376" s="11">
        <v>6420.43</v>
      </c>
      <c r="E376" s="19">
        <v>1.2342270000000001E-6</v>
      </c>
    </row>
    <row r="377" spans="1:5" x14ac:dyDescent="0.2">
      <c r="A377">
        <v>2021</v>
      </c>
      <c r="B377" s="8" t="s">
        <v>1430</v>
      </c>
      <c r="C377" s="8" t="s">
        <v>1431</v>
      </c>
      <c r="D377" s="11">
        <v>19767.77</v>
      </c>
      <c r="E377" s="19">
        <v>3.800044E-6</v>
      </c>
    </row>
    <row r="378" spans="1:5" x14ac:dyDescent="0.2">
      <c r="A378">
        <v>2021</v>
      </c>
      <c r="B378" s="8" t="s">
        <v>1434</v>
      </c>
      <c r="C378" s="8" t="s">
        <v>1435</v>
      </c>
      <c r="D378" s="11">
        <v>40735.61</v>
      </c>
      <c r="E378" s="19">
        <v>7.8307820000000004E-6</v>
      </c>
    </row>
    <row r="379" spans="1:5" x14ac:dyDescent="0.2">
      <c r="A379">
        <v>2021</v>
      </c>
      <c r="B379" s="8" t="s">
        <v>1438</v>
      </c>
      <c r="C379" s="8" t="s">
        <v>1439</v>
      </c>
      <c r="D379" s="11">
        <v>23503.97</v>
      </c>
      <c r="E379" s="19">
        <v>4.51827E-6</v>
      </c>
    </row>
    <row r="380" spans="1:5" x14ac:dyDescent="0.2">
      <c r="A380">
        <v>2021</v>
      </c>
      <c r="B380" s="8" t="s">
        <v>1442</v>
      </c>
      <c r="C380" s="8" t="s">
        <v>1443</v>
      </c>
      <c r="D380" s="11">
        <v>60303.62</v>
      </c>
      <c r="E380" s="19">
        <v>1.1592424999999999E-5</v>
      </c>
    </row>
    <row r="381" spans="1:5" x14ac:dyDescent="0.2">
      <c r="A381">
        <v>2021</v>
      </c>
      <c r="B381" s="8" t="s">
        <v>1446</v>
      </c>
      <c r="C381" s="8" t="s">
        <v>1447</v>
      </c>
      <c r="D381" s="11">
        <v>11124.67</v>
      </c>
      <c r="E381" s="19">
        <v>2.1385430000000001E-6</v>
      </c>
    </row>
    <row r="382" spans="1:5" x14ac:dyDescent="0.2">
      <c r="A382">
        <v>2021</v>
      </c>
      <c r="B382" s="8" t="s">
        <v>1450</v>
      </c>
      <c r="C382" s="8" t="s">
        <v>1451</v>
      </c>
      <c r="D382" s="11">
        <v>1719.04</v>
      </c>
      <c r="E382" s="19">
        <v>3.3045800000000001E-7</v>
      </c>
    </row>
    <row r="383" spans="1:5" x14ac:dyDescent="0.2">
      <c r="A383">
        <v>2021</v>
      </c>
      <c r="B383" s="8" t="s">
        <v>1454</v>
      </c>
      <c r="C383" s="8" t="s">
        <v>1455</v>
      </c>
      <c r="D383" s="11">
        <v>10766.93</v>
      </c>
      <c r="E383" s="19">
        <v>2.069773E-6</v>
      </c>
    </row>
    <row r="384" spans="1:5" x14ac:dyDescent="0.2">
      <c r="A384">
        <v>2021</v>
      </c>
      <c r="B384" s="8" t="s">
        <v>1458</v>
      </c>
      <c r="C384" s="8" t="s">
        <v>1459</v>
      </c>
      <c r="D384" s="11">
        <v>9755.18</v>
      </c>
      <c r="E384" s="19">
        <v>1.8752799999999999E-6</v>
      </c>
    </row>
    <row r="385" spans="1:5" x14ac:dyDescent="0.2">
      <c r="A385">
        <v>2021</v>
      </c>
      <c r="B385" s="8" t="s">
        <v>1462</v>
      </c>
      <c r="C385" s="8" t="s">
        <v>1463</v>
      </c>
      <c r="D385" s="11">
        <v>5522.94</v>
      </c>
      <c r="E385" s="19">
        <v>1.0616989999999999E-6</v>
      </c>
    </row>
    <row r="386" spans="1:5" x14ac:dyDescent="0.2">
      <c r="A386">
        <v>2021</v>
      </c>
      <c r="B386" s="8" t="s">
        <v>1466</v>
      </c>
      <c r="C386" s="8" t="s">
        <v>1467</v>
      </c>
      <c r="D386" s="8"/>
      <c r="E386" s="19">
        <v>0</v>
      </c>
    </row>
    <row r="387" spans="1:5" x14ac:dyDescent="0.2">
      <c r="A387">
        <v>2021</v>
      </c>
      <c r="B387" s="8" t="s">
        <v>1469</v>
      </c>
      <c r="C387" s="8" t="s">
        <v>1470</v>
      </c>
      <c r="D387" s="11">
        <v>5263.22</v>
      </c>
      <c r="E387" s="19">
        <v>1.0117720000000001E-6</v>
      </c>
    </row>
    <row r="388" spans="1:5" x14ac:dyDescent="0.2">
      <c r="A388">
        <v>2021</v>
      </c>
      <c r="B388" s="8" t="s">
        <v>1473</v>
      </c>
      <c r="C388" s="8" t="s">
        <v>1474</v>
      </c>
      <c r="D388" s="11">
        <v>2413.7399999999998</v>
      </c>
      <c r="E388" s="19">
        <v>4.6400399999999998E-7</v>
      </c>
    </row>
    <row r="389" spans="1:5" x14ac:dyDescent="0.2">
      <c r="A389">
        <v>2021</v>
      </c>
      <c r="B389" s="8" t="s">
        <v>1477</v>
      </c>
      <c r="C389" s="8" t="s">
        <v>1478</v>
      </c>
      <c r="D389" s="8"/>
      <c r="E389" s="19">
        <v>0</v>
      </c>
    </row>
    <row r="390" spans="1:5" x14ac:dyDescent="0.2">
      <c r="A390">
        <v>2021</v>
      </c>
      <c r="B390" s="8" t="s">
        <v>1481</v>
      </c>
      <c r="C390" s="8" t="s">
        <v>1482</v>
      </c>
      <c r="D390" s="8"/>
      <c r="E390" s="19">
        <v>0</v>
      </c>
    </row>
    <row r="391" spans="1:5" x14ac:dyDescent="0.2">
      <c r="A391">
        <v>2021</v>
      </c>
      <c r="B391" s="8" t="s">
        <v>1484</v>
      </c>
      <c r="C391" s="8" t="s">
        <v>1485</v>
      </c>
      <c r="D391" s="11">
        <v>2927.46</v>
      </c>
      <c r="E391" s="19">
        <v>5.6275800000000004E-7</v>
      </c>
    </row>
    <row r="392" spans="1:5" x14ac:dyDescent="0.2">
      <c r="A392">
        <v>2021</v>
      </c>
      <c r="B392" s="8" t="s">
        <v>1488</v>
      </c>
      <c r="C392" s="8" t="s">
        <v>1489</v>
      </c>
      <c r="D392" s="11">
        <v>7436.09</v>
      </c>
      <c r="E392" s="19">
        <v>1.4294719999999999E-6</v>
      </c>
    </row>
    <row r="393" spans="1:5" x14ac:dyDescent="0.2">
      <c r="A393">
        <v>2021</v>
      </c>
      <c r="B393" s="8" t="s">
        <v>1492</v>
      </c>
      <c r="C393" s="8" t="s">
        <v>1493</v>
      </c>
      <c r="D393" s="11">
        <v>51171.06</v>
      </c>
      <c r="E393" s="19">
        <v>9.8368340000000001E-6</v>
      </c>
    </row>
    <row r="394" spans="1:5" x14ac:dyDescent="0.2">
      <c r="A394">
        <v>2021</v>
      </c>
      <c r="B394" s="8" t="s">
        <v>1496</v>
      </c>
      <c r="C394" s="8" t="s">
        <v>1497</v>
      </c>
      <c r="D394" s="11">
        <v>5310.74</v>
      </c>
      <c r="E394" s="19">
        <v>1.020906E-6</v>
      </c>
    </row>
    <row r="395" spans="1:5" x14ac:dyDescent="0.2">
      <c r="A395">
        <v>2021</v>
      </c>
      <c r="B395" s="8" t="s">
        <v>1500</v>
      </c>
      <c r="C395" s="8" t="s">
        <v>1501</v>
      </c>
      <c r="D395" s="11">
        <v>1517.29</v>
      </c>
      <c r="E395" s="19">
        <v>2.91675E-7</v>
      </c>
    </row>
    <row r="396" spans="1:5" x14ac:dyDescent="0.2">
      <c r="A396">
        <v>2021</v>
      </c>
      <c r="B396" s="8" t="s">
        <v>1504</v>
      </c>
      <c r="C396" s="8" t="s">
        <v>1505</v>
      </c>
      <c r="D396" s="8"/>
      <c r="E396" s="19">
        <v>0</v>
      </c>
    </row>
    <row r="397" spans="1:5" x14ac:dyDescent="0.2">
      <c r="A397">
        <v>2021</v>
      </c>
      <c r="B397" s="8" t="s">
        <v>1508</v>
      </c>
      <c r="C397" s="8" t="s">
        <v>1509</v>
      </c>
      <c r="D397" s="11">
        <v>6189.46</v>
      </c>
      <c r="E397" s="19">
        <v>1.1898269999999999E-6</v>
      </c>
    </row>
    <row r="398" spans="1:5" x14ac:dyDescent="0.2">
      <c r="A398">
        <v>2021</v>
      </c>
      <c r="B398" s="8" t="s">
        <v>1512</v>
      </c>
      <c r="C398" s="8" t="s">
        <v>1513</v>
      </c>
      <c r="D398" s="11">
        <v>40874.01</v>
      </c>
      <c r="E398" s="19">
        <v>7.8573869999999998E-6</v>
      </c>
    </row>
    <row r="399" spans="1:5" x14ac:dyDescent="0.2">
      <c r="A399">
        <v>2021</v>
      </c>
      <c r="B399" s="8" t="s">
        <v>1516</v>
      </c>
      <c r="C399" s="8" t="s">
        <v>1517</v>
      </c>
      <c r="D399" s="8"/>
      <c r="E399" s="19">
        <v>0</v>
      </c>
    </row>
    <row r="400" spans="1:5" x14ac:dyDescent="0.2">
      <c r="A400">
        <v>2021</v>
      </c>
      <c r="B400" s="8" t="s">
        <v>1520</v>
      </c>
      <c r="C400" s="8" t="s">
        <v>1521</v>
      </c>
      <c r="D400" s="8"/>
      <c r="E400" s="19">
        <v>0</v>
      </c>
    </row>
    <row r="401" spans="1:5" x14ac:dyDescent="0.2">
      <c r="A401">
        <v>2021</v>
      </c>
      <c r="B401" s="8" t="s">
        <v>1528</v>
      </c>
      <c r="C401" s="8" t="s">
        <v>1529</v>
      </c>
      <c r="D401" s="11">
        <v>6315.68</v>
      </c>
      <c r="E401" s="19">
        <v>1.2140900000000001E-6</v>
      </c>
    </row>
    <row r="402" spans="1:5" x14ac:dyDescent="0.2">
      <c r="A402">
        <v>2021</v>
      </c>
      <c r="B402" s="8" t="s">
        <v>1532</v>
      </c>
      <c r="C402" s="8" t="s">
        <v>1533</v>
      </c>
      <c r="D402" s="11">
        <v>54239.86</v>
      </c>
      <c r="E402" s="19">
        <v>1.0426761999999999E-5</v>
      </c>
    </row>
    <row r="403" spans="1:5" x14ac:dyDescent="0.2">
      <c r="A403">
        <v>2021</v>
      </c>
      <c r="B403" s="8" t="s">
        <v>1536</v>
      </c>
      <c r="C403" s="8" t="s">
        <v>1537</v>
      </c>
      <c r="D403" s="11">
        <v>19083.240000000002</v>
      </c>
      <c r="E403" s="19">
        <v>3.6684540000000001E-6</v>
      </c>
    </row>
    <row r="404" spans="1:5" x14ac:dyDescent="0.2">
      <c r="A404">
        <v>2021</v>
      </c>
      <c r="B404" s="8" t="s">
        <v>1540</v>
      </c>
      <c r="C404" s="8" t="s">
        <v>1541</v>
      </c>
      <c r="D404" s="11">
        <v>31824.68</v>
      </c>
      <c r="E404" s="19">
        <v>6.117796E-6</v>
      </c>
    </row>
    <row r="405" spans="1:5" x14ac:dyDescent="0.2">
      <c r="A405">
        <v>2021</v>
      </c>
      <c r="B405" s="8" t="s">
        <v>1544</v>
      </c>
      <c r="C405" s="8" t="s">
        <v>1545</v>
      </c>
      <c r="D405" s="11">
        <v>12807.17</v>
      </c>
      <c r="E405" s="19">
        <v>2.4619780000000001E-6</v>
      </c>
    </row>
    <row r="406" spans="1:5" x14ac:dyDescent="0.2">
      <c r="A406">
        <v>2021</v>
      </c>
      <c r="B406" s="8" t="s">
        <v>1548</v>
      </c>
      <c r="C406" s="8" t="s">
        <v>1549</v>
      </c>
      <c r="D406" s="11">
        <v>21611.46</v>
      </c>
      <c r="E406" s="19">
        <v>4.1544639999999996E-6</v>
      </c>
    </row>
    <row r="407" spans="1:5" x14ac:dyDescent="0.2">
      <c r="A407">
        <v>2021</v>
      </c>
      <c r="B407" s="8" t="s">
        <v>1552</v>
      </c>
      <c r="C407" s="8" t="s">
        <v>1553</v>
      </c>
      <c r="D407" s="11">
        <v>25198.43</v>
      </c>
      <c r="E407" s="19">
        <v>4.8440030000000004E-6</v>
      </c>
    </row>
    <row r="408" spans="1:5" x14ac:dyDescent="0.2">
      <c r="A408">
        <v>2021</v>
      </c>
      <c r="B408" s="8" t="s">
        <v>1556</v>
      </c>
      <c r="C408" s="8" t="s">
        <v>1557</v>
      </c>
      <c r="D408" s="11">
        <v>14693.29</v>
      </c>
      <c r="E408" s="19">
        <v>2.8245549999999998E-6</v>
      </c>
    </row>
    <row r="409" spans="1:5" x14ac:dyDescent="0.2">
      <c r="A409">
        <v>2021</v>
      </c>
      <c r="B409" s="8" t="s">
        <v>1560</v>
      </c>
      <c r="C409" s="8" t="s">
        <v>1561</v>
      </c>
      <c r="D409" s="11">
        <v>19502.25</v>
      </c>
      <c r="E409" s="19">
        <v>3.7490020000000001E-6</v>
      </c>
    </row>
    <row r="410" spans="1:5" x14ac:dyDescent="0.2">
      <c r="A410">
        <v>2021</v>
      </c>
      <c r="B410" s="8" t="s">
        <v>1564</v>
      </c>
      <c r="C410" s="8" t="s">
        <v>1565</v>
      </c>
      <c r="D410" s="11">
        <v>6685.54</v>
      </c>
      <c r="E410" s="19">
        <v>1.2851899999999999E-6</v>
      </c>
    </row>
    <row r="411" spans="1:5" x14ac:dyDescent="0.2">
      <c r="A411">
        <v>2021</v>
      </c>
      <c r="B411" s="8" t="s">
        <v>1568</v>
      </c>
      <c r="C411" s="8" t="s">
        <v>1569</v>
      </c>
      <c r="D411" s="11">
        <v>1307.24</v>
      </c>
      <c r="E411" s="19">
        <v>2.5129599999999998E-7</v>
      </c>
    </row>
    <row r="412" spans="1:5" x14ac:dyDescent="0.2">
      <c r="A412">
        <v>2021</v>
      </c>
      <c r="B412" s="8" t="s">
        <v>1572</v>
      </c>
      <c r="C412" s="8" t="s">
        <v>1573</v>
      </c>
      <c r="D412" s="11">
        <v>11114.86</v>
      </c>
      <c r="E412" s="19">
        <v>2.1366579999999999E-6</v>
      </c>
    </row>
    <row r="413" spans="1:5" x14ac:dyDescent="0.2">
      <c r="A413">
        <v>2021</v>
      </c>
      <c r="B413" s="8" t="s">
        <v>1576</v>
      </c>
      <c r="C413" s="8" t="s">
        <v>1577</v>
      </c>
      <c r="D413" s="11">
        <v>2958.59</v>
      </c>
      <c r="E413" s="19">
        <v>5.6874299999999997E-7</v>
      </c>
    </row>
    <row r="414" spans="1:5" x14ac:dyDescent="0.2">
      <c r="A414">
        <v>2021</v>
      </c>
      <c r="B414" s="8" t="s">
        <v>1580</v>
      </c>
      <c r="C414" s="8" t="s">
        <v>1581</v>
      </c>
      <c r="D414" s="11">
        <v>11639.2</v>
      </c>
      <c r="E414" s="19">
        <v>2.2374540000000002E-6</v>
      </c>
    </row>
    <row r="415" spans="1:5" x14ac:dyDescent="0.2">
      <c r="A415">
        <v>2021</v>
      </c>
      <c r="B415" s="8" t="s">
        <v>1584</v>
      </c>
      <c r="C415" s="8" t="s">
        <v>1585</v>
      </c>
      <c r="D415" s="11">
        <v>1459532.31</v>
      </c>
      <c r="E415" s="19">
        <v>2.8057219700000001E-4</v>
      </c>
    </row>
    <row r="416" spans="1:5" x14ac:dyDescent="0.2">
      <c r="A416">
        <v>2021</v>
      </c>
      <c r="B416" s="8" t="s">
        <v>1588</v>
      </c>
      <c r="C416" s="8" t="s">
        <v>1589</v>
      </c>
      <c r="D416" s="11">
        <v>230966.22</v>
      </c>
      <c r="E416" s="19">
        <v>4.4399634000000001E-5</v>
      </c>
    </row>
    <row r="417" spans="1:5" x14ac:dyDescent="0.2">
      <c r="A417">
        <v>2021</v>
      </c>
      <c r="B417" s="8" t="s">
        <v>1592</v>
      </c>
      <c r="C417" s="8" t="s">
        <v>1593</v>
      </c>
      <c r="D417" s="11">
        <v>502589.16</v>
      </c>
      <c r="E417" s="19">
        <v>9.6614883999999998E-5</v>
      </c>
    </row>
    <row r="418" spans="1:5" x14ac:dyDescent="0.2">
      <c r="A418">
        <v>2021</v>
      </c>
      <c r="B418" s="8" t="s">
        <v>1596</v>
      </c>
      <c r="C418" s="8" t="s">
        <v>1597</v>
      </c>
      <c r="D418" s="11">
        <v>491298.04</v>
      </c>
      <c r="E418" s="19">
        <v>9.4444343000000004E-5</v>
      </c>
    </row>
    <row r="419" spans="1:5" x14ac:dyDescent="0.2">
      <c r="A419">
        <v>2021</v>
      </c>
      <c r="B419" s="8" t="s">
        <v>1600</v>
      </c>
      <c r="C419" s="8" t="s">
        <v>1601</v>
      </c>
      <c r="D419" s="11">
        <v>741350.79</v>
      </c>
      <c r="E419" s="19">
        <v>1.42513063E-4</v>
      </c>
    </row>
    <row r="420" spans="1:5" x14ac:dyDescent="0.2">
      <c r="A420">
        <v>2021</v>
      </c>
      <c r="B420" s="8" t="s">
        <v>1604</v>
      </c>
      <c r="C420" s="8" t="s">
        <v>1605</v>
      </c>
      <c r="D420" s="11">
        <v>152181.76000000001</v>
      </c>
      <c r="E420" s="19">
        <v>2.9254556999999998E-5</v>
      </c>
    </row>
    <row r="421" spans="1:5" x14ac:dyDescent="0.2">
      <c r="A421">
        <v>2021</v>
      </c>
      <c r="B421" s="8" t="s">
        <v>1608</v>
      </c>
      <c r="C421" s="8" t="s">
        <v>1609</v>
      </c>
      <c r="D421" s="11">
        <v>175538.24</v>
      </c>
      <c r="E421" s="19">
        <v>3.3744473999999997E-5</v>
      </c>
    </row>
    <row r="422" spans="1:5" x14ac:dyDescent="0.2">
      <c r="A422">
        <v>2021</v>
      </c>
      <c r="B422" s="8" t="s">
        <v>1612</v>
      </c>
      <c r="C422" s="8" t="s">
        <v>1613</v>
      </c>
      <c r="D422" s="11">
        <v>549788.68999999994</v>
      </c>
      <c r="E422" s="19">
        <v>1.05688253E-4</v>
      </c>
    </row>
    <row r="423" spans="1:5" x14ac:dyDescent="0.2">
      <c r="A423">
        <v>2021</v>
      </c>
      <c r="B423" s="8" t="s">
        <v>1616</v>
      </c>
      <c r="C423" s="8" t="s">
        <v>1617</v>
      </c>
      <c r="D423" s="11">
        <v>240404.91</v>
      </c>
      <c r="E423" s="19">
        <v>4.6214073999999997E-5</v>
      </c>
    </row>
    <row r="424" spans="1:5" x14ac:dyDescent="0.2">
      <c r="A424">
        <v>2021</v>
      </c>
      <c r="B424" s="8" t="s">
        <v>1620</v>
      </c>
      <c r="C424" s="8" t="s">
        <v>1621</v>
      </c>
      <c r="D424" s="11">
        <v>30042.799999999999</v>
      </c>
      <c r="E424" s="19">
        <v>5.7752570000000003E-6</v>
      </c>
    </row>
    <row r="425" spans="1:5" x14ac:dyDescent="0.2">
      <c r="A425">
        <v>2021</v>
      </c>
      <c r="B425" s="8" t="s">
        <v>1624</v>
      </c>
      <c r="C425" s="8" t="s">
        <v>1625</v>
      </c>
      <c r="D425" s="11">
        <v>46223.58</v>
      </c>
      <c r="E425" s="19">
        <v>8.8857580000000007E-6</v>
      </c>
    </row>
    <row r="426" spans="1:5" x14ac:dyDescent="0.2">
      <c r="A426">
        <v>2021</v>
      </c>
      <c r="B426" s="8" t="s">
        <v>1628</v>
      </c>
      <c r="C426" s="8" t="s">
        <v>1629</v>
      </c>
      <c r="D426" s="11">
        <v>62498.46</v>
      </c>
      <c r="E426" s="19">
        <v>1.2014349E-5</v>
      </c>
    </row>
    <row r="427" spans="1:5" x14ac:dyDescent="0.2">
      <c r="A427">
        <v>2021</v>
      </c>
      <c r="B427" s="8" t="s">
        <v>1632</v>
      </c>
      <c r="C427" s="8" t="s">
        <v>1633</v>
      </c>
      <c r="D427" s="11">
        <v>13618.97</v>
      </c>
      <c r="E427" s="19">
        <v>2.618033E-6</v>
      </c>
    </row>
    <row r="428" spans="1:5" x14ac:dyDescent="0.2">
      <c r="A428">
        <v>2021</v>
      </c>
      <c r="B428" s="8" t="s">
        <v>1636</v>
      </c>
      <c r="C428" s="8" t="s">
        <v>1637</v>
      </c>
      <c r="D428" s="11">
        <v>63360.56</v>
      </c>
      <c r="E428" s="19">
        <v>1.2180073999999999E-5</v>
      </c>
    </row>
    <row r="429" spans="1:5" x14ac:dyDescent="0.2">
      <c r="A429">
        <v>2021</v>
      </c>
      <c r="B429" s="8" t="s">
        <v>1640</v>
      </c>
      <c r="C429" s="8" t="s">
        <v>1641</v>
      </c>
      <c r="D429" s="11">
        <v>47696.9</v>
      </c>
      <c r="E429" s="19">
        <v>9.1689809999999995E-6</v>
      </c>
    </row>
    <row r="430" spans="1:5" x14ac:dyDescent="0.2">
      <c r="A430">
        <v>2021</v>
      </c>
      <c r="B430" s="8" t="s">
        <v>1644</v>
      </c>
      <c r="C430" s="8" t="s">
        <v>1645</v>
      </c>
      <c r="D430" s="11">
        <v>152209.18</v>
      </c>
      <c r="E430" s="19">
        <v>2.9259828000000001E-5</v>
      </c>
    </row>
    <row r="431" spans="1:5" x14ac:dyDescent="0.2">
      <c r="A431">
        <v>2021</v>
      </c>
      <c r="B431" s="8" t="s">
        <v>1648</v>
      </c>
      <c r="C431" s="8" t="s">
        <v>1649</v>
      </c>
      <c r="D431" s="11">
        <v>11226.65</v>
      </c>
      <c r="E431" s="19">
        <v>2.158147E-6</v>
      </c>
    </row>
    <row r="432" spans="1:5" x14ac:dyDescent="0.2">
      <c r="A432">
        <v>2021</v>
      </c>
      <c r="B432" s="8" t="s">
        <v>1652</v>
      </c>
      <c r="C432" s="8" t="s">
        <v>1653</v>
      </c>
      <c r="D432" s="11">
        <v>11316.56</v>
      </c>
      <c r="E432" s="19">
        <v>2.1754310000000002E-6</v>
      </c>
    </row>
    <row r="433" spans="1:5" x14ac:dyDescent="0.2">
      <c r="A433">
        <v>2021</v>
      </c>
      <c r="B433" s="8" t="s">
        <v>1660</v>
      </c>
      <c r="C433" s="8" t="s">
        <v>1661</v>
      </c>
      <c r="D433" s="11">
        <v>10052.1</v>
      </c>
      <c r="E433" s="19">
        <v>1.9323589999999998E-6</v>
      </c>
    </row>
    <row r="434" spans="1:5" x14ac:dyDescent="0.2">
      <c r="A434">
        <v>2021</v>
      </c>
      <c r="B434" s="8" t="s">
        <v>1664</v>
      </c>
      <c r="C434" s="8" t="s">
        <v>1665</v>
      </c>
      <c r="D434" s="11">
        <v>68241.7</v>
      </c>
      <c r="E434" s="19">
        <v>1.3118397E-5</v>
      </c>
    </row>
    <row r="435" spans="1:5" x14ac:dyDescent="0.2">
      <c r="A435">
        <v>2021</v>
      </c>
      <c r="B435" s="8" t="s">
        <v>1672</v>
      </c>
      <c r="C435" s="8" t="s">
        <v>1673</v>
      </c>
      <c r="D435" s="11">
        <v>7115.81</v>
      </c>
      <c r="E435" s="19">
        <v>1.3679029999999999E-6</v>
      </c>
    </row>
    <row r="436" spans="1:5" x14ac:dyDescent="0.2">
      <c r="A436">
        <v>2021</v>
      </c>
      <c r="B436" s="8" t="s">
        <v>1676</v>
      </c>
      <c r="C436" s="8" t="s">
        <v>1677</v>
      </c>
      <c r="D436" s="11">
        <v>78031.42</v>
      </c>
      <c r="E436" s="19">
        <v>1.5000316999999999E-5</v>
      </c>
    </row>
    <row r="437" spans="1:5" x14ac:dyDescent="0.2">
      <c r="A437">
        <v>2021</v>
      </c>
      <c r="B437" s="8" t="s">
        <v>1680</v>
      </c>
      <c r="C437" s="8" t="s">
        <v>1681</v>
      </c>
      <c r="D437" s="11">
        <v>3690.67</v>
      </c>
      <c r="E437" s="19">
        <v>7.0947300000000004E-7</v>
      </c>
    </row>
    <row r="438" spans="1:5" x14ac:dyDescent="0.2">
      <c r="A438">
        <v>2021</v>
      </c>
      <c r="B438" s="8" t="s">
        <v>1684</v>
      </c>
      <c r="C438" s="8" t="s">
        <v>1685</v>
      </c>
      <c r="D438" s="11">
        <v>211377.69</v>
      </c>
      <c r="E438" s="19">
        <v>4.0634045999999997E-5</v>
      </c>
    </row>
    <row r="439" spans="1:5" x14ac:dyDescent="0.2">
      <c r="A439">
        <v>2021</v>
      </c>
      <c r="B439" s="8" t="s">
        <v>1692</v>
      </c>
      <c r="C439" s="8" t="s">
        <v>1693</v>
      </c>
      <c r="D439" s="11">
        <v>29343.85</v>
      </c>
      <c r="E439" s="19">
        <v>5.6408950000000001E-6</v>
      </c>
    </row>
    <row r="440" spans="1:5" x14ac:dyDescent="0.2">
      <c r="A440">
        <v>2021</v>
      </c>
      <c r="B440" s="8" t="s">
        <v>1696</v>
      </c>
      <c r="C440" s="8" t="s">
        <v>1697</v>
      </c>
      <c r="D440" s="11">
        <v>131956.46</v>
      </c>
      <c r="E440" s="19">
        <v>2.5366559999999999E-5</v>
      </c>
    </row>
    <row r="441" spans="1:5" x14ac:dyDescent="0.2">
      <c r="A441">
        <v>2021</v>
      </c>
      <c r="B441" s="8" t="s">
        <v>1700</v>
      </c>
      <c r="C441" s="8" t="s">
        <v>1701</v>
      </c>
      <c r="D441" s="11">
        <v>18963</v>
      </c>
      <c r="E441" s="19">
        <v>3.6453390000000001E-6</v>
      </c>
    </row>
    <row r="442" spans="1:5" x14ac:dyDescent="0.2">
      <c r="A442">
        <v>2021</v>
      </c>
      <c r="B442" s="8" t="s">
        <v>1704</v>
      </c>
      <c r="C442" s="8" t="s">
        <v>1705</v>
      </c>
      <c r="D442" s="11">
        <v>11838.42</v>
      </c>
      <c r="E442" s="19">
        <v>2.275751E-6</v>
      </c>
    </row>
    <row r="443" spans="1:5" x14ac:dyDescent="0.2">
      <c r="A443">
        <v>2021</v>
      </c>
      <c r="B443" s="8" t="s">
        <v>1708</v>
      </c>
      <c r="C443" s="8" t="s">
        <v>1709</v>
      </c>
      <c r="D443" s="8"/>
      <c r="E443" s="19">
        <v>0</v>
      </c>
    </row>
    <row r="444" spans="1:5" x14ac:dyDescent="0.2">
      <c r="A444">
        <v>2021</v>
      </c>
      <c r="B444" s="8" t="s">
        <v>1711</v>
      </c>
      <c r="C444" s="8" t="s">
        <v>1712</v>
      </c>
      <c r="D444" s="11">
        <v>24802.87</v>
      </c>
      <c r="E444" s="19">
        <v>4.7679630000000004E-6</v>
      </c>
    </row>
    <row r="445" spans="1:5" x14ac:dyDescent="0.2">
      <c r="A445">
        <v>2021</v>
      </c>
      <c r="B445" s="8" t="s">
        <v>1715</v>
      </c>
      <c r="C445" s="8" t="s">
        <v>1716</v>
      </c>
      <c r="D445" s="11">
        <v>19926.150000000001</v>
      </c>
      <c r="E445" s="19">
        <v>3.8304900000000001E-6</v>
      </c>
    </row>
    <row r="446" spans="1:5" x14ac:dyDescent="0.2">
      <c r="A446">
        <v>2021</v>
      </c>
      <c r="B446" s="8" t="s">
        <v>1719</v>
      </c>
      <c r="C446" s="8" t="s">
        <v>1720</v>
      </c>
      <c r="D446" s="11">
        <v>72280.570000000007</v>
      </c>
      <c r="E446" s="19">
        <v>1.3894805999999999E-5</v>
      </c>
    </row>
    <row r="447" spans="1:5" x14ac:dyDescent="0.2">
      <c r="A447">
        <v>2021</v>
      </c>
      <c r="B447" s="8" t="s">
        <v>1723</v>
      </c>
      <c r="C447" s="8" t="s">
        <v>1724</v>
      </c>
      <c r="D447" s="11">
        <v>99430.62</v>
      </c>
      <c r="E447" s="19">
        <v>1.9113977000000001E-5</v>
      </c>
    </row>
    <row r="448" spans="1:5" x14ac:dyDescent="0.2">
      <c r="A448">
        <v>2021</v>
      </c>
      <c r="B448" s="8" t="s">
        <v>1727</v>
      </c>
      <c r="C448" s="8" t="s">
        <v>1728</v>
      </c>
      <c r="D448" s="11">
        <v>45817.05</v>
      </c>
      <c r="E448" s="19">
        <v>8.8076089999999998E-6</v>
      </c>
    </row>
    <row r="449" spans="1:5" x14ac:dyDescent="0.2">
      <c r="A449">
        <v>2021</v>
      </c>
      <c r="B449" s="8" t="s">
        <v>1731</v>
      </c>
      <c r="C449" s="8" t="s">
        <v>1732</v>
      </c>
      <c r="D449" s="11">
        <v>10867.44</v>
      </c>
      <c r="E449" s="19">
        <v>2.0890950000000001E-6</v>
      </c>
    </row>
    <row r="450" spans="1:5" x14ac:dyDescent="0.2">
      <c r="A450">
        <v>2021</v>
      </c>
      <c r="B450" s="8" t="s">
        <v>1735</v>
      </c>
      <c r="C450" s="8" t="s">
        <v>1736</v>
      </c>
      <c r="D450" s="11">
        <v>101696.35</v>
      </c>
      <c r="E450" s="19">
        <v>1.9549528E-5</v>
      </c>
    </row>
    <row r="451" spans="1:5" x14ac:dyDescent="0.2">
      <c r="A451">
        <v>2021</v>
      </c>
      <c r="B451" s="8" t="s">
        <v>1739</v>
      </c>
      <c r="C451" s="8" t="s">
        <v>1740</v>
      </c>
      <c r="D451" s="11">
        <v>8331.0499999999993</v>
      </c>
      <c r="E451" s="19">
        <v>1.601514E-6</v>
      </c>
    </row>
    <row r="452" spans="1:5" x14ac:dyDescent="0.2">
      <c r="A452">
        <v>2021</v>
      </c>
      <c r="B452" s="8" t="s">
        <v>1743</v>
      </c>
      <c r="C452" s="8" t="s">
        <v>1744</v>
      </c>
      <c r="D452" s="11">
        <v>24625.5</v>
      </c>
      <c r="E452" s="19">
        <v>4.733866E-6</v>
      </c>
    </row>
    <row r="453" spans="1:5" x14ac:dyDescent="0.2">
      <c r="A453">
        <v>2021</v>
      </c>
      <c r="B453" s="8" t="s">
        <v>1747</v>
      </c>
      <c r="C453" s="8" t="s">
        <v>1748</v>
      </c>
      <c r="D453" s="11">
        <v>59573.45</v>
      </c>
      <c r="E453" s="19">
        <v>1.1452061E-5</v>
      </c>
    </row>
    <row r="454" spans="1:5" x14ac:dyDescent="0.2">
      <c r="A454">
        <v>2021</v>
      </c>
      <c r="B454" s="8" t="s">
        <v>1751</v>
      </c>
      <c r="C454" s="8" t="s">
        <v>1752</v>
      </c>
      <c r="D454" s="11">
        <v>74885.539999999994</v>
      </c>
      <c r="E454" s="19">
        <v>1.4395571000000001E-5</v>
      </c>
    </row>
    <row r="455" spans="1:5" x14ac:dyDescent="0.2">
      <c r="A455">
        <v>2021</v>
      </c>
      <c r="B455" s="8" t="s">
        <v>1759</v>
      </c>
      <c r="C455" s="8" t="s">
        <v>1760</v>
      </c>
      <c r="D455" s="11">
        <v>213668.89</v>
      </c>
      <c r="E455" s="19">
        <v>4.1074493000000002E-5</v>
      </c>
    </row>
    <row r="456" spans="1:5" x14ac:dyDescent="0.2">
      <c r="A456">
        <v>2021</v>
      </c>
      <c r="B456" s="8" t="s">
        <v>1763</v>
      </c>
      <c r="C456" s="8" t="s">
        <v>1764</v>
      </c>
      <c r="D456" s="11">
        <v>80846.289999999994</v>
      </c>
      <c r="E456" s="19">
        <v>1.5541431000000001E-5</v>
      </c>
    </row>
    <row r="457" spans="1:5" x14ac:dyDescent="0.2">
      <c r="A457">
        <v>2021</v>
      </c>
      <c r="B457" s="8" t="s">
        <v>1767</v>
      </c>
      <c r="C457" s="8" t="s">
        <v>1768</v>
      </c>
      <c r="D457" s="11">
        <v>464637.7</v>
      </c>
      <c r="E457" s="19">
        <v>8.9319310999999994E-5</v>
      </c>
    </row>
    <row r="458" spans="1:5" x14ac:dyDescent="0.2">
      <c r="A458">
        <v>2021</v>
      </c>
      <c r="B458" s="8" t="s">
        <v>1771</v>
      </c>
      <c r="C458" s="8" t="s">
        <v>1772</v>
      </c>
      <c r="D458" s="11">
        <v>51863.26</v>
      </c>
      <c r="E458" s="19">
        <v>9.9698980000000004E-6</v>
      </c>
    </row>
    <row r="459" spans="1:5" x14ac:dyDescent="0.2">
      <c r="A459">
        <v>2021</v>
      </c>
      <c r="B459" s="8" t="s">
        <v>1775</v>
      </c>
      <c r="C459" s="8" t="s">
        <v>1776</v>
      </c>
      <c r="D459" s="11">
        <v>128269.72</v>
      </c>
      <c r="E459" s="19">
        <v>2.4657842000000001E-5</v>
      </c>
    </row>
    <row r="460" spans="1:5" x14ac:dyDescent="0.2">
      <c r="A460">
        <v>2021</v>
      </c>
      <c r="B460" s="8" t="s">
        <v>1779</v>
      </c>
      <c r="C460" s="8" t="s">
        <v>1780</v>
      </c>
      <c r="D460" s="11">
        <v>50753.69</v>
      </c>
      <c r="E460" s="19">
        <v>9.7566010000000001E-6</v>
      </c>
    </row>
    <row r="461" spans="1:5" x14ac:dyDescent="0.2">
      <c r="A461">
        <v>2021</v>
      </c>
      <c r="B461" s="8" t="s">
        <v>1783</v>
      </c>
      <c r="C461" s="8" t="s">
        <v>1784</v>
      </c>
      <c r="D461" s="11">
        <v>93077.83</v>
      </c>
      <c r="E461" s="19">
        <v>1.7892753000000001E-5</v>
      </c>
    </row>
    <row r="462" spans="1:5" x14ac:dyDescent="0.2">
      <c r="A462">
        <v>2021</v>
      </c>
      <c r="B462" s="8" t="s">
        <v>1787</v>
      </c>
      <c r="C462" s="8" t="s">
        <v>1788</v>
      </c>
      <c r="D462" s="11">
        <v>16725.16</v>
      </c>
      <c r="E462" s="19">
        <v>3.21515E-6</v>
      </c>
    </row>
    <row r="463" spans="1:5" x14ac:dyDescent="0.2">
      <c r="A463">
        <v>2021</v>
      </c>
      <c r="B463" s="8" t="s">
        <v>1791</v>
      </c>
      <c r="C463" s="8" t="s">
        <v>1792</v>
      </c>
      <c r="D463" s="11">
        <v>155436.07999999999</v>
      </c>
      <c r="E463" s="19">
        <v>2.9880148999999999E-5</v>
      </c>
    </row>
    <row r="464" spans="1:5" x14ac:dyDescent="0.2">
      <c r="A464">
        <v>2021</v>
      </c>
      <c r="B464" s="8" t="s">
        <v>1795</v>
      </c>
      <c r="C464" s="8" t="s">
        <v>1796</v>
      </c>
      <c r="D464" s="11">
        <v>60723.4</v>
      </c>
      <c r="E464" s="19">
        <v>1.1673120999999999E-5</v>
      </c>
    </row>
    <row r="465" spans="1:5" x14ac:dyDescent="0.2">
      <c r="A465">
        <v>2021</v>
      </c>
      <c r="B465" s="8" t="s">
        <v>1799</v>
      </c>
      <c r="C465" s="8" t="s">
        <v>1800</v>
      </c>
      <c r="D465" s="11">
        <v>22589.599999999999</v>
      </c>
      <c r="E465" s="19">
        <v>4.3424960000000002E-6</v>
      </c>
    </row>
    <row r="466" spans="1:5" x14ac:dyDescent="0.2">
      <c r="A466">
        <v>2021</v>
      </c>
      <c r="B466" s="8" t="s">
        <v>1807</v>
      </c>
      <c r="C466" s="8" t="s">
        <v>1808</v>
      </c>
      <c r="D466" s="11">
        <v>261002.75</v>
      </c>
      <c r="E466" s="19">
        <v>5.0173685000000003E-5</v>
      </c>
    </row>
    <row r="467" spans="1:5" x14ac:dyDescent="0.2">
      <c r="A467">
        <v>2021</v>
      </c>
      <c r="B467" s="8" t="s">
        <v>1811</v>
      </c>
      <c r="C467" s="8" t="s">
        <v>1812</v>
      </c>
      <c r="D467" s="11">
        <v>156026.79</v>
      </c>
      <c r="E467" s="19">
        <v>2.9993702999999999E-5</v>
      </c>
    </row>
    <row r="468" spans="1:5" x14ac:dyDescent="0.2">
      <c r="A468">
        <v>2021</v>
      </c>
      <c r="B468" s="8" t="s">
        <v>1815</v>
      </c>
      <c r="C468" s="8" t="s">
        <v>1816</v>
      </c>
      <c r="D468" s="11">
        <v>126343.84</v>
      </c>
      <c r="E468" s="19">
        <v>2.4287622000000001E-5</v>
      </c>
    </row>
    <row r="469" spans="1:5" x14ac:dyDescent="0.2">
      <c r="A469">
        <v>2021</v>
      </c>
      <c r="B469" s="8" t="s">
        <v>1819</v>
      </c>
      <c r="C469" s="8" t="s">
        <v>1820</v>
      </c>
      <c r="D469" s="11">
        <v>83730.92</v>
      </c>
      <c r="E469" s="19">
        <v>1.6095955999999999E-5</v>
      </c>
    </row>
    <row r="470" spans="1:5" x14ac:dyDescent="0.2">
      <c r="A470">
        <v>2021</v>
      </c>
      <c r="B470" s="8" t="s">
        <v>1823</v>
      </c>
      <c r="C470" s="8" t="s">
        <v>1824</v>
      </c>
      <c r="D470" s="11">
        <v>13522.37</v>
      </c>
      <c r="E470" s="19">
        <v>2.5994640000000001E-6</v>
      </c>
    </row>
    <row r="471" spans="1:5" x14ac:dyDescent="0.2">
      <c r="A471">
        <v>2021</v>
      </c>
      <c r="B471" s="8" t="s">
        <v>1827</v>
      </c>
      <c r="C471" s="8" t="s">
        <v>1828</v>
      </c>
      <c r="D471" s="11">
        <v>161421.65</v>
      </c>
      <c r="E471" s="19">
        <v>3.1030781000000003E-5</v>
      </c>
    </row>
    <row r="472" spans="1:5" x14ac:dyDescent="0.2">
      <c r="A472">
        <v>2021</v>
      </c>
      <c r="B472" s="8" t="s">
        <v>1831</v>
      </c>
      <c r="C472" s="8" t="s">
        <v>1832</v>
      </c>
      <c r="D472" s="11">
        <v>215829.27</v>
      </c>
      <c r="E472" s="19">
        <v>4.1489792000000002E-5</v>
      </c>
    </row>
    <row r="473" spans="1:5" x14ac:dyDescent="0.2">
      <c r="A473">
        <v>2021</v>
      </c>
      <c r="B473" s="8" t="s">
        <v>1835</v>
      </c>
      <c r="C473" s="8" t="s">
        <v>1836</v>
      </c>
      <c r="D473" s="11">
        <v>281043.75</v>
      </c>
      <c r="E473" s="19">
        <v>5.4026253E-5</v>
      </c>
    </row>
    <row r="474" spans="1:5" x14ac:dyDescent="0.2">
      <c r="A474">
        <v>2021</v>
      </c>
      <c r="B474" s="8" t="s">
        <v>1839</v>
      </c>
      <c r="C474" s="8" t="s">
        <v>1840</v>
      </c>
      <c r="D474" s="11">
        <v>53355.38</v>
      </c>
      <c r="E474" s="19">
        <v>1.0256735E-5</v>
      </c>
    </row>
    <row r="475" spans="1:5" x14ac:dyDescent="0.2">
      <c r="A475">
        <v>2021</v>
      </c>
      <c r="B475" s="8" t="s">
        <v>1843</v>
      </c>
      <c r="C475" s="8" t="s">
        <v>1844</v>
      </c>
      <c r="D475" s="11">
        <v>133660.66</v>
      </c>
      <c r="E475" s="19">
        <v>2.5694165999999999E-5</v>
      </c>
    </row>
    <row r="476" spans="1:5" x14ac:dyDescent="0.2">
      <c r="A476">
        <v>2021</v>
      </c>
      <c r="B476" s="8" t="s">
        <v>1847</v>
      </c>
      <c r="C476" s="8" t="s">
        <v>1848</v>
      </c>
      <c r="D476" s="11">
        <v>308064.12</v>
      </c>
      <c r="E476" s="19">
        <v>5.9220496000000002E-5</v>
      </c>
    </row>
    <row r="477" spans="1:5" x14ac:dyDescent="0.2">
      <c r="A477">
        <v>2021</v>
      </c>
      <c r="B477" s="8" t="s">
        <v>1851</v>
      </c>
      <c r="C477" s="8" t="s">
        <v>1852</v>
      </c>
      <c r="D477" s="11">
        <v>113842.24000000001</v>
      </c>
      <c r="E477" s="19">
        <v>2.1884384999999999E-5</v>
      </c>
    </row>
    <row r="478" spans="1:5" x14ac:dyDescent="0.2">
      <c r="A478">
        <v>2021</v>
      </c>
      <c r="B478" s="8" t="s">
        <v>1855</v>
      </c>
      <c r="C478" s="8" t="s">
        <v>1856</v>
      </c>
      <c r="D478" s="11">
        <v>193664.98</v>
      </c>
      <c r="E478" s="19">
        <v>3.7229055000000003E-5</v>
      </c>
    </row>
    <row r="479" spans="1:5" x14ac:dyDescent="0.2">
      <c r="A479">
        <v>2021</v>
      </c>
      <c r="B479" s="8" t="s">
        <v>1859</v>
      </c>
      <c r="C479" s="8" t="s">
        <v>1860</v>
      </c>
      <c r="D479" s="11">
        <v>112256.46</v>
      </c>
      <c r="E479" s="19">
        <v>2.1579543999999999E-5</v>
      </c>
    </row>
    <row r="480" spans="1:5" x14ac:dyDescent="0.2">
      <c r="A480">
        <v>2021</v>
      </c>
      <c r="B480" s="8" t="s">
        <v>1863</v>
      </c>
      <c r="C480" s="8" t="s">
        <v>1864</v>
      </c>
      <c r="D480" s="11">
        <v>169578</v>
      </c>
      <c r="E480" s="19">
        <v>3.2598711E-5</v>
      </c>
    </row>
    <row r="481" spans="1:5" x14ac:dyDescent="0.2">
      <c r="A481">
        <v>2021</v>
      </c>
      <c r="B481" s="8" t="s">
        <v>1867</v>
      </c>
      <c r="C481" s="8" t="s">
        <v>1868</v>
      </c>
      <c r="D481" s="11">
        <v>81750.429999999993</v>
      </c>
      <c r="E481" s="19">
        <v>1.5715237999999999E-5</v>
      </c>
    </row>
    <row r="482" spans="1:5" x14ac:dyDescent="0.2">
      <c r="A482">
        <v>2021</v>
      </c>
      <c r="B482" s="8" t="s">
        <v>1871</v>
      </c>
      <c r="C482" s="8" t="s">
        <v>1872</v>
      </c>
      <c r="D482" s="11">
        <v>263300.93</v>
      </c>
      <c r="E482" s="19">
        <v>5.0615473999999999E-5</v>
      </c>
    </row>
    <row r="483" spans="1:5" x14ac:dyDescent="0.2">
      <c r="A483">
        <v>2021</v>
      </c>
      <c r="B483" s="8" t="s">
        <v>1875</v>
      </c>
      <c r="C483" s="8" t="s">
        <v>1876</v>
      </c>
      <c r="D483" s="11">
        <v>108697.13</v>
      </c>
      <c r="E483" s="19">
        <v>2.0895319000000002E-5</v>
      </c>
    </row>
    <row r="484" spans="1:5" x14ac:dyDescent="0.2">
      <c r="A484">
        <v>2021</v>
      </c>
      <c r="B484" s="8" t="s">
        <v>1879</v>
      </c>
      <c r="C484" s="8" t="s">
        <v>1880</v>
      </c>
      <c r="D484" s="11">
        <v>147540.51999999999</v>
      </c>
      <c r="E484" s="19">
        <v>2.8362351000000001E-5</v>
      </c>
    </row>
    <row r="485" spans="1:5" x14ac:dyDescent="0.2">
      <c r="A485">
        <v>2021</v>
      </c>
      <c r="B485" s="8" t="s">
        <v>1883</v>
      </c>
      <c r="C485" s="8" t="s">
        <v>1884</v>
      </c>
      <c r="D485" s="11">
        <v>260809.15</v>
      </c>
      <c r="E485" s="19">
        <v>5.0136468999999999E-5</v>
      </c>
    </row>
    <row r="486" spans="1:5" x14ac:dyDescent="0.2">
      <c r="A486">
        <v>2021</v>
      </c>
      <c r="B486" s="8" t="s">
        <v>1887</v>
      </c>
      <c r="C486" s="8" t="s">
        <v>1888</v>
      </c>
      <c r="D486" s="11">
        <v>168987.04</v>
      </c>
      <c r="E486" s="19">
        <v>3.2485108E-5</v>
      </c>
    </row>
    <row r="487" spans="1:5" x14ac:dyDescent="0.2">
      <c r="A487">
        <v>2021</v>
      </c>
      <c r="B487" s="8" t="s">
        <v>1891</v>
      </c>
      <c r="C487" s="8" t="s">
        <v>1892</v>
      </c>
      <c r="D487" s="11">
        <v>403110.79</v>
      </c>
      <c r="E487" s="19">
        <v>7.7491727000000003E-5</v>
      </c>
    </row>
    <row r="488" spans="1:5" x14ac:dyDescent="0.2">
      <c r="A488">
        <v>2021</v>
      </c>
      <c r="B488" s="8" t="s">
        <v>1895</v>
      </c>
      <c r="C488" s="8" t="s">
        <v>1896</v>
      </c>
      <c r="D488" s="11">
        <v>9551.83</v>
      </c>
      <c r="E488" s="19">
        <v>1.83619E-6</v>
      </c>
    </row>
    <row r="489" spans="1:5" x14ac:dyDescent="0.2">
      <c r="A489">
        <v>2021</v>
      </c>
      <c r="B489" s="8" t="s">
        <v>1899</v>
      </c>
      <c r="C489" s="8" t="s">
        <v>1900</v>
      </c>
      <c r="D489" s="11">
        <v>28560.6</v>
      </c>
      <c r="E489" s="19">
        <v>5.4903270000000003E-6</v>
      </c>
    </row>
    <row r="490" spans="1:5" x14ac:dyDescent="0.2">
      <c r="A490">
        <v>2021</v>
      </c>
      <c r="B490" s="8" t="s">
        <v>1903</v>
      </c>
      <c r="C490" s="8" t="s">
        <v>1904</v>
      </c>
      <c r="D490" s="11">
        <v>8264.31</v>
      </c>
      <c r="E490" s="19">
        <v>1.5886839999999999E-6</v>
      </c>
    </row>
    <row r="491" spans="1:5" x14ac:dyDescent="0.2">
      <c r="A491">
        <v>2021</v>
      </c>
      <c r="B491" s="8" t="s">
        <v>1907</v>
      </c>
      <c r="C491" s="8" t="s">
        <v>1908</v>
      </c>
      <c r="D491" s="11">
        <v>33351.050000000003</v>
      </c>
      <c r="E491" s="19">
        <v>6.4112160000000001E-6</v>
      </c>
    </row>
    <row r="492" spans="1:5" x14ac:dyDescent="0.2">
      <c r="A492">
        <v>2021</v>
      </c>
      <c r="B492" s="8" t="s">
        <v>1911</v>
      </c>
      <c r="C492" s="8" t="s">
        <v>1912</v>
      </c>
      <c r="D492" s="11">
        <v>43729.279999999999</v>
      </c>
      <c r="E492" s="19">
        <v>8.4062680000000003E-6</v>
      </c>
    </row>
    <row r="493" spans="1:5" x14ac:dyDescent="0.2">
      <c r="A493">
        <v>2021</v>
      </c>
      <c r="B493" s="8" t="s">
        <v>1915</v>
      </c>
      <c r="C493" s="8" t="s">
        <v>1916</v>
      </c>
      <c r="D493" s="8">
        <v>974.99</v>
      </c>
      <c r="E493" s="19">
        <v>1.87427E-7</v>
      </c>
    </row>
    <row r="494" spans="1:5" x14ac:dyDescent="0.2">
      <c r="A494">
        <v>2021</v>
      </c>
      <c r="B494" s="8" t="s">
        <v>1919</v>
      </c>
      <c r="C494" s="8" t="s">
        <v>1920</v>
      </c>
      <c r="D494" s="11">
        <v>4252.33</v>
      </c>
      <c r="E494" s="19">
        <v>8.1744400000000005E-7</v>
      </c>
    </row>
    <row r="495" spans="1:5" x14ac:dyDescent="0.2">
      <c r="A495">
        <v>2021</v>
      </c>
      <c r="B495" s="8" t="s">
        <v>1923</v>
      </c>
      <c r="C495" s="8" t="s">
        <v>1924</v>
      </c>
      <c r="D495" s="11">
        <v>3760.96</v>
      </c>
      <c r="E495" s="19">
        <v>7.2298600000000004E-7</v>
      </c>
    </row>
    <row r="496" spans="1:5" x14ac:dyDescent="0.2">
      <c r="A496">
        <v>2021</v>
      </c>
      <c r="B496" s="8" t="s">
        <v>1927</v>
      </c>
      <c r="C496" s="8" t="s">
        <v>1928</v>
      </c>
      <c r="D496" s="11">
        <v>7258.24</v>
      </c>
      <c r="E496" s="19">
        <v>1.395283E-6</v>
      </c>
    </row>
    <row r="497" spans="1:5" x14ac:dyDescent="0.2">
      <c r="A497">
        <v>2021</v>
      </c>
      <c r="B497" s="8" t="s">
        <v>1931</v>
      </c>
      <c r="C497" s="8" t="s">
        <v>1932</v>
      </c>
      <c r="D497" s="11">
        <v>47070.58</v>
      </c>
      <c r="E497" s="19">
        <v>9.0485809999999998E-6</v>
      </c>
    </row>
    <row r="498" spans="1:5" x14ac:dyDescent="0.2">
      <c r="A498">
        <v>2021</v>
      </c>
      <c r="B498" s="8" t="s">
        <v>1935</v>
      </c>
      <c r="C498" s="8" t="s">
        <v>1936</v>
      </c>
      <c r="D498" s="11">
        <v>30807.95</v>
      </c>
      <c r="E498" s="19">
        <v>5.9223449999999998E-6</v>
      </c>
    </row>
    <row r="499" spans="1:5" x14ac:dyDescent="0.2">
      <c r="A499">
        <v>2021</v>
      </c>
      <c r="B499" s="8" t="s">
        <v>1939</v>
      </c>
      <c r="C499" s="8" t="s">
        <v>1940</v>
      </c>
      <c r="D499" s="11">
        <v>30243.33</v>
      </c>
      <c r="E499" s="19">
        <v>5.8138059999999999E-6</v>
      </c>
    </row>
    <row r="500" spans="1:5" x14ac:dyDescent="0.2">
      <c r="A500">
        <v>2021</v>
      </c>
      <c r="B500" s="8" t="s">
        <v>1943</v>
      </c>
      <c r="C500" s="8" t="s">
        <v>1944</v>
      </c>
      <c r="D500" s="11">
        <v>14740.81</v>
      </c>
      <c r="E500" s="19">
        <v>2.8336899999999998E-6</v>
      </c>
    </row>
    <row r="501" spans="1:5" x14ac:dyDescent="0.2">
      <c r="A501">
        <v>2021</v>
      </c>
      <c r="B501" s="8" t="s">
        <v>1947</v>
      </c>
      <c r="C501" s="8" t="s">
        <v>1948</v>
      </c>
      <c r="D501" s="11">
        <v>48054.5</v>
      </c>
      <c r="E501" s="19">
        <v>9.2377240000000003E-6</v>
      </c>
    </row>
    <row r="502" spans="1:5" x14ac:dyDescent="0.2">
      <c r="A502">
        <v>2021</v>
      </c>
      <c r="B502" s="8" t="s">
        <v>1951</v>
      </c>
      <c r="C502" s="8" t="s">
        <v>1952</v>
      </c>
      <c r="D502" s="11">
        <v>60102.16</v>
      </c>
      <c r="E502" s="19">
        <v>1.1553698E-5</v>
      </c>
    </row>
    <row r="503" spans="1:5" x14ac:dyDescent="0.2">
      <c r="A503">
        <v>2021</v>
      </c>
      <c r="B503" s="8" t="s">
        <v>1955</v>
      </c>
      <c r="C503" s="8" t="s">
        <v>1956</v>
      </c>
      <c r="D503" s="11">
        <v>17696.48</v>
      </c>
      <c r="E503" s="19">
        <v>3.4018709999999998E-6</v>
      </c>
    </row>
    <row r="504" spans="1:5" x14ac:dyDescent="0.2">
      <c r="A504">
        <v>2021</v>
      </c>
      <c r="B504" s="8" t="s">
        <v>1959</v>
      </c>
      <c r="C504" s="8" t="s">
        <v>1960</v>
      </c>
      <c r="D504" s="11">
        <v>29557.97</v>
      </c>
      <c r="E504" s="19">
        <v>5.6820559999999998E-6</v>
      </c>
    </row>
    <row r="505" spans="1:5" x14ac:dyDescent="0.2">
      <c r="A505">
        <v>2021</v>
      </c>
      <c r="B505" s="8" t="s">
        <v>1963</v>
      </c>
      <c r="C505" s="8" t="s">
        <v>1964</v>
      </c>
      <c r="D505" s="11">
        <v>27222.95</v>
      </c>
      <c r="E505" s="19">
        <v>5.2331849999999999E-6</v>
      </c>
    </row>
    <row r="506" spans="1:5" x14ac:dyDescent="0.2">
      <c r="A506">
        <v>2021</v>
      </c>
      <c r="B506" s="8" t="s">
        <v>1967</v>
      </c>
      <c r="C506" s="8" t="s">
        <v>1968</v>
      </c>
      <c r="D506" s="11">
        <v>5788.94</v>
      </c>
      <c r="E506" s="19">
        <v>1.112833E-6</v>
      </c>
    </row>
    <row r="507" spans="1:5" x14ac:dyDescent="0.2">
      <c r="A507">
        <v>2021</v>
      </c>
      <c r="B507" s="8" t="s">
        <v>1971</v>
      </c>
      <c r="C507" s="8" t="s">
        <v>1972</v>
      </c>
      <c r="D507" s="11">
        <v>7880</v>
      </c>
      <c r="E507" s="19">
        <v>1.514806E-6</v>
      </c>
    </row>
    <row r="508" spans="1:5" x14ac:dyDescent="0.2">
      <c r="A508">
        <v>2021</v>
      </c>
      <c r="B508" s="8" t="s">
        <v>1975</v>
      </c>
      <c r="C508" s="8" t="s">
        <v>1976</v>
      </c>
      <c r="D508" s="11">
        <v>14490.96</v>
      </c>
      <c r="E508" s="19">
        <v>2.78566E-6</v>
      </c>
    </row>
    <row r="509" spans="1:5" x14ac:dyDescent="0.2">
      <c r="A509">
        <v>2021</v>
      </c>
      <c r="B509" s="8" t="s">
        <v>1979</v>
      </c>
      <c r="C509" s="8" t="s">
        <v>1980</v>
      </c>
      <c r="D509" s="11">
        <v>5720.82</v>
      </c>
      <c r="E509" s="19">
        <v>1.099738E-6</v>
      </c>
    </row>
    <row r="510" spans="1:5" x14ac:dyDescent="0.2">
      <c r="A510">
        <v>2021</v>
      </c>
      <c r="B510" s="8" t="s">
        <v>1983</v>
      </c>
      <c r="C510" s="8" t="s">
        <v>1984</v>
      </c>
      <c r="D510" s="11">
        <v>4224.16</v>
      </c>
      <c r="E510" s="19">
        <v>8.1202899999999997E-7</v>
      </c>
    </row>
    <row r="511" spans="1:5" x14ac:dyDescent="0.2">
      <c r="A511">
        <v>2021</v>
      </c>
      <c r="B511" s="8" t="s">
        <v>1987</v>
      </c>
      <c r="C511" s="8" t="s">
        <v>1988</v>
      </c>
      <c r="D511" s="11">
        <v>22477.279999999999</v>
      </c>
      <c r="E511" s="19">
        <v>4.3209049999999999E-6</v>
      </c>
    </row>
    <row r="512" spans="1:5" x14ac:dyDescent="0.2">
      <c r="A512">
        <v>2021</v>
      </c>
      <c r="B512" s="8" t="s">
        <v>1991</v>
      </c>
      <c r="C512" s="8" t="s">
        <v>1992</v>
      </c>
      <c r="D512" s="11">
        <v>30518.31</v>
      </c>
      <c r="E512" s="19">
        <v>5.8666660000000004E-6</v>
      </c>
    </row>
    <row r="513" spans="1:5" x14ac:dyDescent="0.2">
      <c r="A513">
        <v>2021</v>
      </c>
      <c r="B513" s="8" t="s">
        <v>1995</v>
      </c>
      <c r="C513" s="8" t="s">
        <v>1996</v>
      </c>
      <c r="D513" s="11">
        <v>2211.85</v>
      </c>
      <c r="E513" s="19">
        <v>4.2519299999999999E-7</v>
      </c>
    </row>
    <row r="514" spans="1:5" x14ac:dyDescent="0.2">
      <c r="A514">
        <v>2021</v>
      </c>
      <c r="B514" s="8" t="s">
        <v>1999</v>
      </c>
      <c r="C514" s="8" t="s">
        <v>2000</v>
      </c>
      <c r="D514" s="11">
        <v>21310</v>
      </c>
      <c r="E514" s="19">
        <v>4.0965130000000002E-6</v>
      </c>
    </row>
    <row r="515" spans="1:5" x14ac:dyDescent="0.2">
      <c r="A515">
        <v>2021</v>
      </c>
      <c r="B515" s="8" t="s">
        <v>2003</v>
      </c>
      <c r="C515" s="8" t="s">
        <v>2004</v>
      </c>
      <c r="D515" s="11">
        <v>29792.12</v>
      </c>
      <c r="E515" s="19">
        <v>5.7270679999999997E-6</v>
      </c>
    </row>
    <row r="516" spans="1:5" x14ac:dyDescent="0.2">
      <c r="A516">
        <v>2021</v>
      </c>
      <c r="B516" s="8" t="s">
        <v>2007</v>
      </c>
      <c r="C516" s="8" t="s">
        <v>2008</v>
      </c>
      <c r="D516" s="8"/>
      <c r="E516" s="19">
        <v>0</v>
      </c>
    </row>
    <row r="517" spans="1:5" x14ac:dyDescent="0.2">
      <c r="A517">
        <v>2021</v>
      </c>
      <c r="B517" s="8" t="s">
        <v>2010</v>
      </c>
      <c r="C517" s="8" t="s">
        <v>2011</v>
      </c>
      <c r="D517" s="11">
        <v>74969.31</v>
      </c>
      <c r="E517" s="19">
        <v>1.4411674E-5</v>
      </c>
    </row>
    <row r="518" spans="1:5" x14ac:dyDescent="0.2">
      <c r="A518">
        <v>2021</v>
      </c>
      <c r="B518" s="8" t="s">
        <v>2014</v>
      </c>
      <c r="C518" s="8" t="s">
        <v>2015</v>
      </c>
      <c r="D518" s="11">
        <v>3997.44</v>
      </c>
      <c r="E518" s="19">
        <v>7.68445E-7</v>
      </c>
    </row>
    <row r="519" spans="1:5" x14ac:dyDescent="0.2">
      <c r="A519">
        <v>2021</v>
      </c>
      <c r="B519" s="8" t="s">
        <v>2018</v>
      </c>
      <c r="C519" s="8" t="s">
        <v>2019</v>
      </c>
      <c r="D519" s="11">
        <v>5209.84</v>
      </c>
      <c r="E519" s="19">
        <v>1.0015099999999999E-6</v>
      </c>
    </row>
    <row r="520" spans="1:5" x14ac:dyDescent="0.2">
      <c r="A520">
        <v>2021</v>
      </c>
      <c r="B520" s="8" t="s">
        <v>2022</v>
      </c>
      <c r="C520" s="8" t="s">
        <v>2023</v>
      </c>
      <c r="D520" s="11">
        <v>24512.95</v>
      </c>
      <c r="E520" s="19">
        <v>4.7122299999999999E-6</v>
      </c>
    </row>
    <row r="521" spans="1:5" x14ac:dyDescent="0.2">
      <c r="A521">
        <v>2021</v>
      </c>
      <c r="B521" s="8" t="s">
        <v>2026</v>
      </c>
      <c r="C521" s="8" t="s">
        <v>2027</v>
      </c>
      <c r="D521" s="11">
        <v>16924.599999999999</v>
      </c>
      <c r="E521" s="19">
        <v>3.2534890000000002E-6</v>
      </c>
    </row>
    <row r="522" spans="1:5" x14ac:dyDescent="0.2">
      <c r="A522">
        <v>2021</v>
      </c>
      <c r="B522" s="8" t="s">
        <v>2030</v>
      </c>
      <c r="C522" s="8" t="s">
        <v>2031</v>
      </c>
      <c r="D522" s="11">
        <v>16454.88</v>
      </c>
      <c r="E522" s="19">
        <v>3.1631930000000001E-6</v>
      </c>
    </row>
    <row r="523" spans="1:5" x14ac:dyDescent="0.2">
      <c r="A523">
        <v>2021</v>
      </c>
      <c r="B523" s="8" t="s">
        <v>2034</v>
      </c>
      <c r="C523" s="8" t="s">
        <v>2035</v>
      </c>
      <c r="D523" s="11">
        <v>16914.919999999998</v>
      </c>
      <c r="E523" s="19">
        <v>3.2516279999999998E-6</v>
      </c>
    </row>
    <row r="524" spans="1:5" x14ac:dyDescent="0.2">
      <c r="A524">
        <v>2021</v>
      </c>
      <c r="B524" s="8" t="s">
        <v>2038</v>
      </c>
      <c r="C524" s="8" t="s">
        <v>2039</v>
      </c>
      <c r="D524" s="11">
        <v>62323.51</v>
      </c>
      <c r="E524" s="19">
        <v>1.1980717E-5</v>
      </c>
    </row>
    <row r="525" spans="1:5" x14ac:dyDescent="0.2">
      <c r="A525">
        <v>2021</v>
      </c>
      <c r="B525" s="8" t="s">
        <v>2042</v>
      </c>
      <c r="C525" s="8" t="s">
        <v>2043</v>
      </c>
      <c r="D525" s="11">
        <v>12215.49</v>
      </c>
      <c r="E525" s="19">
        <v>2.348236E-6</v>
      </c>
    </row>
    <row r="526" spans="1:5" x14ac:dyDescent="0.2">
      <c r="A526">
        <v>2021</v>
      </c>
      <c r="B526" s="8" t="s">
        <v>2046</v>
      </c>
      <c r="C526" s="8" t="s">
        <v>2047</v>
      </c>
      <c r="D526" s="11">
        <v>29012.68</v>
      </c>
      <c r="E526" s="19">
        <v>5.577233E-6</v>
      </c>
    </row>
    <row r="527" spans="1:5" x14ac:dyDescent="0.2">
      <c r="A527">
        <v>2021</v>
      </c>
      <c r="B527" s="8" t="s">
        <v>2050</v>
      </c>
      <c r="C527" s="8" t="s">
        <v>2051</v>
      </c>
      <c r="D527" s="11">
        <v>10769.4</v>
      </c>
      <c r="E527" s="19">
        <v>2.0702480000000002E-6</v>
      </c>
    </row>
    <row r="528" spans="1:5" x14ac:dyDescent="0.2">
      <c r="A528">
        <v>2021</v>
      </c>
      <c r="B528" s="8" t="s">
        <v>2054</v>
      </c>
      <c r="C528" s="8" t="s">
        <v>2055</v>
      </c>
      <c r="D528" s="11">
        <v>14031.56</v>
      </c>
      <c r="E528" s="19">
        <v>2.6973469999999998E-6</v>
      </c>
    </row>
    <row r="529" spans="1:5" x14ac:dyDescent="0.2">
      <c r="A529">
        <v>2021</v>
      </c>
      <c r="B529" s="8" t="s">
        <v>2058</v>
      </c>
      <c r="C529" s="8" t="s">
        <v>2059</v>
      </c>
      <c r="D529" s="11">
        <v>3163.5</v>
      </c>
      <c r="E529" s="19">
        <v>6.0813300000000001E-7</v>
      </c>
    </row>
    <row r="530" spans="1:5" x14ac:dyDescent="0.2">
      <c r="A530">
        <v>2021</v>
      </c>
      <c r="B530" s="8" t="s">
        <v>2062</v>
      </c>
      <c r="C530" s="8" t="s">
        <v>2063</v>
      </c>
      <c r="D530" s="11">
        <v>5327.67</v>
      </c>
      <c r="E530" s="19">
        <v>1.0241610000000001E-6</v>
      </c>
    </row>
    <row r="531" spans="1:5" x14ac:dyDescent="0.2">
      <c r="A531">
        <v>2021</v>
      </c>
      <c r="B531" s="8" t="s">
        <v>2066</v>
      </c>
      <c r="C531" s="8" t="s">
        <v>2067</v>
      </c>
      <c r="D531" s="11">
        <v>51632.95</v>
      </c>
      <c r="E531" s="19">
        <v>9.9256250000000004E-6</v>
      </c>
    </row>
    <row r="532" spans="1:5" x14ac:dyDescent="0.2">
      <c r="A532">
        <v>2021</v>
      </c>
      <c r="B532" s="8" t="s">
        <v>2070</v>
      </c>
      <c r="C532" s="8" t="s">
        <v>2071</v>
      </c>
      <c r="D532" s="11">
        <v>6169.42</v>
      </c>
      <c r="E532" s="19">
        <v>1.1859740000000001E-6</v>
      </c>
    </row>
    <row r="533" spans="1:5" x14ac:dyDescent="0.2">
      <c r="A533">
        <v>2021</v>
      </c>
      <c r="B533" s="8" t="s">
        <v>2078</v>
      </c>
      <c r="C533" s="8" t="s">
        <v>2079</v>
      </c>
      <c r="D533" s="11">
        <v>8181.51</v>
      </c>
      <c r="E533" s="19">
        <v>1.5727669999999999E-6</v>
      </c>
    </row>
    <row r="534" spans="1:5" x14ac:dyDescent="0.2">
      <c r="A534">
        <v>2021</v>
      </c>
      <c r="B534" s="8" t="s">
        <v>2082</v>
      </c>
      <c r="C534" s="8" t="s">
        <v>2083</v>
      </c>
      <c r="D534" s="11">
        <v>18098.189999999999</v>
      </c>
      <c r="E534" s="19">
        <v>3.4790929999999999E-6</v>
      </c>
    </row>
    <row r="535" spans="1:5" x14ac:dyDescent="0.2">
      <c r="A535">
        <v>2021</v>
      </c>
      <c r="B535" s="8" t="s">
        <v>2086</v>
      </c>
      <c r="C535" s="8" t="s">
        <v>2087</v>
      </c>
      <c r="D535" s="11">
        <v>38446.89</v>
      </c>
      <c r="E535" s="19">
        <v>7.3908119999999999E-6</v>
      </c>
    </row>
    <row r="536" spans="1:5" x14ac:dyDescent="0.2">
      <c r="A536">
        <v>2021</v>
      </c>
      <c r="B536" s="8" t="s">
        <v>2090</v>
      </c>
      <c r="C536" s="8" t="s">
        <v>2091</v>
      </c>
      <c r="D536" s="11">
        <v>7706.17</v>
      </c>
      <c r="E536" s="19">
        <v>1.4813900000000001E-6</v>
      </c>
    </row>
    <row r="537" spans="1:5" x14ac:dyDescent="0.2">
      <c r="A537">
        <v>2021</v>
      </c>
      <c r="B537" s="8" t="s">
        <v>2094</v>
      </c>
      <c r="C537" s="8" t="s">
        <v>2095</v>
      </c>
      <c r="D537" s="11">
        <v>4658.1899999999996</v>
      </c>
      <c r="E537" s="19">
        <v>8.95464E-7</v>
      </c>
    </row>
    <row r="538" spans="1:5" x14ac:dyDescent="0.2">
      <c r="A538">
        <v>2021</v>
      </c>
      <c r="B538" s="8" t="s">
        <v>2098</v>
      </c>
      <c r="C538" s="8" t="s">
        <v>2099</v>
      </c>
      <c r="D538" s="11">
        <v>7809.39</v>
      </c>
      <c r="E538" s="19">
        <v>1.501233E-6</v>
      </c>
    </row>
    <row r="539" spans="1:5" x14ac:dyDescent="0.2">
      <c r="A539">
        <v>2021</v>
      </c>
      <c r="B539" s="8" t="s">
        <v>2102</v>
      </c>
      <c r="C539" s="8" t="s">
        <v>2103</v>
      </c>
      <c r="D539" s="11">
        <v>25572.87</v>
      </c>
      <c r="E539" s="19">
        <v>4.9159830000000002E-6</v>
      </c>
    </row>
    <row r="540" spans="1:5" x14ac:dyDescent="0.2">
      <c r="A540">
        <v>2021</v>
      </c>
      <c r="B540" s="8" t="s">
        <v>2106</v>
      </c>
      <c r="C540" s="8" t="s">
        <v>2107</v>
      </c>
      <c r="D540" s="11">
        <v>25970.7</v>
      </c>
      <c r="E540" s="19">
        <v>4.9924599999999998E-6</v>
      </c>
    </row>
    <row r="541" spans="1:5" x14ac:dyDescent="0.2">
      <c r="A541">
        <v>2021</v>
      </c>
      <c r="B541" s="8" t="s">
        <v>2110</v>
      </c>
      <c r="C541" s="8" t="s">
        <v>2111</v>
      </c>
      <c r="D541" s="11">
        <v>37025.660000000003</v>
      </c>
      <c r="E541" s="19">
        <v>7.1176019999999999E-6</v>
      </c>
    </row>
    <row r="542" spans="1:5" x14ac:dyDescent="0.2">
      <c r="A542">
        <v>2021</v>
      </c>
      <c r="B542" s="8" t="s">
        <v>2114</v>
      </c>
      <c r="C542" s="8" t="s">
        <v>2115</v>
      </c>
      <c r="D542" s="11">
        <v>66785.87</v>
      </c>
      <c r="E542" s="19">
        <v>1.2838535999999999E-5</v>
      </c>
    </row>
    <row r="543" spans="1:5" x14ac:dyDescent="0.2">
      <c r="A543">
        <v>2021</v>
      </c>
      <c r="B543" s="8" t="s">
        <v>2118</v>
      </c>
      <c r="C543" s="8" t="s">
        <v>2119</v>
      </c>
      <c r="D543" s="11">
        <v>21350.3</v>
      </c>
      <c r="E543" s="19">
        <v>4.1042600000000004E-6</v>
      </c>
    </row>
    <row r="544" spans="1:5" x14ac:dyDescent="0.2">
      <c r="A544">
        <v>2021</v>
      </c>
      <c r="B544" s="8" t="s">
        <v>2122</v>
      </c>
      <c r="C544" s="8" t="s">
        <v>2123</v>
      </c>
      <c r="D544" s="11">
        <v>28637.15</v>
      </c>
      <c r="E544" s="19">
        <v>5.5050429999999999E-6</v>
      </c>
    </row>
    <row r="545" spans="1:5" x14ac:dyDescent="0.2">
      <c r="A545">
        <v>2021</v>
      </c>
      <c r="B545" s="8" t="s">
        <v>2126</v>
      </c>
      <c r="C545" s="8" t="s">
        <v>2127</v>
      </c>
      <c r="D545" s="11">
        <v>27037.56</v>
      </c>
      <c r="E545" s="19">
        <v>5.197547E-6</v>
      </c>
    </row>
    <row r="546" spans="1:5" x14ac:dyDescent="0.2">
      <c r="A546">
        <v>2021</v>
      </c>
      <c r="B546" s="8" t="s">
        <v>2130</v>
      </c>
      <c r="C546" s="8" t="s">
        <v>2131</v>
      </c>
      <c r="D546" s="11">
        <v>266519.46999999997</v>
      </c>
      <c r="E546" s="19">
        <v>5.1234187999999999E-5</v>
      </c>
    </row>
    <row r="547" spans="1:5" x14ac:dyDescent="0.2">
      <c r="A547">
        <v>2021</v>
      </c>
      <c r="B547" s="8" t="s">
        <v>2134</v>
      </c>
      <c r="C547" s="8" t="s">
        <v>2135</v>
      </c>
      <c r="D547" s="11">
        <v>39059.22</v>
      </c>
      <c r="E547" s="19">
        <v>7.5085220000000004E-6</v>
      </c>
    </row>
    <row r="548" spans="1:5" x14ac:dyDescent="0.2">
      <c r="A548">
        <v>2021</v>
      </c>
      <c r="B548" s="8" t="s">
        <v>2138</v>
      </c>
      <c r="C548" s="8" t="s">
        <v>2139</v>
      </c>
      <c r="D548" s="11">
        <v>12182.55</v>
      </c>
      <c r="E548" s="19">
        <v>2.3419040000000001E-6</v>
      </c>
    </row>
    <row r="549" spans="1:5" x14ac:dyDescent="0.2">
      <c r="A549">
        <v>2021</v>
      </c>
      <c r="B549" s="8" t="s">
        <v>2142</v>
      </c>
      <c r="C549" s="8" t="s">
        <v>2143</v>
      </c>
      <c r="D549" s="11">
        <v>16340.32</v>
      </c>
      <c r="E549" s="19">
        <v>3.1411700000000001E-6</v>
      </c>
    </row>
    <row r="550" spans="1:5" x14ac:dyDescent="0.2">
      <c r="A550">
        <v>2021</v>
      </c>
      <c r="B550" s="8" t="s">
        <v>2146</v>
      </c>
      <c r="C550" s="8" t="s">
        <v>2147</v>
      </c>
      <c r="D550" s="11">
        <v>33800.15</v>
      </c>
      <c r="E550" s="19">
        <v>6.4975489999999999E-6</v>
      </c>
    </row>
    <row r="551" spans="1:5" x14ac:dyDescent="0.2">
      <c r="A551">
        <v>2021</v>
      </c>
      <c r="B551" s="8" t="s">
        <v>2150</v>
      </c>
      <c r="C551" s="8" t="s">
        <v>2151</v>
      </c>
      <c r="D551" s="11">
        <v>34043.47</v>
      </c>
      <c r="E551" s="19">
        <v>6.5443229999999998E-6</v>
      </c>
    </row>
    <row r="552" spans="1:5" x14ac:dyDescent="0.2">
      <c r="A552">
        <v>2021</v>
      </c>
      <c r="B552" s="8" t="s">
        <v>2154</v>
      </c>
      <c r="C552" s="8" t="s">
        <v>2155</v>
      </c>
      <c r="D552" s="11">
        <v>18145.66</v>
      </c>
      <c r="E552" s="19">
        <v>3.4882189999999998E-6</v>
      </c>
    </row>
    <row r="553" spans="1:5" x14ac:dyDescent="0.2">
      <c r="A553">
        <v>2021</v>
      </c>
      <c r="B553" s="8" t="s">
        <v>2158</v>
      </c>
      <c r="C553" s="8" t="s">
        <v>2159</v>
      </c>
      <c r="D553" s="11">
        <v>42198.57</v>
      </c>
      <c r="E553" s="19">
        <v>8.1120130000000002E-6</v>
      </c>
    </row>
    <row r="554" spans="1:5" x14ac:dyDescent="0.2">
      <c r="A554">
        <v>2021</v>
      </c>
      <c r="B554" s="8" t="s">
        <v>2162</v>
      </c>
      <c r="C554" s="8" t="s">
        <v>2163</v>
      </c>
      <c r="D554" s="11">
        <v>35441.97</v>
      </c>
      <c r="E554" s="19">
        <v>6.8131629999999999E-6</v>
      </c>
    </row>
    <row r="555" spans="1:5" x14ac:dyDescent="0.2">
      <c r="A555">
        <v>2021</v>
      </c>
      <c r="B555" s="8" t="s">
        <v>2166</v>
      </c>
      <c r="C555" s="8" t="s">
        <v>2167</v>
      </c>
      <c r="D555" s="11">
        <v>76756.84</v>
      </c>
      <c r="E555" s="19">
        <v>1.4755299E-5</v>
      </c>
    </row>
    <row r="556" spans="1:5" x14ac:dyDescent="0.2">
      <c r="A556">
        <v>2021</v>
      </c>
      <c r="B556" s="8" t="s">
        <v>2170</v>
      </c>
      <c r="C556" s="8" t="s">
        <v>2171</v>
      </c>
      <c r="D556" s="11">
        <v>124957.66</v>
      </c>
      <c r="E556" s="19">
        <v>2.402115E-5</v>
      </c>
    </row>
    <row r="557" spans="1:5" x14ac:dyDescent="0.2">
      <c r="A557">
        <v>2021</v>
      </c>
      <c r="B557" s="8" t="s">
        <v>2174</v>
      </c>
      <c r="C557" s="8" t="s">
        <v>2175</v>
      </c>
      <c r="D557" s="11">
        <v>4937.3100000000004</v>
      </c>
      <c r="E557" s="19">
        <v>9.4911999999999997E-7</v>
      </c>
    </row>
    <row r="558" spans="1:5" x14ac:dyDescent="0.2">
      <c r="A558">
        <v>2021</v>
      </c>
      <c r="B558" s="8" t="s">
        <v>2178</v>
      </c>
      <c r="C558" s="8" t="s">
        <v>2179</v>
      </c>
      <c r="D558" s="11">
        <v>81364.960000000006</v>
      </c>
      <c r="E558" s="19">
        <v>1.5641137999999999E-5</v>
      </c>
    </row>
    <row r="559" spans="1:5" x14ac:dyDescent="0.2">
      <c r="A559">
        <v>2021</v>
      </c>
      <c r="B559" s="8" t="s">
        <v>2182</v>
      </c>
      <c r="C559" s="8" t="s">
        <v>2183</v>
      </c>
      <c r="D559" s="11">
        <v>202593.19</v>
      </c>
      <c r="E559" s="19">
        <v>3.8945363E-5</v>
      </c>
    </row>
    <row r="560" spans="1:5" x14ac:dyDescent="0.2">
      <c r="A560">
        <v>2021</v>
      </c>
      <c r="B560" s="8" t="s">
        <v>2186</v>
      </c>
      <c r="C560" s="8" t="s">
        <v>2187</v>
      </c>
      <c r="D560" s="11">
        <v>71631.899999999994</v>
      </c>
      <c r="E560" s="19">
        <v>1.3770109E-5</v>
      </c>
    </row>
    <row r="561" spans="1:5" x14ac:dyDescent="0.2">
      <c r="A561">
        <v>2021</v>
      </c>
      <c r="B561" s="8" t="s">
        <v>2190</v>
      </c>
      <c r="C561" s="8" t="s">
        <v>2191</v>
      </c>
      <c r="D561" s="11">
        <v>187942.9</v>
      </c>
      <c r="E561" s="19">
        <v>3.6129074999999998E-5</v>
      </c>
    </row>
    <row r="562" spans="1:5" x14ac:dyDescent="0.2">
      <c r="A562">
        <v>2021</v>
      </c>
      <c r="B562" s="8" t="s">
        <v>2194</v>
      </c>
      <c r="C562" s="8" t="s">
        <v>2195</v>
      </c>
      <c r="D562" s="11">
        <v>191543.96</v>
      </c>
      <c r="E562" s="19">
        <v>3.6821321999999999E-5</v>
      </c>
    </row>
    <row r="563" spans="1:5" x14ac:dyDescent="0.2">
      <c r="A563">
        <v>2021</v>
      </c>
      <c r="B563" s="8" t="s">
        <v>2198</v>
      </c>
      <c r="C563" s="8" t="s">
        <v>2199</v>
      </c>
      <c r="D563" s="11">
        <v>187386.78</v>
      </c>
      <c r="E563" s="19">
        <v>3.602217E-5</v>
      </c>
    </row>
    <row r="564" spans="1:5" x14ac:dyDescent="0.2">
      <c r="A564">
        <v>2021</v>
      </c>
      <c r="B564" s="8" t="s">
        <v>2202</v>
      </c>
      <c r="C564" s="8" t="s">
        <v>2203</v>
      </c>
      <c r="D564" s="11">
        <v>20612.88</v>
      </c>
      <c r="E564" s="19">
        <v>3.9625029999999996E-6</v>
      </c>
    </row>
    <row r="565" spans="1:5" x14ac:dyDescent="0.2">
      <c r="A565">
        <v>2021</v>
      </c>
      <c r="B565" s="8" t="s">
        <v>2206</v>
      </c>
      <c r="C565" s="8" t="s">
        <v>2207</v>
      </c>
      <c r="D565" s="11">
        <v>28494.84</v>
      </c>
      <c r="E565" s="19">
        <v>5.4776860000000001E-6</v>
      </c>
    </row>
    <row r="566" spans="1:5" x14ac:dyDescent="0.2">
      <c r="A566">
        <v>2021</v>
      </c>
      <c r="B566" s="8" t="s">
        <v>2210</v>
      </c>
      <c r="C566" s="8" t="s">
        <v>2211</v>
      </c>
      <c r="D566" s="11">
        <v>19801.38</v>
      </c>
      <c r="E566" s="19">
        <v>3.8065049999999998E-6</v>
      </c>
    </row>
    <row r="567" spans="1:5" x14ac:dyDescent="0.2">
      <c r="A567">
        <v>2021</v>
      </c>
      <c r="B567" s="8" t="s">
        <v>2214</v>
      </c>
      <c r="C567" s="8" t="s">
        <v>2215</v>
      </c>
      <c r="D567" s="11">
        <v>21304.99</v>
      </c>
      <c r="E567" s="19">
        <v>4.0955500000000001E-6</v>
      </c>
    </row>
    <row r="568" spans="1:5" x14ac:dyDescent="0.2">
      <c r="A568">
        <v>2021</v>
      </c>
      <c r="B568" s="8" t="s">
        <v>2218</v>
      </c>
      <c r="C568" s="8" t="s">
        <v>2219</v>
      </c>
      <c r="D568" s="11">
        <v>6554.93</v>
      </c>
      <c r="E568" s="19">
        <v>1.2600819999999999E-6</v>
      </c>
    </row>
    <row r="569" spans="1:5" x14ac:dyDescent="0.2">
      <c r="A569">
        <v>2021</v>
      </c>
      <c r="B569" s="8" t="s">
        <v>2222</v>
      </c>
      <c r="C569" s="8" t="s">
        <v>2223</v>
      </c>
      <c r="D569" s="11">
        <v>2915.6</v>
      </c>
      <c r="E569" s="19">
        <v>5.60478E-7</v>
      </c>
    </row>
    <row r="570" spans="1:5" x14ac:dyDescent="0.2">
      <c r="A570">
        <v>2021</v>
      </c>
      <c r="B570" s="8" t="s">
        <v>2226</v>
      </c>
      <c r="C570" s="8" t="s">
        <v>2227</v>
      </c>
      <c r="D570" s="11">
        <v>6628.5</v>
      </c>
      <c r="E570" s="19">
        <v>1.2742250000000001E-6</v>
      </c>
    </row>
    <row r="571" spans="1:5" x14ac:dyDescent="0.2">
      <c r="A571">
        <v>2021</v>
      </c>
      <c r="B571" s="8" t="s">
        <v>2230</v>
      </c>
      <c r="C571" s="8" t="s">
        <v>2231</v>
      </c>
      <c r="D571" s="11">
        <v>6254.21</v>
      </c>
      <c r="E571" s="19">
        <v>1.202274E-6</v>
      </c>
    </row>
    <row r="572" spans="1:5" x14ac:dyDescent="0.2">
      <c r="A572">
        <v>2021</v>
      </c>
      <c r="B572" s="8" t="s">
        <v>2234</v>
      </c>
      <c r="C572" s="8" t="s">
        <v>2235</v>
      </c>
      <c r="D572" s="11">
        <v>9133.82</v>
      </c>
      <c r="E572" s="19">
        <v>1.7558340000000001E-6</v>
      </c>
    </row>
    <row r="573" spans="1:5" x14ac:dyDescent="0.2">
      <c r="A573">
        <v>2021</v>
      </c>
      <c r="B573" s="8" t="s">
        <v>2238</v>
      </c>
      <c r="C573" s="8" t="s">
        <v>2239</v>
      </c>
      <c r="D573" s="11">
        <v>30867.63</v>
      </c>
      <c r="E573" s="19">
        <v>5.9338179999999999E-6</v>
      </c>
    </row>
    <row r="574" spans="1:5" x14ac:dyDescent="0.2">
      <c r="A574">
        <v>2021</v>
      </c>
      <c r="B574" s="8" t="s">
        <v>2242</v>
      </c>
      <c r="C574" s="8" t="s">
        <v>2243</v>
      </c>
      <c r="D574" s="11">
        <v>7817.99</v>
      </c>
      <c r="E574" s="19">
        <v>1.5028860000000001E-6</v>
      </c>
    </row>
    <row r="575" spans="1:5" x14ac:dyDescent="0.2">
      <c r="A575">
        <v>2021</v>
      </c>
      <c r="B575" s="8" t="s">
        <v>2246</v>
      </c>
      <c r="C575" s="8" t="s">
        <v>2247</v>
      </c>
      <c r="D575" s="11">
        <v>36953.03</v>
      </c>
      <c r="E575" s="19">
        <v>7.1036400000000003E-6</v>
      </c>
    </row>
    <row r="576" spans="1:5" x14ac:dyDescent="0.2">
      <c r="A576">
        <v>2021</v>
      </c>
      <c r="B576" s="8" t="s">
        <v>2250</v>
      </c>
      <c r="C576" s="8" t="s">
        <v>2251</v>
      </c>
      <c r="D576" s="11">
        <v>31534.880000000001</v>
      </c>
      <c r="E576" s="19">
        <v>6.062086E-6</v>
      </c>
    </row>
    <row r="577" spans="1:5" x14ac:dyDescent="0.2">
      <c r="A577">
        <v>2021</v>
      </c>
      <c r="B577" s="8" t="s">
        <v>2254</v>
      </c>
      <c r="C577" s="8" t="s">
        <v>2255</v>
      </c>
      <c r="D577" s="11">
        <v>18267.34</v>
      </c>
      <c r="E577" s="19">
        <v>3.5116099999999998E-6</v>
      </c>
    </row>
    <row r="578" spans="1:5" x14ac:dyDescent="0.2">
      <c r="A578">
        <v>2021</v>
      </c>
      <c r="B578" s="8" t="s">
        <v>2258</v>
      </c>
      <c r="C578" s="8" t="s">
        <v>2259</v>
      </c>
      <c r="D578" s="11">
        <v>12341.91</v>
      </c>
      <c r="E578" s="19">
        <v>2.3725390000000002E-6</v>
      </c>
    </row>
    <row r="579" spans="1:5" x14ac:dyDescent="0.2">
      <c r="A579">
        <v>2021</v>
      </c>
      <c r="B579" s="8" t="s">
        <v>2262</v>
      </c>
      <c r="C579" s="8" t="s">
        <v>2263</v>
      </c>
      <c r="D579" s="11">
        <v>21315.17</v>
      </c>
      <c r="E579" s="19">
        <v>4.0975070000000001E-6</v>
      </c>
    </row>
    <row r="580" spans="1:5" x14ac:dyDescent="0.2">
      <c r="A580">
        <v>2021</v>
      </c>
      <c r="B580" s="8" t="s">
        <v>2266</v>
      </c>
      <c r="C580" s="8" t="s">
        <v>2267</v>
      </c>
      <c r="D580" s="11">
        <v>8250.8799999999992</v>
      </c>
      <c r="E580" s="19">
        <v>1.586102E-6</v>
      </c>
    </row>
    <row r="581" spans="1:5" x14ac:dyDescent="0.2">
      <c r="A581">
        <v>2021</v>
      </c>
      <c r="B581" s="8" t="s">
        <v>2270</v>
      </c>
      <c r="C581" s="8" t="s">
        <v>2271</v>
      </c>
      <c r="D581" s="11">
        <v>17992.57</v>
      </c>
      <c r="E581" s="19">
        <v>3.4587890000000001E-6</v>
      </c>
    </row>
    <row r="582" spans="1:5" x14ac:dyDescent="0.2">
      <c r="A582">
        <v>2021</v>
      </c>
      <c r="B582" s="8" t="s">
        <v>2274</v>
      </c>
      <c r="C582" s="8" t="s">
        <v>2275</v>
      </c>
      <c r="D582" s="11">
        <v>17148.64</v>
      </c>
      <c r="E582" s="19">
        <v>3.2965570000000002E-6</v>
      </c>
    </row>
    <row r="583" spans="1:5" x14ac:dyDescent="0.2">
      <c r="A583">
        <v>2021</v>
      </c>
      <c r="B583" s="8" t="s">
        <v>2278</v>
      </c>
      <c r="C583" s="8" t="s">
        <v>2279</v>
      </c>
      <c r="D583" s="11">
        <v>26491.58</v>
      </c>
      <c r="E583" s="19">
        <v>5.0925909999999997E-6</v>
      </c>
    </row>
    <row r="584" spans="1:5" x14ac:dyDescent="0.2">
      <c r="A584">
        <v>2021</v>
      </c>
      <c r="B584" s="8" t="s">
        <v>2282</v>
      </c>
      <c r="C584" s="8" t="s">
        <v>2283</v>
      </c>
      <c r="D584" s="11">
        <v>21605</v>
      </c>
      <c r="E584" s="19">
        <v>4.1532219999999997E-6</v>
      </c>
    </row>
    <row r="585" spans="1:5" x14ac:dyDescent="0.2">
      <c r="A585">
        <v>2021</v>
      </c>
      <c r="B585" s="8" t="s">
        <v>2286</v>
      </c>
      <c r="C585" s="8" t="s">
        <v>2287</v>
      </c>
      <c r="D585" s="11">
        <v>28036.25</v>
      </c>
      <c r="E585" s="19">
        <v>5.389529E-6</v>
      </c>
    </row>
    <row r="586" spans="1:5" x14ac:dyDescent="0.2">
      <c r="A586">
        <v>2021</v>
      </c>
      <c r="B586" s="8" t="s">
        <v>2290</v>
      </c>
      <c r="C586" s="8" t="s">
        <v>2291</v>
      </c>
      <c r="D586" s="11">
        <v>63274.51</v>
      </c>
      <c r="E586" s="19">
        <v>1.2163532000000001E-5</v>
      </c>
    </row>
    <row r="587" spans="1:5" x14ac:dyDescent="0.2">
      <c r="A587">
        <v>2021</v>
      </c>
      <c r="B587" s="8" t="s">
        <v>2294</v>
      </c>
      <c r="C587" s="8" t="s">
        <v>2295</v>
      </c>
      <c r="D587" s="11">
        <v>7966.9</v>
      </c>
      <c r="E587" s="19">
        <v>1.531512E-6</v>
      </c>
    </row>
    <row r="588" spans="1:5" x14ac:dyDescent="0.2">
      <c r="A588">
        <v>2021</v>
      </c>
      <c r="B588" s="8" t="s">
        <v>2298</v>
      </c>
      <c r="C588" s="8" t="s">
        <v>2299</v>
      </c>
      <c r="D588" s="11">
        <v>19482.38</v>
      </c>
      <c r="E588" s="19">
        <v>3.7451820000000001E-6</v>
      </c>
    </row>
    <row r="589" spans="1:5" x14ac:dyDescent="0.2">
      <c r="A589">
        <v>2021</v>
      </c>
      <c r="B589" s="8" t="s">
        <v>2302</v>
      </c>
      <c r="C589" s="8" t="s">
        <v>2303</v>
      </c>
      <c r="D589" s="11">
        <v>20018.939999999999</v>
      </c>
      <c r="E589" s="19">
        <v>3.8483269999999998E-6</v>
      </c>
    </row>
    <row r="590" spans="1:5" x14ac:dyDescent="0.2">
      <c r="A590">
        <v>2021</v>
      </c>
      <c r="B590" s="8" t="s">
        <v>2306</v>
      </c>
      <c r="C590" s="8" t="s">
        <v>2307</v>
      </c>
      <c r="D590" s="11">
        <v>63907.67</v>
      </c>
      <c r="E590" s="19">
        <v>1.2285247000000001E-5</v>
      </c>
    </row>
    <row r="591" spans="1:5" x14ac:dyDescent="0.2">
      <c r="A591">
        <v>2021</v>
      </c>
      <c r="B591" s="8" t="s">
        <v>2310</v>
      </c>
      <c r="C591" s="8" t="s">
        <v>2311</v>
      </c>
      <c r="D591" s="11">
        <v>47174.23</v>
      </c>
      <c r="E591" s="19">
        <v>9.0685059999999994E-6</v>
      </c>
    </row>
    <row r="592" spans="1:5" x14ac:dyDescent="0.2">
      <c r="A592">
        <v>2021</v>
      </c>
      <c r="B592" s="8" t="s">
        <v>2314</v>
      </c>
      <c r="C592" s="8" t="s">
        <v>2315</v>
      </c>
      <c r="D592" s="11">
        <v>17188.599999999999</v>
      </c>
      <c r="E592" s="19">
        <v>3.3042390000000001E-6</v>
      </c>
    </row>
    <row r="593" spans="1:5" x14ac:dyDescent="0.2">
      <c r="A593">
        <v>2021</v>
      </c>
      <c r="B593" s="8" t="s">
        <v>2318</v>
      </c>
      <c r="C593" s="8" t="s">
        <v>2319</v>
      </c>
      <c r="D593" s="11">
        <v>72032.13</v>
      </c>
      <c r="E593" s="19">
        <v>1.3847047E-5</v>
      </c>
    </row>
    <row r="594" spans="1:5" x14ac:dyDescent="0.2">
      <c r="A594">
        <v>2021</v>
      </c>
      <c r="B594" s="8" t="s">
        <v>2322</v>
      </c>
      <c r="C594" s="8" t="s">
        <v>2323</v>
      </c>
      <c r="D594" s="11">
        <v>190764.09</v>
      </c>
      <c r="E594" s="19">
        <v>3.6671405000000003E-5</v>
      </c>
    </row>
    <row r="595" spans="1:5" x14ac:dyDescent="0.2">
      <c r="A595">
        <v>2021</v>
      </c>
      <c r="B595" s="8" t="s">
        <v>2326</v>
      </c>
      <c r="C595" s="8" t="s">
        <v>2327</v>
      </c>
      <c r="D595" s="11">
        <v>11227.69</v>
      </c>
      <c r="E595" s="19">
        <v>2.158347E-6</v>
      </c>
    </row>
    <row r="596" spans="1:5" x14ac:dyDescent="0.2">
      <c r="A596">
        <v>2021</v>
      </c>
      <c r="B596" s="8" t="s">
        <v>2330</v>
      </c>
      <c r="C596" s="8" t="s">
        <v>2331</v>
      </c>
      <c r="D596" s="11">
        <v>16568.39</v>
      </c>
      <c r="E596" s="19">
        <v>3.1850130000000001E-6</v>
      </c>
    </row>
    <row r="597" spans="1:5" x14ac:dyDescent="0.2">
      <c r="A597">
        <v>2021</v>
      </c>
      <c r="B597" s="8" t="s">
        <v>2334</v>
      </c>
      <c r="C597" s="8" t="s">
        <v>2335</v>
      </c>
      <c r="D597" s="11">
        <v>81265.88</v>
      </c>
      <c r="E597" s="19">
        <v>1.5622090999999999E-5</v>
      </c>
    </row>
    <row r="598" spans="1:5" x14ac:dyDescent="0.2">
      <c r="A598">
        <v>2021</v>
      </c>
      <c r="B598" s="8" t="s">
        <v>2338</v>
      </c>
      <c r="C598" s="8" t="s">
        <v>2339</v>
      </c>
      <c r="D598" s="11">
        <v>13880.9</v>
      </c>
      <c r="E598" s="19">
        <v>2.6683849999999999E-6</v>
      </c>
    </row>
    <row r="599" spans="1:5" x14ac:dyDescent="0.2">
      <c r="A599">
        <v>2021</v>
      </c>
      <c r="B599" s="8" t="s">
        <v>2342</v>
      </c>
      <c r="C599" s="8" t="s">
        <v>2343</v>
      </c>
      <c r="D599" s="11">
        <v>30703.77</v>
      </c>
      <c r="E599" s="19">
        <v>5.9023180000000003E-6</v>
      </c>
    </row>
    <row r="600" spans="1:5" x14ac:dyDescent="0.2">
      <c r="A600">
        <v>2021</v>
      </c>
      <c r="B600" s="8" t="s">
        <v>2346</v>
      </c>
      <c r="C600" s="8" t="s">
        <v>2347</v>
      </c>
      <c r="D600" s="11">
        <v>277868.78000000003</v>
      </c>
      <c r="E600" s="19">
        <v>5.3415914999999999E-5</v>
      </c>
    </row>
    <row r="601" spans="1:5" x14ac:dyDescent="0.2">
      <c r="A601">
        <v>2021</v>
      </c>
      <c r="B601" s="8" t="s">
        <v>2350</v>
      </c>
      <c r="C601" s="8" t="s">
        <v>2351</v>
      </c>
      <c r="D601" s="11">
        <v>94326.47</v>
      </c>
      <c r="E601" s="19">
        <v>1.8132784999999999E-5</v>
      </c>
    </row>
    <row r="602" spans="1:5" x14ac:dyDescent="0.2">
      <c r="A602">
        <v>2021</v>
      </c>
      <c r="B602" s="8" t="s">
        <v>2354</v>
      </c>
      <c r="C602" s="8" t="s">
        <v>2355</v>
      </c>
      <c r="D602" s="11">
        <v>28813.21</v>
      </c>
      <c r="E602" s="19">
        <v>5.5388880000000001E-6</v>
      </c>
    </row>
    <row r="603" spans="1:5" x14ac:dyDescent="0.2">
      <c r="A603">
        <v>2021</v>
      </c>
      <c r="B603" s="8" t="s">
        <v>2358</v>
      </c>
      <c r="C603" s="8" t="s">
        <v>2359</v>
      </c>
      <c r="D603" s="11">
        <v>292584.2</v>
      </c>
      <c r="E603" s="19">
        <v>5.6244723999999999E-5</v>
      </c>
    </row>
    <row r="604" spans="1:5" x14ac:dyDescent="0.2">
      <c r="A604">
        <v>2021</v>
      </c>
      <c r="B604" s="8" t="s">
        <v>2362</v>
      </c>
      <c r="C604" s="8" t="s">
        <v>2363</v>
      </c>
      <c r="D604" s="11">
        <v>89721.05</v>
      </c>
      <c r="E604" s="19">
        <v>1.7247465000000001E-5</v>
      </c>
    </row>
    <row r="605" spans="1:5" x14ac:dyDescent="0.2">
      <c r="A605">
        <v>2021</v>
      </c>
      <c r="B605" s="8" t="s">
        <v>2366</v>
      </c>
      <c r="C605" s="8" t="s">
        <v>2367</v>
      </c>
      <c r="D605" s="11">
        <v>27851.24</v>
      </c>
      <c r="E605" s="19">
        <v>5.3539639999999998E-6</v>
      </c>
    </row>
    <row r="606" spans="1:5" x14ac:dyDescent="0.2">
      <c r="A606">
        <v>2021</v>
      </c>
      <c r="B606" s="8" t="s">
        <v>2370</v>
      </c>
      <c r="C606" s="8" t="s">
        <v>2371</v>
      </c>
      <c r="D606" s="11">
        <v>325825</v>
      </c>
      <c r="E606" s="19">
        <v>6.2634745999999998E-5</v>
      </c>
    </row>
    <row r="607" spans="1:5" x14ac:dyDescent="0.2">
      <c r="A607">
        <v>2021</v>
      </c>
      <c r="B607" s="8" t="s">
        <v>2374</v>
      </c>
      <c r="C607" s="8" t="s">
        <v>2375</v>
      </c>
      <c r="D607" s="11">
        <v>29640.22</v>
      </c>
      <c r="E607" s="19">
        <v>5.6978669999999998E-6</v>
      </c>
    </row>
    <row r="608" spans="1:5" x14ac:dyDescent="0.2">
      <c r="A608">
        <v>2021</v>
      </c>
      <c r="B608" s="8" t="s">
        <v>2378</v>
      </c>
      <c r="C608" s="8" t="s">
        <v>2379</v>
      </c>
      <c r="D608" s="11">
        <v>235122.24</v>
      </c>
      <c r="E608" s="19">
        <v>4.5198562999999997E-5</v>
      </c>
    </row>
    <row r="609" spans="1:5" x14ac:dyDescent="0.2">
      <c r="A609">
        <v>2021</v>
      </c>
      <c r="B609" s="8" t="s">
        <v>2382</v>
      </c>
      <c r="C609" s="8" t="s">
        <v>2383</v>
      </c>
      <c r="D609" s="11">
        <v>25387.38</v>
      </c>
      <c r="E609" s="19">
        <v>4.880326E-6</v>
      </c>
    </row>
    <row r="610" spans="1:5" x14ac:dyDescent="0.2">
      <c r="A610">
        <v>2021</v>
      </c>
      <c r="B610" s="8" t="s">
        <v>2386</v>
      </c>
      <c r="C610" s="8" t="s">
        <v>2387</v>
      </c>
      <c r="D610" s="11">
        <v>35595.1</v>
      </c>
      <c r="E610" s="19">
        <v>6.8426000000000004E-6</v>
      </c>
    </row>
    <row r="611" spans="1:5" x14ac:dyDescent="0.2">
      <c r="A611">
        <v>2021</v>
      </c>
      <c r="B611" s="8" t="s">
        <v>2390</v>
      </c>
      <c r="C611" s="8" t="s">
        <v>2391</v>
      </c>
      <c r="D611" s="11">
        <v>28839.17</v>
      </c>
      <c r="E611" s="19">
        <v>5.5438780000000002E-6</v>
      </c>
    </row>
    <row r="612" spans="1:5" x14ac:dyDescent="0.2">
      <c r="A612">
        <v>2021</v>
      </c>
      <c r="B612" s="8" t="s">
        <v>2394</v>
      </c>
      <c r="C612" s="8" t="s">
        <v>2395</v>
      </c>
      <c r="D612" s="11">
        <v>361071.41</v>
      </c>
      <c r="E612" s="19">
        <v>6.9410315999999999E-5</v>
      </c>
    </row>
    <row r="613" spans="1:5" x14ac:dyDescent="0.2">
      <c r="A613">
        <v>2021</v>
      </c>
      <c r="B613" s="8" t="s">
        <v>2398</v>
      </c>
      <c r="C613" s="8" t="s">
        <v>2399</v>
      </c>
      <c r="D613" s="11">
        <v>16873.650000000001</v>
      </c>
      <c r="E613" s="19">
        <v>3.243695E-6</v>
      </c>
    </row>
    <row r="614" spans="1:5" x14ac:dyDescent="0.2">
      <c r="A614">
        <v>2021</v>
      </c>
      <c r="B614" s="8" t="s">
        <v>2402</v>
      </c>
      <c r="C614" s="8" t="s">
        <v>2403</v>
      </c>
      <c r="D614" s="11">
        <v>47039.97</v>
      </c>
      <c r="E614" s="19">
        <v>9.0426959999999997E-6</v>
      </c>
    </row>
    <row r="615" spans="1:5" x14ac:dyDescent="0.2">
      <c r="A615">
        <v>2021</v>
      </c>
      <c r="B615" s="8" t="s">
        <v>2406</v>
      </c>
      <c r="C615" s="8" t="s">
        <v>2407</v>
      </c>
      <c r="D615" s="11">
        <v>19143.66</v>
      </c>
      <c r="E615" s="19">
        <v>3.6800680000000001E-6</v>
      </c>
    </row>
    <row r="616" spans="1:5" x14ac:dyDescent="0.2">
      <c r="A616">
        <v>2021</v>
      </c>
      <c r="B616" s="8" t="s">
        <v>2410</v>
      </c>
      <c r="C616" s="8" t="s">
        <v>2411</v>
      </c>
      <c r="D616" s="11">
        <v>174787.46</v>
      </c>
      <c r="E616" s="19">
        <v>3.3600148000000002E-5</v>
      </c>
    </row>
    <row r="617" spans="1:5" x14ac:dyDescent="0.2">
      <c r="A617">
        <v>2021</v>
      </c>
      <c r="B617" s="8" t="s">
        <v>2414</v>
      </c>
      <c r="C617" s="8" t="s">
        <v>2415</v>
      </c>
      <c r="D617" s="11">
        <v>7934.4</v>
      </c>
      <c r="E617" s="19">
        <v>1.5252640000000001E-6</v>
      </c>
    </row>
    <row r="618" spans="1:5" x14ac:dyDescent="0.2">
      <c r="A618">
        <v>2021</v>
      </c>
      <c r="B618" s="8" t="s">
        <v>2418</v>
      </c>
      <c r="C618" s="8" t="s">
        <v>2419</v>
      </c>
      <c r="D618" s="11">
        <v>26153.61</v>
      </c>
      <c r="E618" s="19">
        <v>5.0276209999999999E-6</v>
      </c>
    </row>
    <row r="619" spans="1:5" x14ac:dyDescent="0.2">
      <c r="A619">
        <v>2021</v>
      </c>
      <c r="B619" s="8" t="s">
        <v>2422</v>
      </c>
      <c r="C619" s="8" t="s">
        <v>2423</v>
      </c>
      <c r="D619" s="11">
        <v>24553.5</v>
      </c>
      <c r="E619" s="19">
        <v>4.7200249999999998E-6</v>
      </c>
    </row>
    <row r="620" spans="1:5" x14ac:dyDescent="0.2">
      <c r="A620">
        <v>2021</v>
      </c>
      <c r="B620" s="8" t="s">
        <v>2426</v>
      </c>
      <c r="C620" s="8" t="s">
        <v>2427</v>
      </c>
      <c r="D620" s="11">
        <v>38638.03</v>
      </c>
      <c r="E620" s="19">
        <v>7.4275550000000001E-6</v>
      </c>
    </row>
    <row r="621" spans="1:5" x14ac:dyDescent="0.2">
      <c r="A621">
        <v>2021</v>
      </c>
      <c r="B621" s="8" t="s">
        <v>2430</v>
      </c>
      <c r="C621" s="8" t="s">
        <v>2431</v>
      </c>
      <c r="D621" s="11">
        <v>13760.36</v>
      </c>
      <c r="E621" s="19">
        <v>2.6452129999999998E-6</v>
      </c>
    </row>
    <row r="622" spans="1:5" x14ac:dyDescent="0.2">
      <c r="A622">
        <v>2021</v>
      </c>
      <c r="B622" s="8" t="s">
        <v>2434</v>
      </c>
      <c r="C622" s="8" t="s">
        <v>2435</v>
      </c>
      <c r="D622" s="11">
        <v>60805.39</v>
      </c>
      <c r="E622" s="19">
        <v>1.1688882999999999E-5</v>
      </c>
    </row>
    <row r="623" spans="1:5" x14ac:dyDescent="0.2">
      <c r="A623">
        <v>2021</v>
      </c>
      <c r="B623" s="8" t="s">
        <v>2438</v>
      </c>
      <c r="C623" s="8" t="s">
        <v>2439</v>
      </c>
      <c r="D623" s="11">
        <v>76477.06</v>
      </c>
      <c r="E623" s="19">
        <v>1.4701515000000001E-5</v>
      </c>
    </row>
    <row r="624" spans="1:5" x14ac:dyDescent="0.2">
      <c r="A624">
        <v>2021</v>
      </c>
      <c r="B624" s="8" t="s">
        <v>2442</v>
      </c>
      <c r="C624" s="8" t="s">
        <v>2443</v>
      </c>
      <c r="D624" s="11">
        <v>16891.78</v>
      </c>
      <c r="E624" s="19">
        <v>3.2471799999999999E-6</v>
      </c>
    </row>
    <row r="625" spans="1:5" x14ac:dyDescent="0.2">
      <c r="A625">
        <v>2021</v>
      </c>
      <c r="B625" s="8" t="s">
        <v>2446</v>
      </c>
      <c r="C625" s="8" t="s">
        <v>2447</v>
      </c>
      <c r="D625" s="11">
        <v>48205.79</v>
      </c>
      <c r="E625" s="19">
        <v>9.2668069999999999E-6</v>
      </c>
    </row>
    <row r="626" spans="1:5" x14ac:dyDescent="0.2">
      <c r="A626">
        <v>2021</v>
      </c>
      <c r="B626" s="8" t="s">
        <v>2450</v>
      </c>
      <c r="C626" s="8" t="s">
        <v>2451</v>
      </c>
      <c r="D626" s="11">
        <v>43967.29</v>
      </c>
      <c r="E626" s="19">
        <v>8.4520219999999999E-6</v>
      </c>
    </row>
    <row r="627" spans="1:5" x14ac:dyDescent="0.2">
      <c r="A627">
        <v>2021</v>
      </c>
      <c r="B627" s="8" t="s">
        <v>2454</v>
      </c>
      <c r="C627" s="8" t="s">
        <v>2455</v>
      </c>
      <c r="D627" s="11">
        <v>17100.919999999998</v>
      </c>
      <c r="E627" s="19">
        <v>3.2873840000000001E-6</v>
      </c>
    </row>
    <row r="628" spans="1:5" x14ac:dyDescent="0.2">
      <c r="A628">
        <v>2021</v>
      </c>
      <c r="B628" s="8" t="s">
        <v>2458</v>
      </c>
      <c r="C628" s="8" t="s">
        <v>2459</v>
      </c>
      <c r="D628" s="11">
        <v>9990.24</v>
      </c>
      <c r="E628" s="19">
        <v>1.9204669999999998E-6</v>
      </c>
    </row>
    <row r="629" spans="1:5" x14ac:dyDescent="0.2">
      <c r="A629">
        <v>2021</v>
      </c>
      <c r="B629" s="8" t="s">
        <v>2462</v>
      </c>
      <c r="C629" s="8" t="s">
        <v>2463</v>
      </c>
      <c r="D629" s="11">
        <v>12091.56</v>
      </c>
      <c r="E629" s="19">
        <v>2.3244129999999999E-6</v>
      </c>
    </row>
    <row r="630" spans="1:5" x14ac:dyDescent="0.2">
      <c r="A630">
        <v>2021</v>
      </c>
      <c r="B630" s="8" t="s">
        <v>2466</v>
      </c>
      <c r="C630" s="8" t="s">
        <v>2467</v>
      </c>
      <c r="D630" s="11">
        <v>8447.7099999999991</v>
      </c>
      <c r="E630" s="19">
        <v>1.6239400000000001E-6</v>
      </c>
    </row>
    <row r="631" spans="1:5" x14ac:dyDescent="0.2">
      <c r="A631">
        <v>2021</v>
      </c>
      <c r="B631" s="8" t="s">
        <v>2470</v>
      </c>
      <c r="C631" s="8" t="s">
        <v>2471</v>
      </c>
      <c r="D631" s="11">
        <v>11643.74</v>
      </c>
      <c r="E631" s="19">
        <v>2.2383260000000001E-6</v>
      </c>
    </row>
    <row r="632" spans="1:5" x14ac:dyDescent="0.2">
      <c r="A632">
        <v>2021</v>
      </c>
      <c r="B632" s="8" t="s">
        <v>2474</v>
      </c>
      <c r="C632" s="8" t="s">
        <v>2475</v>
      </c>
      <c r="D632" s="11">
        <v>102406.9</v>
      </c>
      <c r="E632" s="19">
        <v>1.9686119999999999E-5</v>
      </c>
    </row>
    <row r="633" spans="1:5" x14ac:dyDescent="0.2">
      <c r="A633">
        <v>2021</v>
      </c>
      <c r="B633" s="8" t="s">
        <v>2478</v>
      </c>
      <c r="C633" s="8" t="s">
        <v>2479</v>
      </c>
      <c r="D633" s="11">
        <v>28224.07</v>
      </c>
      <c r="E633" s="19">
        <v>5.4256350000000001E-6</v>
      </c>
    </row>
    <row r="634" spans="1:5" x14ac:dyDescent="0.2">
      <c r="A634">
        <v>2021</v>
      </c>
      <c r="B634" s="8" t="s">
        <v>2482</v>
      </c>
      <c r="C634" s="8" t="s">
        <v>2483</v>
      </c>
      <c r="D634" s="11">
        <v>16150.9</v>
      </c>
      <c r="E634" s="19">
        <v>3.1047570000000002E-6</v>
      </c>
    </row>
    <row r="635" spans="1:5" x14ac:dyDescent="0.2">
      <c r="A635">
        <v>2021</v>
      </c>
      <c r="B635" s="8" t="s">
        <v>2486</v>
      </c>
      <c r="C635" s="8" t="s">
        <v>2487</v>
      </c>
      <c r="D635" s="11">
        <v>3645.78</v>
      </c>
      <c r="E635" s="19">
        <v>7.0084399999999997E-7</v>
      </c>
    </row>
    <row r="636" spans="1:5" x14ac:dyDescent="0.2">
      <c r="A636">
        <v>2021</v>
      </c>
      <c r="B636" s="8" t="s">
        <v>2490</v>
      </c>
      <c r="C636" s="8" t="s">
        <v>2491</v>
      </c>
      <c r="D636" s="11">
        <v>4449.6400000000003</v>
      </c>
      <c r="E636" s="19">
        <v>8.5537400000000002E-7</v>
      </c>
    </row>
    <row r="637" spans="1:5" x14ac:dyDescent="0.2">
      <c r="A637">
        <v>2021</v>
      </c>
      <c r="B637" s="8" t="s">
        <v>2494</v>
      </c>
      <c r="C637" s="8" t="s">
        <v>2495</v>
      </c>
      <c r="D637" s="11">
        <v>34654.32</v>
      </c>
      <c r="E637" s="19">
        <v>6.6617500000000002E-6</v>
      </c>
    </row>
    <row r="638" spans="1:5" x14ac:dyDescent="0.2">
      <c r="A638">
        <v>2021</v>
      </c>
      <c r="B638" s="8" t="s">
        <v>2498</v>
      </c>
      <c r="C638" s="8" t="s">
        <v>2499</v>
      </c>
      <c r="D638" s="11">
        <v>39092.32</v>
      </c>
      <c r="E638" s="19">
        <v>7.5148849999999996E-6</v>
      </c>
    </row>
    <row r="639" spans="1:5" x14ac:dyDescent="0.2">
      <c r="A639">
        <v>2021</v>
      </c>
      <c r="B639" s="8" t="s">
        <v>2502</v>
      </c>
      <c r="C639" s="8" t="s">
        <v>2503</v>
      </c>
      <c r="D639" s="11">
        <v>24004.87</v>
      </c>
      <c r="E639" s="19">
        <v>4.6145600000000004E-6</v>
      </c>
    </row>
    <row r="640" spans="1:5" x14ac:dyDescent="0.2">
      <c r="A640">
        <v>2021</v>
      </c>
      <c r="B640" s="8" t="s">
        <v>2506</v>
      </c>
      <c r="C640" s="8" t="s">
        <v>2507</v>
      </c>
      <c r="D640" s="11">
        <v>19727.66</v>
      </c>
      <c r="E640" s="19">
        <v>3.7923329999999999E-6</v>
      </c>
    </row>
    <row r="641" spans="1:5" x14ac:dyDescent="0.2">
      <c r="A641">
        <v>2021</v>
      </c>
      <c r="B641" s="8" t="s">
        <v>2510</v>
      </c>
      <c r="C641" s="8" t="s">
        <v>2511</v>
      </c>
      <c r="D641" s="11">
        <v>50034.27</v>
      </c>
      <c r="E641" s="19">
        <v>9.618304E-6</v>
      </c>
    </row>
    <row r="642" spans="1:5" x14ac:dyDescent="0.2">
      <c r="A642">
        <v>2021</v>
      </c>
      <c r="B642" s="8" t="s">
        <v>2514</v>
      </c>
      <c r="C642" s="8" t="s">
        <v>2515</v>
      </c>
      <c r="D642" s="11">
        <v>70155.87</v>
      </c>
      <c r="E642" s="19">
        <v>1.3486366E-5</v>
      </c>
    </row>
    <row r="643" spans="1:5" x14ac:dyDescent="0.2">
      <c r="A643">
        <v>2021</v>
      </c>
      <c r="B643" s="8" t="s">
        <v>2518</v>
      </c>
      <c r="C643" s="8" t="s">
        <v>2519</v>
      </c>
      <c r="D643" s="11">
        <v>51864.61</v>
      </c>
      <c r="E643" s="19">
        <v>9.970158E-6</v>
      </c>
    </row>
    <row r="644" spans="1:5" x14ac:dyDescent="0.2">
      <c r="A644">
        <v>2021</v>
      </c>
      <c r="B644" s="8" t="s">
        <v>2522</v>
      </c>
      <c r="C644" s="8" t="s">
        <v>2523</v>
      </c>
      <c r="D644" s="11">
        <v>2920.62</v>
      </c>
      <c r="E644" s="19">
        <v>5.6144299999999995E-7</v>
      </c>
    </row>
    <row r="645" spans="1:5" x14ac:dyDescent="0.2">
      <c r="A645">
        <v>2021</v>
      </c>
      <c r="B645" s="8" t="s">
        <v>2526</v>
      </c>
      <c r="C645" s="8" t="s">
        <v>2527</v>
      </c>
      <c r="D645" s="11">
        <v>13323.98</v>
      </c>
      <c r="E645" s="19">
        <v>2.5613259999999998E-6</v>
      </c>
    </row>
    <row r="646" spans="1:5" x14ac:dyDescent="0.2">
      <c r="A646">
        <v>2021</v>
      </c>
      <c r="B646" s="8" t="s">
        <v>2530</v>
      </c>
      <c r="C646" s="8" t="s">
        <v>2531</v>
      </c>
      <c r="D646" s="11">
        <v>10724.19</v>
      </c>
      <c r="E646" s="19">
        <v>2.0615570000000002E-6</v>
      </c>
    </row>
    <row r="647" spans="1:5" x14ac:dyDescent="0.2">
      <c r="A647">
        <v>2021</v>
      </c>
      <c r="B647" s="8" t="s">
        <v>2534</v>
      </c>
      <c r="C647" s="8" t="s">
        <v>2535</v>
      </c>
      <c r="D647" s="11">
        <v>6331.11</v>
      </c>
      <c r="E647" s="19">
        <v>1.217057E-6</v>
      </c>
    </row>
    <row r="648" spans="1:5" x14ac:dyDescent="0.2">
      <c r="A648">
        <v>2021</v>
      </c>
      <c r="B648" s="8" t="s">
        <v>2538</v>
      </c>
      <c r="C648" s="8" t="s">
        <v>2539</v>
      </c>
      <c r="D648" s="11">
        <v>7507.15</v>
      </c>
      <c r="E648" s="19">
        <v>1.443132E-6</v>
      </c>
    </row>
    <row r="649" spans="1:5" x14ac:dyDescent="0.2">
      <c r="A649">
        <v>2021</v>
      </c>
      <c r="B649" s="8" t="s">
        <v>2542</v>
      </c>
      <c r="C649" s="8" t="s">
        <v>2543</v>
      </c>
      <c r="D649" s="11">
        <v>5789.07</v>
      </c>
      <c r="E649" s="19">
        <v>1.1128580000000001E-6</v>
      </c>
    </row>
    <row r="650" spans="1:5" x14ac:dyDescent="0.2">
      <c r="A650">
        <v>2021</v>
      </c>
      <c r="B650" s="8" t="s">
        <v>2546</v>
      </c>
      <c r="C650" s="8" t="s">
        <v>2547</v>
      </c>
      <c r="D650" s="11">
        <v>7169.48</v>
      </c>
      <c r="E650" s="19">
        <v>1.3782199999999999E-6</v>
      </c>
    </row>
    <row r="651" spans="1:5" x14ac:dyDescent="0.2">
      <c r="A651">
        <v>2021</v>
      </c>
      <c r="B651" s="8" t="s">
        <v>2550</v>
      </c>
      <c r="C651" s="8" t="s">
        <v>2551</v>
      </c>
      <c r="D651" s="11">
        <v>427555.08</v>
      </c>
      <c r="E651" s="19">
        <v>8.2190759E-5</v>
      </c>
    </row>
    <row r="652" spans="1:5" x14ac:dyDescent="0.2">
      <c r="A652">
        <v>2021</v>
      </c>
      <c r="B652" s="8" t="s">
        <v>2554</v>
      </c>
      <c r="C652" s="8" t="s">
        <v>2555</v>
      </c>
      <c r="D652" s="11">
        <v>30869.84</v>
      </c>
      <c r="E652" s="19">
        <v>5.934243E-6</v>
      </c>
    </row>
    <row r="653" spans="1:5" x14ac:dyDescent="0.2">
      <c r="A653">
        <v>2021</v>
      </c>
      <c r="B653" s="8" t="s">
        <v>2558</v>
      </c>
      <c r="C653" s="8" t="s">
        <v>2559</v>
      </c>
      <c r="D653" s="11">
        <v>16862.34</v>
      </c>
      <c r="E653" s="19">
        <v>3.2415199999999999E-6</v>
      </c>
    </row>
    <row r="654" spans="1:5" x14ac:dyDescent="0.2">
      <c r="A654">
        <v>2021</v>
      </c>
      <c r="B654" s="8" t="s">
        <v>2562</v>
      </c>
      <c r="C654" s="8" t="s">
        <v>2563</v>
      </c>
      <c r="D654" s="11">
        <v>33197.86</v>
      </c>
      <c r="E654" s="19">
        <v>6.3817679999999996E-6</v>
      </c>
    </row>
    <row r="655" spans="1:5" x14ac:dyDescent="0.2">
      <c r="A655">
        <v>2021</v>
      </c>
      <c r="B655" s="8" t="s">
        <v>2566</v>
      </c>
      <c r="C655" s="8" t="s">
        <v>2567</v>
      </c>
      <c r="D655" s="11">
        <v>5339.1</v>
      </c>
      <c r="E655" s="19">
        <v>1.0263579999999999E-6</v>
      </c>
    </row>
    <row r="656" spans="1:5" x14ac:dyDescent="0.2">
      <c r="A656">
        <v>2021</v>
      </c>
      <c r="B656" s="8" t="s">
        <v>2570</v>
      </c>
      <c r="C656" s="8" t="s">
        <v>2571</v>
      </c>
      <c r="D656" s="11">
        <v>62017.63</v>
      </c>
      <c r="E656" s="19">
        <v>1.1921917E-5</v>
      </c>
    </row>
    <row r="657" spans="1:5" x14ac:dyDescent="0.2">
      <c r="A657">
        <v>2021</v>
      </c>
      <c r="B657" s="8" t="s">
        <v>2574</v>
      </c>
      <c r="C657" s="8" t="s">
        <v>2575</v>
      </c>
      <c r="D657" s="11">
        <v>19624.27</v>
      </c>
      <c r="E657" s="19">
        <v>3.772458E-6</v>
      </c>
    </row>
    <row r="658" spans="1:5" x14ac:dyDescent="0.2">
      <c r="A658">
        <v>2021</v>
      </c>
      <c r="B658" s="8" t="s">
        <v>2578</v>
      </c>
      <c r="C658" s="8" t="s">
        <v>2579</v>
      </c>
      <c r="D658" s="11">
        <v>136189.95000000001</v>
      </c>
      <c r="E658" s="19">
        <v>2.6180381999999998E-5</v>
      </c>
    </row>
    <row r="659" spans="1:5" x14ac:dyDescent="0.2">
      <c r="A659">
        <v>2021</v>
      </c>
      <c r="B659" s="8" t="s">
        <v>2582</v>
      </c>
      <c r="C659" s="8" t="s">
        <v>2583</v>
      </c>
      <c r="D659" s="11">
        <v>20047.89</v>
      </c>
      <c r="E659" s="19">
        <v>3.8538920000000003E-6</v>
      </c>
    </row>
    <row r="660" spans="1:5" x14ac:dyDescent="0.2">
      <c r="A660">
        <v>2021</v>
      </c>
      <c r="B660" s="8" t="s">
        <v>2586</v>
      </c>
      <c r="C660" s="8" t="s">
        <v>2587</v>
      </c>
      <c r="D660" s="11">
        <v>22830.1</v>
      </c>
      <c r="E660" s="19">
        <v>4.3887290000000002E-6</v>
      </c>
    </row>
    <row r="661" spans="1:5" x14ac:dyDescent="0.2">
      <c r="A661">
        <v>2021</v>
      </c>
      <c r="B661" s="8" t="s">
        <v>2590</v>
      </c>
      <c r="C661" s="8" t="s">
        <v>2591</v>
      </c>
      <c r="D661" s="11">
        <v>22524.05</v>
      </c>
      <c r="E661" s="19">
        <v>4.3298950000000003E-6</v>
      </c>
    </row>
    <row r="662" spans="1:5" x14ac:dyDescent="0.2">
      <c r="A662">
        <v>2021</v>
      </c>
      <c r="B662" s="8" t="s">
        <v>2594</v>
      </c>
      <c r="C662" s="8" t="s">
        <v>2595</v>
      </c>
      <c r="D662" s="11">
        <v>4671</v>
      </c>
      <c r="E662" s="19">
        <v>8.9792599999999999E-7</v>
      </c>
    </row>
    <row r="663" spans="1:5" x14ac:dyDescent="0.2">
      <c r="A663">
        <v>2021</v>
      </c>
      <c r="B663" s="8" t="s">
        <v>2598</v>
      </c>
      <c r="C663" s="8" t="s">
        <v>2599</v>
      </c>
      <c r="D663" s="11">
        <v>2635.96</v>
      </c>
      <c r="E663" s="19">
        <v>5.0672200000000003E-7</v>
      </c>
    </row>
    <row r="664" spans="1:5" x14ac:dyDescent="0.2">
      <c r="A664">
        <v>2021</v>
      </c>
      <c r="B664" s="8" t="s">
        <v>2602</v>
      </c>
      <c r="C664" s="8" t="s">
        <v>2603</v>
      </c>
      <c r="D664" s="11">
        <v>14148.58</v>
      </c>
      <c r="E664" s="19">
        <v>2.7198429999999999E-6</v>
      </c>
    </row>
    <row r="665" spans="1:5" x14ac:dyDescent="0.2">
      <c r="A665">
        <v>2021</v>
      </c>
      <c r="B665" s="8" t="s">
        <v>2606</v>
      </c>
      <c r="C665" s="8" t="s">
        <v>2607</v>
      </c>
      <c r="D665" s="11">
        <v>14346.93</v>
      </c>
      <c r="E665" s="19">
        <v>2.7579720000000002E-6</v>
      </c>
    </row>
    <row r="666" spans="1:5" x14ac:dyDescent="0.2">
      <c r="A666">
        <v>2021</v>
      </c>
      <c r="B666" s="8" t="s">
        <v>2610</v>
      </c>
      <c r="C666" s="8" t="s">
        <v>2611</v>
      </c>
      <c r="D666" s="11">
        <v>4564.47</v>
      </c>
      <c r="E666" s="19">
        <v>8.7744800000000001E-7</v>
      </c>
    </row>
    <row r="667" spans="1:5" x14ac:dyDescent="0.2">
      <c r="A667">
        <v>2021</v>
      </c>
      <c r="B667" s="8" t="s">
        <v>2614</v>
      </c>
      <c r="C667" s="8" t="s">
        <v>2615</v>
      </c>
      <c r="D667" s="11">
        <v>42511.95</v>
      </c>
      <c r="E667" s="19">
        <v>8.1722559999999993E-6</v>
      </c>
    </row>
    <row r="668" spans="1:5" x14ac:dyDescent="0.2">
      <c r="A668">
        <v>2021</v>
      </c>
      <c r="B668" s="8" t="s">
        <v>2618</v>
      </c>
      <c r="C668" s="8" t="s">
        <v>2619</v>
      </c>
      <c r="D668" s="11">
        <v>9669.86</v>
      </c>
      <c r="E668" s="19">
        <v>1.858879E-6</v>
      </c>
    </row>
    <row r="669" spans="1:5" x14ac:dyDescent="0.2">
      <c r="A669">
        <v>2021</v>
      </c>
      <c r="B669" s="8" t="s">
        <v>2622</v>
      </c>
      <c r="C669" s="8" t="s">
        <v>2623</v>
      </c>
      <c r="D669" s="11">
        <v>51841.35</v>
      </c>
      <c r="E669" s="19">
        <v>9.9656869999999996E-6</v>
      </c>
    </row>
    <row r="670" spans="1:5" x14ac:dyDescent="0.2">
      <c r="A670">
        <v>2021</v>
      </c>
      <c r="B670" s="8" t="s">
        <v>2626</v>
      </c>
      <c r="C670" s="8" t="s">
        <v>2627</v>
      </c>
      <c r="D670" s="8"/>
      <c r="E670" s="19">
        <v>0</v>
      </c>
    </row>
    <row r="671" spans="1:5" x14ac:dyDescent="0.2">
      <c r="A671">
        <v>2021</v>
      </c>
      <c r="B671" s="8" t="s">
        <v>2629</v>
      </c>
      <c r="C671" s="8" t="s">
        <v>2630</v>
      </c>
      <c r="D671" s="11">
        <v>8423.86</v>
      </c>
      <c r="E671" s="19">
        <v>1.6193549999999999E-6</v>
      </c>
    </row>
    <row r="672" spans="1:5" x14ac:dyDescent="0.2">
      <c r="A672">
        <v>2021</v>
      </c>
      <c r="B672" s="8" t="s">
        <v>2633</v>
      </c>
      <c r="C672" s="8" t="s">
        <v>2634</v>
      </c>
      <c r="D672" s="11">
        <v>15022.73</v>
      </c>
      <c r="E672" s="19">
        <v>2.8878839999999999E-6</v>
      </c>
    </row>
    <row r="673" spans="1:5" x14ac:dyDescent="0.2">
      <c r="A673">
        <v>2021</v>
      </c>
      <c r="B673" s="8" t="s">
        <v>2637</v>
      </c>
      <c r="C673" s="8" t="s">
        <v>2638</v>
      </c>
      <c r="D673" s="11">
        <v>8287.11</v>
      </c>
      <c r="E673" s="19">
        <v>1.593067E-6</v>
      </c>
    </row>
    <row r="674" spans="1:5" x14ac:dyDescent="0.2">
      <c r="A674">
        <v>2021</v>
      </c>
      <c r="B674" s="8" t="s">
        <v>2641</v>
      </c>
      <c r="C674" s="8" t="s">
        <v>2642</v>
      </c>
      <c r="D674" s="11">
        <v>11874.17</v>
      </c>
      <c r="E674" s="19">
        <v>2.282623E-6</v>
      </c>
    </row>
    <row r="675" spans="1:5" x14ac:dyDescent="0.2">
      <c r="A675">
        <v>2021</v>
      </c>
      <c r="B675" s="8" t="s">
        <v>2645</v>
      </c>
      <c r="C675" s="8" t="s">
        <v>2646</v>
      </c>
      <c r="D675" s="11">
        <v>29722.75</v>
      </c>
      <c r="E675" s="19">
        <v>5.7137330000000003E-6</v>
      </c>
    </row>
    <row r="676" spans="1:5" x14ac:dyDescent="0.2">
      <c r="A676">
        <v>2021</v>
      </c>
      <c r="B676" s="8" t="s">
        <v>2649</v>
      </c>
      <c r="C676" s="8" t="s">
        <v>2650</v>
      </c>
      <c r="D676" s="11">
        <v>14125.73</v>
      </c>
      <c r="E676" s="19">
        <v>2.71545E-6</v>
      </c>
    </row>
    <row r="677" spans="1:5" x14ac:dyDescent="0.2">
      <c r="A677">
        <v>2021</v>
      </c>
      <c r="B677" s="8" t="s">
        <v>2653</v>
      </c>
      <c r="C677" s="8" t="s">
        <v>2654</v>
      </c>
      <c r="D677" s="11">
        <v>14077.7</v>
      </c>
      <c r="E677" s="19">
        <v>2.7062169999999999E-6</v>
      </c>
    </row>
    <row r="678" spans="1:5" x14ac:dyDescent="0.2">
      <c r="A678">
        <v>2021</v>
      </c>
      <c r="B678" s="8" t="s">
        <v>2657</v>
      </c>
      <c r="C678" s="8" t="s">
        <v>2658</v>
      </c>
      <c r="D678" s="11">
        <v>11831.88</v>
      </c>
      <c r="E678" s="19">
        <v>2.274493E-6</v>
      </c>
    </row>
    <row r="679" spans="1:5" x14ac:dyDescent="0.2">
      <c r="A679">
        <v>2021</v>
      </c>
      <c r="B679" s="8" t="s">
        <v>2661</v>
      </c>
      <c r="C679" s="8" t="s">
        <v>2662</v>
      </c>
      <c r="D679" s="11">
        <v>16513.900000000001</v>
      </c>
      <c r="E679" s="19">
        <v>3.174538E-6</v>
      </c>
    </row>
    <row r="680" spans="1:5" x14ac:dyDescent="0.2">
      <c r="A680">
        <v>2021</v>
      </c>
      <c r="B680" s="8" t="s">
        <v>2665</v>
      </c>
      <c r="C680" s="8" t="s">
        <v>2666</v>
      </c>
      <c r="D680" s="11">
        <v>27522.59</v>
      </c>
      <c r="E680" s="19">
        <v>5.2907860000000003E-6</v>
      </c>
    </row>
    <row r="681" spans="1:5" x14ac:dyDescent="0.2">
      <c r="A681">
        <v>2021</v>
      </c>
      <c r="B681" s="8" t="s">
        <v>2669</v>
      </c>
      <c r="C681" s="8" t="s">
        <v>2670</v>
      </c>
      <c r="D681" s="11">
        <v>8140.58</v>
      </c>
      <c r="E681" s="19">
        <v>1.564899E-6</v>
      </c>
    </row>
    <row r="682" spans="1:5" x14ac:dyDescent="0.2">
      <c r="A682">
        <v>2021</v>
      </c>
      <c r="B682" s="8" t="s">
        <v>2673</v>
      </c>
      <c r="C682" s="8" t="s">
        <v>2674</v>
      </c>
      <c r="D682" s="11">
        <v>31036.400000000001</v>
      </c>
      <c r="E682" s="19">
        <v>5.9662609999999999E-6</v>
      </c>
    </row>
    <row r="683" spans="1:5" x14ac:dyDescent="0.2">
      <c r="A683">
        <v>2021</v>
      </c>
      <c r="B683" s="8" t="s">
        <v>2677</v>
      </c>
      <c r="C683" s="8" t="s">
        <v>2678</v>
      </c>
      <c r="D683" s="11">
        <v>4758.75</v>
      </c>
      <c r="E683" s="19">
        <v>9.1479499999999998E-7</v>
      </c>
    </row>
    <row r="684" spans="1:5" x14ac:dyDescent="0.2">
      <c r="A684">
        <v>2021</v>
      </c>
      <c r="B684" s="8" t="s">
        <v>2681</v>
      </c>
      <c r="C684" s="8" t="s">
        <v>2682</v>
      </c>
      <c r="D684" s="11">
        <v>11548.94</v>
      </c>
      <c r="E684" s="19">
        <v>2.220103E-6</v>
      </c>
    </row>
    <row r="685" spans="1:5" x14ac:dyDescent="0.2">
      <c r="A685">
        <v>2021</v>
      </c>
      <c r="B685" s="8" t="s">
        <v>2685</v>
      </c>
      <c r="C685" s="8" t="s">
        <v>2686</v>
      </c>
      <c r="D685" s="11">
        <v>25584.73</v>
      </c>
      <c r="E685" s="19">
        <v>4.9182629999999996E-6</v>
      </c>
    </row>
    <row r="686" spans="1:5" x14ac:dyDescent="0.2">
      <c r="A686">
        <v>2021</v>
      </c>
      <c r="B686" s="8" t="s">
        <v>2689</v>
      </c>
      <c r="C686" s="8" t="s">
        <v>2690</v>
      </c>
      <c r="D686" s="11">
        <v>31736.560000000001</v>
      </c>
      <c r="E686" s="19">
        <v>6.100856E-6</v>
      </c>
    </row>
    <row r="687" spans="1:5" x14ac:dyDescent="0.2">
      <c r="A687">
        <v>2021</v>
      </c>
      <c r="B687" s="8" t="s">
        <v>2693</v>
      </c>
      <c r="C687" s="8" t="s">
        <v>2694</v>
      </c>
      <c r="D687" s="11">
        <v>61025.31</v>
      </c>
      <c r="E687" s="19">
        <v>1.1731159E-5</v>
      </c>
    </row>
    <row r="688" spans="1:5" x14ac:dyDescent="0.2">
      <c r="A688">
        <v>2021</v>
      </c>
      <c r="B688" s="8" t="s">
        <v>2697</v>
      </c>
      <c r="C688" s="8" t="s">
        <v>2698</v>
      </c>
      <c r="D688" s="8"/>
      <c r="E688" s="19">
        <v>0</v>
      </c>
    </row>
    <row r="689" spans="1:5" x14ac:dyDescent="0.2">
      <c r="A689">
        <v>2021</v>
      </c>
      <c r="B689" s="8" t="s">
        <v>2700</v>
      </c>
      <c r="C689" s="8" t="s">
        <v>2701</v>
      </c>
      <c r="D689" s="11">
        <v>6141.92</v>
      </c>
      <c r="E689" s="19">
        <v>1.1806880000000001E-6</v>
      </c>
    </row>
    <row r="690" spans="1:5" x14ac:dyDescent="0.2">
      <c r="A690">
        <v>2021</v>
      </c>
      <c r="B690" s="8" t="s">
        <v>2704</v>
      </c>
      <c r="C690" s="8" t="s">
        <v>2705</v>
      </c>
      <c r="D690" s="11">
        <v>56869.5</v>
      </c>
      <c r="E690" s="19">
        <v>1.0932269000000001E-5</v>
      </c>
    </row>
    <row r="691" spans="1:5" x14ac:dyDescent="0.2">
      <c r="A691">
        <v>2021</v>
      </c>
      <c r="B691" s="8" t="s">
        <v>2708</v>
      </c>
      <c r="C691" s="8" t="s">
        <v>2709</v>
      </c>
      <c r="D691" s="11">
        <v>20041.400000000001</v>
      </c>
      <c r="E691" s="19">
        <v>3.8526449999999999E-6</v>
      </c>
    </row>
    <row r="692" spans="1:5" x14ac:dyDescent="0.2">
      <c r="A692">
        <v>2021</v>
      </c>
      <c r="B692" s="8" t="s">
        <v>2712</v>
      </c>
      <c r="C692" s="8" t="s">
        <v>2713</v>
      </c>
      <c r="D692" s="11">
        <v>10389.93</v>
      </c>
      <c r="E692" s="19">
        <v>1.9973010000000002E-6</v>
      </c>
    </row>
    <row r="693" spans="1:5" x14ac:dyDescent="0.2">
      <c r="A693">
        <v>2021</v>
      </c>
      <c r="B693" s="8" t="s">
        <v>2716</v>
      </c>
      <c r="C693" s="8" t="s">
        <v>2717</v>
      </c>
      <c r="D693" s="11">
        <v>99791.91</v>
      </c>
      <c r="E693" s="19">
        <v>1.9183429999999999E-5</v>
      </c>
    </row>
    <row r="694" spans="1:5" x14ac:dyDescent="0.2">
      <c r="A694">
        <v>2021</v>
      </c>
      <c r="B694" s="8" t="s">
        <v>2720</v>
      </c>
      <c r="C694" s="8" t="s">
        <v>2721</v>
      </c>
      <c r="D694" s="11">
        <v>260246.87</v>
      </c>
      <c r="E694" s="19">
        <v>5.0028379E-5</v>
      </c>
    </row>
    <row r="695" spans="1:5" x14ac:dyDescent="0.2">
      <c r="A695">
        <v>2021</v>
      </c>
      <c r="B695" s="8" t="s">
        <v>2724</v>
      </c>
      <c r="C695" s="8" t="s">
        <v>2725</v>
      </c>
      <c r="D695" s="11">
        <v>242484.96</v>
      </c>
      <c r="E695" s="19">
        <v>4.6613931000000003E-5</v>
      </c>
    </row>
    <row r="696" spans="1:5" x14ac:dyDescent="0.2">
      <c r="A696">
        <v>2021</v>
      </c>
      <c r="B696" s="8" t="s">
        <v>2728</v>
      </c>
      <c r="C696" s="8" t="s">
        <v>2729</v>
      </c>
      <c r="D696" s="11">
        <v>32748.75</v>
      </c>
      <c r="E696" s="19">
        <v>6.2954340000000004E-6</v>
      </c>
    </row>
    <row r="697" spans="1:5" x14ac:dyDescent="0.2">
      <c r="A697">
        <v>2021</v>
      </c>
      <c r="B697" s="8" t="s">
        <v>2732</v>
      </c>
      <c r="C697" s="8" t="s">
        <v>2733</v>
      </c>
      <c r="D697" s="11">
        <v>40546.6</v>
      </c>
      <c r="E697" s="19">
        <v>7.7944480000000008E-6</v>
      </c>
    </row>
    <row r="698" spans="1:5" x14ac:dyDescent="0.2">
      <c r="A698">
        <v>2021</v>
      </c>
      <c r="B698" s="8" t="s">
        <v>2736</v>
      </c>
      <c r="C698" s="8" t="s">
        <v>2737</v>
      </c>
      <c r="D698" s="11">
        <v>28741.919999999998</v>
      </c>
      <c r="E698" s="19">
        <v>5.5251830000000002E-6</v>
      </c>
    </row>
    <row r="699" spans="1:5" x14ac:dyDescent="0.2">
      <c r="A699">
        <v>2021</v>
      </c>
      <c r="B699" s="8" t="s">
        <v>2740</v>
      </c>
      <c r="C699" s="8" t="s">
        <v>2741</v>
      </c>
      <c r="D699" s="11">
        <v>26313.26</v>
      </c>
      <c r="E699" s="19">
        <v>5.0583119999999998E-6</v>
      </c>
    </row>
    <row r="700" spans="1:5" x14ac:dyDescent="0.2">
      <c r="A700">
        <v>2021</v>
      </c>
      <c r="B700" s="8" t="s">
        <v>2748</v>
      </c>
      <c r="C700" s="8" t="s">
        <v>2749</v>
      </c>
      <c r="D700" s="11">
        <v>2389.56</v>
      </c>
      <c r="E700" s="19">
        <v>4.5935500000000003E-7</v>
      </c>
    </row>
    <row r="701" spans="1:5" x14ac:dyDescent="0.2">
      <c r="A701">
        <v>2021</v>
      </c>
      <c r="B701" s="8" t="s">
        <v>2752</v>
      </c>
      <c r="C701" s="8" t="s">
        <v>2753</v>
      </c>
      <c r="D701" s="11">
        <v>19255.25</v>
      </c>
      <c r="E701" s="19">
        <v>3.7015200000000002E-6</v>
      </c>
    </row>
    <row r="702" spans="1:5" x14ac:dyDescent="0.2">
      <c r="A702">
        <v>2021</v>
      </c>
      <c r="B702" s="8" t="s">
        <v>2756</v>
      </c>
      <c r="C702" s="8" t="s">
        <v>2757</v>
      </c>
      <c r="D702" s="11">
        <v>15040.63</v>
      </c>
      <c r="E702" s="19">
        <v>2.8913249999999998E-6</v>
      </c>
    </row>
    <row r="703" spans="1:5" x14ac:dyDescent="0.2">
      <c r="A703">
        <v>2021</v>
      </c>
      <c r="B703" s="8" t="s">
        <v>2760</v>
      </c>
      <c r="C703" s="8" t="s">
        <v>2761</v>
      </c>
      <c r="D703" s="11">
        <v>26655.8</v>
      </c>
      <c r="E703" s="19">
        <v>5.1241599999999997E-6</v>
      </c>
    </row>
    <row r="704" spans="1:5" x14ac:dyDescent="0.2">
      <c r="A704">
        <v>2021</v>
      </c>
      <c r="B704" s="8" t="s">
        <v>2764</v>
      </c>
      <c r="C704" s="8" t="s">
        <v>2765</v>
      </c>
      <c r="D704" s="11">
        <v>21637.45</v>
      </c>
      <c r="E704" s="19">
        <v>4.1594600000000003E-6</v>
      </c>
    </row>
    <row r="705" spans="1:5" x14ac:dyDescent="0.2">
      <c r="A705">
        <v>2021</v>
      </c>
      <c r="B705" s="8" t="s">
        <v>2768</v>
      </c>
      <c r="C705" s="8" t="s">
        <v>2769</v>
      </c>
      <c r="D705" s="11">
        <v>15942.28</v>
      </c>
      <c r="E705" s="19">
        <v>3.0646529999999998E-6</v>
      </c>
    </row>
    <row r="706" spans="1:5" x14ac:dyDescent="0.2">
      <c r="A706">
        <v>2021</v>
      </c>
      <c r="B706" s="8" t="s">
        <v>2772</v>
      </c>
      <c r="C706" s="8" t="s">
        <v>2773</v>
      </c>
      <c r="D706" s="11">
        <v>92495.84</v>
      </c>
      <c r="E706" s="19">
        <v>1.7780874999999999E-5</v>
      </c>
    </row>
    <row r="707" spans="1:5" x14ac:dyDescent="0.2">
      <c r="A707">
        <v>2021</v>
      </c>
      <c r="B707" s="8" t="s">
        <v>2776</v>
      </c>
      <c r="C707" s="8" t="s">
        <v>2777</v>
      </c>
      <c r="D707" s="11">
        <v>17278.37</v>
      </c>
      <c r="E707" s="19">
        <v>3.3214960000000002E-6</v>
      </c>
    </row>
    <row r="708" spans="1:5" x14ac:dyDescent="0.2">
      <c r="A708">
        <v>2021</v>
      </c>
      <c r="B708" s="8" t="s">
        <v>2780</v>
      </c>
      <c r="C708" s="8" t="s">
        <v>2781</v>
      </c>
      <c r="D708" s="11">
        <v>23446.58</v>
      </c>
      <c r="E708" s="19">
        <v>4.5072370000000002E-6</v>
      </c>
    </row>
    <row r="709" spans="1:5" x14ac:dyDescent="0.2">
      <c r="A709">
        <v>2021</v>
      </c>
      <c r="B709" s="8" t="s">
        <v>2784</v>
      </c>
      <c r="C709" s="8" t="s">
        <v>2785</v>
      </c>
      <c r="D709" s="11">
        <v>19827.48</v>
      </c>
      <c r="E709" s="19">
        <v>3.811522E-6</v>
      </c>
    </row>
    <row r="710" spans="1:5" x14ac:dyDescent="0.2">
      <c r="A710">
        <v>2021</v>
      </c>
      <c r="B710" s="8" t="s">
        <v>2788</v>
      </c>
      <c r="C710" s="8" t="s">
        <v>2789</v>
      </c>
      <c r="D710" s="11">
        <v>22389.14</v>
      </c>
      <c r="E710" s="19">
        <v>4.3039609999999998E-6</v>
      </c>
    </row>
    <row r="711" spans="1:5" x14ac:dyDescent="0.2">
      <c r="A711">
        <v>2021</v>
      </c>
      <c r="B711" s="8" t="s">
        <v>2792</v>
      </c>
      <c r="C711" s="8" t="s">
        <v>2793</v>
      </c>
      <c r="D711" s="11">
        <v>34914.230000000003</v>
      </c>
      <c r="E711" s="19">
        <v>6.7117130000000002E-6</v>
      </c>
    </row>
    <row r="712" spans="1:5" x14ac:dyDescent="0.2">
      <c r="A712">
        <v>2021</v>
      </c>
      <c r="B712" s="8" t="s">
        <v>2796</v>
      </c>
      <c r="C712" s="8" t="s">
        <v>2797</v>
      </c>
      <c r="D712" s="11">
        <v>12021.07</v>
      </c>
      <c r="E712" s="19">
        <v>2.310862E-6</v>
      </c>
    </row>
    <row r="713" spans="1:5" x14ac:dyDescent="0.2">
      <c r="A713">
        <v>2021</v>
      </c>
      <c r="B713" s="8" t="s">
        <v>2800</v>
      </c>
      <c r="C713" s="8" t="s">
        <v>2801</v>
      </c>
      <c r="D713" s="11">
        <v>124018.89</v>
      </c>
      <c r="E713" s="19">
        <v>2.3840687000000001E-5</v>
      </c>
    </row>
    <row r="714" spans="1:5" x14ac:dyDescent="0.2">
      <c r="A714">
        <v>2021</v>
      </c>
      <c r="B714" s="8" t="s">
        <v>2804</v>
      </c>
      <c r="C714" s="8" t="s">
        <v>2805</v>
      </c>
      <c r="D714" s="11">
        <v>32597.13</v>
      </c>
      <c r="E714" s="19">
        <v>6.2662869999999999E-6</v>
      </c>
    </row>
    <row r="715" spans="1:5" x14ac:dyDescent="0.2">
      <c r="A715">
        <v>2021</v>
      </c>
      <c r="B715" s="8" t="s">
        <v>2808</v>
      </c>
      <c r="C715" s="8" t="s">
        <v>2809</v>
      </c>
      <c r="D715" s="11">
        <v>15473.7</v>
      </c>
      <c r="E715" s="19">
        <v>2.974576E-6</v>
      </c>
    </row>
    <row r="716" spans="1:5" x14ac:dyDescent="0.2">
      <c r="A716">
        <v>2021</v>
      </c>
      <c r="B716" s="8" t="s">
        <v>2812</v>
      </c>
      <c r="C716" s="8" t="s">
        <v>2813</v>
      </c>
      <c r="D716" s="11">
        <v>23784.2</v>
      </c>
      <c r="E716" s="19">
        <v>4.5721389999999998E-6</v>
      </c>
    </row>
    <row r="717" spans="1:5" x14ac:dyDescent="0.2">
      <c r="A717">
        <v>2021</v>
      </c>
      <c r="B717" s="8" t="s">
        <v>2816</v>
      </c>
      <c r="C717" s="8" t="s">
        <v>2817</v>
      </c>
      <c r="D717" s="11">
        <v>22818.43</v>
      </c>
      <c r="E717" s="19">
        <v>4.3864850000000001E-6</v>
      </c>
    </row>
    <row r="718" spans="1:5" x14ac:dyDescent="0.2">
      <c r="A718">
        <v>2021</v>
      </c>
      <c r="B718" s="8" t="s">
        <v>2820</v>
      </c>
      <c r="C718" s="8" t="s">
        <v>2821</v>
      </c>
      <c r="D718" s="11">
        <v>14160.22</v>
      </c>
      <c r="E718" s="19">
        <v>2.72208E-6</v>
      </c>
    </row>
    <row r="719" spans="1:5" x14ac:dyDescent="0.2">
      <c r="A719">
        <v>2021</v>
      </c>
      <c r="B719" s="8" t="s">
        <v>2824</v>
      </c>
      <c r="C719" s="8" t="s">
        <v>2825</v>
      </c>
      <c r="D719" s="11">
        <v>115673.49</v>
      </c>
      <c r="E719" s="19">
        <v>2.2236414000000001E-5</v>
      </c>
    </row>
    <row r="720" spans="1:5" x14ac:dyDescent="0.2">
      <c r="A720">
        <v>2021</v>
      </c>
      <c r="B720" s="8" t="s">
        <v>2828</v>
      </c>
      <c r="C720" s="8" t="s">
        <v>2829</v>
      </c>
      <c r="D720" s="11">
        <v>3279.93</v>
      </c>
      <c r="E720" s="19">
        <v>6.3051500000000003E-7</v>
      </c>
    </row>
    <row r="721" spans="1:5" x14ac:dyDescent="0.2">
      <c r="A721">
        <v>2021</v>
      </c>
      <c r="B721" s="8" t="s">
        <v>2832</v>
      </c>
      <c r="C721" s="8" t="s">
        <v>2833</v>
      </c>
      <c r="D721" s="11">
        <v>232321.89</v>
      </c>
      <c r="E721" s="19">
        <v>4.4660239999999999E-5</v>
      </c>
    </row>
    <row r="722" spans="1:5" x14ac:dyDescent="0.2">
      <c r="A722">
        <v>2021</v>
      </c>
      <c r="B722" s="8" t="s">
        <v>2836</v>
      </c>
      <c r="C722" s="8" t="s">
        <v>2837</v>
      </c>
      <c r="D722" s="11">
        <v>33985.82</v>
      </c>
      <c r="E722" s="19">
        <v>6.533241E-6</v>
      </c>
    </row>
    <row r="723" spans="1:5" x14ac:dyDescent="0.2">
      <c r="A723">
        <v>2021</v>
      </c>
      <c r="B723" s="8" t="s">
        <v>2840</v>
      </c>
      <c r="C723" s="8" t="s">
        <v>2841</v>
      </c>
      <c r="D723" s="11">
        <v>174948.94</v>
      </c>
      <c r="E723" s="19">
        <v>3.3631189999999997E-5</v>
      </c>
    </row>
    <row r="724" spans="1:5" x14ac:dyDescent="0.2">
      <c r="A724">
        <v>2021</v>
      </c>
      <c r="B724" s="8" t="s">
        <v>2844</v>
      </c>
      <c r="C724" s="8" t="s">
        <v>2845</v>
      </c>
      <c r="D724" s="11">
        <v>82256.570000000007</v>
      </c>
      <c r="E724" s="19">
        <v>1.5812536E-5</v>
      </c>
    </row>
    <row r="725" spans="1:5" x14ac:dyDescent="0.2">
      <c r="A725">
        <v>2021</v>
      </c>
      <c r="B725" s="8" t="s">
        <v>2848</v>
      </c>
      <c r="C725" s="8" t="s">
        <v>2849</v>
      </c>
      <c r="D725" s="11">
        <v>11602.68</v>
      </c>
      <c r="E725" s="19">
        <v>2.2304330000000001E-6</v>
      </c>
    </row>
    <row r="726" spans="1:5" x14ac:dyDescent="0.2">
      <c r="A726">
        <v>2021</v>
      </c>
      <c r="B726" s="8" t="s">
        <v>2852</v>
      </c>
      <c r="C726" s="8" t="s">
        <v>2853</v>
      </c>
      <c r="D726" s="11">
        <v>13967</v>
      </c>
      <c r="E726" s="19">
        <v>2.6849369999999999E-6</v>
      </c>
    </row>
    <row r="727" spans="1:5" x14ac:dyDescent="0.2">
      <c r="A727">
        <v>2021</v>
      </c>
      <c r="B727" s="8" t="s">
        <v>2856</v>
      </c>
      <c r="C727" s="8" t="s">
        <v>2857</v>
      </c>
      <c r="D727" s="11">
        <v>56408.57</v>
      </c>
      <c r="E727" s="19">
        <v>1.0843663E-5</v>
      </c>
    </row>
    <row r="728" spans="1:5" x14ac:dyDescent="0.2">
      <c r="A728">
        <v>2021</v>
      </c>
      <c r="B728" s="8" t="s">
        <v>2860</v>
      </c>
      <c r="C728" s="8" t="s">
        <v>2861</v>
      </c>
      <c r="D728" s="11">
        <v>31196.06</v>
      </c>
      <c r="E728" s="19">
        <v>5.9969530000000001E-6</v>
      </c>
    </row>
    <row r="729" spans="1:5" x14ac:dyDescent="0.2">
      <c r="A729">
        <v>2021</v>
      </c>
      <c r="B729" s="8" t="s">
        <v>2864</v>
      </c>
      <c r="C729" s="8" t="s">
        <v>2865</v>
      </c>
      <c r="D729" s="11">
        <v>15366.9</v>
      </c>
      <c r="E729" s="19">
        <v>2.954046E-6</v>
      </c>
    </row>
    <row r="730" spans="1:5" x14ac:dyDescent="0.2">
      <c r="A730">
        <v>2021</v>
      </c>
      <c r="B730" s="8" t="s">
        <v>2868</v>
      </c>
      <c r="C730" s="8" t="s">
        <v>2869</v>
      </c>
      <c r="D730" s="11">
        <v>59061.42</v>
      </c>
      <c r="E730" s="19">
        <v>1.1353632E-5</v>
      </c>
    </row>
    <row r="731" spans="1:5" x14ac:dyDescent="0.2">
      <c r="A731">
        <v>2021</v>
      </c>
      <c r="B731" s="8" t="s">
        <v>2872</v>
      </c>
      <c r="C731" s="8" t="s">
        <v>2873</v>
      </c>
      <c r="D731" s="11">
        <v>124825.37</v>
      </c>
      <c r="E731" s="19">
        <v>2.3995719999999999E-5</v>
      </c>
    </row>
    <row r="732" spans="1:5" x14ac:dyDescent="0.2">
      <c r="A732">
        <v>2021</v>
      </c>
      <c r="B732" s="8" t="s">
        <v>2876</v>
      </c>
      <c r="C732" s="8" t="s">
        <v>2877</v>
      </c>
      <c r="D732" s="11">
        <v>41646.06</v>
      </c>
      <c r="E732" s="19">
        <v>8.0058019999999993E-6</v>
      </c>
    </row>
    <row r="733" spans="1:5" x14ac:dyDescent="0.2">
      <c r="A733">
        <v>2021</v>
      </c>
      <c r="B733" s="8" t="s">
        <v>2880</v>
      </c>
      <c r="C733" s="8" t="s">
        <v>2881</v>
      </c>
      <c r="D733" s="11">
        <v>29805.5</v>
      </c>
      <c r="E733" s="19">
        <v>5.7296400000000004E-6</v>
      </c>
    </row>
    <row r="734" spans="1:5" x14ac:dyDescent="0.2">
      <c r="A734">
        <v>2021</v>
      </c>
      <c r="B734" s="8" t="s">
        <v>2884</v>
      </c>
      <c r="C734" s="8" t="s">
        <v>2885</v>
      </c>
      <c r="D734" s="11">
        <v>17764.13</v>
      </c>
      <c r="E734" s="19">
        <v>3.4148750000000001E-6</v>
      </c>
    </row>
    <row r="735" spans="1:5" x14ac:dyDescent="0.2">
      <c r="A735">
        <v>2021</v>
      </c>
      <c r="B735" s="8" t="s">
        <v>2888</v>
      </c>
      <c r="C735" s="8" t="s">
        <v>2889</v>
      </c>
      <c r="D735" s="11">
        <v>38858.01</v>
      </c>
      <c r="E735" s="19">
        <v>7.4698430000000002E-6</v>
      </c>
    </row>
    <row r="736" spans="1:5" x14ac:dyDescent="0.2">
      <c r="A736">
        <v>2021</v>
      </c>
      <c r="B736" s="8" t="s">
        <v>2892</v>
      </c>
      <c r="C736" s="8" t="s">
        <v>2893</v>
      </c>
      <c r="D736" s="11">
        <v>33804.33</v>
      </c>
      <c r="E736" s="19">
        <v>6.4983519999999998E-6</v>
      </c>
    </row>
    <row r="737" spans="1:5" x14ac:dyDescent="0.2">
      <c r="A737">
        <v>2021</v>
      </c>
      <c r="B737" s="8" t="s">
        <v>2896</v>
      </c>
      <c r="C737" s="8" t="s">
        <v>2897</v>
      </c>
      <c r="D737" s="11">
        <v>24158.63</v>
      </c>
      <c r="E737" s="19">
        <v>4.6441180000000002E-6</v>
      </c>
    </row>
    <row r="738" spans="1:5" x14ac:dyDescent="0.2">
      <c r="A738">
        <v>2021</v>
      </c>
      <c r="B738" s="8" t="s">
        <v>2900</v>
      </c>
      <c r="C738" s="8" t="s">
        <v>2901</v>
      </c>
      <c r="D738" s="11">
        <v>500711.73</v>
      </c>
      <c r="E738" s="19">
        <v>9.6253977000000001E-5</v>
      </c>
    </row>
    <row r="739" spans="1:5" x14ac:dyDescent="0.2">
      <c r="A739">
        <v>2021</v>
      </c>
      <c r="B739" s="8" t="s">
        <v>2904</v>
      </c>
      <c r="C739" s="8" t="s">
        <v>2905</v>
      </c>
      <c r="D739" s="11">
        <v>25712.06</v>
      </c>
      <c r="E739" s="19">
        <v>4.9427400000000004E-6</v>
      </c>
    </row>
    <row r="740" spans="1:5" x14ac:dyDescent="0.2">
      <c r="A740">
        <v>2021</v>
      </c>
      <c r="B740" s="8" t="s">
        <v>2908</v>
      </c>
      <c r="C740" s="8" t="s">
        <v>2909</v>
      </c>
      <c r="D740" s="11">
        <v>17518.52</v>
      </c>
      <c r="E740" s="19">
        <v>3.3676609999999999E-6</v>
      </c>
    </row>
    <row r="741" spans="1:5" x14ac:dyDescent="0.2">
      <c r="A741">
        <v>2021</v>
      </c>
      <c r="B741" s="8" t="s">
        <v>2912</v>
      </c>
      <c r="C741" s="8" t="s">
        <v>2913</v>
      </c>
      <c r="D741" s="11">
        <v>6642.29</v>
      </c>
      <c r="E741" s="19">
        <v>1.276876E-6</v>
      </c>
    </row>
    <row r="742" spans="1:5" x14ac:dyDescent="0.2">
      <c r="A742">
        <v>2021</v>
      </c>
      <c r="B742" s="8" t="s">
        <v>2916</v>
      </c>
      <c r="C742" s="8" t="s">
        <v>2917</v>
      </c>
      <c r="D742" s="11">
        <v>10494.69</v>
      </c>
      <c r="E742" s="19">
        <v>2.0174400000000002E-6</v>
      </c>
    </row>
    <row r="743" spans="1:5" x14ac:dyDescent="0.2">
      <c r="A743">
        <v>2021</v>
      </c>
      <c r="B743" s="8" t="s">
        <v>2920</v>
      </c>
      <c r="C743" s="8" t="s">
        <v>2921</v>
      </c>
      <c r="D743" s="11">
        <v>11530.65</v>
      </c>
      <c r="E743" s="19">
        <v>2.2165869999999999E-6</v>
      </c>
    </row>
    <row r="744" spans="1:5" x14ac:dyDescent="0.2">
      <c r="A744">
        <v>2021</v>
      </c>
      <c r="B744" s="8" t="s">
        <v>2924</v>
      </c>
      <c r="C744" s="8" t="s">
        <v>2925</v>
      </c>
      <c r="D744" s="11">
        <v>36235.96</v>
      </c>
      <c r="E744" s="19">
        <v>6.9657949999999999E-6</v>
      </c>
    </row>
    <row r="745" spans="1:5" x14ac:dyDescent="0.2">
      <c r="A745">
        <v>2021</v>
      </c>
      <c r="B745" s="8" t="s">
        <v>2928</v>
      </c>
      <c r="C745" s="8" t="s">
        <v>2929</v>
      </c>
      <c r="D745" s="11">
        <v>10217.549999999999</v>
      </c>
      <c r="E745" s="19">
        <v>1.964164E-6</v>
      </c>
    </row>
    <row r="746" spans="1:5" x14ac:dyDescent="0.2">
      <c r="A746">
        <v>2021</v>
      </c>
      <c r="B746" s="8" t="s">
        <v>2932</v>
      </c>
      <c r="C746" s="8" t="s">
        <v>2933</v>
      </c>
      <c r="D746" s="11">
        <v>26245.68</v>
      </c>
      <c r="E746" s="19">
        <v>5.0453200000000003E-6</v>
      </c>
    </row>
    <row r="747" spans="1:5" x14ac:dyDescent="0.2">
      <c r="A747">
        <v>2021</v>
      </c>
      <c r="B747" s="8" t="s">
        <v>2936</v>
      </c>
      <c r="C747" s="8" t="s">
        <v>2937</v>
      </c>
      <c r="D747" s="11">
        <v>4652.7</v>
      </c>
      <c r="E747" s="19">
        <v>8.94409E-7</v>
      </c>
    </row>
    <row r="748" spans="1:5" x14ac:dyDescent="0.2">
      <c r="A748">
        <v>2021</v>
      </c>
      <c r="B748" s="8" t="s">
        <v>2940</v>
      </c>
      <c r="C748" s="8" t="s">
        <v>2941</v>
      </c>
      <c r="D748" s="11">
        <v>19190.189999999999</v>
      </c>
      <c r="E748" s="19">
        <v>3.6890129999999999E-6</v>
      </c>
    </row>
    <row r="749" spans="1:5" x14ac:dyDescent="0.2">
      <c r="A749">
        <v>2021</v>
      </c>
      <c r="B749" s="8" t="s">
        <v>2944</v>
      </c>
      <c r="C749" s="8" t="s">
        <v>2945</v>
      </c>
      <c r="D749" s="11">
        <v>137514.76999999999</v>
      </c>
      <c r="E749" s="19">
        <v>2.6435057999999999E-5</v>
      </c>
    </row>
    <row r="750" spans="1:5" x14ac:dyDescent="0.2">
      <c r="A750">
        <v>2021</v>
      </c>
      <c r="B750" s="8" t="s">
        <v>2948</v>
      </c>
      <c r="C750" s="8" t="s">
        <v>2949</v>
      </c>
      <c r="D750" s="11">
        <v>14222.13</v>
      </c>
      <c r="E750" s="19">
        <v>2.7339810000000001E-6</v>
      </c>
    </row>
    <row r="751" spans="1:5" x14ac:dyDescent="0.2">
      <c r="A751">
        <v>2021</v>
      </c>
      <c r="B751" s="8" t="s">
        <v>2952</v>
      </c>
      <c r="C751" s="8" t="s">
        <v>2953</v>
      </c>
      <c r="D751" s="11">
        <v>26640.07</v>
      </c>
      <c r="E751" s="19">
        <v>5.1211360000000001E-6</v>
      </c>
    </row>
    <row r="752" spans="1:5" x14ac:dyDescent="0.2">
      <c r="A752">
        <v>2021</v>
      </c>
      <c r="B752" s="8" t="s">
        <v>2956</v>
      </c>
      <c r="C752" s="8" t="s">
        <v>2957</v>
      </c>
      <c r="D752" s="11">
        <v>24280.38</v>
      </c>
      <c r="E752" s="19">
        <v>4.667522E-6</v>
      </c>
    </row>
    <row r="753" spans="1:5" x14ac:dyDescent="0.2">
      <c r="A753">
        <v>2021</v>
      </c>
      <c r="B753" s="8" t="s">
        <v>2960</v>
      </c>
      <c r="C753" s="8" t="s">
        <v>2961</v>
      </c>
      <c r="D753" s="11">
        <v>11431.73</v>
      </c>
      <c r="E753" s="19">
        <v>2.1975710000000002E-6</v>
      </c>
    </row>
    <row r="754" spans="1:5" x14ac:dyDescent="0.2">
      <c r="A754">
        <v>2021</v>
      </c>
      <c r="B754" s="8" t="s">
        <v>2964</v>
      </c>
      <c r="C754" s="8" t="s">
        <v>2965</v>
      </c>
      <c r="D754" s="11">
        <v>17843.8</v>
      </c>
      <c r="E754" s="19">
        <v>3.4301910000000002E-6</v>
      </c>
    </row>
    <row r="755" spans="1:5" x14ac:dyDescent="0.2">
      <c r="A755">
        <v>2021</v>
      </c>
      <c r="B755" s="8" t="s">
        <v>2968</v>
      </c>
      <c r="C755" s="8" t="s">
        <v>2969</v>
      </c>
      <c r="D755" s="11">
        <v>31412.62</v>
      </c>
      <c r="E755" s="19">
        <v>6.0385839999999996E-6</v>
      </c>
    </row>
    <row r="756" spans="1:5" x14ac:dyDescent="0.2">
      <c r="A756">
        <v>2021</v>
      </c>
      <c r="B756" s="8" t="s">
        <v>2972</v>
      </c>
      <c r="C756" s="8" t="s">
        <v>2973</v>
      </c>
      <c r="D756" s="11">
        <v>21830.63</v>
      </c>
      <c r="E756" s="19">
        <v>4.1965959999999997E-6</v>
      </c>
    </row>
    <row r="757" spans="1:5" x14ac:dyDescent="0.2">
      <c r="A757">
        <v>2021</v>
      </c>
      <c r="B757" s="8" t="s">
        <v>2976</v>
      </c>
      <c r="C757" s="8" t="s">
        <v>2977</v>
      </c>
      <c r="D757" s="11">
        <v>15375.61</v>
      </c>
      <c r="E757" s="19">
        <v>2.9557200000000001E-6</v>
      </c>
    </row>
    <row r="758" spans="1:5" x14ac:dyDescent="0.2">
      <c r="A758">
        <v>2021</v>
      </c>
      <c r="B758" s="8" t="s">
        <v>2980</v>
      </c>
      <c r="C758" s="8" t="s">
        <v>2981</v>
      </c>
      <c r="D758" s="11">
        <v>5609.47</v>
      </c>
      <c r="E758" s="19">
        <v>1.078333E-6</v>
      </c>
    </row>
    <row r="759" spans="1:5" x14ac:dyDescent="0.2">
      <c r="A759">
        <v>2021</v>
      </c>
      <c r="B759" s="8" t="s">
        <v>2984</v>
      </c>
      <c r="C759" s="8" t="s">
        <v>2985</v>
      </c>
      <c r="D759" s="11">
        <v>48636.76</v>
      </c>
      <c r="E759" s="19">
        <v>9.3496540000000005E-6</v>
      </c>
    </row>
    <row r="760" spans="1:5" x14ac:dyDescent="0.2">
      <c r="A760">
        <v>2021</v>
      </c>
      <c r="B760" s="8" t="s">
        <v>2988</v>
      </c>
      <c r="C760" s="8" t="s">
        <v>2989</v>
      </c>
      <c r="D760" s="11">
        <v>7828.33</v>
      </c>
      <c r="E760" s="19">
        <v>1.5048739999999999E-6</v>
      </c>
    </row>
    <row r="761" spans="1:5" x14ac:dyDescent="0.2">
      <c r="A761">
        <v>2021</v>
      </c>
      <c r="B761" s="8" t="s">
        <v>2992</v>
      </c>
      <c r="C761" s="8" t="s">
        <v>2993</v>
      </c>
      <c r="D761" s="11">
        <v>14983.68</v>
      </c>
      <c r="E761" s="19">
        <v>2.880377E-6</v>
      </c>
    </row>
    <row r="762" spans="1:5" x14ac:dyDescent="0.2">
      <c r="A762">
        <v>2021</v>
      </c>
      <c r="B762" s="8" t="s">
        <v>2996</v>
      </c>
      <c r="C762" s="8" t="s">
        <v>2997</v>
      </c>
      <c r="D762" s="11">
        <v>111740.98</v>
      </c>
      <c r="E762" s="19">
        <v>2.1480451000000001E-5</v>
      </c>
    </row>
    <row r="763" spans="1:5" x14ac:dyDescent="0.2">
      <c r="A763">
        <v>2021</v>
      </c>
      <c r="B763" s="8" t="s">
        <v>3000</v>
      </c>
      <c r="C763" s="8" t="s">
        <v>3001</v>
      </c>
      <c r="D763" s="11">
        <v>6121.34</v>
      </c>
      <c r="E763" s="19">
        <v>1.1767319999999999E-6</v>
      </c>
    </row>
    <row r="764" spans="1:5" x14ac:dyDescent="0.2">
      <c r="A764">
        <v>2021</v>
      </c>
      <c r="B764" s="8" t="s">
        <v>3004</v>
      </c>
      <c r="C764" s="8" t="s">
        <v>3005</v>
      </c>
      <c r="D764" s="11">
        <v>53323.88</v>
      </c>
      <c r="E764" s="19">
        <v>1.025068E-5</v>
      </c>
    </row>
    <row r="765" spans="1:5" x14ac:dyDescent="0.2">
      <c r="A765">
        <v>2021</v>
      </c>
      <c r="B765" s="8" t="s">
        <v>3008</v>
      </c>
      <c r="C765" s="8" t="s">
        <v>3009</v>
      </c>
      <c r="D765" s="11">
        <v>49976.78</v>
      </c>
      <c r="E765" s="19">
        <v>9.6072520000000007E-6</v>
      </c>
    </row>
    <row r="766" spans="1:5" x14ac:dyDescent="0.2">
      <c r="A766">
        <v>2021</v>
      </c>
      <c r="B766" s="8" t="s">
        <v>3012</v>
      </c>
      <c r="C766" s="8" t="s">
        <v>3013</v>
      </c>
      <c r="D766" s="11">
        <v>34070.07</v>
      </c>
      <c r="E766" s="19">
        <v>6.5494369999999999E-6</v>
      </c>
    </row>
    <row r="767" spans="1:5" x14ac:dyDescent="0.2">
      <c r="A767">
        <v>2021</v>
      </c>
      <c r="B767" s="8" t="s">
        <v>3016</v>
      </c>
      <c r="C767" s="8" t="s">
        <v>3017</v>
      </c>
      <c r="D767" s="11">
        <v>2248.81</v>
      </c>
      <c r="E767" s="19">
        <v>4.3229800000000002E-7</v>
      </c>
    </row>
    <row r="768" spans="1:5" x14ac:dyDescent="0.2">
      <c r="A768">
        <v>2021</v>
      </c>
      <c r="B768" s="8" t="s">
        <v>3020</v>
      </c>
      <c r="C768" s="8" t="s">
        <v>3021</v>
      </c>
      <c r="D768" s="11">
        <v>30750.95</v>
      </c>
      <c r="E768" s="19">
        <v>5.9113880000000004E-6</v>
      </c>
    </row>
    <row r="769" spans="1:5" x14ac:dyDescent="0.2">
      <c r="A769">
        <v>2021</v>
      </c>
      <c r="B769" s="8" t="s">
        <v>3024</v>
      </c>
      <c r="C769" s="8" t="s">
        <v>3025</v>
      </c>
      <c r="D769" s="11">
        <v>27993.08</v>
      </c>
      <c r="E769" s="19">
        <v>5.381231E-6</v>
      </c>
    </row>
    <row r="770" spans="1:5" x14ac:dyDescent="0.2">
      <c r="A770">
        <v>2021</v>
      </c>
      <c r="B770" s="8" t="s">
        <v>3028</v>
      </c>
      <c r="C770" s="8" t="s">
        <v>3029</v>
      </c>
      <c r="D770" s="11">
        <v>16999.27</v>
      </c>
      <c r="E770" s="19">
        <v>3.267843E-6</v>
      </c>
    </row>
    <row r="771" spans="1:5" x14ac:dyDescent="0.2">
      <c r="A771">
        <v>2021</v>
      </c>
      <c r="B771" s="8" t="s">
        <v>3032</v>
      </c>
      <c r="C771" s="8" t="s">
        <v>3033</v>
      </c>
      <c r="D771" s="11">
        <v>106557.72</v>
      </c>
      <c r="E771" s="19">
        <v>2.0484050999999999E-5</v>
      </c>
    </row>
    <row r="772" spans="1:5" x14ac:dyDescent="0.2">
      <c r="A772">
        <v>2021</v>
      </c>
      <c r="B772" s="8" t="s">
        <v>3036</v>
      </c>
      <c r="C772" s="8" t="s">
        <v>3037</v>
      </c>
      <c r="D772" s="11">
        <v>3473.93</v>
      </c>
      <c r="E772" s="19">
        <v>6.6780900000000002E-7</v>
      </c>
    </row>
    <row r="773" spans="1:5" x14ac:dyDescent="0.2">
      <c r="A773">
        <v>2021</v>
      </c>
      <c r="B773" s="8" t="s">
        <v>3040</v>
      </c>
      <c r="C773" s="8" t="s">
        <v>3041</v>
      </c>
      <c r="D773" s="11">
        <v>12076.33</v>
      </c>
      <c r="E773" s="19">
        <v>2.3214849999999999E-6</v>
      </c>
    </row>
    <row r="774" spans="1:5" x14ac:dyDescent="0.2">
      <c r="A774">
        <v>2021</v>
      </c>
      <c r="B774" s="8" t="s">
        <v>3044</v>
      </c>
      <c r="C774" s="8" t="s">
        <v>3045</v>
      </c>
      <c r="D774" s="11">
        <v>19255.7</v>
      </c>
      <c r="E774" s="19">
        <v>3.701606E-6</v>
      </c>
    </row>
    <row r="775" spans="1:5" x14ac:dyDescent="0.2">
      <c r="A775">
        <v>2021</v>
      </c>
      <c r="B775" s="8" t="s">
        <v>3048</v>
      </c>
      <c r="C775" s="8" t="s">
        <v>3049</v>
      </c>
      <c r="D775" s="11">
        <v>9549.7199999999993</v>
      </c>
      <c r="E775" s="19">
        <v>1.835784E-6</v>
      </c>
    </row>
    <row r="776" spans="1:5" x14ac:dyDescent="0.2">
      <c r="A776">
        <v>2021</v>
      </c>
      <c r="B776" s="8" t="s">
        <v>3052</v>
      </c>
      <c r="C776" s="8" t="s">
        <v>3053</v>
      </c>
      <c r="D776" s="11">
        <v>6734.76</v>
      </c>
      <c r="E776" s="19">
        <v>1.294652E-6</v>
      </c>
    </row>
    <row r="777" spans="1:5" x14ac:dyDescent="0.2">
      <c r="A777">
        <v>2021</v>
      </c>
      <c r="B777" s="8" t="s">
        <v>3056</v>
      </c>
      <c r="C777" s="8" t="s">
        <v>3057</v>
      </c>
      <c r="D777" s="11">
        <v>16938.240000000002</v>
      </c>
      <c r="E777" s="19">
        <v>3.2561110000000001E-6</v>
      </c>
    </row>
    <row r="778" spans="1:5" x14ac:dyDescent="0.2">
      <c r="A778">
        <v>2021</v>
      </c>
      <c r="B778" s="8" t="s">
        <v>3060</v>
      </c>
      <c r="C778" s="8" t="s">
        <v>3061</v>
      </c>
      <c r="D778" s="11">
        <v>8893.51</v>
      </c>
      <c r="E778" s="19">
        <v>1.7096380000000001E-6</v>
      </c>
    </row>
    <row r="779" spans="1:5" x14ac:dyDescent="0.2">
      <c r="A779">
        <v>2021</v>
      </c>
      <c r="B779" s="8" t="s">
        <v>3064</v>
      </c>
      <c r="C779" s="8" t="s">
        <v>3065</v>
      </c>
      <c r="D779" s="11">
        <v>7745.9</v>
      </c>
      <c r="E779" s="19">
        <v>1.489028E-6</v>
      </c>
    </row>
    <row r="780" spans="1:5" x14ac:dyDescent="0.2">
      <c r="A780">
        <v>2021</v>
      </c>
      <c r="B780" s="8" t="s">
        <v>3068</v>
      </c>
      <c r="C780" s="8" t="s">
        <v>3069</v>
      </c>
      <c r="D780" s="11">
        <v>30173.08</v>
      </c>
      <c r="E780" s="19">
        <v>5.8003010000000004E-6</v>
      </c>
    </row>
    <row r="781" spans="1:5" x14ac:dyDescent="0.2">
      <c r="A781">
        <v>2021</v>
      </c>
      <c r="B781" s="8" t="s">
        <v>3072</v>
      </c>
      <c r="C781" s="8" t="s">
        <v>3073</v>
      </c>
      <c r="D781" s="11">
        <v>26443.24</v>
      </c>
      <c r="E781" s="19">
        <v>5.0832979999999996E-6</v>
      </c>
    </row>
    <row r="782" spans="1:5" x14ac:dyDescent="0.2">
      <c r="A782">
        <v>2021</v>
      </c>
      <c r="B782" s="8" t="s">
        <v>3076</v>
      </c>
      <c r="C782" s="8" t="s">
        <v>3077</v>
      </c>
      <c r="D782" s="8"/>
      <c r="E782" s="19">
        <v>0</v>
      </c>
    </row>
    <row r="783" spans="1:5" x14ac:dyDescent="0.2">
      <c r="A783">
        <v>2021</v>
      </c>
      <c r="B783" s="8" t="s">
        <v>3080</v>
      </c>
      <c r="C783" s="8" t="s">
        <v>3081</v>
      </c>
      <c r="D783" s="11">
        <v>7279.04</v>
      </c>
      <c r="E783" s="19">
        <v>1.399281E-6</v>
      </c>
    </row>
    <row r="784" spans="1:5" x14ac:dyDescent="0.2">
      <c r="A784">
        <v>2021</v>
      </c>
      <c r="B784" s="8" t="s">
        <v>3084</v>
      </c>
      <c r="C784" s="8" t="s">
        <v>3085</v>
      </c>
      <c r="D784" s="11">
        <v>4384.41</v>
      </c>
      <c r="E784" s="19">
        <v>8.4283399999999999E-7</v>
      </c>
    </row>
    <row r="785" spans="1:5" x14ac:dyDescent="0.2">
      <c r="A785">
        <v>2021</v>
      </c>
      <c r="B785" s="8" t="s">
        <v>3088</v>
      </c>
      <c r="C785" s="8" t="s">
        <v>3089</v>
      </c>
      <c r="D785" s="11">
        <v>37621.54</v>
      </c>
      <c r="E785" s="19">
        <v>7.2321510000000001E-6</v>
      </c>
    </row>
    <row r="786" spans="1:5" x14ac:dyDescent="0.2">
      <c r="A786">
        <v>2021</v>
      </c>
      <c r="B786" s="8" t="s">
        <v>3092</v>
      </c>
      <c r="C786" s="8" t="s">
        <v>3093</v>
      </c>
      <c r="D786" s="8"/>
      <c r="E786" s="19">
        <v>0</v>
      </c>
    </row>
    <row r="787" spans="1:5" x14ac:dyDescent="0.2">
      <c r="A787">
        <v>2021</v>
      </c>
      <c r="B787" s="8" t="s">
        <v>3096</v>
      </c>
      <c r="C787" s="8" t="s">
        <v>3097</v>
      </c>
      <c r="D787" s="11">
        <v>9422.44</v>
      </c>
      <c r="E787" s="19">
        <v>1.8113159999999999E-6</v>
      </c>
    </row>
    <row r="788" spans="1:5" x14ac:dyDescent="0.2">
      <c r="A788">
        <v>2021</v>
      </c>
      <c r="B788" s="8" t="s">
        <v>3103</v>
      </c>
      <c r="C788" s="8" t="s">
        <v>3101</v>
      </c>
      <c r="D788" s="11">
        <v>4056.94</v>
      </c>
      <c r="E788" s="19">
        <v>7.79883E-7</v>
      </c>
    </row>
    <row r="789" spans="1:5" x14ac:dyDescent="0.2">
      <c r="A789">
        <v>2021</v>
      </c>
      <c r="B789" s="8" t="s">
        <v>3108</v>
      </c>
      <c r="C789" s="8" t="s">
        <v>3106</v>
      </c>
      <c r="D789" s="11">
        <v>21306.47</v>
      </c>
      <c r="E789" s="19">
        <v>4.0958349999999997E-6</v>
      </c>
    </row>
    <row r="790" spans="1:5" x14ac:dyDescent="0.2">
      <c r="A790">
        <v>2021</v>
      </c>
      <c r="B790" s="8" t="s">
        <v>3113</v>
      </c>
      <c r="C790" s="8" t="s">
        <v>3111</v>
      </c>
      <c r="D790" s="11">
        <v>183047.88</v>
      </c>
      <c r="E790" s="19">
        <v>3.5188083999999999E-5</v>
      </c>
    </row>
    <row r="791" spans="1:5" x14ac:dyDescent="0.2">
      <c r="A791">
        <v>2021</v>
      </c>
      <c r="B791" s="8" t="s">
        <v>3118</v>
      </c>
      <c r="C791" s="8" t="s">
        <v>3116</v>
      </c>
      <c r="D791" s="11">
        <v>4817.37</v>
      </c>
      <c r="E791" s="19">
        <v>9.2606399999999997E-7</v>
      </c>
    </row>
    <row r="792" spans="1:5" x14ac:dyDescent="0.2">
      <c r="A792">
        <v>2021</v>
      </c>
      <c r="B792" s="8" t="s">
        <v>3128</v>
      </c>
      <c r="C792" s="8" t="s">
        <v>3126</v>
      </c>
      <c r="D792" s="11">
        <v>3738.39</v>
      </c>
      <c r="E792" s="19">
        <v>7.1864700000000002E-7</v>
      </c>
    </row>
    <row r="793" spans="1:5" x14ac:dyDescent="0.2">
      <c r="A793">
        <v>2021</v>
      </c>
      <c r="B793" s="8" t="s">
        <v>3133</v>
      </c>
      <c r="C793" s="8" t="s">
        <v>3131</v>
      </c>
      <c r="D793" s="11">
        <v>38572.26</v>
      </c>
      <c r="E793" s="19">
        <v>7.4149120000000003E-6</v>
      </c>
    </row>
    <row r="794" spans="1:5" x14ac:dyDescent="0.2">
      <c r="A794">
        <v>2021</v>
      </c>
      <c r="B794" s="8" t="s">
        <v>3138</v>
      </c>
      <c r="C794" s="8" t="s">
        <v>3136</v>
      </c>
      <c r="D794" s="11">
        <v>40438.879999999997</v>
      </c>
      <c r="E794" s="19">
        <v>7.7737399999999992E-6</v>
      </c>
    </row>
    <row r="795" spans="1:5" x14ac:dyDescent="0.2">
      <c r="A795">
        <v>2021</v>
      </c>
      <c r="B795" s="8" t="s">
        <v>3143</v>
      </c>
      <c r="C795" s="8" t="s">
        <v>3141</v>
      </c>
      <c r="D795" s="11">
        <v>29030.87</v>
      </c>
      <c r="E795" s="19">
        <v>5.5807289999999999E-6</v>
      </c>
    </row>
    <row r="796" spans="1:5" x14ac:dyDescent="0.2">
      <c r="A796">
        <v>2021</v>
      </c>
      <c r="B796" s="8" t="s">
        <v>3153</v>
      </c>
      <c r="C796" s="8" t="s">
        <v>3151</v>
      </c>
      <c r="D796" s="11">
        <v>16419.400000000001</v>
      </c>
      <c r="E796" s="19">
        <v>3.156372E-6</v>
      </c>
    </row>
    <row r="797" spans="1:5" x14ac:dyDescent="0.2">
      <c r="A797">
        <v>2021</v>
      </c>
      <c r="B797" s="8" t="s">
        <v>3158</v>
      </c>
      <c r="C797" s="8" t="s">
        <v>3156</v>
      </c>
      <c r="D797" s="11">
        <v>2308.75</v>
      </c>
      <c r="E797" s="19">
        <v>4.4382099999999999E-7</v>
      </c>
    </row>
    <row r="798" spans="1:5" x14ac:dyDescent="0.2">
      <c r="A798">
        <v>2021</v>
      </c>
      <c r="B798" s="8" t="s">
        <v>3163</v>
      </c>
      <c r="C798" s="8" t="s">
        <v>3161</v>
      </c>
      <c r="D798" s="11">
        <v>3747.29</v>
      </c>
      <c r="E798" s="19">
        <v>7.2035800000000002E-7</v>
      </c>
    </row>
    <row r="799" spans="1:5" x14ac:dyDescent="0.2">
      <c r="A799">
        <v>2021</v>
      </c>
      <c r="B799" s="8" t="s">
        <v>3168</v>
      </c>
      <c r="C799" s="8" t="s">
        <v>3166</v>
      </c>
      <c r="D799" s="8"/>
      <c r="E799" s="19">
        <v>0</v>
      </c>
    </row>
    <row r="800" spans="1:5" x14ac:dyDescent="0.2">
      <c r="A800">
        <v>2021</v>
      </c>
      <c r="B800" s="8" t="s">
        <v>3173</v>
      </c>
      <c r="C800" s="8" t="s">
        <v>3171</v>
      </c>
      <c r="D800" s="11">
        <v>15465.1</v>
      </c>
      <c r="E800" s="19">
        <v>2.9729229999999999E-6</v>
      </c>
    </row>
    <row r="801" spans="1:5" x14ac:dyDescent="0.2">
      <c r="A801">
        <v>2021</v>
      </c>
      <c r="B801" s="8" t="s">
        <v>3178</v>
      </c>
      <c r="C801" s="8" t="s">
        <v>3176</v>
      </c>
      <c r="D801" s="11">
        <v>13392.23</v>
      </c>
      <c r="E801" s="19">
        <v>2.5744459999999999E-6</v>
      </c>
    </row>
    <row r="802" spans="1:5" x14ac:dyDescent="0.2">
      <c r="A802">
        <v>2021</v>
      </c>
      <c r="B802" s="8" t="s">
        <v>3183</v>
      </c>
      <c r="C802" s="8" t="s">
        <v>3181</v>
      </c>
      <c r="D802" s="11">
        <v>5276.25</v>
      </c>
      <c r="E802" s="19">
        <v>1.0142759999999999E-6</v>
      </c>
    </row>
    <row r="803" spans="1:5" x14ac:dyDescent="0.2">
      <c r="A803">
        <v>2021</v>
      </c>
      <c r="B803" s="8" t="s">
        <v>3188</v>
      </c>
      <c r="C803" s="8" t="s">
        <v>3186</v>
      </c>
      <c r="D803" s="11">
        <v>4115.3</v>
      </c>
      <c r="E803" s="19">
        <v>7.9110199999999999E-7</v>
      </c>
    </row>
    <row r="804" spans="1:5" x14ac:dyDescent="0.2">
      <c r="A804">
        <v>2021</v>
      </c>
      <c r="B804" s="8" t="s">
        <v>3193</v>
      </c>
      <c r="C804" s="8" t="s">
        <v>3191</v>
      </c>
      <c r="D804" s="11">
        <v>4536.84</v>
      </c>
      <c r="E804" s="19">
        <v>8.7213600000000002E-7</v>
      </c>
    </row>
    <row r="805" spans="1:5" x14ac:dyDescent="0.2">
      <c r="A805">
        <v>2021</v>
      </c>
      <c r="B805" s="8" t="s">
        <v>3198</v>
      </c>
      <c r="C805" s="8" t="s">
        <v>3196</v>
      </c>
      <c r="D805" s="11">
        <v>14457.43</v>
      </c>
      <c r="E805" s="19">
        <v>2.779214E-6</v>
      </c>
    </row>
    <row r="806" spans="1:5" x14ac:dyDescent="0.2">
      <c r="A806">
        <v>2021</v>
      </c>
      <c r="B806" s="8" t="s">
        <v>3203</v>
      </c>
      <c r="C806" s="8" t="s">
        <v>3201</v>
      </c>
      <c r="D806" s="11">
        <v>18793.990000000002</v>
      </c>
      <c r="E806" s="19">
        <v>3.6128500000000001E-6</v>
      </c>
    </row>
    <row r="807" spans="1:5" x14ac:dyDescent="0.2">
      <c r="A807">
        <v>2021</v>
      </c>
      <c r="B807" s="8" t="s">
        <v>3208</v>
      </c>
      <c r="C807" s="8" t="s">
        <v>3206</v>
      </c>
      <c r="D807" s="11">
        <v>13875.85</v>
      </c>
      <c r="E807" s="19">
        <v>2.6674149999999999E-6</v>
      </c>
    </row>
    <row r="808" spans="1:5" x14ac:dyDescent="0.2">
      <c r="A808">
        <v>2021</v>
      </c>
      <c r="B808" s="8" t="s">
        <v>3213</v>
      </c>
      <c r="C808" s="8" t="s">
        <v>3211</v>
      </c>
      <c r="D808" s="11">
        <v>12490.37</v>
      </c>
      <c r="E808" s="19">
        <v>2.401078E-6</v>
      </c>
    </row>
    <row r="809" spans="1:5" x14ac:dyDescent="0.2">
      <c r="A809">
        <v>2021</v>
      </c>
      <c r="B809" s="8" t="s">
        <v>3218</v>
      </c>
      <c r="C809" s="8" t="s">
        <v>3216</v>
      </c>
      <c r="D809" s="11">
        <v>8153.79</v>
      </c>
      <c r="E809" s="19">
        <v>1.567438E-6</v>
      </c>
    </row>
    <row r="810" spans="1:5" x14ac:dyDescent="0.2">
      <c r="A810">
        <v>2021</v>
      </c>
      <c r="B810" s="8" t="s">
        <v>3223</v>
      </c>
      <c r="C810" s="8" t="s">
        <v>3221</v>
      </c>
      <c r="D810" s="11">
        <v>16747.89</v>
      </c>
      <c r="E810" s="19">
        <v>3.2195190000000002E-6</v>
      </c>
    </row>
    <row r="811" spans="1:5" x14ac:dyDescent="0.2">
      <c r="A811">
        <v>2021</v>
      </c>
      <c r="B811" s="8" t="s">
        <v>3228</v>
      </c>
      <c r="C811" s="8" t="s">
        <v>3226</v>
      </c>
      <c r="D811" s="11">
        <v>41590.730000000003</v>
      </c>
      <c r="E811" s="19">
        <v>7.9951659999999996E-6</v>
      </c>
    </row>
    <row r="812" spans="1:5" x14ac:dyDescent="0.2">
      <c r="A812">
        <v>2021</v>
      </c>
      <c r="B812" s="8" t="s">
        <v>3233</v>
      </c>
      <c r="C812" s="8" t="s">
        <v>3231</v>
      </c>
      <c r="D812" s="11">
        <v>33893.519999999997</v>
      </c>
      <c r="E812" s="19">
        <v>6.5154980000000001E-6</v>
      </c>
    </row>
    <row r="813" spans="1:5" x14ac:dyDescent="0.2">
      <c r="A813">
        <v>2021</v>
      </c>
      <c r="B813" s="8" t="s">
        <v>3238</v>
      </c>
      <c r="C813" s="8" t="s">
        <v>3236</v>
      </c>
      <c r="D813" s="11">
        <v>26562.02</v>
      </c>
      <c r="E813" s="19">
        <v>5.1061320000000002E-6</v>
      </c>
    </row>
    <row r="814" spans="1:5" x14ac:dyDescent="0.2">
      <c r="A814">
        <v>2021</v>
      </c>
      <c r="B814" s="8" t="s">
        <v>3243</v>
      </c>
      <c r="C814" s="8" t="s">
        <v>3241</v>
      </c>
      <c r="D814" s="11">
        <v>24372.71</v>
      </c>
      <c r="E814" s="19">
        <v>4.6852709999999997E-6</v>
      </c>
    </row>
    <row r="815" spans="1:5" x14ac:dyDescent="0.2">
      <c r="A815">
        <v>2021</v>
      </c>
      <c r="B815" s="8" t="s">
        <v>3248</v>
      </c>
      <c r="C815" s="8" t="s">
        <v>3246</v>
      </c>
      <c r="D815" s="11">
        <v>90945.17</v>
      </c>
      <c r="E815" s="19">
        <v>1.7482783000000002E-5</v>
      </c>
    </row>
    <row r="816" spans="1:5" x14ac:dyDescent="0.2">
      <c r="A816">
        <v>2021</v>
      </c>
      <c r="B816" s="8" t="s">
        <v>3253</v>
      </c>
      <c r="C816" s="8" t="s">
        <v>3251</v>
      </c>
      <c r="D816" s="11">
        <v>31924.05</v>
      </c>
      <c r="E816" s="19">
        <v>6.136898E-6</v>
      </c>
    </row>
    <row r="817" spans="1:5" x14ac:dyDescent="0.2">
      <c r="A817">
        <v>2021</v>
      </c>
      <c r="B817" s="8" t="s">
        <v>3258</v>
      </c>
      <c r="C817" s="8" t="s">
        <v>3256</v>
      </c>
      <c r="D817" s="8"/>
      <c r="E817" s="19">
        <v>0</v>
      </c>
    </row>
    <row r="818" spans="1:5" x14ac:dyDescent="0.2">
      <c r="A818">
        <v>2021</v>
      </c>
      <c r="B818" s="8" t="s">
        <v>3262</v>
      </c>
      <c r="C818" s="8" t="s">
        <v>3260</v>
      </c>
      <c r="D818" s="11">
        <v>31957.14</v>
      </c>
      <c r="E818" s="19">
        <v>6.1432589999999996E-6</v>
      </c>
    </row>
    <row r="819" spans="1:5" x14ac:dyDescent="0.2">
      <c r="A819">
        <v>2021</v>
      </c>
      <c r="B819" s="8" t="s">
        <v>3267</v>
      </c>
      <c r="C819" s="8" t="s">
        <v>3265</v>
      </c>
      <c r="D819" s="11">
        <v>8635.81</v>
      </c>
      <c r="E819" s="19">
        <v>1.660099E-6</v>
      </c>
    </row>
    <row r="820" spans="1:5" x14ac:dyDescent="0.2">
      <c r="A820">
        <v>2021</v>
      </c>
      <c r="B820" s="8" t="s">
        <v>3272</v>
      </c>
      <c r="C820" s="8" t="s">
        <v>3270</v>
      </c>
      <c r="D820" s="11">
        <v>7482.17</v>
      </c>
      <c r="E820" s="19">
        <v>1.43833E-6</v>
      </c>
    </row>
    <row r="821" spans="1:5" x14ac:dyDescent="0.2">
      <c r="A821">
        <v>2021</v>
      </c>
      <c r="B821" s="8" t="s">
        <v>3277</v>
      </c>
      <c r="C821" s="8" t="s">
        <v>3275</v>
      </c>
      <c r="D821" s="11">
        <v>24303.45</v>
      </c>
      <c r="E821" s="19">
        <v>4.6719570000000002E-6</v>
      </c>
    </row>
    <row r="822" spans="1:5" x14ac:dyDescent="0.2">
      <c r="A822">
        <v>2021</v>
      </c>
      <c r="B822" s="8" t="s">
        <v>3282</v>
      </c>
      <c r="C822" s="8" t="s">
        <v>3280</v>
      </c>
      <c r="D822" s="11">
        <v>40343.08</v>
      </c>
      <c r="E822" s="19">
        <v>7.7553240000000008E-6</v>
      </c>
    </row>
    <row r="823" spans="1:5" x14ac:dyDescent="0.2">
      <c r="A823">
        <v>2021</v>
      </c>
      <c r="B823" s="8" t="s">
        <v>3287</v>
      </c>
      <c r="C823" s="8" t="s">
        <v>3285</v>
      </c>
      <c r="D823" s="11">
        <v>130747.34</v>
      </c>
      <c r="E823" s="19">
        <v>2.5134126000000002E-5</v>
      </c>
    </row>
    <row r="824" spans="1:5" x14ac:dyDescent="0.2">
      <c r="A824">
        <v>2021</v>
      </c>
      <c r="B824" s="8" t="s">
        <v>3292</v>
      </c>
      <c r="C824" s="8" t="s">
        <v>3290</v>
      </c>
      <c r="D824" s="11">
        <v>129065.74</v>
      </c>
      <c r="E824" s="19">
        <v>2.4810864000000001E-5</v>
      </c>
    </row>
    <row r="825" spans="1:5" x14ac:dyDescent="0.2">
      <c r="A825">
        <v>2021</v>
      </c>
      <c r="B825" s="8" t="s">
        <v>3297</v>
      </c>
      <c r="C825" s="8" t="s">
        <v>3295</v>
      </c>
      <c r="D825" s="11">
        <v>23093.98</v>
      </c>
      <c r="E825" s="19">
        <v>4.4394549999999998E-6</v>
      </c>
    </row>
    <row r="826" spans="1:5" x14ac:dyDescent="0.2">
      <c r="A826">
        <v>2021</v>
      </c>
      <c r="B826" s="8" t="s">
        <v>3302</v>
      </c>
      <c r="C826" s="8" t="s">
        <v>3300</v>
      </c>
      <c r="D826" s="11">
        <v>6858.53</v>
      </c>
      <c r="E826" s="19">
        <v>1.3184449999999999E-6</v>
      </c>
    </row>
    <row r="827" spans="1:5" x14ac:dyDescent="0.2">
      <c r="A827">
        <v>2021</v>
      </c>
      <c r="B827" s="8" t="s">
        <v>3307</v>
      </c>
      <c r="C827" s="8" t="s">
        <v>3305</v>
      </c>
      <c r="D827" s="11">
        <v>9372.2099999999991</v>
      </c>
      <c r="E827" s="19">
        <v>1.80166E-6</v>
      </c>
    </row>
    <row r="828" spans="1:5" x14ac:dyDescent="0.2">
      <c r="A828">
        <v>2021</v>
      </c>
      <c r="B828" s="8" t="s">
        <v>3312</v>
      </c>
      <c r="C828" s="8" t="s">
        <v>3310</v>
      </c>
      <c r="D828" s="11">
        <v>331452.46999999997</v>
      </c>
      <c r="E828" s="19">
        <v>6.3716538999999999E-5</v>
      </c>
    </row>
    <row r="829" spans="1:5" x14ac:dyDescent="0.2">
      <c r="A829">
        <v>2021</v>
      </c>
      <c r="B829" s="8" t="s">
        <v>3317</v>
      </c>
      <c r="C829" s="8" t="s">
        <v>3315</v>
      </c>
      <c r="D829" s="11">
        <v>14680.18</v>
      </c>
      <c r="E829" s="19">
        <v>2.8220339999999999E-6</v>
      </c>
    </row>
    <row r="830" spans="1:5" x14ac:dyDescent="0.2">
      <c r="A830">
        <v>2021</v>
      </c>
      <c r="B830" s="8" t="s">
        <v>3322</v>
      </c>
      <c r="C830" s="8" t="s">
        <v>3320</v>
      </c>
      <c r="D830" s="11">
        <v>40041.160000000003</v>
      </c>
      <c r="E830" s="19">
        <v>7.6972850000000006E-6</v>
      </c>
    </row>
    <row r="831" spans="1:5" x14ac:dyDescent="0.2">
      <c r="A831">
        <v>2021</v>
      </c>
      <c r="B831" s="8" t="s">
        <v>3332</v>
      </c>
      <c r="C831" s="8" t="s">
        <v>3330</v>
      </c>
      <c r="D831" s="11">
        <v>5602.42</v>
      </c>
      <c r="E831" s="19">
        <v>1.076977E-6</v>
      </c>
    </row>
    <row r="832" spans="1:5" x14ac:dyDescent="0.2">
      <c r="A832">
        <v>2021</v>
      </c>
      <c r="B832" s="8" t="s">
        <v>3337</v>
      </c>
      <c r="C832" s="8" t="s">
        <v>3335</v>
      </c>
      <c r="D832" s="11">
        <v>18882.25</v>
      </c>
      <c r="E832" s="19">
        <v>3.629816E-6</v>
      </c>
    </row>
    <row r="833" spans="1:5" x14ac:dyDescent="0.2">
      <c r="A833">
        <v>2021</v>
      </c>
      <c r="B833" s="8" t="s">
        <v>3342</v>
      </c>
      <c r="C833" s="8" t="s">
        <v>3340</v>
      </c>
      <c r="D833" s="11">
        <v>69653.11</v>
      </c>
      <c r="E833" s="19">
        <v>1.3389718000000001E-5</v>
      </c>
    </row>
    <row r="834" spans="1:5" x14ac:dyDescent="0.2">
      <c r="A834">
        <v>2021</v>
      </c>
      <c r="B834" s="8" t="s">
        <v>3347</v>
      </c>
      <c r="C834" s="8" t="s">
        <v>3345</v>
      </c>
      <c r="D834" s="11">
        <v>44994.1</v>
      </c>
      <c r="E834" s="19">
        <v>8.6494099999999996E-6</v>
      </c>
    </row>
    <row r="835" spans="1:5" x14ac:dyDescent="0.2">
      <c r="A835">
        <v>2021</v>
      </c>
      <c r="B835" s="8" t="s">
        <v>3352</v>
      </c>
      <c r="C835" s="8" t="s">
        <v>3350</v>
      </c>
      <c r="D835" s="11">
        <v>170508.67</v>
      </c>
      <c r="E835" s="19">
        <v>3.2777617999999999E-5</v>
      </c>
    </row>
    <row r="836" spans="1:5" x14ac:dyDescent="0.2">
      <c r="A836">
        <v>2021</v>
      </c>
      <c r="B836" s="8" t="s">
        <v>3357</v>
      </c>
      <c r="C836" s="8" t="s">
        <v>3355</v>
      </c>
      <c r="D836" s="11">
        <v>89169.85</v>
      </c>
      <c r="E836" s="19">
        <v>1.7141504999999999E-5</v>
      </c>
    </row>
    <row r="837" spans="1:5" x14ac:dyDescent="0.2">
      <c r="A837">
        <v>2021</v>
      </c>
      <c r="B837" s="8" t="s">
        <v>3362</v>
      </c>
      <c r="C837" s="8" t="s">
        <v>3360</v>
      </c>
      <c r="D837" s="11">
        <v>50403.46</v>
      </c>
      <c r="E837" s="19">
        <v>9.6892750000000005E-6</v>
      </c>
    </row>
    <row r="838" spans="1:5" x14ac:dyDescent="0.2">
      <c r="A838">
        <v>2021</v>
      </c>
      <c r="B838" s="8" t="s">
        <v>3367</v>
      </c>
      <c r="C838" s="8" t="s">
        <v>3365</v>
      </c>
      <c r="D838" s="11">
        <v>117505.01</v>
      </c>
      <c r="E838" s="19">
        <v>2.2588494999999999E-5</v>
      </c>
    </row>
    <row r="839" spans="1:5" x14ac:dyDescent="0.2">
      <c r="A839">
        <v>2021</v>
      </c>
      <c r="B839" s="8" t="s">
        <v>3372</v>
      </c>
      <c r="C839" s="8" t="s">
        <v>3370</v>
      </c>
      <c r="D839" s="11">
        <v>33000.15</v>
      </c>
      <c r="E839" s="19">
        <v>6.3437610000000001E-6</v>
      </c>
    </row>
    <row r="840" spans="1:5" x14ac:dyDescent="0.2">
      <c r="A840">
        <v>2021</v>
      </c>
      <c r="B840" s="8" t="s">
        <v>3377</v>
      </c>
      <c r="C840" s="8" t="s">
        <v>3375</v>
      </c>
      <c r="D840" s="11">
        <v>208764.52</v>
      </c>
      <c r="E840" s="19">
        <v>4.0131705000000001E-5</v>
      </c>
    </row>
    <row r="841" spans="1:5" x14ac:dyDescent="0.2">
      <c r="A841">
        <v>2021</v>
      </c>
      <c r="B841" s="8" t="s">
        <v>3382</v>
      </c>
      <c r="C841" s="8" t="s">
        <v>3380</v>
      </c>
      <c r="D841" s="11">
        <v>867807.35</v>
      </c>
      <c r="E841" s="19">
        <v>1.6682235300000001E-4</v>
      </c>
    </row>
    <row r="842" spans="1:5" x14ac:dyDescent="0.2">
      <c r="A842">
        <v>2021</v>
      </c>
      <c r="B842" s="8" t="s">
        <v>3392</v>
      </c>
      <c r="C842" s="8" t="s">
        <v>3390</v>
      </c>
      <c r="D842" s="11">
        <v>240618.74</v>
      </c>
      <c r="E842" s="19">
        <v>4.6255179E-5</v>
      </c>
    </row>
    <row r="843" spans="1:5" x14ac:dyDescent="0.2">
      <c r="A843">
        <v>2021</v>
      </c>
      <c r="B843" s="8" t="s">
        <v>3397</v>
      </c>
      <c r="C843" s="8" t="s">
        <v>3395</v>
      </c>
      <c r="D843" s="11">
        <v>150480.4</v>
      </c>
      <c r="E843" s="19">
        <v>2.8927496999999999E-5</v>
      </c>
    </row>
    <row r="844" spans="1:5" x14ac:dyDescent="0.2">
      <c r="A844">
        <v>2021</v>
      </c>
      <c r="B844" s="8" t="s">
        <v>3402</v>
      </c>
      <c r="C844" s="8" t="s">
        <v>3400</v>
      </c>
      <c r="D844" s="11">
        <v>47949.04</v>
      </c>
      <c r="E844" s="19">
        <v>9.2174510000000004E-6</v>
      </c>
    </row>
    <row r="845" spans="1:5" x14ac:dyDescent="0.2">
      <c r="A845">
        <v>2021</v>
      </c>
      <c r="B845" s="8" t="s">
        <v>3407</v>
      </c>
      <c r="C845" s="8" t="s">
        <v>3405</v>
      </c>
      <c r="D845" s="11">
        <v>32913.43</v>
      </c>
      <c r="E845" s="19">
        <v>6.3270910000000003E-6</v>
      </c>
    </row>
    <row r="846" spans="1:5" x14ac:dyDescent="0.2">
      <c r="A846">
        <v>2021</v>
      </c>
      <c r="B846" s="8" t="s">
        <v>3412</v>
      </c>
      <c r="C846" s="8" t="s">
        <v>3410</v>
      </c>
      <c r="D846" s="11">
        <v>257959.87</v>
      </c>
      <c r="E846" s="19">
        <v>4.9588739000000002E-5</v>
      </c>
    </row>
    <row r="847" spans="1:5" x14ac:dyDescent="0.2">
      <c r="A847">
        <v>2021</v>
      </c>
      <c r="B847" s="8" t="s">
        <v>3417</v>
      </c>
      <c r="C847" s="8" t="s">
        <v>3415</v>
      </c>
      <c r="D847" s="11">
        <v>55332.9</v>
      </c>
      <c r="E847" s="19">
        <v>1.0636882000000001E-5</v>
      </c>
    </row>
    <row r="848" spans="1:5" x14ac:dyDescent="0.2">
      <c r="A848">
        <v>2021</v>
      </c>
      <c r="B848" s="8" t="s">
        <v>3422</v>
      </c>
      <c r="C848" s="8" t="s">
        <v>3420</v>
      </c>
      <c r="D848" s="11">
        <v>731004.45</v>
      </c>
      <c r="E848" s="19">
        <v>1.40524141E-4</v>
      </c>
    </row>
    <row r="849" spans="1:5" x14ac:dyDescent="0.2">
      <c r="A849">
        <v>2021</v>
      </c>
      <c r="B849" s="8" t="s">
        <v>3427</v>
      </c>
      <c r="C849" s="8" t="s">
        <v>3425</v>
      </c>
      <c r="D849" s="11">
        <v>27276.17</v>
      </c>
      <c r="E849" s="19">
        <v>5.2434160000000001E-6</v>
      </c>
    </row>
    <row r="850" spans="1:5" x14ac:dyDescent="0.2">
      <c r="A850">
        <v>2021</v>
      </c>
      <c r="B850" s="8" t="s">
        <v>3432</v>
      </c>
      <c r="C850" s="8" t="s">
        <v>3430</v>
      </c>
      <c r="D850" s="11">
        <v>107969.77</v>
      </c>
      <c r="E850" s="19">
        <v>2.0755495000000001E-5</v>
      </c>
    </row>
    <row r="851" spans="1:5" x14ac:dyDescent="0.2">
      <c r="A851">
        <v>2021</v>
      </c>
      <c r="B851" s="8" t="s">
        <v>3437</v>
      </c>
      <c r="C851" s="8" t="s">
        <v>3435</v>
      </c>
      <c r="D851" s="11">
        <v>11763.65</v>
      </c>
      <c r="E851" s="19">
        <v>2.2613770000000001E-6</v>
      </c>
    </row>
    <row r="852" spans="1:5" x14ac:dyDescent="0.2">
      <c r="A852">
        <v>2021</v>
      </c>
      <c r="B852" s="8" t="s">
        <v>3442</v>
      </c>
      <c r="C852" s="8" t="s">
        <v>3440</v>
      </c>
      <c r="D852" s="11">
        <v>63433.8</v>
      </c>
      <c r="E852" s="19">
        <v>1.2194153000000001E-5</v>
      </c>
    </row>
    <row r="853" spans="1:5" x14ac:dyDescent="0.2">
      <c r="A853">
        <v>2021</v>
      </c>
      <c r="B853" s="8" t="s">
        <v>3447</v>
      </c>
      <c r="C853" s="8" t="s">
        <v>3445</v>
      </c>
      <c r="D853" s="11">
        <v>52737.55</v>
      </c>
      <c r="E853" s="19">
        <v>1.0137967E-5</v>
      </c>
    </row>
    <row r="854" spans="1:5" x14ac:dyDescent="0.2">
      <c r="A854">
        <v>2021</v>
      </c>
      <c r="B854" s="8" t="s">
        <v>3452</v>
      </c>
      <c r="C854" s="8" t="s">
        <v>3450</v>
      </c>
      <c r="D854" s="11">
        <v>266668.93</v>
      </c>
      <c r="E854" s="19">
        <v>5.1262920000000001E-5</v>
      </c>
    </row>
    <row r="855" spans="1:5" x14ac:dyDescent="0.2">
      <c r="A855">
        <v>2021</v>
      </c>
      <c r="B855" s="8" t="s">
        <v>3457</v>
      </c>
      <c r="C855" s="8" t="s">
        <v>3455</v>
      </c>
      <c r="D855" s="11">
        <v>56095.93</v>
      </c>
      <c r="E855" s="19">
        <v>1.0783563E-5</v>
      </c>
    </row>
    <row r="856" spans="1:5" x14ac:dyDescent="0.2">
      <c r="A856">
        <v>2021</v>
      </c>
      <c r="B856" s="8" t="s">
        <v>3462</v>
      </c>
      <c r="C856" s="8" t="s">
        <v>3460</v>
      </c>
      <c r="D856" s="11">
        <v>22487.91</v>
      </c>
      <c r="E856" s="19">
        <v>4.3229480000000002E-6</v>
      </c>
    </row>
    <row r="857" spans="1:5" x14ac:dyDescent="0.2">
      <c r="A857">
        <v>2021</v>
      </c>
      <c r="B857" s="8" t="s">
        <v>3467</v>
      </c>
      <c r="C857" s="8" t="s">
        <v>3465</v>
      </c>
      <c r="D857" s="11">
        <v>4762.82</v>
      </c>
      <c r="E857" s="19">
        <v>9.1557699999999997E-7</v>
      </c>
    </row>
    <row r="858" spans="1:5" x14ac:dyDescent="0.2">
      <c r="A858">
        <v>2021</v>
      </c>
      <c r="B858" s="8" t="s">
        <v>3472</v>
      </c>
      <c r="C858" s="8" t="s">
        <v>3470</v>
      </c>
      <c r="D858" s="11">
        <v>46662.28</v>
      </c>
      <c r="E858" s="19">
        <v>8.9700920000000005E-6</v>
      </c>
    </row>
    <row r="859" spans="1:5" x14ac:dyDescent="0.2">
      <c r="A859">
        <v>2021</v>
      </c>
      <c r="B859" s="8" t="s">
        <v>3477</v>
      </c>
      <c r="C859" s="8" t="s">
        <v>3475</v>
      </c>
      <c r="D859" s="11">
        <v>977772.71</v>
      </c>
      <c r="E859" s="19">
        <v>1.8796146899999999E-4</v>
      </c>
    </row>
    <row r="860" spans="1:5" x14ac:dyDescent="0.2">
      <c r="A860">
        <v>2021</v>
      </c>
      <c r="B860" s="8" t="s">
        <v>3482</v>
      </c>
      <c r="C860" s="8" t="s">
        <v>3480</v>
      </c>
      <c r="D860" s="11">
        <v>90132.23</v>
      </c>
      <c r="E860" s="19">
        <v>1.7326507999999999E-5</v>
      </c>
    </row>
    <row r="861" spans="1:5" x14ac:dyDescent="0.2">
      <c r="A861">
        <v>2021</v>
      </c>
      <c r="B861" s="8" t="s">
        <v>3487</v>
      </c>
      <c r="C861" s="8" t="s">
        <v>3485</v>
      </c>
      <c r="D861" s="11">
        <v>30503.360000000001</v>
      </c>
      <c r="E861" s="19">
        <v>5.8637929999999997E-6</v>
      </c>
    </row>
    <row r="862" spans="1:5" x14ac:dyDescent="0.2">
      <c r="A862">
        <v>2021</v>
      </c>
      <c r="B862" s="8" t="s">
        <v>3492</v>
      </c>
      <c r="C862" s="8" t="s">
        <v>3490</v>
      </c>
      <c r="D862" s="11">
        <v>26811.22</v>
      </c>
      <c r="E862" s="19">
        <v>5.1540369999999997E-6</v>
      </c>
    </row>
    <row r="863" spans="1:5" x14ac:dyDescent="0.2">
      <c r="A863">
        <v>2021</v>
      </c>
      <c r="B863" s="8" t="s">
        <v>3497</v>
      </c>
      <c r="C863" s="8" t="s">
        <v>3495</v>
      </c>
      <c r="D863" s="11">
        <v>24478.799999999999</v>
      </c>
      <c r="E863" s="19">
        <v>4.7056649999999998E-6</v>
      </c>
    </row>
    <row r="864" spans="1:5" x14ac:dyDescent="0.2">
      <c r="A864">
        <v>2021</v>
      </c>
      <c r="B864" s="8" t="s">
        <v>3502</v>
      </c>
      <c r="C864" s="8" t="s">
        <v>3500</v>
      </c>
      <c r="D864" s="11">
        <v>49411.91</v>
      </c>
      <c r="E864" s="19">
        <v>9.4986650000000003E-6</v>
      </c>
    </row>
    <row r="865" spans="1:5" x14ac:dyDescent="0.2">
      <c r="A865">
        <v>2021</v>
      </c>
      <c r="B865" s="8" t="s">
        <v>3507</v>
      </c>
      <c r="C865" s="8" t="s">
        <v>3505</v>
      </c>
      <c r="D865" s="11">
        <v>20732.59</v>
      </c>
      <c r="E865" s="19">
        <v>3.9855150000000004E-6</v>
      </c>
    </row>
    <row r="866" spans="1:5" x14ac:dyDescent="0.2">
      <c r="A866">
        <v>2021</v>
      </c>
      <c r="B866" s="8" t="s">
        <v>3512</v>
      </c>
      <c r="C866" s="8" t="s">
        <v>3510</v>
      </c>
      <c r="D866" s="11">
        <v>9805.26</v>
      </c>
      <c r="E866" s="19">
        <v>1.8849069999999999E-6</v>
      </c>
    </row>
    <row r="867" spans="1:5" x14ac:dyDescent="0.2">
      <c r="A867">
        <v>2021</v>
      </c>
      <c r="B867" s="8" t="s">
        <v>3517</v>
      </c>
      <c r="C867" s="8" t="s">
        <v>3515</v>
      </c>
      <c r="D867" s="11">
        <v>31542.77</v>
      </c>
      <c r="E867" s="19">
        <v>6.0636029999999997E-6</v>
      </c>
    </row>
    <row r="868" spans="1:5" x14ac:dyDescent="0.2">
      <c r="A868">
        <v>2021</v>
      </c>
      <c r="B868" s="8" t="s">
        <v>3522</v>
      </c>
      <c r="C868" s="8" t="s">
        <v>3520</v>
      </c>
      <c r="D868" s="11">
        <v>40935.5</v>
      </c>
      <c r="E868" s="19">
        <v>7.8692079999999993E-6</v>
      </c>
    </row>
    <row r="869" spans="1:5" x14ac:dyDescent="0.2">
      <c r="A869">
        <v>2021</v>
      </c>
      <c r="B869" s="8" t="s">
        <v>3527</v>
      </c>
      <c r="C869" s="8" t="s">
        <v>3525</v>
      </c>
      <c r="D869" s="11">
        <v>10287.26</v>
      </c>
      <c r="E869" s="19">
        <v>1.9775640000000002E-6</v>
      </c>
    </row>
    <row r="870" spans="1:5" x14ac:dyDescent="0.2">
      <c r="A870">
        <v>2021</v>
      </c>
      <c r="B870" s="8" t="s">
        <v>3532</v>
      </c>
      <c r="C870" s="8" t="s">
        <v>3530</v>
      </c>
      <c r="D870" s="11">
        <v>15687.05</v>
      </c>
      <c r="E870" s="19">
        <v>3.0155889999999999E-6</v>
      </c>
    </row>
    <row r="871" spans="1:5" x14ac:dyDescent="0.2">
      <c r="A871">
        <v>2021</v>
      </c>
      <c r="B871" s="8" t="s">
        <v>3537</v>
      </c>
      <c r="C871" s="8" t="s">
        <v>3535</v>
      </c>
      <c r="D871" s="11">
        <v>22430.42</v>
      </c>
      <c r="E871" s="19">
        <v>4.3118960000000001E-6</v>
      </c>
    </row>
    <row r="872" spans="1:5" x14ac:dyDescent="0.2">
      <c r="A872">
        <v>2021</v>
      </c>
      <c r="B872" s="8" t="s">
        <v>3542</v>
      </c>
      <c r="C872" s="8" t="s">
        <v>3540</v>
      </c>
      <c r="D872" s="11">
        <v>34782.339999999997</v>
      </c>
      <c r="E872" s="19">
        <v>6.6863590000000004E-6</v>
      </c>
    </row>
    <row r="873" spans="1:5" x14ac:dyDescent="0.2">
      <c r="A873">
        <v>2021</v>
      </c>
      <c r="B873" s="8" t="s">
        <v>3547</v>
      </c>
      <c r="C873" s="8" t="s">
        <v>3545</v>
      </c>
      <c r="D873" s="11">
        <v>43706.12</v>
      </c>
      <c r="E873" s="19">
        <v>8.4018160000000002E-6</v>
      </c>
    </row>
    <row r="874" spans="1:5" x14ac:dyDescent="0.2">
      <c r="A874">
        <v>2021</v>
      </c>
      <c r="B874" s="8" t="s">
        <v>3552</v>
      </c>
      <c r="C874" s="8" t="s">
        <v>3550</v>
      </c>
      <c r="D874" s="11">
        <v>35082.379999999997</v>
      </c>
      <c r="E874" s="19">
        <v>6.7440369999999997E-6</v>
      </c>
    </row>
    <row r="875" spans="1:5" x14ac:dyDescent="0.2">
      <c r="A875">
        <v>2021</v>
      </c>
      <c r="B875" s="8" t="s">
        <v>3557</v>
      </c>
      <c r="C875" s="8" t="s">
        <v>3555</v>
      </c>
      <c r="D875" s="11">
        <v>11997.14</v>
      </c>
      <c r="E875" s="19">
        <v>2.3062620000000001E-6</v>
      </c>
    </row>
    <row r="876" spans="1:5" x14ac:dyDescent="0.2">
      <c r="A876">
        <v>2021</v>
      </c>
      <c r="B876" s="8" t="s">
        <v>3562</v>
      </c>
      <c r="C876" s="8" t="s">
        <v>3560</v>
      </c>
      <c r="D876" s="8"/>
      <c r="E876" s="19">
        <v>0</v>
      </c>
    </row>
    <row r="877" spans="1:5" x14ac:dyDescent="0.2">
      <c r="A877">
        <v>2021</v>
      </c>
      <c r="B877" s="8" t="s">
        <v>3567</v>
      </c>
      <c r="C877" s="8" t="s">
        <v>3565</v>
      </c>
      <c r="D877" s="8"/>
      <c r="E877" s="19">
        <v>0</v>
      </c>
    </row>
    <row r="878" spans="1:5" x14ac:dyDescent="0.2">
      <c r="A878">
        <v>2021</v>
      </c>
      <c r="B878" s="8" t="s">
        <v>3572</v>
      </c>
      <c r="C878" s="8" t="s">
        <v>3570</v>
      </c>
      <c r="D878" s="11">
        <v>1477.49</v>
      </c>
      <c r="E878" s="19">
        <v>2.8402399999999998E-7</v>
      </c>
    </row>
    <row r="879" spans="1:5" x14ac:dyDescent="0.2">
      <c r="A879">
        <v>2021</v>
      </c>
      <c r="B879" s="8" t="s">
        <v>3577</v>
      </c>
      <c r="C879" s="8" t="s">
        <v>3575</v>
      </c>
      <c r="D879" s="8">
        <v>521.72</v>
      </c>
      <c r="E879" s="19">
        <v>1.00292E-7</v>
      </c>
    </row>
    <row r="880" spans="1:5" x14ac:dyDescent="0.2">
      <c r="A880">
        <v>2021</v>
      </c>
      <c r="B880" s="8" t="s">
        <v>3582</v>
      </c>
      <c r="C880" s="8" t="s">
        <v>3580</v>
      </c>
      <c r="D880" s="8"/>
      <c r="E880" s="19">
        <v>0</v>
      </c>
    </row>
    <row r="881" spans="1:5" x14ac:dyDescent="0.2">
      <c r="A881">
        <v>2021</v>
      </c>
      <c r="B881" s="8" t="s">
        <v>3587</v>
      </c>
      <c r="C881" s="8" t="s">
        <v>3585</v>
      </c>
      <c r="D881" s="8"/>
      <c r="E881" s="19">
        <v>0</v>
      </c>
    </row>
    <row r="882" spans="1:5" x14ac:dyDescent="0.2">
      <c r="A882">
        <v>2021</v>
      </c>
      <c r="B882" s="8" t="s">
        <v>3590</v>
      </c>
      <c r="C882" s="8" t="s">
        <v>3589</v>
      </c>
      <c r="D882" s="8"/>
      <c r="E882" s="19">
        <v>0</v>
      </c>
    </row>
    <row r="883" spans="1:5" x14ac:dyDescent="0.2">
      <c r="A883">
        <v>2021</v>
      </c>
      <c r="B883" s="8" t="s">
        <v>3596</v>
      </c>
      <c r="C883" s="8" t="s">
        <v>3593</v>
      </c>
      <c r="D883" s="8"/>
      <c r="E883" s="19">
        <v>0</v>
      </c>
    </row>
    <row r="884" spans="1:5" x14ac:dyDescent="0.2">
      <c r="A884">
        <v>2021</v>
      </c>
      <c r="B884" s="8" t="s">
        <v>3602</v>
      </c>
      <c r="C884" s="8" t="s">
        <v>3599</v>
      </c>
      <c r="D884" s="11">
        <v>9347.91</v>
      </c>
      <c r="E884" s="19">
        <v>1.796989E-6</v>
      </c>
    </row>
    <row r="885" spans="1:5" x14ac:dyDescent="0.2">
      <c r="A885">
        <v>2021</v>
      </c>
      <c r="B885" s="8" t="s">
        <v>3608</v>
      </c>
      <c r="C885" s="8" t="s">
        <v>3605</v>
      </c>
      <c r="D885" s="8"/>
      <c r="E885" s="19">
        <v>0</v>
      </c>
    </row>
    <row r="886" spans="1:5" x14ac:dyDescent="0.2">
      <c r="A886">
        <v>2021</v>
      </c>
      <c r="B886" s="8" t="s">
        <v>3614</v>
      </c>
      <c r="C886" s="8" t="s">
        <v>3611</v>
      </c>
      <c r="D886" s="8"/>
      <c r="E886" s="19">
        <v>0</v>
      </c>
    </row>
    <row r="887" spans="1:5" x14ac:dyDescent="0.2">
      <c r="A887">
        <v>2021</v>
      </c>
      <c r="B887" s="8" t="s">
        <v>3619</v>
      </c>
      <c r="C887" s="8" t="s">
        <v>3616</v>
      </c>
      <c r="D887" s="8">
        <v>583.29999999999995</v>
      </c>
      <c r="E887" s="19">
        <v>1.1213E-7</v>
      </c>
    </row>
    <row r="888" spans="1:5" x14ac:dyDescent="0.2">
      <c r="A888">
        <v>2021</v>
      </c>
      <c r="B888" s="8" t="s">
        <v>3623</v>
      </c>
      <c r="C888" s="8" t="s">
        <v>3622</v>
      </c>
      <c r="D888" s="8"/>
      <c r="E888" s="19">
        <v>0</v>
      </c>
    </row>
    <row r="889" spans="1:5" x14ac:dyDescent="0.2">
      <c r="A889">
        <v>2021</v>
      </c>
      <c r="B889" s="8" t="s">
        <v>3628</v>
      </c>
      <c r="C889" s="8" t="s">
        <v>3625</v>
      </c>
      <c r="D889" s="8"/>
      <c r="E889" s="19">
        <v>0</v>
      </c>
    </row>
    <row r="890" spans="1:5" x14ac:dyDescent="0.2">
      <c r="A890">
        <v>2021</v>
      </c>
      <c r="B890" s="8" t="s">
        <v>3634</v>
      </c>
      <c r="C890" s="8" t="s">
        <v>3631</v>
      </c>
      <c r="D890" s="8"/>
      <c r="E890" s="19">
        <v>0</v>
      </c>
    </row>
    <row r="891" spans="1:5" x14ac:dyDescent="0.2">
      <c r="A891">
        <v>2021</v>
      </c>
      <c r="B891" s="8" t="s">
        <v>3636</v>
      </c>
      <c r="C891" s="8" t="s">
        <v>3637</v>
      </c>
      <c r="D891" s="8"/>
      <c r="E891" s="19">
        <v>0</v>
      </c>
    </row>
    <row r="892" spans="1:5" x14ac:dyDescent="0.2">
      <c r="A892">
        <v>2021</v>
      </c>
      <c r="B892" s="8" t="s">
        <v>3643</v>
      </c>
      <c r="C892" s="8" t="s">
        <v>3640</v>
      </c>
      <c r="D892" s="8"/>
      <c r="E892" s="19">
        <v>0</v>
      </c>
    </row>
    <row r="893" spans="1:5" x14ac:dyDescent="0.2">
      <c r="A893">
        <v>2021</v>
      </c>
      <c r="B893" s="8" t="s">
        <v>3649</v>
      </c>
      <c r="C893" s="8" t="s">
        <v>3646</v>
      </c>
      <c r="D893" s="11">
        <v>27770.63</v>
      </c>
      <c r="E893" s="19">
        <v>5.3384679999999998E-6</v>
      </c>
    </row>
    <row r="894" spans="1:5" x14ac:dyDescent="0.2">
      <c r="A894">
        <v>2021</v>
      </c>
      <c r="B894" s="8" t="s">
        <v>3655</v>
      </c>
      <c r="C894" s="8" t="s">
        <v>3652</v>
      </c>
      <c r="D894" s="8"/>
      <c r="E894" s="19">
        <v>0</v>
      </c>
    </row>
    <row r="895" spans="1:5" x14ac:dyDescent="0.2">
      <c r="A895">
        <v>2021</v>
      </c>
      <c r="B895" s="8" t="s">
        <v>3661</v>
      </c>
      <c r="C895" s="8" t="s">
        <v>3658</v>
      </c>
      <c r="D895" s="11">
        <v>25009.53</v>
      </c>
      <c r="E895" s="19">
        <v>4.8076899999999999E-6</v>
      </c>
    </row>
    <row r="896" spans="1:5" x14ac:dyDescent="0.2">
      <c r="A896">
        <v>2021</v>
      </c>
      <c r="B896" s="8" t="s">
        <v>3667</v>
      </c>
      <c r="C896" s="8" t="s">
        <v>3664</v>
      </c>
      <c r="D896" s="8"/>
      <c r="E896" s="19">
        <v>0</v>
      </c>
    </row>
    <row r="897" spans="1:5" x14ac:dyDescent="0.2">
      <c r="A897">
        <v>2021</v>
      </c>
      <c r="B897" s="8" t="s">
        <v>3673</v>
      </c>
      <c r="C897" s="8" t="s">
        <v>3670</v>
      </c>
      <c r="D897" s="11">
        <v>3963.46</v>
      </c>
      <c r="E897" s="19">
        <v>7.61913E-7</v>
      </c>
    </row>
    <row r="898" spans="1:5" x14ac:dyDescent="0.2">
      <c r="A898">
        <v>2021</v>
      </c>
      <c r="B898" s="8" t="s">
        <v>3679</v>
      </c>
      <c r="C898" s="8" t="s">
        <v>3676</v>
      </c>
      <c r="D898" s="8">
        <v>354.28</v>
      </c>
      <c r="E898" s="19">
        <v>6.8105E-8</v>
      </c>
    </row>
    <row r="899" spans="1:5" x14ac:dyDescent="0.2">
      <c r="A899">
        <v>2021</v>
      </c>
      <c r="B899" s="8" t="s">
        <v>3685</v>
      </c>
      <c r="C899" s="8" t="s">
        <v>3682</v>
      </c>
      <c r="D899" s="11">
        <v>10551.13</v>
      </c>
      <c r="E899" s="19">
        <v>2.028289E-6</v>
      </c>
    </row>
    <row r="900" spans="1:5" x14ac:dyDescent="0.2">
      <c r="A900">
        <v>2021</v>
      </c>
      <c r="B900" s="8" t="s">
        <v>3691</v>
      </c>
      <c r="C900" s="8" t="s">
        <v>3688</v>
      </c>
      <c r="D900" s="11">
        <v>1669.52</v>
      </c>
      <c r="E900" s="19">
        <v>3.2093899999999999E-7</v>
      </c>
    </row>
    <row r="901" spans="1:5" x14ac:dyDescent="0.2">
      <c r="A901">
        <v>2021</v>
      </c>
      <c r="B901" s="8" t="s">
        <v>3697</v>
      </c>
      <c r="C901" s="8" t="s">
        <v>3694</v>
      </c>
      <c r="D901" s="8">
        <v>56.26</v>
      </c>
      <c r="E901" s="19">
        <v>1.0815E-8</v>
      </c>
    </row>
    <row r="902" spans="1:5" x14ac:dyDescent="0.2">
      <c r="A902">
        <v>2021</v>
      </c>
      <c r="B902" s="8" t="s">
        <v>3703</v>
      </c>
      <c r="C902" s="8" t="s">
        <v>3700</v>
      </c>
      <c r="D902" s="8"/>
      <c r="E902" s="19">
        <v>0</v>
      </c>
    </row>
    <row r="903" spans="1:5" x14ac:dyDescent="0.2">
      <c r="A903">
        <v>2021</v>
      </c>
      <c r="B903" s="8" t="s">
        <v>3708</v>
      </c>
      <c r="C903" s="8" t="s">
        <v>3705</v>
      </c>
      <c r="D903" s="8"/>
      <c r="E903" s="19">
        <v>0</v>
      </c>
    </row>
    <row r="904" spans="1:5" x14ac:dyDescent="0.2">
      <c r="A904">
        <v>2021</v>
      </c>
      <c r="B904" s="8" t="s">
        <v>3714</v>
      </c>
      <c r="C904" s="8" t="s">
        <v>3711</v>
      </c>
      <c r="D904" s="11">
        <v>5741.69</v>
      </c>
      <c r="E904" s="19">
        <v>1.10375E-6</v>
      </c>
    </row>
    <row r="905" spans="1:5" x14ac:dyDescent="0.2">
      <c r="A905">
        <v>2021</v>
      </c>
      <c r="B905" s="8" t="s">
        <v>3723</v>
      </c>
      <c r="C905" s="8" t="s">
        <v>3720</v>
      </c>
      <c r="D905" s="11">
        <v>5732.18</v>
      </c>
      <c r="E905" s="19">
        <v>1.101922E-6</v>
      </c>
    </row>
    <row r="906" spans="1:5" x14ac:dyDescent="0.2">
      <c r="A906">
        <v>2021</v>
      </c>
      <c r="B906" s="8" t="s">
        <v>3729</v>
      </c>
      <c r="C906" s="8" t="s">
        <v>3726</v>
      </c>
      <c r="D906" s="11">
        <v>8353.66</v>
      </c>
      <c r="E906" s="19">
        <v>1.6058599999999999E-6</v>
      </c>
    </row>
    <row r="907" spans="1:5" x14ac:dyDescent="0.2">
      <c r="A907">
        <v>2021</v>
      </c>
      <c r="B907" s="8" t="s">
        <v>3735</v>
      </c>
      <c r="C907" s="8" t="s">
        <v>3732</v>
      </c>
      <c r="D907" s="11">
        <v>13560.55</v>
      </c>
      <c r="E907" s="19">
        <v>2.6068030000000001E-6</v>
      </c>
    </row>
    <row r="908" spans="1:5" x14ac:dyDescent="0.2">
      <c r="A908">
        <v>2021</v>
      </c>
      <c r="B908" s="8" t="s">
        <v>3741</v>
      </c>
      <c r="C908" s="8" t="s">
        <v>3738</v>
      </c>
      <c r="D908" s="11">
        <v>66841.39</v>
      </c>
      <c r="E908" s="19">
        <v>1.2849209E-5</v>
      </c>
    </row>
    <row r="909" spans="1:5" x14ac:dyDescent="0.2">
      <c r="A909">
        <v>2021</v>
      </c>
      <c r="B909" s="8" t="s">
        <v>3747</v>
      </c>
      <c r="C909" s="8" t="s">
        <v>3744</v>
      </c>
      <c r="D909" s="8">
        <v>437.48</v>
      </c>
      <c r="E909" s="19">
        <v>8.4099000000000004E-8</v>
      </c>
    </row>
    <row r="910" spans="1:5" x14ac:dyDescent="0.2">
      <c r="A910">
        <v>2021</v>
      </c>
      <c r="B910" s="8" t="s">
        <v>3753</v>
      </c>
      <c r="C910" s="8" t="s">
        <v>3750</v>
      </c>
      <c r="D910" s="8"/>
      <c r="E910" s="19">
        <v>0</v>
      </c>
    </row>
    <row r="911" spans="1:5" x14ac:dyDescent="0.2">
      <c r="A911">
        <v>2021</v>
      </c>
      <c r="B911" s="8" t="s">
        <v>3759</v>
      </c>
      <c r="C911" s="8" t="s">
        <v>3756</v>
      </c>
      <c r="D911" s="11">
        <v>15838.49</v>
      </c>
      <c r="E911" s="19">
        <v>3.0447010000000001E-6</v>
      </c>
    </row>
    <row r="912" spans="1:5" x14ac:dyDescent="0.2">
      <c r="A912">
        <v>2021</v>
      </c>
      <c r="B912" s="8" t="s">
        <v>3765</v>
      </c>
      <c r="C912" s="8" t="s">
        <v>3762</v>
      </c>
      <c r="D912" s="11">
        <v>11827.81</v>
      </c>
      <c r="E912" s="19">
        <v>2.273711E-6</v>
      </c>
    </row>
    <row r="913" spans="1:5" x14ac:dyDescent="0.2">
      <c r="A913">
        <v>2021</v>
      </c>
      <c r="B913" s="8" t="s">
        <v>3777</v>
      </c>
      <c r="C913" s="8" t="s">
        <v>3774</v>
      </c>
      <c r="D913" s="11">
        <v>25521.59</v>
      </c>
      <c r="E913" s="19">
        <v>4.9061250000000004E-6</v>
      </c>
    </row>
    <row r="914" spans="1:5" x14ac:dyDescent="0.2">
      <c r="A914">
        <v>2021</v>
      </c>
      <c r="B914" s="8" t="s">
        <v>3783</v>
      </c>
      <c r="C914" s="8" t="s">
        <v>3780</v>
      </c>
      <c r="D914" s="11">
        <v>28418.49</v>
      </c>
      <c r="E914" s="19">
        <v>5.4630089999999997E-6</v>
      </c>
    </row>
    <row r="915" spans="1:5" x14ac:dyDescent="0.2">
      <c r="A915">
        <v>2021</v>
      </c>
      <c r="B915" s="8" t="s">
        <v>3795</v>
      </c>
      <c r="C915" s="8" t="s">
        <v>3792</v>
      </c>
      <c r="D915" s="11">
        <v>2592.2800000000002</v>
      </c>
      <c r="E915" s="19">
        <v>4.9832500000000001E-7</v>
      </c>
    </row>
    <row r="916" spans="1:5" x14ac:dyDescent="0.2">
      <c r="A916">
        <v>2021</v>
      </c>
      <c r="B916" s="8" t="s">
        <v>3801</v>
      </c>
      <c r="C916" s="8" t="s">
        <v>3798</v>
      </c>
      <c r="D916" s="8"/>
      <c r="E916" s="19">
        <v>0</v>
      </c>
    </row>
    <row r="917" spans="1:5" x14ac:dyDescent="0.2">
      <c r="A917">
        <v>2021</v>
      </c>
      <c r="B917" s="8" t="s">
        <v>3806</v>
      </c>
      <c r="C917" s="8" t="s">
        <v>3804</v>
      </c>
      <c r="D917" s="11">
        <v>11568.87</v>
      </c>
      <c r="E917" s="19">
        <v>2.2239340000000001E-6</v>
      </c>
    </row>
    <row r="918" spans="1:5" x14ac:dyDescent="0.2">
      <c r="A918">
        <v>2021</v>
      </c>
      <c r="B918" s="8" t="s">
        <v>3817</v>
      </c>
      <c r="C918" s="8" t="s">
        <v>3814</v>
      </c>
      <c r="D918" s="11">
        <v>103102.56</v>
      </c>
      <c r="E918" s="19">
        <v>1.981985E-5</v>
      </c>
    </row>
    <row r="919" spans="1:5" x14ac:dyDescent="0.2">
      <c r="A919">
        <v>2021</v>
      </c>
      <c r="B919" s="8" t="s">
        <v>3823</v>
      </c>
      <c r="C919" s="8" t="s">
        <v>3820</v>
      </c>
      <c r="D919" s="11">
        <v>15076.74</v>
      </c>
      <c r="E919" s="19">
        <v>2.898267E-6</v>
      </c>
    </row>
    <row r="920" spans="1:5" x14ac:dyDescent="0.2">
      <c r="A920">
        <v>2021</v>
      </c>
      <c r="B920" s="8" t="s">
        <v>3829</v>
      </c>
      <c r="C920" s="8" t="s">
        <v>3826</v>
      </c>
      <c r="D920" s="11">
        <v>16519.13</v>
      </c>
      <c r="E920" s="19">
        <v>3.1755439999999999E-6</v>
      </c>
    </row>
    <row r="921" spans="1:5" x14ac:dyDescent="0.2">
      <c r="A921">
        <v>2021</v>
      </c>
      <c r="B921" s="8" t="s">
        <v>3835</v>
      </c>
      <c r="C921" s="8" t="s">
        <v>3832</v>
      </c>
      <c r="D921" s="11">
        <v>13945.19</v>
      </c>
      <c r="E921" s="19">
        <v>2.680744E-6</v>
      </c>
    </row>
    <row r="922" spans="1:5" x14ac:dyDescent="0.2">
      <c r="A922">
        <v>2021</v>
      </c>
      <c r="B922" s="8" t="s">
        <v>3841</v>
      </c>
      <c r="C922" s="8" t="s">
        <v>3838</v>
      </c>
      <c r="D922" s="11">
        <v>9663.82</v>
      </c>
      <c r="E922" s="19">
        <v>1.8577180000000001E-6</v>
      </c>
    </row>
    <row r="923" spans="1:5" x14ac:dyDescent="0.2">
      <c r="A923">
        <v>2021</v>
      </c>
      <c r="B923" s="8" t="s">
        <v>3847</v>
      </c>
      <c r="C923" s="8" t="s">
        <v>3844</v>
      </c>
      <c r="D923" s="11">
        <v>4586.66</v>
      </c>
      <c r="E923" s="19">
        <v>8.81713E-7</v>
      </c>
    </row>
    <row r="924" spans="1:5" x14ac:dyDescent="0.2">
      <c r="A924">
        <v>2021</v>
      </c>
      <c r="B924" s="8" t="s">
        <v>3853</v>
      </c>
      <c r="C924" s="8" t="s">
        <v>3850</v>
      </c>
      <c r="D924" s="11">
        <v>20411</v>
      </c>
      <c r="E924" s="19">
        <v>3.9236949999999999E-6</v>
      </c>
    </row>
    <row r="925" spans="1:5" x14ac:dyDescent="0.2">
      <c r="A925">
        <v>2021</v>
      </c>
      <c r="B925" s="8" t="s">
        <v>3859</v>
      </c>
      <c r="C925" s="8" t="s">
        <v>3856</v>
      </c>
      <c r="D925" s="11">
        <v>14500.17</v>
      </c>
      <c r="E925" s="19">
        <v>2.7874300000000002E-6</v>
      </c>
    </row>
    <row r="926" spans="1:5" x14ac:dyDescent="0.2">
      <c r="A926">
        <v>2021</v>
      </c>
      <c r="B926" s="8" t="s">
        <v>3865</v>
      </c>
      <c r="C926" s="8" t="s">
        <v>3862</v>
      </c>
      <c r="D926" s="11">
        <v>16771.580000000002</v>
      </c>
      <c r="E926" s="19">
        <v>3.2240730000000001E-6</v>
      </c>
    </row>
    <row r="927" spans="1:5" x14ac:dyDescent="0.2">
      <c r="A927">
        <v>2021</v>
      </c>
      <c r="B927" s="8" t="s">
        <v>3871</v>
      </c>
      <c r="C927" s="8" t="s">
        <v>3868</v>
      </c>
      <c r="D927" s="11">
        <v>21171.85</v>
      </c>
      <c r="E927" s="19">
        <v>4.0699559999999996E-6</v>
      </c>
    </row>
    <row r="928" spans="1:5" x14ac:dyDescent="0.2">
      <c r="A928">
        <v>2021</v>
      </c>
      <c r="B928" s="8" t="s">
        <v>3877</v>
      </c>
      <c r="C928" s="8" t="s">
        <v>3874</v>
      </c>
      <c r="D928" s="11">
        <v>40706.589999999997</v>
      </c>
      <c r="E928" s="19">
        <v>7.8252040000000002E-6</v>
      </c>
    </row>
    <row r="929" spans="1:5" x14ac:dyDescent="0.2">
      <c r="A929">
        <v>2021</v>
      </c>
      <c r="B929" s="8" t="s">
        <v>3883</v>
      </c>
      <c r="C929" s="8" t="s">
        <v>3880</v>
      </c>
      <c r="D929" s="11">
        <v>36026.21</v>
      </c>
      <c r="E929" s="19">
        <v>6.9254739999999997E-6</v>
      </c>
    </row>
    <row r="930" spans="1:5" x14ac:dyDescent="0.2">
      <c r="A930">
        <v>2021</v>
      </c>
      <c r="B930" s="8" t="s">
        <v>3889</v>
      </c>
      <c r="C930" s="8" t="s">
        <v>3886</v>
      </c>
      <c r="D930" s="11">
        <v>27538.959999999999</v>
      </c>
      <c r="E930" s="19">
        <v>5.2939329999999997E-6</v>
      </c>
    </row>
    <row r="931" spans="1:5" x14ac:dyDescent="0.2">
      <c r="A931">
        <v>2021</v>
      </c>
      <c r="B931" s="8" t="s">
        <v>3895</v>
      </c>
      <c r="C931" s="8" t="s">
        <v>3892</v>
      </c>
      <c r="D931" s="11">
        <v>33772.620000000003</v>
      </c>
      <c r="E931" s="19">
        <v>6.4922570000000004E-6</v>
      </c>
    </row>
    <row r="932" spans="1:5" x14ac:dyDescent="0.2">
      <c r="A932">
        <v>2021</v>
      </c>
      <c r="B932" s="8" t="s">
        <v>3901</v>
      </c>
      <c r="C932" s="8" t="s">
        <v>3898</v>
      </c>
      <c r="D932" s="11">
        <v>6510.15</v>
      </c>
      <c r="E932" s="19">
        <v>1.2514739999999999E-6</v>
      </c>
    </row>
    <row r="933" spans="1:5" x14ac:dyDescent="0.2">
      <c r="A933">
        <v>2021</v>
      </c>
      <c r="B933" s="8" t="s">
        <v>3907</v>
      </c>
      <c r="C933" s="8" t="s">
        <v>3904</v>
      </c>
      <c r="D933" s="11">
        <v>10688.87</v>
      </c>
      <c r="E933" s="19">
        <v>2.0547680000000002E-6</v>
      </c>
    </row>
    <row r="934" spans="1:5" x14ac:dyDescent="0.2">
      <c r="A934">
        <v>2021</v>
      </c>
      <c r="B934" s="8" t="s">
        <v>3913</v>
      </c>
      <c r="C934" s="8" t="s">
        <v>3910</v>
      </c>
      <c r="D934" s="11">
        <v>14673.84</v>
      </c>
      <c r="E934" s="19">
        <v>2.8208160000000002E-6</v>
      </c>
    </row>
    <row r="935" spans="1:5" x14ac:dyDescent="0.2">
      <c r="A935">
        <v>2021</v>
      </c>
      <c r="B935" s="8" t="s">
        <v>3919</v>
      </c>
      <c r="C935" s="8" t="s">
        <v>3916</v>
      </c>
      <c r="D935" s="11">
        <v>17858.830000000002</v>
      </c>
      <c r="E935" s="19">
        <v>3.4330800000000001E-6</v>
      </c>
    </row>
    <row r="936" spans="1:5" x14ac:dyDescent="0.2">
      <c r="A936">
        <v>2021</v>
      </c>
      <c r="B936" s="8" t="s">
        <v>3925</v>
      </c>
      <c r="C936" s="8" t="s">
        <v>3922</v>
      </c>
      <c r="D936" s="8"/>
      <c r="E936" s="19">
        <v>0</v>
      </c>
    </row>
    <row r="937" spans="1:5" x14ac:dyDescent="0.2">
      <c r="A937">
        <v>2021</v>
      </c>
      <c r="B937" s="8" t="s">
        <v>3931</v>
      </c>
      <c r="C937" s="8" t="s">
        <v>3928</v>
      </c>
      <c r="D937" s="11">
        <v>13855.51</v>
      </c>
      <c r="E937" s="19">
        <v>2.6635040000000001E-6</v>
      </c>
    </row>
    <row r="938" spans="1:5" x14ac:dyDescent="0.2">
      <c r="A938">
        <v>2021</v>
      </c>
      <c r="B938" s="8" t="s">
        <v>3936</v>
      </c>
      <c r="C938" s="8" t="s">
        <v>3934</v>
      </c>
      <c r="D938" s="11">
        <v>15200.09</v>
      </c>
      <c r="E938" s="19">
        <v>2.9219790000000002E-6</v>
      </c>
    </row>
    <row r="939" spans="1:5" x14ac:dyDescent="0.2">
      <c r="A939">
        <v>2021</v>
      </c>
      <c r="B939" s="8" t="s">
        <v>3942</v>
      </c>
      <c r="C939" s="8" t="s">
        <v>3939</v>
      </c>
      <c r="D939" s="11">
        <v>63741.17</v>
      </c>
      <c r="E939" s="19">
        <v>1.2253239999999999E-5</v>
      </c>
    </row>
    <row r="940" spans="1:5" x14ac:dyDescent="0.2">
      <c r="A940">
        <v>2021</v>
      </c>
      <c r="B940" s="8" t="s">
        <v>3948</v>
      </c>
      <c r="C940" s="8" t="s">
        <v>3945</v>
      </c>
      <c r="D940" s="11">
        <v>18761.54</v>
      </c>
      <c r="E940" s="19">
        <v>3.6066119999999998E-6</v>
      </c>
    </row>
    <row r="941" spans="1:5" x14ac:dyDescent="0.2">
      <c r="A941">
        <v>2021</v>
      </c>
      <c r="B941" s="8" t="s">
        <v>3954</v>
      </c>
      <c r="C941" s="8" t="s">
        <v>3951</v>
      </c>
      <c r="D941" s="11">
        <v>31239.26</v>
      </c>
      <c r="E941" s="19">
        <v>6.005258E-6</v>
      </c>
    </row>
    <row r="942" spans="1:5" x14ac:dyDescent="0.2">
      <c r="A942">
        <v>2021</v>
      </c>
      <c r="B942" s="8" t="s">
        <v>3960</v>
      </c>
      <c r="C942" s="8" t="s">
        <v>3957</v>
      </c>
      <c r="D942" s="11">
        <v>15362.09</v>
      </c>
      <c r="E942" s="19">
        <v>2.9531210000000001E-6</v>
      </c>
    </row>
    <row r="943" spans="1:5" x14ac:dyDescent="0.2">
      <c r="A943">
        <v>2021</v>
      </c>
      <c r="B943" s="8" t="s">
        <v>3966</v>
      </c>
      <c r="C943" s="8" t="s">
        <v>3963</v>
      </c>
      <c r="D943" s="11">
        <v>5655.59</v>
      </c>
      <c r="E943" s="19">
        <v>1.0871980000000001E-6</v>
      </c>
    </row>
    <row r="944" spans="1:5" x14ac:dyDescent="0.2">
      <c r="A944">
        <v>2021</v>
      </c>
      <c r="B944" s="8" t="s">
        <v>3971</v>
      </c>
      <c r="C944" s="8" t="s">
        <v>3968</v>
      </c>
      <c r="D944" s="11">
        <v>59166.54</v>
      </c>
      <c r="E944" s="19">
        <v>1.1373838999999999E-5</v>
      </c>
    </row>
    <row r="945" spans="1:5" x14ac:dyDescent="0.2">
      <c r="A945">
        <v>2021</v>
      </c>
      <c r="B945" s="8" t="s">
        <v>3976</v>
      </c>
      <c r="C945" s="8" t="s">
        <v>3973</v>
      </c>
      <c r="D945" s="11">
        <v>2378.54</v>
      </c>
      <c r="E945" s="19">
        <v>4.5723700000000001E-7</v>
      </c>
    </row>
    <row r="946" spans="1:5" x14ac:dyDescent="0.2">
      <c r="A946">
        <v>2021</v>
      </c>
      <c r="B946" s="8" t="s">
        <v>3981</v>
      </c>
      <c r="C946" s="8" t="s">
        <v>3978</v>
      </c>
      <c r="D946" s="11">
        <v>29672.95</v>
      </c>
      <c r="E946" s="19">
        <v>5.7041589999999999E-6</v>
      </c>
    </row>
    <row r="947" spans="1:5" x14ac:dyDescent="0.2">
      <c r="A947">
        <v>2021</v>
      </c>
      <c r="B947" s="8" t="s">
        <v>3986</v>
      </c>
      <c r="C947" s="8" t="s">
        <v>3983</v>
      </c>
      <c r="D947" s="11">
        <v>31004.06</v>
      </c>
      <c r="E947" s="19">
        <v>5.9600440000000001E-6</v>
      </c>
    </row>
    <row r="948" spans="1:5" x14ac:dyDescent="0.2">
      <c r="A948">
        <v>2021</v>
      </c>
      <c r="B948" s="8" t="s">
        <v>3991</v>
      </c>
      <c r="C948" s="8" t="s">
        <v>3988</v>
      </c>
      <c r="D948" s="11">
        <v>32450.66</v>
      </c>
      <c r="E948" s="19">
        <v>6.23813E-6</v>
      </c>
    </row>
    <row r="949" spans="1:5" x14ac:dyDescent="0.2">
      <c r="A949">
        <v>2021</v>
      </c>
      <c r="B949" s="8" t="s">
        <v>3996</v>
      </c>
      <c r="C949" s="8" t="s">
        <v>3993</v>
      </c>
      <c r="D949" s="11">
        <v>25738.720000000001</v>
      </c>
      <c r="E949" s="19">
        <v>4.9478649999999998E-6</v>
      </c>
    </row>
    <row r="950" spans="1:5" x14ac:dyDescent="0.2">
      <c r="A950">
        <v>2021</v>
      </c>
      <c r="B950" s="8" t="s">
        <v>4001</v>
      </c>
      <c r="C950" s="8" t="s">
        <v>3998</v>
      </c>
      <c r="D950" s="11">
        <v>14885.01</v>
      </c>
      <c r="E950" s="19">
        <v>2.8614100000000001E-6</v>
      </c>
    </row>
    <row r="951" spans="1:5" x14ac:dyDescent="0.2">
      <c r="A951">
        <v>2021</v>
      </c>
      <c r="B951" s="8" t="s">
        <v>4006</v>
      </c>
      <c r="C951" s="8" t="s">
        <v>4003</v>
      </c>
      <c r="D951" s="11">
        <v>2938.83</v>
      </c>
      <c r="E951" s="19">
        <v>5.6494400000000003E-7</v>
      </c>
    </row>
    <row r="952" spans="1:5" x14ac:dyDescent="0.2">
      <c r="A952">
        <v>2021</v>
      </c>
      <c r="B952" s="8" t="s">
        <v>4011</v>
      </c>
      <c r="C952" s="8" t="s">
        <v>4008</v>
      </c>
      <c r="D952" s="11">
        <v>5708.27</v>
      </c>
      <c r="E952" s="19">
        <v>1.0973249999999999E-6</v>
      </c>
    </row>
    <row r="953" spans="1:5" x14ac:dyDescent="0.2">
      <c r="A953">
        <v>2021</v>
      </c>
      <c r="B953" s="8" t="s">
        <v>4016</v>
      </c>
      <c r="C953" s="8" t="s">
        <v>4013</v>
      </c>
      <c r="D953" s="8"/>
      <c r="E953" s="19">
        <v>0</v>
      </c>
    </row>
    <row r="954" spans="1:5" x14ac:dyDescent="0.2">
      <c r="A954">
        <v>2021</v>
      </c>
      <c r="B954" s="8" t="s">
        <v>4021</v>
      </c>
      <c r="C954" s="8" t="s">
        <v>4018</v>
      </c>
      <c r="D954" s="11">
        <v>3460.3</v>
      </c>
      <c r="E954" s="19">
        <v>6.6518799999999999E-7</v>
      </c>
    </row>
    <row r="955" spans="1:5" x14ac:dyDescent="0.2">
      <c r="A955">
        <v>2021</v>
      </c>
      <c r="B955" s="8" t="s">
        <v>4026</v>
      </c>
      <c r="C955" s="8" t="s">
        <v>4023</v>
      </c>
      <c r="D955" s="8"/>
      <c r="E955" s="19">
        <v>0</v>
      </c>
    </row>
    <row r="956" spans="1:5" x14ac:dyDescent="0.2">
      <c r="A956">
        <v>2021</v>
      </c>
      <c r="B956" s="8" t="s">
        <v>4031</v>
      </c>
      <c r="C956" s="8" t="s">
        <v>4028</v>
      </c>
      <c r="D956" s="8"/>
      <c r="E956" s="19">
        <v>0</v>
      </c>
    </row>
    <row r="957" spans="1:5" x14ac:dyDescent="0.2">
      <c r="A957">
        <v>2021</v>
      </c>
      <c r="B957" s="8" t="s">
        <v>4035</v>
      </c>
      <c r="C957" s="8" t="s">
        <v>4032</v>
      </c>
      <c r="D957" s="8"/>
      <c r="E957" s="19">
        <v>0</v>
      </c>
    </row>
    <row r="958" spans="1:5" x14ac:dyDescent="0.2">
      <c r="A958">
        <v>2021</v>
      </c>
      <c r="B958" s="8" t="s">
        <v>4040</v>
      </c>
      <c r="C958" s="8" t="s">
        <v>4037</v>
      </c>
      <c r="D958" s="8"/>
      <c r="E958" s="19">
        <v>0</v>
      </c>
    </row>
    <row r="959" spans="1:5" x14ac:dyDescent="0.2">
      <c r="A959">
        <v>2021</v>
      </c>
      <c r="B959" s="8" t="s">
        <v>4045</v>
      </c>
      <c r="C959" s="8" t="s">
        <v>4042</v>
      </c>
      <c r="D959" s="8"/>
      <c r="E959" s="19">
        <v>0</v>
      </c>
    </row>
    <row r="960" spans="1:5" x14ac:dyDescent="0.2">
      <c r="A960">
        <v>2021</v>
      </c>
      <c r="B960" s="8" t="s">
        <v>4050</v>
      </c>
      <c r="C960" s="8" t="s">
        <v>4047</v>
      </c>
      <c r="D960" s="8"/>
      <c r="E960" s="19">
        <v>0</v>
      </c>
    </row>
    <row r="961" spans="1:5" x14ac:dyDescent="0.2">
      <c r="A961">
        <v>2021</v>
      </c>
      <c r="B961" s="8" t="s">
        <v>4054</v>
      </c>
      <c r="C961" s="8" t="s">
        <v>4051</v>
      </c>
      <c r="D961" s="11">
        <v>1922.43</v>
      </c>
      <c r="E961" s="19">
        <v>3.6955700000000001E-7</v>
      </c>
    </row>
    <row r="962" spans="1:5" x14ac:dyDescent="0.2">
      <c r="A962">
        <v>2021</v>
      </c>
      <c r="B962" s="8" t="s">
        <v>4059</v>
      </c>
      <c r="C962" s="8" t="s">
        <v>4056</v>
      </c>
      <c r="D962" s="11">
        <v>4253.8999999999996</v>
      </c>
      <c r="E962" s="19">
        <v>8.1774600000000002E-7</v>
      </c>
    </row>
    <row r="963" spans="1:5" x14ac:dyDescent="0.2">
      <c r="A963">
        <v>2021</v>
      </c>
      <c r="B963" s="8" t="s">
        <v>4064</v>
      </c>
      <c r="C963" s="8" t="s">
        <v>4061</v>
      </c>
      <c r="D963" s="8">
        <v>663.82</v>
      </c>
      <c r="E963" s="19">
        <v>1.2760899999999999E-7</v>
      </c>
    </row>
    <row r="964" spans="1:5" x14ac:dyDescent="0.2">
      <c r="A964">
        <v>2021</v>
      </c>
      <c r="B964" s="8" t="s">
        <v>4069</v>
      </c>
      <c r="C964" s="8" t="s">
        <v>4066</v>
      </c>
      <c r="D964" s="8">
        <v>455.71</v>
      </c>
      <c r="E964" s="19">
        <v>8.7602999999999994E-8</v>
      </c>
    </row>
    <row r="965" spans="1:5" x14ac:dyDescent="0.2">
      <c r="A965">
        <v>2021</v>
      </c>
      <c r="B965" s="8" t="s">
        <v>4074</v>
      </c>
      <c r="C965" s="8" t="s">
        <v>4071</v>
      </c>
      <c r="D965" s="11">
        <v>9422.83</v>
      </c>
      <c r="E965" s="19">
        <v>1.8113910000000001E-6</v>
      </c>
    </row>
    <row r="966" spans="1:5" x14ac:dyDescent="0.2">
      <c r="A966">
        <v>2021</v>
      </c>
      <c r="B966" s="8" t="s">
        <v>4076</v>
      </c>
      <c r="C966" s="8" t="s">
        <v>4077</v>
      </c>
      <c r="D966" s="8">
        <v>158.85</v>
      </c>
      <c r="E966" s="19">
        <v>3.0536000000000003E-8</v>
      </c>
    </row>
    <row r="967" spans="1:5" x14ac:dyDescent="0.2">
      <c r="A967">
        <v>2021</v>
      </c>
      <c r="B967" s="8" t="s">
        <v>4083</v>
      </c>
      <c r="C967" s="8" t="s">
        <v>4080</v>
      </c>
      <c r="D967" s="8">
        <v>682.76</v>
      </c>
      <c r="E967" s="19">
        <v>1.3124999999999999E-7</v>
      </c>
    </row>
    <row r="968" spans="1:5" x14ac:dyDescent="0.2">
      <c r="A968">
        <v>2021</v>
      </c>
      <c r="B968" s="8" t="s">
        <v>4088</v>
      </c>
      <c r="C968" s="8" t="s">
        <v>4085</v>
      </c>
      <c r="D968" s="11">
        <v>2056.44</v>
      </c>
      <c r="E968" s="19">
        <v>3.9531800000000002E-7</v>
      </c>
    </row>
    <row r="969" spans="1:5" x14ac:dyDescent="0.2">
      <c r="A969">
        <v>2021</v>
      </c>
      <c r="B969" s="8" t="s">
        <v>4093</v>
      </c>
      <c r="C969" s="8" t="s">
        <v>4090</v>
      </c>
      <c r="D969" s="8">
        <v>204.75</v>
      </c>
      <c r="E969" s="19">
        <v>3.9360000000000003E-8</v>
      </c>
    </row>
    <row r="970" spans="1:5" x14ac:dyDescent="0.2">
      <c r="A970">
        <v>2021</v>
      </c>
      <c r="B970" s="8" t="s">
        <v>4098</v>
      </c>
      <c r="C970" s="8" t="s">
        <v>4095</v>
      </c>
      <c r="D970" s="11">
        <v>6377.67</v>
      </c>
      <c r="E970" s="19">
        <v>1.226007E-6</v>
      </c>
    </row>
    <row r="971" spans="1:5" x14ac:dyDescent="0.2">
      <c r="A971">
        <v>2021</v>
      </c>
      <c r="B971" s="8" t="s">
        <v>4103</v>
      </c>
      <c r="C971" s="8" t="s">
        <v>4100</v>
      </c>
      <c r="D971" s="11">
        <v>14297.29</v>
      </c>
      <c r="E971" s="19">
        <v>2.7484299999999998E-6</v>
      </c>
    </row>
    <row r="972" spans="1:5" x14ac:dyDescent="0.2">
      <c r="A972">
        <v>2021</v>
      </c>
      <c r="B972" s="8" t="s">
        <v>4108</v>
      </c>
      <c r="C972" s="8" t="s">
        <v>4105</v>
      </c>
      <c r="D972" s="11">
        <v>7986.91</v>
      </c>
      <c r="E972" s="19">
        <v>1.5353580000000001E-6</v>
      </c>
    </row>
    <row r="973" spans="1:5" x14ac:dyDescent="0.2">
      <c r="A973">
        <v>2021</v>
      </c>
      <c r="B973" s="8" t="s">
        <v>4116</v>
      </c>
      <c r="C973" s="8" t="s">
        <v>4113</v>
      </c>
      <c r="D973" s="11">
        <v>2577.58</v>
      </c>
      <c r="E973" s="19">
        <v>4.9549900000000004E-7</v>
      </c>
    </row>
    <row r="974" spans="1:5" x14ac:dyDescent="0.2">
      <c r="A974">
        <v>2021</v>
      </c>
      <c r="B974" s="8" t="s">
        <v>4121</v>
      </c>
      <c r="C974" s="8" t="s">
        <v>4118</v>
      </c>
      <c r="D974" s="11">
        <v>7336.18</v>
      </c>
      <c r="E974" s="19">
        <v>1.410266E-6</v>
      </c>
    </row>
    <row r="975" spans="1:5" x14ac:dyDescent="0.2">
      <c r="A975">
        <v>2021</v>
      </c>
      <c r="B975" s="8" t="s">
        <v>4126</v>
      </c>
      <c r="C975" s="8" t="s">
        <v>4123</v>
      </c>
      <c r="D975" s="11">
        <v>18083.23</v>
      </c>
      <c r="E975" s="19">
        <v>3.4762170000000001E-6</v>
      </c>
    </row>
    <row r="976" spans="1:5" x14ac:dyDescent="0.2">
      <c r="A976">
        <v>2021</v>
      </c>
      <c r="B976" s="8" t="s">
        <v>4131</v>
      </c>
      <c r="C976" s="8" t="s">
        <v>4128</v>
      </c>
      <c r="D976" s="11">
        <v>2697.6</v>
      </c>
      <c r="E976" s="19">
        <v>5.1857100000000004E-7</v>
      </c>
    </row>
    <row r="977" spans="1:5" x14ac:dyDescent="0.2">
      <c r="A977">
        <v>2021</v>
      </c>
      <c r="B977" s="8" t="s">
        <v>4136</v>
      </c>
      <c r="C977" s="8" t="s">
        <v>4133</v>
      </c>
      <c r="D977" s="8">
        <v>408.06</v>
      </c>
      <c r="E977" s="19">
        <v>7.8442999999999996E-8</v>
      </c>
    </row>
    <row r="978" spans="1:5" x14ac:dyDescent="0.2">
      <c r="A978">
        <v>2021</v>
      </c>
      <c r="B978" s="8" t="s">
        <v>4141</v>
      </c>
      <c r="C978" s="8" t="s">
        <v>4138</v>
      </c>
      <c r="D978" s="8"/>
      <c r="E978" s="19">
        <v>0</v>
      </c>
    </row>
    <row r="979" spans="1:5" x14ac:dyDescent="0.2">
      <c r="A979">
        <v>2021</v>
      </c>
      <c r="B979" s="8" t="s">
        <v>4146</v>
      </c>
      <c r="C979" s="8" t="s">
        <v>4143</v>
      </c>
      <c r="D979" s="11">
        <v>4227.43</v>
      </c>
      <c r="E979" s="19">
        <v>8.1265700000000005E-7</v>
      </c>
    </row>
    <row r="980" spans="1:5" x14ac:dyDescent="0.2">
      <c r="A980">
        <v>2021</v>
      </c>
      <c r="B980" s="8" t="s">
        <v>4151</v>
      </c>
      <c r="C980" s="8" t="s">
        <v>4148</v>
      </c>
      <c r="D980" s="8"/>
      <c r="E980" s="19">
        <v>0</v>
      </c>
    </row>
    <row r="981" spans="1:5" x14ac:dyDescent="0.2">
      <c r="A981">
        <v>2021</v>
      </c>
      <c r="B981" s="8" t="s">
        <v>4156</v>
      </c>
      <c r="C981" s="8" t="s">
        <v>4153</v>
      </c>
      <c r="D981" s="11">
        <v>9095.25</v>
      </c>
      <c r="E981" s="19">
        <v>1.748419E-6</v>
      </c>
    </row>
    <row r="982" spans="1:5" x14ac:dyDescent="0.2">
      <c r="A982">
        <v>2021</v>
      </c>
      <c r="B982" s="8" t="s">
        <v>4161</v>
      </c>
      <c r="C982" s="8" t="s">
        <v>4158</v>
      </c>
      <c r="D982" s="11">
        <v>1918.71</v>
      </c>
      <c r="E982" s="19">
        <v>3.6884200000000001E-7</v>
      </c>
    </row>
    <row r="983" spans="1:5" x14ac:dyDescent="0.2">
      <c r="A983">
        <v>2021</v>
      </c>
      <c r="B983" s="8" t="s">
        <v>4166</v>
      </c>
      <c r="C983" s="8" t="s">
        <v>4163</v>
      </c>
      <c r="D983" s="8"/>
      <c r="E983" s="19">
        <v>0</v>
      </c>
    </row>
    <row r="984" spans="1:5" x14ac:dyDescent="0.2">
      <c r="A984">
        <v>2021</v>
      </c>
      <c r="B984" s="8" t="s">
        <v>4170</v>
      </c>
      <c r="C984" s="8" t="s">
        <v>4167</v>
      </c>
      <c r="D984" s="11">
        <v>9611.4</v>
      </c>
      <c r="E984" s="19">
        <v>1.847641E-6</v>
      </c>
    </row>
    <row r="985" spans="1:5" x14ac:dyDescent="0.2">
      <c r="A985">
        <v>2021</v>
      </c>
      <c r="B985" s="8" t="s">
        <v>4175</v>
      </c>
      <c r="C985" s="8" t="s">
        <v>4172</v>
      </c>
      <c r="D985" s="11">
        <v>2901.28</v>
      </c>
      <c r="E985" s="19">
        <v>5.5772599999999995E-7</v>
      </c>
    </row>
    <row r="986" spans="1:5" x14ac:dyDescent="0.2">
      <c r="A986">
        <v>2021</v>
      </c>
      <c r="B986" s="8" t="s">
        <v>4180</v>
      </c>
      <c r="C986" s="8" t="s">
        <v>4177</v>
      </c>
      <c r="D986" s="11">
        <v>9367.19</v>
      </c>
      <c r="E986" s="19">
        <v>1.800695E-6</v>
      </c>
    </row>
    <row r="987" spans="1:5" x14ac:dyDescent="0.2">
      <c r="A987">
        <v>2021</v>
      </c>
      <c r="B987" s="8" t="s">
        <v>4185</v>
      </c>
      <c r="C987" s="8" t="s">
        <v>4182</v>
      </c>
      <c r="D987" s="8"/>
      <c r="E987" s="19">
        <v>0</v>
      </c>
    </row>
    <row r="988" spans="1:5" x14ac:dyDescent="0.2">
      <c r="A988">
        <v>2021</v>
      </c>
      <c r="B988" s="8" t="s">
        <v>4189</v>
      </c>
      <c r="C988" s="8" t="s">
        <v>4186</v>
      </c>
      <c r="D988" s="11">
        <v>15045.73</v>
      </c>
      <c r="E988" s="19">
        <v>2.892306E-6</v>
      </c>
    </row>
    <row r="989" spans="1:5" x14ac:dyDescent="0.2">
      <c r="A989">
        <v>2021</v>
      </c>
      <c r="B989" s="8" t="s">
        <v>4194</v>
      </c>
      <c r="C989" s="8" t="s">
        <v>4191</v>
      </c>
      <c r="D989" s="11">
        <v>3516</v>
      </c>
      <c r="E989" s="19">
        <v>6.7589599999999995E-7</v>
      </c>
    </row>
    <row r="990" spans="1:5" x14ac:dyDescent="0.2">
      <c r="A990">
        <v>2021</v>
      </c>
      <c r="B990" s="8" t="s">
        <v>4199</v>
      </c>
      <c r="C990" s="8" t="s">
        <v>4196</v>
      </c>
      <c r="D990" s="11">
        <v>70907.61</v>
      </c>
      <c r="E990" s="19">
        <v>1.3630876E-5</v>
      </c>
    </row>
    <row r="991" spans="1:5" x14ac:dyDescent="0.2">
      <c r="A991">
        <v>2021</v>
      </c>
      <c r="B991" s="8" t="s">
        <v>4204</v>
      </c>
      <c r="C991" s="8" t="s">
        <v>4201</v>
      </c>
      <c r="D991" s="11">
        <v>10374.040000000001</v>
      </c>
      <c r="E991" s="19">
        <v>1.9942459999999999E-6</v>
      </c>
    </row>
    <row r="992" spans="1:5" x14ac:dyDescent="0.2">
      <c r="A992">
        <v>2021</v>
      </c>
      <c r="B992" s="8" t="s">
        <v>4209</v>
      </c>
      <c r="C992" s="8" t="s">
        <v>4206</v>
      </c>
      <c r="D992" s="8"/>
      <c r="E992" s="19">
        <v>0</v>
      </c>
    </row>
    <row r="993" spans="1:5" x14ac:dyDescent="0.2">
      <c r="A993">
        <v>2021</v>
      </c>
      <c r="B993" s="8" t="s">
        <v>4214</v>
      </c>
      <c r="C993" s="8" t="s">
        <v>4211</v>
      </c>
      <c r="D993" s="11">
        <v>1352.23</v>
      </c>
      <c r="E993" s="19">
        <v>2.5994500000000002E-7</v>
      </c>
    </row>
    <row r="994" spans="1:5" x14ac:dyDescent="0.2">
      <c r="A994">
        <v>2021</v>
      </c>
      <c r="B994" s="8" t="s">
        <v>4219</v>
      </c>
      <c r="C994" s="8" t="s">
        <v>4216</v>
      </c>
      <c r="D994" s="11">
        <v>5420.42</v>
      </c>
      <c r="E994" s="19">
        <v>1.0419909999999999E-6</v>
      </c>
    </row>
    <row r="995" spans="1:5" x14ac:dyDescent="0.2">
      <c r="A995">
        <v>2021</v>
      </c>
      <c r="B995" s="8" t="s">
        <v>4224</v>
      </c>
      <c r="C995" s="8" t="s">
        <v>4221</v>
      </c>
      <c r="D995" s="11">
        <v>8287.7099999999991</v>
      </c>
      <c r="E995" s="19">
        <v>1.593182E-6</v>
      </c>
    </row>
    <row r="996" spans="1:5" x14ac:dyDescent="0.2">
      <c r="A996">
        <v>2021</v>
      </c>
      <c r="B996" s="8" t="s">
        <v>4229</v>
      </c>
      <c r="C996" s="8" t="s">
        <v>4226</v>
      </c>
      <c r="D996" s="8"/>
      <c r="E996" s="19">
        <v>0</v>
      </c>
    </row>
    <row r="997" spans="1:5" x14ac:dyDescent="0.2">
      <c r="A997">
        <v>2021</v>
      </c>
      <c r="B997" s="8" t="s">
        <v>4232</v>
      </c>
      <c r="C997" s="8" t="s">
        <v>4231</v>
      </c>
      <c r="D997" s="11">
        <v>29476.83</v>
      </c>
      <c r="E997" s="19">
        <v>5.666458E-6</v>
      </c>
    </row>
    <row r="998" spans="1:5" x14ac:dyDescent="0.2">
      <c r="A998">
        <v>2021</v>
      </c>
      <c r="B998" s="8" t="s">
        <v>4237</v>
      </c>
      <c r="C998" s="8" t="s">
        <v>4236</v>
      </c>
      <c r="D998" s="11">
        <v>7778.61</v>
      </c>
      <c r="E998" s="19">
        <v>1.4953159999999999E-6</v>
      </c>
    </row>
    <row r="999" spans="1:5" x14ac:dyDescent="0.2">
      <c r="A999">
        <v>2021</v>
      </c>
      <c r="B999" s="8" t="s">
        <v>4242</v>
      </c>
      <c r="C999" s="8" t="s">
        <v>4241</v>
      </c>
      <c r="D999" s="11">
        <v>6462.25</v>
      </c>
      <c r="E999" s="19">
        <v>1.2422660000000001E-6</v>
      </c>
    </row>
    <row r="1000" spans="1:5" x14ac:dyDescent="0.2">
      <c r="A1000">
        <v>2021</v>
      </c>
      <c r="B1000" s="8" t="s">
        <v>4247</v>
      </c>
      <c r="C1000" s="8" t="s">
        <v>4246</v>
      </c>
      <c r="D1000" s="11">
        <v>2164.2399999999998</v>
      </c>
      <c r="E1000" s="19">
        <v>4.1604099999999999E-7</v>
      </c>
    </row>
    <row r="1001" spans="1:5" x14ac:dyDescent="0.2">
      <c r="A1001">
        <v>2021</v>
      </c>
      <c r="B1001" s="8" t="s">
        <v>4252</v>
      </c>
      <c r="C1001" s="8" t="s">
        <v>4251</v>
      </c>
      <c r="D1001" s="11">
        <v>3070.72</v>
      </c>
      <c r="E1001" s="19">
        <v>5.9029800000000004E-7</v>
      </c>
    </row>
    <row r="1002" spans="1:5" x14ac:dyDescent="0.2">
      <c r="A1002">
        <v>2021</v>
      </c>
      <c r="B1002" s="8" t="s">
        <v>4257</v>
      </c>
      <c r="C1002" s="8" t="s">
        <v>4256</v>
      </c>
      <c r="D1002" s="11">
        <v>61089.67</v>
      </c>
      <c r="E1002" s="19">
        <v>1.1743531E-5</v>
      </c>
    </row>
    <row r="1003" spans="1:5" x14ac:dyDescent="0.2">
      <c r="A1003">
        <v>2021</v>
      </c>
      <c r="B1003" s="8" t="s">
        <v>4262</v>
      </c>
      <c r="C1003" s="8" t="s">
        <v>4261</v>
      </c>
      <c r="D1003" s="11">
        <v>3491.73</v>
      </c>
      <c r="E1003" s="19">
        <v>6.7123000000000001E-7</v>
      </c>
    </row>
    <row r="1004" spans="1:5" x14ac:dyDescent="0.2">
      <c r="A1004">
        <v>2021</v>
      </c>
      <c r="B1004" s="8" t="s">
        <v>4267</v>
      </c>
      <c r="C1004" s="8" t="s">
        <v>4266</v>
      </c>
      <c r="D1004" s="11">
        <v>1816.98</v>
      </c>
      <c r="E1004" s="19">
        <v>3.4928600000000002E-7</v>
      </c>
    </row>
    <row r="1005" spans="1:5" x14ac:dyDescent="0.2">
      <c r="A1005">
        <v>2021</v>
      </c>
      <c r="B1005" s="8" t="s">
        <v>4272</v>
      </c>
      <c r="C1005" s="8" t="s">
        <v>4271</v>
      </c>
      <c r="D1005" s="8"/>
      <c r="E1005" s="19">
        <v>0</v>
      </c>
    </row>
    <row r="1006" spans="1:5" x14ac:dyDescent="0.2">
      <c r="A1006">
        <v>2021</v>
      </c>
      <c r="B1006" s="8" t="s">
        <v>4276</v>
      </c>
      <c r="C1006" s="8" t="s">
        <v>4275</v>
      </c>
      <c r="D1006" s="11">
        <v>3453.51</v>
      </c>
      <c r="E1006" s="19">
        <v>6.6388299999999996E-7</v>
      </c>
    </row>
    <row r="1007" spans="1:5" x14ac:dyDescent="0.2">
      <c r="A1007">
        <v>2021</v>
      </c>
      <c r="B1007" s="8" t="s">
        <v>4281</v>
      </c>
      <c r="C1007" s="8" t="s">
        <v>4280</v>
      </c>
      <c r="D1007" s="11">
        <v>2170.41</v>
      </c>
      <c r="E1007" s="19">
        <v>4.1722700000000001E-7</v>
      </c>
    </row>
    <row r="1008" spans="1:5" x14ac:dyDescent="0.2">
      <c r="A1008">
        <v>2021</v>
      </c>
      <c r="B1008" s="8" t="s">
        <v>4286</v>
      </c>
      <c r="C1008" s="8" t="s">
        <v>4285</v>
      </c>
      <c r="D1008" s="11">
        <v>5367.51</v>
      </c>
      <c r="E1008" s="19">
        <v>1.0318199999999999E-6</v>
      </c>
    </row>
    <row r="1009" spans="1:5" x14ac:dyDescent="0.2">
      <c r="A1009">
        <v>2021</v>
      </c>
      <c r="B1009" s="8" t="s">
        <v>4291</v>
      </c>
      <c r="C1009" s="8" t="s">
        <v>4290</v>
      </c>
      <c r="D1009" s="8"/>
      <c r="E1009" s="19">
        <v>0</v>
      </c>
    </row>
    <row r="1010" spans="1:5" x14ac:dyDescent="0.2">
      <c r="A1010">
        <v>2021</v>
      </c>
      <c r="B1010" s="8" t="s">
        <v>4296</v>
      </c>
      <c r="C1010" s="8" t="s">
        <v>4295</v>
      </c>
      <c r="D1010" s="11">
        <v>4034.45</v>
      </c>
      <c r="E1010" s="19">
        <v>7.7555999999999999E-7</v>
      </c>
    </row>
    <row r="1011" spans="1:5" x14ac:dyDescent="0.2">
      <c r="A1011">
        <v>2021</v>
      </c>
      <c r="B1011" s="8" t="s">
        <v>4301</v>
      </c>
      <c r="C1011" s="8" t="s">
        <v>4300</v>
      </c>
      <c r="D1011" s="11">
        <v>1474.91</v>
      </c>
      <c r="E1011" s="19">
        <v>2.83528E-7</v>
      </c>
    </row>
    <row r="1012" spans="1:5" x14ac:dyDescent="0.2">
      <c r="A1012">
        <v>2021</v>
      </c>
      <c r="B1012" s="8" t="s">
        <v>4306</v>
      </c>
      <c r="C1012" s="8" t="s">
        <v>4305</v>
      </c>
      <c r="D1012" s="8"/>
      <c r="E1012" s="19">
        <v>0</v>
      </c>
    </row>
    <row r="1013" spans="1:5" x14ac:dyDescent="0.2">
      <c r="A1013">
        <v>2021</v>
      </c>
      <c r="B1013" s="8" t="s">
        <v>4311</v>
      </c>
      <c r="C1013" s="8" t="s">
        <v>4310</v>
      </c>
      <c r="D1013" s="11">
        <v>5121.9799999999996</v>
      </c>
      <c r="E1013" s="19">
        <v>9.8461999999999999E-7</v>
      </c>
    </row>
    <row r="1014" spans="1:5" x14ac:dyDescent="0.2">
      <c r="A1014">
        <v>2021</v>
      </c>
      <c r="B1014" s="8" t="s">
        <v>4316</v>
      </c>
      <c r="C1014" s="8" t="s">
        <v>4315</v>
      </c>
      <c r="D1014" s="8"/>
      <c r="E1014" s="19">
        <v>0</v>
      </c>
    </row>
    <row r="1015" spans="1:5" x14ac:dyDescent="0.2">
      <c r="A1015">
        <v>2021</v>
      </c>
      <c r="B1015" s="8" t="s">
        <v>4321</v>
      </c>
      <c r="C1015" s="8" t="s">
        <v>4320</v>
      </c>
      <c r="D1015" s="8">
        <v>834.94</v>
      </c>
      <c r="E1015" s="19">
        <v>1.6050399999999999E-7</v>
      </c>
    </row>
    <row r="1016" spans="1:5" x14ac:dyDescent="0.2">
      <c r="A1016">
        <v>2021</v>
      </c>
      <c r="B1016" s="8" t="s">
        <v>4326</v>
      </c>
      <c r="C1016" s="8" t="s">
        <v>4325</v>
      </c>
      <c r="D1016" s="11">
        <v>13670.75</v>
      </c>
      <c r="E1016" s="19">
        <v>2.6279869999999999E-6</v>
      </c>
    </row>
    <row r="1017" spans="1:5" x14ac:dyDescent="0.2">
      <c r="A1017">
        <v>2021</v>
      </c>
      <c r="B1017" s="8" t="s">
        <v>4331</v>
      </c>
      <c r="C1017" s="8" t="s">
        <v>4330</v>
      </c>
      <c r="D1017" s="8"/>
      <c r="E1017" s="19">
        <v>0</v>
      </c>
    </row>
    <row r="1018" spans="1:5" x14ac:dyDescent="0.2">
      <c r="A1018">
        <v>2021</v>
      </c>
      <c r="B1018" s="8" t="s">
        <v>4336</v>
      </c>
      <c r="C1018" s="8" t="s">
        <v>4335</v>
      </c>
      <c r="D1018" s="11">
        <v>3271.06</v>
      </c>
      <c r="E1018" s="19">
        <v>6.2880999999999998E-7</v>
      </c>
    </row>
    <row r="1019" spans="1:5" x14ac:dyDescent="0.2">
      <c r="A1019">
        <v>2021</v>
      </c>
      <c r="B1019" s="8" t="s">
        <v>4341</v>
      </c>
      <c r="C1019" s="8" t="s">
        <v>4340</v>
      </c>
      <c r="D1019" s="11">
        <v>36527.39</v>
      </c>
      <c r="E1019" s="19">
        <v>7.0218180000000003E-6</v>
      </c>
    </row>
    <row r="1020" spans="1:5" x14ac:dyDescent="0.2">
      <c r="A1020">
        <v>2021</v>
      </c>
      <c r="B1020" s="8" t="s">
        <v>4346</v>
      </c>
      <c r="C1020" s="8" t="s">
        <v>4345</v>
      </c>
      <c r="D1020" s="8"/>
      <c r="E1020" s="19">
        <v>0</v>
      </c>
    </row>
    <row r="1021" spans="1:5" x14ac:dyDescent="0.2">
      <c r="A1021">
        <v>2021</v>
      </c>
      <c r="B1021" s="8" t="s">
        <v>4351</v>
      </c>
      <c r="C1021" s="8" t="s">
        <v>4350</v>
      </c>
      <c r="D1021" s="11">
        <v>1707.08</v>
      </c>
      <c r="E1021" s="19">
        <v>3.2815900000000002E-7</v>
      </c>
    </row>
    <row r="1022" spans="1:5" x14ac:dyDescent="0.2">
      <c r="A1022">
        <v>2021</v>
      </c>
      <c r="B1022" s="8" t="s">
        <v>4356</v>
      </c>
      <c r="C1022" s="8" t="s">
        <v>4355</v>
      </c>
      <c r="D1022" s="11">
        <v>58410.51</v>
      </c>
      <c r="E1022" s="19">
        <v>1.1228504E-5</v>
      </c>
    </row>
    <row r="1023" spans="1:5" x14ac:dyDescent="0.2">
      <c r="A1023">
        <v>2021</v>
      </c>
      <c r="B1023" s="8" t="s">
        <v>4362</v>
      </c>
      <c r="C1023" s="8" t="s">
        <v>4361</v>
      </c>
      <c r="D1023" s="11">
        <v>6912.43</v>
      </c>
      <c r="E1023" s="19">
        <v>1.328806E-6</v>
      </c>
    </row>
    <row r="1024" spans="1:5" x14ac:dyDescent="0.2">
      <c r="A1024">
        <v>2021</v>
      </c>
      <c r="B1024" s="8" t="s">
        <v>4368</v>
      </c>
      <c r="C1024" s="8" t="s">
        <v>4367</v>
      </c>
      <c r="D1024" s="11">
        <v>2330.9499999999998</v>
      </c>
      <c r="E1024" s="19">
        <v>4.4808900000000001E-7</v>
      </c>
    </row>
    <row r="1025" spans="1:5" x14ac:dyDescent="0.2">
      <c r="A1025">
        <v>2021</v>
      </c>
      <c r="B1025" s="8" t="s">
        <v>4373</v>
      </c>
      <c r="C1025" s="8" t="s">
        <v>4372</v>
      </c>
      <c r="D1025" s="11">
        <v>21012.62</v>
      </c>
      <c r="E1025" s="19">
        <v>4.0393469999999998E-6</v>
      </c>
    </row>
    <row r="1026" spans="1:5" x14ac:dyDescent="0.2">
      <c r="A1026">
        <v>2021</v>
      </c>
      <c r="B1026" s="8" t="s">
        <v>4379</v>
      </c>
      <c r="C1026" s="8" t="s">
        <v>4378</v>
      </c>
      <c r="D1026" s="11">
        <v>5168.58</v>
      </c>
      <c r="E1026" s="19">
        <v>9.9357799999999993E-7</v>
      </c>
    </row>
    <row r="1027" spans="1:5" x14ac:dyDescent="0.2">
      <c r="A1027">
        <v>2021</v>
      </c>
      <c r="B1027" s="8" t="s">
        <v>4383</v>
      </c>
      <c r="C1027" s="8" t="s">
        <v>4382</v>
      </c>
      <c r="D1027" s="8"/>
      <c r="E1027" s="19">
        <v>0</v>
      </c>
    </row>
    <row r="1028" spans="1:5" x14ac:dyDescent="0.2">
      <c r="A1028">
        <v>2021</v>
      </c>
      <c r="B1028" s="8" t="s">
        <v>4388</v>
      </c>
      <c r="C1028" s="8" t="s">
        <v>4387</v>
      </c>
      <c r="D1028" s="8">
        <v>134.35</v>
      </c>
      <c r="E1028" s="19">
        <v>2.5827E-8</v>
      </c>
    </row>
    <row r="1029" spans="1:5" x14ac:dyDescent="0.2">
      <c r="A1029">
        <v>2021</v>
      </c>
      <c r="B1029" s="8" t="s">
        <v>4393</v>
      </c>
      <c r="C1029" s="8" t="s">
        <v>4392</v>
      </c>
      <c r="D1029" s="8">
        <v>599.79999999999995</v>
      </c>
      <c r="E1029" s="19">
        <v>1.15302E-7</v>
      </c>
    </row>
    <row r="1030" spans="1:5" x14ac:dyDescent="0.2">
      <c r="A1030">
        <v>2021</v>
      </c>
      <c r="B1030" s="8" t="s">
        <v>4398</v>
      </c>
      <c r="C1030" s="8" t="s">
        <v>4397</v>
      </c>
      <c r="D1030" s="11">
        <v>2847.01</v>
      </c>
      <c r="E1030" s="19">
        <v>5.4729299999999995E-7</v>
      </c>
    </row>
    <row r="1031" spans="1:5" x14ac:dyDescent="0.2">
      <c r="A1031">
        <v>2021</v>
      </c>
      <c r="B1031" s="8" t="s">
        <v>4403</v>
      </c>
      <c r="C1031" s="8" t="s">
        <v>4402</v>
      </c>
      <c r="D1031" s="11">
        <v>17664.77</v>
      </c>
      <c r="E1031" s="19">
        <v>3.3957750000000001E-6</v>
      </c>
    </row>
    <row r="1032" spans="1:5" x14ac:dyDescent="0.2">
      <c r="A1032">
        <v>2021</v>
      </c>
      <c r="B1032" s="8" t="s">
        <v>4408</v>
      </c>
      <c r="C1032" s="8" t="s">
        <v>4407</v>
      </c>
      <c r="D1032" s="8">
        <v>738.87</v>
      </c>
      <c r="E1032" s="19">
        <v>1.4203599999999999E-7</v>
      </c>
    </row>
    <row r="1033" spans="1:5" x14ac:dyDescent="0.2">
      <c r="A1033">
        <v>2021</v>
      </c>
      <c r="B1033" s="8" t="s">
        <v>4413</v>
      </c>
      <c r="C1033" s="8" t="s">
        <v>4412</v>
      </c>
      <c r="D1033" s="11">
        <v>53007.519999999997</v>
      </c>
      <c r="E1033" s="19">
        <v>1.0189864E-5</v>
      </c>
    </row>
    <row r="1034" spans="1:5" x14ac:dyDescent="0.2">
      <c r="A1034">
        <v>2021</v>
      </c>
      <c r="B1034" s="8" t="s">
        <v>4418</v>
      </c>
      <c r="C1034" s="8" t="s">
        <v>4417</v>
      </c>
      <c r="D1034" s="8"/>
      <c r="E1034" s="19">
        <v>0</v>
      </c>
    </row>
    <row r="1035" spans="1:5" x14ac:dyDescent="0.2">
      <c r="A1035">
        <v>2021</v>
      </c>
      <c r="B1035" s="8" t="s">
        <v>4422</v>
      </c>
      <c r="C1035" s="8" t="s">
        <v>4421</v>
      </c>
      <c r="D1035" s="11">
        <v>78070.23</v>
      </c>
      <c r="E1035" s="19">
        <v>1.5007776999999999E-5</v>
      </c>
    </row>
    <row r="1036" spans="1:5" x14ac:dyDescent="0.2">
      <c r="A1036">
        <v>2021</v>
      </c>
      <c r="B1036" s="8" t="s">
        <v>4427</v>
      </c>
      <c r="C1036" s="8" t="s">
        <v>4426</v>
      </c>
      <c r="D1036" s="11">
        <v>49571.16</v>
      </c>
      <c r="E1036" s="19">
        <v>9.5292780000000002E-6</v>
      </c>
    </row>
    <row r="1037" spans="1:5" x14ac:dyDescent="0.2">
      <c r="A1037">
        <v>2021</v>
      </c>
      <c r="B1037" s="8" t="s">
        <v>4432</v>
      </c>
      <c r="C1037" s="8" t="s">
        <v>4431</v>
      </c>
      <c r="D1037" s="8"/>
      <c r="E1037" s="19">
        <v>0</v>
      </c>
    </row>
    <row r="1038" spans="1:5" x14ac:dyDescent="0.2">
      <c r="A1038">
        <v>2021</v>
      </c>
      <c r="B1038" s="8" t="s">
        <v>4437</v>
      </c>
      <c r="C1038" s="8" t="s">
        <v>4436</v>
      </c>
      <c r="D1038" s="8"/>
      <c r="E1038" s="19">
        <v>0</v>
      </c>
    </row>
    <row r="1039" spans="1:5" x14ac:dyDescent="0.2">
      <c r="A1039">
        <v>2021</v>
      </c>
      <c r="B1039" s="8" t="s">
        <v>4441</v>
      </c>
      <c r="C1039" s="8" t="s">
        <v>4440</v>
      </c>
      <c r="D1039" s="8"/>
      <c r="E1039" s="19">
        <v>0</v>
      </c>
    </row>
    <row r="1040" spans="1:5" x14ac:dyDescent="0.2">
      <c r="A1040">
        <v>2021</v>
      </c>
      <c r="B1040" s="8" t="s">
        <v>4446</v>
      </c>
      <c r="C1040" s="8" t="s">
        <v>4445</v>
      </c>
      <c r="D1040" s="11">
        <v>7265.8</v>
      </c>
      <c r="E1040" s="19">
        <v>1.396736E-6</v>
      </c>
    </row>
    <row r="1041" spans="1:5" x14ac:dyDescent="0.2">
      <c r="A1041">
        <v>2021</v>
      </c>
      <c r="B1041" s="8" t="s">
        <v>4451</v>
      </c>
      <c r="C1041" s="8" t="s">
        <v>4450</v>
      </c>
      <c r="D1041" s="11">
        <v>24861.17</v>
      </c>
      <c r="E1041" s="19">
        <v>4.7791700000000004E-6</v>
      </c>
    </row>
    <row r="1042" spans="1:5" x14ac:dyDescent="0.2">
      <c r="A1042">
        <v>2021</v>
      </c>
      <c r="B1042" s="8" t="s">
        <v>4456</v>
      </c>
      <c r="C1042" s="8" t="s">
        <v>4455</v>
      </c>
      <c r="D1042" s="11">
        <v>2967.61</v>
      </c>
      <c r="E1042" s="19">
        <v>5.7047599999999995E-7</v>
      </c>
    </row>
    <row r="1043" spans="1:5" x14ac:dyDescent="0.2">
      <c r="A1043">
        <v>2021</v>
      </c>
      <c r="B1043" s="8" t="s">
        <v>4461</v>
      </c>
      <c r="C1043" s="8" t="s">
        <v>4460</v>
      </c>
      <c r="D1043" s="11">
        <v>19363.11</v>
      </c>
      <c r="E1043" s="19">
        <v>3.7222539999999999E-6</v>
      </c>
    </row>
    <row r="1044" spans="1:5" x14ac:dyDescent="0.2">
      <c r="A1044">
        <v>2021</v>
      </c>
      <c r="B1044" s="8" t="s">
        <v>4466</v>
      </c>
      <c r="C1044" s="8" t="s">
        <v>4465</v>
      </c>
      <c r="D1044" s="8"/>
      <c r="E1044" s="19">
        <v>0</v>
      </c>
    </row>
    <row r="1045" spans="1:5" x14ac:dyDescent="0.2">
      <c r="A1045">
        <v>2021</v>
      </c>
      <c r="B1045" s="8" t="s">
        <v>4471</v>
      </c>
      <c r="C1045" s="8" t="s">
        <v>4470</v>
      </c>
      <c r="D1045" s="11">
        <v>33622.199999999997</v>
      </c>
      <c r="E1045" s="19">
        <v>6.4633410000000001E-6</v>
      </c>
    </row>
    <row r="1046" spans="1:5" x14ac:dyDescent="0.2">
      <c r="B1046" s="8" t="s">
        <v>4476</v>
      </c>
      <c r="C1046" s="8" t="s">
        <v>4475</v>
      </c>
      <c r="D1046" s="8"/>
      <c r="E1046" s="19">
        <v>0</v>
      </c>
    </row>
    <row r="1047" spans="1:5" x14ac:dyDescent="0.2">
      <c r="B1047" s="8" t="s">
        <v>4479</v>
      </c>
      <c r="C1047" s="8" t="s">
        <v>4480</v>
      </c>
      <c r="D1047" s="11">
        <v>10074.24</v>
      </c>
      <c r="E1047" s="19">
        <v>1.936615E-6</v>
      </c>
    </row>
    <row r="1048" spans="1:5" x14ac:dyDescent="0.2">
      <c r="B1048" s="8" t="s">
        <v>4484</v>
      </c>
      <c r="C1048" s="8" t="s">
        <v>4483</v>
      </c>
      <c r="D1048" s="11">
        <v>11865.02</v>
      </c>
      <c r="E1048" s="19">
        <v>2.2808639999999999E-6</v>
      </c>
    </row>
    <row r="1049" spans="1:5" x14ac:dyDescent="0.2">
      <c r="B1049" s="8" t="s">
        <v>4489</v>
      </c>
      <c r="C1049" s="8" t="s">
        <v>4488</v>
      </c>
      <c r="D1049" s="11">
        <v>2078.17</v>
      </c>
      <c r="E1049" s="19">
        <v>3.9949599999999999E-7</v>
      </c>
    </row>
    <row r="1050" spans="1:5" x14ac:dyDescent="0.2">
      <c r="B1050" s="8" t="s">
        <v>4494</v>
      </c>
      <c r="C1050" s="8" t="s">
        <v>4493</v>
      </c>
      <c r="D1050" s="11">
        <v>14282.67</v>
      </c>
      <c r="E1050" s="19">
        <v>2.7456189999999999E-6</v>
      </c>
    </row>
    <row r="1051" spans="1:5" x14ac:dyDescent="0.2">
      <c r="B1051" s="8" t="s">
        <v>4499</v>
      </c>
      <c r="C1051" s="8" t="s">
        <v>4498</v>
      </c>
      <c r="D1051" s="11">
        <v>169532.57</v>
      </c>
      <c r="E1051" s="19">
        <v>3.2589977999999998E-5</v>
      </c>
    </row>
    <row r="1052" spans="1:5" x14ac:dyDescent="0.2">
      <c r="B1052" s="8" t="s">
        <v>4504</v>
      </c>
      <c r="C1052" s="8" t="s">
        <v>4503</v>
      </c>
      <c r="D1052" s="8"/>
      <c r="E1052" s="19">
        <v>0</v>
      </c>
    </row>
    <row r="1053" spans="1:5" x14ac:dyDescent="0.2">
      <c r="B1053" s="8" t="s">
        <v>4509</v>
      </c>
      <c r="C1053" s="8" t="s">
        <v>4508</v>
      </c>
      <c r="D1053" s="11">
        <v>18077.349999999999</v>
      </c>
      <c r="E1053" s="19">
        <v>3.4750869999999998E-6</v>
      </c>
    </row>
    <row r="1054" spans="1:5" x14ac:dyDescent="0.2">
      <c r="B1054" s="8" t="s">
        <v>4514</v>
      </c>
      <c r="C1054" s="8" t="s">
        <v>4513</v>
      </c>
      <c r="D1054" s="11">
        <v>3463.98</v>
      </c>
      <c r="E1054" s="19">
        <v>6.6589600000000005E-7</v>
      </c>
    </row>
    <row r="1055" spans="1:5" x14ac:dyDescent="0.2">
      <c r="B1055" s="8" t="s">
        <v>4519</v>
      </c>
      <c r="C1055" s="8" t="s">
        <v>4518</v>
      </c>
      <c r="D1055" s="11">
        <v>11155.31</v>
      </c>
      <c r="E1055" s="19">
        <v>2.144433E-6</v>
      </c>
    </row>
    <row r="1056" spans="1:5" x14ac:dyDescent="0.2">
      <c r="B1056" s="8" t="s">
        <v>4523</v>
      </c>
      <c r="C1056" s="8" t="s">
        <v>4524</v>
      </c>
      <c r="D1056" s="8"/>
      <c r="E1056" s="19">
        <v>0</v>
      </c>
    </row>
    <row r="1057" spans="2:5" x14ac:dyDescent="0.2">
      <c r="B1057" s="8" t="s">
        <v>4529</v>
      </c>
      <c r="C1057" s="8" t="s">
        <v>4528</v>
      </c>
      <c r="D1057" s="8"/>
      <c r="E1057" s="27">
        <v>0</v>
      </c>
    </row>
    <row r="1058" spans="2:5" x14ac:dyDescent="0.2">
      <c r="B1058" s="22"/>
      <c r="C1058" s="8"/>
      <c r="D1058" s="28"/>
      <c r="E1058" s="29"/>
    </row>
    <row r="1060" spans="2:5" x14ac:dyDescent="0.2">
      <c r="C1060">
        <v>2021</v>
      </c>
      <c r="D1060" s="15">
        <v>5201984829.5100002</v>
      </c>
    </row>
    <row r="1062" spans="2:5" x14ac:dyDescent="0.2">
      <c r="D1062" s="4">
        <f>SUM(D2:D1057)</f>
        <v>61336473.509999968</v>
      </c>
    </row>
    <row r="1063" spans="2:5" x14ac:dyDescent="0.2">
      <c r="C1063" s="2" t="s">
        <v>4538</v>
      </c>
      <c r="D1063" s="17">
        <v>61336473.509999998</v>
      </c>
    </row>
    <row r="1064" spans="2:5" x14ac:dyDescent="0.2">
      <c r="D1064" s="24" t="b">
        <f>D1063=D1062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85A2-94A3-6A48-9ED4-DFD3AA66B46D}">
  <sheetPr>
    <tabColor rgb="FFFFFF00"/>
  </sheetPr>
  <dimension ref="A1:E1065"/>
  <sheetViews>
    <sheetView topLeftCell="A1037" workbookViewId="0">
      <selection activeCell="D1059" sqref="D1059"/>
    </sheetView>
  </sheetViews>
  <sheetFormatPr baseColWidth="10" defaultRowHeight="16" x14ac:dyDescent="0.2"/>
  <cols>
    <col min="2" max="2" width="32.83203125" bestFit="1" customWidth="1"/>
    <col min="4" max="4" width="16.6640625" bestFit="1" customWidth="1"/>
    <col min="5" max="5" width="11" bestFit="1" customWidth="1"/>
  </cols>
  <sheetData>
    <row r="1" spans="1:5" x14ac:dyDescent="0.2">
      <c r="A1" t="s">
        <v>4558</v>
      </c>
      <c r="B1" t="s">
        <v>4547</v>
      </c>
      <c r="C1" t="s">
        <v>4532</v>
      </c>
      <c r="D1" t="s">
        <v>4559</v>
      </c>
      <c r="E1" t="s">
        <v>4548</v>
      </c>
    </row>
    <row r="2" spans="1:5" x14ac:dyDescent="0.2">
      <c r="A2">
        <v>2020</v>
      </c>
      <c r="B2" s="8" t="s">
        <v>473</v>
      </c>
      <c r="C2" s="8" t="s">
        <v>474</v>
      </c>
      <c r="D2" s="12">
        <v>-35269.25</v>
      </c>
      <c r="E2" s="19">
        <v>-7.2348569999999998E-6</v>
      </c>
    </row>
    <row r="3" spans="1:5" x14ac:dyDescent="0.2">
      <c r="A3">
        <v>2020</v>
      </c>
      <c r="B3" s="8" t="s">
        <v>501</v>
      </c>
      <c r="C3" s="8" t="s">
        <v>502</v>
      </c>
      <c r="D3" s="12">
        <v>-351015.16</v>
      </c>
      <c r="E3" s="19">
        <v>-7.2004491999999996E-5</v>
      </c>
    </row>
    <row r="4" spans="1:5" x14ac:dyDescent="0.2">
      <c r="A4">
        <v>2020</v>
      </c>
      <c r="B4" s="8" t="s">
        <v>821</v>
      </c>
      <c r="C4" s="8" t="s">
        <v>822</v>
      </c>
      <c r="D4" s="12">
        <v>-217326.28</v>
      </c>
      <c r="E4" s="19">
        <v>-4.4580606000000001E-5</v>
      </c>
    </row>
    <row r="5" spans="1:5" x14ac:dyDescent="0.2">
      <c r="A5">
        <v>2020</v>
      </c>
      <c r="B5" s="8" t="s">
        <v>1137</v>
      </c>
      <c r="C5" s="8" t="s">
        <v>1138</v>
      </c>
      <c r="D5" s="12">
        <v>-9729.32</v>
      </c>
      <c r="E5" s="19">
        <v>-1.9957959999999999E-6</v>
      </c>
    </row>
    <row r="6" spans="1:5" x14ac:dyDescent="0.2">
      <c r="A6">
        <v>2020</v>
      </c>
      <c r="B6" s="8" t="s">
        <v>1411</v>
      </c>
      <c r="C6" s="8" t="s">
        <v>1412</v>
      </c>
      <c r="D6" s="12">
        <v>-1113.0899999999999</v>
      </c>
      <c r="E6" s="19">
        <v>-2.2833100000000001E-7</v>
      </c>
    </row>
    <row r="7" spans="1:5" x14ac:dyDescent="0.2">
      <c r="A7">
        <v>2020</v>
      </c>
      <c r="B7" s="8" t="s">
        <v>1624</v>
      </c>
      <c r="C7" s="8" t="s">
        <v>1625</v>
      </c>
      <c r="D7" s="12">
        <v>-111566</v>
      </c>
      <c r="E7" s="19">
        <v>-2.2885773E-5</v>
      </c>
    </row>
    <row r="8" spans="1:5" x14ac:dyDescent="0.2">
      <c r="A8">
        <v>2020</v>
      </c>
      <c r="B8" s="8" t="s">
        <v>1656</v>
      </c>
      <c r="C8" s="8" t="s">
        <v>1657</v>
      </c>
      <c r="D8" s="12">
        <v>-14639.32</v>
      </c>
      <c r="E8" s="19">
        <v>-3.002995E-6</v>
      </c>
    </row>
    <row r="9" spans="1:5" x14ac:dyDescent="0.2">
      <c r="A9">
        <v>2020</v>
      </c>
      <c r="B9" s="8" t="s">
        <v>3517</v>
      </c>
      <c r="C9" s="8" t="s">
        <v>3515</v>
      </c>
      <c r="D9" s="12">
        <v>-195914.23999999999</v>
      </c>
      <c r="E9" s="19">
        <v>-4.0188307999999998E-5</v>
      </c>
    </row>
    <row r="10" spans="1:5" x14ac:dyDescent="0.2">
      <c r="A10">
        <v>2020</v>
      </c>
      <c r="B10" s="8" t="s">
        <v>3562</v>
      </c>
      <c r="C10" s="8" t="s">
        <v>3560</v>
      </c>
      <c r="D10" s="12">
        <v>-306.42</v>
      </c>
      <c r="E10" s="19">
        <v>-6.2857000000000005E-8</v>
      </c>
    </row>
    <row r="11" spans="1:5" x14ac:dyDescent="0.2">
      <c r="A11">
        <v>2020</v>
      </c>
      <c r="B11" s="8" t="s">
        <v>8</v>
      </c>
      <c r="C11" s="8" t="s">
        <v>9</v>
      </c>
      <c r="D11" s="11">
        <v>13573.77</v>
      </c>
      <c r="E11" s="19">
        <v>2.7844169999999998E-6</v>
      </c>
    </row>
    <row r="12" spans="1:5" x14ac:dyDescent="0.2">
      <c r="A12">
        <v>2020</v>
      </c>
      <c r="B12" s="8" t="s">
        <v>11</v>
      </c>
      <c r="C12" s="8" t="s">
        <v>12</v>
      </c>
      <c r="D12" s="11">
        <v>17785.919999999998</v>
      </c>
      <c r="E12" s="19">
        <v>3.6484640000000002E-6</v>
      </c>
    </row>
    <row r="13" spans="1:5" x14ac:dyDescent="0.2">
      <c r="A13">
        <v>2020</v>
      </c>
      <c r="B13" s="8" t="s">
        <v>14</v>
      </c>
      <c r="C13" s="8" t="s">
        <v>15</v>
      </c>
      <c r="D13" s="11">
        <v>21503.67</v>
      </c>
      <c r="E13" s="19">
        <v>4.4110940000000003E-6</v>
      </c>
    </row>
    <row r="14" spans="1:5" x14ac:dyDescent="0.2">
      <c r="A14">
        <v>2020</v>
      </c>
      <c r="B14" s="8" t="s">
        <v>17</v>
      </c>
      <c r="C14" s="8" t="s">
        <v>18</v>
      </c>
      <c r="D14" s="11">
        <v>15930.03</v>
      </c>
      <c r="E14" s="19">
        <v>3.2677609999999998E-6</v>
      </c>
    </row>
    <row r="15" spans="1:5" x14ac:dyDescent="0.2">
      <c r="A15">
        <v>2020</v>
      </c>
      <c r="B15" s="8" t="s">
        <v>20</v>
      </c>
      <c r="C15" s="8" t="s">
        <v>21</v>
      </c>
      <c r="D15" s="11">
        <v>155106.79</v>
      </c>
      <c r="E15" s="19">
        <v>3.1817387999999998E-5</v>
      </c>
    </row>
    <row r="16" spans="1:5" x14ac:dyDescent="0.2">
      <c r="A16">
        <v>2020</v>
      </c>
      <c r="B16" s="8" t="s">
        <v>23</v>
      </c>
      <c r="C16" s="8" t="s">
        <v>24</v>
      </c>
      <c r="D16" s="11">
        <v>10707.08</v>
      </c>
      <c r="E16" s="19">
        <v>2.1963660000000002E-6</v>
      </c>
    </row>
    <row r="17" spans="1:5" x14ac:dyDescent="0.2">
      <c r="A17">
        <v>2020</v>
      </c>
      <c r="B17" s="8" t="s">
        <v>26</v>
      </c>
      <c r="C17" s="8" t="s">
        <v>27</v>
      </c>
      <c r="D17" s="11">
        <v>10011.66</v>
      </c>
      <c r="E17" s="19">
        <v>2.0537130000000001E-6</v>
      </c>
    </row>
    <row r="18" spans="1:5" x14ac:dyDescent="0.2">
      <c r="A18">
        <v>2020</v>
      </c>
      <c r="B18" s="8" t="s">
        <v>29</v>
      </c>
      <c r="C18" s="8" t="s">
        <v>30</v>
      </c>
      <c r="D18" s="11">
        <v>11136.37</v>
      </c>
      <c r="E18" s="19">
        <v>2.2844270000000002E-6</v>
      </c>
    </row>
    <row r="19" spans="1:5" x14ac:dyDescent="0.2">
      <c r="A19">
        <v>2020</v>
      </c>
      <c r="B19" s="8" t="s">
        <v>32</v>
      </c>
      <c r="C19" s="8" t="s">
        <v>33</v>
      </c>
      <c r="D19" s="11">
        <v>55470.81</v>
      </c>
      <c r="E19" s="19">
        <v>1.1378845999999999E-5</v>
      </c>
    </row>
    <row r="20" spans="1:5" x14ac:dyDescent="0.2">
      <c r="A20">
        <v>2020</v>
      </c>
      <c r="B20" s="8" t="s">
        <v>35</v>
      </c>
      <c r="C20" s="8" t="s">
        <v>36</v>
      </c>
      <c r="D20" s="11">
        <v>289247.89</v>
      </c>
      <c r="E20" s="19">
        <v>5.9334040000000001E-5</v>
      </c>
    </row>
    <row r="21" spans="1:5" x14ac:dyDescent="0.2">
      <c r="A21">
        <v>2020</v>
      </c>
      <c r="B21" s="8" t="s">
        <v>38</v>
      </c>
      <c r="C21" s="8" t="s">
        <v>39</v>
      </c>
      <c r="D21" s="11">
        <v>48906.59</v>
      </c>
      <c r="E21" s="19">
        <v>1.0032314E-5</v>
      </c>
    </row>
    <row r="22" spans="1:5" x14ac:dyDescent="0.2">
      <c r="A22">
        <v>2020</v>
      </c>
      <c r="B22" s="8" t="s">
        <v>41</v>
      </c>
      <c r="C22" s="8" t="s">
        <v>42</v>
      </c>
      <c r="D22" s="11">
        <v>23966.22</v>
      </c>
      <c r="E22" s="19">
        <v>4.9162420000000004E-6</v>
      </c>
    </row>
    <row r="23" spans="1:5" x14ac:dyDescent="0.2">
      <c r="A23">
        <v>2020</v>
      </c>
      <c r="B23" s="8" t="s">
        <v>44</v>
      </c>
      <c r="C23" s="8" t="s">
        <v>45</v>
      </c>
      <c r="D23" s="11">
        <v>4465.76</v>
      </c>
      <c r="E23" s="19">
        <v>9.1607100000000005E-7</v>
      </c>
    </row>
    <row r="24" spans="1:5" x14ac:dyDescent="0.2">
      <c r="A24">
        <v>2020</v>
      </c>
      <c r="B24" s="8" t="s">
        <v>47</v>
      </c>
      <c r="C24" s="8" t="s">
        <v>48</v>
      </c>
      <c r="D24" s="11">
        <v>2954.16</v>
      </c>
      <c r="E24" s="19">
        <v>6.0599300000000002E-7</v>
      </c>
    </row>
    <row r="25" spans="1:5" x14ac:dyDescent="0.2">
      <c r="A25">
        <v>2020</v>
      </c>
      <c r="B25" s="8" t="s">
        <v>50</v>
      </c>
      <c r="C25" s="8" t="s">
        <v>51</v>
      </c>
      <c r="D25" s="8"/>
      <c r="E25" s="19">
        <v>0</v>
      </c>
    </row>
    <row r="26" spans="1:5" x14ac:dyDescent="0.2">
      <c r="A26">
        <v>2020</v>
      </c>
      <c r="B26" s="8" t="s">
        <v>53</v>
      </c>
      <c r="C26" s="8" t="s">
        <v>54</v>
      </c>
      <c r="D26" s="11">
        <v>4970.22</v>
      </c>
      <c r="E26" s="19">
        <v>1.0195520000000001E-6</v>
      </c>
    </row>
    <row r="27" spans="1:5" x14ac:dyDescent="0.2">
      <c r="A27">
        <v>2020</v>
      </c>
      <c r="B27" s="8" t="s">
        <v>57</v>
      </c>
      <c r="C27" s="8" t="s">
        <v>58</v>
      </c>
      <c r="D27" s="11">
        <v>1441.03</v>
      </c>
      <c r="E27" s="19">
        <v>2.9560199999999998E-7</v>
      </c>
    </row>
    <row r="28" spans="1:5" x14ac:dyDescent="0.2">
      <c r="A28">
        <v>2020</v>
      </c>
      <c r="B28" s="8" t="s">
        <v>61</v>
      </c>
      <c r="C28" s="8" t="s">
        <v>62</v>
      </c>
      <c r="D28" s="11">
        <v>17207.810000000001</v>
      </c>
      <c r="E28" s="19">
        <v>3.5298749999999998E-6</v>
      </c>
    </row>
    <row r="29" spans="1:5" x14ac:dyDescent="0.2">
      <c r="A29">
        <v>2020</v>
      </c>
      <c r="B29" s="8" t="s">
        <v>65</v>
      </c>
      <c r="C29" s="8" t="s">
        <v>66</v>
      </c>
      <c r="D29" s="11">
        <v>10385</v>
      </c>
      <c r="E29" s="19">
        <v>2.1302969999999999E-6</v>
      </c>
    </row>
    <row r="30" spans="1:5" x14ac:dyDescent="0.2">
      <c r="A30">
        <v>2020</v>
      </c>
      <c r="B30" s="8" t="s">
        <v>69</v>
      </c>
      <c r="C30" s="8" t="s">
        <v>70</v>
      </c>
      <c r="D30" s="11">
        <v>31187.39</v>
      </c>
      <c r="E30" s="19">
        <v>6.3975360000000003E-6</v>
      </c>
    </row>
    <row r="31" spans="1:5" x14ac:dyDescent="0.2">
      <c r="A31">
        <v>2020</v>
      </c>
      <c r="B31" s="8" t="s">
        <v>73</v>
      </c>
      <c r="C31" s="8" t="s">
        <v>74</v>
      </c>
      <c r="D31" s="11">
        <v>8823.25</v>
      </c>
      <c r="E31" s="19">
        <v>1.8099320000000001E-6</v>
      </c>
    </row>
    <row r="32" spans="1:5" x14ac:dyDescent="0.2">
      <c r="A32">
        <v>2020</v>
      </c>
      <c r="B32" s="8" t="s">
        <v>77</v>
      </c>
      <c r="C32" s="8" t="s">
        <v>78</v>
      </c>
      <c r="D32" s="11">
        <v>33967.64</v>
      </c>
      <c r="E32" s="19">
        <v>6.9678550000000001E-6</v>
      </c>
    </row>
    <row r="33" spans="1:5" x14ac:dyDescent="0.2">
      <c r="A33">
        <v>2020</v>
      </c>
      <c r="B33" s="8" t="s">
        <v>81</v>
      </c>
      <c r="C33" s="8" t="s">
        <v>82</v>
      </c>
      <c r="D33" s="11">
        <v>20422.939999999999</v>
      </c>
      <c r="E33" s="19">
        <v>4.1894010000000003E-6</v>
      </c>
    </row>
    <row r="34" spans="1:5" x14ac:dyDescent="0.2">
      <c r="A34">
        <v>2020</v>
      </c>
      <c r="B34" s="8" t="s">
        <v>85</v>
      </c>
      <c r="C34" s="8" t="s">
        <v>86</v>
      </c>
      <c r="D34" s="11">
        <v>15491.07</v>
      </c>
      <c r="E34" s="19">
        <v>3.1777160000000001E-6</v>
      </c>
    </row>
    <row r="35" spans="1:5" x14ac:dyDescent="0.2">
      <c r="A35">
        <v>2020</v>
      </c>
      <c r="B35" s="8" t="s">
        <v>89</v>
      </c>
      <c r="C35" s="8" t="s">
        <v>90</v>
      </c>
      <c r="D35" s="11">
        <v>3390.01</v>
      </c>
      <c r="E35" s="19">
        <v>6.9540000000000005E-7</v>
      </c>
    </row>
    <row r="36" spans="1:5" x14ac:dyDescent="0.2">
      <c r="A36">
        <v>2020</v>
      </c>
      <c r="B36" s="8" t="s">
        <v>93</v>
      </c>
      <c r="C36" s="8" t="s">
        <v>94</v>
      </c>
      <c r="D36" s="11">
        <v>14003.8</v>
      </c>
      <c r="E36" s="19">
        <v>2.8726299999999998E-6</v>
      </c>
    </row>
    <row r="37" spans="1:5" x14ac:dyDescent="0.2">
      <c r="A37">
        <v>2020</v>
      </c>
      <c r="B37" s="8" t="s">
        <v>97</v>
      </c>
      <c r="C37" s="8" t="s">
        <v>98</v>
      </c>
      <c r="D37" s="11">
        <v>4199.24</v>
      </c>
      <c r="E37" s="19">
        <v>8.61399E-7</v>
      </c>
    </row>
    <row r="38" spans="1:5" x14ac:dyDescent="0.2">
      <c r="A38">
        <v>2020</v>
      </c>
      <c r="B38" s="8" t="s">
        <v>101</v>
      </c>
      <c r="C38" s="8" t="s">
        <v>102</v>
      </c>
      <c r="D38" s="11">
        <v>21537.47</v>
      </c>
      <c r="E38" s="19">
        <v>4.4180270000000004E-6</v>
      </c>
    </row>
    <row r="39" spans="1:5" x14ac:dyDescent="0.2">
      <c r="A39">
        <v>2020</v>
      </c>
      <c r="B39" s="8" t="s">
        <v>105</v>
      </c>
      <c r="C39" s="8" t="s">
        <v>106</v>
      </c>
      <c r="D39" s="11">
        <v>27250.95</v>
      </c>
      <c r="E39" s="19">
        <v>5.5900459999999998E-6</v>
      </c>
    </row>
    <row r="40" spans="1:5" x14ac:dyDescent="0.2">
      <c r="A40">
        <v>2020</v>
      </c>
      <c r="B40" s="8" t="s">
        <v>109</v>
      </c>
      <c r="C40" s="8" t="s">
        <v>110</v>
      </c>
      <c r="D40" s="11">
        <v>15545.18</v>
      </c>
      <c r="E40" s="19">
        <v>3.1888159999999999E-6</v>
      </c>
    </row>
    <row r="41" spans="1:5" x14ac:dyDescent="0.2">
      <c r="A41">
        <v>2020</v>
      </c>
      <c r="B41" s="8" t="s">
        <v>113</v>
      </c>
      <c r="C41" s="8" t="s">
        <v>114</v>
      </c>
      <c r="D41" s="11">
        <v>34225.68</v>
      </c>
      <c r="E41" s="19">
        <v>7.020787E-6</v>
      </c>
    </row>
    <row r="42" spans="1:5" x14ac:dyDescent="0.2">
      <c r="A42">
        <v>2020</v>
      </c>
      <c r="B42" s="8" t="s">
        <v>117</v>
      </c>
      <c r="C42" s="8" t="s">
        <v>118</v>
      </c>
      <c r="D42" s="11">
        <v>9050.0400000000009</v>
      </c>
      <c r="E42" s="19">
        <v>1.8564539999999999E-6</v>
      </c>
    </row>
    <row r="43" spans="1:5" x14ac:dyDescent="0.2">
      <c r="A43">
        <v>2020</v>
      </c>
      <c r="B43" s="8" t="s">
        <v>121</v>
      </c>
      <c r="C43" s="8" t="s">
        <v>122</v>
      </c>
      <c r="D43" s="11">
        <v>10938.54</v>
      </c>
      <c r="E43" s="19">
        <v>2.243846E-6</v>
      </c>
    </row>
    <row r="44" spans="1:5" x14ac:dyDescent="0.2">
      <c r="A44">
        <v>2020</v>
      </c>
      <c r="B44" s="8" t="s">
        <v>125</v>
      </c>
      <c r="C44" s="8" t="s">
        <v>126</v>
      </c>
      <c r="D44" s="11">
        <v>17091.13</v>
      </c>
      <c r="E44" s="19">
        <v>3.50594E-6</v>
      </c>
    </row>
    <row r="45" spans="1:5" x14ac:dyDescent="0.2">
      <c r="A45">
        <v>2020</v>
      </c>
      <c r="B45" s="8" t="s">
        <v>129</v>
      </c>
      <c r="C45" s="8" t="s">
        <v>130</v>
      </c>
      <c r="D45" s="11">
        <v>92207.69</v>
      </c>
      <c r="E45" s="19">
        <v>1.8914761000000001E-5</v>
      </c>
    </row>
    <row r="46" spans="1:5" x14ac:dyDescent="0.2">
      <c r="A46">
        <v>2020</v>
      </c>
      <c r="B46" s="8" t="s">
        <v>133</v>
      </c>
      <c r="C46" s="8" t="s">
        <v>134</v>
      </c>
      <c r="D46" s="11">
        <v>391375.16</v>
      </c>
      <c r="E46" s="19">
        <v>8.0283625999999996E-5</v>
      </c>
    </row>
    <row r="47" spans="1:5" x14ac:dyDescent="0.2">
      <c r="A47">
        <v>2020</v>
      </c>
      <c r="B47" s="8" t="s">
        <v>137</v>
      </c>
      <c r="C47" s="8" t="s">
        <v>138</v>
      </c>
      <c r="D47" s="11">
        <v>46344.07</v>
      </c>
      <c r="E47" s="19">
        <v>9.5066580000000001E-6</v>
      </c>
    </row>
    <row r="48" spans="1:5" x14ac:dyDescent="0.2">
      <c r="A48">
        <v>2020</v>
      </c>
      <c r="B48" s="8" t="s">
        <v>141</v>
      </c>
      <c r="C48" s="8" t="s">
        <v>142</v>
      </c>
      <c r="D48" s="11">
        <v>13357.68</v>
      </c>
      <c r="E48" s="19">
        <v>2.74009E-6</v>
      </c>
    </row>
    <row r="49" spans="1:5" x14ac:dyDescent="0.2">
      <c r="A49">
        <v>2020</v>
      </c>
      <c r="B49" s="8" t="s">
        <v>145</v>
      </c>
      <c r="C49" s="8" t="s">
        <v>146</v>
      </c>
      <c r="D49" s="11">
        <v>172437.84</v>
      </c>
      <c r="E49" s="19">
        <v>3.5372544000000001E-5</v>
      </c>
    </row>
    <row r="50" spans="1:5" x14ac:dyDescent="0.2">
      <c r="A50">
        <v>2020</v>
      </c>
      <c r="B50" s="8" t="s">
        <v>149</v>
      </c>
      <c r="C50" s="8" t="s">
        <v>150</v>
      </c>
      <c r="D50" s="11">
        <v>5349.72</v>
      </c>
      <c r="E50" s="19">
        <v>1.0974000000000001E-6</v>
      </c>
    </row>
    <row r="51" spans="1:5" x14ac:dyDescent="0.2">
      <c r="A51">
        <v>2020</v>
      </c>
      <c r="B51" s="8" t="s">
        <v>153</v>
      </c>
      <c r="C51" s="8" t="s">
        <v>154</v>
      </c>
      <c r="D51" s="11">
        <v>58751.08</v>
      </c>
      <c r="E51" s="19">
        <v>1.2051734999999999E-5</v>
      </c>
    </row>
    <row r="52" spans="1:5" x14ac:dyDescent="0.2">
      <c r="A52">
        <v>2020</v>
      </c>
      <c r="B52" s="8" t="s">
        <v>157</v>
      </c>
      <c r="C52" s="8" t="s">
        <v>158</v>
      </c>
      <c r="D52" s="11">
        <v>2770.69</v>
      </c>
      <c r="E52" s="19">
        <v>5.6835800000000004E-7</v>
      </c>
    </row>
    <row r="53" spans="1:5" x14ac:dyDescent="0.2">
      <c r="A53">
        <v>2020</v>
      </c>
      <c r="B53" s="8" t="s">
        <v>161</v>
      </c>
      <c r="C53" s="8" t="s">
        <v>162</v>
      </c>
      <c r="D53" s="11">
        <v>21791.73</v>
      </c>
      <c r="E53" s="19">
        <v>4.4701840000000004E-6</v>
      </c>
    </row>
    <row r="54" spans="1:5" x14ac:dyDescent="0.2">
      <c r="A54">
        <v>2020</v>
      </c>
      <c r="B54" s="8" t="s">
        <v>165</v>
      </c>
      <c r="C54" s="8" t="s">
        <v>166</v>
      </c>
      <c r="D54" s="11">
        <v>3587.7</v>
      </c>
      <c r="E54" s="19">
        <v>7.35953E-7</v>
      </c>
    </row>
    <row r="55" spans="1:5" x14ac:dyDescent="0.2">
      <c r="A55">
        <v>2020</v>
      </c>
      <c r="B55" s="8" t="s">
        <v>169</v>
      </c>
      <c r="C55" s="8" t="s">
        <v>170</v>
      </c>
      <c r="D55" s="11">
        <v>27470.99</v>
      </c>
      <c r="E55" s="19">
        <v>5.635183E-6</v>
      </c>
    </row>
    <row r="56" spans="1:5" x14ac:dyDescent="0.2">
      <c r="A56">
        <v>2020</v>
      </c>
      <c r="B56" s="8" t="s">
        <v>173</v>
      </c>
      <c r="C56" s="8" t="s">
        <v>174</v>
      </c>
      <c r="D56" s="11">
        <v>8243.33</v>
      </c>
      <c r="E56" s="19">
        <v>1.6909720000000001E-6</v>
      </c>
    </row>
    <row r="57" spans="1:5" x14ac:dyDescent="0.2">
      <c r="A57">
        <v>2020</v>
      </c>
      <c r="B57" s="8" t="s">
        <v>177</v>
      </c>
      <c r="C57" s="8" t="s">
        <v>178</v>
      </c>
      <c r="D57" s="11">
        <v>12255.56</v>
      </c>
      <c r="E57" s="19">
        <v>2.514009E-6</v>
      </c>
    </row>
    <row r="58" spans="1:5" x14ac:dyDescent="0.2">
      <c r="A58">
        <v>2020</v>
      </c>
      <c r="B58" s="8" t="s">
        <v>181</v>
      </c>
      <c r="C58" s="8" t="s">
        <v>182</v>
      </c>
      <c r="D58" s="11">
        <v>9310.1</v>
      </c>
      <c r="E58" s="19">
        <v>1.9098010000000001E-6</v>
      </c>
    </row>
    <row r="59" spans="1:5" x14ac:dyDescent="0.2">
      <c r="A59">
        <v>2020</v>
      </c>
      <c r="B59" s="8" t="s">
        <v>185</v>
      </c>
      <c r="C59" s="8" t="s">
        <v>186</v>
      </c>
      <c r="D59" s="11">
        <v>67367.289999999994</v>
      </c>
      <c r="E59" s="19">
        <v>1.3819197E-5</v>
      </c>
    </row>
    <row r="60" spans="1:5" x14ac:dyDescent="0.2">
      <c r="A60">
        <v>2020</v>
      </c>
      <c r="B60" s="8" t="s">
        <v>189</v>
      </c>
      <c r="C60" s="8" t="s">
        <v>190</v>
      </c>
      <c r="D60" s="11">
        <v>5766.8</v>
      </c>
      <c r="E60" s="19">
        <v>1.182956E-6</v>
      </c>
    </row>
    <row r="61" spans="1:5" x14ac:dyDescent="0.2">
      <c r="A61">
        <v>2020</v>
      </c>
      <c r="B61" s="8" t="s">
        <v>193</v>
      </c>
      <c r="C61" s="8" t="s">
        <v>194</v>
      </c>
      <c r="D61" s="11">
        <v>35252.46</v>
      </c>
      <c r="E61" s="19">
        <v>7.2314129999999996E-6</v>
      </c>
    </row>
    <row r="62" spans="1:5" x14ac:dyDescent="0.2">
      <c r="A62">
        <v>2020</v>
      </c>
      <c r="B62" s="8" t="s">
        <v>197</v>
      </c>
      <c r="C62" s="8" t="s">
        <v>198</v>
      </c>
      <c r="D62" s="11">
        <v>8146.43</v>
      </c>
      <c r="E62" s="19">
        <v>1.671095E-6</v>
      </c>
    </row>
    <row r="63" spans="1:5" x14ac:dyDescent="0.2">
      <c r="A63">
        <v>2020</v>
      </c>
      <c r="B63" s="8" t="s">
        <v>201</v>
      </c>
      <c r="C63" s="8" t="s">
        <v>202</v>
      </c>
      <c r="D63" s="11">
        <v>31446.37</v>
      </c>
      <c r="E63" s="19">
        <v>6.4506609999999999E-6</v>
      </c>
    </row>
    <row r="64" spans="1:5" x14ac:dyDescent="0.2">
      <c r="A64">
        <v>2020</v>
      </c>
      <c r="B64" s="8" t="s">
        <v>205</v>
      </c>
      <c r="C64" s="8" t="s">
        <v>206</v>
      </c>
      <c r="D64" s="11">
        <v>12023.59</v>
      </c>
      <c r="E64" s="19">
        <v>2.4664249999999999E-6</v>
      </c>
    </row>
    <row r="65" spans="1:5" x14ac:dyDescent="0.2">
      <c r="A65">
        <v>2020</v>
      </c>
      <c r="B65" s="8" t="s">
        <v>209</v>
      </c>
      <c r="C65" s="8" t="s">
        <v>210</v>
      </c>
      <c r="D65" s="11">
        <v>22951.51</v>
      </c>
      <c r="E65" s="19">
        <v>4.7080919999999996E-6</v>
      </c>
    </row>
    <row r="66" spans="1:5" x14ac:dyDescent="0.2">
      <c r="A66">
        <v>2020</v>
      </c>
      <c r="B66" s="8" t="s">
        <v>213</v>
      </c>
      <c r="C66" s="8" t="s">
        <v>214</v>
      </c>
      <c r="D66" s="11">
        <v>7544.02</v>
      </c>
      <c r="E66" s="19">
        <v>1.547521E-6</v>
      </c>
    </row>
    <row r="67" spans="1:5" x14ac:dyDescent="0.2">
      <c r="A67">
        <v>2020</v>
      </c>
      <c r="B67" s="8" t="s">
        <v>217</v>
      </c>
      <c r="C67" s="8" t="s">
        <v>218</v>
      </c>
      <c r="D67" s="11">
        <v>14699.22</v>
      </c>
      <c r="E67" s="19">
        <v>3.0152829999999999E-6</v>
      </c>
    </row>
    <row r="68" spans="1:5" x14ac:dyDescent="0.2">
      <c r="A68">
        <v>2020</v>
      </c>
      <c r="B68" s="8" t="s">
        <v>221</v>
      </c>
      <c r="C68" s="8" t="s">
        <v>222</v>
      </c>
      <c r="D68" s="11">
        <v>35547.96</v>
      </c>
      <c r="E68" s="19">
        <v>7.292029E-6</v>
      </c>
    </row>
    <row r="69" spans="1:5" x14ac:dyDescent="0.2">
      <c r="A69">
        <v>2020</v>
      </c>
      <c r="B69" s="8" t="s">
        <v>225</v>
      </c>
      <c r="C69" s="8" t="s">
        <v>226</v>
      </c>
      <c r="D69" s="11">
        <v>29910.799999999999</v>
      </c>
      <c r="E69" s="19">
        <v>6.1356670000000001E-6</v>
      </c>
    </row>
    <row r="70" spans="1:5" x14ac:dyDescent="0.2">
      <c r="A70">
        <v>2020</v>
      </c>
      <c r="B70" s="8" t="s">
        <v>229</v>
      </c>
      <c r="C70" s="8" t="s">
        <v>230</v>
      </c>
      <c r="D70" s="11">
        <v>40060.79</v>
      </c>
      <c r="E70" s="19">
        <v>8.2177560000000008E-6</v>
      </c>
    </row>
    <row r="71" spans="1:5" x14ac:dyDescent="0.2">
      <c r="A71">
        <v>2020</v>
      </c>
      <c r="B71" s="8" t="s">
        <v>233</v>
      </c>
      <c r="C71" s="8" t="s">
        <v>234</v>
      </c>
      <c r="D71" s="11">
        <v>12575.9</v>
      </c>
      <c r="E71" s="19">
        <v>2.579721E-6</v>
      </c>
    </row>
    <row r="72" spans="1:5" x14ac:dyDescent="0.2">
      <c r="A72">
        <v>2020</v>
      </c>
      <c r="B72" s="8" t="s">
        <v>237</v>
      </c>
      <c r="C72" s="8" t="s">
        <v>238</v>
      </c>
      <c r="D72" s="11">
        <v>5127.78</v>
      </c>
      <c r="E72" s="19">
        <v>1.0518729999999999E-6</v>
      </c>
    </row>
    <row r="73" spans="1:5" x14ac:dyDescent="0.2">
      <c r="A73">
        <v>2020</v>
      </c>
      <c r="B73" s="8" t="s">
        <v>241</v>
      </c>
      <c r="C73" s="8" t="s">
        <v>242</v>
      </c>
      <c r="D73" s="11">
        <v>7823.95</v>
      </c>
      <c r="E73" s="19">
        <v>1.604944E-6</v>
      </c>
    </row>
    <row r="74" spans="1:5" x14ac:dyDescent="0.2">
      <c r="A74">
        <v>2020</v>
      </c>
      <c r="B74" s="8" t="s">
        <v>245</v>
      </c>
      <c r="C74" s="8" t="s">
        <v>246</v>
      </c>
      <c r="D74" s="11">
        <v>3866.55</v>
      </c>
      <c r="E74" s="19">
        <v>7.9315399999999998E-7</v>
      </c>
    </row>
    <row r="75" spans="1:5" x14ac:dyDescent="0.2">
      <c r="A75">
        <v>2020</v>
      </c>
      <c r="B75" s="8" t="s">
        <v>249</v>
      </c>
      <c r="C75" s="8" t="s">
        <v>250</v>
      </c>
      <c r="D75" s="11">
        <v>3916.59</v>
      </c>
      <c r="E75" s="19">
        <v>8.03419E-7</v>
      </c>
    </row>
    <row r="76" spans="1:5" x14ac:dyDescent="0.2">
      <c r="A76">
        <v>2020</v>
      </c>
      <c r="B76" s="8" t="s">
        <v>253</v>
      </c>
      <c r="C76" s="8" t="s">
        <v>254</v>
      </c>
      <c r="D76" s="11">
        <v>6711.56</v>
      </c>
      <c r="E76" s="19">
        <v>1.376757E-6</v>
      </c>
    </row>
    <row r="77" spans="1:5" x14ac:dyDescent="0.2">
      <c r="A77">
        <v>2020</v>
      </c>
      <c r="B77" s="8" t="s">
        <v>257</v>
      </c>
      <c r="C77" s="8" t="s">
        <v>258</v>
      </c>
      <c r="D77" s="11">
        <v>3029.2</v>
      </c>
      <c r="E77" s="19">
        <v>6.2138600000000003E-7</v>
      </c>
    </row>
    <row r="78" spans="1:5" x14ac:dyDescent="0.2">
      <c r="A78">
        <v>2020</v>
      </c>
      <c r="B78" s="8" t="s">
        <v>261</v>
      </c>
      <c r="C78" s="8" t="s">
        <v>262</v>
      </c>
      <c r="D78" s="11">
        <v>3913.26</v>
      </c>
      <c r="E78" s="19">
        <v>8.0273499999999997E-7</v>
      </c>
    </row>
    <row r="79" spans="1:5" x14ac:dyDescent="0.2">
      <c r="A79">
        <v>2020</v>
      </c>
      <c r="B79" s="8" t="s">
        <v>265</v>
      </c>
      <c r="C79" s="8" t="s">
        <v>266</v>
      </c>
      <c r="D79" s="11">
        <v>19684.55</v>
      </c>
      <c r="E79" s="19">
        <v>4.0379339999999996E-6</v>
      </c>
    </row>
    <row r="80" spans="1:5" x14ac:dyDescent="0.2">
      <c r="A80">
        <v>2020</v>
      </c>
      <c r="B80" s="8" t="s">
        <v>269</v>
      </c>
      <c r="C80" s="8" t="s">
        <v>270</v>
      </c>
      <c r="D80" s="11">
        <v>3453.71</v>
      </c>
      <c r="E80" s="19">
        <v>7.0846700000000001E-7</v>
      </c>
    </row>
    <row r="81" spans="1:5" x14ac:dyDescent="0.2">
      <c r="A81">
        <v>2020</v>
      </c>
      <c r="B81" s="8" t="s">
        <v>273</v>
      </c>
      <c r="C81" s="8" t="s">
        <v>274</v>
      </c>
      <c r="D81" s="11">
        <v>61261.34</v>
      </c>
      <c r="E81" s="19">
        <v>1.2566670000000001E-5</v>
      </c>
    </row>
    <row r="82" spans="1:5" x14ac:dyDescent="0.2">
      <c r="A82">
        <v>2020</v>
      </c>
      <c r="B82" s="8" t="s">
        <v>277</v>
      </c>
      <c r="C82" s="8" t="s">
        <v>278</v>
      </c>
      <c r="D82" s="11">
        <v>93056.72</v>
      </c>
      <c r="E82" s="19">
        <v>1.9088925000000001E-5</v>
      </c>
    </row>
    <row r="83" spans="1:5" x14ac:dyDescent="0.2">
      <c r="A83">
        <v>2020</v>
      </c>
      <c r="B83" s="8" t="s">
        <v>4551</v>
      </c>
      <c r="C83" s="8" t="s">
        <v>282</v>
      </c>
      <c r="D83" s="11">
        <v>9597.5400000000009</v>
      </c>
      <c r="E83" s="19">
        <v>1.968764E-6</v>
      </c>
    </row>
    <row r="84" spans="1:5" x14ac:dyDescent="0.2">
      <c r="A84">
        <v>2020</v>
      </c>
      <c r="B84" s="8" t="s">
        <v>285</v>
      </c>
      <c r="C84" s="8" t="s">
        <v>286</v>
      </c>
      <c r="D84" s="11">
        <v>480733.05</v>
      </c>
      <c r="E84" s="19">
        <v>9.8613800999999997E-5</v>
      </c>
    </row>
    <row r="85" spans="1:5" x14ac:dyDescent="0.2">
      <c r="A85">
        <v>2020</v>
      </c>
      <c r="B85" s="8" t="s">
        <v>289</v>
      </c>
      <c r="C85" s="8" t="s">
        <v>290</v>
      </c>
      <c r="D85" s="11">
        <v>312171.40000000002</v>
      </c>
      <c r="E85" s="19">
        <v>6.4036388999999999E-5</v>
      </c>
    </row>
    <row r="86" spans="1:5" x14ac:dyDescent="0.2">
      <c r="A86">
        <v>2020</v>
      </c>
      <c r="B86" s="8" t="s">
        <v>293</v>
      </c>
      <c r="C86" s="8" t="s">
        <v>294</v>
      </c>
      <c r="D86" s="11">
        <v>71137.94</v>
      </c>
      <c r="E86" s="19">
        <v>1.4592678E-5</v>
      </c>
    </row>
    <row r="87" spans="1:5" x14ac:dyDescent="0.2">
      <c r="A87">
        <v>2020</v>
      </c>
      <c r="B87" s="8" t="s">
        <v>297</v>
      </c>
      <c r="C87" s="8" t="s">
        <v>298</v>
      </c>
      <c r="D87" s="11">
        <v>227539.11</v>
      </c>
      <c r="E87" s="19">
        <v>4.6675585999999999E-5</v>
      </c>
    </row>
    <row r="88" spans="1:5" x14ac:dyDescent="0.2">
      <c r="A88">
        <v>2020</v>
      </c>
      <c r="B88" s="8" t="s">
        <v>301</v>
      </c>
      <c r="C88" s="8" t="s">
        <v>302</v>
      </c>
      <c r="D88" s="11">
        <v>70197.960000000006</v>
      </c>
      <c r="E88" s="19">
        <v>1.4399857999999999E-5</v>
      </c>
    </row>
    <row r="89" spans="1:5" x14ac:dyDescent="0.2">
      <c r="A89">
        <v>2020</v>
      </c>
      <c r="B89" s="8" t="s">
        <v>305</v>
      </c>
      <c r="C89" s="8" t="s">
        <v>306</v>
      </c>
      <c r="D89" s="11">
        <v>85947.32</v>
      </c>
      <c r="E89" s="19">
        <v>1.7630557999999999E-5</v>
      </c>
    </row>
    <row r="90" spans="1:5" x14ac:dyDescent="0.2">
      <c r="A90">
        <v>2020</v>
      </c>
      <c r="B90" s="8" t="s">
        <v>309</v>
      </c>
      <c r="C90" s="8" t="s">
        <v>310</v>
      </c>
      <c r="D90" s="11">
        <v>125826.28</v>
      </c>
      <c r="E90" s="19">
        <v>2.5811014999999998E-5</v>
      </c>
    </row>
    <row r="91" spans="1:5" x14ac:dyDescent="0.2">
      <c r="A91">
        <v>2020</v>
      </c>
      <c r="B91" s="8" t="s">
        <v>313</v>
      </c>
      <c r="C91" s="8" t="s">
        <v>314</v>
      </c>
      <c r="D91" s="11">
        <v>35472.31</v>
      </c>
      <c r="E91" s="19">
        <v>7.2765109999999998E-6</v>
      </c>
    </row>
    <row r="92" spans="1:5" x14ac:dyDescent="0.2">
      <c r="A92">
        <v>2020</v>
      </c>
      <c r="B92" s="8" t="s">
        <v>317</v>
      </c>
      <c r="C92" s="8" t="s">
        <v>318</v>
      </c>
      <c r="D92" s="11">
        <v>78491.899999999994</v>
      </c>
      <c r="E92" s="19">
        <v>1.6101212E-5</v>
      </c>
    </row>
    <row r="93" spans="1:5" x14ac:dyDescent="0.2">
      <c r="A93">
        <v>2020</v>
      </c>
      <c r="B93" s="8" t="s">
        <v>321</v>
      </c>
      <c r="C93" s="8" t="s">
        <v>322</v>
      </c>
      <c r="D93" s="11">
        <v>50639.040000000001</v>
      </c>
      <c r="E93" s="19">
        <v>1.0387695E-5</v>
      </c>
    </row>
    <row r="94" spans="1:5" x14ac:dyDescent="0.2">
      <c r="A94">
        <v>2020</v>
      </c>
      <c r="B94" s="8" t="s">
        <v>325</v>
      </c>
      <c r="C94" s="8" t="s">
        <v>326</v>
      </c>
      <c r="D94" s="11">
        <v>221959.23</v>
      </c>
      <c r="E94" s="19">
        <v>4.5530973000000001E-5</v>
      </c>
    </row>
    <row r="95" spans="1:5" x14ac:dyDescent="0.2">
      <c r="A95">
        <v>2020</v>
      </c>
      <c r="B95" s="8" t="s">
        <v>329</v>
      </c>
      <c r="C95" s="8" t="s">
        <v>330</v>
      </c>
      <c r="D95" s="11">
        <v>79005.02</v>
      </c>
      <c r="E95" s="19">
        <v>1.6206469E-5</v>
      </c>
    </row>
    <row r="96" spans="1:5" x14ac:dyDescent="0.2">
      <c r="A96">
        <v>2020</v>
      </c>
      <c r="B96" s="8" t="s">
        <v>333</v>
      </c>
      <c r="C96" s="8" t="s">
        <v>334</v>
      </c>
      <c r="D96" s="11">
        <v>123777.02</v>
      </c>
      <c r="E96" s="19">
        <v>2.5390646E-5</v>
      </c>
    </row>
    <row r="97" spans="1:5" x14ac:dyDescent="0.2">
      <c r="A97">
        <v>2020</v>
      </c>
      <c r="B97" s="8" t="s">
        <v>337</v>
      </c>
      <c r="C97" s="8" t="s">
        <v>338</v>
      </c>
      <c r="D97" s="11">
        <v>51829.56</v>
      </c>
      <c r="E97" s="19">
        <v>1.0631909E-5</v>
      </c>
    </row>
    <row r="98" spans="1:5" x14ac:dyDescent="0.2">
      <c r="A98">
        <v>2020</v>
      </c>
      <c r="B98" s="8" t="s">
        <v>341</v>
      </c>
      <c r="C98" s="8" t="s">
        <v>342</v>
      </c>
      <c r="D98" s="11">
        <v>49252.2</v>
      </c>
      <c r="E98" s="19">
        <v>1.0103209E-5</v>
      </c>
    </row>
    <row r="99" spans="1:5" x14ac:dyDescent="0.2">
      <c r="A99">
        <v>2020</v>
      </c>
      <c r="B99" s="8" t="s">
        <v>345</v>
      </c>
      <c r="C99" s="8" t="s">
        <v>346</v>
      </c>
      <c r="D99" s="11">
        <v>187579.7</v>
      </c>
      <c r="E99" s="19">
        <v>3.8478625999999999E-5</v>
      </c>
    </row>
    <row r="100" spans="1:5" x14ac:dyDescent="0.2">
      <c r="A100">
        <v>2020</v>
      </c>
      <c r="B100" s="8" t="s">
        <v>349</v>
      </c>
      <c r="C100" s="8" t="s">
        <v>350</v>
      </c>
      <c r="D100" s="11">
        <v>685147.41</v>
      </c>
      <c r="E100" s="19">
        <v>1.4054575699999999E-4</v>
      </c>
    </row>
    <row r="101" spans="1:5" x14ac:dyDescent="0.2">
      <c r="A101">
        <v>2020</v>
      </c>
      <c r="B101" s="8" t="s">
        <v>353</v>
      </c>
      <c r="C101" s="8" t="s">
        <v>354</v>
      </c>
      <c r="D101" s="11">
        <v>79172.77</v>
      </c>
      <c r="E101" s="19">
        <v>1.6240880000000001E-5</v>
      </c>
    </row>
    <row r="102" spans="1:5" x14ac:dyDescent="0.2">
      <c r="A102">
        <v>2020</v>
      </c>
      <c r="B102" s="8" t="s">
        <v>357</v>
      </c>
      <c r="C102" s="8" t="s">
        <v>358</v>
      </c>
      <c r="D102" s="11">
        <v>326341.48</v>
      </c>
      <c r="E102" s="19">
        <v>6.6943128000000003E-5</v>
      </c>
    </row>
    <row r="103" spans="1:5" x14ac:dyDescent="0.2">
      <c r="A103">
        <v>2020</v>
      </c>
      <c r="B103" s="8" t="s">
        <v>361</v>
      </c>
      <c r="C103" s="8" t="s">
        <v>362</v>
      </c>
      <c r="D103" s="11">
        <v>246946.03</v>
      </c>
      <c r="E103" s="19">
        <v>5.0656569000000001E-5</v>
      </c>
    </row>
    <row r="104" spans="1:5" x14ac:dyDescent="0.2">
      <c r="A104">
        <v>2020</v>
      </c>
      <c r="B104" s="8" t="s">
        <v>365</v>
      </c>
      <c r="C104" s="8" t="s">
        <v>366</v>
      </c>
      <c r="D104" s="11">
        <v>144954.99</v>
      </c>
      <c r="E104" s="19">
        <v>2.9734927999999999E-5</v>
      </c>
    </row>
    <row r="105" spans="1:5" x14ac:dyDescent="0.2">
      <c r="A105">
        <v>2020</v>
      </c>
      <c r="B105" s="8" t="s">
        <v>369</v>
      </c>
      <c r="C105" s="8" t="s">
        <v>370</v>
      </c>
      <c r="D105" s="11">
        <v>315866.39</v>
      </c>
      <c r="E105" s="19">
        <v>6.4794350000000001E-5</v>
      </c>
    </row>
    <row r="106" spans="1:5" x14ac:dyDescent="0.2">
      <c r="A106">
        <v>2020</v>
      </c>
      <c r="B106" s="8" t="s">
        <v>373</v>
      </c>
      <c r="C106" s="8" t="s">
        <v>374</v>
      </c>
      <c r="D106" s="11">
        <v>416995.51</v>
      </c>
      <c r="E106" s="19">
        <v>8.5539182999999996E-5</v>
      </c>
    </row>
    <row r="107" spans="1:5" x14ac:dyDescent="0.2">
      <c r="A107">
        <v>2020</v>
      </c>
      <c r="B107" s="8" t="s">
        <v>377</v>
      </c>
      <c r="C107" s="8" t="s">
        <v>378</v>
      </c>
      <c r="D107" s="11">
        <v>28571.45</v>
      </c>
      <c r="E107" s="19">
        <v>5.8609229999999997E-6</v>
      </c>
    </row>
    <row r="108" spans="1:5" x14ac:dyDescent="0.2">
      <c r="A108">
        <v>2020</v>
      </c>
      <c r="B108" s="8" t="s">
        <v>381</v>
      </c>
      <c r="C108" s="8" t="s">
        <v>382</v>
      </c>
      <c r="D108" s="11">
        <v>89117.96</v>
      </c>
      <c r="E108" s="19">
        <v>1.8280957999999998E-5</v>
      </c>
    </row>
    <row r="109" spans="1:5" x14ac:dyDescent="0.2">
      <c r="A109">
        <v>2020</v>
      </c>
      <c r="B109" s="8" t="s">
        <v>385</v>
      </c>
      <c r="C109" s="8" t="s">
        <v>386</v>
      </c>
      <c r="D109" s="11">
        <v>79764.63</v>
      </c>
      <c r="E109" s="19">
        <v>1.636229E-5</v>
      </c>
    </row>
    <row r="110" spans="1:5" x14ac:dyDescent="0.2">
      <c r="A110">
        <v>2020</v>
      </c>
      <c r="B110" s="8" t="s">
        <v>389</v>
      </c>
      <c r="C110" s="8" t="s">
        <v>390</v>
      </c>
      <c r="D110" s="11">
        <v>42327.83</v>
      </c>
      <c r="E110" s="19">
        <v>8.6827989999999999E-6</v>
      </c>
    </row>
    <row r="111" spans="1:5" x14ac:dyDescent="0.2">
      <c r="A111">
        <v>2020</v>
      </c>
      <c r="B111" s="8" t="s">
        <v>393</v>
      </c>
      <c r="C111" s="8" t="s">
        <v>394</v>
      </c>
      <c r="D111" s="11">
        <v>31247.279999999999</v>
      </c>
      <c r="E111" s="19">
        <v>6.4098220000000002E-6</v>
      </c>
    </row>
    <row r="112" spans="1:5" x14ac:dyDescent="0.2">
      <c r="A112">
        <v>2020</v>
      </c>
      <c r="B112" s="8" t="s">
        <v>397</v>
      </c>
      <c r="C112" s="8" t="s">
        <v>398</v>
      </c>
      <c r="D112" s="11">
        <v>41757.279999999999</v>
      </c>
      <c r="E112" s="19">
        <v>8.5657600000000008E-6</v>
      </c>
    </row>
    <row r="113" spans="1:5" x14ac:dyDescent="0.2">
      <c r="A113">
        <v>2020</v>
      </c>
      <c r="B113" s="8" t="s">
        <v>401</v>
      </c>
      <c r="C113" s="8" t="s">
        <v>402</v>
      </c>
      <c r="D113" s="11">
        <v>26682.45</v>
      </c>
      <c r="E113" s="19">
        <v>5.4734279999999999E-6</v>
      </c>
    </row>
    <row r="114" spans="1:5" x14ac:dyDescent="0.2">
      <c r="A114">
        <v>2020</v>
      </c>
      <c r="B114" s="8" t="s">
        <v>405</v>
      </c>
      <c r="C114" s="8" t="s">
        <v>406</v>
      </c>
      <c r="D114" s="11">
        <v>47295.86</v>
      </c>
      <c r="E114" s="19">
        <v>9.7019010000000005E-6</v>
      </c>
    </row>
    <row r="115" spans="1:5" x14ac:dyDescent="0.2">
      <c r="A115">
        <v>2020</v>
      </c>
      <c r="B115" s="8" t="s">
        <v>409</v>
      </c>
      <c r="C115" s="8" t="s">
        <v>410</v>
      </c>
      <c r="D115" s="11">
        <v>69627.990000000005</v>
      </c>
      <c r="E115" s="19">
        <v>1.4282939E-5</v>
      </c>
    </row>
    <row r="116" spans="1:5" x14ac:dyDescent="0.2">
      <c r="A116">
        <v>2020</v>
      </c>
      <c r="B116" s="8" t="s">
        <v>413</v>
      </c>
      <c r="C116" s="8" t="s">
        <v>414</v>
      </c>
      <c r="D116" s="11">
        <v>12828.68</v>
      </c>
      <c r="E116" s="19">
        <v>2.6315749999999999E-6</v>
      </c>
    </row>
    <row r="117" spans="1:5" x14ac:dyDescent="0.2">
      <c r="A117">
        <v>2020</v>
      </c>
      <c r="B117" s="8" t="s">
        <v>417</v>
      </c>
      <c r="C117" s="8" t="s">
        <v>418</v>
      </c>
      <c r="D117" s="11">
        <v>11524.18</v>
      </c>
      <c r="E117" s="19">
        <v>2.36398E-6</v>
      </c>
    </row>
    <row r="118" spans="1:5" x14ac:dyDescent="0.2">
      <c r="A118">
        <v>2020</v>
      </c>
      <c r="B118" s="8" t="s">
        <v>421</v>
      </c>
      <c r="C118" s="8" t="s">
        <v>422</v>
      </c>
      <c r="D118" s="11">
        <v>34549.769999999997</v>
      </c>
      <c r="E118" s="19">
        <v>7.0872679999999999E-6</v>
      </c>
    </row>
    <row r="119" spans="1:5" x14ac:dyDescent="0.2">
      <c r="A119">
        <v>2020</v>
      </c>
      <c r="B119" s="8" t="s">
        <v>425</v>
      </c>
      <c r="C119" s="8" t="s">
        <v>426</v>
      </c>
      <c r="D119" s="11">
        <v>51126.3</v>
      </c>
      <c r="E119" s="19">
        <v>1.0487648000000001E-5</v>
      </c>
    </row>
    <row r="120" spans="1:5" x14ac:dyDescent="0.2">
      <c r="A120">
        <v>2020</v>
      </c>
      <c r="B120" s="8" t="s">
        <v>429</v>
      </c>
      <c r="C120" s="8" t="s">
        <v>430</v>
      </c>
      <c r="D120" s="11">
        <v>123503.78</v>
      </c>
      <c r="E120" s="19">
        <v>2.5334594999999999E-5</v>
      </c>
    </row>
    <row r="121" spans="1:5" x14ac:dyDescent="0.2">
      <c r="A121">
        <v>2020</v>
      </c>
      <c r="B121" s="8" t="s">
        <v>433</v>
      </c>
      <c r="C121" s="8" t="s">
        <v>434</v>
      </c>
      <c r="D121" s="11">
        <v>50501.9</v>
      </c>
      <c r="E121" s="19">
        <v>1.0359563E-5</v>
      </c>
    </row>
    <row r="122" spans="1:5" x14ac:dyDescent="0.2">
      <c r="A122">
        <v>2020</v>
      </c>
      <c r="B122" s="8" t="s">
        <v>437</v>
      </c>
      <c r="C122" s="8" t="s">
        <v>438</v>
      </c>
      <c r="D122" s="11">
        <v>29276.94</v>
      </c>
      <c r="E122" s="19">
        <v>6.0056410000000002E-6</v>
      </c>
    </row>
    <row r="123" spans="1:5" x14ac:dyDescent="0.2">
      <c r="A123">
        <v>2020</v>
      </c>
      <c r="B123" s="8" t="s">
        <v>441</v>
      </c>
      <c r="C123" s="8" t="s">
        <v>442</v>
      </c>
      <c r="D123" s="11">
        <v>20371.900000000001</v>
      </c>
      <c r="E123" s="19">
        <v>4.178932E-6</v>
      </c>
    </row>
    <row r="124" spans="1:5" x14ac:dyDescent="0.2">
      <c r="A124">
        <v>2020</v>
      </c>
      <c r="B124" s="8" t="s">
        <v>445</v>
      </c>
      <c r="C124" s="8" t="s">
        <v>446</v>
      </c>
      <c r="D124" s="11">
        <v>24181.65</v>
      </c>
      <c r="E124" s="19">
        <v>4.9604339999999996E-6</v>
      </c>
    </row>
    <row r="125" spans="1:5" x14ac:dyDescent="0.2">
      <c r="A125">
        <v>2020</v>
      </c>
      <c r="B125" s="8" t="s">
        <v>449</v>
      </c>
      <c r="C125" s="8" t="s">
        <v>450</v>
      </c>
      <c r="D125" s="11">
        <v>88039.29</v>
      </c>
      <c r="E125" s="19">
        <v>1.8059688E-5</v>
      </c>
    </row>
    <row r="126" spans="1:5" x14ac:dyDescent="0.2">
      <c r="A126">
        <v>2020</v>
      </c>
      <c r="B126" s="8" t="s">
        <v>453</v>
      </c>
      <c r="C126" s="8" t="s">
        <v>454</v>
      </c>
      <c r="D126" s="11">
        <v>66332.22</v>
      </c>
      <c r="E126" s="19">
        <v>1.3606871000000001E-5</v>
      </c>
    </row>
    <row r="127" spans="1:5" x14ac:dyDescent="0.2">
      <c r="A127">
        <v>2020</v>
      </c>
      <c r="B127" s="8" t="s">
        <v>457</v>
      </c>
      <c r="C127" s="8" t="s">
        <v>458</v>
      </c>
      <c r="D127" s="11">
        <v>160165.98000000001</v>
      </c>
      <c r="E127" s="19">
        <v>3.2855190999999999E-5</v>
      </c>
    </row>
    <row r="128" spans="1:5" x14ac:dyDescent="0.2">
      <c r="A128">
        <v>2020</v>
      </c>
      <c r="B128" s="8" t="s">
        <v>461</v>
      </c>
      <c r="C128" s="8" t="s">
        <v>462</v>
      </c>
      <c r="D128" s="11">
        <v>76222.820000000007</v>
      </c>
      <c r="E128" s="19">
        <v>1.5635751E-5</v>
      </c>
    </row>
    <row r="129" spans="1:5" x14ac:dyDescent="0.2">
      <c r="A129">
        <v>2020</v>
      </c>
      <c r="B129" s="8" t="s">
        <v>465</v>
      </c>
      <c r="C129" s="8" t="s">
        <v>466</v>
      </c>
      <c r="D129" s="11">
        <v>44278.080000000002</v>
      </c>
      <c r="E129" s="19">
        <v>9.0828569999999998E-6</v>
      </c>
    </row>
    <row r="130" spans="1:5" x14ac:dyDescent="0.2">
      <c r="A130">
        <v>2020</v>
      </c>
      <c r="B130" s="8" t="s">
        <v>469</v>
      </c>
      <c r="C130" s="8" t="s">
        <v>470</v>
      </c>
      <c r="D130" s="11">
        <v>18513.509999999998</v>
      </c>
      <c r="E130" s="19">
        <v>3.7977160000000001E-6</v>
      </c>
    </row>
    <row r="131" spans="1:5" x14ac:dyDescent="0.2">
      <c r="A131">
        <v>2020</v>
      </c>
      <c r="B131" s="8" t="s">
        <v>477</v>
      </c>
      <c r="C131" s="8" t="s">
        <v>478</v>
      </c>
      <c r="D131" s="11">
        <v>23101.29</v>
      </c>
      <c r="E131" s="19">
        <v>4.7388170000000001E-6</v>
      </c>
    </row>
    <row r="132" spans="1:5" x14ac:dyDescent="0.2">
      <c r="A132">
        <v>2020</v>
      </c>
      <c r="B132" s="8" t="s">
        <v>481</v>
      </c>
      <c r="C132" s="8" t="s">
        <v>482</v>
      </c>
      <c r="D132" s="11">
        <v>20486.05</v>
      </c>
      <c r="E132" s="19">
        <v>4.2023469999999998E-6</v>
      </c>
    </row>
    <row r="133" spans="1:5" x14ac:dyDescent="0.2">
      <c r="A133">
        <v>2020</v>
      </c>
      <c r="B133" s="8" t="s">
        <v>485</v>
      </c>
      <c r="C133" s="8" t="s">
        <v>486</v>
      </c>
      <c r="D133" s="11">
        <v>40381.25</v>
      </c>
      <c r="E133" s="19">
        <v>8.2834919999999993E-6</v>
      </c>
    </row>
    <row r="134" spans="1:5" x14ac:dyDescent="0.2">
      <c r="A134">
        <v>2020</v>
      </c>
      <c r="B134" s="8" t="s">
        <v>489</v>
      </c>
      <c r="C134" s="8" t="s">
        <v>490</v>
      </c>
      <c r="D134" s="11">
        <v>121049.77</v>
      </c>
      <c r="E134" s="19">
        <v>2.4831199000000001E-5</v>
      </c>
    </row>
    <row r="135" spans="1:5" x14ac:dyDescent="0.2">
      <c r="A135">
        <v>2020</v>
      </c>
      <c r="B135" s="8" t="s">
        <v>493</v>
      </c>
      <c r="C135" s="8" t="s">
        <v>494</v>
      </c>
      <c r="D135" s="11">
        <v>291052.87</v>
      </c>
      <c r="E135" s="19">
        <v>5.9704299000000001E-5</v>
      </c>
    </row>
    <row r="136" spans="1:5" x14ac:dyDescent="0.2">
      <c r="A136">
        <v>2020</v>
      </c>
      <c r="B136" s="8" t="s">
        <v>497</v>
      </c>
      <c r="C136" s="8" t="s">
        <v>498</v>
      </c>
      <c r="D136" s="11">
        <v>109808.95</v>
      </c>
      <c r="E136" s="19">
        <v>2.2525344999999999E-5</v>
      </c>
    </row>
    <row r="137" spans="1:5" x14ac:dyDescent="0.2">
      <c r="A137">
        <v>2020</v>
      </c>
      <c r="B137" s="8" t="s">
        <v>505</v>
      </c>
      <c r="C137" s="8" t="s">
        <v>506</v>
      </c>
      <c r="D137" s="11">
        <v>128059.96</v>
      </c>
      <c r="E137" s="19">
        <v>2.6269214000000001E-5</v>
      </c>
    </row>
    <row r="138" spans="1:5" x14ac:dyDescent="0.2">
      <c r="A138">
        <v>2020</v>
      </c>
      <c r="B138" s="8" t="s">
        <v>509</v>
      </c>
      <c r="C138" s="8" t="s">
        <v>510</v>
      </c>
      <c r="D138" s="11">
        <v>65332.45</v>
      </c>
      <c r="E138" s="19">
        <v>1.3401785999999999E-5</v>
      </c>
    </row>
    <row r="139" spans="1:5" x14ac:dyDescent="0.2">
      <c r="A139">
        <v>2020</v>
      </c>
      <c r="B139" s="8" t="s">
        <v>513</v>
      </c>
      <c r="C139" s="8" t="s">
        <v>514</v>
      </c>
      <c r="D139" s="11">
        <v>120194.44</v>
      </c>
      <c r="E139" s="19">
        <v>2.4655742999999999E-5</v>
      </c>
    </row>
    <row r="140" spans="1:5" x14ac:dyDescent="0.2">
      <c r="A140">
        <v>2020</v>
      </c>
      <c r="B140" s="8" t="s">
        <v>517</v>
      </c>
      <c r="C140" s="8" t="s">
        <v>518</v>
      </c>
      <c r="D140" s="11">
        <v>90742.05</v>
      </c>
      <c r="E140" s="19">
        <v>1.8614110999999999E-5</v>
      </c>
    </row>
    <row r="141" spans="1:5" x14ac:dyDescent="0.2">
      <c r="A141">
        <v>2020</v>
      </c>
      <c r="B141" s="8" t="s">
        <v>521</v>
      </c>
      <c r="C141" s="8" t="s">
        <v>522</v>
      </c>
      <c r="D141" s="11">
        <v>69305.070000000007</v>
      </c>
      <c r="E141" s="19">
        <v>1.4216698E-5</v>
      </c>
    </row>
    <row r="142" spans="1:5" x14ac:dyDescent="0.2">
      <c r="A142">
        <v>2020</v>
      </c>
      <c r="B142" s="8" t="s">
        <v>525</v>
      </c>
      <c r="C142" s="8" t="s">
        <v>526</v>
      </c>
      <c r="D142" s="11">
        <v>69364.429999999993</v>
      </c>
      <c r="E142" s="19">
        <v>1.4228874000000001E-5</v>
      </c>
    </row>
    <row r="143" spans="1:5" x14ac:dyDescent="0.2">
      <c r="A143">
        <v>2020</v>
      </c>
      <c r="B143" s="8" t="s">
        <v>529</v>
      </c>
      <c r="C143" s="8" t="s">
        <v>530</v>
      </c>
      <c r="D143" s="11">
        <v>43287.67</v>
      </c>
      <c r="E143" s="19">
        <v>8.8796929999999999E-6</v>
      </c>
    </row>
    <row r="144" spans="1:5" x14ac:dyDescent="0.2">
      <c r="A144">
        <v>2020</v>
      </c>
      <c r="B144" s="8" t="s">
        <v>533</v>
      </c>
      <c r="C144" s="8" t="s">
        <v>534</v>
      </c>
      <c r="D144" s="11">
        <v>43566.1</v>
      </c>
      <c r="E144" s="19">
        <v>8.9368080000000008E-6</v>
      </c>
    </row>
    <row r="145" spans="1:5" x14ac:dyDescent="0.2">
      <c r="A145">
        <v>2020</v>
      </c>
      <c r="B145" s="8" t="s">
        <v>537</v>
      </c>
      <c r="C145" s="8" t="s">
        <v>538</v>
      </c>
      <c r="D145" s="11">
        <v>14941.34</v>
      </c>
      <c r="E145" s="19">
        <v>3.064949E-6</v>
      </c>
    </row>
    <row r="146" spans="1:5" x14ac:dyDescent="0.2">
      <c r="A146">
        <v>2020</v>
      </c>
      <c r="B146" s="8" t="s">
        <v>541</v>
      </c>
      <c r="C146" s="8" t="s">
        <v>542</v>
      </c>
      <c r="D146" s="11">
        <v>88898.21</v>
      </c>
      <c r="E146" s="19">
        <v>1.8235880000000001E-5</v>
      </c>
    </row>
    <row r="147" spans="1:5" x14ac:dyDescent="0.2">
      <c r="A147">
        <v>2020</v>
      </c>
      <c r="B147" s="8" t="s">
        <v>545</v>
      </c>
      <c r="C147" s="8" t="s">
        <v>546</v>
      </c>
      <c r="D147" s="11">
        <v>15749.4</v>
      </c>
      <c r="E147" s="19">
        <v>3.2307080000000001E-6</v>
      </c>
    </row>
    <row r="148" spans="1:5" x14ac:dyDescent="0.2">
      <c r="A148">
        <v>2020</v>
      </c>
      <c r="B148" s="8" t="s">
        <v>549</v>
      </c>
      <c r="C148" s="8" t="s">
        <v>550</v>
      </c>
      <c r="D148" s="11">
        <v>106654.61</v>
      </c>
      <c r="E148" s="19">
        <v>2.1878289E-5</v>
      </c>
    </row>
    <row r="149" spans="1:5" x14ac:dyDescent="0.2">
      <c r="A149">
        <v>2020</v>
      </c>
      <c r="B149" s="8" t="s">
        <v>553</v>
      </c>
      <c r="C149" s="8" t="s">
        <v>554</v>
      </c>
      <c r="D149" s="11">
        <v>65016.99</v>
      </c>
      <c r="E149" s="19">
        <v>1.3337075E-5</v>
      </c>
    </row>
    <row r="150" spans="1:5" x14ac:dyDescent="0.2">
      <c r="A150">
        <v>2020</v>
      </c>
      <c r="B150" s="8" t="s">
        <v>557</v>
      </c>
      <c r="C150" s="8" t="s">
        <v>558</v>
      </c>
      <c r="D150" s="11">
        <v>114981.78</v>
      </c>
      <c r="E150" s="19">
        <v>2.3586459E-5</v>
      </c>
    </row>
    <row r="151" spans="1:5" x14ac:dyDescent="0.2">
      <c r="A151">
        <v>2020</v>
      </c>
      <c r="B151" s="8" t="s">
        <v>561</v>
      </c>
      <c r="C151" s="8" t="s">
        <v>562</v>
      </c>
      <c r="D151" s="11">
        <v>79602.5</v>
      </c>
      <c r="E151" s="19">
        <v>1.6329032E-5</v>
      </c>
    </row>
    <row r="152" spans="1:5" x14ac:dyDescent="0.2">
      <c r="A152">
        <v>2020</v>
      </c>
      <c r="B152" s="8" t="s">
        <v>565</v>
      </c>
      <c r="C152" s="8" t="s">
        <v>566</v>
      </c>
      <c r="D152" s="11">
        <v>79129.440000000002</v>
      </c>
      <c r="E152" s="19">
        <v>1.6231992000000001E-5</v>
      </c>
    </row>
    <row r="153" spans="1:5" x14ac:dyDescent="0.2">
      <c r="A153">
        <v>2020</v>
      </c>
      <c r="B153" s="8" t="s">
        <v>569</v>
      </c>
      <c r="C153" s="8" t="s">
        <v>570</v>
      </c>
      <c r="D153" s="11">
        <v>132034.46</v>
      </c>
      <c r="E153" s="19">
        <v>2.7084512000000001E-5</v>
      </c>
    </row>
    <row r="154" spans="1:5" x14ac:dyDescent="0.2">
      <c r="A154">
        <v>2020</v>
      </c>
      <c r="B154" s="8" t="s">
        <v>573</v>
      </c>
      <c r="C154" s="8" t="s">
        <v>574</v>
      </c>
      <c r="D154" s="11">
        <v>78464.05</v>
      </c>
      <c r="E154" s="19">
        <v>1.6095498999999999E-5</v>
      </c>
    </row>
    <row r="155" spans="1:5" x14ac:dyDescent="0.2">
      <c r="A155">
        <v>2020</v>
      </c>
      <c r="B155" s="8" t="s">
        <v>577</v>
      </c>
      <c r="C155" s="8" t="s">
        <v>578</v>
      </c>
      <c r="D155" s="11">
        <v>20778.939999999999</v>
      </c>
      <c r="E155" s="19">
        <v>4.2624290000000002E-6</v>
      </c>
    </row>
    <row r="156" spans="1:5" x14ac:dyDescent="0.2">
      <c r="A156">
        <v>2020</v>
      </c>
      <c r="B156" s="8" t="s">
        <v>581</v>
      </c>
      <c r="C156" s="8" t="s">
        <v>582</v>
      </c>
      <c r="D156" s="11">
        <v>58288.12</v>
      </c>
      <c r="E156" s="19">
        <v>1.1956767E-5</v>
      </c>
    </row>
    <row r="157" spans="1:5" x14ac:dyDescent="0.2">
      <c r="A157">
        <v>2020</v>
      </c>
      <c r="B157" s="8" t="s">
        <v>585</v>
      </c>
      <c r="C157" s="8" t="s">
        <v>586</v>
      </c>
      <c r="D157" s="11">
        <v>36169.300000000003</v>
      </c>
      <c r="E157" s="19">
        <v>7.4194859999999999E-6</v>
      </c>
    </row>
    <row r="158" spans="1:5" x14ac:dyDescent="0.2">
      <c r="A158">
        <v>2020</v>
      </c>
      <c r="B158" s="8" t="s">
        <v>589</v>
      </c>
      <c r="C158" s="8" t="s">
        <v>590</v>
      </c>
      <c r="D158" s="11">
        <v>49395.25</v>
      </c>
      <c r="E158" s="19">
        <v>1.0132553999999999E-5</v>
      </c>
    </row>
    <row r="159" spans="1:5" x14ac:dyDescent="0.2">
      <c r="A159">
        <v>2020</v>
      </c>
      <c r="B159" s="8" t="s">
        <v>593</v>
      </c>
      <c r="C159" s="8" t="s">
        <v>594</v>
      </c>
      <c r="D159" s="11">
        <v>26338.04</v>
      </c>
      <c r="E159" s="19">
        <v>5.4027790000000002E-6</v>
      </c>
    </row>
    <row r="160" spans="1:5" x14ac:dyDescent="0.2">
      <c r="A160">
        <v>2020</v>
      </c>
      <c r="B160" s="8" t="s">
        <v>597</v>
      </c>
      <c r="C160" s="8" t="s">
        <v>598</v>
      </c>
      <c r="D160" s="11">
        <v>128366.78</v>
      </c>
      <c r="E160" s="19">
        <v>2.6332153E-5</v>
      </c>
    </row>
    <row r="161" spans="1:5" x14ac:dyDescent="0.2">
      <c r="A161">
        <v>2020</v>
      </c>
      <c r="B161" s="8" t="s">
        <v>601</v>
      </c>
      <c r="C161" s="8" t="s">
        <v>602</v>
      </c>
      <c r="D161" s="11">
        <v>26968.49</v>
      </c>
      <c r="E161" s="19">
        <v>5.532104E-6</v>
      </c>
    </row>
    <row r="162" spans="1:5" x14ac:dyDescent="0.2">
      <c r="A162">
        <v>2020</v>
      </c>
      <c r="B162" s="8" t="s">
        <v>605</v>
      </c>
      <c r="C162" s="8" t="s">
        <v>606</v>
      </c>
      <c r="D162" s="11">
        <v>12897.17</v>
      </c>
      <c r="E162" s="19">
        <v>2.6456239999999999E-6</v>
      </c>
    </row>
    <row r="163" spans="1:5" x14ac:dyDescent="0.2">
      <c r="A163">
        <v>2020</v>
      </c>
      <c r="B163" s="8" t="s">
        <v>609</v>
      </c>
      <c r="C163" s="8" t="s">
        <v>610</v>
      </c>
      <c r="D163" s="11">
        <v>225650.5</v>
      </c>
      <c r="E163" s="19">
        <v>4.6288171000000002E-5</v>
      </c>
    </row>
    <row r="164" spans="1:5" x14ac:dyDescent="0.2">
      <c r="A164">
        <v>2020</v>
      </c>
      <c r="B164" s="8" t="s">
        <v>613</v>
      </c>
      <c r="C164" s="8" t="s">
        <v>614</v>
      </c>
      <c r="D164" s="11">
        <v>139572.51</v>
      </c>
      <c r="E164" s="19">
        <v>2.8630807999999999E-5</v>
      </c>
    </row>
    <row r="165" spans="1:5" x14ac:dyDescent="0.2">
      <c r="A165">
        <v>2020</v>
      </c>
      <c r="B165" s="8" t="s">
        <v>617</v>
      </c>
      <c r="C165" s="8" t="s">
        <v>618</v>
      </c>
      <c r="D165" s="11">
        <v>40468.58</v>
      </c>
      <c r="E165" s="19">
        <v>8.3014070000000007E-6</v>
      </c>
    </row>
    <row r="166" spans="1:5" x14ac:dyDescent="0.2">
      <c r="A166">
        <v>2020</v>
      </c>
      <c r="B166" s="8" t="s">
        <v>621</v>
      </c>
      <c r="C166" s="8" t="s">
        <v>622</v>
      </c>
      <c r="D166" s="11">
        <v>57295.62</v>
      </c>
      <c r="E166" s="19">
        <v>1.1753173000000001E-5</v>
      </c>
    </row>
    <row r="167" spans="1:5" x14ac:dyDescent="0.2">
      <c r="A167">
        <v>2020</v>
      </c>
      <c r="B167" s="8" t="s">
        <v>625</v>
      </c>
      <c r="C167" s="8" t="s">
        <v>626</v>
      </c>
      <c r="D167" s="11">
        <v>55229.98</v>
      </c>
      <c r="E167" s="19">
        <v>1.1329444000000001E-5</v>
      </c>
    </row>
    <row r="168" spans="1:5" x14ac:dyDescent="0.2">
      <c r="A168">
        <v>2020</v>
      </c>
      <c r="B168" s="8" t="s">
        <v>629</v>
      </c>
      <c r="C168" s="8" t="s">
        <v>630</v>
      </c>
      <c r="D168" s="11">
        <v>71730.89</v>
      </c>
      <c r="E168" s="19">
        <v>1.4714311000000001E-5</v>
      </c>
    </row>
    <row r="169" spans="1:5" x14ac:dyDescent="0.2">
      <c r="A169">
        <v>2020</v>
      </c>
      <c r="B169" s="8" t="s">
        <v>633</v>
      </c>
      <c r="C169" s="8" t="s">
        <v>634</v>
      </c>
      <c r="D169" s="11">
        <v>43625.53</v>
      </c>
      <c r="E169" s="19">
        <v>8.9489990000000008E-6</v>
      </c>
    </row>
    <row r="170" spans="1:5" x14ac:dyDescent="0.2">
      <c r="A170">
        <v>2020</v>
      </c>
      <c r="B170" s="8" t="s">
        <v>637</v>
      </c>
      <c r="C170" s="8" t="s">
        <v>638</v>
      </c>
      <c r="D170" s="11">
        <v>105096.88</v>
      </c>
      <c r="E170" s="19">
        <v>2.1558747999999999E-5</v>
      </c>
    </row>
    <row r="171" spans="1:5" x14ac:dyDescent="0.2">
      <c r="A171">
        <v>2020</v>
      </c>
      <c r="B171" s="8" t="s">
        <v>641</v>
      </c>
      <c r="C171" s="8" t="s">
        <v>642</v>
      </c>
      <c r="D171" s="11">
        <v>28539.68</v>
      </c>
      <c r="E171" s="19">
        <v>5.854406E-6</v>
      </c>
    </row>
    <row r="172" spans="1:5" x14ac:dyDescent="0.2">
      <c r="A172">
        <v>2020</v>
      </c>
      <c r="B172" s="8" t="s">
        <v>645</v>
      </c>
      <c r="C172" s="8" t="s">
        <v>646</v>
      </c>
      <c r="D172" s="11">
        <v>102584.89</v>
      </c>
      <c r="E172" s="19">
        <v>2.1043458000000001E-5</v>
      </c>
    </row>
    <row r="173" spans="1:5" x14ac:dyDescent="0.2">
      <c r="A173">
        <v>2020</v>
      </c>
      <c r="B173" s="8" t="s">
        <v>649</v>
      </c>
      <c r="C173" s="8" t="s">
        <v>650</v>
      </c>
      <c r="D173" s="11">
        <v>99158.12</v>
      </c>
      <c r="E173" s="19">
        <v>2.0340517999999999E-5</v>
      </c>
    </row>
    <row r="174" spans="1:5" x14ac:dyDescent="0.2">
      <c r="A174">
        <v>2020</v>
      </c>
      <c r="B174" s="8" t="s">
        <v>653</v>
      </c>
      <c r="C174" s="8" t="s">
        <v>654</v>
      </c>
      <c r="D174" s="11">
        <v>34109.71</v>
      </c>
      <c r="E174" s="19">
        <v>6.9969979999999996E-6</v>
      </c>
    </row>
    <row r="175" spans="1:5" x14ac:dyDescent="0.2">
      <c r="A175">
        <v>2020</v>
      </c>
      <c r="B175" s="8" t="s">
        <v>657</v>
      </c>
      <c r="C175" s="8" t="s">
        <v>658</v>
      </c>
      <c r="D175" s="11">
        <v>55403.4</v>
      </c>
      <c r="E175" s="19">
        <v>1.1365018E-5</v>
      </c>
    </row>
    <row r="176" spans="1:5" x14ac:dyDescent="0.2">
      <c r="A176">
        <v>2020</v>
      </c>
      <c r="B176" s="8" t="s">
        <v>661</v>
      </c>
      <c r="C176" s="8" t="s">
        <v>662</v>
      </c>
      <c r="D176" s="11">
        <v>59144.55</v>
      </c>
      <c r="E176" s="19">
        <v>1.2132448000000001E-5</v>
      </c>
    </row>
    <row r="177" spans="1:5" x14ac:dyDescent="0.2">
      <c r="A177">
        <v>2020</v>
      </c>
      <c r="B177" s="8" t="s">
        <v>665</v>
      </c>
      <c r="C177" s="8" t="s">
        <v>666</v>
      </c>
      <c r="D177" s="11">
        <v>26953.42</v>
      </c>
      <c r="E177" s="19">
        <v>5.5290129999999996E-6</v>
      </c>
    </row>
    <row r="178" spans="1:5" x14ac:dyDescent="0.2">
      <c r="A178">
        <v>2020</v>
      </c>
      <c r="B178" s="8" t="s">
        <v>669</v>
      </c>
      <c r="C178" s="8" t="s">
        <v>670</v>
      </c>
      <c r="D178" s="11">
        <v>75768.19</v>
      </c>
      <c r="E178" s="19">
        <v>1.5542491000000001E-5</v>
      </c>
    </row>
    <row r="179" spans="1:5" x14ac:dyDescent="0.2">
      <c r="A179">
        <v>2020</v>
      </c>
      <c r="B179" s="8" t="s">
        <v>673</v>
      </c>
      <c r="C179" s="8" t="s">
        <v>674</v>
      </c>
      <c r="D179" s="11">
        <v>8066.26</v>
      </c>
      <c r="E179" s="19">
        <v>1.6546490000000001E-6</v>
      </c>
    </row>
    <row r="180" spans="1:5" x14ac:dyDescent="0.2">
      <c r="A180">
        <v>2020</v>
      </c>
      <c r="B180" s="8" t="s">
        <v>677</v>
      </c>
      <c r="C180" s="8" t="s">
        <v>678</v>
      </c>
      <c r="D180" s="11">
        <v>5214</v>
      </c>
      <c r="E180" s="19">
        <v>1.069559E-6</v>
      </c>
    </row>
    <row r="181" spans="1:5" x14ac:dyDescent="0.2">
      <c r="A181">
        <v>2020</v>
      </c>
      <c r="B181" s="8" t="s">
        <v>681</v>
      </c>
      <c r="C181" s="8" t="s">
        <v>682</v>
      </c>
      <c r="D181" s="11">
        <v>35660.58</v>
      </c>
      <c r="E181" s="19">
        <v>7.3151310000000003E-6</v>
      </c>
    </row>
    <row r="182" spans="1:5" x14ac:dyDescent="0.2">
      <c r="A182">
        <v>2020</v>
      </c>
      <c r="B182" s="8" t="s">
        <v>685</v>
      </c>
      <c r="C182" s="8" t="s">
        <v>686</v>
      </c>
      <c r="D182" s="11">
        <v>27350.78</v>
      </c>
      <c r="E182" s="19">
        <v>5.6105239999999997E-6</v>
      </c>
    </row>
    <row r="183" spans="1:5" x14ac:dyDescent="0.2">
      <c r="A183">
        <v>2020</v>
      </c>
      <c r="B183" s="8" t="s">
        <v>689</v>
      </c>
      <c r="C183" s="8" t="s">
        <v>690</v>
      </c>
      <c r="D183" s="11">
        <v>32282.77</v>
      </c>
      <c r="E183" s="19">
        <v>6.6222340000000004E-6</v>
      </c>
    </row>
    <row r="184" spans="1:5" x14ac:dyDescent="0.2">
      <c r="A184">
        <v>2020</v>
      </c>
      <c r="B184" s="8" t="s">
        <v>693</v>
      </c>
      <c r="C184" s="8" t="s">
        <v>694</v>
      </c>
      <c r="D184" s="11">
        <v>76061.440000000002</v>
      </c>
      <c r="E184" s="19">
        <v>1.5602646000000001E-5</v>
      </c>
    </row>
    <row r="185" spans="1:5" x14ac:dyDescent="0.2">
      <c r="A185">
        <v>2020</v>
      </c>
      <c r="B185" s="8" t="s">
        <v>697</v>
      </c>
      <c r="C185" s="8" t="s">
        <v>698</v>
      </c>
      <c r="D185" s="11">
        <v>70589.009999999995</v>
      </c>
      <c r="E185" s="19">
        <v>1.4480075E-5</v>
      </c>
    </row>
    <row r="186" spans="1:5" x14ac:dyDescent="0.2">
      <c r="A186">
        <v>2020</v>
      </c>
      <c r="B186" s="8" t="s">
        <v>701</v>
      </c>
      <c r="C186" s="8" t="s">
        <v>702</v>
      </c>
      <c r="D186" s="11">
        <v>32628.86</v>
      </c>
      <c r="E186" s="19">
        <v>6.6932279999999996E-6</v>
      </c>
    </row>
    <row r="187" spans="1:5" x14ac:dyDescent="0.2">
      <c r="A187">
        <v>2020</v>
      </c>
      <c r="B187" s="8" t="s">
        <v>705</v>
      </c>
      <c r="C187" s="8" t="s">
        <v>706</v>
      </c>
      <c r="D187" s="11">
        <v>86691.87</v>
      </c>
      <c r="E187" s="19">
        <v>1.7783289E-5</v>
      </c>
    </row>
    <row r="188" spans="1:5" x14ac:dyDescent="0.2">
      <c r="A188">
        <v>2020</v>
      </c>
      <c r="B188" s="8" t="s">
        <v>709</v>
      </c>
      <c r="C188" s="8" t="s">
        <v>710</v>
      </c>
      <c r="D188" s="11">
        <v>100259.04</v>
      </c>
      <c r="E188" s="19">
        <v>2.0566351999999999E-5</v>
      </c>
    </row>
    <row r="189" spans="1:5" x14ac:dyDescent="0.2">
      <c r="A189">
        <v>2020</v>
      </c>
      <c r="B189" s="8" t="s">
        <v>713</v>
      </c>
      <c r="C189" s="8" t="s">
        <v>714</v>
      </c>
      <c r="D189" s="11">
        <v>69670.820000000007</v>
      </c>
      <c r="E189" s="19">
        <v>1.4291725000000001E-5</v>
      </c>
    </row>
    <row r="190" spans="1:5" x14ac:dyDescent="0.2">
      <c r="A190">
        <v>2020</v>
      </c>
      <c r="B190" s="8" t="s">
        <v>717</v>
      </c>
      <c r="C190" s="8" t="s">
        <v>718</v>
      </c>
      <c r="D190" s="11">
        <v>38806.57</v>
      </c>
      <c r="E190" s="19">
        <v>7.9604749999999994E-6</v>
      </c>
    </row>
    <row r="191" spans="1:5" x14ac:dyDescent="0.2">
      <c r="A191">
        <v>2020</v>
      </c>
      <c r="B191" s="8" t="s">
        <v>721</v>
      </c>
      <c r="C191" s="8" t="s">
        <v>722</v>
      </c>
      <c r="D191" s="11">
        <v>59929.85</v>
      </c>
      <c r="E191" s="19">
        <v>1.2293539E-5</v>
      </c>
    </row>
    <row r="192" spans="1:5" x14ac:dyDescent="0.2">
      <c r="A192">
        <v>2020</v>
      </c>
      <c r="B192" s="8" t="s">
        <v>725</v>
      </c>
      <c r="C192" s="8" t="s">
        <v>726</v>
      </c>
      <c r="D192" s="11">
        <v>16942.939999999999</v>
      </c>
      <c r="E192" s="19">
        <v>3.4755419999999999E-6</v>
      </c>
    </row>
    <row r="193" spans="1:5" x14ac:dyDescent="0.2">
      <c r="A193">
        <v>2020</v>
      </c>
      <c r="B193" s="8" t="s">
        <v>729</v>
      </c>
      <c r="C193" s="8" t="s">
        <v>730</v>
      </c>
      <c r="D193" s="11">
        <v>109723.53</v>
      </c>
      <c r="E193" s="19">
        <v>2.2507823000000001E-5</v>
      </c>
    </row>
    <row r="194" spans="1:5" x14ac:dyDescent="0.2">
      <c r="A194">
        <v>2020</v>
      </c>
      <c r="B194" s="8" t="s">
        <v>733</v>
      </c>
      <c r="C194" s="8" t="s">
        <v>734</v>
      </c>
      <c r="D194" s="11">
        <v>28517.07</v>
      </c>
      <c r="E194" s="19">
        <v>5.8497680000000003E-6</v>
      </c>
    </row>
    <row r="195" spans="1:5" x14ac:dyDescent="0.2">
      <c r="A195">
        <v>2020</v>
      </c>
      <c r="B195" s="8" t="s">
        <v>737</v>
      </c>
      <c r="C195" s="8" t="s">
        <v>738</v>
      </c>
      <c r="D195" s="11">
        <v>10223.469999999999</v>
      </c>
      <c r="E195" s="19">
        <v>2.0971619999999998E-6</v>
      </c>
    </row>
    <row r="196" spans="1:5" x14ac:dyDescent="0.2">
      <c r="A196">
        <v>2020</v>
      </c>
      <c r="B196" s="8" t="s">
        <v>741</v>
      </c>
      <c r="C196" s="8" t="s">
        <v>742</v>
      </c>
      <c r="D196" s="11">
        <v>44996.81</v>
      </c>
      <c r="E196" s="19">
        <v>9.2302920000000002E-6</v>
      </c>
    </row>
    <row r="197" spans="1:5" x14ac:dyDescent="0.2">
      <c r="A197">
        <v>2020</v>
      </c>
      <c r="B197" s="8" t="s">
        <v>745</v>
      </c>
      <c r="C197" s="8" t="s">
        <v>746</v>
      </c>
      <c r="D197" s="11">
        <v>199904.03</v>
      </c>
      <c r="E197" s="19">
        <v>4.1006742000000003E-5</v>
      </c>
    </row>
    <row r="198" spans="1:5" x14ac:dyDescent="0.2">
      <c r="A198">
        <v>2020</v>
      </c>
      <c r="B198" s="8" t="s">
        <v>749</v>
      </c>
      <c r="C198" s="8" t="s">
        <v>750</v>
      </c>
      <c r="D198" s="11">
        <v>319438.2</v>
      </c>
      <c r="E198" s="19">
        <v>6.5527043000000002E-5</v>
      </c>
    </row>
    <row r="199" spans="1:5" x14ac:dyDescent="0.2">
      <c r="A199">
        <v>2020</v>
      </c>
      <c r="B199" s="8" t="s">
        <v>753</v>
      </c>
      <c r="C199" s="8" t="s">
        <v>754</v>
      </c>
      <c r="D199" s="11">
        <v>220052.56</v>
      </c>
      <c r="E199" s="19">
        <v>4.5139853999999999E-5</v>
      </c>
    </row>
    <row r="200" spans="1:5" x14ac:dyDescent="0.2">
      <c r="A200">
        <v>2020</v>
      </c>
      <c r="B200" s="8" t="s">
        <v>757</v>
      </c>
      <c r="C200" s="8" t="s">
        <v>758</v>
      </c>
      <c r="D200" s="11">
        <v>323191.96000000002</v>
      </c>
      <c r="E200" s="19">
        <v>6.6297059999999996E-5</v>
      </c>
    </row>
    <row r="201" spans="1:5" x14ac:dyDescent="0.2">
      <c r="A201">
        <v>2020</v>
      </c>
      <c r="B201" s="8" t="s">
        <v>761</v>
      </c>
      <c r="C201" s="8" t="s">
        <v>762</v>
      </c>
      <c r="D201" s="11">
        <v>219724.14</v>
      </c>
      <c r="E201" s="19">
        <v>4.5072484000000002E-5</v>
      </c>
    </row>
    <row r="202" spans="1:5" x14ac:dyDescent="0.2">
      <c r="A202">
        <v>2020</v>
      </c>
      <c r="B202" s="8" t="s">
        <v>765</v>
      </c>
      <c r="C202" s="8" t="s">
        <v>766</v>
      </c>
      <c r="D202" s="11">
        <v>264838.49</v>
      </c>
      <c r="E202" s="19">
        <v>5.4326887000000001E-5</v>
      </c>
    </row>
    <row r="203" spans="1:5" x14ac:dyDescent="0.2">
      <c r="A203">
        <v>2020</v>
      </c>
      <c r="B203" s="8" t="s">
        <v>769</v>
      </c>
      <c r="C203" s="8" t="s">
        <v>770</v>
      </c>
      <c r="D203" s="11">
        <v>118438</v>
      </c>
      <c r="E203" s="19">
        <v>2.4295441E-5</v>
      </c>
    </row>
    <row r="204" spans="1:5" x14ac:dyDescent="0.2">
      <c r="A204">
        <v>2020</v>
      </c>
      <c r="B204" s="8" t="s">
        <v>773</v>
      </c>
      <c r="C204" s="8" t="s">
        <v>774</v>
      </c>
      <c r="D204" s="11">
        <v>395616.95</v>
      </c>
      <c r="E204" s="19">
        <v>8.1153753E-5</v>
      </c>
    </row>
    <row r="205" spans="1:5" x14ac:dyDescent="0.2">
      <c r="A205">
        <v>2020</v>
      </c>
      <c r="B205" s="8" t="s">
        <v>777</v>
      </c>
      <c r="C205" s="8" t="s">
        <v>778</v>
      </c>
      <c r="D205" s="11">
        <v>52233.45</v>
      </c>
      <c r="E205" s="19">
        <v>1.071476E-5</v>
      </c>
    </row>
    <row r="206" spans="1:5" x14ac:dyDescent="0.2">
      <c r="A206">
        <v>2020</v>
      </c>
      <c r="B206" s="8" t="s">
        <v>781</v>
      </c>
      <c r="C206" s="8" t="s">
        <v>782</v>
      </c>
      <c r="D206" s="11">
        <v>163164.29</v>
      </c>
      <c r="E206" s="19">
        <v>3.3470241000000002E-5</v>
      </c>
    </row>
    <row r="207" spans="1:5" x14ac:dyDescent="0.2">
      <c r="A207">
        <v>2020</v>
      </c>
      <c r="B207" s="8" t="s">
        <v>785</v>
      </c>
      <c r="C207" s="8" t="s">
        <v>786</v>
      </c>
      <c r="D207" s="11">
        <v>67712.990000000005</v>
      </c>
      <c r="E207" s="19">
        <v>1.3890110999999999E-5</v>
      </c>
    </row>
    <row r="208" spans="1:5" x14ac:dyDescent="0.2">
      <c r="A208">
        <v>2020</v>
      </c>
      <c r="B208" s="8" t="s">
        <v>789</v>
      </c>
      <c r="C208" s="8" t="s">
        <v>790</v>
      </c>
      <c r="D208" s="11">
        <v>678872.4</v>
      </c>
      <c r="E208" s="19">
        <v>1.3925855100000001E-4</v>
      </c>
    </row>
    <row r="209" spans="1:5" x14ac:dyDescent="0.2">
      <c r="A209">
        <v>2020</v>
      </c>
      <c r="B209" s="8" t="s">
        <v>793</v>
      </c>
      <c r="C209" s="8" t="s">
        <v>794</v>
      </c>
      <c r="D209" s="11">
        <v>202213.44</v>
      </c>
      <c r="E209" s="19">
        <v>4.1480477000000001E-5</v>
      </c>
    </row>
    <row r="210" spans="1:5" x14ac:dyDescent="0.2">
      <c r="A210">
        <v>2020</v>
      </c>
      <c r="B210" s="8" t="s">
        <v>797</v>
      </c>
      <c r="C210" s="8" t="s">
        <v>798</v>
      </c>
      <c r="D210" s="11">
        <v>657292.68000000005</v>
      </c>
      <c r="E210" s="19">
        <v>1.3483185699999999E-4</v>
      </c>
    </row>
    <row r="211" spans="1:5" x14ac:dyDescent="0.2">
      <c r="A211">
        <v>2020</v>
      </c>
      <c r="B211" s="8" t="s">
        <v>801</v>
      </c>
      <c r="C211" s="8" t="s">
        <v>802</v>
      </c>
      <c r="D211" s="11">
        <v>166938.92000000001</v>
      </c>
      <c r="E211" s="19">
        <v>3.4244539000000001E-5</v>
      </c>
    </row>
    <row r="212" spans="1:5" x14ac:dyDescent="0.2">
      <c r="A212">
        <v>2020</v>
      </c>
      <c r="B212" s="8" t="s">
        <v>805</v>
      </c>
      <c r="C212" s="8" t="s">
        <v>806</v>
      </c>
      <c r="D212" s="11">
        <v>106038.29</v>
      </c>
      <c r="E212" s="19">
        <v>2.1751862E-5</v>
      </c>
    </row>
    <row r="213" spans="1:5" x14ac:dyDescent="0.2">
      <c r="A213">
        <v>2020</v>
      </c>
      <c r="B213" s="8" t="s">
        <v>809</v>
      </c>
      <c r="C213" s="8" t="s">
        <v>810</v>
      </c>
      <c r="D213" s="11">
        <v>310833.40999999997</v>
      </c>
      <c r="E213" s="19">
        <v>6.3761923999999996E-5</v>
      </c>
    </row>
    <row r="214" spans="1:5" x14ac:dyDescent="0.2">
      <c r="A214">
        <v>2020</v>
      </c>
      <c r="B214" s="8" t="s">
        <v>813</v>
      </c>
      <c r="C214" s="8" t="s">
        <v>814</v>
      </c>
      <c r="D214" s="11">
        <v>324289.58</v>
      </c>
      <c r="E214" s="19">
        <v>6.6522216999999998E-5</v>
      </c>
    </row>
    <row r="215" spans="1:5" x14ac:dyDescent="0.2">
      <c r="A215">
        <v>2020</v>
      </c>
      <c r="B215" s="8" t="s">
        <v>817</v>
      </c>
      <c r="C215" s="8" t="s">
        <v>818</v>
      </c>
      <c r="D215" s="11">
        <v>93719.45</v>
      </c>
      <c r="E215" s="19">
        <v>1.9224872E-5</v>
      </c>
    </row>
    <row r="216" spans="1:5" x14ac:dyDescent="0.2">
      <c r="A216">
        <v>2020</v>
      </c>
      <c r="B216" s="8" t="s">
        <v>825</v>
      </c>
      <c r="C216" s="8" t="s">
        <v>826</v>
      </c>
      <c r="D216" s="11">
        <v>154101.12</v>
      </c>
      <c r="E216" s="19">
        <v>3.1611093E-5</v>
      </c>
    </row>
    <row r="217" spans="1:5" x14ac:dyDescent="0.2">
      <c r="A217">
        <v>2020</v>
      </c>
      <c r="B217" s="8" t="s">
        <v>829</v>
      </c>
      <c r="C217" s="8" t="s">
        <v>830</v>
      </c>
      <c r="D217" s="11">
        <v>249594.64</v>
      </c>
      <c r="E217" s="19">
        <v>5.1199884E-5</v>
      </c>
    </row>
    <row r="218" spans="1:5" x14ac:dyDescent="0.2">
      <c r="A218">
        <v>2020</v>
      </c>
      <c r="B218" s="8" t="s">
        <v>833</v>
      </c>
      <c r="C218" s="8" t="s">
        <v>834</v>
      </c>
      <c r="D218" s="11">
        <v>81650.880000000005</v>
      </c>
      <c r="E218" s="19">
        <v>1.674922E-5</v>
      </c>
    </row>
    <row r="219" spans="1:5" x14ac:dyDescent="0.2">
      <c r="A219">
        <v>2020</v>
      </c>
      <c r="B219" s="8" t="s">
        <v>837</v>
      </c>
      <c r="C219" s="8" t="s">
        <v>838</v>
      </c>
      <c r="D219" s="11">
        <v>380087.39</v>
      </c>
      <c r="E219" s="19">
        <v>7.7968141000000002E-5</v>
      </c>
    </row>
    <row r="220" spans="1:5" x14ac:dyDescent="0.2">
      <c r="A220">
        <v>2020</v>
      </c>
      <c r="B220" s="8" t="s">
        <v>841</v>
      </c>
      <c r="C220" s="8" t="s">
        <v>842</v>
      </c>
      <c r="D220" s="11">
        <v>42929.61</v>
      </c>
      <c r="E220" s="19">
        <v>8.8062429999999998E-6</v>
      </c>
    </row>
    <row r="221" spans="1:5" x14ac:dyDescent="0.2">
      <c r="A221">
        <v>2020</v>
      </c>
      <c r="B221" s="8" t="s">
        <v>845</v>
      </c>
      <c r="C221" s="8" t="s">
        <v>846</v>
      </c>
      <c r="D221" s="11">
        <v>146472.67000000001</v>
      </c>
      <c r="E221" s="19">
        <v>3.0046252999999999E-5</v>
      </c>
    </row>
    <row r="222" spans="1:5" x14ac:dyDescent="0.2">
      <c r="A222">
        <v>2020</v>
      </c>
      <c r="B222" s="8" t="s">
        <v>849</v>
      </c>
      <c r="C222" s="8" t="s">
        <v>850</v>
      </c>
      <c r="D222" s="11">
        <v>42272.83</v>
      </c>
      <c r="E222" s="19">
        <v>8.6715160000000003E-6</v>
      </c>
    </row>
    <row r="223" spans="1:5" x14ac:dyDescent="0.2">
      <c r="A223">
        <v>2020</v>
      </c>
      <c r="B223" s="8" t="s">
        <v>853</v>
      </c>
      <c r="C223" s="8" t="s">
        <v>854</v>
      </c>
      <c r="D223" s="11">
        <v>26004.94</v>
      </c>
      <c r="E223" s="19">
        <v>5.334449E-6</v>
      </c>
    </row>
    <row r="224" spans="1:5" x14ac:dyDescent="0.2">
      <c r="A224">
        <v>2020</v>
      </c>
      <c r="B224" s="8" t="s">
        <v>4552</v>
      </c>
      <c r="C224" s="8" t="s">
        <v>858</v>
      </c>
      <c r="D224" s="11">
        <v>7764.27</v>
      </c>
      <c r="E224" s="19">
        <v>1.592701E-6</v>
      </c>
    </row>
    <row r="225" spans="1:5" x14ac:dyDescent="0.2">
      <c r="A225">
        <v>2020</v>
      </c>
      <c r="B225" s="8" t="s">
        <v>861</v>
      </c>
      <c r="C225" s="8" t="s">
        <v>862</v>
      </c>
      <c r="D225" s="11">
        <v>39106.83</v>
      </c>
      <c r="E225" s="19">
        <v>8.0220679999999998E-6</v>
      </c>
    </row>
    <row r="226" spans="1:5" x14ac:dyDescent="0.2">
      <c r="A226">
        <v>2020</v>
      </c>
      <c r="B226" s="8" t="s">
        <v>4553</v>
      </c>
      <c r="C226" s="8" t="s">
        <v>866</v>
      </c>
      <c r="D226" s="11">
        <v>8352.9500000000007</v>
      </c>
      <c r="E226" s="19">
        <v>1.7134589999999999E-6</v>
      </c>
    </row>
    <row r="227" spans="1:5" x14ac:dyDescent="0.2">
      <c r="A227">
        <v>2020</v>
      </c>
      <c r="B227" s="8" t="s">
        <v>869</v>
      </c>
      <c r="C227" s="8" t="s">
        <v>870</v>
      </c>
      <c r="D227" s="11">
        <v>13764.49</v>
      </c>
      <c r="E227" s="19">
        <v>2.8235390000000002E-6</v>
      </c>
    </row>
    <row r="228" spans="1:5" x14ac:dyDescent="0.2">
      <c r="A228">
        <v>2020</v>
      </c>
      <c r="B228" s="8" t="s">
        <v>873</v>
      </c>
      <c r="C228" s="8" t="s">
        <v>874</v>
      </c>
      <c r="D228" s="11">
        <v>16400.650000000001</v>
      </c>
      <c r="E228" s="19">
        <v>3.3643009999999999E-6</v>
      </c>
    </row>
    <row r="229" spans="1:5" x14ac:dyDescent="0.2">
      <c r="A229">
        <v>2020</v>
      </c>
      <c r="B229" s="8" t="s">
        <v>877</v>
      </c>
      <c r="C229" s="8" t="s">
        <v>878</v>
      </c>
      <c r="D229" s="11">
        <v>26386.54</v>
      </c>
      <c r="E229" s="19">
        <v>5.4127279999999998E-6</v>
      </c>
    </row>
    <row r="230" spans="1:5" x14ac:dyDescent="0.2">
      <c r="A230">
        <v>2020</v>
      </c>
      <c r="B230" s="8" t="s">
        <v>881</v>
      </c>
      <c r="C230" s="8" t="s">
        <v>882</v>
      </c>
      <c r="D230" s="11">
        <v>52627.23</v>
      </c>
      <c r="E230" s="19">
        <v>1.0795537E-5</v>
      </c>
    </row>
    <row r="231" spans="1:5" x14ac:dyDescent="0.2">
      <c r="A231">
        <v>2020</v>
      </c>
      <c r="B231" s="8" t="s">
        <v>885</v>
      </c>
      <c r="C231" s="8" t="s">
        <v>886</v>
      </c>
      <c r="D231" s="11">
        <v>47370.71</v>
      </c>
      <c r="E231" s="19">
        <v>9.7172549999999995E-6</v>
      </c>
    </row>
    <row r="232" spans="1:5" x14ac:dyDescent="0.2">
      <c r="A232">
        <v>2020</v>
      </c>
      <c r="B232" s="8" t="s">
        <v>889</v>
      </c>
      <c r="C232" s="8" t="s">
        <v>890</v>
      </c>
      <c r="D232" s="11">
        <v>16791.45</v>
      </c>
      <c r="E232" s="19">
        <v>3.4444660000000001E-6</v>
      </c>
    </row>
    <row r="233" spans="1:5" x14ac:dyDescent="0.2">
      <c r="A233">
        <v>2020</v>
      </c>
      <c r="B233" s="8" t="s">
        <v>893</v>
      </c>
      <c r="C233" s="8" t="s">
        <v>894</v>
      </c>
      <c r="D233" s="11">
        <v>155312.16</v>
      </c>
      <c r="E233" s="19">
        <v>3.1859515999999999E-5</v>
      </c>
    </row>
    <row r="234" spans="1:5" x14ac:dyDescent="0.2">
      <c r="A234">
        <v>2020</v>
      </c>
      <c r="B234" s="8" t="s">
        <v>897</v>
      </c>
      <c r="C234" s="8" t="s">
        <v>898</v>
      </c>
      <c r="D234" s="11">
        <v>236476.48</v>
      </c>
      <c r="E234" s="19">
        <v>4.8508927E-5</v>
      </c>
    </row>
    <row r="235" spans="1:5" x14ac:dyDescent="0.2">
      <c r="A235">
        <v>2020</v>
      </c>
      <c r="B235" s="8" t="s">
        <v>901</v>
      </c>
      <c r="C235" s="8" t="s">
        <v>902</v>
      </c>
      <c r="D235" s="11">
        <v>27743.03</v>
      </c>
      <c r="E235" s="19">
        <v>5.6909869999999997E-6</v>
      </c>
    </row>
    <row r="236" spans="1:5" x14ac:dyDescent="0.2">
      <c r="A236">
        <v>2020</v>
      </c>
      <c r="B236" s="8" t="s">
        <v>905</v>
      </c>
      <c r="C236" s="8" t="s">
        <v>906</v>
      </c>
      <c r="D236" s="11">
        <v>76009.289999999994</v>
      </c>
      <c r="E236" s="19">
        <v>1.5591949E-5</v>
      </c>
    </row>
    <row r="237" spans="1:5" x14ac:dyDescent="0.2">
      <c r="A237">
        <v>2020</v>
      </c>
      <c r="B237" s="8" t="s">
        <v>909</v>
      </c>
      <c r="C237" s="8" t="s">
        <v>910</v>
      </c>
      <c r="D237" s="11">
        <v>27192.37</v>
      </c>
      <c r="E237" s="19">
        <v>5.578029E-6</v>
      </c>
    </row>
    <row r="238" spans="1:5" x14ac:dyDescent="0.2">
      <c r="A238">
        <v>2020</v>
      </c>
      <c r="B238" s="8" t="s">
        <v>913</v>
      </c>
      <c r="C238" s="8" t="s">
        <v>914</v>
      </c>
      <c r="D238" s="11">
        <v>53194.79</v>
      </c>
      <c r="E238" s="19">
        <v>1.0911961E-5</v>
      </c>
    </row>
    <row r="239" spans="1:5" x14ac:dyDescent="0.2">
      <c r="A239">
        <v>2020</v>
      </c>
      <c r="B239" s="8" t="s">
        <v>917</v>
      </c>
      <c r="C239" s="8" t="s">
        <v>918</v>
      </c>
      <c r="D239" s="11">
        <v>24450.27</v>
      </c>
      <c r="E239" s="19">
        <v>5.0155359999999998E-6</v>
      </c>
    </row>
    <row r="240" spans="1:5" x14ac:dyDescent="0.2">
      <c r="A240">
        <v>2020</v>
      </c>
      <c r="B240" s="8" t="s">
        <v>921</v>
      </c>
      <c r="C240" s="8" t="s">
        <v>922</v>
      </c>
      <c r="D240" s="11">
        <v>30447.99</v>
      </c>
      <c r="E240" s="19">
        <v>6.2458609999999998E-6</v>
      </c>
    </row>
    <row r="241" spans="1:5" x14ac:dyDescent="0.2">
      <c r="A241">
        <v>2020</v>
      </c>
      <c r="B241" s="8" t="s">
        <v>925</v>
      </c>
      <c r="C241" s="8" t="s">
        <v>926</v>
      </c>
      <c r="D241" s="11">
        <v>18411.169999999998</v>
      </c>
      <c r="E241" s="19">
        <v>3.7767230000000002E-6</v>
      </c>
    </row>
    <row r="242" spans="1:5" x14ac:dyDescent="0.2">
      <c r="A242">
        <v>2020</v>
      </c>
      <c r="B242" s="8" t="s">
        <v>929</v>
      </c>
      <c r="C242" s="8" t="s">
        <v>930</v>
      </c>
      <c r="D242" s="11">
        <v>37139.65</v>
      </c>
      <c r="E242" s="19">
        <v>7.6185360000000001E-6</v>
      </c>
    </row>
    <row r="243" spans="1:5" x14ac:dyDescent="0.2">
      <c r="A243">
        <v>2020</v>
      </c>
      <c r="B243" s="8" t="s">
        <v>933</v>
      </c>
      <c r="C243" s="8" t="s">
        <v>934</v>
      </c>
      <c r="D243" s="11">
        <v>23934.55</v>
      </c>
      <c r="E243" s="19">
        <v>4.9097459999999998E-6</v>
      </c>
    </row>
    <row r="244" spans="1:5" x14ac:dyDescent="0.2">
      <c r="A244">
        <v>2020</v>
      </c>
      <c r="B244" s="8" t="s">
        <v>937</v>
      </c>
      <c r="C244" s="8" t="s">
        <v>938</v>
      </c>
      <c r="D244" s="11">
        <v>90861.98</v>
      </c>
      <c r="E244" s="19">
        <v>1.8638713000000001E-5</v>
      </c>
    </row>
    <row r="245" spans="1:5" x14ac:dyDescent="0.2">
      <c r="A245">
        <v>2020</v>
      </c>
      <c r="B245" s="8" t="s">
        <v>941</v>
      </c>
      <c r="C245" s="8" t="s">
        <v>942</v>
      </c>
      <c r="D245" s="11">
        <v>146686.81</v>
      </c>
      <c r="E245" s="19">
        <v>3.0090180000000001E-5</v>
      </c>
    </row>
    <row r="246" spans="1:5" x14ac:dyDescent="0.2">
      <c r="A246">
        <v>2020</v>
      </c>
      <c r="B246" s="8" t="s">
        <v>945</v>
      </c>
      <c r="C246" s="8" t="s">
        <v>946</v>
      </c>
      <c r="D246" s="11">
        <v>42899.38</v>
      </c>
      <c r="E246" s="19">
        <v>8.8000420000000003E-6</v>
      </c>
    </row>
    <row r="247" spans="1:5" x14ac:dyDescent="0.2">
      <c r="A247">
        <v>2020</v>
      </c>
      <c r="B247" s="8" t="s">
        <v>949</v>
      </c>
      <c r="C247" s="8" t="s">
        <v>950</v>
      </c>
      <c r="D247" s="11">
        <v>31778.42</v>
      </c>
      <c r="E247" s="19">
        <v>6.5187750000000001E-6</v>
      </c>
    </row>
    <row r="248" spans="1:5" x14ac:dyDescent="0.2">
      <c r="A248">
        <v>2020</v>
      </c>
      <c r="B248" s="8" t="s">
        <v>953</v>
      </c>
      <c r="C248" s="8" t="s">
        <v>954</v>
      </c>
      <c r="D248" s="11">
        <v>24399.84</v>
      </c>
      <c r="E248" s="19">
        <v>5.0051919999999997E-6</v>
      </c>
    </row>
    <row r="249" spans="1:5" x14ac:dyDescent="0.2">
      <c r="A249">
        <v>2020</v>
      </c>
      <c r="B249" s="8" t="s">
        <v>957</v>
      </c>
      <c r="C249" s="8" t="s">
        <v>958</v>
      </c>
      <c r="D249" s="11">
        <v>29213.15</v>
      </c>
      <c r="E249" s="19">
        <v>5.9925559999999997E-6</v>
      </c>
    </row>
    <row r="250" spans="1:5" x14ac:dyDescent="0.2">
      <c r="A250">
        <v>2020</v>
      </c>
      <c r="B250" s="8" t="s">
        <v>961</v>
      </c>
      <c r="C250" s="8" t="s">
        <v>962</v>
      </c>
      <c r="D250" s="11">
        <v>50308.65</v>
      </c>
      <c r="E250" s="19">
        <v>1.0319921E-5</v>
      </c>
    </row>
    <row r="251" spans="1:5" x14ac:dyDescent="0.2">
      <c r="A251">
        <v>2020</v>
      </c>
      <c r="B251" s="8" t="s">
        <v>965</v>
      </c>
      <c r="C251" s="8" t="s">
        <v>966</v>
      </c>
      <c r="D251" s="11">
        <v>108348.51</v>
      </c>
      <c r="E251" s="19">
        <v>2.2225761999999999E-5</v>
      </c>
    </row>
    <row r="252" spans="1:5" x14ac:dyDescent="0.2">
      <c r="A252">
        <v>2020</v>
      </c>
      <c r="B252" s="8" t="s">
        <v>969</v>
      </c>
      <c r="C252" s="8" t="s">
        <v>970</v>
      </c>
      <c r="D252" s="11">
        <v>67636.66</v>
      </c>
      <c r="E252" s="19">
        <v>1.3874453E-5</v>
      </c>
    </row>
    <row r="253" spans="1:5" x14ac:dyDescent="0.2">
      <c r="A253">
        <v>2020</v>
      </c>
      <c r="B253" s="8" t="s">
        <v>973</v>
      </c>
      <c r="C253" s="8" t="s">
        <v>974</v>
      </c>
      <c r="D253" s="11">
        <v>50044.12</v>
      </c>
      <c r="E253" s="19">
        <v>1.0265658000000001E-5</v>
      </c>
    </row>
    <row r="254" spans="1:5" x14ac:dyDescent="0.2">
      <c r="A254">
        <v>2020</v>
      </c>
      <c r="B254" s="8" t="s">
        <v>977</v>
      </c>
      <c r="C254" s="8" t="s">
        <v>978</v>
      </c>
      <c r="D254" s="11">
        <v>31652.31</v>
      </c>
      <c r="E254" s="19">
        <v>6.4929059999999999E-6</v>
      </c>
    </row>
    <row r="255" spans="1:5" x14ac:dyDescent="0.2">
      <c r="A255">
        <v>2020</v>
      </c>
      <c r="B255" s="8" t="s">
        <v>981</v>
      </c>
      <c r="C255" s="8" t="s">
        <v>982</v>
      </c>
      <c r="D255" s="11">
        <v>179401.57</v>
      </c>
      <c r="E255" s="19">
        <v>3.6801029000000002E-5</v>
      </c>
    </row>
    <row r="256" spans="1:5" x14ac:dyDescent="0.2">
      <c r="A256">
        <v>2020</v>
      </c>
      <c r="B256" s="8" t="s">
        <v>985</v>
      </c>
      <c r="C256" s="8" t="s">
        <v>986</v>
      </c>
      <c r="D256" s="11">
        <v>15065.58</v>
      </c>
      <c r="E256" s="19">
        <v>3.090435E-6</v>
      </c>
    </row>
    <row r="257" spans="1:5" x14ac:dyDescent="0.2">
      <c r="A257">
        <v>2020</v>
      </c>
      <c r="B257" s="8" t="s">
        <v>989</v>
      </c>
      <c r="C257" s="8" t="s">
        <v>990</v>
      </c>
      <c r="D257" s="11">
        <v>154708.09</v>
      </c>
      <c r="E257" s="19">
        <v>3.1735602E-5</v>
      </c>
    </row>
    <row r="258" spans="1:5" x14ac:dyDescent="0.2">
      <c r="A258">
        <v>2020</v>
      </c>
      <c r="B258" s="8" t="s">
        <v>993</v>
      </c>
      <c r="C258" s="8" t="s">
        <v>994</v>
      </c>
      <c r="D258" s="11">
        <v>179839.84</v>
      </c>
      <c r="E258" s="19">
        <v>3.6890931999999997E-5</v>
      </c>
    </row>
    <row r="259" spans="1:5" x14ac:dyDescent="0.2">
      <c r="A259">
        <v>2020</v>
      </c>
      <c r="B259" s="8" t="s">
        <v>997</v>
      </c>
      <c r="C259" s="8" t="s">
        <v>998</v>
      </c>
      <c r="D259" s="11">
        <v>135859.75</v>
      </c>
      <c r="E259" s="19">
        <v>2.7869202E-5</v>
      </c>
    </row>
    <row r="260" spans="1:5" x14ac:dyDescent="0.2">
      <c r="A260">
        <v>2020</v>
      </c>
      <c r="B260" s="8" t="s">
        <v>1001</v>
      </c>
      <c r="C260" s="8" t="s">
        <v>1002</v>
      </c>
      <c r="D260" s="11">
        <v>24366.86</v>
      </c>
      <c r="E260" s="19">
        <v>4.9984259999999997E-6</v>
      </c>
    </row>
    <row r="261" spans="1:5" x14ac:dyDescent="0.2">
      <c r="A261">
        <v>2020</v>
      </c>
      <c r="B261" s="8" t="s">
        <v>1005</v>
      </c>
      <c r="C261" s="8" t="s">
        <v>1006</v>
      </c>
      <c r="D261" s="11">
        <v>31218.62</v>
      </c>
      <c r="E261" s="19">
        <v>6.4039419999999997E-6</v>
      </c>
    </row>
    <row r="262" spans="1:5" x14ac:dyDescent="0.2">
      <c r="A262">
        <v>2020</v>
      </c>
      <c r="B262" s="8" t="s">
        <v>1009</v>
      </c>
      <c r="C262" s="8" t="s">
        <v>1010</v>
      </c>
      <c r="D262" s="11">
        <v>209045.44</v>
      </c>
      <c r="E262" s="19">
        <v>4.2881939E-5</v>
      </c>
    </row>
    <row r="263" spans="1:5" x14ac:dyDescent="0.2">
      <c r="A263">
        <v>2020</v>
      </c>
      <c r="B263" s="8" t="s">
        <v>1013</v>
      </c>
      <c r="C263" s="8" t="s">
        <v>1014</v>
      </c>
      <c r="D263" s="11">
        <v>66315.850000000006</v>
      </c>
      <c r="E263" s="19">
        <v>1.3603513E-5</v>
      </c>
    </row>
    <row r="264" spans="1:5" x14ac:dyDescent="0.2">
      <c r="A264">
        <v>2020</v>
      </c>
      <c r="B264" s="8" t="s">
        <v>1017</v>
      </c>
      <c r="C264" s="8" t="s">
        <v>1018</v>
      </c>
      <c r="D264" s="11">
        <v>81516.62</v>
      </c>
      <c r="E264" s="19">
        <v>1.6721678999999999E-5</v>
      </c>
    </row>
    <row r="265" spans="1:5" x14ac:dyDescent="0.2">
      <c r="A265">
        <v>2020</v>
      </c>
      <c r="B265" s="8" t="s">
        <v>1021</v>
      </c>
      <c r="C265" s="8" t="s">
        <v>1022</v>
      </c>
      <c r="D265" s="11">
        <v>43193.97</v>
      </c>
      <c r="E265" s="19">
        <v>8.8604719999999994E-6</v>
      </c>
    </row>
    <row r="266" spans="1:5" x14ac:dyDescent="0.2">
      <c r="A266">
        <v>2020</v>
      </c>
      <c r="B266" s="8" t="s">
        <v>1025</v>
      </c>
      <c r="C266" s="8" t="s">
        <v>1026</v>
      </c>
      <c r="D266" s="11">
        <v>29950.78</v>
      </c>
      <c r="E266" s="19">
        <v>6.1438679999999997E-6</v>
      </c>
    </row>
    <row r="267" spans="1:5" x14ac:dyDescent="0.2">
      <c r="A267">
        <v>2020</v>
      </c>
      <c r="B267" s="8" t="s">
        <v>1029</v>
      </c>
      <c r="C267" s="8" t="s">
        <v>1030</v>
      </c>
      <c r="D267" s="11">
        <v>46205.22</v>
      </c>
      <c r="E267" s="19">
        <v>9.4781759999999995E-6</v>
      </c>
    </row>
    <row r="268" spans="1:5" x14ac:dyDescent="0.2">
      <c r="A268">
        <v>2020</v>
      </c>
      <c r="B268" s="8" t="s">
        <v>1033</v>
      </c>
      <c r="C268" s="8" t="s">
        <v>1034</v>
      </c>
      <c r="D268" s="11">
        <v>135240.91</v>
      </c>
      <c r="E268" s="19">
        <v>2.7742257999999999E-5</v>
      </c>
    </row>
    <row r="269" spans="1:5" x14ac:dyDescent="0.2">
      <c r="A269">
        <v>2020</v>
      </c>
      <c r="B269" s="8" t="s">
        <v>1037</v>
      </c>
      <c r="C269" s="8" t="s">
        <v>1038</v>
      </c>
      <c r="D269" s="11">
        <v>286440.53999999998</v>
      </c>
      <c r="E269" s="19">
        <v>5.8758161999999999E-5</v>
      </c>
    </row>
    <row r="270" spans="1:5" x14ac:dyDescent="0.2">
      <c r="A270">
        <v>2020</v>
      </c>
      <c r="B270" s="8" t="s">
        <v>1041</v>
      </c>
      <c r="C270" s="8" t="s">
        <v>1042</v>
      </c>
      <c r="D270" s="11">
        <v>414024.44</v>
      </c>
      <c r="E270" s="19">
        <v>8.4929721000000005E-5</v>
      </c>
    </row>
    <row r="271" spans="1:5" x14ac:dyDescent="0.2">
      <c r="A271">
        <v>2020</v>
      </c>
      <c r="B271" s="8" t="s">
        <v>1045</v>
      </c>
      <c r="C271" s="8" t="s">
        <v>1046</v>
      </c>
      <c r="D271" s="11">
        <v>192612.94</v>
      </c>
      <c r="E271" s="19">
        <v>3.9511105000000002E-5</v>
      </c>
    </row>
    <row r="272" spans="1:5" x14ac:dyDescent="0.2">
      <c r="A272">
        <v>2020</v>
      </c>
      <c r="B272" s="8" t="s">
        <v>1049</v>
      </c>
      <c r="C272" s="8" t="s">
        <v>1050</v>
      </c>
      <c r="D272" s="11">
        <v>53260.81</v>
      </c>
      <c r="E272" s="19">
        <v>1.0925504E-5</v>
      </c>
    </row>
    <row r="273" spans="1:5" x14ac:dyDescent="0.2">
      <c r="A273">
        <v>2020</v>
      </c>
      <c r="B273" s="8" t="s">
        <v>1053</v>
      </c>
      <c r="C273" s="8" t="s">
        <v>1054</v>
      </c>
      <c r="D273" s="11">
        <v>199853.64</v>
      </c>
      <c r="E273" s="19">
        <v>4.0996406000000002E-5</v>
      </c>
    </row>
    <row r="274" spans="1:5" x14ac:dyDescent="0.2">
      <c r="A274">
        <v>2020</v>
      </c>
      <c r="B274" s="8" t="s">
        <v>1057</v>
      </c>
      <c r="C274" s="8" t="s">
        <v>1058</v>
      </c>
      <c r="D274" s="11">
        <v>79021.179999999993</v>
      </c>
      <c r="E274" s="19">
        <v>1.6209784000000001E-5</v>
      </c>
    </row>
    <row r="275" spans="1:5" x14ac:dyDescent="0.2">
      <c r="A275">
        <v>2020</v>
      </c>
      <c r="B275" s="8" t="s">
        <v>1061</v>
      </c>
      <c r="C275" s="8" t="s">
        <v>1062</v>
      </c>
      <c r="D275" s="11">
        <v>275589.81</v>
      </c>
      <c r="E275" s="19">
        <v>5.6532329E-5</v>
      </c>
    </row>
    <row r="276" spans="1:5" x14ac:dyDescent="0.2">
      <c r="A276">
        <v>2020</v>
      </c>
      <c r="B276" s="8" t="s">
        <v>1065</v>
      </c>
      <c r="C276" s="8" t="s">
        <v>1066</v>
      </c>
      <c r="D276" s="11">
        <v>87503.12</v>
      </c>
      <c r="E276" s="19">
        <v>1.7949703E-5</v>
      </c>
    </row>
    <row r="277" spans="1:5" x14ac:dyDescent="0.2">
      <c r="A277">
        <v>2020</v>
      </c>
      <c r="B277" s="8" t="s">
        <v>1069</v>
      </c>
      <c r="C277" s="8" t="s">
        <v>1070</v>
      </c>
      <c r="D277" s="11">
        <v>130149.23</v>
      </c>
      <c r="E277" s="19">
        <v>2.6697790999999999E-5</v>
      </c>
    </row>
    <row r="278" spans="1:5" x14ac:dyDescent="0.2">
      <c r="A278">
        <v>2020</v>
      </c>
      <c r="B278" s="8" t="s">
        <v>1073</v>
      </c>
      <c r="C278" s="8" t="s">
        <v>1074</v>
      </c>
      <c r="D278" s="11">
        <v>30825.84</v>
      </c>
      <c r="E278" s="19">
        <v>6.3233710000000001E-6</v>
      </c>
    </row>
    <row r="279" spans="1:5" x14ac:dyDescent="0.2">
      <c r="A279">
        <v>2020</v>
      </c>
      <c r="B279" s="8" t="s">
        <v>1077</v>
      </c>
      <c r="C279" s="8" t="s">
        <v>1078</v>
      </c>
      <c r="D279" s="11">
        <v>203762.55</v>
      </c>
      <c r="E279" s="19">
        <v>4.1798249000000003E-5</v>
      </c>
    </row>
    <row r="280" spans="1:5" x14ac:dyDescent="0.2">
      <c r="A280">
        <v>2020</v>
      </c>
      <c r="B280" s="8" t="s">
        <v>1081</v>
      </c>
      <c r="C280" s="8" t="s">
        <v>1082</v>
      </c>
      <c r="D280" s="11">
        <v>554098.72</v>
      </c>
      <c r="E280" s="19">
        <v>1.1366345899999999E-4</v>
      </c>
    </row>
    <row r="281" spans="1:5" x14ac:dyDescent="0.2">
      <c r="A281">
        <v>2020</v>
      </c>
      <c r="B281" s="8" t="s">
        <v>1085</v>
      </c>
      <c r="C281" s="8" t="s">
        <v>1086</v>
      </c>
      <c r="D281" s="11">
        <v>68152.02</v>
      </c>
      <c r="E281" s="19">
        <v>1.398017E-5</v>
      </c>
    </row>
    <row r="282" spans="1:5" x14ac:dyDescent="0.2">
      <c r="A282">
        <v>2020</v>
      </c>
      <c r="B282" s="8" t="s">
        <v>1089</v>
      </c>
      <c r="C282" s="8" t="s">
        <v>1090</v>
      </c>
      <c r="D282" s="11">
        <v>89806.47</v>
      </c>
      <c r="E282" s="19">
        <v>1.8422194000000002E-5</v>
      </c>
    </row>
    <row r="283" spans="1:5" x14ac:dyDescent="0.2">
      <c r="A283">
        <v>2020</v>
      </c>
      <c r="B283" s="8" t="s">
        <v>1093</v>
      </c>
      <c r="C283" s="8" t="s">
        <v>1094</v>
      </c>
      <c r="D283" s="11">
        <v>790698.48</v>
      </c>
      <c r="E283" s="19">
        <v>1.6219767500000001E-4</v>
      </c>
    </row>
    <row r="284" spans="1:5" x14ac:dyDescent="0.2">
      <c r="A284">
        <v>2020</v>
      </c>
      <c r="B284" s="8" t="s">
        <v>1097</v>
      </c>
      <c r="C284" s="8" t="s">
        <v>1098</v>
      </c>
      <c r="D284" s="11">
        <v>1087867.19</v>
      </c>
      <c r="E284" s="19">
        <v>2.2315652899999999E-4</v>
      </c>
    </row>
    <row r="285" spans="1:5" x14ac:dyDescent="0.2">
      <c r="A285">
        <v>2020</v>
      </c>
      <c r="B285" s="8" t="s">
        <v>1101</v>
      </c>
      <c r="C285" s="8" t="s">
        <v>1102</v>
      </c>
      <c r="D285" s="11">
        <v>398952.03</v>
      </c>
      <c r="E285" s="19">
        <v>8.1837884999999997E-5</v>
      </c>
    </row>
    <row r="286" spans="1:5" x14ac:dyDescent="0.2">
      <c r="A286">
        <v>2020</v>
      </c>
      <c r="B286" s="8" t="s">
        <v>1105</v>
      </c>
      <c r="C286" s="8" t="s">
        <v>1106</v>
      </c>
      <c r="D286" s="11">
        <v>11492.36</v>
      </c>
      <c r="E286" s="19">
        <v>2.3574519999999998E-6</v>
      </c>
    </row>
    <row r="287" spans="1:5" x14ac:dyDescent="0.2">
      <c r="A287">
        <v>2020</v>
      </c>
      <c r="B287" s="8" t="s">
        <v>1109</v>
      </c>
      <c r="C287" s="8" t="s">
        <v>1110</v>
      </c>
      <c r="D287" s="11">
        <v>6259.4</v>
      </c>
      <c r="E287" s="19">
        <v>1.284004E-6</v>
      </c>
    </row>
    <row r="288" spans="1:5" x14ac:dyDescent="0.2">
      <c r="A288">
        <v>2020</v>
      </c>
      <c r="B288" s="8" t="s">
        <v>1113</v>
      </c>
      <c r="C288" s="8" t="s">
        <v>1114</v>
      </c>
      <c r="D288" s="11">
        <v>9704.76</v>
      </c>
      <c r="E288" s="19">
        <v>1.9907580000000002E-6</v>
      </c>
    </row>
    <row r="289" spans="1:5" x14ac:dyDescent="0.2">
      <c r="A289">
        <v>2020</v>
      </c>
      <c r="B289" s="8" t="s">
        <v>1117</v>
      </c>
      <c r="C289" s="8" t="s">
        <v>1118</v>
      </c>
      <c r="D289" s="11">
        <v>8664.1</v>
      </c>
      <c r="E289" s="19">
        <v>1.7772849999999999E-6</v>
      </c>
    </row>
    <row r="290" spans="1:5" x14ac:dyDescent="0.2">
      <c r="A290">
        <v>2020</v>
      </c>
      <c r="B290" s="8" t="s">
        <v>1121</v>
      </c>
      <c r="C290" s="8" t="s">
        <v>1122</v>
      </c>
      <c r="D290" s="11">
        <v>28267.79</v>
      </c>
      <c r="E290" s="19">
        <v>5.7986319999999999E-6</v>
      </c>
    </row>
    <row r="291" spans="1:5" x14ac:dyDescent="0.2">
      <c r="A291">
        <v>2020</v>
      </c>
      <c r="B291" s="8" t="s">
        <v>1125</v>
      </c>
      <c r="C291" s="8" t="s">
        <v>1126</v>
      </c>
      <c r="D291" s="11">
        <v>12668.88</v>
      </c>
      <c r="E291" s="19">
        <v>2.5987950000000001E-6</v>
      </c>
    </row>
    <row r="292" spans="1:5" x14ac:dyDescent="0.2">
      <c r="A292">
        <v>2020</v>
      </c>
      <c r="B292" s="8" t="s">
        <v>1129</v>
      </c>
      <c r="C292" s="8" t="s">
        <v>1130</v>
      </c>
      <c r="D292" s="11">
        <v>25440.69</v>
      </c>
      <c r="E292" s="19">
        <v>5.2187030000000004E-6</v>
      </c>
    </row>
    <row r="293" spans="1:5" x14ac:dyDescent="0.2">
      <c r="A293">
        <v>2020</v>
      </c>
      <c r="B293" s="8" t="s">
        <v>1133</v>
      </c>
      <c r="C293" s="8" t="s">
        <v>1134</v>
      </c>
      <c r="D293" s="11">
        <v>19634.78</v>
      </c>
      <c r="E293" s="19">
        <v>4.0277249999999996E-6</v>
      </c>
    </row>
    <row r="294" spans="1:5" x14ac:dyDescent="0.2">
      <c r="A294">
        <v>2020</v>
      </c>
      <c r="B294" s="8" t="s">
        <v>1141</v>
      </c>
      <c r="C294" s="8" t="s">
        <v>1142</v>
      </c>
      <c r="D294" s="11">
        <v>12855.03</v>
      </c>
      <c r="E294" s="19">
        <v>2.6369800000000002E-6</v>
      </c>
    </row>
    <row r="295" spans="1:5" x14ac:dyDescent="0.2">
      <c r="A295">
        <v>2020</v>
      </c>
      <c r="B295" s="8" t="s">
        <v>1145</v>
      </c>
      <c r="C295" s="8" t="s">
        <v>1146</v>
      </c>
      <c r="D295" s="11">
        <v>58028.12</v>
      </c>
      <c r="E295" s="19">
        <v>1.1903433000000001E-5</v>
      </c>
    </row>
    <row r="296" spans="1:5" x14ac:dyDescent="0.2">
      <c r="A296">
        <v>2020</v>
      </c>
      <c r="B296" s="8" t="s">
        <v>1149</v>
      </c>
      <c r="C296" s="8" t="s">
        <v>1150</v>
      </c>
      <c r="D296" s="11">
        <v>26626.82</v>
      </c>
      <c r="E296" s="19">
        <v>5.4620170000000002E-6</v>
      </c>
    </row>
    <row r="297" spans="1:5" x14ac:dyDescent="0.2">
      <c r="A297">
        <v>2020</v>
      </c>
      <c r="B297" s="8" t="s">
        <v>1153</v>
      </c>
      <c r="C297" s="8" t="s">
        <v>1154</v>
      </c>
      <c r="D297" s="11">
        <v>9885.41</v>
      </c>
      <c r="E297" s="19">
        <v>2.0278150000000001E-6</v>
      </c>
    </row>
    <row r="298" spans="1:5" x14ac:dyDescent="0.2">
      <c r="A298">
        <v>2020</v>
      </c>
      <c r="B298" s="8" t="s">
        <v>1157</v>
      </c>
      <c r="C298" s="8" t="s">
        <v>1158</v>
      </c>
      <c r="D298" s="11">
        <v>13266.08</v>
      </c>
      <c r="E298" s="19">
        <v>2.7212989999999999E-6</v>
      </c>
    </row>
    <row r="299" spans="1:5" x14ac:dyDescent="0.2">
      <c r="A299">
        <v>2020</v>
      </c>
      <c r="B299" s="8" t="s">
        <v>1161</v>
      </c>
      <c r="C299" s="8" t="s">
        <v>1162</v>
      </c>
      <c r="D299" s="11">
        <v>48152.67</v>
      </c>
      <c r="E299" s="19">
        <v>9.8776599999999992E-6</v>
      </c>
    </row>
    <row r="300" spans="1:5" x14ac:dyDescent="0.2">
      <c r="A300">
        <v>2020</v>
      </c>
      <c r="B300" s="8" t="s">
        <v>1165</v>
      </c>
      <c r="C300" s="8" t="s">
        <v>1166</v>
      </c>
      <c r="D300" s="11">
        <v>11570.39</v>
      </c>
      <c r="E300" s="19">
        <v>2.3734590000000002E-6</v>
      </c>
    </row>
    <row r="301" spans="1:5" x14ac:dyDescent="0.2">
      <c r="A301">
        <v>2020</v>
      </c>
      <c r="B301" s="8" t="s">
        <v>1169</v>
      </c>
      <c r="C301" s="8" t="s">
        <v>1170</v>
      </c>
      <c r="D301" s="11">
        <v>35588.269999999997</v>
      </c>
      <c r="E301" s="19">
        <v>7.3002979999999997E-6</v>
      </c>
    </row>
    <row r="302" spans="1:5" x14ac:dyDescent="0.2">
      <c r="A302">
        <v>2020</v>
      </c>
      <c r="B302" s="8" t="s">
        <v>1173</v>
      </c>
      <c r="C302" s="8" t="s">
        <v>1174</v>
      </c>
      <c r="D302" s="11">
        <v>38509.599999999999</v>
      </c>
      <c r="E302" s="19">
        <v>7.8995570000000004E-6</v>
      </c>
    </row>
    <row r="303" spans="1:5" x14ac:dyDescent="0.2">
      <c r="A303">
        <v>2020</v>
      </c>
      <c r="B303" s="8" t="s">
        <v>1177</v>
      </c>
      <c r="C303" s="8" t="s">
        <v>1178</v>
      </c>
      <c r="D303" s="11">
        <v>31134.1</v>
      </c>
      <c r="E303" s="19">
        <v>6.3866050000000003E-6</v>
      </c>
    </row>
    <row r="304" spans="1:5" x14ac:dyDescent="0.2">
      <c r="A304">
        <v>2020</v>
      </c>
      <c r="B304" s="8" t="s">
        <v>1181</v>
      </c>
      <c r="C304" s="8" t="s">
        <v>1182</v>
      </c>
      <c r="D304" s="11">
        <v>4747.2</v>
      </c>
      <c r="E304" s="19">
        <v>9.7380299999999998E-7</v>
      </c>
    </row>
    <row r="305" spans="1:5" x14ac:dyDescent="0.2">
      <c r="A305">
        <v>2020</v>
      </c>
      <c r="B305" s="8" t="s">
        <v>1185</v>
      </c>
      <c r="C305" s="8" t="s">
        <v>1186</v>
      </c>
      <c r="D305" s="11">
        <v>25862.74</v>
      </c>
      <c r="E305" s="19">
        <v>5.3052789999999999E-6</v>
      </c>
    </row>
    <row r="306" spans="1:5" x14ac:dyDescent="0.2">
      <c r="A306">
        <v>2020</v>
      </c>
      <c r="B306" s="8" t="s">
        <v>1189</v>
      </c>
      <c r="C306" s="8" t="s">
        <v>1190</v>
      </c>
      <c r="D306" s="11">
        <v>21070.15</v>
      </c>
      <c r="E306" s="19">
        <v>4.322165E-6</v>
      </c>
    </row>
    <row r="307" spans="1:5" x14ac:dyDescent="0.2">
      <c r="A307">
        <v>2020</v>
      </c>
      <c r="B307" s="8" t="s">
        <v>1193</v>
      </c>
      <c r="C307" s="8" t="s">
        <v>1194</v>
      </c>
      <c r="D307" s="11">
        <v>6458.16</v>
      </c>
      <c r="E307" s="19">
        <v>1.324776E-6</v>
      </c>
    </row>
    <row r="308" spans="1:5" x14ac:dyDescent="0.2">
      <c r="A308">
        <v>2020</v>
      </c>
      <c r="B308" s="8" t="s">
        <v>1197</v>
      </c>
      <c r="C308" s="8" t="s">
        <v>1198</v>
      </c>
      <c r="D308" s="11">
        <v>51931.28</v>
      </c>
      <c r="E308" s="19">
        <v>1.0652775000000001E-5</v>
      </c>
    </row>
    <row r="309" spans="1:5" x14ac:dyDescent="0.2">
      <c r="A309">
        <v>2020</v>
      </c>
      <c r="B309" s="8" t="s">
        <v>1201</v>
      </c>
      <c r="C309" s="8" t="s">
        <v>1202</v>
      </c>
      <c r="D309" s="11">
        <v>8051.55</v>
      </c>
      <c r="E309" s="19">
        <v>1.651632E-6</v>
      </c>
    </row>
    <row r="310" spans="1:5" x14ac:dyDescent="0.2">
      <c r="A310">
        <v>2020</v>
      </c>
      <c r="B310" s="8" t="s">
        <v>1205</v>
      </c>
      <c r="C310" s="8" t="s">
        <v>1206</v>
      </c>
      <c r="D310" s="11">
        <v>18198.3</v>
      </c>
      <c r="E310" s="19">
        <v>3.7330559999999999E-6</v>
      </c>
    </row>
    <row r="311" spans="1:5" x14ac:dyDescent="0.2">
      <c r="A311">
        <v>2020</v>
      </c>
      <c r="B311" s="8" t="s">
        <v>1209</v>
      </c>
      <c r="C311" s="8" t="s">
        <v>1210</v>
      </c>
      <c r="D311" s="11">
        <v>17676.28</v>
      </c>
      <c r="E311" s="19">
        <v>3.625973E-6</v>
      </c>
    </row>
    <row r="312" spans="1:5" x14ac:dyDescent="0.2">
      <c r="A312">
        <v>2020</v>
      </c>
      <c r="B312" s="8" t="s">
        <v>1213</v>
      </c>
      <c r="C312" s="8" t="s">
        <v>1214</v>
      </c>
      <c r="D312" s="11">
        <v>11311.97</v>
      </c>
      <c r="E312" s="19">
        <v>2.3204490000000001E-6</v>
      </c>
    </row>
    <row r="313" spans="1:5" x14ac:dyDescent="0.2">
      <c r="A313">
        <v>2020</v>
      </c>
      <c r="B313" s="8" t="s">
        <v>1217</v>
      </c>
      <c r="C313" s="8" t="s">
        <v>1218</v>
      </c>
      <c r="D313" s="11">
        <v>10971.62</v>
      </c>
      <c r="E313" s="19">
        <v>2.2506320000000001E-6</v>
      </c>
    </row>
    <row r="314" spans="1:5" x14ac:dyDescent="0.2">
      <c r="A314">
        <v>2020</v>
      </c>
      <c r="B314" s="8" t="s">
        <v>1221</v>
      </c>
      <c r="C314" s="8" t="s">
        <v>1222</v>
      </c>
      <c r="D314" s="11">
        <v>13131.2</v>
      </c>
      <c r="E314" s="19">
        <v>2.6936310000000001E-6</v>
      </c>
    </row>
    <row r="315" spans="1:5" x14ac:dyDescent="0.2">
      <c r="A315">
        <v>2020</v>
      </c>
      <c r="B315" s="8" t="s">
        <v>1225</v>
      </c>
      <c r="C315" s="8" t="s">
        <v>1226</v>
      </c>
      <c r="D315" s="11">
        <v>9808.32</v>
      </c>
      <c r="E315" s="19">
        <v>2.012002E-6</v>
      </c>
    </row>
    <row r="316" spans="1:5" x14ac:dyDescent="0.2">
      <c r="A316">
        <v>2020</v>
      </c>
      <c r="B316" s="8" t="s">
        <v>1229</v>
      </c>
      <c r="C316" s="8" t="s">
        <v>1230</v>
      </c>
      <c r="D316" s="11">
        <v>60719.16</v>
      </c>
      <c r="E316" s="19">
        <v>1.2455451000000001E-5</v>
      </c>
    </row>
    <row r="317" spans="1:5" x14ac:dyDescent="0.2">
      <c r="A317">
        <v>2020</v>
      </c>
      <c r="B317" s="8" t="s">
        <v>1233</v>
      </c>
      <c r="C317" s="8" t="s">
        <v>1234</v>
      </c>
      <c r="D317" s="11">
        <v>19927.310000000001</v>
      </c>
      <c r="E317" s="19">
        <v>4.0877319999999999E-6</v>
      </c>
    </row>
    <row r="318" spans="1:5" x14ac:dyDescent="0.2">
      <c r="A318">
        <v>2020</v>
      </c>
      <c r="B318" s="8" t="s">
        <v>1237</v>
      </c>
      <c r="C318" s="8" t="s">
        <v>1238</v>
      </c>
      <c r="D318" s="8"/>
      <c r="E318" s="19">
        <v>0</v>
      </c>
    </row>
    <row r="319" spans="1:5" x14ac:dyDescent="0.2">
      <c r="A319">
        <v>2020</v>
      </c>
      <c r="B319" s="8" t="s">
        <v>1240</v>
      </c>
      <c r="C319" s="8" t="s">
        <v>1241</v>
      </c>
      <c r="D319" s="11">
        <v>21840.15</v>
      </c>
      <c r="E319" s="19">
        <v>4.4801170000000004E-6</v>
      </c>
    </row>
    <row r="320" spans="1:5" x14ac:dyDescent="0.2">
      <c r="A320">
        <v>2020</v>
      </c>
      <c r="B320" s="8" t="s">
        <v>1244</v>
      </c>
      <c r="C320" s="8" t="s">
        <v>1245</v>
      </c>
      <c r="D320" s="11">
        <v>15304.49</v>
      </c>
      <c r="E320" s="19">
        <v>3.1394430000000001E-6</v>
      </c>
    </row>
    <row r="321" spans="1:5" x14ac:dyDescent="0.2">
      <c r="A321">
        <v>2020</v>
      </c>
      <c r="B321" s="8" t="s">
        <v>1248</v>
      </c>
      <c r="C321" s="8" t="s">
        <v>1249</v>
      </c>
      <c r="D321" s="11">
        <v>18587.8</v>
      </c>
      <c r="E321" s="19">
        <v>3.812955E-6</v>
      </c>
    </row>
    <row r="322" spans="1:5" x14ac:dyDescent="0.2">
      <c r="A322">
        <v>2020</v>
      </c>
      <c r="B322" s="8" t="s">
        <v>1252</v>
      </c>
      <c r="C322" s="8" t="s">
        <v>1253</v>
      </c>
      <c r="D322" s="11">
        <v>13730.04</v>
      </c>
      <c r="E322" s="19">
        <v>2.8164729999999999E-6</v>
      </c>
    </row>
    <row r="323" spans="1:5" x14ac:dyDescent="0.2">
      <c r="A323">
        <v>2020</v>
      </c>
      <c r="B323" s="8" t="s">
        <v>1256</v>
      </c>
      <c r="C323" s="8" t="s">
        <v>1257</v>
      </c>
      <c r="D323" s="11">
        <v>84170.02</v>
      </c>
      <c r="E323" s="19">
        <v>1.7265977000000001E-5</v>
      </c>
    </row>
    <row r="324" spans="1:5" x14ac:dyDescent="0.2">
      <c r="A324">
        <v>2020</v>
      </c>
      <c r="B324" s="8" t="s">
        <v>1260</v>
      </c>
      <c r="C324" s="8" t="s">
        <v>1261</v>
      </c>
      <c r="D324" s="11">
        <v>10599.65</v>
      </c>
      <c r="E324" s="19">
        <v>2.1743289999999998E-6</v>
      </c>
    </row>
    <row r="325" spans="1:5" x14ac:dyDescent="0.2">
      <c r="A325">
        <v>2020</v>
      </c>
      <c r="B325" s="8" t="s">
        <v>1264</v>
      </c>
      <c r="C325" s="8" t="s">
        <v>1265</v>
      </c>
      <c r="D325" s="11">
        <v>3892.33</v>
      </c>
      <c r="E325" s="19">
        <v>7.9844200000000005E-7</v>
      </c>
    </row>
    <row r="326" spans="1:5" x14ac:dyDescent="0.2">
      <c r="A326">
        <v>2020</v>
      </c>
      <c r="B326" s="8" t="s">
        <v>1268</v>
      </c>
      <c r="C326" s="8" t="s">
        <v>1269</v>
      </c>
      <c r="D326" s="11">
        <v>31155.02</v>
      </c>
      <c r="E326" s="19">
        <v>6.390896E-6</v>
      </c>
    </row>
    <row r="327" spans="1:5" x14ac:dyDescent="0.2">
      <c r="A327">
        <v>2020</v>
      </c>
      <c r="B327" s="8" t="s">
        <v>1272</v>
      </c>
      <c r="C327" s="8" t="s">
        <v>1273</v>
      </c>
      <c r="D327" s="11">
        <v>22190.55</v>
      </c>
      <c r="E327" s="19">
        <v>4.5519950000000003E-6</v>
      </c>
    </row>
    <row r="328" spans="1:5" x14ac:dyDescent="0.2">
      <c r="A328">
        <v>2020</v>
      </c>
      <c r="B328" s="8" t="s">
        <v>1276</v>
      </c>
      <c r="C328" s="8" t="s">
        <v>1277</v>
      </c>
      <c r="D328" s="11">
        <v>5175.51</v>
      </c>
      <c r="E328" s="19">
        <v>1.061663E-6</v>
      </c>
    </row>
    <row r="329" spans="1:5" x14ac:dyDescent="0.2">
      <c r="A329">
        <v>2020</v>
      </c>
      <c r="B329" s="8" t="s">
        <v>1280</v>
      </c>
      <c r="C329" s="8" t="s">
        <v>1281</v>
      </c>
      <c r="D329" s="11">
        <v>6334.39</v>
      </c>
      <c r="E329" s="19">
        <v>1.2993870000000001E-6</v>
      </c>
    </row>
    <row r="330" spans="1:5" x14ac:dyDescent="0.2">
      <c r="A330">
        <v>2020</v>
      </c>
      <c r="B330" s="8" t="s">
        <v>1284</v>
      </c>
      <c r="C330" s="8" t="s">
        <v>1285</v>
      </c>
      <c r="D330" s="11">
        <v>2809.18</v>
      </c>
      <c r="E330" s="19">
        <v>5.7625299999999997E-7</v>
      </c>
    </row>
    <row r="331" spans="1:5" x14ac:dyDescent="0.2">
      <c r="A331">
        <v>2020</v>
      </c>
      <c r="B331" s="8" t="s">
        <v>1288</v>
      </c>
      <c r="C331" s="8" t="s">
        <v>1289</v>
      </c>
      <c r="D331" s="11">
        <v>3887.38</v>
      </c>
      <c r="E331" s="19">
        <v>7.9742699999999998E-7</v>
      </c>
    </row>
    <row r="332" spans="1:5" x14ac:dyDescent="0.2">
      <c r="A332">
        <v>2020</v>
      </c>
      <c r="B332" s="8" t="s">
        <v>1292</v>
      </c>
      <c r="C332" s="8" t="s">
        <v>1293</v>
      </c>
      <c r="D332" s="11">
        <v>30724.9</v>
      </c>
      <c r="E332" s="19">
        <v>6.3026649999999999E-6</v>
      </c>
    </row>
    <row r="333" spans="1:5" x14ac:dyDescent="0.2">
      <c r="A333">
        <v>2020</v>
      </c>
      <c r="B333" s="8" t="s">
        <v>1296</v>
      </c>
      <c r="C333" s="8" t="s">
        <v>1297</v>
      </c>
      <c r="D333" s="11">
        <v>92592.39</v>
      </c>
      <c r="E333" s="19">
        <v>1.8993675999999998E-5</v>
      </c>
    </row>
    <row r="334" spans="1:5" x14ac:dyDescent="0.2">
      <c r="A334">
        <v>2020</v>
      </c>
      <c r="B334" s="8" t="s">
        <v>1300</v>
      </c>
      <c r="C334" s="8" t="s">
        <v>1301</v>
      </c>
      <c r="D334" s="11">
        <v>124911.9</v>
      </c>
      <c r="E334" s="19">
        <v>2.5623445999999998E-5</v>
      </c>
    </row>
    <row r="335" spans="1:5" x14ac:dyDescent="0.2">
      <c r="A335">
        <v>2020</v>
      </c>
      <c r="B335" s="8" t="s">
        <v>1304</v>
      </c>
      <c r="C335" s="8" t="s">
        <v>1305</v>
      </c>
      <c r="D335" s="11">
        <v>29497.73</v>
      </c>
      <c r="E335" s="19">
        <v>6.0509330000000002E-6</v>
      </c>
    </row>
    <row r="336" spans="1:5" x14ac:dyDescent="0.2">
      <c r="A336">
        <v>2020</v>
      </c>
      <c r="B336" s="8" t="s">
        <v>1308</v>
      </c>
      <c r="C336" s="8" t="s">
        <v>1309</v>
      </c>
      <c r="D336" s="11">
        <v>10776.98</v>
      </c>
      <c r="E336" s="19">
        <v>2.2107050000000002E-6</v>
      </c>
    </row>
    <row r="337" spans="1:5" x14ac:dyDescent="0.2">
      <c r="A337">
        <v>2020</v>
      </c>
      <c r="B337" s="8" t="s">
        <v>1312</v>
      </c>
      <c r="C337" s="8" t="s">
        <v>1313</v>
      </c>
      <c r="D337" s="11">
        <v>10684.77</v>
      </c>
      <c r="E337" s="19">
        <v>2.1917900000000001E-6</v>
      </c>
    </row>
    <row r="338" spans="1:5" x14ac:dyDescent="0.2">
      <c r="A338">
        <v>2020</v>
      </c>
      <c r="B338" s="8" t="s">
        <v>1316</v>
      </c>
      <c r="C338" s="8" t="s">
        <v>1317</v>
      </c>
      <c r="D338" s="11">
        <v>8564.43</v>
      </c>
      <c r="E338" s="19">
        <v>1.7568399999999999E-6</v>
      </c>
    </row>
    <row r="339" spans="1:5" x14ac:dyDescent="0.2">
      <c r="A339">
        <v>2020</v>
      </c>
      <c r="B339" s="8" t="s">
        <v>1320</v>
      </c>
      <c r="C339" s="8" t="s">
        <v>1321</v>
      </c>
      <c r="D339" s="11">
        <v>7083.67</v>
      </c>
      <c r="E339" s="19">
        <v>1.453088E-6</v>
      </c>
    </row>
    <row r="340" spans="1:5" x14ac:dyDescent="0.2">
      <c r="A340">
        <v>2020</v>
      </c>
      <c r="B340" s="8" t="s">
        <v>1324</v>
      </c>
      <c r="C340" s="8" t="s">
        <v>1325</v>
      </c>
      <c r="D340" s="11">
        <v>4544.4799999999996</v>
      </c>
      <c r="E340" s="19">
        <v>9.3221900000000004E-7</v>
      </c>
    </row>
    <row r="341" spans="1:5" x14ac:dyDescent="0.2">
      <c r="A341">
        <v>2020</v>
      </c>
      <c r="B341" s="8" t="s">
        <v>1328</v>
      </c>
      <c r="C341" s="8" t="s">
        <v>1329</v>
      </c>
      <c r="D341" s="11">
        <v>14776.69</v>
      </c>
      <c r="E341" s="19">
        <v>3.031174E-6</v>
      </c>
    </row>
    <row r="342" spans="1:5" x14ac:dyDescent="0.2">
      <c r="A342">
        <v>2020</v>
      </c>
      <c r="B342" s="8" t="s">
        <v>1332</v>
      </c>
      <c r="C342" s="8" t="s">
        <v>1333</v>
      </c>
      <c r="D342" s="11">
        <v>13520.73</v>
      </c>
      <c r="E342" s="19">
        <v>2.7735359999999999E-6</v>
      </c>
    </row>
    <row r="343" spans="1:5" x14ac:dyDescent="0.2">
      <c r="A343">
        <v>2020</v>
      </c>
      <c r="B343" s="8" t="s">
        <v>1336</v>
      </c>
      <c r="C343" s="8" t="s">
        <v>1337</v>
      </c>
      <c r="D343" s="11">
        <v>7842.98</v>
      </c>
      <c r="E343" s="19">
        <v>1.608847E-6</v>
      </c>
    </row>
    <row r="344" spans="1:5" x14ac:dyDescent="0.2">
      <c r="A344">
        <v>2020</v>
      </c>
      <c r="B344" s="8" t="s">
        <v>1340</v>
      </c>
      <c r="C344" s="8" t="s">
        <v>1341</v>
      </c>
      <c r="D344" s="11">
        <v>11971.32</v>
      </c>
      <c r="E344" s="19">
        <v>2.4557029999999999E-6</v>
      </c>
    </row>
    <row r="345" spans="1:5" x14ac:dyDescent="0.2">
      <c r="A345">
        <v>2020</v>
      </c>
      <c r="B345" s="8" t="s">
        <v>1344</v>
      </c>
      <c r="C345" s="8" t="s">
        <v>1345</v>
      </c>
      <c r="D345" s="11">
        <v>24853.05</v>
      </c>
      <c r="E345" s="19">
        <v>5.0981590000000001E-6</v>
      </c>
    </row>
    <row r="346" spans="1:5" x14ac:dyDescent="0.2">
      <c r="A346">
        <v>2020</v>
      </c>
      <c r="B346" s="8" t="s">
        <v>1348</v>
      </c>
      <c r="C346" s="8" t="s">
        <v>1349</v>
      </c>
      <c r="D346" s="11">
        <v>12123.75</v>
      </c>
      <c r="E346" s="19">
        <v>2.4869709999999999E-6</v>
      </c>
    </row>
    <row r="347" spans="1:5" x14ac:dyDescent="0.2">
      <c r="A347">
        <v>2020</v>
      </c>
      <c r="B347" s="8" t="s">
        <v>1352</v>
      </c>
      <c r="C347" s="8" t="s">
        <v>1353</v>
      </c>
      <c r="D347" s="11">
        <v>24910.17</v>
      </c>
      <c r="E347" s="19">
        <v>5.1098770000000004E-6</v>
      </c>
    </row>
    <row r="348" spans="1:5" x14ac:dyDescent="0.2">
      <c r="A348">
        <v>2020</v>
      </c>
      <c r="B348" s="8" t="s">
        <v>1356</v>
      </c>
      <c r="C348" s="8" t="s">
        <v>1357</v>
      </c>
      <c r="D348" s="11">
        <v>14839.52</v>
      </c>
      <c r="E348" s="19">
        <v>3.0440629999999998E-6</v>
      </c>
    </row>
    <row r="349" spans="1:5" x14ac:dyDescent="0.2">
      <c r="A349">
        <v>2020</v>
      </c>
      <c r="B349" s="8" t="s">
        <v>1360</v>
      </c>
      <c r="C349" s="8" t="s">
        <v>1361</v>
      </c>
      <c r="D349" s="11">
        <v>15449.52</v>
      </c>
      <c r="E349" s="19">
        <v>3.1691930000000001E-6</v>
      </c>
    </row>
    <row r="350" spans="1:5" x14ac:dyDescent="0.2">
      <c r="A350">
        <v>2020</v>
      </c>
      <c r="B350" s="8" t="s">
        <v>1364</v>
      </c>
      <c r="C350" s="8" t="s">
        <v>1365</v>
      </c>
      <c r="D350" s="11">
        <v>10813.6</v>
      </c>
      <c r="E350" s="19">
        <v>2.218217E-6</v>
      </c>
    </row>
    <row r="351" spans="1:5" x14ac:dyDescent="0.2">
      <c r="A351">
        <v>2020</v>
      </c>
      <c r="B351" s="8" t="s">
        <v>1368</v>
      </c>
      <c r="C351" s="8" t="s">
        <v>1369</v>
      </c>
      <c r="D351" s="11">
        <v>15691.93</v>
      </c>
      <c r="E351" s="19">
        <v>3.2189190000000001E-6</v>
      </c>
    </row>
    <row r="352" spans="1:5" x14ac:dyDescent="0.2">
      <c r="A352">
        <v>2020</v>
      </c>
      <c r="B352" s="8" t="s">
        <v>1372</v>
      </c>
      <c r="C352" s="8" t="s">
        <v>1373</v>
      </c>
      <c r="D352" s="11">
        <v>60744.73</v>
      </c>
      <c r="E352" s="19">
        <v>1.2460696999999999E-5</v>
      </c>
    </row>
    <row r="353" spans="1:5" x14ac:dyDescent="0.2">
      <c r="A353">
        <v>2020</v>
      </c>
      <c r="B353" s="8" t="s">
        <v>1376</v>
      </c>
      <c r="C353" s="8" t="s">
        <v>1377</v>
      </c>
      <c r="D353" s="11">
        <v>46754.68</v>
      </c>
      <c r="E353" s="19">
        <v>9.5908880000000005E-6</v>
      </c>
    </row>
    <row r="354" spans="1:5" x14ac:dyDescent="0.2">
      <c r="A354">
        <v>2020</v>
      </c>
      <c r="B354" s="8" t="s">
        <v>1380</v>
      </c>
      <c r="C354" s="8" t="s">
        <v>1381</v>
      </c>
      <c r="D354" s="11">
        <v>16402.13</v>
      </c>
      <c r="E354" s="19">
        <v>3.364604E-6</v>
      </c>
    </row>
    <row r="355" spans="1:5" x14ac:dyDescent="0.2">
      <c r="A355">
        <v>2020</v>
      </c>
      <c r="B355" s="8" t="s">
        <v>1384</v>
      </c>
      <c r="C355" s="8" t="s">
        <v>1385</v>
      </c>
      <c r="D355" s="11">
        <v>8498.32</v>
      </c>
      <c r="E355" s="19">
        <v>1.7432789999999999E-6</v>
      </c>
    </row>
    <row r="356" spans="1:5" x14ac:dyDescent="0.2">
      <c r="A356">
        <v>2020</v>
      </c>
      <c r="B356" s="8" t="s">
        <v>1388</v>
      </c>
      <c r="C356" s="8" t="s">
        <v>1389</v>
      </c>
      <c r="D356" s="11">
        <v>29230.28</v>
      </c>
      <c r="E356" s="19">
        <v>5.9960699999999997E-6</v>
      </c>
    </row>
    <row r="357" spans="1:5" x14ac:dyDescent="0.2">
      <c r="A357">
        <v>2020</v>
      </c>
      <c r="B357" s="8" t="s">
        <v>1392</v>
      </c>
      <c r="C357" s="8" t="s">
        <v>1393</v>
      </c>
      <c r="D357" s="11">
        <v>9117.51</v>
      </c>
      <c r="E357" s="19">
        <v>1.870294E-6</v>
      </c>
    </row>
    <row r="358" spans="1:5" x14ac:dyDescent="0.2">
      <c r="A358">
        <v>2020</v>
      </c>
      <c r="B358" s="8" t="s">
        <v>1396</v>
      </c>
      <c r="C358" s="8" t="s">
        <v>1397</v>
      </c>
      <c r="D358" s="11">
        <v>29451.19</v>
      </c>
      <c r="E358" s="19">
        <v>6.0413860000000003E-6</v>
      </c>
    </row>
    <row r="359" spans="1:5" x14ac:dyDescent="0.2">
      <c r="A359">
        <v>2020</v>
      </c>
      <c r="B359" s="8" t="s">
        <v>1400</v>
      </c>
      <c r="C359" s="8" t="s">
        <v>1401</v>
      </c>
      <c r="D359" s="11">
        <v>23411.64</v>
      </c>
      <c r="E359" s="19">
        <v>4.8024799999999996E-6</v>
      </c>
    </row>
    <row r="360" spans="1:5" x14ac:dyDescent="0.2">
      <c r="A360">
        <v>2020</v>
      </c>
      <c r="B360" s="8" t="s">
        <v>1404</v>
      </c>
      <c r="C360" s="8" t="s">
        <v>1405</v>
      </c>
      <c r="D360" s="11">
        <v>18404.830000000002</v>
      </c>
      <c r="E360" s="19">
        <v>3.7754220000000001E-6</v>
      </c>
    </row>
    <row r="361" spans="1:5" x14ac:dyDescent="0.2">
      <c r="A361">
        <v>2020</v>
      </c>
      <c r="B361" s="8" t="s">
        <v>1408</v>
      </c>
      <c r="C361" s="8" t="s">
        <v>1409</v>
      </c>
      <c r="D361" s="8"/>
      <c r="E361" s="19">
        <v>0</v>
      </c>
    </row>
    <row r="362" spans="1:5" x14ac:dyDescent="0.2">
      <c r="A362">
        <v>2020</v>
      </c>
      <c r="B362" s="8" t="s">
        <v>1415</v>
      </c>
      <c r="C362" s="8" t="s">
        <v>1416</v>
      </c>
      <c r="D362" s="8"/>
      <c r="E362" s="19">
        <v>0</v>
      </c>
    </row>
    <row r="363" spans="1:5" x14ac:dyDescent="0.2">
      <c r="A363">
        <v>2020</v>
      </c>
      <c r="B363" s="8" t="s">
        <v>1418</v>
      </c>
      <c r="C363" s="8" t="s">
        <v>1419</v>
      </c>
      <c r="D363" s="11">
        <v>6649.33</v>
      </c>
      <c r="E363" s="19">
        <v>1.3639909999999999E-6</v>
      </c>
    </row>
    <row r="364" spans="1:5" x14ac:dyDescent="0.2">
      <c r="A364">
        <v>2020</v>
      </c>
      <c r="B364" s="8" t="s">
        <v>1422</v>
      </c>
      <c r="C364" s="8" t="s">
        <v>1423</v>
      </c>
      <c r="D364" s="11">
        <v>72185.17</v>
      </c>
      <c r="E364" s="19">
        <v>1.4807499000000001E-5</v>
      </c>
    </row>
    <row r="365" spans="1:5" x14ac:dyDescent="0.2">
      <c r="A365">
        <v>2020</v>
      </c>
      <c r="B365" s="8" t="s">
        <v>1426</v>
      </c>
      <c r="C365" s="8" t="s">
        <v>1427</v>
      </c>
      <c r="D365" s="11">
        <v>5600.88</v>
      </c>
      <c r="E365" s="19">
        <v>1.1489210000000001E-6</v>
      </c>
    </row>
    <row r="366" spans="1:5" x14ac:dyDescent="0.2">
      <c r="A366">
        <v>2020</v>
      </c>
      <c r="B366" s="8" t="s">
        <v>1430</v>
      </c>
      <c r="C366" s="8" t="s">
        <v>1431</v>
      </c>
      <c r="D366" s="11">
        <v>19647.900000000001</v>
      </c>
      <c r="E366" s="19">
        <v>4.030416E-6</v>
      </c>
    </row>
    <row r="367" spans="1:5" x14ac:dyDescent="0.2">
      <c r="A367">
        <v>2020</v>
      </c>
      <c r="B367" s="8" t="s">
        <v>1434</v>
      </c>
      <c r="C367" s="8" t="s">
        <v>1435</v>
      </c>
      <c r="D367" s="11">
        <v>39859.96</v>
      </c>
      <c r="E367" s="19">
        <v>8.1765590000000001E-6</v>
      </c>
    </row>
    <row r="368" spans="1:5" x14ac:dyDescent="0.2">
      <c r="A368">
        <v>2020</v>
      </c>
      <c r="B368" s="8" t="s">
        <v>1438</v>
      </c>
      <c r="C368" s="8" t="s">
        <v>1439</v>
      </c>
      <c r="D368" s="11">
        <v>22346.080000000002</v>
      </c>
      <c r="E368" s="19">
        <v>4.583899E-6</v>
      </c>
    </row>
    <row r="369" spans="1:5" x14ac:dyDescent="0.2">
      <c r="A369">
        <v>2020</v>
      </c>
      <c r="B369" s="8" t="s">
        <v>1442</v>
      </c>
      <c r="C369" s="8" t="s">
        <v>1443</v>
      </c>
      <c r="D369" s="11">
        <v>57645.1</v>
      </c>
      <c r="E369" s="19">
        <v>1.1824863E-5</v>
      </c>
    </row>
    <row r="370" spans="1:5" x14ac:dyDescent="0.2">
      <c r="A370">
        <v>2020</v>
      </c>
      <c r="B370" s="8" t="s">
        <v>1446</v>
      </c>
      <c r="C370" s="8" t="s">
        <v>1447</v>
      </c>
      <c r="D370" s="11">
        <v>16557.810000000001</v>
      </c>
      <c r="E370" s="19">
        <v>3.396539E-6</v>
      </c>
    </row>
    <row r="371" spans="1:5" x14ac:dyDescent="0.2">
      <c r="A371">
        <v>2020</v>
      </c>
      <c r="B371" s="8" t="s">
        <v>1450</v>
      </c>
      <c r="C371" s="8" t="s">
        <v>1451</v>
      </c>
      <c r="D371" s="11">
        <v>58353.97</v>
      </c>
      <c r="E371" s="19">
        <v>1.1970275E-5</v>
      </c>
    </row>
    <row r="372" spans="1:5" x14ac:dyDescent="0.2">
      <c r="A372">
        <v>2020</v>
      </c>
      <c r="B372" s="8" t="s">
        <v>1454</v>
      </c>
      <c r="C372" s="8" t="s">
        <v>1455</v>
      </c>
      <c r="D372" s="11">
        <v>9937.14</v>
      </c>
      <c r="E372" s="19">
        <v>2.0384269999999999E-6</v>
      </c>
    </row>
    <row r="373" spans="1:5" x14ac:dyDescent="0.2">
      <c r="A373">
        <v>2020</v>
      </c>
      <c r="B373" s="8" t="s">
        <v>1458</v>
      </c>
      <c r="C373" s="8" t="s">
        <v>1459</v>
      </c>
      <c r="D373" s="11">
        <v>9585.68</v>
      </c>
      <c r="E373" s="19">
        <v>1.9663309999999999E-6</v>
      </c>
    </row>
    <row r="374" spans="1:5" x14ac:dyDescent="0.2">
      <c r="A374">
        <v>2020</v>
      </c>
      <c r="B374" s="8" t="s">
        <v>1462</v>
      </c>
      <c r="C374" s="8" t="s">
        <v>1463</v>
      </c>
      <c r="D374" s="11">
        <v>6390.53</v>
      </c>
      <c r="E374" s="19">
        <v>1.3109030000000001E-6</v>
      </c>
    </row>
    <row r="375" spans="1:5" x14ac:dyDescent="0.2">
      <c r="A375">
        <v>2020</v>
      </c>
      <c r="B375" s="8" t="s">
        <v>1466</v>
      </c>
      <c r="C375" s="8" t="s">
        <v>1467</v>
      </c>
      <c r="D375" s="8"/>
      <c r="E375" s="19">
        <v>0</v>
      </c>
    </row>
    <row r="376" spans="1:5" x14ac:dyDescent="0.2">
      <c r="A376">
        <v>2020</v>
      </c>
      <c r="B376" s="8" t="s">
        <v>1469</v>
      </c>
      <c r="C376" s="8" t="s">
        <v>1470</v>
      </c>
      <c r="D376" s="11">
        <v>4884.76</v>
      </c>
      <c r="E376" s="19">
        <v>1.002021E-6</v>
      </c>
    </row>
    <row r="377" spans="1:5" x14ac:dyDescent="0.2">
      <c r="A377">
        <v>2020</v>
      </c>
      <c r="B377" s="8" t="s">
        <v>1473</v>
      </c>
      <c r="C377" s="8" t="s">
        <v>1474</v>
      </c>
      <c r="D377" s="11">
        <v>1399.38</v>
      </c>
      <c r="E377" s="19">
        <v>2.8705799999999998E-7</v>
      </c>
    </row>
    <row r="378" spans="1:5" x14ac:dyDescent="0.2">
      <c r="A378">
        <v>2020</v>
      </c>
      <c r="B378" s="8" t="s">
        <v>1477</v>
      </c>
      <c r="C378" s="8" t="s">
        <v>1478</v>
      </c>
      <c r="D378" s="8"/>
      <c r="E378" s="19">
        <v>0</v>
      </c>
    </row>
    <row r="379" spans="1:5" x14ac:dyDescent="0.2">
      <c r="A379">
        <v>2020</v>
      </c>
      <c r="B379" s="8" t="s">
        <v>1481</v>
      </c>
      <c r="C379" s="8" t="s">
        <v>1482</v>
      </c>
      <c r="D379" s="8"/>
      <c r="E379" s="19">
        <v>0</v>
      </c>
    </row>
    <row r="380" spans="1:5" x14ac:dyDescent="0.2">
      <c r="A380">
        <v>2020</v>
      </c>
      <c r="B380" s="8" t="s">
        <v>1484</v>
      </c>
      <c r="C380" s="8" t="s">
        <v>1485</v>
      </c>
      <c r="D380" s="11">
        <v>1428.83</v>
      </c>
      <c r="E380" s="19">
        <v>2.9309900000000002E-7</v>
      </c>
    </row>
    <row r="381" spans="1:5" x14ac:dyDescent="0.2">
      <c r="A381">
        <v>2020</v>
      </c>
      <c r="B381" s="8" t="s">
        <v>1488</v>
      </c>
      <c r="C381" s="8" t="s">
        <v>1489</v>
      </c>
      <c r="D381" s="11">
        <v>7049.68</v>
      </c>
      <c r="E381" s="19">
        <v>1.446116E-6</v>
      </c>
    </row>
    <row r="382" spans="1:5" x14ac:dyDescent="0.2">
      <c r="A382">
        <v>2020</v>
      </c>
      <c r="B382" s="8" t="s">
        <v>1492</v>
      </c>
      <c r="C382" s="8" t="s">
        <v>1493</v>
      </c>
      <c r="D382" s="11">
        <v>51107.87</v>
      </c>
      <c r="E382" s="19">
        <v>1.0483866999999999E-5</v>
      </c>
    </row>
    <row r="383" spans="1:5" x14ac:dyDescent="0.2">
      <c r="A383">
        <v>2020</v>
      </c>
      <c r="B383" s="8" t="s">
        <v>1496</v>
      </c>
      <c r="C383" s="8" t="s">
        <v>1497</v>
      </c>
      <c r="D383" s="11">
        <v>4974.24</v>
      </c>
      <c r="E383" s="19">
        <v>1.020377E-6</v>
      </c>
    </row>
    <row r="384" spans="1:5" x14ac:dyDescent="0.2">
      <c r="A384">
        <v>2020</v>
      </c>
      <c r="B384" s="8" t="s">
        <v>1500</v>
      </c>
      <c r="C384" s="8" t="s">
        <v>1501</v>
      </c>
      <c r="D384" s="11">
        <v>1535.26</v>
      </c>
      <c r="E384" s="19">
        <v>3.14931E-7</v>
      </c>
    </row>
    <row r="385" spans="1:5" x14ac:dyDescent="0.2">
      <c r="A385">
        <v>2020</v>
      </c>
      <c r="B385" s="8" t="s">
        <v>1504</v>
      </c>
      <c r="C385" s="8" t="s">
        <v>1505</v>
      </c>
      <c r="D385" s="8"/>
      <c r="E385" s="19">
        <v>0</v>
      </c>
    </row>
    <row r="386" spans="1:5" x14ac:dyDescent="0.2">
      <c r="A386">
        <v>2020</v>
      </c>
      <c r="B386" s="8" t="s">
        <v>1508</v>
      </c>
      <c r="C386" s="8" t="s">
        <v>1509</v>
      </c>
      <c r="D386" s="11">
        <v>6135.83</v>
      </c>
      <c r="E386" s="19">
        <v>1.258656E-6</v>
      </c>
    </row>
    <row r="387" spans="1:5" x14ac:dyDescent="0.2">
      <c r="A387">
        <v>2020</v>
      </c>
      <c r="B387" s="8" t="s">
        <v>1512</v>
      </c>
      <c r="C387" s="8" t="s">
        <v>1513</v>
      </c>
      <c r="D387" s="11">
        <v>40003.83</v>
      </c>
      <c r="E387" s="19">
        <v>8.2060709999999999E-6</v>
      </c>
    </row>
    <row r="388" spans="1:5" x14ac:dyDescent="0.2">
      <c r="A388">
        <v>2020</v>
      </c>
      <c r="B388" s="8" t="s">
        <v>1516</v>
      </c>
      <c r="C388" s="8" t="s">
        <v>1517</v>
      </c>
      <c r="D388" s="8"/>
      <c r="E388" s="19">
        <v>0</v>
      </c>
    </row>
    <row r="389" spans="1:5" x14ac:dyDescent="0.2">
      <c r="A389">
        <v>2020</v>
      </c>
      <c r="B389" s="8" t="s">
        <v>1520</v>
      </c>
      <c r="C389" s="8" t="s">
        <v>1521</v>
      </c>
      <c r="D389" s="8"/>
      <c r="E389" s="19">
        <v>0</v>
      </c>
    </row>
    <row r="390" spans="1:5" x14ac:dyDescent="0.2">
      <c r="A390">
        <v>2020</v>
      </c>
      <c r="B390" s="8" t="s">
        <v>1524</v>
      </c>
      <c r="C390" s="8" t="s">
        <v>1525</v>
      </c>
      <c r="D390" s="11">
        <v>66912.41</v>
      </c>
      <c r="E390" s="19">
        <v>1.3725886E-5</v>
      </c>
    </row>
    <row r="391" spans="1:5" x14ac:dyDescent="0.2">
      <c r="A391">
        <v>2020</v>
      </c>
      <c r="B391" s="8" t="s">
        <v>1528</v>
      </c>
      <c r="C391" s="8" t="s">
        <v>1529</v>
      </c>
      <c r="D391" s="11">
        <v>5607.6</v>
      </c>
      <c r="E391" s="19">
        <v>1.150299E-6</v>
      </c>
    </row>
    <row r="392" spans="1:5" x14ac:dyDescent="0.2">
      <c r="A392">
        <v>2020</v>
      </c>
      <c r="B392" s="8" t="s">
        <v>1532</v>
      </c>
      <c r="C392" s="8" t="s">
        <v>1533</v>
      </c>
      <c r="D392" s="11">
        <v>75445.62</v>
      </c>
      <c r="E392" s="19">
        <v>1.5476322E-5</v>
      </c>
    </row>
    <row r="393" spans="1:5" x14ac:dyDescent="0.2">
      <c r="A393">
        <v>2020</v>
      </c>
      <c r="B393" s="8" t="s">
        <v>1536</v>
      </c>
      <c r="C393" s="8" t="s">
        <v>1537</v>
      </c>
      <c r="D393" s="11">
        <v>17920.849999999999</v>
      </c>
      <c r="E393" s="19">
        <v>3.6761420000000001E-6</v>
      </c>
    </row>
    <row r="394" spans="1:5" x14ac:dyDescent="0.2">
      <c r="A394">
        <v>2020</v>
      </c>
      <c r="B394" s="8" t="s">
        <v>1540</v>
      </c>
      <c r="C394" s="8" t="s">
        <v>1541</v>
      </c>
      <c r="D394" s="11">
        <v>31010.44</v>
      </c>
      <c r="E394" s="19">
        <v>6.361238E-6</v>
      </c>
    </row>
    <row r="395" spans="1:5" x14ac:dyDescent="0.2">
      <c r="A395">
        <v>2020</v>
      </c>
      <c r="B395" s="8" t="s">
        <v>1544</v>
      </c>
      <c r="C395" s="8" t="s">
        <v>1545</v>
      </c>
      <c r="D395" s="11">
        <v>12896.23</v>
      </c>
      <c r="E395" s="19">
        <v>2.6454309999999999E-6</v>
      </c>
    </row>
    <row r="396" spans="1:5" x14ac:dyDescent="0.2">
      <c r="A396">
        <v>2020</v>
      </c>
      <c r="B396" s="8" t="s">
        <v>1548</v>
      </c>
      <c r="C396" s="8" t="s">
        <v>1549</v>
      </c>
      <c r="D396" s="11">
        <v>19987.310000000001</v>
      </c>
      <c r="E396" s="19">
        <v>4.10004E-6</v>
      </c>
    </row>
    <row r="397" spans="1:5" x14ac:dyDescent="0.2">
      <c r="A397">
        <v>2020</v>
      </c>
      <c r="B397" s="8" t="s">
        <v>1552</v>
      </c>
      <c r="C397" s="8" t="s">
        <v>1553</v>
      </c>
      <c r="D397" s="11">
        <v>24932.799999999999</v>
      </c>
      <c r="E397" s="19">
        <v>5.1145190000000002E-6</v>
      </c>
    </row>
    <row r="398" spans="1:5" x14ac:dyDescent="0.2">
      <c r="A398">
        <v>2020</v>
      </c>
      <c r="B398" s="8" t="s">
        <v>1556</v>
      </c>
      <c r="C398" s="8" t="s">
        <v>1557</v>
      </c>
      <c r="D398" s="11">
        <v>13742.07</v>
      </c>
      <c r="E398" s="19">
        <v>2.8189400000000001E-6</v>
      </c>
    </row>
    <row r="399" spans="1:5" x14ac:dyDescent="0.2">
      <c r="A399">
        <v>2020</v>
      </c>
      <c r="B399" s="8" t="s">
        <v>1560</v>
      </c>
      <c r="C399" s="8" t="s">
        <v>1561</v>
      </c>
      <c r="D399" s="11">
        <v>19249.919999999998</v>
      </c>
      <c r="E399" s="19">
        <v>3.9487769999999998E-6</v>
      </c>
    </row>
    <row r="400" spans="1:5" x14ac:dyDescent="0.2">
      <c r="A400">
        <v>2020</v>
      </c>
      <c r="B400" s="8" t="s">
        <v>1564</v>
      </c>
      <c r="C400" s="8" t="s">
        <v>1565</v>
      </c>
      <c r="D400" s="11">
        <v>6599.35</v>
      </c>
      <c r="E400" s="19">
        <v>1.3537390000000001E-6</v>
      </c>
    </row>
    <row r="401" spans="1:5" x14ac:dyDescent="0.2">
      <c r="A401">
        <v>2020</v>
      </c>
      <c r="B401" s="8" t="s">
        <v>1568</v>
      </c>
      <c r="C401" s="8" t="s">
        <v>1569</v>
      </c>
      <c r="D401" s="8">
        <v>900.87</v>
      </c>
      <c r="E401" s="19">
        <v>1.8479700000000001E-7</v>
      </c>
    </row>
    <row r="402" spans="1:5" x14ac:dyDescent="0.2">
      <c r="A402">
        <v>2020</v>
      </c>
      <c r="B402" s="8" t="s">
        <v>1572</v>
      </c>
      <c r="C402" s="8" t="s">
        <v>1573</v>
      </c>
      <c r="D402" s="11">
        <v>11012.65</v>
      </c>
      <c r="E402" s="19">
        <v>2.2590490000000002E-6</v>
      </c>
    </row>
    <row r="403" spans="1:5" x14ac:dyDescent="0.2">
      <c r="A403">
        <v>2020</v>
      </c>
      <c r="B403" s="8" t="s">
        <v>1576</v>
      </c>
      <c r="C403" s="8" t="s">
        <v>1577</v>
      </c>
      <c r="D403" s="11">
        <v>3155.56</v>
      </c>
      <c r="E403" s="19">
        <v>6.4730700000000001E-7</v>
      </c>
    </row>
    <row r="404" spans="1:5" x14ac:dyDescent="0.2">
      <c r="A404">
        <v>2020</v>
      </c>
      <c r="B404" s="8" t="s">
        <v>1580</v>
      </c>
      <c r="C404" s="8" t="s">
        <v>1581</v>
      </c>
      <c r="D404" s="11">
        <v>11144.47</v>
      </c>
      <c r="E404" s="19">
        <v>2.2860889999999999E-6</v>
      </c>
    </row>
    <row r="405" spans="1:5" x14ac:dyDescent="0.2">
      <c r="A405">
        <v>2020</v>
      </c>
      <c r="B405" s="8" t="s">
        <v>1584</v>
      </c>
      <c r="C405" s="8" t="s">
        <v>1585</v>
      </c>
      <c r="D405" s="11">
        <v>1408617.28</v>
      </c>
      <c r="E405" s="19">
        <v>2.8895268300000002E-4</v>
      </c>
    </row>
    <row r="406" spans="1:5" x14ac:dyDescent="0.2">
      <c r="A406">
        <v>2020</v>
      </c>
      <c r="B406" s="8" t="s">
        <v>1588</v>
      </c>
      <c r="C406" s="8" t="s">
        <v>1589</v>
      </c>
      <c r="D406" s="11">
        <v>232105.62</v>
      </c>
      <c r="E406" s="19">
        <v>4.7612323999999997E-5</v>
      </c>
    </row>
    <row r="407" spans="1:5" x14ac:dyDescent="0.2">
      <c r="A407">
        <v>2020</v>
      </c>
      <c r="B407" s="8" t="s">
        <v>1592</v>
      </c>
      <c r="C407" s="8" t="s">
        <v>1593</v>
      </c>
      <c r="D407" s="11">
        <v>481974.79</v>
      </c>
      <c r="E407" s="19">
        <v>9.8868522000000004E-5</v>
      </c>
    </row>
    <row r="408" spans="1:5" x14ac:dyDescent="0.2">
      <c r="A408">
        <v>2020</v>
      </c>
      <c r="B408" s="8" t="s">
        <v>1596</v>
      </c>
      <c r="C408" s="8" t="s">
        <v>1597</v>
      </c>
      <c r="D408" s="11">
        <v>504342.67</v>
      </c>
      <c r="E408" s="19">
        <v>1.03456893E-4</v>
      </c>
    </row>
    <row r="409" spans="1:5" x14ac:dyDescent="0.2">
      <c r="A409">
        <v>2020</v>
      </c>
      <c r="B409" s="8" t="s">
        <v>1600</v>
      </c>
      <c r="C409" s="8" t="s">
        <v>1601</v>
      </c>
      <c r="D409" s="11">
        <v>718678.02</v>
      </c>
      <c r="E409" s="19">
        <v>1.4742396299999999E-4</v>
      </c>
    </row>
    <row r="410" spans="1:5" x14ac:dyDescent="0.2">
      <c r="A410">
        <v>2020</v>
      </c>
      <c r="B410" s="8" t="s">
        <v>1604</v>
      </c>
      <c r="C410" s="8" t="s">
        <v>1605</v>
      </c>
      <c r="D410" s="11">
        <v>150423.29999999999</v>
      </c>
      <c r="E410" s="19">
        <v>3.0856654E-5</v>
      </c>
    </row>
    <row r="411" spans="1:5" x14ac:dyDescent="0.2">
      <c r="A411">
        <v>2020</v>
      </c>
      <c r="B411" s="8" t="s">
        <v>1608</v>
      </c>
      <c r="C411" s="8" t="s">
        <v>1609</v>
      </c>
      <c r="D411" s="11">
        <v>167637.35999999999</v>
      </c>
      <c r="E411" s="19">
        <v>3.4387811E-5</v>
      </c>
    </row>
    <row r="412" spans="1:5" x14ac:dyDescent="0.2">
      <c r="A412">
        <v>2020</v>
      </c>
      <c r="B412" s="8" t="s">
        <v>1612</v>
      </c>
      <c r="C412" s="8" t="s">
        <v>1613</v>
      </c>
      <c r="D412" s="11">
        <v>515974.71</v>
      </c>
      <c r="E412" s="19">
        <v>1.05842999E-4</v>
      </c>
    </row>
    <row r="413" spans="1:5" x14ac:dyDescent="0.2">
      <c r="A413">
        <v>2020</v>
      </c>
      <c r="B413" s="8" t="s">
        <v>1616</v>
      </c>
      <c r="C413" s="8" t="s">
        <v>1617</v>
      </c>
      <c r="D413" s="11">
        <v>59419.59</v>
      </c>
      <c r="E413" s="19">
        <v>1.2188868E-5</v>
      </c>
    </row>
    <row r="414" spans="1:5" x14ac:dyDescent="0.2">
      <c r="A414">
        <v>2020</v>
      </c>
      <c r="B414" s="8" t="s">
        <v>1620</v>
      </c>
      <c r="C414" s="8" t="s">
        <v>1621</v>
      </c>
      <c r="D414" s="11">
        <v>28669.32</v>
      </c>
      <c r="E414" s="19">
        <v>5.8809989999999999E-6</v>
      </c>
    </row>
    <row r="415" spans="1:5" x14ac:dyDescent="0.2">
      <c r="A415">
        <v>2020</v>
      </c>
      <c r="B415" s="8" t="s">
        <v>1628</v>
      </c>
      <c r="C415" s="8" t="s">
        <v>1629</v>
      </c>
      <c r="D415" s="11">
        <v>59891.59</v>
      </c>
      <c r="E415" s="19">
        <v>1.2285689999999999E-5</v>
      </c>
    </row>
    <row r="416" spans="1:5" x14ac:dyDescent="0.2">
      <c r="A416">
        <v>2020</v>
      </c>
      <c r="B416" s="8" t="s">
        <v>1632</v>
      </c>
      <c r="C416" s="8" t="s">
        <v>1633</v>
      </c>
      <c r="D416" s="11">
        <v>13498.52</v>
      </c>
      <c r="E416" s="19">
        <v>2.76898E-6</v>
      </c>
    </row>
    <row r="417" spans="1:5" x14ac:dyDescent="0.2">
      <c r="A417">
        <v>2020</v>
      </c>
      <c r="B417" s="8" t="s">
        <v>1636</v>
      </c>
      <c r="C417" s="8" t="s">
        <v>1637</v>
      </c>
      <c r="D417" s="11">
        <v>65232.73</v>
      </c>
      <c r="E417" s="19">
        <v>1.3381330000000001E-5</v>
      </c>
    </row>
    <row r="418" spans="1:5" x14ac:dyDescent="0.2">
      <c r="A418">
        <v>2020</v>
      </c>
      <c r="B418" s="8" t="s">
        <v>1640</v>
      </c>
      <c r="C418" s="8" t="s">
        <v>1641</v>
      </c>
      <c r="D418" s="11">
        <v>46620.29</v>
      </c>
      <c r="E418" s="19">
        <v>9.5633200000000001E-6</v>
      </c>
    </row>
    <row r="419" spans="1:5" x14ac:dyDescent="0.2">
      <c r="A419">
        <v>2020</v>
      </c>
      <c r="B419" s="8" t="s">
        <v>1644</v>
      </c>
      <c r="C419" s="8" t="s">
        <v>1645</v>
      </c>
      <c r="D419" s="11">
        <v>153721.92000000001</v>
      </c>
      <c r="E419" s="19">
        <v>3.1533306999999998E-5</v>
      </c>
    </row>
    <row r="420" spans="1:5" x14ac:dyDescent="0.2">
      <c r="A420">
        <v>2020</v>
      </c>
      <c r="B420" s="8" t="s">
        <v>1648</v>
      </c>
      <c r="C420" s="8" t="s">
        <v>1649</v>
      </c>
      <c r="D420" s="11">
        <v>10873.08</v>
      </c>
      <c r="E420" s="19">
        <v>2.2304179999999999E-6</v>
      </c>
    </row>
    <row r="421" spans="1:5" x14ac:dyDescent="0.2">
      <c r="A421">
        <v>2020</v>
      </c>
      <c r="B421" s="8" t="s">
        <v>1652</v>
      </c>
      <c r="C421" s="8" t="s">
        <v>1653</v>
      </c>
      <c r="D421" s="11">
        <v>11041.7</v>
      </c>
      <c r="E421" s="19">
        <v>2.2650080000000001E-6</v>
      </c>
    </row>
    <row r="422" spans="1:5" x14ac:dyDescent="0.2">
      <c r="A422">
        <v>2020</v>
      </c>
      <c r="B422" s="8" t="s">
        <v>1660</v>
      </c>
      <c r="C422" s="8" t="s">
        <v>1661</v>
      </c>
      <c r="D422" s="11">
        <v>9240.2099999999991</v>
      </c>
      <c r="E422" s="19">
        <v>1.895464E-6</v>
      </c>
    </row>
    <row r="423" spans="1:5" x14ac:dyDescent="0.2">
      <c r="A423">
        <v>2020</v>
      </c>
      <c r="B423" s="8" t="s">
        <v>1664</v>
      </c>
      <c r="C423" s="8" t="s">
        <v>1665</v>
      </c>
      <c r="D423" s="11">
        <v>64600.28</v>
      </c>
      <c r="E423" s="19">
        <v>1.3251594000000001E-5</v>
      </c>
    </row>
    <row r="424" spans="1:5" x14ac:dyDescent="0.2">
      <c r="A424">
        <v>2020</v>
      </c>
      <c r="B424" s="8" t="s">
        <v>1668</v>
      </c>
      <c r="C424" s="8" t="s">
        <v>1669</v>
      </c>
      <c r="D424" s="11">
        <v>37862.239999999998</v>
      </c>
      <c r="E424" s="19">
        <v>7.7667619999999993E-6</v>
      </c>
    </row>
    <row r="425" spans="1:5" x14ac:dyDescent="0.2">
      <c r="A425">
        <v>2020</v>
      </c>
      <c r="B425" s="8" t="s">
        <v>1672</v>
      </c>
      <c r="C425" s="8" t="s">
        <v>1673</v>
      </c>
      <c r="D425" s="11">
        <v>5815.58</v>
      </c>
      <c r="E425" s="19">
        <v>1.1929620000000001E-6</v>
      </c>
    </row>
    <row r="426" spans="1:5" x14ac:dyDescent="0.2">
      <c r="A426">
        <v>2020</v>
      </c>
      <c r="B426" s="8" t="s">
        <v>1676</v>
      </c>
      <c r="C426" s="8" t="s">
        <v>1677</v>
      </c>
      <c r="D426" s="11">
        <v>72016.479999999996</v>
      </c>
      <c r="E426" s="19">
        <v>1.4772895E-5</v>
      </c>
    </row>
    <row r="427" spans="1:5" x14ac:dyDescent="0.2">
      <c r="A427">
        <v>2020</v>
      </c>
      <c r="B427" s="8" t="s">
        <v>1680</v>
      </c>
      <c r="C427" s="8" t="s">
        <v>1681</v>
      </c>
      <c r="D427" s="11">
        <v>3648.39</v>
      </c>
      <c r="E427" s="19">
        <v>7.4840199999999995E-7</v>
      </c>
    </row>
    <row r="428" spans="1:5" x14ac:dyDescent="0.2">
      <c r="A428">
        <v>2020</v>
      </c>
      <c r="B428" s="8" t="s">
        <v>1684</v>
      </c>
      <c r="C428" s="8" t="s">
        <v>1685</v>
      </c>
      <c r="D428" s="11">
        <v>201731.43</v>
      </c>
      <c r="E428" s="19">
        <v>4.1381601E-5</v>
      </c>
    </row>
    <row r="429" spans="1:5" x14ac:dyDescent="0.2">
      <c r="A429">
        <v>2020</v>
      </c>
      <c r="B429" s="8" t="s">
        <v>1688</v>
      </c>
      <c r="C429" s="8" t="s">
        <v>1689</v>
      </c>
      <c r="D429" s="11">
        <v>694132.79</v>
      </c>
      <c r="E429" s="19">
        <v>1.42388948E-4</v>
      </c>
    </row>
    <row r="430" spans="1:5" x14ac:dyDescent="0.2">
      <c r="A430">
        <v>2020</v>
      </c>
      <c r="B430" s="8" t="s">
        <v>1692</v>
      </c>
      <c r="C430" s="8" t="s">
        <v>1693</v>
      </c>
      <c r="D430" s="11">
        <v>27094.639999999999</v>
      </c>
      <c r="E430" s="19">
        <v>5.5579819999999999E-6</v>
      </c>
    </row>
    <row r="431" spans="1:5" x14ac:dyDescent="0.2">
      <c r="A431">
        <v>2020</v>
      </c>
      <c r="B431" s="8" t="s">
        <v>1696</v>
      </c>
      <c r="C431" s="8" t="s">
        <v>1697</v>
      </c>
      <c r="D431" s="11">
        <v>130273.76</v>
      </c>
      <c r="E431" s="19">
        <v>2.6723336000000001E-5</v>
      </c>
    </row>
    <row r="432" spans="1:5" x14ac:dyDescent="0.2">
      <c r="A432">
        <v>2020</v>
      </c>
      <c r="B432" s="8" t="s">
        <v>1700</v>
      </c>
      <c r="C432" s="8" t="s">
        <v>1701</v>
      </c>
      <c r="D432" s="11">
        <v>17730.13</v>
      </c>
      <c r="E432" s="19">
        <v>3.6370200000000002E-6</v>
      </c>
    </row>
    <row r="433" spans="1:5" x14ac:dyDescent="0.2">
      <c r="A433">
        <v>2020</v>
      </c>
      <c r="B433" s="8" t="s">
        <v>1704</v>
      </c>
      <c r="C433" s="8" t="s">
        <v>1705</v>
      </c>
      <c r="D433" s="11">
        <v>11046.68</v>
      </c>
      <c r="E433" s="19">
        <v>2.2660290000000002E-6</v>
      </c>
    </row>
    <row r="434" spans="1:5" x14ac:dyDescent="0.2">
      <c r="A434">
        <v>2020</v>
      </c>
      <c r="B434" s="8" t="s">
        <v>1708</v>
      </c>
      <c r="C434" s="8" t="s">
        <v>1709</v>
      </c>
      <c r="D434" s="8"/>
      <c r="E434" s="19">
        <v>0</v>
      </c>
    </row>
    <row r="435" spans="1:5" x14ac:dyDescent="0.2">
      <c r="A435">
        <v>2020</v>
      </c>
      <c r="B435" s="8" t="s">
        <v>1711</v>
      </c>
      <c r="C435" s="8" t="s">
        <v>1712</v>
      </c>
      <c r="D435" s="11">
        <v>25107.29</v>
      </c>
      <c r="E435" s="19">
        <v>5.150312E-6</v>
      </c>
    </row>
    <row r="436" spans="1:5" x14ac:dyDescent="0.2">
      <c r="A436">
        <v>2020</v>
      </c>
      <c r="B436" s="8" t="s">
        <v>1715</v>
      </c>
      <c r="C436" s="8" t="s">
        <v>1716</v>
      </c>
      <c r="D436" s="11">
        <v>19375.46</v>
      </c>
      <c r="E436" s="19">
        <v>3.9745300000000002E-6</v>
      </c>
    </row>
    <row r="437" spans="1:5" x14ac:dyDescent="0.2">
      <c r="A437">
        <v>2020</v>
      </c>
      <c r="B437" s="8" t="s">
        <v>1719</v>
      </c>
      <c r="C437" s="8" t="s">
        <v>1720</v>
      </c>
      <c r="D437" s="11">
        <v>76139.539999999994</v>
      </c>
      <c r="E437" s="19">
        <v>1.5618667E-5</v>
      </c>
    </row>
    <row r="438" spans="1:5" x14ac:dyDescent="0.2">
      <c r="A438">
        <v>2020</v>
      </c>
      <c r="B438" s="8" t="s">
        <v>1723</v>
      </c>
      <c r="C438" s="8" t="s">
        <v>1724</v>
      </c>
      <c r="D438" s="11">
        <v>83218.86</v>
      </c>
      <c r="E438" s="19">
        <v>1.7070863000000002E-5</v>
      </c>
    </row>
    <row r="439" spans="1:5" x14ac:dyDescent="0.2">
      <c r="A439">
        <v>2020</v>
      </c>
      <c r="B439" s="8" t="s">
        <v>1727</v>
      </c>
      <c r="C439" s="8" t="s">
        <v>1728</v>
      </c>
      <c r="D439" s="11">
        <v>45627.24</v>
      </c>
      <c r="E439" s="19">
        <v>9.3596139999999993E-6</v>
      </c>
    </row>
    <row r="440" spans="1:5" x14ac:dyDescent="0.2">
      <c r="A440">
        <v>2020</v>
      </c>
      <c r="B440" s="8" t="s">
        <v>1731</v>
      </c>
      <c r="C440" s="8" t="s">
        <v>1732</v>
      </c>
      <c r="D440" s="11">
        <v>10746.34</v>
      </c>
      <c r="E440" s="19">
        <v>2.2044200000000001E-6</v>
      </c>
    </row>
    <row r="441" spans="1:5" x14ac:dyDescent="0.2">
      <c r="A441">
        <v>2020</v>
      </c>
      <c r="B441" s="8" t="s">
        <v>1735</v>
      </c>
      <c r="C441" s="8" t="s">
        <v>1736</v>
      </c>
      <c r="D441" s="11">
        <v>97624.26</v>
      </c>
      <c r="E441" s="19">
        <v>2.0025874E-5</v>
      </c>
    </row>
    <row r="442" spans="1:5" x14ac:dyDescent="0.2">
      <c r="A442">
        <v>2020</v>
      </c>
      <c r="B442" s="8" t="s">
        <v>1739</v>
      </c>
      <c r="C442" s="8" t="s">
        <v>1740</v>
      </c>
      <c r="D442" s="11">
        <v>7268.58</v>
      </c>
      <c r="E442" s="19">
        <v>1.4910190000000001E-6</v>
      </c>
    </row>
    <row r="443" spans="1:5" x14ac:dyDescent="0.2">
      <c r="A443">
        <v>2020</v>
      </c>
      <c r="B443" s="8" t="s">
        <v>1743</v>
      </c>
      <c r="C443" s="8" t="s">
        <v>1744</v>
      </c>
      <c r="D443" s="11">
        <v>25471.200000000001</v>
      </c>
      <c r="E443" s="19">
        <v>5.2249620000000002E-6</v>
      </c>
    </row>
    <row r="444" spans="1:5" x14ac:dyDescent="0.2">
      <c r="A444">
        <v>2020</v>
      </c>
      <c r="B444" s="8" t="s">
        <v>1747</v>
      </c>
      <c r="C444" s="8" t="s">
        <v>1748</v>
      </c>
      <c r="D444" s="11">
        <v>57155.96</v>
      </c>
      <c r="E444" s="19">
        <v>1.1724524999999999E-5</v>
      </c>
    </row>
    <row r="445" spans="1:5" x14ac:dyDescent="0.2">
      <c r="A445">
        <v>2020</v>
      </c>
      <c r="B445" s="8" t="s">
        <v>1751</v>
      </c>
      <c r="C445" s="8" t="s">
        <v>1752</v>
      </c>
      <c r="D445" s="11">
        <v>75179.08</v>
      </c>
      <c r="E445" s="19">
        <v>1.5421646000000001E-5</v>
      </c>
    </row>
    <row r="446" spans="1:5" x14ac:dyDescent="0.2">
      <c r="A446">
        <v>2020</v>
      </c>
      <c r="B446" s="8" t="s">
        <v>1755</v>
      </c>
      <c r="C446" s="8" t="s">
        <v>1756</v>
      </c>
      <c r="D446" s="11">
        <v>135170.37</v>
      </c>
      <c r="E446" s="19">
        <v>2.7727788E-5</v>
      </c>
    </row>
    <row r="447" spans="1:5" x14ac:dyDescent="0.2">
      <c r="A447">
        <v>2020</v>
      </c>
      <c r="B447" s="8" t="s">
        <v>1759</v>
      </c>
      <c r="C447" s="8" t="s">
        <v>1760</v>
      </c>
      <c r="D447" s="11">
        <v>216189.16</v>
      </c>
      <c r="E447" s="19">
        <v>4.4347346000000001E-5</v>
      </c>
    </row>
    <row r="448" spans="1:5" x14ac:dyDescent="0.2">
      <c r="A448">
        <v>2020</v>
      </c>
      <c r="B448" s="8" t="s">
        <v>1763</v>
      </c>
      <c r="C448" s="8" t="s">
        <v>1764</v>
      </c>
      <c r="D448" s="11">
        <v>79912.59</v>
      </c>
      <c r="E448" s="19">
        <v>1.6392640999999998E-5</v>
      </c>
    </row>
    <row r="449" spans="1:5" x14ac:dyDescent="0.2">
      <c r="A449">
        <v>2020</v>
      </c>
      <c r="B449" s="8" t="s">
        <v>1767</v>
      </c>
      <c r="C449" s="8" t="s">
        <v>1768</v>
      </c>
      <c r="D449" s="11">
        <v>413847.57</v>
      </c>
      <c r="E449" s="19">
        <v>8.4893438999999996E-5</v>
      </c>
    </row>
    <row r="450" spans="1:5" x14ac:dyDescent="0.2">
      <c r="A450">
        <v>2020</v>
      </c>
      <c r="B450" s="8" t="s">
        <v>1771</v>
      </c>
      <c r="C450" s="8" t="s">
        <v>1772</v>
      </c>
      <c r="D450" s="11">
        <v>53079.81</v>
      </c>
      <c r="E450" s="19">
        <v>1.0888375000000001E-5</v>
      </c>
    </row>
    <row r="451" spans="1:5" x14ac:dyDescent="0.2">
      <c r="A451">
        <v>2020</v>
      </c>
      <c r="B451" s="8" t="s">
        <v>1775</v>
      </c>
      <c r="C451" s="8" t="s">
        <v>1776</v>
      </c>
      <c r="D451" s="11">
        <v>112899.04</v>
      </c>
      <c r="E451" s="19">
        <v>2.3159222E-5</v>
      </c>
    </row>
    <row r="452" spans="1:5" x14ac:dyDescent="0.2">
      <c r="A452">
        <v>2020</v>
      </c>
      <c r="B452" s="8" t="s">
        <v>1779</v>
      </c>
      <c r="C452" s="8" t="s">
        <v>1780</v>
      </c>
      <c r="D452" s="11">
        <v>47563.56</v>
      </c>
      <c r="E452" s="19">
        <v>9.7568150000000005E-6</v>
      </c>
    </row>
    <row r="453" spans="1:5" x14ac:dyDescent="0.2">
      <c r="A453">
        <v>2020</v>
      </c>
      <c r="B453" s="8" t="s">
        <v>1783</v>
      </c>
      <c r="C453" s="8" t="s">
        <v>1784</v>
      </c>
      <c r="D453" s="11">
        <v>134480.09</v>
      </c>
      <c r="E453" s="19">
        <v>2.7586189E-5</v>
      </c>
    </row>
    <row r="454" spans="1:5" x14ac:dyDescent="0.2">
      <c r="A454">
        <v>2020</v>
      </c>
      <c r="B454" s="8" t="s">
        <v>1787</v>
      </c>
      <c r="C454" s="8" t="s">
        <v>1788</v>
      </c>
      <c r="D454" s="11">
        <v>15570.24</v>
      </c>
      <c r="E454" s="19">
        <v>3.1939570000000001E-6</v>
      </c>
    </row>
    <row r="455" spans="1:5" x14ac:dyDescent="0.2">
      <c r="A455">
        <v>2020</v>
      </c>
      <c r="B455" s="8" t="s">
        <v>1791</v>
      </c>
      <c r="C455" s="8" t="s">
        <v>1792</v>
      </c>
      <c r="D455" s="11">
        <v>138895.67999999999</v>
      </c>
      <c r="E455" s="19">
        <v>2.8491968999999999E-5</v>
      </c>
    </row>
    <row r="456" spans="1:5" x14ac:dyDescent="0.2">
      <c r="A456">
        <v>2020</v>
      </c>
      <c r="B456" s="8" t="s">
        <v>1795</v>
      </c>
      <c r="C456" s="8" t="s">
        <v>1796</v>
      </c>
      <c r="D456" s="11">
        <v>58264.01</v>
      </c>
      <c r="E456" s="19">
        <v>1.1951821E-5</v>
      </c>
    </row>
    <row r="457" spans="1:5" x14ac:dyDescent="0.2">
      <c r="A457">
        <v>2020</v>
      </c>
      <c r="B457" s="8" t="s">
        <v>1799</v>
      </c>
      <c r="C457" s="8" t="s">
        <v>1800</v>
      </c>
      <c r="D457" s="11">
        <v>45753.75</v>
      </c>
      <c r="E457" s="19">
        <v>9.3855649999999996E-6</v>
      </c>
    </row>
    <row r="458" spans="1:5" x14ac:dyDescent="0.2">
      <c r="A458">
        <v>2020</v>
      </c>
      <c r="B458" s="8" t="s">
        <v>1803</v>
      </c>
      <c r="C458" s="8" t="s">
        <v>1804</v>
      </c>
      <c r="D458" s="11">
        <v>200204.33</v>
      </c>
      <c r="E458" s="19">
        <v>4.1068344000000002E-5</v>
      </c>
    </row>
    <row r="459" spans="1:5" x14ac:dyDescent="0.2">
      <c r="A459">
        <v>2020</v>
      </c>
      <c r="B459" s="8" t="s">
        <v>1807</v>
      </c>
      <c r="C459" s="8" t="s">
        <v>1808</v>
      </c>
      <c r="D459" s="11">
        <v>258792.8</v>
      </c>
      <c r="E459" s="19">
        <v>5.3086722000000001E-5</v>
      </c>
    </row>
    <row r="460" spans="1:5" x14ac:dyDescent="0.2">
      <c r="A460">
        <v>2020</v>
      </c>
      <c r="B460" s="8" t="s">
        <v>1811</v>
      </c>
      <c r="C460" s="8" t="s">
        <v>1812</v>
      </c>
      <c r="D460" s="11">
        <v>151349.57</v>
      </c>
      <c r="E460" s="19">
        <v>3.1046661999999998E-5</v>
      </c>
    </row>
    <row r="461" spans="1:5" x14ac:dyDescent="0.2">
      <c r="A461">
        <v>2020</v>
      </c>
      <c r="B461" s="8" t="s">
        <v>1815</v>
      </c>
      <c r="C461" s="8" t="s">
        <v>1816</v>
      </c>
      <c r="D461" s="11">
        <v>115758</v>
      </c>
      <c r="E461" s="19">
        <v>2.3745687E-5</v>
      </c>
    </row>
    <row r="462" spans="1:5" x14ac:dyDescent="0.2">
      <c r="A462">
        <v>2020</v>
      </c>
      <c r="B462" s="8" t="s">
        <v>1819</v>
      </c>
      <c r="C462" s="8" t="s">
        <v>1820</v>
      </c>
      <c r="D462" s="11">
        <v>104063.55</v>
      </c>
      <c r="E462" s="19">
        <v>2.1346779E-5</v>
      </c>
    </row>
    <row r="463" spans="1:5" x14ac:dyDescent="0.2">
      <c r="A463">
        <v>2020</v>
      </c>
      <c r="B463" s="8" t="s">
        <v>1823</v>
      </c>
      <c r="C463" s="8" t="s">
        <v>1824</v>
      </c>
      <c r="D463" s="11">
        <v>12674.21</v>
      </c>
      <c r="E463" s="19">
        <v>2.599888E-6</v>
      </c>
    </row>
    <row r="464" spans="1:5" x14ac:dyDescent="0.2">
      <c r="A464">
        <v>2020</v>
      </c>
      <c r="B464" s="8" t="s">
        <v>1827</v>
      </c>
      <c r="C464" s="8" t="s">
        <v>1828</v>
      </c>
      <c r="D464" s="11">
        <v>160411.51999999999</v>
      </c>
      <c r="E464" s="19">
        <v>3.2905559E-5</v>
      </c>
    </row>
    <row r="465" spans="1:5" x14ac:dyDescent="0.2">
      <c r="A465">
        <v>2020</v>
      </c>
      <c r="B465" s="8" t="s">
        <v>1831</v>
      </c>
      <c r="C465" s="8" t="s">
        <v>1832</v>
      </c>
      <c r="D465" s="11">
        <v>211117.82</v>
      </c>
      <c r="E465" s="19">
        <v>4.3307050999999997E-5</v>
      </c>
    </row>
    <row r="466" spans="1:5" x14ac:dyDescent="0.2">
      <c r="A466">
        <v>2020</v>
      </c>
      <c r="B466" s="8" t="s">
        <v>1835</v>
      </c>
      <c r="C466" s="8" t="s">
        <v>1836</v>
      </c>
      <c r="D466" s="11">
        <v>262646.62</v>
      </c>
      <c r="E466" s="19">
        <v>5.3877264000000002E-5</v>
      </c>
    </row>
    <row r="467" spans="1:5" x14ac:dyDescent="0.2">
      <c r="A467">
        <v>2020</v>
      </c>
      <c r="B467" s="8" t="s">
        <v>1839</v>
      </c>
      <c r="C467" s="8" t="s">
        <v>1840</v>
      </c>
      <c r="D467" s="8"/>
      <c r="E467" s="19">
        <v>0</v>
      </c>
    </row>
    <row r="468" spans="1:5" x14ac:dyDescent="0.2">
      <c r="A468">
        <v>2020</v>
      </c>
      <c r="B468" s="8" t="s">
        <v>1843</v>
      </c>
      <c r="C468" s="8" t="s">
        <v>1844</v>
      </c>
      <c r="D468" s="11">
        <v>126089.66</v>
      </c>
      <c r="E468" s="19">
        <v>2.5865041999999999E-5</v>
      </c>
    </row>
    <row r="469" spans="1:5" x14ac:dyDescent="0.2">
      <c r="A469">
        <v>2020</v>
      </c>
      <c r="B469" s="8" t="s">
        <v>1847</v>
      </c>
      <c r="C469" s="8" t="s">
        <v>1848</v>
      </c>
      <c r="D469" s="11">
        <v>316944.93</v>
      </c>
      <c r="E469" s="19">
        <v>6.5015593000000002E-5</v>
      </c>
    </row>
    <row r="470" spans="1:5" x14ac:dyDescent="0.2">
      <c r="A470">
        <v>2020</v>
      </c>
      <c r="B470" s="8" t="s">
        <v>1851</v>
      </c>
      <c r="C470" s="8" t="s">
        <v>1852</v>
      </c>
      <c r="D470" s="11">
        <v>107986.02</v>
      </c>
      <c r="E470" s="19">
        <v>2.2151404E-5</v>
      </c>
    </row>
    <row r="471" spans="1:5" x14ac:dyDescent="0.2">
      <c r="A471">
        <v>2020</v>
      </c>
      <c r="B471" s="8" t="s">
        <v>1855</v>
      </c>
      <c r="C471" s="8" t="s">
        <v>1856</v>
      </c>
      <c r="D471" s="11">
        <v>185384.22</v>
      </c>
      <c r="E471" s="19">
        <v>3.8028263000000002E-5</v>
      </c>
    </row>
    <row r="472" spans="1:5" x14ac:dyDescent="0.2">
      <c r="A472">
        <v>2020</v>
      </c>
      <c r="B472" s="8" t="s">
        <v>1859</v>
      </c>
      <c r="C472" s="8" t="s">
        <v>1860</v>
      </c>
      <c r="D472" s="11">
        <v>107218.74</v>
      </c>
      <c r="E472" s="19">
        <v>2.1994010000000001E-5</v>
      </c>
    </row>
    <row r="473" spans="1:5" x14ac:dyDescent="0.2">
      <c r="A473">
        <v>2020</v>
      </c>
      <c r="B473" s="8" t="s">
        <v>1863</v>
      </c>
      <c r="C473" s="8" t="s">
        <v>1864</v>
      </c>
      <c r="D473" s="11">
        <v>155256.51999999999</v>
      </c>
      <c r="E473" s="19">
        <v>3.1848102999999999E-5</v>
      </c>
    </row>
    <row r="474" spans="1:5" x14ac:dyDescent="0.2">
      <c r="A474">
        <v>2020</v>
      </c>
      <c r="B474" s="8" t="s">
        <v>1867</v>
      </c>
      <c r="C474" s="8" t="s">
        <v>1868</v>
      </c>
      <c r="D474" s="11">
        <v>77677.45</v>
      </c>
      <c r="E474" s="19">
        <v>1.5934141999999999E-5</v>
      </c>
    </row>
    <row r="475" spans="1:5" x14ac:dyDescent="0.2">
      <c r="A475">
        <v>2020</v>
      </c>
      <c r="B475" s="8" t="s">
        <v>1871</v>
      </c>
      <c r="C475" s="8" t="s">
        <v>1872</v>
      </c>
      <c r="D475" s="11">
        <v>255347.16</v>
      </c>
      <c r="E475" s="19">
        <v>5.2379909999999997E-5</v>
      </c>
    </row>
    <row r="476" spans="1:5" x14ac:dyDescent="0.2">
      <c r="A476">
        <v>2020</v>
      </c>
      <c r="B476" s="8" t="s">
        <v>1875</v>
      </c>
      <c r="C476" s="8" t="s">
        <v>1876</v>
      </c>
      <c r="D476" s="11">
        <v>105190.99</v>
      </c>
      <c r="E476" s="19">
        <v>2.1578053000000001E-5</v>
      </c>
    </row>
    <row r="477" spans="1:5" x14ac:dyDescent="0.2">
      <c r="A477">
        <v>2020</v>
      </c>
      <c r="B477" s="8" t="s">
        <v>1879</v>
      </c>
      <c r="C477" s="8" t="s">
        <v>1880</v>
      </c>
      <c r="D477" s="11">
        <v>141704.43</v>
      </c>
      <c r="E477" s="19">
        <v>2.9068134E-5</v>
      </c>
    </row>
    <row r="478" spans="1:5" x14ac:dyDescent="0.2">
      <c r="A478">
        <v>2020</v>
      </c>
      <c r="B478" s="8" t="s">
        <v>1883</v>
      </c>
      <c r="C478" s="8" t="s">
        <v>1884</v>
      </c>
      <c r="D478" s="11">
        <v>246434.1</v>
      </c>
      <c r="E478" s="19">
        <v>5.0551555000000003E-5</v>
      </c>
    </row>
    <row r="479" spans="1:5" x14ac:dyDescent="0.2">
      <c r="A479">
        <v>2020</v>
      </c>
      <c r="B479" s="8" t="s">
        <v>1887</v>
      </c>
      <c r="C479" s="8" t="s">
        <v>1888</v>
      </c>
      <c r="D479" s="11">
        <v>87610.44</v>
      </c>
      <c r="E479" s="19">
        <v>1.7971716999999999E-5</v>
      </c>
    </row>
    <row r="480" spans="1:5" x14ac:dyDescent="0.2">
      <c r="A480">
        <v>2020</v>
      </c>
      <c r="B480" s="8" t="s">
        <v>1891</v>
      </c>
      <c r="C480" s="8" t="s">
        <v>1892</v>
      </c>
      <c r="D480" s="11">
        <v>484596.19</v>
      </c>
      <c r="E480" s="19">
        <v>9.9406255999999997E-5</v>
      </c>
    </row>
    <row r="481" spans="1:5" x14ac:dyDescent="0.2">
      <c r="A481">
        <v>2020</v>
      </c>
      <c r="B481" s="8" t="s">
        <v>1895</v>
      </c>
      <c r="C481" s="8" t="s">
        <v>1896</v>
      </c>
      <c r="D481" s="11">
        <v>9235.1</v>
      </c>
      <c r="E481" s="19">
        <v>1.894416E-6</v>
      </c>
    </row>
    <row r="482" spans="1:5" x14ac:dyDescent="0.2">
      <c r="A482">
        <v>2020</v>
      </c>
      <c r="B482" s="8" t="s">
        <v>1899</v>
      </c>
      <c r="C482" s="8" t="s">
        <v>1900</v>
      </c>
      <c r="D482" s="11">
        <v>29037.52</v>
      </c>
      <c r="E482" s="19">
        <v>5.9565289999999998E-6</v>
      </c>
    </row>
    <row r="483" spans="1:5" x14ac:dyDescent="0.2">
      <c r="A483">
        <v>2020</v>
      </c>
      <c r="B483" s="8" t="s">
        <v>1903</v>
      </c>
      <c r="C483" s="8" t="s">
        <v>1904</v>
      </c>
      <c r="D483" s="11">
        <v>23594.37</v>
      </c>
      <c r="E483" s="19">
        <v>4.8399640000000001E-6</v>
      </c>
    </row>
    <row r="484" spans="1:5" x14ac:dyDescent="0.2">
      <c r="A484">
        <v>2020</v>
      </c>
      <c r="B484" s="8" t="s">
        <v>1907</v>
      </c>
      <c r="C484" s="8" t="s">
        <v>1908</v>
      </c>
      <c r="D484" s="11">
        <v>33169.550000000003</v>
      </c>
      <c r="E484" s="19">
        <v>6.8041410000000003E-6</v>
      </c>
    </row>
    <row r="485" spans="1:5" x14ac:dyDescent="0.2">
      <c r="A485">
        <v>2020</v>
      </c>
      <c r="B485" s="8" t="s">
        <v>1911</v>
      </c>
      <c r="C485" s="8" t="s">
        <v>1912</v>
      </c>
      <c r="D485" s="11">
        <v>41402.269999999997</v>
      </c>
      <c r="E485" s="19">
        <v>8.4929359999999998E-6</v>
      </c>
    </row>
    <row r="486" spans="1:5" x14ac:dyDescent="0.2">
      <c r="A486">
        <v>2020</v>
      </c>
      <c r="B486" s="8" t="s">
        <v>1915</v>
      </c>
      <c r="C486" s="8" t="s">
        <v>1916</v>
      </c>
      <c r="D486" s="11">
        <v>7682.4</v>
      </c>
      <c r="E486" s="19">
        <v>1.575907E-6</v>
      </c>
    </row>
    <row r="487" spans="1:5" x14ac:dyDescent="0.2">
      <c r="A487">
        <v>2020</v>
      </c>
      <c r="B487" s="8" t="s">
        <v>1919</v>
      </c>
      <c r="C487" s="8" t="s">
        <v>1920</v>
      </c>
      <c r="D487" s="11">
        <v>5444.34</v>
      </c>
      <c r="E487" s="19">
        <v>1.1168090000000001E-6</v>
      </c>
    </row>
    <row r="488" spans="1:5" x14ac:dyDescent="0.2">
      <c r="A488">
        <v>2020</v>
      </c>
      <c r="B488" s="8" t="s">
        <v>1923</v>
      </c>
      <c r="C488" s="8" t="s">
        <v>1924</v>
      </c>
      <c r="D488" s="11">
        <v>3494.87</v>
      </c>
      <c r="E488" s="19">
        <v>7.1691000000000003E-7</v>
      </c>
    </row>
    <row r="489" spans="1:5" x14ac:dyDescent="0.2">
      <c r="A489">
        <v>2020</v>
      </c>
      <c r="B489" s="8" t="s">
        <v>1927</v>
      </c>
      <c r="C489" s="8" t="s">
        <v>1928</v>
      </c>
      <c r="D489" s="11">
        <v>7487.28</v>
      </c>
      <c r="E489" s="19">
        <v>1.5358819999999999E-6</v>
      </c>
    </row>
    <row r="490" spans="1:5" x14ac:dyDescent="0.2">
      <c r="A490">
        <v>2020</v>
      </c>
      <c r="B490" s="8" t="s">
        <v>1931</v>
      </c>
      <c r="C490" s="8" t="s">
        <v>1932</v>
      </c>
      <c r="D490" s="11">
        <v>45241.34</v>
      </c>
      <c r="E490" s="19">
        <v>9.2804530000000001E-6</v>
      </c>
    </row>
    <row r="491" spans="1:5" x14ac:dyDescent="0.2">
      <c r="A491">
        <v>2020</v>
      </c>
      <c r="B491" s="8" t="s">
        <v>1935</v>
      </c>
      <c r="C491" s="8" t="s">
        <v>1936</v>
      </c>
      <c r="D491" s="11">
        <v>29782.38</v>
      </c>
      <c r="E491" s="19">
        <v>6.1093229999999997E-6</v>
      </c>
    </row>
    <row r="492" spans="1:5" x14ac:dyDescent="0.2">
      <c r="A492">
        <v>2020</v>
      </c>
      <c r="B492" s="8" t="s">
        <v>1939</v>
      </c>
      <c r="C492" s="8" t="s">
        <v>1940</v>
      </c>
      <c r="D492" s="11">
        <v>29177.24</v>
      </c>
      <c r="E492" s="19">
        <v>5.98519E-6</v>
      </c>
    </row>
    <row r="493" spans="1:5" x14ac:dyDescent="0.2">
      <c r="A493">
        <v>2020</v>
      </c>
      <c r="B493" s="8" t="s">
        <v>1943</v>
      </c>
      <c r="C493" s="8" t="s">
        <v>1944</v>
      </c>
      <c r="D493" s="11">
        <v>14640.99</v>
      </c>
      <c r="E493" s="19">
        <v>3.0033379999999999E-6</v>
      </c>
    </row>
    <row r="494" spans="1:5" x14ac:dyDescent="0.2">
      <c r="A494">
        <v>2020</v>
      </c>
      <c r="B494" s="8" t="s">
        <v>1947</v>
      </c>
      <c r="C494" s="8" t="s">
        <v>1948</v>
      </c>
      <c r="D494" s="11">
        <v>47614.25</v>
      </c>
      <c r="E494" s="19">
        <v>9.7672130000000008E-6</v>
      </c>
    </row>
    <row r="495" spans="1:5" x14ac:dyDescent="0.2">
      <c r="A495">
        <v>2020</v>
      </c>
      <c r="B495" s="8" t="s">
        <v>1951</v>
      </c>
      <c r="C495" s="8" t="s">
        <v>1952</v>
      </c>
      <c r="D495" s="11">
        <v>59219.64</v>
      </c>
      <c r="E495" s="19">
        <v>1.2147852E-5</v>
      </c>
    </row>
    <row r="496" spans="1:5" x14ac:dyDescent="0.2">
      <c r="A496">
        <v>2020</v>
      </c>
      <c r="B496" s="8" t="s">
        <v>1955</v>
      </c>
      <c r="C496" s="8" t="s">
        <v>1956</v>
      </c>
      <c r="D496" s="11">
        <v>17091.21</v>
      </c>
      <c r="E496" s="19">
        <v>3.5059569999999998E-6</v>
      </c>
    </row>
    <row r="497" spans="1:5" x14ac:dyDescent="0.2">
      <c r="A497">
        <v>2020</v>
      </c>
      <c r="B497" s="8" t="s">
        <v>1959</v>
      </c>
      <c r="C497" s="8" t="s">
        <v>1960</v>
      </c>
      <c r="D497" s="11">
        <v>26809.98</v>
      </c>
      <c r="E497" s="19">
        <v>5.4995889999999997E-6</v>
      </c>
    </row>
    <row r="498" spans="1:5" x14ac:dyDescent="0.2">
      <c r="A498">
        <v>2020</v>
      </c>
      <c r="B498" s="8" t="s">
        <v>1963</v>
      </c>
      <c r="C498" s="8" t="s">
        <v>1964</v>
      </c>
      <c r="D498" s="11">
        <v>26378.74</v>
      </c>
      <c r="E498" s="19">
        <v>5.4111279999999997E-6</v>
      </c>
    </row>
    <row r="499" spans="1:5" x14ac:dyDescent="0.2">
      <c r="A499">
        <v>2020</v>
      </c>
      <c r="B499" s="8" t="s">
        <v>1967</v>
      </c>
      <c r="C499" s="8" t="s">
        <v>1968</v>
      </c>
      <c r="D499" s="11">
        <v>5424.01</v>
      </c>
      <c r="E499" s="19">
        <v>1.112639E-6</v>
      </c>
    </row>
    <row r="500" spans="1:5" x14ac:dyDescent="0.2">
      <c r="A500">
        <v>2020</v>
      </c>
      <c r="B500" s="8" t="s">
        <v>1971</v>
      </c>
      <c r="C500" s="8" t="s">
        <v>1972</v>
      </c>
      <c r="D500" s="11">
        <v>6997.22</v>
      </c>
      <c r="E500" s="19">
        <v>1.4353550000000001E-6</v>
      </c>
    </row>
    <row r="501" spans="1:5" x14ac:dyDescent="0.2">
      <c r="A501">
        <v>2020</v>
      </c>
      <c r="B501" s="8" t="s">
        <v>1975</v>
      </c>
      <c r="C501" s="8" t="s">
        <v>1976</v>
      </c>
      <c r="D501" s="11">
        <v>13953.55</v>
      </c>
      <c r="E501" s="19">
        <v>2.8623219999999999E-6</v>
      </c>
    </row>
    <row r="502" spans="1:5" x14ac:dyDescent="0.2">
      <c r="A502">
        <v>2020</v>
      </c>
      <c r="B502" s="8" t="s">
        <v>1979</v>
      </c>
      <c r="C502" s="8" t="s">
        <v>1980</v>
      </c>
      <c r="D502" s="11">
        <v>5311.45</v>
      </c>
      <c r="E502" s="19">
        <v>1.089549E-6</v>
      </c>
    </row>
    <row r="503" spans="1:5" x14ac:dyDescent="0.2">
      <c r="A503">
        <v>2020</v>
      </c>
      <c r="B503" s="8" t="s">
        <v>1983</v>
      </c>
      <c r="C503" s="8" t="s">
        <v>1984</v>
      </c>
      <c r="D503" s="11">
        <v>4138.3500000000004</v>
      </c>
      <c r="E503" s="19">
        <v>8.4890899999999997E-7</v>
      </c>
    </row>
    <row r="504" spans="1:5" x14ac:dyDescent="0.2">
      <c r="A504">
        <v>2020</v>
      </c>
      <c r="B504" s="8" t="s">
        <v>1987</v>
      </c>
      <c r="C504" s="8" t="s">
        <v>1988</v>
      </c>
      <c r="D504" s="11">
        <v>22348.65</v>
      </c>
      <c r="E504" s="19">
        <v>4.584426E-6</v>
      </c>
    </row>
    <row r="505" spans="1:5" x14ac:dyDescent="0.2">
      <c r="A505">
        <v>2020</v>
      </c>
      <c r="B505" s="8" t="s">
        <v>1991</v>
      </c>
      <c r="C505" s="8" t="s">
        <v>1992</v>
      </c>
      <c r="D505" s="11">
        <v>29430.44</v>
      </c>
      <c r="E505" s="19">
        <v>6.0371290000000004E-6</v>
      </c>
    </row>
    <row r="506" spans="1:5" x14ac:dyDescent="0.2">
      <c r="A506">
        <v>2020</v>
      </c>
      <c r="B506" s="8" t="s">
        <v>1995</v>
      </c>
      <c r="C506" s="8" t="s">
        <v>1996</v>
      </c>
      <c r="D506" s="11">
        <v>3214.87</v>
      </c>
      <c r="E506" s="19">
        <v>6.5947299999999999E-7</v>
      </c>
    </row>
    <row r="507" spans="1:5" x14ac:dyDescent="0.2">
      <c r="A507">
        <v>2020</v>
      </c>
      <c r="B507" s="8" t="s">
        <v>1999</v>
      </c>
      <c r="C507" s="8" t="s">
        <v>2000</v>
      </c>
      <c r="D507" s="11">
        <v>21053.74</v>
      </c>
      <c r="E507" s="19">
        <v>4.3187989999999998E-6</v>
      </c>
    </row>
    <row r="508" spans="1:5" x14ac:dyDescent="0.2">
      <c r="A508">
        <v>2020</v>
      </c>
      <c r="B508" s="8" t="s">
        <v>2003</v>
      </c>
      <c r="C508" s="8" t="s">
        <v>2004</v>
      </c>
      <c r="D508" s="11">
        <v>27820.51</v>
      </c>
      <c r="E508" s="19">
        <v>5.7068810000000001E-6</v>
      </c>
    </row>
    <row r="509" spans="1:5" x14ac:dyDescent="0.2">
      <c r="A509">
        <v>2020</v>
      </c>
      <c r="B509" s="8" t="s">
        <v>2007</v>
      </c>
      <c r="C509" s="8" t="s">
        <v>2008</v>
      </c>
      <c r="D509" s="8"/>
      <c r="E509" s="19">
        <v>0</v>
      </c>
    </row>
    <row r="510" spans="1:5" x14ac:dyDescent="0.2">
      <c r="A510">
        <v>2020</v>
      </c>
      <c r="B510" s="8" t="s">
        <v>2010</v>
      </c>
      <c r="C510" s="8" t="s">
        <v>2011</v>
      </c>
      <c r="D510" s="11">
        <v>76338.009999999995</v>
      </c>
      <c r="E510" s="19">
        <v>1.565938E-5</v>
      </c>
    </row>
    <row r="511" spans="1:5" x14ac:dyDescent="0.2">
      <c r="A511">
        <v>2020</v>
      </c>
      <c r="B511" s="8" t="s">
        <v>2014</v>
      </c>
      <c r="C511" s="8" t="s">
        <v>2015</v>
      </c>
      <c r="D511" s="11">
        <v>4388</v>
      </c>
      <c r="E511" s="19">
        <v>9.0011999999999999E-7</v>
      </c>
    </row>
    <row r="512" spans="1:5" x14ac:dyDescent="0.2">
      <c r="A512">
        <v>2020</v>
      </c>
      <c r="B512" s="8" t="s">
        <v>2018</v>
      </c>
      <c r="C512" s="8" t="s">
        <v>2019</v>
      </c>
      <c r="D512" s="11">
        <v>4932.5200000000004</v>
      </c>
      <c r="E512" s="19">
        <v>1.0118180000000001E-6</v>
      </c>
    </row>
    <row r="513" spans="1:5" x14ac:dyDescent="0.2">
      <c r="A513">
        <v>2020</v>
      </c>
      <c r="B513" s="8" t="s">
        <v>2022</v>
      </c>
      <c r="C513" s="8" t="s">
        <v>2023</v>
      </c>
      <c r="D513" s="11">
        <v>24858.959999999999</v>
      </c>
      <c r="E513" s="19">
        <v>5.0993719999999999E-6</v>
      </c>
    </row>
    <row r="514" spans="1:5" x14ac:dyDescent="0.2">
      <c r="A514">
        <v>2020</v>
      </c>
      <c r="B514" s="8" t="s">
        <v>2026</v>
      </c>
      <c r="C514" s="8" t="s">
        <v>2027</v>
      </c>
      <c r="D514" s="11">
        <v>15442.83</v>
      </c>
      <c r="E514" s="19">
        <v>3.1678209999999999E-6</v>
      </c>
    </row>
    <row r="515" spans="1:5" x14ac:dyDescent="0.2">
      <c r="A515">
        <v>2020</v>
      </c>
      <c r="B515" s="8" t="s">
        <v>2030</v>
      </c>
      <c r="C515" s="8" t="s">
        <v>2031</v>
      </c>
      <c r="D515" s="11">
        <v>16305.18</v>
      </c>
      <c r="E515" s="19">
        <v>3.3447170000000002E-6</v>
      </c>
    </row>
    <row r="516" spans="1:5" x14ac:dyDescent="0.2">
      <c r="A516">
        <v>2020</v>
      </c>
      <c r="B516" s="8" t="s">
        <v>2034</v>
      </c>
      <c r="C516" s="8" t="s">
        <v>2035</v>
      </c>
      <c r="D516" s="11">
        <v>13386.57</v>
      </c>
      <c r="E516" s="19">
        <v>2.7460160000000001E-6</v>
      </c>
    </row>
    <row r="517" spans="1:5" x14ac:dyDescent="0.2">
      <c r="A517">
        <v>2020</v>
      </c>
      <c r="B517" s="8" t="s">
        <v>2038</v>
      </c>
      <c r="C517" s="8" t="s">
        <v>2039</v>
      </c>
      <c r="D517" s="11">
        <v>60172.63</v>
      </c>
      <c r="E517" s="19">
        <v>1.2343341E-5</v>
      </c>
    </row>
    <row r="518" spans="1:5" x14ac:dyDescent="0.2">
      <c r="A518">
        <v>2020</v>
      </c>
      <c r="B518" s="8" t="s">
        <v>2042</v>
      </c>
      <c r="C518" s="8" t="s">
        <v>2043</v>
      </c>
      <c r="D518" s="11">
        <v>12049.53</v>
      </c>
      <c r="E518" s="19">
        <v>2.471746E-6</v>
      </c>
    </row>
    <row r="519" spans="1:5" x14ac:dyDescent="0.2">
      <c r="A519">
        <v>2020</v>
      </c>
      <c r="B519" s="8" t="s">
        <v>2046</v>
      </c>
      <c r="C519" s="8" t="s">
        <v>2047</v>
      </c>
      <c r="D519" s="11">
        <v>27959.83</v>
      </c>
      <c r="E519" s="19">
        <v>5.7354600000000001E-6</v>
      </c>
    </row>
    <row r="520" spans="1:5" x14ac:dyDescent="0.2">
      <c r="A520">
        <v>2020</v>
      </c>
      <c r="B520" s="8" t="s">
        <v>2050</v>
      </c>
      <c r="C520" s="8" t="s">
        <v>2051</v>
      </c>
      <c r="D520" s="11">
        <v>11368.84</v>
      </c>
      <c r="E520" s="19">
        <v>2.3321149999999999E-6</v>
      </c>
    </row>
    <row r="521" spans="1:5" x14ac:dyDescent="0.2">
      <c r="A521">
        <v>2020</v>
      </c>
      <c r="B521" s="8" t="s">
        <v>2054</v>
      </c>
      <c r="C521" s="8" t="s">
        <v>2055</v>
      </c>
      <c r="D521" s="11">
        <v>12895.99</v>
      </c>
      <c r="E521" s="19">
        <v>2.645382E-6</v>
      </c>
    </row>
    <row r="522" spans="1:5" x14ac:dyDescent="0.2">
      <c r="A522">
        <v>2020</v>
      </c>
      <c r="B522" s="8" t="s">
        <v>2058</v>
      </c>
      <c r="C522" s="8" t="s">
        <v>2059</v>
      </c>
      <c r="D522" s="11">
        <v>2789.02</v>
      </c>
      <c r="E522" s="19">
        <v>5.7211799999999996E-7</v>
      </c>
    </row>
    <row r="523" spans="1:5" x14ac:dyDescent="0.2">
      <c r="A523">
        <v>2020</v>
      </c>
      <c r="B523" s="8" t="s">
        <v>2062</v>
      </c>
      <c r="C523" s="8" t="s">
        <v>2063</v>
      </c>
      <c r="D523" s="11">
        <v>3260.14</v>
      </c>
      <c r="E523" s="19">
        <v>6.6876000000000001E-7</v>
      </c>
    </row>
    <row r="524" spans="1:5" x14ac:dyDescent="0.2">
      <c r="A524">
        <v>2020</v>
      </c>
      <c r="B524" s="8" t="s">
        <v>2066</v>
      </c>
      <c r="C524" s="8" t="s">
        <v>2067</v>
      </c>
      <c r="D524" s="11">
        <v>43789.42</v>
      </c>
      <c r="E524" s="19">
        <v>8.9826180000000003E-6</v>
      </c>
    </row>
    <row r="525" spans="1:5" x14ac:dyDescent="0.2">
      <c r="A525">
        <v>2020</v>
      </c>
      <c r="B525" s="8" t="s">
        <v>2070</v>
      </c>
      <c r="C525" s="8" t="s">
        <v>2071</v>
      </c>
      <c r="D525" s="11">
        <v>6078.51</v>
      </c>
      <c r="E525" s="19">
        <v>1.246898E-6</v>
      </c>
    </row>
    <row r="526" spans="1:5" x14ac:dyDescent="0.2">
      <c r="A526">
        <v>2020</v>
      </c>
      <c r="B526" s="8" t="s">
        <v>2074</v>
      </c>
      <c r="C526" s="8" t="s">
        <v>2075</v>
      </c>
      <c r="D526" s="11">
        <v>19526.439999999999</v>
      </c>
      <c r="E526" s="19">
        <v>4.0055010000000003E-6</v>
      </c>
    </row>
    <row r="527" spans="1:5" x14ac:dyDescent="0.2">
      <c r="A527">
        <v>2020</v>
      </c>
      <c r="B527" s="8" t="s">
        <v>2078</v>
      </c>
      <c r="C527" s="8" t="s">
        <v>2079</v>
      </c>
      <c r="D527" s="11">
        <v>7887.5</v>
      </c>
      <c r="E527" s="19">
        <v>1.6179800000000001E-6</v>
      </c>
    </row>
    <row r="528" spans="1:5" x14ac:dyDescent="0.2">
      <c r="A528">
        <v>2020</v>
      </c>
      <c r="B528" s="8" t="s">
        <v>2082</v>
      </c>
      <c r="C528" s="8" t="s">
        <v>2083</v>
      </c>
      <c r="D528" s="11">
        <v>19513.759999999998</v>
      </c>
      <c r="E528" s="19">
        <v>4.002899E-6</v>
      </c>
    </row>
    <row r="529" spans="1:5" x14ac:dyDescent="0.2">
      <c r="A529">
        <v>2020</v>
      </c>
      <c r="B529" s="8" t="s">
        <v>2086</v>
      </c>
      <c r="C529" s="8" t="s">
        <v>2087</v>
      </c>
      <c r="D529" s="11">
        <v>36502.18</v>
      </c>
      <c r="E529" s="19">
        <v>7.4877700000000001E-6</v>
      </c>
    </row>
    <row r="530" spans="1:5" x14ac:dyDescent="0.2">
      <c r="A530">
        <v>2020</v>
      </c>
      <c r="B530" s="8" t="s">
        <v>2090</v>
      </c>
      <c r="C530" s="8" t="s">
        <v>2091</v>
      </c>
      <c r="D530" s="11">
        <v>6497.84</v>
      </c>
      <c r="E530" s="19">
        <v>1.332916E-6</v>
      </c>
    </row>
    <row r="531" spans="1:5" x14ac:dyDescent="0.2">
      <c r="A531">
        <v>2020</v>
      </c>
      <c r="B531" s="8" t="s">
        <v>2094</v>
      </c>
      <c r="C531" s="8" t="s">
        <v>2095</v>
      </c>
      <c r="D531" s="11">
        <v>3738.77</v>
      </c>
      <c r="E531" s="19">
        <v>7.6694200000000001E-7</v>
      </c>
    </row>
    <row r="532" spans="1:5" x14ac:dyDescent="0.2">
      <c r="A532">
        <v>2020</v>
      </c>
      <c r="B532" s="8" t="s">
        <v>2098</v>
      </c>
      <c r="C532" s="8" t="s">
        <v>2099</v>
      </c>
      <c r="D532" s="11">
        <v>5819.85</v>
      </c>
      <c r="E532" s="19">
        <v>1.1938380000000001E-6</v>
      </c>
    </row>
    <row r="533" spans="1:5" x14ac:dyDescent="0.2">
      <c r="A533">
        <v>2020</v>
      </c>
      <c r="B533" s="8" t="s">
        <v>2102</v>
      </c>
      <c r="C533" s="8" t="s">
        <v>2103</v>
      </c>
      <c r="D533" s="11">
        <v>25200.06</v>
      </c>
      <c r="E533" s="19">
        <v>5.1693419999999997E-6</v>
      </c>
    </row>
    <row r="534" spans="1:5" x14ac:dyDescent="0.2">
      <c r="A534">
        <v>2020</v>
      </c>
      <c r="B534" s="8" t="s">
        <v>2106</v>
      </c>
      <c r="C534" s="8" t="s">
        <v>2107</v>
      </c>
      <c r="D534" s="11">
        <v>24766.98</v>
      </c>
      <c r="E534" s="19">
        <v>5.080504E-6</v>
      </c>
    </row>
    <row r="535" spans="1:5" x14ac:dyDescent="0.2">
      <c r="A535">
        <v>2020</v>
      </c>
      <c r="B535" s="8" t="s">
        <v>2110</v>
      </c>
      <c r="C535" s="8" t="s">
        <v>2111</v>
      </c>
      <c r="D535" s="11">
        <v>32009.59</v>
      </c>
      <c r="E535" s="19">
        <v>6.5661959999999998E-6</v>
      </c>
    </row>
    <row r="536" spans="1:5" x14ac:dyDescent="0.2">
      <c r="A536">
        <v>2020</v>
      </c>
      <c r="B536" s="8" t="s">
        <v>2114</v>
      </c>
      <c r="C536" s="8" t="s">
        <v>2115</v>
      </c>
      <c r="D536" s="11">
        <v>65200.46</v>
      </c>
      <c r="E536" s="19">
        <v>1.337471E-5</v>
      </c>
    </row>
    <row r="537" spans="1:5" x14ac:dyDescent="0.2">
      <c r="A537">
        <v>2020</v>
      </c>
      <c r="B537" s="8" t="s">
        <v>2118</v>
      </c>
      <c r="C537" s="8" t="s">
        <v>2119</v>
      </c>
      <c r="D537" s="11">
        <v>21991.4</v>
      </c>
      <c r="E537" s="19">
        <v>4.511143E-6</v>
      </c>
    </row>
    <row r="538" spans="1:5" x14ac:dyDescent="0.2">
      <c r="A538">
        <v>2020</v>
      </c>
      <c r="B538" s="8" t="s">
        <v>2122</v>
      </c>
      <c r="C538" s="8" t="s">
        <v>2123</v>
      </c>
      <c r="D538" s="11">
        <v>27928.639999999999</v>
      </c>
      <c r="E538" s="19">
        <v>5.7290620000000001E-6</v>
      </c>
    </row>
    <row r="539" spans="1:5" x14ac:dyDescent="0.2">
      <c r="A539">
        <v>2020</v>
      </c>
      <c r="B539" s="8" t="s">
        <v>2126</v>
      </c>
      <c r="C539" s="8" t="s">
        <v>2127</v>
      </c>
      <c r="D539" s="11">
        <v>26789.78</v>
      </c>
      <c r="E539" s="19">
        <v>5.4954449999999997E-6</v>
      </c>
    </row>
    <row r="540" spans="1:5" x14ac:dyDescent="0.2">
      <c r="A540">
        <v>2020</v>
      </c>
      <c r="B540" s="8" t="s">
        <v>2130</v>
      </c>
      <c r="C540" s="8" t="s">
        <v>2131</v>
      </c>
      <c r="D540" s="11">
        <v>260893.29</v>
      </c>
      <c r="E540" s="19">
        <v>5.3517599999999997E-5</v>
      </c>
    </row>
    <row r="541" spans="1:5" x14ac:dyDescent="0.2">
      <c r="A541">
        <v>2020</v>
      </c>
      <c r="B541" s="8" t="s">
        <v>2134</v>
      </c>
      <c r="C541" s="8" t="s">
        <v>2135</v>
      </c>
      <c r="D541" s="11">
        <v>37665.1</v>
      </c>
      <c r="E541" s="19">
        <v>7.7263230000000005E-6</v>
      </c>
    </row>
    <row r="542" spans="1:5" x14ac:dyDescent="0.2">
      <c r="A542">
        <v>2020</v>
      </c>
      <c r="B542" s="8" t="s">
        <v>2138</v>
      </c>
      <c r="C542" s="8" t="s">
        <v>2139</v>
      </c>
      <c r="D542" s="11">
        <v>11837.74</v>
      </c>
      <c r="E542" s="19">
        <v>2.4283009999999999E-6</v>
      </c>
    </row>
    <row r="543" spans="1:5" x14ac:dyDescent="0.2">
      <c r="A543">
        <v>2020</v>
      </c>
      <c r="B543" s="8" t="s">
        <v>2142</v>
      </c>
      <c r="C543" s="8" t="s">
        <v>2143</v>
      </c>
      <c r="D543" s="11">
        <v>17244.79</v>
      </c>
      <c r="E543" s="19">
        <v>3.537461E-6</v>
      </c>
    </row>
    <row r="544" spans="1:5" x14ac:dyDescent="0.2">
      <c r="A544">
        <v>2020</v>
      </c>
      <c r="B544" s="8" t="s">
        <v>2146</v>
      </c>
      <c r="C544" s="8" t="s">
        <v>2147</v>
      </c>
      <c r="D544" s="11">
        <v>32240.49</v>
      </c>
      <c r="E544" s="19">
        <v>6.6135609999999996E-6</v>
      </c>
    </row>
    <row r="545" spans="1:5" x14ac:dyDescent="0.2">
      <c r="A545">
        <v>2020</v>
      </c>
      <c r="B545" s="8" t="s">
        <v>2150</v>
      </c>
      <c r="C545" s="8" t="s">
        <v>2151</v>
      </c>
      <c r="D545" s="11">
        <v>39995.18</v>
      </c>
      <c r="E545" s="19">
        <v>8.2042970000000005E-6</v>
      </c>
    </row>
    <row r="546" spans="1:5" x14ac:dyDescent="0.2">
      <c r="A546">
        <v>2020</v>
      </c>
      <c r="B546" s="8" t="s">
        <v>2154</v>
      </c>
      <c r="C546" s="8" t="s">
        <v>2155</v>
      </c>
      <c r="D546" s="11">
        <v>18558.57</v>
      </c>
      <c r="E546" s="19">
        <v>3.8069590000000001E-6</v>
      </c>
    </row>
    <row r="547" spans="1:5" x14ac:dyDescent="0.2">
      <c r="A547">
        <v>2020</v>
      </c>
      <c r="B547" s="8" t="s">
        <v>2158</v>
      </c>
      <c r="C547" s="8" t="s">
        <v>2159</v>
      </c>
      <c r="D547" s="11">
        <v>41605.33</v>
      </c>
      <c r="E547" s="19">
        <v>8.534591E-6</v>
      </c>
    </row>
    <row r="548" spans="1:5" x14ac:dyDescent="0.2">
      <c r="A548">
        <v>2020</v>
      </c>
      <c r="B548" s="8" t="s">
        <v>2162</v>
      </c>
      <c r="C548" s="8" t="s">
        <v>2163</v>
      </c>
      <c r="D548" s="11">
        <v>35648.58</v>
      </c>
      <c r="E548" s="19">
        <v>7.3126699999999999E-6</v>
      </c>
    </row>
    <row r="549" spans="1:5" x14ac:dyDescent="0.2">
      <c r="A549">
        <v>2020</v>
      </c>
      <c r="B549" s="8" t="s">
        <v>2166</v>
      </c>
      <c r="C549" s="8" t="s">
        <v>2167</v>
      </c>
      <c r="D549" s="11">
        <v>70682.75</v>
      </c>
      <c r="E549" s="19">
        <v>1.4499304E-5</v>
      </c>
    </row>
    <row r="550" spans="1:5" x14ac:dyDescent="0.2">
      <c r="A550">
        <v>2020</v>
      </c>
      <c r="B550" s="8" t="s">
        <v>2170</v>
      </c>
      <c r="C550" s="8" t="s">
        <v>2171</v>
      </c>
      <c r="D550" s="11">
        <v>116295.24</v>
      </c>
      <c r="E550" s="19">
        <v>2.3855892000000001E-5</v>
      </c>
    </row>
    <row r="551" spans="1:5" x14ac:dyDescent="0.2">
      <c r="A551">
        <v>2020</v>
      </c>
      <c r="B551" s="8" t="s">
        <v>2174</v>
      </c>
      <c r="C551" s="8" t="s">
        <v>2175</v>
      </c>
      <c r="D551" s="11">
        <v>4430.5</v>
      </c>
      <c r="E551" s="19">
        <v>9.0883799999999998E-7</v>
      </c>
    </row>
    <row r="552" spans="1:5" x14ac:dyDescent="0.2">
      <c r="A552">
        <v>2020</v>
      </c>
      <c r="B552" s="8" t="s">
        <v>2178</v>
      </c>
      <c r="C552" s="8" t="s">
        <v>2179</v>
      </c>
      <c r="D552" s="11">
        <v>78286.34</v>
      </c>
      <c r="E552" s="19">
        <v>1.6059045E-5</v>
      </c>
    </row>
    <row r="553" spans="1:5" x14ac:dyDescent="0.2">
      <c r="A553">
        <v>2020</v>
      </c>
      <c r="B553" s="8" t="s">
        <v>2182</v>
      </c>
      <c r="C553" s="8" t="s">
        <v>2183</v>
      </c>
      <c r="D553" s="11">
        <v>192456.62</v>
      </c>
      <c r="E553" s="19">
        <v>3.9479038999999999E-5</v>
      </c>
    </row>
    <row r="554" spans="1:5" x14ac:dyDescent="0.2">
      <c r="A554">
        <v>2020</v>
      </c>
      <c r="B554" s="8" t="s">
        <v>2186</v>
      </c>
      <c r="C554" s="8" t="s">
        <v>2187</v>
      </c>
      <c r="D554" s="11">
        <v>67243.55</v>
      </c>
      <c r="E554" s="19">
        <v>1.3793814E-5</v>
      </c>
    </row>
    <row r="555" spans="1:5" x14ac:dyDescent="0.2">
      <c r="A555">
        <v>2020</v>
      </c>
      <c r="B555" s="8" t="s">
        <v>2190</v>
      </c>
      <c r="C555" s="8" t="s">
        <v>2191</v>
      </c>
      <c r="D555" s="11">
        <v>182785.15</v>
      </c>
      <c r="E555" s="19">
        <v>3.749511E-5</v>
      </c>
    </row>
    <row r="556" spans="1:5" x14ac:dyDescent="0.2">
      <c r="A556">
        <v>2020</v>
      </c>
      <c r="B556" s="8" t="s">
        <v>2194</v>
      </c>
      <c r="C556" s="8" t="s">
        <v>2195</v>
      </c>
      <c r="D556" s="11">
        <v>187876.09</v>
      </c>
      <c r="E556" s="19">
        <v>3.8539425000000001E-5</v>
      </c>
    </row>
    <row r="557" spans="1:5" x14ac:dyDescent="0.2">
      <c r="A557">
        <v>2020</v>
      </c>
      <c r="B557" s="8" t="s">
        <v>2198</v>
      </c>
      <c r="C557" s="8" t="s">
        <v>2199</v>
      </c>
      <c r="D557" s="11">
        <v>179318.88</v>
      </c>
      <c r="E557" s="19">
        <v>3.6784065999999999E-5</v>
      </c>
    </row>
    <row r="558" spans="1:5" x14ac:dyDescent="0.2">
      <c r="A558">
        <v>2020</v>
      </c>
      <c r="B558" s="8" t="s">
        <v>2202</v>
      </c>
      <c r="C558" s="8" t="s">
        <v>2203</v>
      </c>
      <c r="D558" s="11">
        <v>22854.75</v>
      </c>
      <c r="E558" s="19">
        <v>4.6882439999999998E-6</v>
      </c>
    </row>
    <row r="559" spans="1:5" x14ac:dyDescent="0.2">
      <c r="A559">
        <v>2020</v>
      </c>
      <c r="B559" s="8" t="s">
        <v>2206</v>
      </c>
      <c r="C559" s="8" t="s">
        <v>2207</v>
      </c>
      <c r="D559" s="11">
        <v>26107.63</v>
      </c>
      <c r="E559" s="19">
        <v>5.3555139999999998E-6</v>
      </c>
    </row>
    <row r="560" spans="1:5" x14ac:dyDescent="0.2">
      <c r="A560">
        <v>2020</v>
      </c>
      <c r="B560" s="8" t="s">
        <v>2210</v>
      </c>
      <c r="C560" s="8" t="s">
        <v>2211</v>
      </c>
      <c r="D560" s="11">
        <v>18716.73</v>
      </c>
      <c r="E560" s="19">
        <v>3.8394029999999999E-6</v>
      </c>
    </row>
    <row r="561" spans="1:5" x14ac:dyDescent="0.2">
      <c r="A561">
        <v>2020</v>
      </c>
      <c r="B561" s="8" t="s">
        <v>2214</v>
      </c>
      <c r="C561" s="8" t="s">
        <v>2215</v>
      </c>
      <c r="D561" s="11">
        <v>20269.7</v>
      </c>
      <c r="E561" s="19">
        <v>4.1579670000000004E-6</v>
      </c>
    </row>
    <row r="562" spans="1:5" x14ac:dyDescent="0.2">
      <c r="A562">
        <v>2020</v>
      </c>
      <c r="B562" s="8" t="s">
        <v>2218</v>
      </c>
      <c r="C562" s="8" t="s">
        <v>2219</v>
      </c>
      <c r="D562" s="11">
        <v>6632.34</v>
      </c>
      <c r="E562" s="19">
        <v>1.3605060000000001E-6</v>
      </c>
    </row>
    <row r="563" spans="1:5" x14ac:dyDescent="0.2">
      <c r="A563">
        <v>2020</v>
      </c>
      <c r="B563" s="8" t="s">
        <v>2222</v>
      </c>
      <c r="C563" s="8" t="s">
        <v>2223</v>
      </c>
      <c r="D563" s="11">
        <v>2429.25</v>
      </c>
      <c r="E563" s="19">
        <v>4.98317E-7</v>
      </c>
    </row>
    <row r="564" spans="1:5" x14ac:dyDescent="0.2">
      <c r="A564">
        <v>2020</v>
      </c>
      <c r="B564" s="8" t="s">
        <v>2226</v>
      </c>
      <c r="C564" s="8" t="s">
        <v>2227</v>
      </c>
      <c r="D564" s="11">
        <v>6497.1</v>
      </c>
      <c r="E564" s="19">
        <v>1.332764E-6</v>
      </c>
    </row>
    <row r="565" spans="1:5" x14ac:dyDescent="0.2">
      <c r="A565">
        <v>2020</v>
      </c>
      <c r="B565" s="8" t="s">
        <v>2230</v>
      </c>
      <c r="C565" s="8" t="s">
        <v>2231</v>
      </c>
      <c r="D565" s="11">
        <v>6940.84</v>
      </c>
      <c r="E565" s="19">
        <v>1.4237889999999999E-6</v>
      </c>
    </row>
    <row r="566" spans="1:5" x14ac:dyDescent="0.2">
      <c r="A566">
        <v>2020</v>
      </c>
      <c r="B566" s="8" t="s">
        <v>2234</v>
      </c>
      <c r="C566" s="8" t="s">
        <v>2235</v>
      </c>
      <c r="D566" s="11">
        <v>9132.91</v>
      </c>
      <c r="E566" s="19">
        <v>1.8734529999999999E-6</v>
      </c>
    </row>
    <row r="567" spans="1:5" x14ac:dyDescent="0.2">
      <c r="A567">
        <v>2020</v>
      </c>
      <c r="B567" s="8" t="s">
        <v>2238</v>
      </c>
      <c r="C567" s="8" t="s">
        <v>2239</v>
      </c>
      <c r="D567" s="11">
        <v>28978.54</v>
      </c>
      <c r="E567" s="19">
        <v>5.9444299999999998E-6</v>
      </c>
    </row>
    <row r="568" spans="1:5" x14ac:dyDescent="0.2">
      <c r="A568">
        <v>2020</v>
      </c>
      <c r="B568" s="8" t="s">
        <v>2242</v>
      </c>
      <c r="C568" s="8" t="s">
        <v>2243</v>
      </c>
      <c r="D568" s="11">
        <v>6820.54</v>
      </c>
      <c r="E568" s="19">
        <v>1.399112E-6</v>
      </c>
    </row>
    <row r="569" spans="1:5" x14ac:dyDescent="0.2">
      <c r="A569">
        <v>2020</v>
      </c>
      <c r="B569" s="8" t="s">
        <v>2246</v>
      </c>
      <c r="C569" s="8" t="s">
        <v>2247</v>
      </c>
      <c r="D569" s="11">
        <v>35345.42</v>
      </c>
      <c r="E569" s="19">
        <v>7.2504820000000002E-6</v>
      </c>
    </row>
    <row r="570" spans="1:5" x14ac:dyDescent="0.2">
      <c r="A570">
        <v>2020</v>
      </c>
      <c r="B570" s="8" t="s">
        <v>2250</v>
      </c>
      <c r="C570" s="8" t="s">
        <v>2251</v>
      </c>
      <c r="D570" s="11">
        <v>30261.919999999998</v>
      </c>
      <c r="E570" s="19">
        <v>6.2076929999999999E-6</v>
      </c>
    </row>
    <row r="571" spans="1:5" x14ac:dyDescent="0.2">
      <c r="A571">
        <v>2020</v>
      </c>
      <c r="B571" s="8" t="s">
        <v>2254</v>
      </c>
      <c r="C571" s="8" t="s">
        <v>2255</v>
      </c>
      <c r="D571" s="11">
        <v>17893.25</v>
      </c>
      <c r="E571" s="19">
        <v>3.670481E-6</v>
      </c>
    </row>
    <row r="572" spans="1:5" x14ac:dyDescent="0.2">
      <c r="A572">
        <v>2020</v>
      </c>
      <c r="B572" s="8" t="s">
        <v>2258</v>
      </c>
      <c r="C572" s="8" t="s">
        <v>2259</v>
      </c>
      <c r="D572" s="11">
        <v>13497.96</v>
      </c>
      <c r="E572" s="19">
        <v>2.768865E-6</v>
      </c>
    </row>
    <row r="573" spans="1:5" x14ac:dyDescent="0.2">
      <c r="A573">
        <v>2020</v>
      </c>
      <c r="B573" s="8" t="s">
        <v>2262</v>
      </c>
      <c r="C573" s="8" t="s">
        <v>2263</v>
      </c>
      <c r="D573" s="11">
        <v>20210.8</v>
      </c>
      <c r="E573" s="19">
        <v>4.1458850000000002E-6</v>
      </c>
    </row>
    <row r="574" spans="1:5" x14ac:dyDescent="0.2">
      <c r="A574">
        <v>2020</v>
      </c>
      <c r="B574" s="8" t="s">
        <v>2266</v>
      </c>
      <c r="C574" s="8" t="s">
        <v>2267</v>
      </c>
      <c r="D574" s="11">
        <v>8737.41</v>
      </c>
      <c r="E574" s="19">
        <v>1.792324E-6</v>
      </c>
    </row>
    <row r="575" spans="1:5" x14ac:dyDescent="0.2">
      <c r="A575">
        <v>2020</v>
      </c>
      <c r="B575" s="8" t="s">
        <v>2270</v>
      </c>
      <c r="C575" s="8" t="s">
        <v>2271</v>
      </c>
      <c r="D575" s="11">
        <v>18057.52</v>
      </c>
      <c r="E575" s="19">
        <v>3.7041779999999999E-6</v>
      </c>
    </row>
    <row r="576" spans="1:5" x14ac:dyDescent="0.2">
      <c r="A576">
        <v>2020</v>
      </c>
      <c r="B576" s="8" t="s">
        <v>2274</v>
      </c>
      <c r="C576" s="8" t="s">
        <v>2275</v>
      </c>
      <c r="D576" s="11">
        <v>16882.669999999998</v>
      </c>
      <c r="E576" s="19">
        <v>3.463178E-6</v>
      </c>
    </row>
    <row r="577" spans="1:5" x14ac:dyDescent="0.2">
      <c r="A577">
        <v>2020</v>
      </c>
      <c r="B577" s="8" t="s">
        <v>2278</v>
      </c>
      <c r="C577" s="8" t="s">
        <v>2279</v>
      </c>
      <c r="D577" s="11">
        <v>25200.46</v>
      </c>
      <c r="E577" s="19">
        <v>5.1694239999999998E-6</v>
      </c>
    </row>
    <row r="578" spans="1:5" x14ac:dyDescent="0.2">
      <c r="A578">
        <v>2020</v>
      </c>
      <c r="B578" s="8" t="s">
        <v>2282</v>
      </c>
      <c r="C578" s="8" t="s">
        <v>2283</v>
      </c>
      <c r="D578" s="11">
        <v>22915.35</v>
      </c>
      <c r="E578" s="19">
        <v>4.7006749999999997E-6</v>
      </c>
    </row>
    <row r="579" spans="1:5" x14ac:dyDescent="0.2">
      <c r="A579">
        <v>2020</v>
      </c>
      <c r="B579" s="8" t="s">
        <v>2286</v>
      </c>
      <c r="C579" s="8" t="s">
        <v>2287</v>
      </c>
      <c r="D579" s="11">
        <v>26369.64</v>
      </c>
      <c r="E579" s="19">
        <v>5.409261E-6</v>
      </c>
    </row>
    <row r="580" spans="1:5" x14ac:dyDescent="0.2">
      <c r="A580">
        <v>2020</v>
      </c>
      <c r="B580" s="8" t="s">
        <v>2290</v>
      </c>
      <c r="C580" s="8" t="s">
        <v>2291</v>
      </c>
      <c r="D580" s="11">
        <v>61288.06</v>
      </c>
      <c r="E580" s="19">
        <v>1.2572151000000001E-5</v>
      </c>
    </row>
    <row r="581" spans="1:5" x14ac:dyDescent="0.2">
      <c r="A581">
        <v>2020</v>
      </c>
      <c r="B581" s="8" t="s">
        <v>2294</v>
      </c>
      <c r="C581" s="8" t="s">
        <v>2295</v>
      </c>
      <c r="D581" s="11">
        <v>8234.39</v>
      </c>
      <c r="E581" s="19">
        <v>1.689138E-6</v>
      </c>
    </row>
    <row r="582" spans="1:5" x14ac:dyDescent="0.2">
      <c r="A582">
        <v>2020</v>
      </c>
      <c r="B582" s="8" t="s">
        <v>2298</v>
      </c>
      <c r="C582" s="8" t="s">
        <v>2299</v>
      </c>
      <c r="D582" s="11">
        <v>18944.63</v>
      </c>
      <c r="E582" s="19">
        <v>3.8861529999999999E-6</v>
      </c>
    </row>
    <row r="583" spans="1:5" x14ac:dyDescent="0.2">
      <c r="A583">
        <v>2020</v>
      </c>
      <c r="B583" s="8" t="s">
        <v>2302</v>
      </c>
      <c r="C583" s="8" t="s">
        <v>2303</v>
      </c>
      <c r="D583" s="11">
        <v>19074.330000000002</v>
      </c>
      <c r="E583" s="19">
        <v>3.9127580000000002E-6</v>
      </c>
    </row>
    <row r="584" spans="1:5" x14ac:dyDescent="0.2">
      <c r="A584">
        <v>2020</v>
      </c>
      <c r="B584" s="8" t="s">
        <v>2306</v>
      </c>
      <c r="C584" s="8" t="s">
        <v>2307</v>
      </c>
      <c r="D584" s="11">
        <v>59995.35</v>
      </c>
      <c r="E584" s="19">
        <v>1.2306974999999999E-5</v>
      </c>
    </row>
    <row r="585" spans="1:5" x14ac:dyDescent="0.2">
      <c r="A585">
        <v>2020</v>
      </c>
      <c r="B585" s="8" t="s">
        <v>2310</v>
      </c>
      <c r="C585" s="8" t="s">
        <v>2311</v>
      </c>
      <c r="D585" s="11">
        <v>49617.29</v>
      </c>
      <c r="E585" s="19">
        <v>1.0178100999999999E-5</v>
      </c>
    </row>
    <row r="586" spans="1:5" x14ac:dyDescent="0.2">
      <c r="A586">
        <v>2020</v>
      </c>
      <c r="B586" s="8" t="s">
        <v>2314</v>
      </c>
      <c r="C586" s="8" t="s">
        <v>2315</v>
      </c>
      <c r="D586" s="11">
        <v>17238.36</v>
      </c>
      <c r="E586" s="19">
        <v>3.5361419999999998E-6</v>
      </c>
    </row>
    <row r="587" spans="1:5" x14ac:dyDescent="0.2">
      <c r="A587">
        <v>2020</v>
      </c>
      <c r="B587" s="8" t="s">
        <v>2318</v>
      </c>
      <c r="C587" s="8" t="s">
        <v>2319</v>
      </c>
      <c r="D587" s="11">
        <v>71910.27</v>
      </c>
      <c r="E587" s="19">
        <v>1.4751108E-5</v>
      </c>
    </row>
    <row r="588" spans="1:5" x14ac:dyDescent="0.2">
      <c r="A588">
        <v>2020</v>
      </c>
      <c r="B588" s="8" t="s">
        <v>2322</v>
      </c>
      <c r="C588" s="8" t="s">
        <v>2323</v>
      </c>
      <c r="D588" s="11">
        <v>184692.27</v>
      </c>
      <c r="E588" s="19">
        <v>3.7886321000000001E-5</v>
      </c>
    </row>
    <row r="589" spans="1:5" x14ac:dyDescent="0.2">
      <c r="A589">
        <v>2020</v>
      </c>
      <c r="B589" s="8" t="s">
        <v>2326</v>
      </c>
      <c r="C589" s="8" t="s">
        <v>2327</v>
      </c>
      <c r="D589" s="11">
        <v>11555.33</v>
      </c>
      <c r="E589" s="19">
        <v>2.3703699999999998E-6</v>
      </c>
    </row>
    <row r="590" spans="1:5" x14ac:dyDescent="0.2">
      <c r="A590">
        <v>2020</v>
      </c>
      <c r="B590" s="8" t="s">
        <v>2330</v>
      </c>
      <c r="C590" s="8" t="s">
        <v>2331</v>
      </c>
      <c r="D590" s="11">
        <v>16524.82</v>
      </c>
      <c r="E590" s="19">
        <v>3.3897719999999998E-6</v>
      </c>
    </row>
    <row r="591" spans="1:5" x14ac:dyDescent="0.2">
      <c r="A591">
        <v>2020</v>
      </c>
      <c r="B591" s="8" t="s">
        <v>2334</v>
      </c>
      <c r="C591" s="8" t="s">
        <v>2335</v>
      </c>
      <c r="D591" s="11">
        <v>89957.79</v>
      </c>
      <c r="E591" s="19">
        <v>1.8453234000000001E-5</v>
      </c>
    </row>
    <row r="592" spans="1:5" x14ac:dyDescent="0.2">
      <c r="A592">
        <v>2020</v>
      </c>
      <c r="B592" s="8" t="s">
        <v>2338</v>
      </c>
      <c r="C592" s="8" t="s">
        <v>2339</v>
      </c>
      <c r="D592" s="11">
        <v>13915.1</v>
      </c>
      <c r="E592" s="19">
        <v>2.8544339999999998E-6</v>
      </c>
    </row>
    <row r="593" spans="1:5" x14ac:dyDescent="0.2">
      <c r="A593">
        <v>2020</v>
      </c>
      <c r="B593" s="8" t="s">
        <v>2342</v>
      </c>
      <c r="C593" s="8" t="s">
        <v>2343</v>
      </c>
      <c r="D593" s="11">
        <v>29675.279999999999</v>
      </c>
      <c r="E593" s="19">
        <v>6.0873540000000004E-6</v>
      </c>
    </row>
    <row r="594" spans="1:5" x14ac:dyDescent="0.2">
      <c r="A594">
        <v>2020</v>
      </c>
      <c r="B594" s="8" t="s">
        <v>2346</v>
      </c>
      <c r="C594" s="8" t="s">
        <v>2347</v>
      </c>
      <c r="D594" s="11">
        <v>261708.76</v>
      </c>
      <c r="E594" s="19">
        <v>5.3684879000000001E-5</v>
      </c>
    </row>
    <row r="595" spans="1:5" x14ac:dyDescent="0.2">
      <c r="A595">
        <v>2020</v>
      </c>
      <c r="B595" s="8" t="s">
        <v>2350</v>
      </c>
      <c r="C595" s="8" t="s">
        <v>2351</v>
      </c>
      <c r="D595" s="11">
        <v>94090.68</v>
      </c>
      <c r="E595" s="19">
        <v>1.9301023E-5</v>
      </c>
    </row>
    <row r="596" spans="1:5" x14ac:dyDescent="0.2">
      <c r="A596">
        <v>2020</v>
      </c>
      <c r="B596" s="8" t="s">
        <v>2354</v>
      </c>
      <c r="C596" s="8" t="s">
        <v>2355</v>
      </c>
      <c r="D596" s="11">
        <v>30829.59</v>
      </c>
      <c r="E596" s="19">
        <v>6.3241400000000004E-6</v>
      </c>
    </row>
    <row r="597" spans="1:5" x14ac:dyDescent="0.2">
      <c r="A597">
        <v>2020</v>
      </c>
      <c r="B597" s="8" t="s">
        <v>2358</v>
      </c>
      <c r="C597" s="8" t="s">
        <v>2359</v>
      </c>
      <c r="D597" s="11">
        <v>289837.09000000003</v>
      </c>
      <c r="E597" s="19">
        <v>5.9454904000000003E-5</v>
      </c>
    </row>
    <row r="598" spans="1:5" x14ac:dyDescent="0.2">
      <c r="A598">
        <v>2020</v>
      </c>
      <c r="B598" s="8" t="s">
        <v>2362</v>
      </c>
      <c r="C598" s="8" t="s">
        <v>2363</v>
      </c>
      <c r="D598" s="11">
        <v>91605.71</v>
      </c>
      <c r="E598" s="19">
        <v>1.8791275999999998E-5</v>
      </c>
    </row>
    <row r="599" spans="1:5" x14ac:dyDescent="0.2">
      <c r="A599">
        <v>2020</v>
      </c>
      <c r="B599" s="8" t="s">
        <v>2366</v>
      </c>
      <c r="C599" s="8" t="s">
        <v>2367</v>
      </c>
      <c r="D599" s="11">
        <v>27889.95</v>
      </c>
      <c r="E599" s="19">
        <v>5.7211250000000002E-6</v>
      </c>
    </row>
    <row r="600" spans="1:5" x14ac:dyDescent="0.2">
      <c r="A600">
        <v>2020</v>
      </c>
      <c r="B600" s="8" t="s">
        <v>2370</v>
      </c>
      <c r="C600" s="8" t="s">
        <v>2371</v>
      </c>
      <c r="D600" s="11">
        <v>310108.40000000002</v>
      </c>
      <c r="E600" s="19">
        <v>6.3613200999999999E-5</v>
      </c>
    </row>
    <row r="601" spans="1:5" x14ac:dyDescent="0.2">
      <c r="A601">
        <v>2020</v>
      </c>
      <c r="B601" s="8" t="s">
        <v>2374</v>
      </c>
      <c r="C601" s="8" t="s">
        <v>2375</v>
      </c>
      <c r="D601" s="11">
        <v>29458.17</v>
      </c>
      <c r="E601" s="19">
        <v>6.0428180000000001E-6</v>
      </c>
    </row>
    <row r="602" spans="1:5" x14ac:dyDescent="0.2">
      <c r="A602">
        <v>2020</v>
      </c>
      <c r="B602" s="8" t="s">
        <v>2378</v>
      </c>
      <c r="C602" s="8" t="s">
        <v>2379</v>
      </c>
      <c r="D602" s="11">
        <v>232358.57</v>
      </c>
      <c r="E602" s="19">
        <v>4.7664212000000003E-5</v>
      </c>
    </row>
    <row r="603" spans="1:5" x14ac:dyDescent="0.2">
      <c r="A603">
        <v>2020</v>
      </c>
      <c r="B603" s="8" t="s">
        <v>2382</v>
      </c>
      <c r="C603" s="8" t="s">
        <v>2383</v>
      </c>
      <c r="D603" s="11">
        <v>25347.279999999999</v>
      </c>
      <c r="E603" s="19">
        <v>5.1995419999999998E-6</v>
      </c>
    </row>
    <row r="604" spans="1:5" x14ac:dyDescent="0.2">
      <c r="A604">
        <v>2020</v>
      </c>
      <c r="B604" s="8" t="s">
        <v>2386</v>
      </c>
      <c r="C604" s="8" t="s">
        <v>2387</v>
      </c>
      <c r="D604" s="11">
        <v>34317.51</v>
      </c>
      <c r="E604" s="19">
        <v>7.0396240000000001E-6</v>
      </c>
    </row>
    <row r="605" spans="1:5" x14ac:dyDescent="0.2">
      <c r="A605">
        <v>2020</v>
      </c>
      <c r="B605" s="8" t="s">
        <v>2390</v>
      </c>
      <c r="C605" s="8" t="s">
        <v>2391</v>
      </c>
      <c r="D605" s="11">
        <v>28301.05</v>
      </c>
      <c r="E605" s="19">
        <v>5.805455E-6</v>
      </c>
    </row>
    <row r="606" spans="1:5" x14ac:dyDescent="0.2">
      <c r="A606">
        <v>2020</v>
      </c>
      <c r="B606" s="8" t="s">
        <v>2394</v>
      </c>
      <c r="C606" s="8" t="s">
        <v>2395</v>
      </c>
      <c r="D606" s="11">
        <v>416154.52</v>
      </c>
      <c r="E606" s="19">
        <v>8.5366669000000006E-5</v>
      </c>
    </row>
    <row r="607" spans="1:5" x14ac:dyDescent="0.2">
      <c r="A607">
        <v>2020</v>
      </c>
      <c r="B607" s="8" t="s">
        <v>2398</v>
      </c>
      <c r="C607" s="8" t="s">
        <v>2399</v>
      </c>
      <c r="D607" s="11">
        <v>17546.84</v>
      </c>
      <c r="E607" s="19">
        <v>3.5994210000000002E-6</v>
      </c>
    </row>
    <row r="608" spans="1:5" x14ac:dyDescent="0.2">
      <c r="A608">
        <v>2020</v>
      </c>
      <c r="B608" s="8" t="s">
        <v>2402</v>
      </c>
      <c r="C608" s="8" t="s">
        <v>2403</v>
      </c>
      <c r="D608" s="11">
        <v>50865.06</v>
      </c>
      <c r="E608" s="19">
        <v>1.0434059E-5</v>
      </c>
    </row>
    <row r="609" spans="1:5" x14ac:dyDescent="0.2">
      <c r="A609">
        <v>2020</v>
      </c>
      <c r="B609" s="8" t="s">
        <v>2406</v>
      </c>
      <c r="C609" s="8" t="s">
        <v>2407</v>
      </c>
      <c r="D609" s="11">
        <v>19920.189999999999</v>
      </c>
      <c r="E609" s="19">
        <v>4.086271E-6</v>
      </c>
    </row>
    <row r="610" spans="1:5" x14ac:dyDescent="0.2">
      <c r="A610">
        <v>2020</v>
      </c>
      <c r="B610" s="8" t="s">
        <v>2410</v>
      </c>
      <c r="C610" s="8" t="s">
        <v>2411</v>
      </c>
      <c r="D610" s="11">
        <v>173090.54</v>
      </c>
      <c r="E610" s="19">
        <v>3.5506434000000002E-5</v>
      </c>
    </row>
    <row r="611" spans="1:5" x14ac:dyDescent="0.2">
      <c r="A611">
        <v>2020</v>
      </c>
      <c r="B611" s="8" t="s">
        <v>2414</v>
      </c>
      <c r="C611" s="8" t="s">
        <v>2415</v>
      </c>
      <c r="D611" s="11">
        <v>7875.4</v>
      </c>
      <c r="E611" s="19">
        <v>1.615498E-6</v>
      </c>
    </row>
    <row r="612" spans="1:5" x14ac:dyDescent="0.2">
      <c r="A612">
        <v>2020</v>
      </c>
      <c r="B612" s="8" t="s">
        <v>2418</v>
      </c>
      <c r="C612" s="8" t="s">
        <v>2419</v>
      </c>
      <c r="D612" s="11">
        <v>26028.639999999999</v>
      </c>
      <c r="E612" s="19">
        <v>5.3393109999999999E-6</v>
      </c>
    </row>
    <row r="613" spans="1:5" x14ac:dyDescent="0.2">
      <c r="A613">
        <v>2020</v>
      </c>
      <c r="B613" s="8" t="s">
        <v>2422</v>
      </c>
      <c r="C613" s="8" t="s">
        <v>2423</v>
      </c>
      <c r="D613" s="11">
        <v>25980.43</v>
      </c>
      <c r="E613" s="19">
        <v>5.3294210000000001E-6</v>
      </c>
    </row>
    <row r="614" spans="1:5" x14ac:dyDescent="0.2">
      <c r="A614">
        <v>2020</v>
      </c>
      <c r="B614" s="8" t="s">
        <v>2426</v>
      </c>
      <c r="C614" s="8" t="s">
        <v>2427</v>
      </c>
      <c r="D614" s="11">
        <v>36530.519999999997</v>
      </c>
      <c r="E614" s="19">
        <v>7.4935840000000001E-6</v>
      </c>
    </row>
    <row r="615" spans="1:5" x14ac:dyDescent="0.2">
      <c r="A615">
        <v>2020</v>
      </c>
      <c r="B615" s="8" t="s">
        <v>2430</v>
      </c>
      <c r="C615" s="8" t="s">
        <v>2431</v>
      </c>
      <c r="D615" s="11">
        <v>13681.18</v>
      </c>
      <c r="E615" s="19">
        <v>2.80645E-6</v>
      </c>
    </row>
    <row r="616" spans="1:5" x14ac:dyDescent="0.2">
      <c r="A616">
        <v>2020</v>
      </c>
      <c r="B616" s="8" t="s">
        <v>2434</v>
      </c>
      <c r="C616" s="8" t="s">
        <v>2435</v>
      </c>
      <c r="D616" s="11">
        <v>56360.959999999999</v>
      </c>
      <c r="E616" s="19">
        <v>1.1561445000000001E-5</v>
      </c>
    </row>
    <row r="617" spans="1:5" x14ac:dyDescent="0.2">
      <c r="A617">
        <v>2020</v>
      </c>
      <c r="B617" s="8" t="s">
        <v>2438</v>
      </c>
      <c r="C617" s="8" t="s">
        <v>2439</v>
      </c>
      <c r="D617" s="11">
        <v>70361.14</v>
      </c>
      <c r="E617" s="19">
        <v>1.4433332E-5</v>
      </c>
    </row>
    <row r="618" spans="1:5" x14ac:dyDescent="0.2">
      <c r="A618">
        <v>2020</v>
      </c>
      <c r="B618" s="8" t="s">
        <v>2442</v>
      </c>
      <c r="C618" s="8" t="s">
        <v>2443</v>
      </c>
      <c r="D618" s="11">
        <v>16747.47</v>
      </c>
      <c r="E618" s="19">
        <v>3.4354440000000001E-6</v>
      </c>
    </row>
    <row r="619" spans="1:5" x14ac:dyDescent="0.2">
      <c r="A619">
        <v>2020</v>
      </c>
      <c r="B619" s="8" t="s">
        <v>2446</v>
      </c>
      <c r="C619" s="8" t="s">
        <v>2447</v>
      </c>
      <c r="D619" s="11">
        <v>47802.04</v>
      </c>
      <c r="E619" s="19">
        <v>9.8057350000000007E-6</v>
      </c>
    </row>
    <row r="620" spans="1:5" x14ac:dyDescent="0.2">
      <c r="A620">
        <v>2020</v>
      </c>
      <c r="B620" s="8" t="s">
        <v>2450</v>
      </c>
      <c r="C620" s="8" t="s">
        <v>2451</v>
      </c>
      <c r="D620" s="11">
        <v>41700.18</v>
      </c>
      <c r="E620" s="19">
        <v>8.554047E-6</v>
      </c>
    </row>
    <row r="621" spans="1:5" x14ac:dyDescent="0.2">
      <c r="A621">
        <v>2020</v>
      </c>
      <c r="B621" s="8" t="s">
        <v>2454</v>
      </c>
      <c r="C621" s="8" t="s">
        <v>2455</v>
      </c>
      <c r="D621" s="11">
        <v>16334.63</v>
      </c>
      <c r="E621" s="19">
        <v>3.3507579999999999E-6</v>
      </c>
    </row>
    <row r="622" spans="1:5" x14ac:dyDescent="0.2">
      <c r="A622">
        <v>2020</v>
      </c>
      <c r="B622" s="8" t="s">
        <v>2458</v>
      </c>
      <c r="C622" s="8" t="s">
        <v>2459</v>
      </c>
      <c r="D622" s="11">
        <v>10042.17</v>
      </c>
      <c r="E622" s="19">
        <v>2.0599719999999998E-6</v>
      </c>
    </row>
    <row r="623" spans="1:5" x14ac:dyDescent="0.2">
      <c r="A623">
        <v>2020</v>
      </c>
      <c r="B623" s="8" t="s">
        <v>2462</v>
      </c>
      <c r="C623" s="8" t="s">
        <v>2463</v>
      </c>
      <c r="D623" s="11">
        <v>11875.68</v>
      </c>
      <c r="E623" s="19">
        <v>2.4360839999999998E-6</v>
      </c>
    </row>
    <row r="624" spans="1:5" x14ac:dyDescent="0.2">
      <c r="A624">
        <v>2020</v>
      </c>
      <c r="B624" s="8" t="s">
        <v>2466</v>
      </c>
      <c r="C624" s="8" t="s">
        <v>2467</v>
      </c>
      <c r="D624" s="11">
        <v>8034.68</v>
      </c>
      <c r="E624" s="19">
        <v>1.648171E-6</v>
      </c>
    </row>
    <row r="625" spans="1:5" x14ac:dyDescent="0.2">
      <c r="A625">
        <v>2020</v>
      </c>
      <c r="B625" s="8" t="s">
        <v>2470</v>
      </c>
      <c r="C625" s="8" t="s">
        <v>2471</v>
      </c>
      <c r="D625" s="11">
        <v>10819.25</v>
      </c>
      <c r="E625" s="19">
        <v>2.2193760000000001E-6</v>
      </c>
    </row>
    <row r="626" spans="1:5" x14ac:dyDescent="0.2">
      <c r="A626">
        <v>2020</v>
      </c>
      <c r="B626" s="8" t="s">
        <v>2474</v>
      </c>
      <c r="C626" s="8" t="s">
        <v>2475</v>
      </c>
      <c r="D626" s="11">
        <v>96283.68</v>
      </c>
      <c r="E626" s="19">
        <v>1.9750878000000001E-5</v>
      </c>
    </row>
    <row r="627" spans="1:5" x14ac:dyDescent="0.2">
      <c r="A627">
        <v>2020</v>
      </c>
      <c r="B627" s="8" t="s">
        <v>2478</v>
      </c>
      <c r="C627" s="8" t="s">
        <v>2479</v>
      </c>
      <c r="D627" s="11">
        <v>27532.45</v>
      </c>
      <c r="E627" s="19">
        <v>5.6477909999999999E-6</v>
      </c>
    </row>
    <row r="628" spans="1:5" x14ac:dyDescent="0.2">
      <c r="A628">
        <v>2020</v>
      </c>
      <c r="B628" s="8" t="s">
        <v>2482</v>
      </c>
      <c r="C628" s="8" t="s">
        <v>2483</v>
      </c>
      <c r="D628" s="11">
        <v>15548.16</v>
      </c>
      <c r="E628" s="19">
        <v>3.189427E-6</v>
      </c>
    </row>
    <row r="629" spans="1:5" x14ac:dyDescent="0.2">
      <c r="A629">
        <v>2020</v>
      </c>
      <c r="B629" s="8" t="s">
        <v>2486</v>
      </c>
      <c r="C629" s="8" t="s">
        <v>2487</v>
      </c>
      <c r="D629" s="11">
        <v>3438.12</v>
      </c>
      <c r="E629" s="19">
        <v>7.0526900000000004E-7</v>
      </c>
    </row>
    <row r="630" spans="1:5" x14ac:dyDescent="0.2">
      <c r="A630">
        <v>2020</v>
      </c>
      <c r="B630" s="8" t="s">
        <v>2490</v>
      </c>
      <c r="C630" s="8" t="s">
        <v>2491</v>
      </c>
      <c r="D630" s="11">
        <v>3901.04</v>
      </c>
      <c r="E630" s="19">
        <v>8.0022900000000004E-7</v>
      </c>
    </row>
    <row r="631" spans="1:5" x14ac:dyDescent="0.2">
      <c r="A631">
        <v>2020</v>
      </c>
      <c r="B631" s="8" t="s">
        <v>2494</v>
      </c>
      <c r="C631" s="8" t="s">
        <v>2495</v>
      </c>
      <c r="D631" s="11">
        <v>32631.66</v>
      </c>
      <c r="E631" s="19">
        <v>6.6938019999999998E-6</v>
      </c>
    </row>
    <row r="632" spans="1:5" x14ac:dyDescent="0.2">
      <c r="A632">
        <v>2020</v>
      </c>
      <c r="B632" s="8" t="s">
        <v>2498</v>
      </c>
      <c r="C632" s="8" t="s">
        <v>2499</v>
      </c>
      <c r="D632" s="11">
        <v>43675.74</v>
      </c>
      <c r="E632" s="19">
        <v>8.9592980000000003E-6</v>
      </c>
    </row>
    <row r="633" spans="1:5" x14ac:dyDescent="0.2">
      <c r="A633">
        <v>2020</v>
      </c>
      <c r="B633" s="8" t="s">
        <v>2502</v>
      </c>
      <c r="C633" s="8" t="s">
        <v>2503</v>
      </c>
      <c r="D633" s="11">
        <v>23233.07</v>
      </c>
      <c r="E633" s="19">
        <v>4.765849E-6</v>
      </c>
    </row>
    <row r="634" spans="1:5" x14ac:dyDescent="0.2">
      <c r="A634">
        <v>2020</v>
      </c>
      <c r="B634" s="8" t="s">
        <v>2506</v>
      </c>
      <c r="C634" s="8" t="s">
        <v>2507</v>
      </c>
      <c r="D634" s="11">
        <v>19770.41</v>
      </c>
      <c r="E634" s="19">
        <v>4.0555469999999998E-6</v>
      </c>
    </row>
    <row r="635" spans="1:5" x14ac:dyDescent="0.2">
      <c r="A635">
        <v>2020</v>
      </c>
      <c r="B635" s="8" t="s">
        <v>2510</v>
      </c>
      <c r="C635" s="8" t="s">
        <v>2511</v>
      </c>
      <c r="D635" s="11">
        <v>45377.64</v>
      </c>
      <c r="E635" s="19">
        <v>9.3084129999999994E-6</v>
      </c>
    </row>
    <row r="636" spans="1:5" x14ac:dyDescent="0.2">
      <c r="A636">
        <v>2020</v>
      </c>
      <c r="B636" s="8" t="s">
        <v>2514</v>
      </c>
      <c r="C636" s="8" t="s">
        <v>2515</v>
      </c>
      <c r="D636" s="11">
        <v>65331.33</v>
      </c>
      <c r="E636" s="19">
        <v>1.3401556E-5</v>
      </c>
    </row>
    <row r="637" spans="1:5" x14ac:dyDescent="0.2">
      <c r="A637">
        <v>2020</v>
      </c>
      <c r="B637" s="8" t="s">
        <v>2518</v>
      </c>
      <c r="C637" s="8" t="s">
        <v>2519</v>
      </c>
      <c r="D637" s="11">
        <v>45034.41</v>
      </c>
      <c r="E637" s="19">
        <v>9.2380050000000007E-6</v>
      </c>
    </row>
    <row r="638" spans="1:5" x14ac:dyDescent="0.2">
      <c r="A638">
        <v>2020</v>
      </c>
      <c r="B638" s="8" t="s">
        <v>2522</v>
      </c>
      <c r="C638" s="8" t="s">
        <v>2523</v>
      </c>
      <c r="D638" s="11">
        <v>3331.58</v>
      </c>
      <c r="E638" s="19">
        <v>6.8341399999999995E-7</v>
      </c>
    </row>
    <row r="639" spans="1:5" x14ac:dyDescent="0.2">
      <c r="A639">
        <v>2020</v>
      </c>
      <c r="B639" s="8" t="s">
        <v>2526</v>
      </c>
      <c r="C639" s="8" t="s">
        <v>2527</v>
      </c>
      <c r="D639" s="11">
        <v>11556.46</v>
      </c>
      <c r="E639" s="19">
        <v>2.370601E-6</v>
      </c>
    </row>
    <row r="640" spans="1:5" x14ac:dyDescent="0.2">
      <c r="A640">
        <v>2020</v>
      </c>
      <c r="B640" s="8" t="s">
        <v>2530</v>
      </c>
      <c r="C640" s="8" t="s">
        <v>2531</v>
      </c>
      <c r="D640" s="11">
        <v>11115.61</v>
      </c>
      <c r="E640" s="19">
        <v>2.280169E-6</v>
      </c>
    </row>
    <row r="641" spans="1:5" x14ac:dyDescent="0.2">
      <c r="A641">
        <v>2020</v>
      </c>
      <c r="B641" s="8" t="s">
        <v>2534</v>
      </c>
      <c r="C641" s="8" t="s">
        <v>2535</v>
      </c>
      <c r="D641" s="11">
        <v>6136.58</v>
      </c>
      <c r="E641" s="19">
        <v>1.25881E-6</v>
      </c>
    </row>
    <row r="642" spans="1:5" x14ac:dyDescent="0.2">
      <c r="A642">
        <v>2020</v>
      </c>
      <c r="B642" s="8" t="s">
        <v>2538</v>
      </c>
      <c r="C642" s="8" t="s">
        <v>2539</v>
      </c>
      <c r="D642" s="11">
        <v>9997.35</v>
      </c>
      <c r="E642" s="19">
        <v>2.0507780000000002E-6</v>
      </c>
    </row>
    <row r="643" spans="1:5" x14ac:dyDescent="0.2">
      <c r="A643">
        <v>2020</v>
      </c>
      <c r="B643" s="8" t="s">
        <v>2542</v>
      </c>
      <c r="C643" s="8" t="s">
        <v>2543</v>
      </c>
      <c r="D643" s="11">
        <v>6524.86</v>
      </c>
      <c r="E643" s="19">
        <v>1.3384589999999999E-6</v>
      </c>
    </row>
    <row r="644" spans="1:5" x14ac:dyDescent="0.2">
      <c r="A644">
        <v>2020</v>
      </c>
      <c r="B644" s="8" t="s">
        <v>2546</v>
      </c>
      <c r="C644" s="8" t="s">
        <v>2547</v>
      </c>
      <c r="D644" s="11">
        <v>7154.77</v>
      </c>
      <c r="E644" s="19">
        <v>1.467673E-6</v>
      </c>
    </row>
    <row r="645" spans="1:5" x14ac:dyDescent="0.2">
      <c r="A645">
        <v>2020</v>
      </c>
      <c r="B645" s="8" t="s">
        <v>2550</v>
      </c>
      <c r="C645" s="8" t="s">
        <v>2551</v>
      </c>
      <c r="D645" s="11">
        <v>403216.39</v>
      </c>
      <c r="E645" s="19">
        <v>8.2712642999999996E-5</v>
      </c>
    </row>
    <row r="646" spans="1:5" x14ac:dyDescent="0.2">
      <c r="A646">
        <v>2020</v>
      </c>
      <c r="B646" s="8" t="s">
        <v>2554</v>
      </c>
      <c r="C646" s="8" t="s">
        <v>2555</v>
      </c>
      <c r="D646" s="11">
        <v>33827.96</v>
      </c>
      <c r="E646" s="19">
        <v>6.939202E-6</v>
      </c>
    </row>
    <row r="647" spans="1:5" x14ac:dyDescent="0.2">
      <c r="A647">
        <v>2020</v>
      </c>
      <c r="B647" s="8" t="s">
        <v>2558</v>
      </c>
      <c r="C647" s="8" t="s">
        <v>2559</v>
      </c>
      <c r="D647" s="11">
        <v>21155.06</v>
      </c>
      <c r="E647" s="19">
        <v>4.3395830000000001E-6</v>
      </c>
    </row>
    <row r="648" spans="1:5" x14ac:dyDescent="0.2">
      <c r="A648">
        <v>2020</v>
      </c>
      <c r="B648" s="8" t="s">
        <v>2562</v>
      </c>
      <c r="C648" s="8" t="s">
        <v>2563</v>
      </c>
      <c r="D648" s="11">
        <v>31507.43</v>
      </c>
      <c r="E648" s="19">
        <v>6.4631869999999997E-6</v>
      </c>
    </row>
    <row r="649" spans="1:5" x14ac:dyDescent="0.2">
      <c r="A649">
        <v>2020</v>
      </c>
      <c r="B649" s="8" t="s">
        <v>2566</v>
      </c>
      <c r="C649" s="8" t="s">
        <v>2567</v>
      </c>
      <c r="D649" s="11">
        <v>5146.2</v>
      </c>
      <c r="E649" s="19">
        <v>1.055651E-6</v>
      </c>
    </row>
    <row r="650" spans="1:5" x14ac:dyDescent="0.2">
      <c r="A650">
        <v>2020</v>
      </c>
      <c r="B650" s="8" t="s">
        <v>2570</v>
      </c>
      <c r="C650" s="8" t="s">
        <v>2571</v>
      </c>
      <c r="D650" s="11">
        <v>59923.21</v>
      </c>
      <c r="E650" s="19">
        <v>1.2292176999999999E-5</v>
      </c>
    </row>
    <row r="651" spans="1:5" x14ac:dyDescent="0.2">
      <c r="A651">
        <v>2020</v>
      </c>
      <c r="B651" s="8" t="s">
        <v>2574</v>
      </c>
      <c r="C651" s="8" t="s">
        <v>2575</v>
      </c>
      <c r="D651" s="11">
        <v>20032.669999999998</v>
      </c>
      <c r="E651" s="19">
        <v>4.1093450000000004E-6</v>
      </c>
    </row>
    <row r="652" spans="1:5" x14ac:dyDescent="0.2">
      <c r="A652">
        <v>2020</v>
      </c>
      <c r="B652" s="8" t="s">
        <v>2578</v>
      </c>
      <c r="C652" s="8" t="s">
        <v>2579</v>
      </c>
      <c r="D652" s="11">
        <v>127973.63</v>
      </c>
      <c r="E652" s="19">
        <v>2.6251505000000001E-5</v>
      </c>
    </row>
    <row r="653" spans="1:5" x14ac:dyDescent="0.2">
      <c r="A653">
        <v>2020</v>
      </c>
      <c r="B653" s="8" t="s">
        <v>2582</v>
      </c>
      <c r="C653" s="8" t="s">
        <v>2583</v>
      </c>
      <c r="D653" s="11">
        <v>23219.98</v>
      </c>
      <c r="E653" s="19">
        <v>4.7631640000000003E-6</v>
      </c>
    </row>
    <row r="654" spans="1:5" x14ac:dyDescent="0.2">
      <c r="A654">
        <v>2020</v>
      </c>
      <c r="B654" s="8" t="s">
        <v>2586</v>
      </c>
      <c r="C654" s="8" t="s">
        <v>2587</v>
      </c>
      <c r="D654" s="11">
        <v>22256.9</v>
      </c>
      <c r="E654" s="19">
        <v>4.5656059999999997E-6</v>
      </c>
    </row>
    <row r="655" spans="1:5" x14ac:dyDescent="0.2">
      <c r="A655">
        <v>2020</v>
      </c>
      <c r="B655" s="8" t="s">
        <v>2590</v>
      </c>
      <c r="C655" s="8" t="s">
        <v>2591</v>
      </c>
      <c r="D655" s="11">
        <v>20860.439999999999</v>
      </c>
      <c r="E655" s="19">
        <v>4.2791469999999996E-6</v>
      </c>
    </row>
    <row r="656" spans="1:5" x14ac:dyDescent="0.2">
      <c r="A656">
        <v>2020</v>
      </c>
      <c r="B656" s="8" t="s">
        <v>2594</v>
      </c>
      <c r="C656" s="8" t="s">
        <v>2595</v>
      </c>
      <c r="D656" s="11">
        <v>4554.3100000000004</v>
      </c>
      <c r="E656" s="19">
        <v>9.34235E-7</v>
      </c>
    </row>
    <row r="657" spans="1:5" x14ac:dyDescent="0.2">
      <c r="A657">
        <v>2020</v>
      </c>
      <c r="B657" s="8" t="s">
        <v>2598</v>
      </c>
      <c r="C657" s="8" t="s">
        <v>2599</v>
      </c>
      <c r="D657" s="11">
        <v>3313.28</v>
      </c>
      <c r="E657" s="19">
        <v>6.7965999999999999E-7</v>
      </c>
    </row>
    <row r="658" spans="1:5" x14ac:dyDescent="0.2">
      <c r="A658">
        <v>2020</v>
      </c>
      <c r="B658" s="8" t="s">
        <v>2602</v>
      </c>
      <c r="C658" s="8" t="s">
        <v>2603</v>
      </c>
      <c r="D658" s="11">
        <v>13746.96</v>
      </c>
      <c r="E658" s="19">
        <v>2.819943E-6</v>
      </c>
    </row>
    <row r="659" spans="1:5" x14ac:dyDescent="0.2">
      <c r="A659">
        <v>2020</v>
      </c>
      <c r="B659" s="8" t="s">
        <v>2606</v>
      </c>
      <c r="C659" s="8" t="s">
        <v>2607</v>
      </c>
      <c r="D659" s="11">
        <v>13512.77</v>
      </c>
      <c r="E659" s="19">
        <v>2.771903E-6</v>
      </c>
    </row>
    <row r="660" spans="1:5" x14ac:dyDescent="0.2">
      <c r="A660">
        <v>2020</v>
      </c>
      <c r="B660" s="8" t="s">
        <v>2610</v>
      </c>
      <c r="C660" s="8" t="s">
        <v>2611</v>
      </c>
      <c r="D660" s="11">
        <v>4520.0200000000004</v>
      </c>
      <c r="E660" s="19">
        <v>9.2720100000000002E-7</v>
      </c>
    </row>
    <row r="661" spans="1:5" x14ac:dyDescent="0.2">
      <c r="A661">
        <v>2020</v>
      </c>
      <c r="B661" s="8" t="s">
        <v>2614</v>
      </c>
      <c r="C661" s="8" t="s">
        <v>2615</v>
      </c>
      <c r="D661" s="11">
        <v>40308.76</v>
      </c>
      <c r="E661" s="19">
        <v>8.2686219999999992E-6</v>
      </c>
    </row>
    <row r="662" spans="1:5" x14ac:dyDescent="0.2">
      <c r="A662">
        <v>2020</v>
      </c>
      <c r="B662" s="8" t="s">
        <v>2618</v>
      </c>
      <c r="C662" s="8" t="s">
        <v>2619</v>
      </c>
      <c r="D662" s="11">
        <v>9934.67</v>
      </c>
      <c r="E662" s="19">
        <v>2.0379200000000001E-6</v>
      </c>
    </row>
    <row r="663" spans="1:5" x14ac:dyDescent="0.2">
      <c r="A663">
        <v>2020</v>
      </c>
      <c r="B663" s="8" t="s">
        <v>2622</v>
      </c>
      <c r="C663" s="8" t="s">
        <v>2623</v>
      </c>
      <c r="D663" s="11">
        <v>50047.42</v>
      </c>
      <c r="E663" s="19">
        <v>1.0266334999999999E-5</v>
      </c>
    </row>
    <row r="664" spans="1:5" x14ac:dyDescent="0.2">
      <c r="A664">
        <v>2020</v>
      </c>
      <c r="B664" s="8" t="s">
        <v>2626</v>
      </c>
      <c r="C664" s="8" t="s">
        <v>2627</v>
      </c>
      <c r="D664" s="8"/>
      <c r="E664" s="19">
        <v>0</v>
      </c>
    </row>
    <row r="665" spans="1:5" x14ac:dyDescent="0.2">
      <c r="A665">
        <v>2020</v>
      </c>
      <c r="B665" s="8" t="s">
        <v>2629</v>
      </c>
      <c r="C665" s="8" t="s">
        <v>2630</v>
      </c>
      <c r="D665" s="11">
        <v>7227.02</v>
      </c>
      <c r="E665" s="19">
        <v>1.482494E-6</v>
      </c>
    </row>
    <row r="666" spans="1:5" x14ac:dyDescent="0.2">
      <c r="A666">
        <v>2020</v>
      </c>
      <c r="B666" s="8" t="s">
        <v>2633</v>
      </c>
      <c r="C666" s="8" t="s">
        <v>2634</v>
      </c>
      <c r="D666" s="11">
        <v>13918.42</v>
      </c>
      <c r="E666" s="19">
        <v>2.8551150000000002E-6</v>
      </c>
    </row>
    <row r="667" spans="1:5" x14ac:dyDescent="0.2">
      <c r="A667">
        <v>2020</v>
      </c>
      <c r="B667" s="8" t="s">
        <v>2637</v>
      </c>
      <c r="C667" s="8" t="s">
        <v>2638</v>
      </c>
      <c r="D667" s="11">
        <v>9962.02</v>
      </c>
      <c r="E667" s="19">
        <v>2.0435309999999998E-6</v>
      </c>
    </row>
    <row r="668" spans="1:5" x14ac:dyDescent="0.2">
      <c r="A668">
        <v>2020</v>
      </c>
      <c r="B668" s="8" t="s">
        <v>2641</v>
      </c>
      <c r="C668" s="8" t="s">
        <v>2642</v>
      </c>
      <c r="D668" s="11">
        <v>11718.54</v>
      </c>
      <c r="E668" s="19">
        <v>2.403849E-6</v>
      </c>
    </row>
    <row r="669" spans="1:5" x14ac:dyDescent="0.2">
      <c r="A669">
        <v>2020</v>
      </c>
      <c r="B669" s="8" t="s">
        <v>2645</v>
      </c>
      <c r="C669" s="8" t="s">
        <v>2646</v>
      </c>
      <c r="D669" s="11">
        <v>30783.43</v>
      </c>
      <c r="E669" s="19">
        <v>6.3146709999999997E-6</v>
      </c>
    </row>
    <row r="670" spans="1:5" x14ac:dyDescent="0.2">
      <c r="A670">
        <v>2020</v>
      </c>
      <c r="B670" s="8" t="s">
        <v>2649</v>
      </c>
      <c r="C670" s="8" t="s">
        <v>2650</v>
      </c>
      <c r="D670" s="11">
        <v>13450.74</v>
      </c>
      <c r="E670" s="19">
        <v>2.7591789999999998E-6</v>
      </c>
    </row>
    <row r="671" spans="1:5" x14ac:dyDescent="0.2">
      <c r="A671">
        <v>2020</v>
      </c>
      <c r="B671" s="8" t="s">
        <v>2653</v>
      </c>
      <c r="C671" s="8" t="s">
        <v>2654</v>
      </c>
      <c r="D671" s="11">
        <v>12972.35</v>
      </c>
      <c r="E671" s="19">
        <v>2.661046E-6</v>
      </c>
    </row>
    <row r="672" spans="1:5" x14ac:dyDescent="0.2">
      <c r="A672">
        <v>2020</v>
      </c>
      <c r="B672" s="8" t="s">
        <v>2657</v>
      </c>
      <c r="C672" s="8" t="s">
        <v>2658</v>
      </c>
      <c r="D672" s="11">
        <v>9701.14</v>
      </c>
      <c r="E672" s="19">
        <v>1.990016E-6</v>
      </c>
    </row>
    <row r="673" spans="1:5" x14ac:dyDescent="0.2">
      <c r="A673">
        <v>2020</v>
      </c>
      <c r="B673" s="8" t="s">
        <v>2661</v>
      </c>
      <c r="C673" s="8" t="s">
        <v>2662</v>
      </c>
      <c r="D673" s="11">
        <v>13306.81</v>
      </c>
      <c r="E673" s="19">
        <v>2.7296539999999999E-6</v>
      </c>
    </row>
    <row r="674" spans="1:5" x14ac:dyDescent="0.2">
      <c r="A674">
        <v>2020</v>
      </c>
      <c r="B674" s="8" t="s">
        <v>2665</v>
      </c>
      <c r="C674" s="8" t="s">
        <v>2666</v>
      </c>
      <c r="D674" s="11">
        <v>27366.06</v>
      </c>
      <c r="E674" s="19">
        <v>5.6136589999999996E-6</v>
      </c>
    </row>
    <row r="675" spans="1:5" x14ac:dyDescent="0.2">
      <c r="A675">
        <v>2020</v>
      </c>
      <c r="B675" s="8" t="s">
        <v>2669</v>
      </c>
      <c r="C675" s="8" t="s">
        <v>2670</v>
      </c>
      <c r="D675" s="11">
        <v>8423.5499999999993</v>
      </c>
      <c r="E675" s="19">
        <v>1.7279410000000001E-6</v>
      </c>
    </row>
    <row r="676" spans="1:5" x14ac:dyDescent="0.2">
      <c r="A676">
        <v>2020</v>
      </c>
      <c r="B676" s="8" t="s">
        <v>2673</v>
      </c>
      <c r="C676" s="8" t="s">
        <v>2674</v>
      </c>
      <c r="D676" s="11">
        <v>30081.56</v>
      </c>
      <c r="E676" s="19">
        <v>6.1706949999999997E-6</v>
      </c>
    </row>
    <row r="677" spans="1:5" x14ac:dyDescent="0.2">
      <c r="A677">
        <v>2020</v>
      </c>
      <c r="B677" s="8" t="s">
        <v>2677</v>
      </c>
      <c r="C677" s="8" t="s">
        <v>2678</v>
      </c>
      <c r="D677" s="11">
        <v>5706.93</v>
      </c>
      <c r="E677" s="19">
        <v>1.170675E-6</v>
      </c>
    </row>
    <row r="678" spans="1:5" x14ac:dyDescent="0.2">
      <c r="A678">
        <v>2020</v>
      </c>
      <c r="B678" s="8" t="s">
        <v>2681</v>
      </c>
      <c r="C678" s="8" t="s">
        <v>2682</v>
      </c>
      <c r="D678" s="11">
        <v>11220.63</v>
      </c>
      <c r="E678" s="19">
        <v>2.3017119999999998E-6</v>
      </c>
    </row>
    <row r="679" spans="1:5" x14ac:dyDescent="0.2">
      <c r="A679">
        <v>2020</v>
      </c>
      <c r="B679" s="8" t="s">
        <v>2685</v>
      </c>
      <c r="C679" s="8" t="s">
        <v>2686</v>
      </c>
      <c r="D679" s="11">
        <v>24405.1</v>
      </c>
      <c r="E679" s="19">
        <v>5.0062700000000003E-6</v>
      </c>
    </row>
    <row r="680" spans="1:5" x14ac:dyDescent="0.2">
      <c r="A680">
        <v>2020</v>
      </c>
      <c r="B680" s="8" t="s">
        <v>2689</v>
      </c>
      <c r="C680" s="8" t="s">
        <v>2690</v>
      </c>
      <c r="D680" s="11">
        <v>30943.78</v>
      </c>
      <c r="E680" s="19">
        <v>6.3475639999999999E-6</v>
      </c>
    </row>
    <row r="681" spans="1:5" x14ac:dyDescent="0.2">
      <c r="A681">
        <v>2020</v>
      </c>
      <c r="B681" s="8" t="s">
        <v>2693</v>
      </c>
      <c r="C681" s="8" t="s">
        <v>2694</v>
      </c>
      <c r="D681" s="11">
        <v>57786.42</v>
      </c>
      <c r="E681" s="19">
        <v>1.1853852E-5</v>
      </c>
    </row>
    <row r="682" spans="1:5" x14ac:dyDescent="0.2">
      <c r="A682">
        <v>2020</v>
      </c>
      <c r="B682" s="8" t="s">
        <v>2697</v>
      </c>
      <c r="C682" s="8" t="s">
        <v>2698</v>
      </c>
      <c r="D682" s="8"/>
      <c r="E682" s="19">
        <v>0</v>
      </c>
    </row>
    <row r="683" spans="1:5" x14ac:dyDescent="0.2">
      <c r="A683">
        <v>2020</v>
      </c>
      <c r="B683" s="8" t="s">
        <v>2700</v>
      </c>
      <c r="C683" s="8" t="s">
        <v>2701</v>
      </c>
      <c r="D683" s="11">
        <v>5598.41</v>
      </c>
      <c r="E683" s="19">
        <v>1.1484140000000001E-6</v>
      </c>
    </row>
    <row r="684" spans="1:5" x14ac:dyDescent="0.2">
      <c r="A684">
        <v>2020</v>
      </c>
      <c r="B684" s="8" t="s">
        <v>2704</v>
      </c>
      <c r="C684" s="8" t="s">
        <v>2705</v>
      </c>
      <c r="D684" s="11">
        <v>55115.360000000001</v>
      </c>
      <c r="E684" s="19">
        <v>1.1305932E-5</v>
      </c>
    </row>
    <row r="685" spans="1:5" x14ac:dyDescent="0.2">
      <c r="A685">
        <v>2020</v>
      </c>
      <c r="B685" s="8" t="s">
        <v>2708</v>
      </c>
      <c r="C685" s="8" t="s">
        <v>2709</v>
      </c>
      <c r="D685" s="11">
        <v>19394.82</v>
      </c>
      <c r="E685" s="19">
        <v>3.9785010000000003E-6</v>
      </c>
    </row>
    <row r="686" spans="1:5" x14ac:dyDescent="0.2">
      <c r="A686">
        <v>2020</v>
      </c>
      <c r="B686" s="8" t="s">
        <v>2712</v>
      </c>
      <c r="C686" s="8" t="s">
        <v>2713</v>
      </c>
      <c r="D686" s="11">
        <v>10630.52</v>
      </c>
      <c r="E686" s="19">
        <v>2.1806610000000001E-6</v>
      </c>
    </row>
    <row r="687" spans="1:5" x14ac:dyDescent="0.2">
      <c r="A687">
        <v>2020</v>
      </c>
      <c r="B687" s="8" t="s">
        <v>2716</v>
      </c>
      <c r="C687" s="8" t="s">
        <v>2717</v>
      </c>
      <c r="D687" s="11">
        <v>97322.07</v>
      </c>
      <c r="E687" s="19">
        <v>1.9963884999999999E-5</v>
      </c>
    </row>
    <row r="688" spans="1:5" x14ac:dyDescent="0.2">
      <c r="A688">
        <v>2020</v>
      </c>
      <c r="B688" s="8" t="s">
        <v>2720</v>
      </c>
      <c r="C688" s="8" t="s">
        <v>2721</v>
      </c>
      <c r="D688" s="11">
        <v>247157.23</v>
      </c>
      <c r="E688" s="19">
        <v>5.0699893E-5</v>
      </c>
    </row>
    <row r="689" spans="1:5" x14ac:dyDescent="0.2">
      <c r="A689">
        <v>2020</v>
      </c>
      <c r="B689" s="8" t="s">
        <v>2724</v>
      </c>
      <c r="C689" s="8" t="s">
        <v>2725</v>
      </c>
      <c r="D689" s="11">
        <v>232183.73</v>
      </c>
      <c r="E689" s="19">
        <v>4.7628345999999998E-5</v>
      </c>
    </row>
    <row r="690" spans="1:5" x14ac:dyDescent="0.2">
      <c r="A690">
        <v>2020</v>
      </c>
      <c r="B690" s="8" t="s">
        <v>2728</v>
      </c>
      <c r="C690" s="8" t="s">
        <v>2729</v>
      </c>
      <c r="D690" s="11">
        <v>29940.63</v>
      </c>
      <c r="E690" s="19">
        <v>6.1417860000000003E-6</v>
      </c>
    </row>
    <row r="691" spans="1:5" x14ac:dyDescent="0.2">
      <c r="A691">
        <v>2020</v>
      </c>
      <c r="B691" s="8" t="s">
        <v>2732</v>
      </c>
      <c r="C691" s="8" t="s">
        <v>2733</v>
      </c>
      <c r="D691" s="11">
        <v>41033.15</v>
      </c>
      <c r="E691" s="19">
        <v>8.4172180000000006E-6</v>
      </c>
    </row>
    <row r="692" spans="1:5" x14ac:dyDescent="0.2">
      <c r="A692">
        <v>2020</v>
      </c>
      <c r="B692" s="8" t="s">
        <v>2736</v>
      </c>
      <c r="C692" s="8" t="s">
        <v>2737</v>
      </c>
      <c r="D692" s="11">
        <v>29805.86</v>
      </c>
      <c r="E692" s="19">
        <v>6.1141399999999999E-6</v>
      </c>
    </row>
    <row r="693" spans="1:5" x14ac:dyDescent="0.2">
      <c r="A693">
        <v>2020</v>
      </c>
      <c r="B693" s="8" t="s">
        <v>2740</v>
      </c>
      <c r="C693" s="8" t="s">
        <v>2741</v>
      </c>
      <c r="D693" s="11">
        <v>21573.82</v>
      </c>
      <c r="E693" s="19">
        <v>4.4254839999999998E-6</v>
      </c>
    </row>
    <row r="694" spans="1:5" x14ac:dyDescent="0.2">
      <c r="A694">
        <v>2020</v>
      </c>
      <c r="B694" s="8" t="s">
        <v>2744</v>
      </c>
      <c r="C694" s="8" t="s">
        <v>2745</v>
      </c>
      <c r="D694" s="11">
        <v>651431.51</v>
      </c>
      <c r="E694" s="19">
        <v>1.3362954299999999E-4</v>
      </c>
    </row>
    <row r="695" spans="1:5" x14ac:dyDescent="0.2">
      <c r="A695">
        <v>2020</v>
      </c>
      <c r="B695" s="8" t="s">
        <v>2748</v>
      </c>
      <c r="C695" s="8" t="s">
        <v>2749</v>
      </c>
      <c r="D695" s="11">
        <v>2122.61</v>
      </c>
      <c r="E695" s="19">
        <v>4.3541600000000001E-7</v>
      </c>
    </row>
    <row r="696" spans="1:5" x14ac:dyDescent="0.2">
      <c r="A696">
        <v>2020</v>
      </c>
      <c r="B696" s="8" t="s">
        <v>2752</v>
      </c>
      <c r="C696" s="8" t="s">
        <v>2753</v>
      </c>
      <c r="D696" s="11">
        <v>18290.36</v>
      </c>
      <c r="E696" s="19">
        <v>3.7519410000000001E-6</v>
      </c>
    </row>
    <row r="697" spans="1:5" x14ac:dyDescent="0.2">
      <c r="A697">
        <v>2020</v>
      </c>
      <c r="B697" s="8" t="s">
        <v>2756</v>
      </c>
      <c r="C697" s="8" t="s">
        <v>2757</v>
      </c>
      <c r="D697" s="11">
        <v>10243.959999999999</v>
      </c>
      <c r="E697" s="19">
        <v>2.101365E-6</v>
      </c>
    </row>
    <row r="698" spans="1:5" x14ac:dyDescent="0.2">
      <c r="A698">
        <v>2020</v>
      </c>
      <c r="B698" s="8" t="s">
        <v>2760</v>
      </c>
      <c r="C698" s="8" t="s">
        <v>2761</v>
      </c>
      <c r="D698" s="11">
        <v>24063.91</v>
      </c>
      <c r="E698" s="19">
        <v>4.9362810000000002E-6</v>
      </c>
    </row>
    <row r="699" spans="1:5" x14ac:dyDescent="0.2">
      <c r="A699">
        <v>2020</v>
      </c>
      <c r="B699" s="8" t="s">
        <v>2764</v>
      </c>
      <c r="C699" s="8" t="s">
        <v>2765</v>
      </c>
      <c r="D699" s="11">
        <v>20616.330000000002</v>
      </c>
      <c r="E699" s="19">
        <v>4.229072E-6</v>
      </c>
    </row>
    <row r="700" spans="1:5" x14ac:dyDescent="0.2">
      <c r="A700">
        <v>2020</v>
      </c>
      <c r="B700" s="8" t="s">
        <v>2768</v>
      </c>
      <c r="C700" s="8" t="s">
        <v>2769</v>
      </c>
      <c r="D700" s="11">
        <v>17854.29</v>
      </c>
      <c r="E700" s="19">
        <v>3.662489E-6</v>
      </c>
    </row>
    <row r="701" spans="1:5" x14ac:dyDescent="0.2">
      <c r="A701">
        <v>2020</v>
      </c>
      <c r="B701" s="8" t="s">
        <v>2772</v>
      </c>
      <c r="C701" s="8" t="s">
        <v>2773</v>
      </c>
      <c r="D701" s="11">
        <v>89813.27</v>
      </c>
      <c r="E701" s="19">
        <v>1.8423589000000001E-5</v>
      </c>
    </row>
    <row r="702" spans="1:5" x14ac:dyDescent="0.2">
      <c r="A702">
        <v>2020</v>
      </c>
      <c r="B702" s="8" t="s">
        <v>2776</v>
      </c>
      <c r="C702" s="8" t="s">
        <v>2777</v>
      </c>
      <c r="D702" s="11">
        <v>16844.43</v>
      </c>
      <c r="E702" s="19">
        <v>3.4553339999999999E-6</v>
      </c>
    </row>
    <row r="703" spans="1:5" x14ac:dyDescent="0.2">
      <c r="A703">
        <v>2020</v>
      </c>
      <c r="B703" s="8" t="s">
        <v>2780</v>
      </c>
      <c r="C703" s="8" t="s">
        <v>2781</v>
      </c>
      <c r="D703" s="11">
        <v>19403.259999999998</v>
      </c>
      <c r="E703" s="19">
        <v>3.9802319999999996E-6</v>
      </c>
    </row>
    <row r="704" spans="1:5" x14ac:dyDescent="0.2">
      <c r="A704">
        <v>2020</v>
      </c>
      <c r="B704" s="8" t="s">
        <v>2784</v>
      </c>
      <c r="C704" s="8" t="s">
        <v>2785</v>
      </c>
      <c r="D704" s="11">
        <v>19059.41</v>
      </c>
      <c r="E704" s="19">
        <v>3.9096980000000004E-6</v>
      </c>
    </row>
    <row r="705" spans="1:5" x14ac:dyDescent="0.2">
      <c r="A705">
        <v>2020</v>
      </c>
      <c r="B705" s="8" t="s">
        <v>2788</v>
      </c>
      <c r="C705" s="8" t="s">
        <v>2789</v>
      </c>
      <c r="D705" s="11">
        <v>22360.45</v>
      </c>
      <c r="E705" s="19">
        <v>4.5868470000000001E-6</v>
      </c>
    </row>
    <row r="706" spans="1:5" x14ac:dyDescent="0.2">
      <c r="A706">
        <v>2020</v>
      </c>
      <c r="B706" s="8" t="s">
        <v>2792</v>
      </c>
      <c r="C706" s="8" t="s">
        <v>2793</v>
      </c>
      <c r="D706" s="11">
        <v>34320.65</v>
      </c>
      <c r="E706" s="19">
        <v>7.0402690000000004E-6</v>
      </c>
    </row>
    <row r="707" spans="1:5" x14ac:dyDescent="0.2">
      <c r="A707">
        <v>2020</v>
      </c>
      <c r="B707" s="8" t="s">
        <v>2796</v>
      </c>
      <c r="C707" s="8" t="s">
        <v>2797</v>
      </c>
      <c r="D707" s="11">
        <v>11381.65</v>
      </c>
      <c r="E707" s="19">
        <v>2.3347420000000002E-6</v>
      </c>
    </row>
    <row r="708" spans="1:5" x14ac:dyDescent="0.2">
      <c r="A708">
        <v>2020</v>
      </c>
      <c r="B708" s="8" t="s">
        <v>2800</v>
      </c>
      <c r="C708" s="8" t="s">
        <v>2801</v>
      </c>
      <c r="D708" s="11">
        <v>118729.3</v>
      </c>
      <c r="E708" s="19">
        <v>2.4355195999999999E-5</v>
      </c>
    </row>
    <row r="709" spans="1:5" x14ac:dyDescent="0.2">
      <c r="A709">
        <v>2020</v>
      </c>
      <c r="B709" s="8" t="s">
        <v>2804</v>
      </c>
      <c r="C709" s="8" t="s">
        <v>2805</v>
      </c>
      <c r="D709" s="11">
        <v>31155.89</v>
      </c>
      <c r="E709" s="19">
        <v>6.3910749999999996E-6</v>
      </c>
    </row>
    <row r="710" spans="1:5" x14ac:dyDescent="0.2">
      <c r="A710">
        <v>2020</v>
      </c>
      <c r="B710" s="8" t="s">
        <v>2808</v>
      </c>
      <c r="C710" s="8" t="s">
        <v>2809</v>
      </c>
      <c r="D710" s="11">
        <v>15529.6</v>
      </c>
      <c r="E710" s="19">
        <v>3.1856200000000002E-6</v>
      </c>
    </row>
    <row r="711" spans="1:5" x14ac:dyDescent="0.2">
      <c r="A711">
        <v>2020</v>
      </c>
      <c r="B711" s="8" t="s">
        <v>2812</v>
      </c>
      <c r="C711" s="8" t="s">
        <v>2813</v>
      </c>
      <c r="D711" s="11">
        <v>24468.23</v>
      </c>
      <c r="E711" s="19">
        <v>5.0192199999999999E-6</v>
      </c>
    </row>
    <row r="712" spans="1:5" x14ac:dyDescent="0.2">
      <c r="A712">
        <v>2020</v>
      </c>
      <c r="B712" s="8" t="s">
        <v>2816</v>
      </c>
      <c r="C712" s="8" t="s">
        <v>2817</v>
      </c>
      <c r="D712" s="11">
        <v>22866.48</v>
      </c>
      <c r="E712" s="19">
        <v>4.6906499999999997E-6</v>
      </c>
    </row>
    <row r="713" spans="1:5" x14ac:dyDescent="0.2">
      <c r="A713">
        <v>2020</v>
      </c>
      <c r="B713" s="8" t="s">
        <v>2820</v>
      </c>
      <c r="C713" s="8" t="s">
        <v>2821</v>
      </c>
      <c r="D713" s="11">
        <v>14286.55</v>
      </c>
      <c r="E713" s="19">
        <v>2.9306310000000002E-6</v>
      </c>
    </row>
    <row r="714" spans="1:5" x14ac:dyDescent="0.2">
      <c r="A714">
        <v>2020</v>
      </c>
      <c r="B714" s="8" t="s">
        <v>2824</v>
      </c>
      <c r="C714" s="8" t="s">
        <v>2825</v>
      </c>
      <c r="D714" s="11">
        <v>117300.35</v>
      </c>
      <c r="E714" s="19">
        <v>2.4062072000000001E-5</v>
      </c>
    </row>
    <row r="715" spans="1:5" x14ac:dyDescent="0.2">
      <c r="A715">
        <v>2020</v>
      </c>
      <c r="B715" s="8" t="s">
        <v>2828</v>
      </c>
      <c r="C715" s="8" t="s">
        <v>2829</v>
      </c>
      <c r="D715" s="11">
        <v>3883.65</v>
      </c>
      <c r="E715" s="19">
        <v>7.9666100000000002E-7</v>
      </c>
    </row>
    <row r="716" spans="1:5" x14ac:dyDescent="0.2">
      <c r="A716">
        <v>2020</v>
      </c>
      <c r="B716" s="8" t="s">
        <v>2832</v>
      </c>
      <c r="C716" s="8" t="s">
        <v>2833</v>
      </c>
      <c r="D716" s="11">
        <v>200707.62</v>
      </c>
      <c r="E716" s="19">
        <v>4.1171584E-5</v>
      </c>
    </row>
    <row r="717" spans="1:5" x14ac:dyDescent="0.2">
      <c r="A717">
        <v>2020</v>
      </c>
      <c r="B717" s="8" t="s">
        <v>2836</v>
      </c>
      <c r="C717" s="8" t="s">
        <v>2837</v>
      </c>
      <c r="D717" s="11">
        <v>32611.88</v>
      </c>
      <c r="E717" s="19">
        <v>6.6897450000000003E-6</v>
      </c>
    </row>
    <row r="718" spans="1:5" x14ac:dyDescent="0.2">
      <c r="A718">
        <v>2020</v>
      </c>
      <c r="B718" s="8" t="s">
        <v>2840</v>
      </c>
      <c r="C718" s="8" t="s">
        <v>2841</v>
      </c>
      <c r="D718" s="11">
        <v>165629.57</v>
      </c>
      <c r="E718" s="19">
        <v>3.3975949000000002E-5</v>
      </c>
    </row>
    <row r="719" spans="1:5" x14ac:dyDescent="0.2">
      <c r="A719">
        <v>2020</v>
      </c>
      <c r="B719" s="8" t="s">
        <v>2844</v>
      </c>
      <c r="C719" s="8" t="s">
        <v>2845</v>
      </c>
      <c r="D719" s="11">
        <v>81028.800000000003</v>
      </c>
      <c r="E719" s="19">
        <v>1.6621611E-5</v>
      </c>
    </row>
    <row r="720" spans="1:5" x14ac:dyDescent="0.2">
      <c r="A720">
        <v>2020</v>
      </c>
      <c r="B720" s="8" t="s">
        <v>2848</v>
      </c>
      <c r="C720" s="8" t="s">
        <v>2849</v>
      </c>
      <c r="D720" s="11">
        <v>10206.14</v>
      </c>
      <c r="E720" s="19">
        <v>2.0936070000000001E-6</v>
      </c>
    </row>
    <row r="721" spans="1:5" x14ac:dyDescent="0.2">
      <c r="A721">
        <v>2020</v>
      </c>
      <c r="B721" s="8" t="s">
        <v>2852</v>
      </c>
      <c r="C721" s="8" t="s">
        <v>2853</v>
      </c>
      <c r="D721" s="11">
        <v>12380.5</v>
      </c>
      <c r="E721" s="19">
        <v>2.5396389999999998E-6</v>
      </c>
    </row>
    <row r="722" spans="1:5" x14ac:dyDescent="0.2">
      <c r="A722">
        <v>2020</v>
      </c>
      <c r="B722" s="8" t="s">
        <v>2856</v>
      </c>
      <c r="C722" s="8" t="s">
        <v>2857</v>
      </c>
      <c r="D722" s="11">
        <v>53024.35</v>
      </c>
      <c r="E722" s="19">
        <v>1.0876999E-5</v>
      </c>
    </row>
    <row r="723" spans="1:5" x14ac:dyDescent="0.2">
      <c r="A723">
        <v>2020</v>
      </c>
      <c r="B723" s="8" t="s">
        <v>2860</v>
      </c>
      <c r="C723" s="8" t="s">
        <v>2861</v>
      </c>
      <c r="D723" s="11">
        <v>27055.58</v>
      </c>
      <c r="E723" s="19">
        <v>5.5499689999999996E-6</v>
      </c>
    </row>
    <row r="724" spans="1:5" x14ac:dyDescent="0.2">
      <c r="A724">
        <v>2020</v>
      </c>
      <c r="B724" s="8" t="s">
        <v>2864</v>
      </c>
      <c r="C724" s="8" t="s">
        <v>2865</v>
      </c>
      <c r="D724" s="11">
        <v>15624.38</v>
      </c>
      <c r="E724" s="19">
        <v>3.2050630000000001E-6</v>
      </c>
    </row>
    <row r="725" spans="1:5" x14ac:dyDescent="0.2">
      <c r="A725">
        <v>2020</v>
      </c>
      <c r="B725" s="8" t="s">
        <v>2868</v>
      </c>
      <c r="C725" s="8" t="s">
        <v>2869</v>
      </c>
      <c r="D725" s="11">
        <v>54787.27</v>
      </c>
      <c r="E725" s="19">
        <v>1.123863E-5</v>
      </c>
    </row>
    <row r="726" spans="1:5" x14ac:dyDescent="0.2">
      <c r="A726">
        <v>2020</v>
      </c>
      <c r="B726" s="8" t="s">
        <v>2872</v>
      </c>
      <c r="C726" s="8" t="s">
        <v>2873</v>
      </c>
      <c r="D726" s="11">
        <v>118070.37</v>
      </c>
      <c r="E726" s="19">
        <v>2.4220027999999998E-5</v>
      </c>
    </row>
    <row r="727" spans="1:5" x14ac:dyDescent="0.2">
      <c r="A727">
        <v>2020</v>
      </c>
      <c r="B727" s="8" t="s">
        <v>2876</v>
      </c>
      <c r="C727" s="8" t="s">
        <v>2877</v>
      </c>
      <c r="D727" s="11">
        <v>45380.58</v>
      </c>
      <c r="E727" s="19">
        <v>9.3090160000000006E-6</v>
      </c>
    </row>
    <row r="728" spans="1:5" x14ac:dyDescent="0.2">
      <c r="A728">
        <v>2020</v>
      </c>
      <c r="B728" s="8" t="s">
        <v>2880</v>
      </c>
      <c r="C728" s="8" t="s">
        <v>2881</v>
      </c>
      <c r="D728" s="11">
        <v>30925.41</v>
      </c>
      <c r="E728" s="19">
        <v>6.343796E-6</v>
      </c>
    </row>
    <row r="729" spans="1:5" x14ac:dyDescent="0.2">
      <c r="A729">
        <v>2020</v>
      </c>
      <c r="B729" s="8" t="s">
        <v>2884</v>
      </c>
      <c r="C729" s="8" t="s">
        <v>2885</v>
      </c>
      <c r="D729" s="11">
        <v>16945.02</v>
      </c>
      <c r="E729" s="19">
        <v>3.4759679999999998E-6</v>
      </c>
    </row>
    <row r="730" spans="1:5" x14ac:dyDescent="0.2">
      <c r="A730">
        <v>2020</v>
      </c>
      <c r="B730" s="8" t="s">
        <v>2888</v>
      </c>
      <c r="C730" s="8" t="s">
        <v>2889</v>
      </c>
      <c r="D730" s="11">
        <v>36674.35</v>
      </c>
      <c r="E730" s="19">
        <v>7.5230879999999997E-6</v>
      </c>
    </row>
    <row r="731" spans="1:5" x14ac:dyDescent="0.2">
      <c r="A731">
        <v>2020</v>
      </c>
      <c r="B731" s="8" t="s">
        <v>2892</v>
      </c>
      <c r="C731" s="8" t="s">
        <v>2893</v>
      </c>
      <c r="D731" s="11">
        <v>45421.85</v>
      </c>
      <c r="E731" s="19">
        <v>9.3174809999999998E-6</v>
      </c>
    </row>
    <row r="732" spans="1:5" x14ac:dyDescent="0.2">
      <c r="A732">
        <v>2020</v>
      </c>
      <c r="B732" s="8" t="s">
        <v>2896</v>
      </c>
      <c r="C732" s="8" t="s">
        <v>2897</v>
      </c>
      <c r="D732" s="11">
        <v>25596.12</v>
      </c>
      <c r="E732" s="19">
        <v>5.2505869999999996E-6</v>
      </c>
    </row>
    <row r="733" spans="1:5" x14ac:dyDescent="0.2">
      <c r="A733">
        <v>2020</v>
      </c>
      <c r="B733" s="8" t="s">
        <v>2900</v>
      </c>
      <c r="C733" s="8" t="s">
        <v>2901</v>
      </c>
      <c r="D733" s="11">
        <v>564610.93999999994</v>
      </c>
      <c r="E733" s="19">
        <v>1.15819853E-4</v>
      </c>
    </row>
    <row r="734" spans="1:5" x14ac:dyDescent="0.2">
      <c r="A734">
        <v>2020</v>
      </c>
      <c r="B734" s="8" t="s">
        <v>2904</v>
      </c>
      <c r="C734" s="8" t="s">
        <v>2905</v>
      </c>
      <c r="D734" s="11">
        <v>25560</v>
      </c>
      <c r="E734" s="19">
        <v>5.2431779999999999E-6</v>
      </c>
    </row>
    <row r="735" spans="1:5" x14ac:dyDescent="0.2">
      <c r="A735">
        <v>2020</v>
      </c>
      <c r="B735" s="8" t="s">
        <v>2908</v>
      </c>
      <c r="C735" s="8" t="s">
        <v>2909</v>
      </c>
      <c r="D735" s="11">
        <v>16195.32</v>
      </c>
      <c r="E735" s="19">
        <v>3.3221809999999998E-6</v>
      </c>
    </row>
    <row r="736" spans="1:5" x14ac:dyDescent="0.2">
      <c r="A736">
        <v>2020</v>
      </c>
      <c r="B736" s="8" t="s">
        <v>2912</v>
      </c>
      <c r="C736" s="8" t="s">
        <v>2913</v>
      </c>
      <c r="D736" s="11">
        <v>7431.46</v>
      </c>
      <c r="E736" s="19">
        <v>1.524431E-6</v>
      </c>
    </row>
    <row r="737" spans="1:5" x14ac:dyDescent="0.2">
      <c r="A737">
        <v>2020</v>
      </c>
      <c r="B737" s="8" t="s">
        <v>2916</v>
      </c>
      <c r="C737" s="8" t="s">
        <v>2917</v>
      </c>
      <c r="D737" s="11">
        <v>10028.59</v>
      </c>
      <c r="E737" s="19">
        <v>2.057186E-6</v>
      </c>
    </row>
    <row r="738" spans="1:5" x14ac:dyDescent="0.2">
      <c r="A738">
        <v>2020</v>
      </c>
      <c r="B738" s="8" t="s">
        <v>2920</v>
      </c>
      <c r="C738" s="8" t="s">
        <v>2921</v>
      </c>
      <c r="D738" s="11">
        <v>11201.94</v>
      </c>
      <c r="E738" s="19">
        <v>2.2978779999999999E-6</v>
      </c>
    </row>
    <row r="739" spans="1:5" x14ac:dyDescent="0.2">
      <c r="A739">
        <v>2020</v>
      </c>
      <c r="B739" s="8" t="s">
        <v>2924</v>
      </c>
      <c r="C739" s="8" t="s">
        <v>2925</v>
      </c>
      <c r="D739" s="11">
        <v>34858.199999999997</v>
      </c>
      <c r="E739" s="19">
        <v>7.1505369999999999E-6</v>
      </c>
    </row>
    <row r="740" spans="1:5" x14ac:dyDescent="0.2">
      <c r="A740">
        <v>2020</v>
      </c>
      <c r="B740" s="8" t="s">
        <v>2928</v>
      </c>
      <c r="C740" s="8" t="s">
        <v>2929</v>
      </c>
      <c r="D740" s="11">
        <v>9373.2900000000009</v>
      </c>
      <c r="E740" s="19">
        <v>1.9227630000000001E-6</v>
      </c>
    </row>
    <row r="741" spans="1:5" x14ac:dyDescent="0.2">
      <c r="A741">
        <v>2020</v>
      </c>
      <c r="B741" s="8" t="s">
        <v>2932</v>
      </c>
      <c r="C741" s="8" t="s">
        <v>2933</v>
      </c>
      <c r="D741" s="11">
        <v>25199.040000000001</v>
      </c>
      <c r="E741" s="19">
        <v>5.1691329999999996E-6</v>
      </c>
    </row>
    <row r="742" spans="1:5" x14ac:dyDescent="0.2">
      <c r="A742">
        <v>2020</v>
      </c>
      <c r="B742" s="8" t="s">
        <v>2936</v>
      </c>
      <c r="C742" s="8" t="s">
        <v>2937</v>
      </c>
      <c r="D742" s="11">
        <v>4358.03</v>
      </c>
      <c r="E742" s="19">
        <v>8.9397200000000001E-7</v>
      </c>
    </row>
    <row r="743" spans="1:5" x14ac:dyDescent="0.2">
      <c r="A743">
        <v>2020</v>
      </c>
      <c r="B743" s="8" t="s">
        <v>2940</v>
      </c>
      <c r="C743" s="8" t="s">
        <v>2941</v>
      </c>
      <c r="D743" s="11">
        <v>19606.990000000002</v>
      </c>
      <c r="E743" s="19">
        <v>4.0220239999999996E-6</v>
      </c>
    </row>
    <row r="744" spans="1:5" x14ac:dyDescent="0.2">
      <c r="A744">
        <v>2020</v>
      </c>
      <c r="B744" s="8" t="s">
        <v>2944</v>
      </c>
      <c r="C744" s="8" t="s">
        <v>2945</v>
      </c>
      <c r="D744" s="11">
        <v>137494.20000000001</v>
      </c>
      <c r="E744" s="19">
        <v>2.8204479999999999E-5</v>
      </c>
    </row>
    <row r="745" spans="1:5" x14ac:dyDescent="0.2">
      <c r="A745">
        <v>2020</v>
      </c>
      <c r="B745" s="8" t="s">
        <v>2948</v>
      </c>
      <c r="C745" s="8" t="s">
        <v>2949</v>
      </c>
      <c r="D745" s="11">
        <v>13766.31</v>
      </c>
      <c r="E745" s="19">
        <v>2.8239129999999999E-6</v>
      </c>
    </row>
    <row r="746" spans="1:5" x14ac:dyDescent="0.2">
      <c r="A746">
        <v>2020</v>
      </c>
      <c r="B746" s="8" t="s">
        <v>2952</v>
      </c>
      <c r="C746" s="8" t="s">
        <v>2953</v>
      </c>
      <c r="D746" s="11">
        <v>26103.1</v>
      </c>
      <c r="E746" s="19">
        <v>5.3545850000000002E-6</v>
      </c>
    </row>
    <row r="747" spans="1:5" x14ac:dyDescent="0.2">
      <c r="A747">
        <v>2020</v>
      </c>
      <c r="B747" s="8" t="s">
        <v>2956</v>
      </c>
      <c r="C747" s="8" t="s">
        <v>2957</v>
      </c>
      <c r="D747" s="11">
        <v>23508.85</v>
      </c>
      <c r="E747" s="19">
        <v>4.8224209999999997E-6</v>
      </c>
    </row>
    <row r="748" spans="1:5" x14ac:dyDescent="0.2">
      <c r="A748">
        <v>2020</v>
      </c>
      <c r="B748" s="8" t="s">
        <v>2960</v>
      </c>
      <c r="C748" s="8" t="s">
        <v>2961</v>
      </c>
      <c r="D748" s="11">
        <v>10930.29</v>
      </c>
      <c r="E748" s="19">
        <v>2.2421539999999999E-6</v>
      </c>
    </row>
    <row r="749" spans="1:5" x14ac:dyDescent="0.2">
      <c r="A749">
        <v>2020</v>
      </c>
      <c r="B749" s="8" t="s">
        <v>2964</v>
      </c>
      <c r="C749" s="8" t="s">
        <v>2965</v>
      </c>
      <c r="D749" s="11">
        <v>19629.14</v>
      </c>
      <c r="E749" s="19">
        <v>4.0265679999999997E-6</v>
      </c>
    </row>
    <row r="750" spans="1:5" x14ac:dyDescent="0.2">
      <c r="A750">
        <v>2020</v>
      </c>
      <c r="B750" s="8" t="s">
        <v>2968</v>
      </c>
      <c r="C750" s="8" t="s">
        <v>2969</v>
      </c>
      <c r="D750" s="11">
        <v>25908.38</v>
      </c>
      <c r="E750" s="19">
        <v>5.3146419999999998E-6</v>
      </c>
    </row>
    <row r="751" spans="1:5" x14ac:dyDescent="0.2">
      <c r="A751">
        <v>2020</v>
      </c>
      <c r="B751" s="8" t="s">
        <v>2972</v>
      </c>
      <c r="C751" s="8" t="s">
        <v>2973</v>
      </c>
      <c r="D751" s="11">
        <v>20358.560000000001</v>
      </c>
      <c r="E751" s="19">
        <v>4.1761949999999996E-6</v>
      </c>
    </row>
    <row r="752" spans="1:5" x14ac:dyDescent="0.2">
      <c r="A752">
        <v>2020</v>
      </c>
      <c r="B752" s="8" t="s">
        <v>2976</v>
      </c>
      <c r="C752" s="8" t="s">
        <v>2977</v>
      </c>
      <c r="D752" s="11">
        <v>16124.23</v>
      </c>
      <c r="E752" s="19">
        <v>3.3075979999999998E-6</v>
      </c>
    </row>
    <row r="753" spans="1:5" x14ac:dyDescent="0.2">
      <c r="A753">
        <v>2020</v>
      </c>
      <c r="B753" s="8" t="s">
        <v>2980</v>
      </c>
      <c r="C753" s="8" t="s">
        <v>2981</v>
      </c>
      <c r="D753" s="11">
        <v>5418.96</v>
      </c>
      <c r="E753" s="19">
        <v>1.111603E-6</v>
      </c>
    </row>
    <row r="754" spans="1:5" x14ac:dyDescent="0.2">
      <c r="A754">
        <v>2020</v>
      </c>
      <c r="B754" s="8" t="s">
        <v>2984</v>
      </c>
      <c r="C754" s="8" t="s">
        <v>2985</v>
      </c>
      <c r="D754" s="11">
        <v>47810.68</v>
      </c>
      <c r="E754" s="19">
        <v>9.8075069999999997E-6</v>
      </c>
    </row>
    <row r="755" spans="1:5" x14ac:dyDescent="0.2">
      <c r="A755">
        <v>2020</v>
      </c>
      <c r="B755" s="8" t="s">
        <v>2988</v>
      </c>
      <c r="C755" s="8" t="s">
        <v>2989</v>
      </c>
      <c r="D755" s="11">
        <v>7553.67</v>
      </c>
      <c r="E755" s="19">
        <v>1.549501E-6</v>
      </c>
    </row>
    <row r="756" spans="1:5" x14ac:dyDescent="0.2">
      <c r="A756">
        <v>2020</v>
      </c>
      <c r="B756" s="8" t="s">
        <v>2992</v>
      </c>
      <c r="C756" s="8" t="s">
        <v>2993</v>
      </c>
      <c r="D756" s="11">
        <v>15269.29</v>
      </c>
      <c r="E756" s="19">
        <v>3.132222E-6</v>
      </c>
    </row>
    <row r="757" spans="1:5" x14ac:dyDescent="0.2">
      <c r="A757">
        <v>2020</v>
      </c>
      <c r="B757" s="8" t="s">
        <v>2996</v>
      </c>
      <c r="C757" s="8" t="s">
        <v>2997</v>
      </c>
      <c r="D757" s="11">
        <v>106475.04</v>
      </c>
      <c r="E757" s="19">
        <v>2.1841452999999999E-5</v>
      </c>
    </row>
    <row r="758" spans="1:5" x14ac:dyDescent="0.2">
      <c r="A758">
        <v>2020</v>
      </c>
      <c r="B758" s="8" t="s">
        <v>3000</v>
      </c>
      <c r="C758" s="8" t="s">
        <v>3001</v>
      </c>
      <c r="D758" s="11">
        <v>6111.36</v>
      </c>
      <c r="E758" s="19">
        <v>1.2536360000000001E-6</v>
      </c>
    </row>
    <row r="759" spans="1:5" x14ac:dyDescent="0.2">
      <c r="A759">
        <v>2020</v>
      </c>
      <c r="B759" s="8" t="s">
        <v>3004</v>
      </c>
      <c r="C759" s="8" t="s">
        <v>3005</v>
      </c>
      <c r="D759" s="11">
        <v>51487.49</v>
      </c>
      <c r="E759" s="19">
        <v>1.0561738999999999E-5</v>
      </c>
    </row>
    <row r="760" spans="1:5" x14ac:dyDescent="0.2">
      <c r="A760">
        <v>2020</v>
      </c>
      <c r="B760" s="8" t="s">
        <v>3008</v>
      </c>
      <c r="C760" s="8" t="s">
        <v>3009</v>
      </c>
      <c r="D760" s="11">
        <v>48346.79</v>
      </c>
      <c r="E760" s="19">
        <v>9.9174809999999992E-6</v>
      </c>
    </row>
    <row r="761" spans="1:5" x14ac:dyDescent="0.2">
      <c r="A761">
        <v>2020</v>
      </c>
      <c r="B761" s="8" t="s">
        <v>3012</v>
      </c>
      <c r="C761" s="8" t="s">
        <v>3013</v>
      </c>
      <c r="D761" s="11">
        <v>33246.07</v>
      </c>
      <c r="E761" s="19">
        <v>6.8198380000000001E-6</v>
      </c>
    </row>
    <row r="762" spans="1:5" x14ac:dyDescent="0.2">
      <c r="A762">
        <v>2020</v>
      </c>
      <c r="B762" s="8" t="s">
        <v>3016</v>
      </c>
      <c r="C762" s="8" t="s">
        <v>3017</v>
      </c>
      <c r="D762" s="8">
        <v>153.24</v>
      </c>
      <c r="E762" s="19">
        <v>3.1434000000000002E-8</v>
      </c>
    </row>
    <row r="763" spans="1:5" x14ac:dyDescent="0.2">
      <c r="A763">
        <v>2020</v>
      </c>
      <c r="B763" s="8" t="s">
        <v>3020</v>
      </c>
      <c r="C763" s="8" t="s">
        <v>3021</v>
      </c>
      <c r="D763" s="11">
        <v>29723.74</v>
      </c>
      <c r="E763" s="19">
        <v>6.0972949999999997E-6</v>
      </c>
    </row>
    <row r="764" spans="1:5" x14ac:dyDescent="0.2">
      <c r="A764">
        <v>2020</v>
      </c>
      <c r="B764" s="8" t="s">
        <v>3024</v>
      </c>
      <c r="C764" s="8" t="s">
        <v>3025</v>
      </c>
      <c r="D764" s="11">
        <v>29510.99</v>
      </c>
      <c r="E764" s="19">
        <v>6.0536529999999999E-6</v>
      </c>
    </row>
    <row r="765" spans="1:5" x14ac:dyDescent="0.2">
      <c r="A765">
        <v>2020</v>
      </c>
      <c r="B765" s="8" t="s">
        <v>3028</v>
      </c>
      <c r="C765" s="8" t="s">
        <v>3029</v>
      </c>
      <c r="D765" s="11">
        <v>14919.45</v>
      </c>
      <c r="E765" s="19">
        <v>3.0604590000000001E-6</v>
      </c>
    </row>
    <row r="766" spans="1:5" x14ac:dyDescent="0.2">
      <c r="A766">
        <v>2020</v>
      </c>
      <c r="B766" s="8" t="s">
        <v>3032</v>
      </c>
      <c r="C766" s="8" t="s">
        <v>3033</v>
      </c>
      <c r="D766" s="11">
        <v>33176.699999999997</v>
      </c>
      <c r="E766" s="19">
        <v>6.8056079999999999E-6</v>
      </c>
    </row>
    <row r="767" spans="1:5" x14ac:dyDescent="0.2">
      <c r="A767">
        <v>2020</v>
      </c>
      <c r="B767" s="8" t="s">
        <v>3036</v>
      </c>
      <c r="C767" s="8" t="s">
        <v>3037</v>
      </c>
      <c r="D767" s="11">
        <v>3347.6</v>
      </c>
      <c r="E767" s="19">
        <v>6.8670000000000003E-7</v>
      </c>
    </row>
    <row r="768" spans="1:5" x14ac:dyDescent="0.2">
      <c r="A768">
        <v>2020</v>
      </c>
      <c r="B768" s="8" t="s">
        <v>3040</v>
      </c>
      <c r="C768" s="8" t="s">
        <v>3041</v>
      </c>
      <c r="D768" s="11">
        <v>15001.23</v>
      </c>
      <c r="E768" s="19">
        <v>3.077234E-6</v>
      </c>
    </row>
    <row r="769" spans="1:5" x14ac:dyDescent="0.2">
      <c r="A769">
        <v>2020</v>
      </c>
      <c r="B769" s="8" t="s">
        <v>3044</v>
      </c>
      <c r="C769" s="8" t="s">
        <v>3045</v>
      </c>
      <c r="D769" s="11">
        <v>18735.72</v>
      </c>
      <c r="E769" s="19">
        <v>3.8432979999999996E-6</v>
      </c>
    </row>
    <row r="770" spans="1:5" x14ac:dyDescent="0.2">
      <c r="A770">
        <v>2020</v>
      </c>
      <c r="B770" s="8" t="s">
        <v>3048</v>
      </c>
      <c r="C770" s="8" t="s">
        <v>3049</v>
      </c>
      <c r="D770" s="11">
        <v>9694.41</v>
      </c>
      <c r="E770" s="19">
        <v>1.9886349999999998E-6</v>
      </c>
    </row>
    <row r="771" spans="1:5" x14ac:dyDescent="0.2">
      <c r="A771">
        <v>2020</v>
      </c>
      <c r="B771" s="8" t="s">
        <v>3052</v>
      </c>
      <c r="C771" s="8" t="s">
        <v>3053</v>
      </c>
      <c r="D771" s="11">
        <v>6833.2</v>
      </c>
      <c r="E771" s="19">
        <v>1.4017090000000001E-6</v>
      </c>
    </row>
    <row r="772" spans="1:5" x14ac:dyDescent="0.2">
      <c r="A772">
        <v>2020</v>
      </c>
      <c r="B772" s="8" t="s">
        <v>3056</v>
      </c>
      <c r="C772" s="8" t="s">
        <v>3057</v>
      </c>
      <c r="D772" s="11">
        <v>15847.69</v>
      </c>
      <c r="E772" s="19">
        <v>3.2508709999999999E-6</v>
      </c>
    </row>
    <row r="773" spans="1:5" x14ac:dyDescent="0.2">
      <c r="A773">
        <v>2020</v>
      </c>
      <c r="B773" s="8" t="s">
        <v>3060</v>
      </c>
      <c r="C773" s="8" t="s">
        <v>3061</v>
      </c>
      <c r="D773" s="11">
        <v>8829.66</v>
      </c>
      <c r="E773" s="19">
        <v>1.8112469999999999E-6</v>
      </c>
    </row>
    <row r="774" spans="1:5" x14ac:dyDescent="0.2">
      <c r="A774">
        <v>2020</v>
      </c>
      <c r="B774" s="8" t="s">
        <v>3064</v>
      </c>
      <c r="C774" s="8" t="s">
        <v>3065</v>
      </c>
      <c r="D774" s="11">
        <v>12015.9</v>
      </c>
      <c r="E774" s="19">
        <v>2.4648469999999999E-6</v>
      </c>
    </row>
    <row r="775" spans="1:5" x14ac:dyDescent="0.2">
      <c r="A775">
        <v>2020</v>
      </c>
      <c r="B775" s="8" t="s">
        <v>3068</v>
      </c>
      <c r="C775" s="8" t="s">
        <v>3069</v>
      </c>
      <c r="D775" s="11">
        <v>28075.21</v>
      </c>
      <c r="E775" s="19">
        <v>5.7591280000000004E-6</v>
      </c>
    </row>
    <row r="776" spans="1:5" x14ac:dyDescent="0.2">
      <c r="A776">
        <v>2020</v>
      </c>
      <c r="B776" s="8" t="s">
        <v>3072</v>
      </c>
      <c r="C776" s="8" t="s">
        <v>3073</v>
      </c>
      <c r="D776" s="11">
        <v>25236.34</v>
      </c>
      <c r="E776" s="19">
        <v>5.1767849999999999E-6</v>
      </c>
    </row>
    <row r="777" spans="1:5" x14ac:dyDescent="0.2">
      <c r="A777">
        <v>2020</v>
      </c>
      <c r="B777" s="8" t="s">
        <v>3076</v>
      </c>
      <c r="C777" s="8" t="s">
        <v>3077</v>
      </c>
      <c r="D777" s="8"/>
      <c r="E777" s="19">
        <v>0</v>
      </c>
    </row>
    <row r="778" spans="1:5" x14ac:dyDescent="0.2">
      <c r="A778">
        <v>2020</v>
      </c>
      <c r="B778" s="8" t="s">
        <v>3080</v>
      </c>
      <c r="C778" s="8" t="s">
        <v>3081</v>
      </c>
      <c r="D778" s="11">
        <v>7100.2</v>
      </c>
      <c r="E778" s="19">
        <v>1.456479E-6</v>
      </c>
    </row>
    <row r="779" spans="1:5" x14ac:dyDescent="0.2">
      <c r="A779">
        <v>2020</v>
      </c>
      <c r="B779" s="8" t="s">
        <v>3084</v>
      </c>
      <c r="C779" s="8" t="s">
        <v>3085</v>
      </c>
      <c r="D779" s="11">
        <v>4077.84</v>
      </c>
      <c r="E779" s="19">
        <v>8.3649599999999995E-7</v>
      </c>
    </row>
    <row r="780" spans="1:5" x14ac:dyDescent="0.2">
      <c r="A780">
        <v>2020</v>
      </c>
      <c r="B780" s="8" t="s">
        <v>3088</v>
      </c>
      <c r="C780" s="8" t="s">
        <v>3089</v>
      </c>
      <c r="D780" s="11">
        <v>37050.550000000003</v>
      </c>
      <c r="E780" s="19">
        <v>7.6002590000000002E-6</v>
      </c>
    </row>
    <row r="781" spans="1:5" x14ac:dyDescent="0.2">
      <c r="A781">
        <v>2020</v>
      </c>
      <c r="B781" s="8" t="s">
        <v>3092</v>
      </c>
      <c r="C781" s="8" t="s">
        <v>3093</v>
      </c>
      <c r="D781" s="8"/>
      <c r="E781" s="19">
        <v>0</v>
      </c>
    </row>
    <row r="782" spans="1:5" x14ac:dyDescent="0.2">
      <c r="A782">
        <v>2020</v>
      </c>
      <c r="B782" s="8" t="s">
        <v>3096</v>
      </c>
      <c r="C782" s="8" t="s">
        <v>3097</v>
      </c>
      <c r="D782" s="11">
        <v>8586.92</v>
      </c>
      <c r="E782" s="19">
        <v>1.761453E-6</v>
      </c>
    </row>
    <row r="783" spans="1:5" x14ac:dyDescent="0.2">
      <c r="A783">
        <v>2020</v>
      </c>
      <c r="B783" s="8" t="s">
        <v>3103</v>
      </c>
      <c r="C783" s="8" t="s">
        <v>3101</v>
      </c>
      <c r="D783" s="11">
        <v>3931.6</v>
      </c>
      <c r="E783" s="19">
        <v>8.0649799999999997E-7</v>
      </c>
    </row>
    <row r="784" spans="1:5" x14ac:dyDescent="0.2">
      <c r="A784">
        <v>2020</v>
      </c>
      <c r="B784" s="8" t="s">
        <v>3108</v>
      </c>
      <c r="C784" s="8" t="s">
        <v>3106</v>
      </c>
      <c r="D784" s="11">
        <v>22733.16</v>
      </c>
      <c r="E784" s="19">
        <v>4.6633020000000004E-6</v>
      </c>
    </row>
    <row r="785" spans="1:5" x14ac:dyDescent="0.2">
      <c r="A785">
        <v>2020</v>
      </c>
      <c r="B785" s="8" t="s">
        <v>3113</v>
      </c>
      <c r="C785" s="8" t="s">
        <v>3111</v>
      </c>
      <c r="D785" s="11">
        <v>176178.81</v>
      </c>
      <c r="E785" s="19">
        <v>3.6139936999999997E-5</v>
      </c>
    </row>
    <row r="786" spans="1:5" x14ac:dyDescent="0.2">
      <c r="A786">
        <v>2020</v>
      </c>
      <c r="B786" s="8" t="s">
        <v>3118</v>
      </c>
      <c r="C786" s="8" t="s">
        <v>3116</v>
      </c>
      <c r="D786" s="11">
        <v>9506.2000000000007</v>
      </c>
      <c r="E786" s="19">
        <v>1.9500270000000001E-6</v>
      </c>
    </row>
    <row r="787" spans="1:5" x14ac:dyDescent="0.2">
      <c r="A787">
        <v>2020</v>
      </c>
      <c r="B787" s="8" t="s">
        <v>3123</v>
      </c>
      <c r="C787" s="8" t="s">
        <v>3121</v>
      </c>
      <c r="D787" s="11">
        <v>23441.040000000001</v>
      </c>
      <c r="E787" s="19">
        <v>4.8085109999999999E-6</v>
      </c>
    </row>
    <row r="788" spans="1:5" x14ac:dyDescent="0.2">
      <c r="A788">
        <v>2020</v>
      </c>
      <c r="B788" s="8" t="s">
        <v>3128</v>
      </c>
      <c r="C788" s="8" t="s">
        <v>3126</v>
      </c>
      <c r="D788" s="11">
        <v>3335.47</v>
      </c>
      <c r="E788" s="19">
        <v>6.8421199999999996E-7</v>
      </c>
    </row>
    <row r="789" spans="1:5" x14ac:dyDescent="0.2">
      <c r="A789">
        <v>2020</v>
      </c>
      <c r="B789" s="8" t="s">
        <v>3133</v>
      </c>
      <c r="C789" s="8" t="s">
        <v>3131</v>
      </c>
      <c r="D789" s="11">
        <v>37872.01</v>
      </c>
      <c r="E789" s="19">
        <v>7.7687670000000006E-6</v>
      </c>
    </row>
    <row r="790" spans="1:5" x14ac:dyDescent="0.2">
      <c r="A790">
        <v>2020</v>
      </c>
      <c r="B790" s="8" t="s">
        <v>3138</v>
      </c>
      <c r="C790" s="8" t="s">
        <v>3136</v>
      </c>
      <c r="D790" s="11">
        <v>41272.089999999997</v>
      </c>
      <c r="E790" s="19">
        <v>8.4662319999999995E-6</v>
      </c>
    </row>
    <row r="791" spans="1:5" x14ac:dyDescent="0.2">
      <c r="A791">
        <v>2020</v>
      </c>
      <c r="B791" s="8" t="s">
        <v>3143</v>
      </c>
      <c r="C791" s="8" t="s">
        <v>3141</v>
      </c>
      <c r="D791" s="11">
        <v>28141.07</v>
      </c>
      <c r="E791" s="19">
        <v>5.7726380000000002E-6</v>
      </c>
    </row>
    <row r="792" spans="1:5" x14ac:dyDescent="0.2">
      <c r="A792">
        <v>2020</v>
      </c>
      <c r="B792" s="8" t="s">
        <v>3148</v>
      </c>
      <c r="C792" s="8" t="s">
        <v>3146</v>
      </c>
      <c r="D792" s="11">
        <v>2544.27</v>
      </c>
      <c r="E792" s="19">
        <v>5.2191200000000005E-7</v>
      </c>
    </row>
    <row r="793" spans="1:5" x14ac:dyDescent="0.2">
      <c r="A793">
        <v>2020</v>
      </c>
      <c r="B793" s="8" t="s">
        <v>3153</v>
      </c>
      <c r="C793" s="8" t="s">
        <v>3151</v>
      </c>
      <c r="D793" s="11">
        <v>15861.09</v>
      </c>
      <c r="E793" s="19">
        <v>3.253619E-6</v>
      </c>
    </row>
    <row r="794" spans="1:5" x14ac:dyDescent="0.2">
      <c r="A794">
        <v>2020</v>
      </c>
      <c r="B794" s="8" t="s">
        <v>3158</v>
      </c>
      <c r="C794" s="8" t="s">
        <v>3156</v>
      </c>
      <c r="D794" s="11">
        <v>2182.34</v>
      </c>
      <c r="E794" s="19">
        <v>4.4766799999999998E-7</v>
      </c>
    </row>
    <row r="795" spans="1:5" x14ac:dyDescent="0.2">
      <c r="A795">
        <v>2020</v>
      </c>
      <c r="B795" s="8" t="s">
        <v>3163</v>
      </c>
      <c r="C795" s="8" t="s">
        <v>3161</v>
      </c>
      <c r="D795" s="11">
        <v>3752.17</v>
      </c>
      <c r="E795" s="19">
        <v>7.6969099999999998E-7</v>
      </c>
    </row>
    <row r="796" spans="1:5" x14ac:dyDescent="0.2">
      <c r="A796">
        <v>2020</v>
      </c>
      <c r="B796" s="8" t="s">
        <v>3168</v>
      </c>
      <c r="C796" s="8" t="s">
        <v>3166</v>
      </c>
      <c r="D796" s="11">
        <v>0</v>
      </c>
      <c r="E796" s="19">
        <v>0</v>
      </c>
    </row>
    <row r="797" spans="1:5" x14ac:dyDescent="0.2">
      <c r="A797">
        <v>2020</v>
      </c>
      <c r="B797" s="8" t="s">
        <v>3173</v>
      </c>
      <c r="C797" s="8" t="s">
        <v>3171</v>
      </c>
      <c r="D797" s="11">
        <v>14987.96</v>
      </c>
      <c r="E797" s="19">
        <v>3.0745119999999999E-6</v>
      </c>
    </row>
    <row r="798" spans="1:5" x14ac:dyDescent="0.2">
      <c r="A798">
        <v>2020</v>
      </c>
      <c r="B798" s="8" t="s">
        <v>4554</v>
      </c>
      <c r="C798" s="8" t="s">
        <v>3176</v>
      </c>
      <c r="D798" s="11">
        <v>12905.91</v>
      </c>
      <c r="E798" s="19">
        <v>2.6474170000000001E-6</v>
      </c>
    </row>
    <row r="799" spans="1:5" x14ac:dyDescent="0.2">
      <c r="A799">
        <v>2020</v>
      </c>
      <c r="B799" s="8" t="s">
        <v>3183</v>
      </c>
      <c r="C799" s="8" t="s">
        <v>3181</v>
      </c>
      <c r="D799" s="11">
        <v>5056.72</v>
      </c>
      <c r="E799" s="19">
        <v>1.0372960000000001E-6</v>
      </c>
    </row>
    <row r="800" spans="1:5" x14ac:dyDescent="0.2">
      <c r="A800">
        <v>2020</v>
      </c>
      <c r="B800" s="8" t="s">
        <v>4555</v>
      </c>
      <c r="C800" s="8" t="s">
        <v>4556</v>
      </c>
      <c r="D800" s="11">
        <v>3434.23</v>
      </c>
      <c r="E800" s="19">
        <v>7.0447100000000004E-7</v>
      </c>
    </row>
    <row r="801" spans="1:5" x14ac:dyDescent="0.2">
      <c r="A801">
        <v>2020</v>
      </c>
      <c r="B801" s="8" t="s">
        <v>3193</v>
      </c>
      <c r="C801" s="8" t="s">
        <v>3191</v>
      </c>
      <c r="D801" s="11">
        <v>4389.34</v>
      </c>
      <c r="E801" s="19">
        <v>9.0039499999999996E-7</v>
      </c>
    </row>
    <row r="802" spans="1:5" x14ac:dyDescent="0.2">
      <c r="A802">
        <v>2020</v>
      </c>
      <c r="B802" s="8" t="s">
        <v>3198</v>
      </c>
      <c r="C802" s="8" t="s">
        <v>3196</v>
      </c>
      <c r="D802" s="11">
        <v>13675.01</v>
      </c>
      <c r="E802" s="19">
        <v>2.8051839999999998E-6</v>
      </c>
    </row>
    <row r="803" spans="1:5" x14ac:dyDescent="0.2">
      <c r="A803">
        <v>2020</v>
      </c>
      <c r="B803" s="8" t="s">
        <v>3203</v>
      </c>
      <c r="C803" s="8" t="s">
        <v>3201</v>
      </c>
      <c r="D803" s="11">
        <v>18317.61</v>
      </c>
      <c r="E803" s="19">
        <v>3.7575309999999998E-6</v>
      </c>
    </row>
    <row r="804" spans="1:5" x14ac:dyDescent="0.2">
      <c r="A804">
        <v>2020</v>
      </c>
      <c r="B804" s="8" t="s">
        <v>3208</v>
      </c>
      <c r="C804" s="8" t="s">
        <v>3206</v>
      </c>
      <c r="D804" s="11">
        <v>13451.62</v>
      </c>
      <c r="E804" s="19">
        <v>2.75936E-6</v>
      </c>
    </row>
    <row r="805" spans="1:5" x14ac:dyDescent="0.2">
      <c r="A805">
        <v>2020</v>
      </c>
      <c r="B805" s="8" t="s">
        <v>3213</v>
      </c>
      <c r="C805" s="8" t="s">
        <v>3211</v>
      </c>
      <c r="D805" s="11">
        <v>12138.07</v>
      </c>
      <c r="E805" s="19">
        <v>2.4899079999999999E-6</v>
      </c>
    </row>
    <row r="806" spans="1:5" x14ac:dyDescent="0.2">
      <c r="A806">
        <v>2020</v>
      </c>
      <c r="B806" s="8" t="s">
        <v>3218</v>
      </c>
      <c r="C806" s="8" t="s">
        <v>3216</v>
      </c>
      <c r="D806" s="11">
        <v>7838.38</v>
      </c>
      <c r="E806" s="19">
        <v>1.607904E-6</v>
      </c>
    </row>
    <row r="807" spans="1:5" x14ac:dyDescent="0.2">
      <c r="A807">
        <v>2020</v>
      </c>
      <c r="B807" s="8" t="s">
        <v>3223</v>
      </c>
      <c r="C807" s="8" t="s">
        <v>3221</v>
      </c>
      <c r="D807" s="11">
        <v>16348.89</v>
      </c>
      <c r="E807" s="19">
        <v>3.3536829999999999E-6</v>
      </c>
    </row>
    <row r="808" spans="1:5" x14ac:dyDescent="0.2">
      <c r="A808">
        <v>2020</v>
      </c>
      <c r="B808" s="8" t="s">
        <v>3228</v>
      </c>
      <c r="C808" s="8" t="s">
        <v>3226</v>
      </c>
      <c r="D808" s="11">
        <v>38097.379999999997</v>
      </c>
      <c r="E808" s="19">
        <v>7.8149970000000007E-6</v>
      </c>
    </row>
    <row r="809" spans="1:5" x14ac:dyDescent="0.2">
      <c r="A809">
        <v>2020</v>
      </c>
      <c r="B809" s="8" t="s">
        <v>3233</v>
      </c>
      <c r="C809" s="8" t="s">
        <v>3231</v>
      </c>
      <c r="D809" s="11">
        <v>33181.72</v>
      </c>
      <c r="E809" s="19">
        <v>6.8066369999999997E-6</v>
      </c>
    </row>
    <row r="810" spans="1:5" x14ac:dyDescent="0.2">
      <c r="A810">
        <v>2020</v>
      </c>
      <c r="B810" s="8" t="s">
        <v>3238</v>
      </c>
      <c r="C810" s="8" t="s">
        <v>3236</v>
      </c>
      <c r="D810" s="11">
        <v>26178.14</v>
      </c>
      <c r="E810" s="19">
        <v>5.3699780000000001E-6</v>
      </c>
    </row>
    <row r="811" spans="1:5" x14ac:dyDescent="0.2">
      <c r="A811">
        <v>2020</v>
      </c>
      <c r="B811" s="8" t="s">
        <v>3243</v>
      </c>
      <c r="C811" s="8" t="s">
        <v>3241</v>
      </c>
      <c r="D811" s="11">
        <v>22750.06</v>
      </c>
      <c r="E811" s="19">
        <v>4.6667690000000001E-6</v>
      </c>
    </row>
    <row r="812" spans="1:5" x14ac:dyDescent="0.2">
      <c r="A812">
        <v>2020</v>
      </c>
      <c r="B812" s="8" t="s">
        <v>3248</v>
      </c>
      <c r="C812" s="8" t="s">
        <v>3246</v>
      </c>
      <c r="D812" s="11">
        <v>88892.68</v>
      </c>
      <c r="E812" s="19">
        <v>1.8234745999999999E-5</v>
      </c>
    </row>
    <row r="813" spans="1:5" x14ac:dyDescent="0.2">
      <c r="A813">
        <v>2020</v>
      </c>
      <c r="B813" s="8" t="s">
        <v>3253</v>
      </c>
      <c r="C813" s="8" t="s">
        <v>3251</v>
      </c>
      <c r="D813" s="11">
        <v>31506.31</v>
      </c>
      <c r="E813" s="19">
        <v>6.4629569999999997E-6</v>
      </c>
    </row>
    <row r="814" spans="1:5" x14ac:dyDescent="0.2">
      <c r="A814">
        <v>2020</v>
      </c>
      <c r="B814" s="8" t="s">
        <v>3258</v>
      </c>
      <c r="C814" s="8" t="s">
        <v>3256</v>
      </c>
      <c r="D814" s="8"/>
      <c r="E814" s="19">
        <v>0</v>
      </c>
    </row>
    <row r="815" spans="1:5" x14ac:dyDescent="0.2">
      <c r="A815">
        <v>2020</v>
      </c>
      <c r="B815" s="8" t="s">
        <v>3262</v>
      </c>
      <c r="C815" s="8" t="s">
        <v>3260</v>
      </c>
      <c r="D815" s="11">
        <v>29603.15</v>
      </c>
      <c r="E815" s="19">
        <v>6.0725580000000002E-6</v>
      </c>
    </row>
    <row r="816" spans="1:5" x14ac:dyDescent="0.2">
      <c r="A816">
        <v>2020</v>
      </c>
      <c r="B816" s="8" t="s">
        <v>3267</v>
      </c>
      <c r="C816" s="8" t="s">
        <v>3265</v>
      </c>
      <c r="D816" s="11">
        <v>8360.98</v>
      </c>
      <c r="E816" s="19">
        <v>1.7151060000000001E-6</v>
      </c>
    </row>
    <row r="817" spans="1:5" x14ac:dyDescent="0.2">
      <c r="A817">
        <v>2020</v>
      </c>
      <c r="B817" s="8" t="s">
        <v>3272</v>
      </c>
      <c r="C817" s="8" t="s">
        <v>3270</v>
      </c>
      <c r="D817" s="11">
        <v>7555.09</v>
      </c>
      <c r="E817" s="19">
        <v>1.549792E-6</v>
      </c>
    </row>
    <row r="818" spans="1:5" x14ac:dyDescent="0.2">
      <c r="A818">
        <v>2020</v>
      </c>
      <c r="B818" s="8" t="s">
        <v>3277</v>
      </c>
      <c r="C818" s="8" t="s">
        <v>3275</v>
      </c>
      <c r="D818" s="11">
        <v>23792.32</v>
      </c>
      <c r="E818" s="19">
        <v>4.8805699999999999E-6</v>
      </c>
    </row>
    <row r="819" spans="1:5" x14ac:dyDescent="0.2">
      <c r="A819">
        <v>2020</v>
      </c>
      <c r="B819" s="8" t="s">
        <v>3282</v>
      </c>
      <c r="C819" s="8" t="s">
        <v>3280</v>
      </c>
      <c r="D819" s="11">
        <v>37184.32</v>
      </c>
      <c r="E819" s="19">
        <v>7.6276989999999996E-6</v>
      </c>
    </row>
    <row r="820" spans="1:5" x14ac:dyDescent="0.2">
      <c r="A820">
        <v>2020</v>
      </c>
      <c r="B820" s="8" t="s">
        <v>3287</v>
      </c>
      <c r="C820" s="8" t="s">
        <v>3285</v>
      </c>
      <c r="D820" s="11">
        <v>132500.04999999999</v>
      </c>
      <c r="E820" s="19">
        <v>2.7180018999999999E-5</v>
      </c>
    </row>
    <row r="821" spans="1:5" x14ac:dyDescent="0.2">
      <c r="A821">
        <v>2020</v>
      </c>
      <c r="B821" s="8" t="s">
        <v>3292</v>
      </c>
      <c r="C821" s="8" t="s">
        <v>3290</v>
      </c>
      <c r="D821" s="11">
        <v>125421.1</v>
      </c>
      <c r="E821" s="19">
        <v>2.5727898999999999E-5</v>
      </c>
    </row>
    <row r="822" spans="1:5" x14ac:dyDescent="0.2">
      <c r="A822">
        <v>2020</v>
      </c>
      <c r="B822" s="8" t="s">
        <v>3297</v>
      </c>
      <c r="C822" s="8" t="s">
        <v>3295</v>
      </c>
      <c r="D822" s="11">
        <v>21506.61</v>
      </c>
      <c r="E822" s="19">
        <v>4.4116969999999998E-6</v>
      </c>
    </row>
    <row r="823" spans="1:5" x14ac:dyDescent="0.2">
      <c r="A823">
        <v>2020</v>
      </c>
      <c r="B823" s="8" t="s">
        <v>3302</v>
      </c>
      <c r="C823" s="8" t="s">
        <v>3300</v>
      </c>
      <c r="D823" s="11">
        <v>7040.95</v>
      </c>
      <c r="E823" s="19">
        <v>1.4443249999999999E-6</v>
      </c>
    </row>
    <row r="824" spans="1:5" x14ac:dyDescent="0.2">
      <c r="A824">
        <v>2020</v>
      </c>
      <c r="B824" s="8" t="s">
        <v>3307</v>
      </c>
      <c r="C824" s="8" t="s">
        <v>3305</v>
      </c>
      <c r="D824" s="11">
        <v>8716.34</v>
      </c>
      <c r="E824" s="19">
        <v>1.7880019999999999E-6</v>
      </c>
    </row>
    <row r="825" spans="1:5" x14ac:dyDescent="0.2">
      <c r="A825">
        <v>2020</v>
      </c>
      <c r="B825" s="8" t="s">
        <v>3312</v>
      </c>
      <c r="C825" s="8" t="s">
        <v>3310</v>
      </c>
      <c r="D825" s="11">
        <v>330476.43</v>
      </c>
      <c r="E825" s="19">
        <v>6.7791339000000003E-5</v>
      </c>
    </row>
    <row r="826" spans="1:5" x14ac:dyDescent="0.2">
      <c r="A826">
        <v>2020</v>
      </c>
      <c r="B826" s="8" t="s">
        <v>3317</v>
      </c>
      <c r="C826" s="8" t="s">
        <v>3315</v>
      </c>
      <c r="D826" s="11">
        <v>14689.02</v>
      </c>
      <c r="E826" s="19">
        <v>3.0131899999999999E-6</v>
      </c>
    </row>
    <row r="827" spans="1:5" x14ac:dyDescent="0.2">
      <c r="A827">
        <v>2020</v>
      </c>
      <c r="B827" s="8" t="s">
        <v>3322</v>
      </c>
      <c r="C827" s="8" t="s">
        <v>3320</v>
      </c>
      <c r="D827" s="11">
        <v>21576.06</v>
      </c>
      <c r="E827" s="19">
        <v>4.4259430000000004E-6</v>
      </c>
    </row>
    <row r="828" spans="1:5" x14ac:dyDescent="0.2">
      <c r="A828">
        <v>2020</v>
      </c>
      <c r="B828" s="8" t="s">
        <v>3327</v>
      </c>
      <c r="C828" s="8" t="s">
        <v>3325</v>
      </c>
      <c r="D828" s="11">
        <v>8769.31</v>
      </c>
      <c r="E828" s="19">
        <v>1.798867E-6</v>
      </c>
    </row>
    <row r="829" spans="1:5" x14ac:dyDescent="0.2">
      <c r="A829">
        <v>2020</v>
      </c>
      <c r="B829" s="8" t="s">
        <v>3332</v>
      </c>
      <c r="C829" s="8" t="s">
        <v>3330</v>
      </c>
      <c r="D829" s="8">
        <v>46.62</v>
      </c>
      <c r="E829" s="19">
        <v>9.5629999999999993E-9</v>
      </c>
    </row>
    <row r="830" spans="1:5" x14ac:dyDescent="0.2">
      <c r="A830">
        <v>2020</v>
      </c>
      <c r="B830" s="8" t="s">
        <v>3337</v>
      </c>
      <c r="C830" s="8" t="s">
        <v>3335</v>
      </c>
      <c r="D830" s="11">
        <v>19103.32</v>
      </c>
      <c r="E830" s="19">
        <v>3.9187049999999998E-6</v>
      </c>
    </row>
    <row r="831" spans="1:5" x14ac:dyDescent="0.2">
      <c r="A831">
        <v>2020</v>
      </c>
      <c r="B831" s="8" t="s">
        <v>3342</v>
      </c>
      <c r="C831" s="8" t="s">
        <v>3340</v>
      </c>
      <c r="D831" s="11">
        <v>66184.52</v>
      </c>
      <c r="E831" s="19">
        <v>1.3576572999999999E-5</v>
      </c>
    </row>
    <row r="832" spans="1:5" x14ac:dyDescent="0.2">
      <c r="A832">
        <v>2020</v>
      </c>
      <c r="B832" s="8" t="s">
        <v>3347</v>
      </c>
      <c r="C832" s="8" t="s">
        <v>3345</v>
      </c>
      <c r="D832" s="11">
        <v>40747.370000000003</v>
      </c>
      <c r="E832" s="19">
        <v>8.3585949999999995E-6</v>
      </c>
    </row>
    <row r="833" spans="1:5" x14ac:dyDescent="0.2">
      <c r="A833">
        <v>2020</v>
      </c>
      <c r="B833" s="8" t="s">
        <v>3352</v>
      </c>
      <c r="C833" s="8" t="s">
        <v>3350</v>
      </c>
      <c r="D833" s="11">
        <v>154143.9</v>
      </c>
      <c r="E833" s="19">
        <v>3.1619869E-5</v>
      </c>
    </row>
    <row r="834" spans="1:5" x14ac:dyDescent="0.2">
      <c r="A834">
        <v>2020</v>
      </c>
      <c r="B834" s="8" t="s">
        <v>3357</v>
      </c>
      <c r="C834" s="8" t="s">
        <v>3355</v>
      </c>
      <c r="D834" s="11">
        <v>92791.11</v>
      </c>
      <c r="E834" s="19">
        <v>1.9034438999999999E-5</v>
      </c>
    </row>
    <row r="835" spans="1:5" x14ac:dyDescent="0.2">
      <c r="A835">
        <v>2020</v>
      </c>
      <c r="B835" s="8" t="s">
        <v>3362</v>
      </c>
      <c r="C835" s="8" t="s">
        <v>3360</v>
      </c>
      <c r="D835" s="11">
        <v>47893</v>
      </c>
      <c r="E835" s="19">
        <v>9.8243940000000006E-6</v>
      </c>
    </row>
    <row r="836" spans="1:5" x14ac:dyDescent="0.2">
      <c r="A836">
        <v>2020</v>
      </c>
      <c r="B836" s="8" t="s">
        <v>3367</v>
      </c>
      <c r="C836" s="8" t="s">
        <v>3365</v>
      </c>
      <c r="D836" s="11">
        <v>115612.47</v>
      </c>
      <c r="E836" s="19">
        <v>2.3715834000000001E-5</v>
      </c>
    </row>
    <row r="837" spans="1:5" x14ac:dyDescent="0.2">
      <c r="A837">
        <v>2020</v>
      </c>
      <c r="B837" s="8" t="s">
        <v>3372</v>
      </c>
      <c r="C837" s="8" t="s">
        <v>3370</v>
      </c>
      <c r="D837" s="11">
        <v>30654.17</v>
      </c>
      <c r="E837" s="19">
        <v>6.2881559999999998E-6</v>
      </c>
    </row>
    <row r="838" spans="1:5" x14ac:dyDescent="0.2">
      <c r="A838">
        <v>2020</v>
      </c>
      <c r="B838" s="8" t="s">
        <v>3377</v>
      </c>
      <c r="C838" s="8" t="s">
        <v>3375</v>
      </c>
      <c r="D838" s="11">
        <v>179482.01</v>
      </c>
      <c r="E838" s="19">
        <v>3.681753E-5</v>
      </c>
    </row>
    <row r="839" spans="1:5" x14ac:dyDescent="0.2">
      <c r="A839">
        <v>2020</v>
      </c>
      <c r="B839" s="8" t="s">
        <v>3382</v>
      </c>
      <c r="C839" s="8" t="s">
        <v>3380</v>
      </c>
      <c r="D839" s="11">
        <v>844538.63</v>
      </c>
      <c r="E839" s="19">
        <v>1.7324201999999999E-4</v>
      </c>
    </row>
    <row r="840" spans="1:5" x14ac:dyDescent="0.2">
      <c r="A840">
        <v>2020</v>
      </c>
      <c r="B840" s="8" t="s">
        <v>3387</v>
      </c>
      <c r="C840" s="8" t="s">
        <v>3385</v>
      </c>
      <c r="D840" s="11">
        <v>44855.94</v>
      </c>
      <c r="E840" s="19">
        <v>9.2013949999999993E-6</v>
      </c>
    </row>
    <row r="841" spans="1:5" x14ac:dyDescent="0.2">
      <c r="A841">
        <v>2020</v>
      </c>
      <c r="B841" s="8" t="s">
        <v>3392</v>
      </c>
      <c r="C841" s="8" t="s">
        <v>3390</v>
      </c>
      <c r="D841" s="11">
        <v>231741.61</v>
      </c>
      <c r="E841" s="19">
        <v>4.7537653000000002E-5</v>
      </c>
    </row>
    <row r="842" spans="1:5" x14ac:dyDescent="0.2">
      <c r="A842">
        <v>2020</v>
      </c>
      <c r="B842" s="8" t="s">
        <v>3397</v>
      </c>
      <c r="C842" s="8" t="s">
        <v>3395</v>
      </c>
      <c r="D842" s="11">
        <v>142900.67000000001</v>
      </c>
      <c r="E842" s="19">
        <v>2.9313521000000001E-5</v>
      </c>
    </row>
    <row r="843" spans="1:5" x14ac:dyDescent="0.2">
      <c r="A843">
        <v>2020</v>
      </c>
      <c r="B843" s="8" t="s">
        <v>3402</v>
      </c>
      <c r="C843" s="8" t="s">
        <v>3400</v>
      </c>
      <c r="D843" s="11">
        <v>34642.97</v>
      </c>
      <c r="E843" s="19">
        <v>7.1063869999999997E-6</v>
      </c>
    </row>
    <row r="844" spans="1:5" x14ac:dyDescent="0.2">
      <c r="A844">
        <v>2020</v>
      </c>
      <c r="B844" s="8" t="s">
        <v>3407</v>
      </c>
      <c r="C844" s="8" t="s">
        <v>3405</v>
      </c>
      <c r="D844" s="11">
        <v>31462.799999999999</v>
      </c>
      <c r="E844" s="19">
        <v>6.4540320000000004E-6</v>
      </c>
    </row>
    <row r="845" spans="1:5" x14ac:dyDescent="0.2">
      <c r="A845">
        <v>2020</v>
      </c>
      <c r="B845" s="8" t="s">
        <v>3412</v>
      </c>
      <c r="C845" s="8" t="s">
        <v>3410</v>
      </c>
      <c r="D845" s="11">
        <v>254172.94</v>
      </c>
      <c r="E845" s="19">
        <v>5.2139039999999999E-5</v>
      </c>
    </row>
    <row r="846" spans="1:5" x14ac:dyDescent="0.2">
      <c r="A846">
        <v>2020</v>
      </c>
      <c r="B846" s="8" t="s">
        <v>3417</v>
      </c>
      <c r="C846" s="8" t="s">
        <v>3415</v>
      </c>
      <c r="D846" s="11">
        <v>54668.67</v>
      </c>
      <c r="E846" s="19">
        <v>1.1214302000000001E-5</v>
      </c>
    </row>
    <row r="847" spans="1:5" x14ac:dyDescent="0.2">
      <c r="A847">
        <v>2020</v>
      </c>
      <c r="B847" s="8" t="s">
        <v>3422</v>
      </c>
      <c r="C847" s="8" t="s">
        <v>3420</v>
      </c>
      <c r="D847" s="11">
        <v>683936.17</v>
      </c>
      <c r="E847" s="19">
        <v>1.40297293E-4</v>
      </c>
    </row>
    <row r="848" spans="1:5" x14ac:dyDescent="0.2">
      <c r="A848">
        <v>2020</v>
      </c>
      <c r="B848" s="8" t="s">
        <v>3427</v>
      </c>
      <c r="C848" s="8" t="s">
        <v>3425</v>
      </c>
      <c r="D848" s="11">
        <v>26608.880000000001</v>
      </c>
      <c r="E848" s="19">
        <v>5.4583370000000003E-6</v>
      </c>
    </row>
    <row r="849" spans="1:5" x14ac:dyDescent="0.2">
      <c r="A849">
        <v>2020</v>
      </c>
      <c r="B849" s="8" t="s">
        <v>3432</v>
      </c>
      <c r="C849" s="8" t="s">
        <v>3430</v>
      </c>
      <c r="D849" s="11">
        <v>102249.28</v>
      </c>
      <c r="E849" s="19">
        <v>2.0974613999999999E-5</v>
      </c>
    </row>
    <row r="850" spans="1:5" x14ac:dyDescent="0.2">
      <c r="A850">
        <v>2020</v>
      </c>
      <c r="B850" s="8" t="s">
        <v>3437</v>
      </c>
      <c r="C850" s="8" t="s">
        <v>3435</v>
      </c>
      <c r="D850" s="11">
        <v>9685.91</v>
      </c>
      <c r="E850" s="19">
        <v>1.9868909999999999E-6</v>
      </c>
    </row>
    <row r="851" spans="1:5" x14ac:dyDescent="0.2">
      <c r="A851">
        <v>2020</v>
      </c>
      <c r="B851" s="8" t="s">
        <v>3442</v>
      </c>
      <c r="C851" s="8" t="s">
        <v>3440</v>
      </c>
      <c r="D851" s="11">
        <v>61510.13</v>
      </c>
      <c r="E851" s="19">
        <v>1.2617705E-5</v>
      </c>
    </row>
    <row r="852" spans="1:5" x14ac:dyDescent="0.2">
      <c r="A852">
        <v>2020</v>
      </c>
      <c r="B852" s="8" t="s">
        <v>3447</v>
      </c>
      <c r="C852" s="8" t="s">
        <v>3445</v>
      </c>
      <c r="D852" s="11">
        <v>49489.55</v>
      </c>
      <c r="E852" s="19">
        <v>1.0151898E-5</v>
      </c>
    </row>
    <row r="853" spans="1:5" x14ac:dyDescent="0.2">
      <c r="A853">
        <v>2020</v>
      </c>
      <c r="B853" s="8" t="s">
        <v>3452</v>
      </c>
      <c r="C853" s="8" t="s">
        <v>3450</v>
      </c>
      <c r="D853" s="11">
        <v>255082.07</v>
      </c>
      <c r="E853" s="19">
        <v>5.2325532E-5</v>
      </c>
    </row>
    <row r="854" spans="1:5" x14ac:dyDescent="0.2">
      <c r="A854">
        <v>2020</v>
      </c>
      <c r="B854" s="8" t="s">
        <v>3457</v>
      </c>
      <c r="C854" s="8" t="s">
        <v>3455</v>
      </c>
      <c r="D854" s="11">
        <v>53976.78</v>
      </c>
      <c r="E854" s="19">
        <v>1.1072373E-5</v>
      </c>
    </row>
    <row r="855" spans="1:5" x14ac:dyDescent="0.2">
      <c r="A855">
        <v>2020</v>
      </c>
      <c r="B855" s="8" t="s">
        <v>3462</v>
      </c>
      <c r="C855" s="8" t="s">
        <v>3460</v>
      </c>
      <c r="D855" s="11">
        <v>21414.2</v>
      </c>
      <c r="E855" s="19">
        <v>4.392741E-6</v>
      </c>
    </row>
    <row r="856" spans="1:5" x14ac:dyDescent="0.2">
      <c r="A856">
        <v>2020</v>
      </c>
      <c r="B856" s="8" t="s">
        <v>3467</v>
      </c>
      <c r="C856" s="8" t="s">
        <v>3465</v>
      </c>
      <c r="D856" s="11">
        <v>4277.5200000000004</v>
      </c>
      <c r="E856" s="19">
        <v>8.7745700000000005E-7</v>
      </c>
    </row>
    <row r="857" spans="1:5" x14ac:dyDescent="0.2">
      <c r="A857">
        <v>2020</v>
      </c>
      <c r="B857" s="8" t="s">
        <v>3472</v>
      </c>
      <c r="C857" s="8" t="s">
        <v>3470</v>
      </c>
      <c r="D857" s="11">
        <v>44855.61</v>
      </c>
      <c r="E857" s="19">
        <v>9.201327E-6</v>
      </c>
    </row>
    <row r="858" spans="1:5" x14ac:dyDescent="0.2">
      <c r="A858">
        <v>2020</v>
      </c>
      <c r="B858" s="8" t="s">
        <v>3477</v>
      </c>
      <c r="C858" s="8" t="s">
        <v>3475</v>
      </c>
      <c r="D858" s="11">
        <v>961778.78</v>
      </c>
      <c r="E858" s="19">
        <v>1.97291744E-4</v>
      </c>
    </row>
    <row r="859" spans="1:5" x14ac:dyDescent="0.2">
      <c r="A859">
        <v>2020</v>
      </c>
      <c r="B859" s="8" t="s">
        <v>3482</v>
      </c>
      <c r="C859" s="8" t="s">
        <v>3480</v>
      </c>
      <c r="D859" s="11">
        <v>77264.649999999994</v>
      </c>
      <c r="E859" s="19">
        <v>1.5849463E-5</v>
      </c>
    </row>
    <row r="860" spans="1:5" x14ac:dyDescent="0.2">
      <c r="A860">
        <v>2020</v>
      </c>
      <c r="B860" s="8" t="s">
        <v>3487</v>
      </c>
      <c r="C860" s="8" t="s">
        <v>3485</v>
      </c>
      <c r="D860" s="11">
        <v>27848.87</v>
      </c>
      <c r="E860" s="19">
        <v>5.7126979999999999E-6</v>
      </c>
    </row>
    <row r="861" spans="1:5" x14ac:dyDescent="0.2">
      <c r="A861">
        <v>2020</v>
      </c>
      <c r="B861" s="8" t="s">
        <v>3492</v>
      </c>
      <c r="C861" s="8" t="s">
        <v>3490</v>
      </c>
      <c r="D861" s="11">
        <v>27093.63</v>
      </c>
      <c r="E861" s="19">
        <v>5.5577740000000001E-6</v>
      </c>
    </row>
    <row r="862" spans="1:5" x14ac:dyDescent="0.2">
      <c r="A862">
        <v>2020</v>
      </c>
      <c r="B862" s="8" t="s">
        <v>3497</v>
      </c>
      <c r="C862" s="8" t="s">
        <v>3495</v>
      </c>
      <c r="D862" s="11">
        <v>24138.75</v>
      </c>
      <c r="E862" s="19">
        <v>4.9516339999999998E-6</v>
      </c>
    </row>
    <row r="863" spans="1:5" x14ac:dyDescent="0.2">
      <c r="A863">
        <v>2020</v>
      </c>
      <c r="B863" s="8" t="s">
        <v>3502</v>
      </c>
      <c r="C863" s="8" t="s">
        <v>3500</v>
      </c>
      <c r="D863" s="11">
        <v>43750.7</v>
      </c>
      <c r="E863" s="19">
        <v>8.9746750000000006E-6</v>
      </c>
    </row>
    <row r="864" spans="1:5" x14ac:dyDescent="0.2">
      <c r="A864">
        <v>2020</v>
      </c>
      <c r="B864" s="8" t="s">
        <v>3507</v>
      </c>
      <c r="C864" s="8" t="s">
        <v>3505</v>
      </c>
      <c r="D864" s="11">
        <v>19774.669999999998</v>
      </c>
      <c r="E864" s="19">
        <v>4.0564200000000004E-6</v>
      </c>
    </row>
    <row r="865" spans="1:5" x14ac:dyDescent="0.2">
      <c r="A865">
        <v>2020</v>
      </c>
      <c r="B865" s="8" t="s">
        <v>3512</v>
      </c>
      <c r="C865" s="8" t="s">
        <v>3510</v>
      </c>
      <c r="D865" s="11">
        <v>3430.53</v>
      </c>
      <c r="E865" s="19">
        <v>7.0371200000000005E-7</v>
      </c>
    </row>
    <row r="866" spans="1:5" x14ac:dyDescent="0.2">
      <c r="A866">
        <v>2020</v>
      </c>
      <c r="B866" s="8" t="s">
        <v>3522</v>
      </c>
      <c r="C866" s="8" t="s">
        <v>3520</v>
      </c>
      <c r="D866" s="11">
        <v>36204.43</v>
      </c>
      <c r="E866" s="19">
        <v>7.4266920000000002E-6</v>
      </c>
    </row>
    <row r="867" spans="1:5" x14ac:dyDescent="0.2">
      <c r="A867">
        <v>2020</v>
      </c>
      <c r="B867" s="8" t="s">
        <v>3527</v>
      </c>
      <c r="C867" s="8" t="s">
        <v>3525</v>
      </c>
      <c r="D867" s="11">
        <v>9928.65</v>
      </c>
      <c r="E867" s="19">
        <v>2.0366850000000001E-6</v>
      </c>
    </row>
    <row r="868" spans="1:5" x14ac:dyDescent="0.2">
      <c r="A868">
        <v>2020</v>
      </c>
      <c r="B868" s="8" t="s">
        <v>3532</v>
      </c>
      <c r="C868" s="8" t="s">
        <v>3530</v>
      </c>
      <c r="D868" s="11">
        <v>16353.03</v>
      </c>
      <c r="E868" s="19">
        <v>3.3545319999999999E-6</v>
      </c>
    </row>
    <row r="869" spans="1:5" x14ac:dyDescent="0.2">
      <c r="A869">
        <v>2020</v>
      </c>
      <c r="B869" s="8" t="s">
        <v>3537</v>
      </c>
      <c r="C869" s="8" t="s">
        <v>3535</v>
      </c>
      <c r="D869" s="11">
        <v>21987.15</v>
      </c>
      <c r="E869" s="19">
        <v>4.5102709999999997E-6</v>
      </c>
    </row>
    <row r="870" spans="1:5" x14ac:dyDescent="0.2">
      <c r="A870">
        <v>2020</v>
      </c>
      <c r="B870" s="8" t="s">
        <v>3542</v>
      </c>
      <c r="C870" s="8" t="s">
        <v>3540</v>
      </c>
      <c r="D870" s="11">
        <v>36381.67</v>
      </c>
      <c r="E870" s="19">
        <v>7.4630499999999996E-6</v>
      </c>
    </row>
    <row r="871" spans="1:5" x14ac:dyDescent="0.2">
      <c r="A871">
        <v>2020</v>
      </c>
      <c r="B871" s="8" t="s">
        <v>3547</v>
      </c>
      <c r="C871" s="8" t="s">
        <v>3545</v>
      </c>
      <c r="D871" s="11">
        <v>43166.45</v>
      </c>
      <c r="E871" s="19">
        <v>8.8548259999999998E-6</v>
      </c>
    </row>
    <row r="872" spans="1:5" x14ac:dyDescent="0.2">
      <c r="A872">
        <v>2020</v>
      </c>
      <c r="B872" s="8" t="s">
        <v>3552</v>
      </c>
      <c r="C872" s="8" t="s">
        <v>3550</v>
      </c>
      <c r="D872" s="11">
        <v>25784.44</v>
      </c>
      <c r="E872" s="19">
        <v>5.2892169999999999E-6</v>
      </c>
    </row>
    <row r="873" spans="1:5" x14ac:dyDescent="0.2">
      <c r="A873">
        <v>2020</v>
      </c>
      <c r="B873" s="8" t="s">
        <v>3557</v>
      </c>
      <c r="C873" s="8" t="s">
        <v>3555</v>
      </c>
      <c r="D873" s="11">
        <v>12700.43</v>
      </c>
      <c r="E873" s="19">
        <v>2.6052660000000002E-6</v>
      </c>
    </row>
    <row r="874" spans="1:5" x14ac:dyDescent="0.2">
      <c r="A874">
        <v>2020</v>
      </c>
      <c r="B874" s="8" t="s">
        <v>3567</v>
      </c>
      <c r="C874" s="8" t="s">
        <v>3565</v>
      </c>
      <c r="D874" s="8"/>
      <c r="E874" s="19">
        <v>0</v>
      </c>
    </row>
    <row r="875" spans="1:5" x14ac:dyDescent="0.2">
      <c r="A875">
        <v>2020</v>
      </c>
      <c r="B875" s="8" t="s">
        <v>3572</v>
      </c>
      <c r="C875" s="8" t="s">
        <v>3570</v>
      </c>
      <c r="D875" s="11">
        <v>1671.91</v>
      </c>
      <c r="E875" s="19">
        <v>3.42962E-7</v>
      </c>
    </row>
    <row r="876" spans="1:5" x14ac:dyDescent="0.2">
      <c r="A876">
        <v>2020</v>
      </c>
      <c r="B876" s="8" t="s">
        <v>3577</v>
      </c>
      <c r="C876" s="8" t="s">
        <v>3575</v>
      </c>
      <c r="D876" s="8">
        <v>545.15</v>
      </c>
      <c r="E876" s="19">
        <v>1.11828E-7</v>
      </c>
    </row>
    <row r="877" spans="1:5" x14ac:dyDescent="0.2">
      <c r="A877">
        <v>2020</v>
      </c>
      <c r="B877" s="8" t="s">
        <v>3582</v>
      </c>
      <c r="C877" s="8" t="s">
        <v>3580</v>
      </c>
      <c r="D877" s="8"/>
      <c r="E877" s="19">
        <v>0</v>
      </c>
    </row>
    <row r="878" spans="1:5" x14ac:dyDescent="0.2">
      <c r="A878">
        <v>2020</v>
      </c>
      <c r="B878" s="8" t="s">
        <v>3587</v>
      </c>
      <c r="C878" s="8" t="s">
        <v>3585</v>
      </c>
      <c r="D878" s="8"/>
      <c r="E878" s="19">
        <v>0</v>
      </c>
    </row>
    <row r="879" spans="1:5" x14ac:dyDescent="0.2">
      <c r="A879">
        <v>2020</v>
      </c>
      <c r="B879" s="8" t="s">
        <v>3590</v>
      </c>
      <c r="C879" s="8" t="s">
        <v>3589</v>
      </c>
      <c r="D879" s="8"/>
      <c r="E879" s="19">
        <v>0</v>
      </c>
    </row>
    <row r="880" spans="1:5" x14ac:dyDescent="0.2">
      <c r="A880">
        <v>2020</v>
      </c>
      <c r="B880" s="8" t="s">
        <v>3596</v>
      </c>
      <c r="C880" s="8" t="s">
        <v>3593</v>
      </c>
      <c r="D880" s="8"/>
      <c r="E880" s="19">
        <v>0</v>
      </c>
    </row>
    <row r="881" spans="1:5" x14ac:dyDescent="0.2">
      <c r="A881">
        <v>2020</v>
      </c>
      <c r="B881" s="8" t="s">
        <v>3602</v>
      </c>
      <c r="C881" s="8" t="s">
        <v>3599</v>
      </c>
      <c r="D881" s="11">
        <v>5434.44</v>
      </c>
      <c r="E881" s="19">
        <v>1.1147779999999999E-6</v>
      </c>
    </row>
    <row r="882" spans="1:5" x14ac:dyDescent="0.2">
      <c r="A882">
        <v>2020</v>
      </c>
      <c r="B882" s="8" t="s">
        <v>3608</v>
      </c>
      <c r="C882" s="8" t="s">
        <v>3605</v>
      </c>
      <c r="D882" s="8"/>
      <c r="E882" s="19">
        <v>0</v>
      </c>
    </row>
    <row r="883" spans="1:5" x14ac:dyDescent="0.2">
      <c r="A883">
        <v>2020</v>
      </c>
      <c r="B883" s="8" t="s">
        <v>3614</v>
      </c>
      <c r="C883" s="8" t="s">
        <v>3611</v>
      </c>
      <c r="D883" s="8"/>
      <c r="E883" s="19">
        <v>0</v>
      </c>
    </row>
    <row r="884" spans="1:5" x14ac:dyDescent="0.2">
      <c r="A884">
        <v>2020</v>
      </c>
      <c r="B884" s="8" t="s">
        <v>3619</v>
      </c>
      <c r="C884" s="8" t="s">
        <v>3616</v>
      </c>
      <c r="D884" s="8">
        <v>555.92999999999995</v>
      </c>
      <c r="E884" s="19">
        <v>1.1403900000000001E-7</v>
      </c>
    </row>
    <row r="885" spans="1:5" x14ac:dyDescent="0.2">
      <c r="A885">
        <v>2020</v>
      </c>
      <c r="B885" s="8" t="s">
        <v>3623</v>
      </c>
      <c r="C885" s="8" t="s">
        <v>3622</v>
      </c>
      <c r="D885" s="8"/>
      <c r="E885" s="19">
        <v>0</v>
      </c>
    </row>
    <row r="886" spans="1:5" x14ac:dyDescent="0.2">
      <c r="A886">
        <v>2020</v>
      </c>
      <c r="B886" s="8" t="s">
        <v>3628</v>
      </c>
      <c r="C886" s="8" t="s">
        <v>3625</v>
      </c>
      <c r="D886" s="8">
        <v>305.2</v>
      </c>
      <c r="E886" s="19">
        <v>6.2605999999999998E-8</v>
      </c>
    </row>
    <row r="887" spans="1:5" x14ac:dyDescent="0.2">
      <c r="A887">
        <v>2020</v>
      </c>
      <c r="B887" s="8" t="s">
        <v>3634</v>
      </c>
      <c r="C887" s="8" t="s">
        <v>3631</v>
      </c>
      <c r="D887" s="8"/>
      <c r="E887" s="19">
        <v>0</v>
      </c>
    </row>
    <row r="888" spans="1:5" x14ac:dyDescent="0.2">
      <c r="A888">
        <v>2020</v>
      </c>
      <c r="B888" s="8" t="s">
        <v>3636</v>
      </c>
      <c r="C888" s="8" t="s">
        <v>3637</v>
      </c>
      <c r="D888" s="8"/>
      <c r="E888" s="19">
        <v>0</v>
      </c>
    </row>
    <row r="889" spans="1:5" x14ac:dyDescent="0.2">
      <c r="A889">
        <v>2020</v>
      </c>
      <c r="B889" s="8" t="s">
        <v>3643</v>
      </c>
      <c r="C889" s="8" t="s">
        <v>3640</v>
      </c>
      <c r="D889" s="8"/>
      <c r="E889" s="19">
        <v>0</v>
      </c>
    </row>
    <row r="890" spans="1:5" x14ac:dyDescent="0.2">
      <c r="A890">
        <v>2020</v>
      </c>
      <c r="B890" s="8" t="s">
        <v>3649</v>
      </c>
      <c r="C890" s="8" t="s">
        <v>3646</v>
      </c>
      <c r="D890" s="11">
        <v>27188.560000000001</v>
      </c>
      <c r="E890" s="19">
        <v>5.5772480000000002E-6</v>
      </c>
    </row>
    <row r="891" spans="1:5" x14ac:dyDescent="0.2">
      <c r="A891">
        <v>2020</v>
      </c>
      <c r="B891" s="8" t="s">
        <v>3655</v>
      </c>
      <c r="C891" s="8" t="s">
        <v>3652</v>
      </c>
      <c r="D891" s="8"/>
      <c r="E891" s="19">
        <v>0</v>
      </c>
    </row>
    <row r="892" spans="1:5" x14ac:dyDescent="0.2">
      <c r="A892">
        <v>2020</v>
      </c>
      <c r="B892" s="8" t="s">
        <v>3661</v>
      </c>
      <c r="C892" s="8" t="s">
        <v>3658</v>
      </c>
      <c r="D892" s="11">
        <v>23199.78</v>
      </c>
      <c r="E892" s="19">
        <v>4.7590209999999996E-6</v>
      </c>
    </row>
    <row r="893" spans="1:5" x14ac:dyDescent="0.2">
      <c r="A893">
        <v>2020</v>
      </c>
      <c r="B893" s="8" t="s">
        <v>3667</v>
      </c>
      <c r="C893" s="8" t="s">
        <v>3664</v>
      </c>
      <c r="D893" s="8"/>
      <c r="E893" s="19">
        <v>0</v>
      </c>
    </row>
    <row r="894" spans="1:5" x14ac:dyDescent="0.2">
      <c r="A894">
        <v>2020</v>
      </c>
      <c r="B894" s="8" t="s">
        <v>3673</v>
      </c>
      <c r="C894" s="8" t="s">
        <v>3670</v>
      </c>
      <c r="D894" s="11">
        <v>3936.15</v>
      </c>
      <c r="E894" s="19">
        <v>8.07431E-7</v>
      </c>
    </row>
    <row r="895" spans="1:5" x14ac:dyDescent="0.2">
      <c r="A895">
        <v>2020</v>
      </c>
      <c r="B895" s="8" t="s">
        <v>3679</v>
      </c>
      <c r="C895" s="8" t="s">
        <v>3676</v>
      </c>
      <c r="D895" s="8">
        <v>540.41999999999996</v>
      </c>
      <c r="E895" s="19">
        <v>1.10858E-7</v>
      </c>
    </row>
    <row r="896" spans="1:5" x14ac:dyDescent="0.2">
      <c r="A896">
        <v>2020</v>
      </c>
      <c r="B896" s="8" t="s">
        <v>3685</v>
      </c>
      <c r="C896" s="8" t="s">
        <v>3682</v>
      </c>
      <c r="D896" s="11">
        <v>17089.89</v>
      </c>
      <c r="E896" s="19">
        <v>3.5056860000000002E-6</v>
      </c>
    </row>
    <row r="897" spans="1:5" x14ac:dyDescent="0.2">
      <c r="A897">
        <v>2020</v>
      </c>
      <c r="B897" s="8" t="s">
        <v>3691</v>
      </c>
      <c r="C897" s="8" t="s">
        <v>3688</v>
      </c>
      <c r="D897" s="11">
        <v>1622.43</v>
      </c>
      <c r="E897" s="19">
        <v>3.32813E-7</v>
      </c>
    </row>
    <row r="898" spans="1:5" x14ac:dyDescent="0.2">
      <c r="A898">
        <v>2020</v>
      </c>
      <c r="B898" s="8" t="s">
        <v>3697</v>
      </c>
      <c r="C898" s="8" t="s">
        <v>3694</v>
      </c>
      <c r="D898" s="8">
        <v>57.78</v>
      </c>
      <c r="E898" s="19">
        <v>1.1853E-8</v>
      </c>
    </row>
    <row r="899" spans="1:5" x14ac:dyDescent="0.2">
      <c r="A899">
        <v>2020</v>
      </c>
      <c r="B899" s="8" t="s">
        <v>3703</v>
      </c>
      <c r="C899" s="8" t="s">
        <v>3700</v>
      </c>
      <c r="D899" s="8"/>
      <c r="E899" s="19">
        <v>0</v>
      </c>
    </row>
    <row r="900" spans="1:5" x14ac:dyDescent="0.2">
      <c r="A900">
        <v>2020</v>
      </c>
      <c r="B900" s="8" t="s">
        <v>3708</v>
      </c>
      <c r="C900" s="8" t="s">
        <v>3705</v>
      </c>
      <c r="D900" s="8"/>
      <c r="E900" s="19">
        <v>0</v>
      </c>
    </row>
    <row r="901" spans="1:5" x14ac:dyDescent="0.2">
      <c r="A901">
        <v>2020</v>
      </c>
      <c r="B901" s="8" t="s">
        <v>3714</v>
      </c>
      <c r="C901" s="8" t="s">
        <v>3711</v>
      </c>
      <c r="D901" s="11">
        <v>6138.66</v>
      </c>
      <c r="E901" s="19">
        <v>1.2592360000000001E-6</v>
      </c>
    </row>
    <row r="902" spans="1:5" x14ac:dyDescent="0.2">
      <c r="A902">
        <v>2020</v>
      </c>
      <c r="B902" s="8" t="s">
        <v>3723</v>
      </c>
      <c r="C902" s="8" t="s">
        <v>3720</v>
      </c>
      <c r="D902" s="11">
        <v>5515.55</v>
      </c>
      <c r="E902" s="19">
        <v>1.1314169999999999E-6</v>
      </c>
    </row>
    <row r="903" spans="1:5" x14ac:dyDescent="0.2">
      <c r="A903">
        <v>2020</v>
      </c>
      <c r="B903" s="8" t="s">
        <v>3729</v>
      </c>
      <c r="C903" s="8" t="s">
        <v>3726</v>
      </c>
      <c r="D903" s="11">
        <v>6395.73</v>
      </c>
      <c r="E903" s="19">
        <v>1.3119699999999999E-6</v>
      </c>
    </row>
    <row r="904" spans="1:5" x14ac:dyDescent="0.2">
      <c r="A904">
        <v>2020</v>
      </c>
      <c r="B904" s="8" t="s">
        <v>3735</v>
      </c>
      <c r="C904" s="8" t="s">
        <v>3732</v>
      </c>
      <c r="D904" s="11">
        <v>12834.09</v>
      </c>
      <c r="E904" s="19">
        <v>2.6326840000000002E-6</v>
      </c>
    </row>
    <row r="905" spans="1:5" x14ac:dyDescent="0.2">
      <c r="A905">
        <v>2020</v>
      </c>
      <c r="B905" s="8" t="s">
        <v>3741</v>
      </c>
      <c r="C905" s="8" t="s">
        <v>3738</v>
      </c>
      <c r="D905" s="11">
        <v>62850.71</v>
      </c>
      <c r="E905" s="19">
        <v>1.2892701E-5</v>
      </c>
    </row>
    <row r="906" spans="1:5" x14ac:dyDescent="0.2">
      <c r="A906">
        <v>2020</v>
      </c>
      <c r="B906" s="8" t="s">
        <v>3747</v>
      </c>
      <c r="C906" s="8" t="s">
        <v>3744</v>
      </c>
      <c r="D906" s="8">
        <v>791.52</v>
      </c>
      <c r="E906" s="19">
        <v>1.6236600000000001E-7</v>
      </c>
    </row>
    <row r="907" spans="1:5" x14ac:dyDescent="0.2">
      <c r="A907">
        <v>2020</v>
      </c>
      <c r="B907" s="8" t="s">
        <v>3753</v>
      </c>
      <c r="C907" s="8" t="s">
        <v>3750</v>
      </c>
      <c r="D907" s="8"/>
      <c r="E907" s="19">
        <v>0</v>
      </c>
    </row>
    <row r="908" spans="1:5" x14ac:dyDescent="0.2">
      <c r="A908">
        <v>2020</v>
      </c>
      <c r="B908" s="8" t="s">
        <v>3759</v>
      </c>
      <c r="C908" s="8" t="s">
        <v>3756</v>
      </c>
      <c r="D908" s="11">
        <v>14500.73</v>
      </c>
      <c r="E908" s="19">
        <v>2.9745660000000002E-6</v>
      </c>
    </row>
    <row r="909" spans="1:5" x14ac:dyDescent="0.2">
      <c r="A909">
        <v>2020</v>
      </c>
      <c r="B909" s="8" t="s">
        <v>3765</v>
      </c>
      <c r="C909" s="8" t="s">
        <v>3762</v>
      </c>
      <c r="D909" s="11">
        <v>12319.58</v>
      </c>
      <c r="E909" s="19">
        <v>2.5271419999999998E-6</v>
      </c>
    </row>
    <row r="910" spans="1:5" x14ac:dyDescent="0.2">
      <c r="A910">
        <v>2020</v>
      </c>
      <c r="B910" s="8" t="s">
        <v>3771</v>
      </c>
      <c r="C910" s="8" t="s">
        <v>3768</v>
      </c>
      <c r="D910" s="11">
        <v>22094.12</v>
      </c>
      <c r="E910" s="19">
        <v>4.5322140000000004E-6</v>
      </c>
    </row>
    <row r="911" spans="1:5" x14ac:dyDescent="0.2">
      <c r="A911">
        <v>2020</v>
      </c>
      <c r="B911" s="8" t="s">
        <v>3777</v>
      </c>
      <c r="C911" s="8" t="s">
        <v>3774</v>
      </c>
      <c r="D911" s="11">
        <v>13237.02</v>
      </c>
      <c r="E911" s="19">
        <v>2.7153379999999999E-6</v>
      </c>
    </row>
    <row r="912" spans="1:5" x14ac:dyDescent="0.2">
      <c r="A912">
        <v>2020</v>
      </c>
      <c r="B912" s="8" t="s">
        <v>3783</v>
      </c>
      <c r="C912" s="8" t="s">
        <v>3780</v>
      </c>
      <c r="D912" s="11">
        <v>29009.08</v>
      </c>
      <c r="E912" s="19">
        <v>5.9506950000000001E-6</v>
      </c>
    </row>
    <row r="913" spans="1:5" x14ac:dyDescent="0.2">
      <c r="A913">
        <v>2020</v>
      </c>
      <c r="B913" s="8" t="s">
        <v>3789</v>
      </c>
      <c r="C913" s="8" t="s">
        <v>3786</v>
      </c>
      <c r="D913" s="11">
        <v>197331.23</v>
      </c>
      <c r="E913" s="19">
        <v>4.0478978000000003E-5</v>
      </c>
    </row>
    <row r="914" spans="1:5" x14ac:dyDescent="0.2">
      <c r="A914">
        <v>2020</v>
      </c>
      <c r="B914" s="8" t="s">
        <v>3795</v>
      </c>
      <c r="C914" s="8" t="s">
        <v>3792</v>
      </c>
      <c r="D914" s="11">
        <v>2872.12</v>
      </c>
      <c r="E914" s="19">
        <v>5.8916399999999997E-7</v>
      </c>
    </row>
    <row r="915" spans="1:5" x14ac:dyDescent="0.2">
      <c r="A915">
        <v>2020</v>
      </c>
      <c r="B915" s="8" t="s">
        <v>3801</v>
      </c>
      <c r="C915" s="8" t="s">
        <v>3798</v>
      </c>
      <c r="D915" s="8"/>
      <c r="E915" s="19">
        <v>0</v>
      </c>
    </row>
    <row r="916" spans="1:5" x14ac:dyDescent="0.2">
      <c r="A916">
        <v>2020</v>
      </c>
      <c r="B916" s="8" t="s">
        <v>3806</v>
      </c>
      <c r="C916" s="8" t="s">
        <v>3804</v>
      </c>
      <c r="D916" s="11">
        <v>11224.37</v>
      </c>
      <c r="E916" s="19">
        <v>2.302479E-6</v>
      </c>
    </row>
    <row r="917" spans="1:5" x14ac:dyDescent="0.2">
      <c r="A917">
        <v>2020</v>
      </c>
      <c r="B917" s="8" t="s">
        <v>3811</v>
      </c>
      <c r="C917" s="8" t="s">
        <v>3809</v>
      </c>
      <c r="D917" s="11">
        <v>30922.2</v>
      </c>
      <c r="E917" s="19">
        <v>6.3431369999999998E-6</v>
      </c>
    </row>
    <row r="918" spans="1:5" x14ac:dyDescent="0.2">
      <c r="A918">
        <v>2020</v>
      </c>
      <c r="B918" s="8" t="s">
        <v>3817</v>
      </c>
      <c r="C918" s="8" t="s">
        <v>3814</v>
      </c>
      <c r="D918" s="11">
        <v>114388.06</v>
      </c>
      <c r="E918" s="19">
        <v>2.3464668000000002E-5</v>
      </c>
    </row>
    <row r="919" spans="1:5" x14ac:dyDescent="0.2">
      <c r="A919">
        <v>2020</v>
      </c>
      <c r="B919" s="8" t="s">
        <v>3823</v>
      </c>
      <c r="C919" s="8" t="s">
        <v>3820</v>
      </c>
      <c r="D919" s="11">
        <v>15409.19</v>
      </c>
      <c r="E919" s="19">
        <v>3.1609199999999998E-6</v>
      </c>
    </row>
    <row r="920" spans="1:5" x14ac:dyDescent="0.2">
      <c r="A920">
        <v>2020</v>
      </c>
      <c r="B920" s="8" t="s">
        <v>3829</v>
      </c>
      <c r="C920" s="8" t="s">
        <v>3826</v>
      </c>
      <c r="D920" s="11">
        <v>19073.46</v>
      </c>
      <c r="E920" s="19">
        <v>3.9125799999999999E-6</v>
      </c>
    </row>
    <row r="921" spans="1:5" x14ac:dyDescent="0.2">
      <c r="A921">
        <v>2020</v>
      </c>
      <c r="B921" s="8" t="s">
        <v>3835</v>
      </c>
      <c r="C921" s="8" t="s">
        <v>3832</v>
      </c>
      <c r="D921" s="11">
        <v>12896.6</v>
      </c>
      <c r="E921" s="19">
        <v>2.6455069999999999E-6</v>
      </c>
    </row>
    <row r="922" spans="1:5" x14ac:dyDescent="0.2">
      <c r="A922">
        <v>2020</v>
      </c>
      <c r="B922" s="8" t="s">
        <v>3841</v>
      </c>
      <c r="C922" s="8" t="s">
        <v>3838</v>
      </c>
      <c r="D922" s="11">
        <v>8676.08</v>
      </c>
      <c r="E922" s="19">
        <v>1.779743E-6</v>
      </c>
    </row>
    <row r="923" spans="1:5" x14ac:dyDescent="0.2">
      <c r="A923">
        <v>2020</v>
      </c>
      <c r="B923" s="8" t="s">
        <v>3847</v>
      </c>
      <c r="C923" s="8" t="s">
        <v>3844</v>
      </c>
      <c r="D923" s="11">
        <v>4514.43</v>
      </c>
      <c r="E923" s="19">
        <v>9.2605500000000004E-7</v>
      </c>
    </row>
    <row r="924" spans="1:5" x14ac:dyDescent="0.2">
      <c r="A924">
        <v>2020</v>
      </c>
      <c r="B924" s="8" t="s">
        <v>3853</v>
      </c>
      <c r="C924" s="8" t="s">
        <v>3850</v>
      </c>
      <c r="D924" s="11">
        <v>20137.68</v>
      </c>
      <c r="E924" s="19">
        <v>4.1308850000000003E-6</v>
      </c>
    </row>
    <row r="925" spans="1:5" x14ac:dyDescent="0.2">
      <c r="A925">
        <v>2020</v>
      </c>
      <c r="B925" s="8" t="s">
        <v>3859</v>
      </c>
      <c r="C925" s="8" t="s">
        <v>3856</v>
      </c>
      <c r="D925" s="11">
        <v>13346.55</v>
      </c>
      <c r="E925" s="19">
        <v>2.737806E-6</v>
      </c>
    </row>
    <row r="926" spans="1:5" x14ac:dyDescent="0.2">
      <c r="A926">
        <v>2020</v>
      </c>
      <c r="B926" s="8" t="s">
        <v>3865</v>
      </c>
      <c r="C926" s="8" t="s">
        <v>3862</v>
      </c>
      <c r="D926" s="11">
        <v>16470.189999999999</v>
      </c>
      <c r="E926" s="19">
        <v>3.3785649999999998E-6</v>
      </c>
    </row>
    <row r="927" spans="1:5" x14ac:dyDescent="0.2">
      <c r="A927">
        <v>2020</v>
      </c>
      <c r="B927" s="8" t="s">
        <v>3871</v>
      </c>
      <c r="C927" s="8" t="s">
        <v>3868</v>
      </c>
      <c r="D927" s="11">
        <v>19214.97</v>
      </c>
      <c r="E927" s="19">
        <v>3.9416079999999999E-6</v>
      </c>
    </row>
    <row r="928" spans="1:5" x14ac:dyDescent="0.2">
      <c r="A928">
        <v>2020</v>
      </c>
      <c r="B928" s="8" t="s">
        <v>3877</v>
      </c>
      <c r="C928" s="8" t="s">
        <v>3874</v>
      </c>
      <c r="D928" s="11">
        <v>9832.18</v>
      </c>
      <c r="E928" s="19">
        <v>2.016896E-6</v>
      </c>
    </row>
    <row r="929" spans="1:5" x14ac:dyDescent="0.2">
      <c r="A929">
        <v>2020</v>
      </c>
      <c r="B929" s="8" t="s">
        <v>3883</v>
      </c>
      <c r="C929" s="8" t="s">
        <v>3880</v>
      </c>
      <c r="D929" s="11">
        <v>36049.379999999997</v>
      </c>
      <c r="E929" s="19">
        <v>7.3948870000000004E-6</v>
      </c>
    </row>
    <row r="930" spans="1:5" x14ac:dyDescent="0.2">
      <c r="A930">
        <v>2020</v>
      </c>
      <c r="B930" s="8" t="s">
        <v>3889</v>
      </c>
      <c r="C930" s="8" t="s">
        <v>3886</v>
      </c>
      <c r="D930" s="11">
        <v>26538.1</v>
      </c>
      <c r="E930" s="19">
        <v>5.4438170000000001E-6</v>
      </c>
    </row>
    <row r="931" spans="1:5" x14ac:dyDescent="0.2">
      <c r="A931">
        <v>2020</v>
      </c>
      <c r="B931" s="8" t="s">
        <v>3895</v>
      </c>
      <c r="C931" s="8" t="s">
        <v>3892</v>
      </c>
      <c r="D931" s="11">
        <v>32413.65</v>
      </c>
      <c r="E931" s="19">
        <v>6.6490820000000004E-6</v>
      </c>
    </row>
    <row r="932" spans="1:5" x14ac:dyDescent="0.2">
      <c r="A932">
        <v>2020</v>
      </c>
      <c r="B932" s="8" t="s">
        <v>3901</v>
      </c>
      <c r="C932" s="8" t="s">
        <v>3898</v>
      </c>
      <c r="D932" s="11">
        <v>6845.25</v>
      </c>
      <c r="E932" s="19">
        <v>1.4041809999999999E-6</v>
      </c>
    </row>
    <row r="933" spans="1:5" x14ac:dyDescent="0.2">
      <c r="A933">
        <v>2020</v>
      </c>
      <c r="B933" s="8" t="s">
        <v>3907</v>
      </c>
      <c r="C933" s="8" t="s">
        <v>3904</v>
      </c>
      <c r="D933" s="11">
        <v>10235.379999999999</v>
      </c>
      <c r="E933" s="19">
        <v>2.0996050000000001E-6</v>
      </c>
    </row>
    <row r="934" spans="1:5" x14ac:dyDescent="0.2">
      <c r="A934">
        <v>2020</v>
      </c>
      <c r="B934" s="8" t="s">
        <v>3913</v>
      </c>
      <c r="C934" s="8" t="s">
        <v>3910</v>
      </c>
      <c r="D934" s="11">
        <v>14227.16</v>
      </c>
      <c r="E934" s="19">
        <v>2.9184479999999999E-6</v>
      </c>
    </row>
    <row r="935" spans="1:5" x14ac:dyDescent="0.2">
      <c r="A935">
        <v>2020</v>
      </c>
      <c r="B935" s="8" t="s">
        <v>3919</v>
      </c>
      <c r="C935" s="8" t="s">
        <v>3916</v>
      </c>
      <c r="D935" s="11">
        <v>18234.939999999999</v>
      </c>
      <c r="E935" s="19">
        <v>3.7405719999999999E-6</v>
      </c>
    </row>
    <row r="936" spans="1:5" x14ac:dyDescent="0.2">
      <c r="A936">
        <v>2020</v>
      </c>
      <c r="B936" s="8" t="s">
        <v>3925</v>
      </c>
      <c r="C936" s="8" t="s">
        <v>3922</v>
      </c>
      <c r="D936" s="8"/>
      <c r="E936" s="19">
        <v>0</v>
      </c>
    </row>
    <row r="937" spans="1:5" x14ac:dyDescent="0.2">
      <c r="A937">
        <v>2020</v>
      </c>
      <c r="B937" s="8" t="s">
        <v>3931</v>
      </c>
      <c r="C937" s="8" t="s">
        <v>3928</v>
      </c>
      <c r="D937" s="11">
        <v>15082.12</v>
      </c>
      <c r="E937" s="19">
        <v>3.0938279999999998E-6</v>
      </c>
    </row>
    <row r="938" spans="1:5" x14ac:dyDescent="0.2">
      <c r="A938">
        <v>2020</v>
      </c>
      <c r="B938" s="8" t="s">
        <v>3936</v>
      </c>
      <c r="C938" s="8" t="s">
        <v>3934</v>
      </c>
      <c r="D938" s="11">
        <v>20452.14</v>
      </c>
      <c r="E938" s="19">
        <v>4.1953910000000001E-6</v>
      </c>
    </row>
    <row r="939" spans="1:5" x14ac:dyDescent="0.2">
      <c r="A939">
        <v>2020</v>
      </c>
      <c r="B939" s="8" t="s">
        <v>3942</v>
      </c>
      <c r="C939" s="8" t="s">
        <v>3939</v>
      </c>
      <c r="D939" s="11">
        <v>63394.18</v>
      </c>
      <c r="E939" s="19">
        <v>1.3004183999999999E-5</v>
      </c>
    </row>
    <row r="940" spans="1:5" x14ac:dyDescent="0.2">
      <c r="A940">
        <v>2020</v>
      </c>
      <c r="B940" s="8" t="s">
        <v>3948</v>
      </c>
      <c r="C940" s="8" t="s">
        <v>3945</v>
      </c>
      <c r="D940" s="11">
        <v>17890.84</v>
      </c>
      <c r="E940" s="19">
        <v>3.6699860000000001E-6</v>
      </c>
    </row>
    <row r="941" spans="1:5" x14ac:dyDescent="0.2">
      <c r="A941">
        <v>2020</v>
      </c>
      <c r="B941" s="8" t="s">
        <v>3954</v>
      </c>
      <c r="C941" s="8" t="s">
        <v>3951</v>
      </c>
      <c r="D941" s="11">
        <v>28927.33</v>
      </c>
      <c r="E941" s="19">
        <v>5.9339250000000001E-6</v>
      </c>
    </row>
    <row r="942" spans="1:5" x14ac:dyDescent="0.2">
      <c r="A942">
        <v>2020</v>
      </c>
      <c r="B942" s="8" t="s">
        <v>3960</v>
      </c>
      <c r="C942" s="8" t="s">
        <v>3957</v>
      </c>
      <c r="D942" s="11">
        <v>17189.22</v>
      </c>
      <c r="E942" s="19">
        <v>3.5260619999999998E-6</v>
      </c>
    </row>
    <row r="943" spans="1:5" x14ac:dyDescent="0.2">
      <c r="A943">
        <v>2020</v>
      </c>
      <c r="B943" s="8" t="s">
        <v>3966</v>
      </c>
      <c r="C943" s="8" t="s">
        <v>3963</v>
      </c>
      <c r="D943" s="11">
        <v>6237.65</v>
      </c>
      <c r="E943" s="19">
        <v>1.2795429999999999E-6</v>
      </c>
    </row>
    <row r="944" spans="1:5" x14ac:dyDescent="0.2">
      <c r="A944">
        <v>2020</v>
      </c>
      <c r="B944" s="8" t="s">
        <v>3971</v>
      </c>
      <c r="C944" s="8" t="s">
        <v>3968</v>
      </c>
      <c r="D944" s="11">
        <v>63211.21</v>
      </c>
      <c r="E944" s="19">
        <v>1.2966651E-5</v>
      </c>
    </row>
    <row r="945" spans="1:5" x14ac:dyDescent="0.2">
      <c r="A945">
        <v>2020</v>
      </c>
      <c r="B945" s="8" t="s">
        <v>3976</v>
      </c>
      <c r="C945" s="8" t="s">
        <v>3973</v>
      </c>
      <c r="D945" s="11">
        <v>2675.43</v>
      </c>
      <c r="E945" s="19">
        <v>5.4881699999999998E-7</v>
      </c>
    </row>
    <row r="946" spans="1:5" x14ac:dyDescent="0.2">
      <c r="A946">
        <v>2020</v>
      </c>
      <c r="B946" s="8" t="s">
        <v>3981</v>
      </c>
      <c r="C946" s="8" t="s">
        <v>3978</v>
      </c>
      <c r="D946" s="11">
        <v>29720.76</v>
      </c>
      <c r="E946" s="19">
        <v>6.0966829999999997E-6</v>
      </c>
    </row>
    <row r="947" spans="1:5" x14ac:dyDescent="0.2">
      <c r="A947">
        <v>2020</v>
      </c>
      <c r="B947" s="8" t="s">
        <v>3986</v>
      </c>
      <c r="C947" s="8" t="s">
        <v>3983</v>
      </c>
      <c r="D947" s="11">
        <v>33952.69</v>
      </c>
      <c r="E947" s="19">
        <v>6.9647880000000003E-6</v>
      </c>
    </row>
    <row r="948" spans="1:5" x14ac:dyDescent="0.2">
      <c r="A948">
        <v>2020</v>
      </c>
      <c r="B948" s="8" t="s">
        <v>3991</v>
      </c>
      <c r="C948" s="8" t="s">
        <v>3988</v>
      </c>
      <c r="D948" s="11">
        <v>30667.19</v>
      </c>
      <c r="E948" s="19">
        <v>6.2908260000000003E-6</v>
      </c>
    </row>
    <row r="949" spans="1:5" x14ac:dyDescent="0.2">
      <c r="A949">
        <v>2020</v>
      </c>
      <c r="B949" s="8" t="s">
        <v>3996</v>
      </c>
      <c r="C949" s="8" t="s">
        <v>3993</v>
      </c>
      <c r="D949" s="11">
        <v>23712.42</v>
      </c>
      <c r="E949" s="19">
        <v>4.8641800000000002E-6</v>
      </c>
    </row>
    <row r="950" spans="1:5" x14ac:dyDescent="0.2">
      <c r="A950">
        <v>2020</v>
      </c>
      <c r="B950" s="8" t="s">
        <v>4001</v>
      </c>
      <c r="C950" s="8" t="s">
        <v>3998</v>
      </c>
      <c r="D950" s="11">
        <v>40898.129999999997</v>
      </c>
      <c r="E950" s="19">
        <v>8.3895210000000007E-6</v>
      </c>
    </row>
    <row r="951" spans="1:5" x14ac:dyDescent="0.2">
      <c r="A951">
        <v>2020</v>
      </c>
      <c r="B951" s="8" t="s">
        <v>4006</v>
      </c>
      <c r="C951" s="8" t="s">
        <v>4003</v>
      </c>
      <c r="D951" s="11">
        <v>2557.02</v>
      </c>
      <c r="E951" s="19">
        <v>5.2452700000000002E-7</v>
      </c>
    </row>
    <row r="952" spans="1:5" x14ac:dyDescent="0.2">
      <c r="A952">
        <v>2020</v>
      </c>
      <c r="B952" s="8" t="s">
        <v>4011</v>
      </c>
      <c r="C952" s="8" t="s">
        <v>4008</v>
      </c>
      <c r="D952" s="11">
        <v>5566.99</v>
      </c>
      <c r="E952" s="19">
        <v>1.141969E-6</v>
      </c>
    </row>
    <row r="953" spans="1:5" x14ac:dyDescent="0.2">
      <c r="A953">
        <v>2020</v>
      </c>
      <c r="B953" s="8" t="s">
        <v>4016</v>
      </c>
      <c r="C953" s="8" t="s">
        <v>4013</v>
      </c>
      <c r="D953" s="8"/>
      <c r="E953" s="19">
        <v>0</v>
      </c>
    </row>
    <row r="954" spans="1:5" x14ac:dyDescent="0.2">
      <c r="A954">
        <v>2020</v>
      </c>
      <c r="B954" s="8" t="s">
        <v>4021</v>
      </c>
      <c r="C954" s="8" t="s">
        <v>4018</v>
      </c>
      <c r="D954" s="11">
        <v>3379.89</v>
      </c>
      <c r="E954" s="19">
        <v>6.9332400000000002E-7</v>
      </c>
    </row>
    <row r="955" spans="1:5" x14ac:dyDescent="0.2">
      <c r="A955">
        <v>2020</v>
      </c>
      <c r="B955" s="8" t="s">
        <v>4026</v>
      </c>
      <c r="C955" s="8" t="s">
        <v>4023</v>
      </c>
      <c r="D955" s="8"/>
      <c r="E955" s="19">
        <v>0</v>
      </c>
    </row>
    <row r="956" spans="1:5" x14ac:dyDescent="0.2">
      <c r="A956">
        <v>2020</v>
      </c>
      <c r="B956" s="8" t="s">
        <v>4031</v>
      </c>
      <c r="C956" s="8" t="s">
        <v>4028</v>
      </c>
      <c r="D956" s="8"/>
      <c r="E956" s="19">
        <v>0</v>
      </c>
    </row>
    <row r="957" spans="1:5" x14ac:dyDescent="0.2">
      <c r="A957">
        <v>2020</v>
      </c>
      <c r="B957" s="8" t="s">
        <v>4035</v>
      </c>
      <c r="C957" s="8" t="s">
        <v>4032</v>
      </c>
      <c r="D957" s="8"/>
      <c r="E957" s="19">
        <v>0</v>
      </c>
    </row>
    <row r="958" spans="1:5" x14ac:dyDescent="0.2">
      <c r="A958">
        <v>2020</v>
      </c>
      <c r="B958" s="8" t="s">
        <v>4040</v>
      </c>
      <c r="C958" s="8" t="s">
        <v>4037</v>
      </c>
      <c r="D958" s="8"/>
      <c r="E958" s="19">
        <v>0</v>
      </c>
    </row>
    <row r="959" spans="1:5" x14ac:dyDescent="0.2">
      <c r="A959">
        <v>2020</v>
      </c>
      <c r="B959" s="8" t="s">
        <v>4045</v>
      </c>
      <c r="C959" s="8" t="s">
        <v>4042</v>
      </c>
      <c r="D959" s="8"/>
      <c r="E959" s="19">
        <v>0</v>
      </c>
    </row>
    <row r="960" spans="1:5" x14ac:dyDescent="0.2">
      <c r="A960">
        <v>2020</v>
      </c>
      <c r="B960" s="8" t="s">
        <v>4050</v>
      </c>
      <c r="C960" s="8" t="s">
        <v>4047</v>
      </c>
      <c r="D960" s="8"/>
      <c r="E960" s="19">
        <v>0</v>
      </c>
    </row>
    <row r="961" spans="1:5" x14ac:dyDescent="0.2">
      <c r="A961">
        <v>2020</v>
      </c>
      <c r="B961" s="8" t="s">
        <v>4054</v>
      </c>
      <c r="C961" s="8" t="s">
        <v>4051</v>
      </c>
      <c r="D961" s="11">
        <v>2292.62</v>
      </c>
      <c r="E961" s="19">
        <v>4.7029000000000001E-7</v>
      </c>
    </row>
    <row r="962" spans="1:5" x14ac:dyDescent="0.2">
      <c r="A962">
        <v>2020</v>
      </c>
      <c r="B962" s="8" t="s">
        <v>4059</v>
      </c>
      <c r="C962" s="8" t="s">
        <v>4056</v>
      </c>
      <c r="D962" s="11">
        <v>4289.4399999999996</v>
      </c>
      <c r="E962" s="19">
        <v>8.7990199999999999E-7</v>
      </c>
    </row>
    <row r="963" spans="1:5" x14ac:dyDescent="0.2">
      <c r="A963">
        <v>2020</v>
      </c>
      <c r="B963" s="8" t="s">
        <v>4064</v>
      </c>
      <c r="C963" s="8" t="s">
        <v>4061</v>
      </c>
      <c r="D963" s="8">
        <v>651.47</v>
      </c>
      <c r="E963" s="19">
        <v>1.3363699999999999E-7</v>
      </c>
    </row>
    <row r="964" spans="1:5" x14ac:dyDescent="0.2">
      <c r="A964">
        <v>2020</v>
      </c>
      <c r="B964" s="8" t="s">
        <v>4069</v>
      </c>
      <c r="C964" s="8" t="s">
        <v>4066</v>
      </c>
      <c r="D964" s="8">
        <v>440.15</v>
      </c>
      <c r="E964" s="19">
        <v>9.0288999999999995E-8</v>
      </c>
    </row>
    <row r="965" spans="1:5" x14ac:dyDescent="0.2">
      <c r="A965">
        <v>2020</v>
      </c>
      <c r="B965" s="8" t="s">
        <v>4074</v>
      </c>
      <c r="C965" s="8" t="s">
        <v>4071</v>
      </c>
      <c r="D965" s="11">
        <v>15109.92</v>
      </c>
      <c r="E965" s="19">
        <v>3.0995300000000001E-6</v>
      </c>
    </row>
    <row r="966" spans="1:5" x14ac:dyDescent="0.2">
      <c r="A966">
        <v>2020</v>
      </c>
      <c r="B966" s="8" t="s">
        <v>4076</v>
      </c>
      <c r="C966" s="8" t="s">
        <v>4077</v>
      </c>
      <c r="D966" s="8">
        <v>163.31</v>
      </c>
      <c r="E966" s="19">
        <v>3.3500000000000002E-8</v>
      </c>
    </row>
    <row r="967" spans="1:5" x14ac:dyDescent="0.2">
      <c r="A967">
        <v>2020</v>
      </c>
      <c r="B967" s="8" t="s">
        <v>4083</v>
      </c>
      <c r="C967" s="8" t="s">
        <v>4080</v>
      </c>
      <c r="D967" s="8">
        <v>663.99</v>
      </c>
      <c r="E967" s="19">
        <v>1.36206E-7</v>
      </c>
    </row>
    <row r="968" spans="1:5" x14ac:dyDescent="0.2">
      <c r="A968">
        <v>2020</v>
      </c>
      <c r="B968" s="8" t="s">
        <v>4088</v>
      </c>
      <c r="C968" s="8" t="s">
        <v>4085</v>
      </c>
      <c r="D968" s="11">
        <v>2097.0700000000002</v>
      </c>
      <c r="E968" s="19">
        <v>4.30176E-7</v>
      </c>
    </row>
    <row r="969" spans="1:5" x14ac:dyDescent="0.2">
      <c r="A969">
        <v>2020</v>
      </c>
      <c r="B969" s="8" t="s">
        <v>4093</v>
      </c>
      <c r="C969" s="8" t="s">
        <v>4090</v>
      </c>
      <c r="D969" s="8">
        <v>307.95999999999998</v>
      </c>
      <c r="E969" s="19">
        <v>6.3172000000000005E-8</v>
      </c>
    </row>
    <row r="970" spans="1:5" x14ac:dyDescent="0.2">
      <c r="A970">
        <v>2020</v>
      </c>
      <c r="B970" s="8" t="s">
        <v>4098</v>
      </c>
      <c r="C970" s="8" t="s">
        <v>4095</v>
      </c>
      <c r="D970" s="11">
        <v>5720.58</v>
      </c>
      <c r="E970" s="19">
        <v>1.173475E-6</v>
      </c>
    </row>
    <row r="971" spans="1:5" x14ac:dyDescent="0.2">
      <c r="A971">
        <v>2020</v>
      </c>
      <c r="B971" s="8" t="s">
        <v>4103</v>
      </c>
      <c r="C971" s="8" t="s">
        <v>4100</v>
      </c>
      <c r="D971" s="11">
        <v>15032.03</v>
      </c>
      <c r="E971" s="19">
        <v>3.0835530000000002E-6</v>
      </c>
    </row>
    <row r="972" spans="1:5" x14ac:dyDescent="0.2">
      <c r="A972">
        <v>2020</v>
      </c>
      <c r="B972" s="8" t="s">
        <v>4108</v>
      </c>
      <c r="C972" s="8" t="s">
        <v>4105</v>
      </c>
      <c r="D972" s="11">
        <v>7428.81</v>
      </c>
      <c r="E972" s="19">
        <v>1.523888E-6</v>
      </c>
    </row>
    <row r="973" spans="1:5" x14ac:dyDescent="0.2">
      <c r="A973">
        <v>2020</v>
      </c>
      <c r="B973" s="8" t="s">
        <v>4116</v>
      </c>
      <c r="C973" s="8" t="s">
        <v>4113</v>
      </c>
      <c r="D973" s="11">
        <v>2605.62</v>
      </c>
      <c r="E973" s="19">
        <v>5.3449600000000002E-7</v>
      </c>
    </row>
    <row r="974" spans="1:5" x14ac:dyDescent="0.2">
      <c r="A974">
        <v>2020</v>
      </c>
      <c r="B974" s="8" t="s">
        <v>4121</v>
      </c>
      <c r="C974" s="8" t="s">
        <v>4118</v>
      </c>
      <c r="D974" s="11">
        <v>7007.1</v>
      </c>
      <c r="E974" s="19">
        <v>1.4373810000000001E-6</v>
      </c>
    </row>
    <row r="975" spans="1:5" x14ac:dyDescent="0.2">
      <c r="A975">
        <v>2020</v>
      </c>
      <c r="B975" s="8" t="s">
        <v>4126</v>
      </c>
      <c r="C975" s="8" t="s">
        <v>4123</v>
      </c>
      <c r="D975" s="11">
        <v>18722.96</v>
      </c>
      <c r="E975" s="19">
        <v>3.840681E-6</v>
      </c>
    </row>
    <row r="976" spans="1:5" x14ac:dyDescent="0.2">
      <c r="A976">
        <v>2020</v>
      </c>
      <c r="B976" s="8" t="s">
        <v>4131</v>
      </c>
      <c r="C976" s="8" t="s">
        <v>4128</v>
      </c>
      <c r="D976" s="11">
        <v>2425.86</v>
      </c>
      <c r="E976" s="19">
        <v>4.9762199999999998E-7</v>
      </c>
    </row>
    <row r="977" spans="1:5" x14ac:dyDescent="0.2">
      <c r="A977">
        <v>2020</v>
      </c>
      <c r="B977" s="8" t="s">
        <v>4136</v>
      </c>
      <c r="C977" s="8" t="s">
        <v>4133</v>
      </c>
      <c r="D977" s="8">
        <v>394.78</v>
      </c>
      <c r="E977" s="19">
        <v>8.0982000000000003E-8</v>
      </c>
    </row>
    <row r="978" spans="1:5" x14ac:dyDescent="0.2">
      <c r="A978">
        <v>2020</v>
      </c>
      <c r="B978" s="8" t="s">
        <v>4141</v>
      </c>
      <c r="C978" s="8" t="s">
        <v>4138</v>
      </c>
      <c r="D978" s="8"/>
      <c r="E978" s="19">
        <v>0</v>
      </c>
    </row>
    <row r="979" spans="1:5" x14ac:dyDescent="0.2">
      <c r="A979">
        <v>2020</v>
      </c>
      <c r="B979" s="8" t="s">
        <v>4146</v>
      </c>
      <c r="C979" s="8" t="s">
        <v>4143</v>
      </c>
      <c r="D979" s="11">
        <v>4622.09</v>
      </c>
      <c r="E979" s="19">
        <v>9.4813899999999999E-7</v>
      </c>
    </row>
    <row r="980" spans="1:5" x14ac:dyDescent="0.2">
      <c r="A980">
        <v>2020</v>
      </c>
      <c r="B980" s="8" t="s">
        <v>4151</v>
      </c>
      <c r="C980" s="8" t="s">
        <v>4148</v>
      </c>
      <c r="D980" s="8"/>
      <c r="E980" s="19">
        <v>0</v>
      </c>
    </row>
    <row r="981" spans="1:5" x14ac:dyDescent="0.2">
      <c r="A981">
        <v>2020</v>
      </c>
      <c r="B981" s="8" t="s">
        <v>4156</v>
      </c>
      <c r="C981" s="8" t="s">
        <v>4153</v>
      </c>
      <c r="D981" s="11">
        <v>7129.41</v>
      </c>
      <c r="E981" s="19">
        <v>1.462471E-6</v>
      </c>
    </row>
    <row r="982" spans="1:5" x14ac:dyDescent="0.2">
      <c r="A982">
        <v>2020</v>
      </c>
      <c r="B982" s="8" t="s">
        <v>4161</v>
      </c>
      <c r="C982" s="8" t="s">
        <v>4158</v>
      </c>
      <c r="D982" s="11">
        <v>1909.3</v>
      </c>
      <c r="E982" s="19">
        <v>3.9165899999999997E-7</v>
      </c>
    </row>
    <row r="983" spans="1:5" x14ac:dyDescent="0.2">
      <c r="A983">
        <v>2020</v>
      </c>
      <c r="B983" s="8" t="s">
        <v>4166</v>
      </c>
      <c r="C983" s="8" t="s">
        <v>4163</v>
      </c>
      <c r="D983" s="8"/>
      <c r="E983" s="19">
        <v>0</v>
      </c>
    </row>
    <row r="984" spans="1:5" x14ac:dyDescent="0.2">
      <c r="A984">
        <v>2020</v>
      </c>
      <c r="B984" s="8" t="s">
        <v>4170</v>
      </c>
      <c r="C984" s="8" t="s">
        <v>4167</v>
      </c>
      <c r="D984" s="11">
        <v>8642.11</v>
      </c>
      <c r="E984" s="19">
        <v>1.7727749999999999E-6</v>
      </c>
    </row>
    <row r="985" spans="1:5" x14ac:dyDescent="0.2">
      <c r="A985">
        <v>2020</v>
      </c>
      <c r="B985" s="8" t="s">
        <v>4175</v>
      </c>
      <c r="C985" s="8" t="s">
        <v>4172</v>
      </c>
      <c r="D985" s="11">
        <v>2854.07</v>
      </c>
      <c r="E985" s="19">
        <v>5.8546100000000003E-7</v>
      </c>
    </row>
    <row r="986" spans="1:5" x14ac:dyDescent="0.2">
      <c r="A986">
        <v>2020</v>
      </c>
      <c r="B986" s="8" t="s">
        <v>4180</v>
      </c>
      <c r="C986" s="8" t="s">
        <v>4177</v>
      </c>
      <c r="D986" s="11">
        <v>9726.42</v>
      </c>
      <c r="E986" s="19">
        <v>1.9952010000000002E-6</v>
      </c>
    </row>
    <row r="987" spans="1:5" x14ac:dyDescent="0.2">
      <c r="A987">
        <v>2020</v>
      </c>
      <c r="B987" s="8" t="s">
        <v>4185</v>
      </c>
      <c r="C987" s="8" t="s">
        <v>4182</v>
      </c>
      <c r="D987" s="8"/>
      <c r="E987" s="19">
        <v>0</v>
      </c>
    </row>
    <row r="988" spans="1:5" x14ac:dyDescent="0.2">
      <c r="A988">
        <v>2020</v>
      </c>
      <c r="B988" s="8" t="s">
        <v>4189</v>
      </c>
      <c r="C988" s="8" t="s">
        <v>4186</v>
      </c>
      <c r="D988" s="11">
        <v>13280.93</v>
      </c>
      <c r="E988" s="19">
        <v>2.7243459999999999E-6</v>
      </c>
    </row>
    <row r="989" spans="1:5" x14ac:dyDescent="0.2">
      <c r="A989">
        <v>2020</v>
      </c>
      <c r="B989" s="8" t="s">
        <v>4194</v>
      </c>
      <c r="C989" s="8" t="s">
        <v>4191</v>
      </c>
      <c r="D989" s="11">
        <v>3533.95</v>
      </c>
      <c r="E989" s="19">
        <v>7.2492700000000004E-7</v>
      </c>
    </row>
    <row r="990" spans="1:5" x14ac:dyDescent="0.2">
      <c r="A990">
        <v>2020</v>
      </c>
      <c r="B990" s="8" t="s">
        <v>4199</v>
      </c>
      <c r="C990" s="8" t="s">
        <v>4196</v>
      </c>
      <c r="D990" s="11">
        <v>73084.3</v>
      </c>
      <c r="E990" s="19">
        <v>1.4991939E-5</v>
      </c>
    </row>
    <row r="991" spans="1:5" x14ac:dyDescent="0.2">
      <c r="A991">
        <v>2020</v>
      </c>
      <c r="B991" s="8" t="s">
        <v>4204</v>
      </c>
      <c r="C991" s="8" t="s">
        <v>4201</v>
      </c>
      <c r="D991" s="11">
        <v>10056.94</v>
      </c>
      <c r="E991" s="19">
        <v>2.063002E-6</v>
      </c>
    </row>
    <row r="992" spans="1:5" x14ac:dyDescent="0.2">
      <c r="A992">
        <v>2020</v>
      </c>
      <c r="B992" s="8" t="s">
        <v>4209</v>
      </c>
      <c r="C992" s="8" t="s">
        <v>4206</v>
      </c>
      <c r="D992" s="8"/>
      <c r="E992" s="19">
        <v>0</v>
      </c>
    </row>
    <row r="993" spans="1:5" x14ac:dyDescent="0.2">
      <c r="A993">
        <v>2020</v>
      </c>
      <c r="B993" s="8" t="s">
        <v>4214</v>
      </c>
      <c r="C993" s="8" t="s">
        <v>4211</v>
      </c>
      <c r="D993" s="11">
        <v>1325.72</v>
      </c>
      <c r="E993" s="19">
        <v>2.7194799999999999E-7</v>
      </c>
    </row>
    <row r="994" spans="1:5" x14ac:dyDescent="0.2">
      <c r="A994">
        <v>2020</v>
      </c>
      <c r="B994" s="8" t="s">
        <v>4219</v>
      </c>
      <c r="C994" s="8" t="s">
        <v>4216</v>
      </c>
      <c r="D994" s="11">
        <v>4845.21</v>
      </c>
      <c r="E994" s="19">
        <v>9.9390799999999993E-7</v>
      </c>
    </row>
    <row r="995" spans="1:5" x14ac:dyDescent="0.2">
      <c r="A995">
        <v>2020</v>
      </c>
      <c r="B995" s="8" t="s">
        <v>4224</v>
      </c>
      <c r="C995" s="8" t="s">
        <v>4221</v>
      </c>
      <c r="D995" s="11">
        <v>8170.93</v>
      </c>
      <c r="E995" s="19">
        <v>1.6761200000000001E-6</v>
      </c>
    </row>
    <row r="996" spans="1:5" x14ac:dyDescent="0.2">
      <c r="A996">
        <v>2020</v>
      </c>
      <c r="B996" s="8" t="s">
        <v>4229</v>
      </c>
      <c r="C996" s="8" t="s">
        <v>4226</v>
      </c>
      <c r="D996" s="8"/>
      <c r="E996" s="19">
        <v>0</v>
      </c>
    </row>
    <row r="997" spans="1:5" x14ac:dyDescent="0.2">
      <c r="A997">
        <v>2020</v>
      </c>
      <c r="B997" s="8" t="s">
        <v>4234</v>
      </c>
      <c r="C997" s="8" t="s">
        <v>4231</v>
      </c>
      <c r="D997" s="11">
        <v>32914.03</v>
      </c>
      <c r="E997" s="19">
        <v>6.7517260000000004E-6</v>
      </c>
    </row>
    <row r="998" spans="1:5" x14ac:dyDescent="0.2">
      <c r="A998">
        <v>2020</v>
      </c>
      <c r="B998" s="8" t="s">
        <v>4239</v>
      </c>
      <c r="C998" s="8" t="s">
        <v>4236</v>
      </c>
      <c r="D998" s="11">
        <v>8201.7099999999991</v>
      </c>
      <c r="E998" s="19">
        <v>1.6824340000000001E-6</v>
      </c>
    </row>
    <row r="999" spans="1:5" x14ac:dyDescent="0.2">
      <c r="A999">
        <v>2020</v>
      </c>
      <c r="B999" s="8" t="s">
        <v>4244</v>
      </c>
      <c r="C999" s="8" t="s">
        <v>4241</v>
      </c>
      <c r="D999" s="11">
        <v>7435.48</v>
      </c>
      <c r="E999" s="19">
        <v>1.5252560000000001E-6</v>
      </c>
    </row>
    <row r="1000" spans="1:5" x14ac:dyDescent="0.2">
      <c r="A1000">
        <v>2020</v>
      </c>
      <c r="B1000" s="8" t="s">
        <v>4249</v>
      </c>
      <c r="C1000" s="8" t="s">
        <v>4246</v>
      </c>
      <c r="D1000" s="11">
        <v>2296.23</v>
      </c>
      <c r="E1000" s="19">
        <v>4.7103099999999998E-7</v>
      </c>
    </row>
    <row r="1001" spans="1:5" x14ac:dyDescent="0.2">
      <c r="A1001">
        <v>2020</v>
      </c>
      <c r="B1001" s="8" t="s">
        <v>4254</v>
      </c>
      <c r="C1001" s="8" t="s">
        <v>4251</v>
      </c>
      <c r="D1001" s="11">
        <v>3382.06</v>
      </c>
      <c r="E1001" s="19">
        <v>6.9376900000000002E-7</v>
      </c>
    </row>
    <row r="1002" spans="1:5" x14ac:dyDescent="0.2">
      <c r="A1002">
        <v>2020</v>
      </c>
      <c r="B1002" s="8" t="s">
        <v>4259</v>
      </c>
      <c r="C1002" s="8" t="s">
        <v>4256</v>
      </c>
      <c r="D1002" s="11">
        <v>64773.61</v>
      </c>
      <c r="E1002" s="19">
        <v>1.328715E-5</v>
      </c>
    </row>
    <row r="1003" spans="1:5" x14ac:dyDescent="0.2">
      <c r="A1003">
        <v>2020</v>
      </c>
      <c r="B1003" s="8" t="s">
        <v>4264</v>
      </c>
      <c r="C1003" s="8" t="s">
        <v>4261</v>
      </c>
      <c r="D1003" s="11">
        <v>3172.62</v>
      </c>
      <c r="E1003" s="19">
        <v>6.5080600000000004E-7</v>
      </c>
    </row>
    <row r="1004" spans="1:5" x14ac:dyDescent="0.2">
      <c r="A1004">
        <v>2020</v>
      </c>
      <c r="B1004" s="8" t="s">
        <v>4269</v>
      </c>
      <c r="C1004" s="8" t="s">
        <v>4266</v>
      </c>
      <c r="D1004" s="11">
        <v>2327.12</v>
      </c>
      <c r="E1004" s="19">
        <v>4.7736700000000002E-7</v>
      </c>
    </row>
    <row r="1005" spans="1:5" x14ac:dyDescent="0.2">
      <c r="A1005">
        <v>2020</v>
      </c>
      <c r="B1005" s="8" t="s">
        <v>4274</v>
      </c>
      <c r="C1005" s="8" t="s">
        <v>4271</v>
      </c>
      <c r="D1005" s="8"/>
      <c r="E1005" s="19">
        <v>0</v>
      </c>
    </row>
    <row r="1006" spans="1:5" x14ac:dyDescent="0.2">
      <c r="A1006">
        <v>2020</v>
      </c>
      <c r="B1006" s="8" t="s">
        <v>4278</v>
      </c>
      <c r="C1006" s="8" t="s">
        <v>4275</v>
      </c>
      <c r="D1006" s="11">
        <v>3917.24</v>
      </c>
      <c r="E1006" s="19">
        <v>8.0355199999999997E-7</v>
      </c>
    </row>
    <row r="1007" spans="1:5" x14ac:dyDescent="0.2">
      <c r="A1007">
        <v>2020</v>
      </c>
      <c r="B1007" s="8" t="s">
        <v>4283</v>
      </c>
      <c r="C1007" s="8" t="s">
        <v>4280</v>
      </c>
      <c r="D1007" s="11">
        <v>2519.9299999999998</v>
      </c>
      <c r="E1007" s="19">
        <v>5.1691899999999997E-7</v>
      </c>
    </row>
    <row r="1008" spans="1:5" x14ac:dyDescent="0.2">
      <c r="A1008">
        <v>2020</v>
      </c>
      <c r="B1008" s="8" t="s">
        <v>4288</v>
      </c>
      <c r="C1008" s="8" t="s">
        <v>4285</v>
      </c>
      <c r="D1008" s="11">
        <v>4385.8999999999996</v>
      </c>
      <c r="E1008" s="19">
        <v>8.9968899999999995E-7</v>
      </c>
    </row>
    <row r="1009" spans="1:5" x14ac:dyDescent="0.2">
      <c r="A1009">
        <v>2020</v>
      </c>
      <c r="B1009" s="8" t="s">
        <v>4293</v>
      </c>
      <c r="C1009" s="8" t="s">
        <v>4290</v>
      </c>
      <c r="D1009" s="8"/>
      <c r="E1009" s="19">
        <v>0</v>
      </c>
    </row>
    <row r="1010" spans="1:5" x14ac:dyDescent="0.2">
      <c r="A1010">
        <v>2020</v>
      </c>
      <c r="B1010" s="8" t="s">
        <v>4298</v>
      </c>
      <c r="C1010" s="8" t="s">
        <v>4295</v>
      </c>
      <c r="D1010" s="11">
        <v>7688.08</v>
      </c>
      <c r="E1010" s="19">
        <v>1.577072E-6</v>
      </c>
    </row>
    <row r="1011" spans="1:5" x14ac:dyDescent="0.2">
      <c r="A1011">
        <v>2020</v>
      </c>
      <c r="B1011" s="8" t="s">
        <v>4303</v>
      </c>
      <c r="C1011" s="8" t="s">
        <v>4300</v>
      </c>
      <c r="D1011" s="11">
        <v>1780.75</v>
      </c>
      <c r="E1011" s="19">
        <v>3.6528899999999998E-7</v>
      </c>
    </row>
    <row r="1012" spans="1:5" x14ac:dyDescent="0.2">
      <c r="A1012">
        <v>2020</v>
      </c>
      <c r="B1012" s="8" t="s">
        <v>4308</v>
      </c>
      <c r="C1012" s="8" t="s">
        <v>4305</v>
      </c>
      <c r="D1012" s="8">
        <v>164.67</v>
      </c>
      <c r="E1012" s="19">
        <v>3.3779000000000001E-8</v>
      </c>
    </row>
    <row r="1013" spans="1:5" x14ac:dyDescent="0.2">
      <c r="A1013">
        <v>2020</v>
      </c>
      <c r="B1013" s="8" t="s">
        <v>4313</v>
      </c>
      <c r="C1013" s="8" t="s">
        <v>4310</v>
      </c>
      <c r="D1013" s="11">
        <v>4839.55</v>
      </c>
      <c r="E1013" s="19">
        <v>9.9274700000000007E-7</v>
      </c>
    </row>
    <row r="1014" spans="1:5" x14ac:dyDescent="0.2">
      <c r="A1014">
        <v>2020</v>
      </c>
      <c r="B1014" s="8" t="s">
        <v>4318</v>
      </c>
      <c r="C1014" s="8" t="s">
        <v>4315</v>
      </c>
      <c r="D1014" s="8"/>
      <c r="E1014" s="19">
        <v>0</v>
      </c>
    </row>
    <row r="1015" spans="1:5" x14ac:dyDescent="0.2">
      <c r="A1015">
        <v>2020</v>
      </c>
      <c r="B1015" s="8" t="s">
        <v>4323</v>
      </c>
      <c r="C1015" s="8" t="s">
        <v>4320</v>
      </c>
      <c r="D1015" s="8">
        <v>803.23</v>
      </c>
      <c r="E1015" s="19">
        <v>1.6476800000000001E-7</v>
      </c>
    </row>
    <row r="1016" spans="1:5" x14ac:dyDescent="0.2">
      <c r="A1016">
        <v>2020</v>
      </c>
      <c r="B1016" s="8" t="s">
        <v>4328</v>
      </c>
      <c r="C1016" s="8" t="s">
        <v>4325</v>
      </c>
      <c r="D1016" s="11">
        <v>14743.91</v>
      </c>
      <c r="E1016" s="19">
        <v>3.0244499999999999E-6</v>
      </c>
    </row>
    <row r="1017" spans="1:5" x14ac:dyDescent="0.2">
      <c r="A1017">
        <v>2020</v>
      </c>
      <c r="B1017" s="8" t="s">
        <v>4333</v>
      </c>
      <c r="C1017" s="8" t="s">
        <v>4330</v>
      </c>
      <c r="D1017" s="8"/>
      <c r="E1017" s="19">
        <v>0</v>
      </c>
    </row>
    <row r="1018" spans="1:5" x14ac:dyDescent="0.2">
      <c r="A1018">
        <v>2020</v>
      </c>
      <c r="B1018" s="8" t="s">
        <v>4338</v>
      </c>
      <c r="C1018" s="8" t="s">
        <v>4335</v>
      </c>
      <c r="D1018" s="11">
        <v>3164.61</v>
      </c>
      <c r="E1018" s="19">
        <v>6.49163E-7</v>
      </c>
    </row>
    <row r="1019" spans="1:5" x14ac:dyDescent="0.2">
      <c r="A1019">
        <v>2020</v>
      </c>
      <c r="B1019" s="8" t="s">
        <v>4343</v>
      </c>
      <c r="C1019" s="8" t="s">
        <v>4340</v>
      </c>
      <c r="D1019" s="11">
        <v>37790.720000000001</v>
      </c>
      <c r="E1019" s="19">
        <v>7.7520910000000002E-6</v>
      </c>
    </row>
    <row r="1020" spans="1:5" x14ac:dyDescent="0.2">
      <c r="A1020">
        <v>2020</v>
      </c>
      <c r="B1020" s="8" t="s">
        <v>4348</v>
      </c>
      <c r="C1020" s="8" t="s">
        <v>4345</v>
      </c>
      <c r="D1020" s="8"/>
      <c r="E1020" s="19">
        <v>0</v>
      </c>
    </row>
    <row r="1021" spans="1:5" x14ac:dyDescent="0.2">
      <c r="A1021">
        <v>2020</v>
      </c>
      <c r="B1021" s="8" t="s">
        <v>4353</v>
      </c>
      <c r="C1021" s="8" t="s">
        <v>4350</v>
      </c>
      <c r="D1021" s="11">
        <v>2313.61</v>
      </c>
      <c r="E1021" s="19">
        <v>4.7459600000000002E-7</v>
      </c>
    </row>
    <row r="1022" spans="1:5" x14ac:dyDescent="0.2">
      <c r="A1022">
        <v>2020</v>
      </c>
      <c r="B1022" s="8" t="s">
        <v>4358</v>
      </c>
      <c r="C1022" s="8" t="s">
        <v>4355</v>
      </c>
      <c r="D1022" s="11">
        <v>54125.4</v>
      </c>
      <c r="E1022" s="19">
        <v>1.1102859E-5</v>
      </c>
    </row>
    <row r="1023" spans="1:5" x14ac:dyDescent="0.2">
      <c r="A1023">
        <v>2020</v>
      </c>
      <c r="B1023" s="8" t="s">
        <v>4360</v>
      </c>
      <c r="C1023" s="8" t="s">
        <v>4361</v>
      </c>
      <c r="D1023" s="11">
        <v>6903.51</v>
      </c>
      <c r="E1023" s="19">
        <v>1.4161319999999999E-6</v>
      </c>
    </row>
    <row r="1024" spans="1:5" x14ac:dyDescent="0.2">
      <c r="A1024">
        <v>2020</v>
      </c>
      <c r="B1024" s="8" t="s">
        <v>4370</v>
      </c>
      <c r="C1024" s="8" t="s">
        <v>4367</v>
      </c>
      <c r="D1024" s="11">
        <v>2138.8000000000002</v>
      </c>
      <c r="E1024" s="19">
        <v>4.3873699999999999E-7</v>
      </c>
    </row>
    <row r="1025" spans="1:5" x14ac:dyDescent="0.2">
      <c r="A1025">
        <v>2020</v>
      </c>
      <c r="B1025" s="8" t="s">
        <v>4375</v>
      </c>
      <c r="C1025" s="8" t="s">
        <v>4372</v>
      </c>
      <c r="D1025" s="11">
        <v>9047.2800000000007</v>
      </c>
      <c r="E1025" s="19">
        <v>1.855888E-6</v>
      </c>
    </row>
    <row r="1026" spans="1:5" x14ac:dyDescent="0.2">
      <c r="A1026">
        <v>2020</v>
      </c>
      <c r="B1026" s="8" t="s">
        <v>4380</v>
      </c>
      <c r="C1026" s="8" t="s">
        <v>4378</v>
      </c>
      <c r="D1026" s="11">
        <v>5164.63</v>
      </c>
      <c r="E1026" s="19">
        <v>1.059432E-6</v>
      </c>
    </row>
    <row r="1027" spans="1:5" x14ac:dyDescent="0.2">
      <c r="A1027">
        <v>2020</v>
      </c>
      <c r="B1027" s="8" t="s">
        <v>4385</v>
      </c>
      <c r="C1027" s="8" t="s">
        <v>4382</v>
      </c>
      <c r="D1027" s="8"/>
      <c r="E1027" s="19">
        <v>0</v>
      </c>
    </row>
    <row r="1028" spans="1:5" x14ac:dyDescent="0.2">
      <c r="A1028">
        <v>2020</v>
      </c>
      <c r="B1028" s="8" t="s">
        <v>4390</v>
      </c>
      <c r="C1028" s="8" t="s">
        <v>4387</v>
      </c>
      <c r="D1028" s="8">
        <v>217.79</v>
      </c>
      <c r="E1028" s="19">
        <v>4.4676000000000002E-8</v>
      </c>
    </row>
    <row r="1029" spans="1:5" x14ac:dyDescent="0.2">
      <c r="A1029">
        <v>2020</v>
      </c>
      <c r="B1029" s="8" t="s">
        <v>4395</v>
      </c>
      <c r="C1029" s="8" t="s">
        <v>4392</v>
      </c>
      <c r="D1029" s="8">
        <v>607.34</v>
      </c>
      <c r="E1029" s="19">
        <v>1.24585E-7</v>
      </c>
    </row>
    <row r="1030" spans="1:5" x14ac:dyDescent="0.2">
      <c r="A1030">
        <v>2020</v>
      </c>
      <c r="B1030" s="8" t="s">
        <v>4400</v>
      </c>
      <c r="C1030" s="8" t="s">
        <v>4397</v>
      </c>
      <c r="D1030" s="11">
        <v>3175.64</v>
      </c>
      <c r="E1030" s="19">
        <v>6.51426E-7</v>
      </c>
    </row>
    <row r="1031" spans="1:5" x14ac:dyDescent="0.2">
      <c r="A1031">
        <v>2020</v>
      </c>
      <c r="B1031" s="8" t="s">
        <v>4405</v>
      </c>
      <c r="C1031" s="8" t="s">
        <v>4402</v>
      </c>
      <c r="D1031" s="11">
        <v>2840.92</v>
      </c>
      <c r="E1031" s="19">
        <v>5.8276400000000002E-7</v>
      </c>
    </row>
    <row r="1032" spans="1:5" x14ac:dyDescent="0.2">
      <c r="A1032">
        <v>2020</v>
      </c>
      <c r="B1032" s="8" t="s">
        <v>4410</v>
      </c>
      <c r="C1032" s="8" t="s">
        <v>4407</v>
      </c>
      <c r="D1032" s="8">
        <v>717.43</v>
      </c>
      <c r="E1032" s="19">
        <v>1.4716800000000001E-7</v>
      </c>
    </row>
    <row r="1033" spans="1:5" x14ac:dyDescent="0.2">
      <c r="A1033">
        <v>2020</v>
      </c>
      <c r="B1033" s="8" t="s">
        <v>4415</v>
      </c>
      <c r="C1033" s="8" t="s">
        <v>4412</v>
      </c>
      <c r="D1033" s="11">
        <v>53632.88</v>
      </c>
      <c r="E1033" s="19">
        <v>1.1001828E-5</v>
      </c>
    </row>
    <row r="1034" spans="1:5" x14ac:dyDescent="0.2">
      <c r="A1034">
        <v>2020</v>
      </c>
      <c r="B1034" s="8" t="s">
        <v>4420</v>
      </c>
      <c r="C1034" s="8" t="s">
        <v>4417</v>
      </c>
      <c r="D1034" s="8"/>
      <c r="E1034" s="19">
        <v>0</v>
      </c>
    </row>
    <row r="1035" spans="1:5" x14ac:dyDescent="0.2">
      <c r="A1035">
        <v>2020</v>
      </c>
      <c r="B1035" s="8" t="s">
        <v>4424</v>
      </c>
      <c r="C1035" s="8" t="s">
        <v>4421</v>
      </c>
      <c r="D1035" s="11">
        <v>76432.759999999995</v>
      </c>
      <c r="E1035" s="19">
        <v>1.5678816E-5</v>
      </c>
    </row>
    <row r="1036" spans="1:5" x14ac:dyDescent="0.2">
      <c r="A1036">
        <v>2020</v>
      </c>
      <c r="B1036" s="8" t="s">
        <v>4429</v>
      </c>
      <c r="C1036" s="8" t="s">
        <v>4426</v>
      </c>
      <c r="D1036" s="11">
        <v>46904.43</v>
      </c>
      <c r="E1036" s="19">
        <v>9.6216059999999992E-6</v>
      </c>
    </row>
    <row r="1037" spans="1:5" x14ac:dyDescent="0.2">
      <c r="A1037">
        <v>2020</v>
      </c>
      <c r="B1037" s="8" t="s">
        <v>4434</v>
      </c>
      <c r="C1037" s="8" t="s">
        <v>4431</v>
      </c>
      <c r="D1037" s="8"/>
      <c r="E1037" s="19">
        <v>0</v>
      </c>
    </row>
    <row r="1038" spans="1:5" x14ac:dyDescent="0.2">
      <c r="A1038">
        <v>2020</v>
      </c>
      <c r="B1038" s="8" t="s">
        <v>4439</v>
      </c>
      <c r="C1038" s="8" t="s">
        <v>4436</v>
      </c>
      <c r="D1038" s="8"/>
      <c r="E1038" s="19">
        <v>0</v>
      </c>
    </row>
    <row r="1039" spans="1:5" x14ac:dyDescent="0.2">
      <c r="A1039">
        <v>2020</v>
      </c>
      <c r="B1039" s="8" t="s">
        <v>4443</v>
      </c>
      <c r="C1039" s="8" t="s">
        <v>4440</v>
      </c>
      <c r="D1039" s="8"/>
      <c r="E1039" s="19">
        <v>0</v>
      </c>
    </row>
    <row r="1040" spans="1:5" x14ac:dyDescent="0.2">
      <c r="A1040">
        <v>2020</v>
      </c>
      <c r="B1040" s="8" t="s">
        <v>4448</v>
      </c>
      <c r="C1040" s="8" t="s">
        <v>4445</v>
      </c>
      <c r="D1040" s="11">
        <v>6657.31</v>
      </c>
      <c r="E1040" s="19">
        <v>1.365628E-6</v>
      </c>
    </row>
    <row r="1041" spans="1:5" x14ac:dyDescent="0.2">
      <c r="A1041">
        <v>2020</v>
      </c>
      <c r="B1041" s="8" t="s">
        <v>4453</v>
      </c>
      <c r="C1041" s="8" t="s">
        <v>4450</v>
      </c>
      <c r="D1041" s="11">
        <v>21493.77</v>
      </c>
      <c r="E1041" s="19">
        <v>4.4090630000000003E-6</v>
      </c>
    </row>
    <row r="1042" spans="1:5" x14ac:dyDescent="0.2">
      <c r="A1042">
        <v>2020</v>
      </c>
      <c r="B1042" s="8" t="s">
        <v>4458</v>
      </c>
      <c r="C1042" s="8" t="s">
        <v>4455</v>
      </c>
      <c r="D1042" s="11">
        <v>3439.62</v>
      </c>
      <c r="E1042" s="19">
        <v>7.0557699999999997E-7</v>
      </c>
    </row>
    <row r="1043" spans="1:5" x14ac:dyDescent="0.2">
      <c r="A1043">
        <v>2020</v>
      </c>
      <c r="B1043" s="8" t="s">
        <v>4463</v>
      </c>
      <c r="C1043" s="8" t="s">
        <v>4460</v>
      </c>
      <c r="D1043" s="11">
        <v>17016.68</v>
      </c>
      <c r="E1043" s="19">
        <v>3.4906679999999998E-6</v>
      </c>
    </row>
    <row r="1044" spans="1:5" x14ac:dyDescent="0.2">
      <c r="A1044">
        <v>2020</v>
      </c>
      <c r="B1044" s="8" t="s">
        <v>4468</v>
      </c>
      <c r="C1044" s="8" t="s">
        <v>4465</v>
      </c>
      <c r="D1044" s="8"/>
      <c r="E1044" s="19">
        <v>0</v>
      </c>
    </row>
    <row r="1045" spans="1:5" x14ac:dyDescent="0.2">
      <c r="A1045">
        <v>2020</v>
      </c>
      <c r="B1045" s="8" t="s">
        <v>4473</v>
      </c>
      <c r="C1045" s="8" t="s">
        <v>4470</v>
      </c>
      <c r="D1045" s="11">
        <v>34518.65</v>
      </c>
      <c r="E1045" s="19">
        <v>7.0808850000000001E-6</v>
      </c>
    </row>
    <row r="1046" spans="1:5" x14ac:dyDescent="0.2">
      <c r="B1046" s="8" t="s">
        <v>4478</v>
      </c>
      <c r="C1046" s="8" t="s">
        <v>4475</v>
      </c>
      <c r="D1046" s="8"/>
      <c r="E1046" s="19">
        <v>0</v>
      </c>
    </row>
    <row r="1047" spans="1:5" x14ac:dyDescent="0.2">
      <c r="B1047" s="8" t="s">
        <v>4481</v>
      </c>
      <c r="C1047" s="8" t="s">
        <v>4480</v>
      </c>
      <c r="D1047" s="11">
        <v>3901.79</v>
      </c>
      <c r="E1047" s="19">
        <v>8.0038299999999995E-7</v>
      </c>
    </row>
    <row r="1048" spans="1:5" x14ac:dyDescent="0.2">
      <c r="B1048" s="8" t="s">
        <v>4486</v>
      </c>
      <c r="C1048" s="8" t="s">
        <v>4483</v>
      </c>
      <c r="D1048" s="11">
        <v>12040.48</v>
      </c>
      <c r="E1048" s="19">
        <v>2.4698890000000002E-6</v>
      </c>
    </row>
    <row r="1049" spans="1:5" x14ac:dyDescent="0.2">
      <c r="B1049" s="8" t="s">
        <v>4491</v>
      </c>
      <c r="C1049" s="8" t="s">
        <v>4488</v>
      </c>
      <c r="D1049" s="11">
        <v>4295.4399999999996</v>
      </c>
      <c r="E1049" s="19">
        <v>8.8113299999999998E-7</v>
      </c>
    </row>
    <row r="1050" spans="1:5" x14ac:dyDescent="0.2">
      <c r="B1050" s="8" t="s">
        <v>4496</v>
      </c>
      <c r="C1050" s="8" t="s">
        <v>4493</v>
      </c>
      <c r="D1050" s="11">
        <v>13724.41</v>
      </c>
      <c r="E1050" s="19">
        <v>2.815318E-6</v>
      </c>
    </row>
    <row r="1051" spans="1:5" x14ac:dyDescent="0.2">
      <c r="B1051" s="8" t="s">
        <v>4501</v>
      </c>
      <c r="C1051" s="8" t="s">
        <v>4498</v>
      </c>
      <c r="D1051" s="11">
        <v>153225.26999999999</v>
      </c>
      <c r="E1051" s="19">
        <v>3.1431428000000002E-5</v>
      </c>
    </row>
    <row r="1052" spans="1:5" x14ac:dyDescent="0.2">
      <c r="B1052" s="8" t="s">
        <v>4506</v>
      </c>
      <c r="C1052" s="8" t="s">
        <v>4503</v>
      </c>
      <c r="D1052" s="8"/>
      <c r="E1052" s="19">
        <v>0</v>
      </c>
    </row>
    <row r="1053" spans="1:5" x14ac:dyDescent="0.2">
      <c r="B1053" s="8" t="s">
        <v>4511</v>
      </c>
      <c r="C1053" s="8" t="s">
        <v>4508</v>
      </c>
      <c r="D1053" s="11">
        <v>18157.63</v>
      </c>
      <c r="E1053" s="19">
        <v>3.7247140000000001E-6</v>
      </c>
    </row>
    <row r="1054" spans="1:5" x14ac:dyDescent="0.2">
      <c r="B1054" s="8" t="s">
        <v>4516</v>
      </c>
      <c r="C1054" s="8" t="s">
        <v>4513</v>
      </c>
      <c r="D1054" s="11">
        <v>2925.1</v>
      </c>
      <c r="E1054" s="19">
        <v>6.0003200000000001E-7</v>
      </c>
    </row>
    <row r="1055" spans="1:5" x14ac:dyDescent="0.2">
      <c r="B1055" s="8" t="s">
        <v>4521</v>
      </c>
      <c r="C1055" s="8" t="s">
        <v>4518</v>
      </c>
      <c r="D1055" s="11">
        <v>12437.85</v>
      </c>
      <c r="E1055" s="19">
        <v>2.5514030000000001E-6</v>
      </c>
    </row>
    <row r="1056" spans="1:5" x14ac:dyDescent="0.2">
      <c r="B1056" s="8" t="s">
        <v>4525</v>
      </c>
      <c r="C1056" s="8" t="s">
        <v>4524</v>
      </c>
      <c r="D1056" s="8"/>
      <c r="E1056" s="19">
        <v>0</v>
      </c>
    </row>
    <row r="1057" spans="2:5" x14ac:dyDescent="0.2">
      <c r="B1057" s="8" t="s">
        <v>4527</v>
      </c>
      <c r="C1057" s="8" t="s">
        <v>4528</v>
      </c>
      <c r="D1057" s="8"/>
      <c r="E1057" s="19">
        <v>0</v>
      </c>
    </row>
    <row r="1059" spans="2:5" x14ac:dyDescent="0.2">
      <c r="C1059">
        <v>2020</v>
      </c>
      <c r="D1059" s="1">
        <v>4874906383.5500002</v>
      </c>
    </row>
    <row r="1061" spans="2:5" x14ac:dyDescent="0.2">
      <c r="C1061" t="s">
        <v>4543</v>
      </c>
      <c r="D1061" s="4">
        <f>ROUND(SUM(D2:D1057),2)</f>
        <v>61454704.549999997</v>
      </c>
    </row>
    <row r="1062" spans="2:5" x14ac:dyDescent="0.2">
      <c r="C1062" s="2" t="s">
        <v>4538</v>
      </c>
      <c r="D1062" s="23">
        <v>61454704.549999997</v>
      </c>
    </row>
    <row r="1063" spans="2:5" x14ac:dyDescent="0.2">
      <c r="D1063" s="24" t="b">
        <f>D1062=D1061</f>
        <v>1</v>
      </c>
    </row>
    <row r="1065" spans="2:5" x14ac:dyDescent="0.2">
      <c r="D1065" s="4"/>
    </row>
  </sheetData>
  <autoFilter ref="B1:E1057" xr:uid="{E03485A2-94A3-6A48-9ED4-DFD3AA66B46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70A8D-B7A0-4B4D-89BD-2DD951A98080}">
  <sheetPr>
    <tabColor rgb="FFFFFF00"/>
  </sheetPr>
  <dimension ref="A1:E1059"/>
  <sheetViews>
    <sheetView topLeftCell="A1035" workbookViewId="0">
      <selection activeCell="E1055" sqref="E1055"/>
    </sheetView>
  </sheetViews>
  <sheetFormatPr baseColWidth="10" defaultRowHeight="16" x14ac:dyDescent="0.2"/>
  <cols>
    <col min="5" max="5" width="15.1640625" bestFit="1" customWidth="1"/>
  </cols>
  <sheetData>
    <row r="1" spans="1:5" x14ac:dyDescent="0.2">
      <c r="A1" t="s">
        <v>4558</v>
      </c>
      <c r="B1" t="s">
        <v>4550</v>
      </c>
      <c r="C1" t="s">
        <v>4547</v>
      </c>
      <c r="D1" t="s">
        <v>4532</v>
      </c>
      <c r="E1" t="s">
        <v>4533</v>
      </c>
    </row>
    <row r="2" spans="1:5" x14ac:dyDescent="0.2">
      <c r="A2">
        <v>2019</v>
      </c>
      <c r="B2" s="25">
        <v>120</v>
      </c>
      <c r="C2" s="25" t="s">
        <v>471</v>
      </c>
      <c r="D2" s="25" t="s">
        <v>470</v>
      </c>
      <c r="E2" s="26">
        <v>-22991.45</v>
      </c>
    </row>
    <row r="3" spans="1:5" x14ac:dyDescent="0.2">
      <c r="A3">
        <v>2019</v>
      </c>
      <c r="B3" s="25">
        <v>372</v>
      </c>
      <c r="C3" s="25" t="s">
        <v>1475</v>
      </c>
      <c r="D3" s="25" t="s">
        <v>1474</v>
      </c>
      <c r="E3" s="26">
        <v>-267.33999999999997</v>
      </c>
    </row>
    <row r="4" spans="1:5" x14ac:dyDescent="0.2">
      <c r="A4">
        <v>2019</v>
      </c>
      <c r="B4" s="25">
        <v>555</v>
      </c>
      <c r="C4" s="25" t="s">
        <v>2204</v>
      </c>
      <c r="D4" s="25" t="s">
        <v>2203</v>
      </c>
      <c r="E4" s="26">
        <v>-333984.21000000002</v>
      </c>
    </row>
    <row r="5" spans="1:5" x14ac:dyDescent="0.2">
      <c r="A5">
        <v>2019</v>
      </c>
      <c r="B5" s="25">
        <v>770</v>
      </c>
      <c r="C5" s="25" t="s">
        <v>3062</v>
      </c>
      <c r="D5" s="25" t="s">
        <v>3061</v>
      </c>
      <c r="E5" s="26">
        <v>-16664.91</v>
      </c>
    </row>
    <row r="6" spans="1:5" x14ac:dyDescent="0.2">
      <c r="A6">
        <v>2019</v>
      </c>
      <c r="B6" s="25">
        <v>1052</v>
      </c>
      <c r="C6" s="25" t="s">
        <v>4523</v>
      </c>
      <c r="D6" s="25" t="s">
        <v>4549</v>
      </c>
      <c r="E6" s="25">
        <v>0</v>
      </c>
    </row>
    <row r="7" spans="1:5" x14ac:dyDescent="0.2">
      <c r="A7">
        <v>2019</v>
      </c>
      <c r="B7" s="25">
        <v>1</v>
      </c>
      <c r="C7" s="25" t="s">
        <v>10</v>
      </c>
      <c r="D7" s="25" t="s">
        <v>9</v>
      </c>
      <c r="E7" s="26">
        <v>13218.52</v>
      </c>
    </row>
    <row r="8" spans="1:5" x14ac:dyDescent="0.2">
      <c r="A8">
        <v>2019</v>
      </c>
      <c r="B8" s="25">
        <v>2</v>
      </c>
      <c r="C8" s="25" t="s">
        <v>13</v>
      </c>
      <c r="D8" s="25" t="s">
        <v>12</v>
      </c>
      <c r="E8" s="26">
        <v>17274.12</v>
      </c>
    </row>
    <row r="9" spans="1:5" x14ac:dyDescent="0.2">
      <c r="A9">
        <v>2019</v>
      </c>
      <c r="B9" s="25">
        <v>3</v>
      </c>
      <c r="C9" s="25" t="s">
        <v>16</v>
      </c>
      <c r="D9" s="25" t="s">
        <v>15</v>
      </c>
      <c r="E9" s="26">
        <v>21440.25</v>
      </c>
    </row>
    <row r="10" spans="1:5" x14ac:dyDescent="0.2">
      <c r="A10">
        <v>2019</v>
      </c>
      <c r="B10" s="25">
        <v>4</v>
      </c>
      <c r="C10" s="25" t="s">
        <v>19</v>
      </c>
      <c r="D10" s="25" t="s">
        <v>18</v>
      </c>
      <c r="E10" s="26">
        <v>16462.73</v>
      </c>
    </row>
    <row r="11" spans="1:5" x14ac:dyDescent="0.2">
      <c r="A11">
        <v>2019</v>
      </c>
      <c r="B11" s="25">
        <v>5</v>
      </c>
      <c r="C11" s="25" t="s">
        <v>22</v>
      </c>
      <c r="D11" s="25" t="s">
        <v>21</v>
      </c>
      <c r="E11" s="26">
        <v>152399.84</v>
      </c>
    </row>
    <row r="12" spans="1:5" x14ac:dyDescent="0.2">
      <c r="A12">
        <v>2019</v>
      </c>
      <c r="B12" s="25">
        <v>6</v>
      </c>
      <c r="C12" s="25" t="s">
        <v>25</v>
      </c>
      <c r="D12" s="25" t="s">
        <v>24</v>
      </c>
      <c r="E12" s="26">
        <v>10063.719999999999</v>
      </c>
    </row>
    <row r="13" spans="1:5" x14ac:dyDescent="0.2">
      <c r="A13">
        <v>2019</v>
      </c>
      <c r="B13" s="25">
        <v>7</v>
      </c>
      <c r="C13" s="25" t="s">
        <v>28</v>
      </c>
      <c r="D13" s="25" t="s">
        <v>27</v>
      </c>
      <c r="E13" s="26">
        <v>12007.67</v>
      </c>
    </row>
    <row r="14" spans="1:5" x14ac:dyDescent="0.2">
      <c r="A14">
        <v>2019</v>
      </c>
      <c r="B14" s="25">
        <v>8</v>
      </c>
      <c r="C14" s="25" t="s">
        <v>31</v>
      </c>
      <c r="D14" s="25" t="s">
        <v>30</v>
      </c>
      <c r="E14" s="26">
        <v>11083.95</v>
      </c>
    </row>
    <row r="15" spans="1:5" x14ac:dyDescent="0.2">
      <c r="A15">
        <v>2019</v>
      </c>
      <c r="B15" s="25">
        <v>9</v>
      </c>
      <c r="C15" s="25" t="s">
        <v>34</v>
      </c>
      <c r="D15" s="25" t="s">
        <v>33</v>
      </c>
      <c r="E15" s="26">
        <v>51288.97</v>
      </c>
    </row>
    <row r="16" spans="1:5" x14ac:dyDescent="0.2">
      <c r="A16">
        <v>2019</v>
      </c>
      <c r="B16" s="25">
        <v>10</v>
      </c>
      <c r="C16" s="25" t="s">
        <v>37</v>
      </c>
      <c r="D16" s="25" t="s">
        <v>36</v>
      </c>
      <c r="E16" s="26">
        <v>271912.63</v>
      </c>
    </row>
    <row r="17" spans="1:5" x14ac:dyDescent="0.2">
      <c r="A17">
        <v>2019</v>
      </c>
      <c r="B17" s="25">
        <v>11</v>
      </c>
      <c r="C17" s="25" t="s">
        <v>40</v>
      </c>
      <c r="D17" s="25" t="s">
        <v>39</v>
      </c>
      <c r="E17" s="26">
        <v>47436.21</v>
      </c>
    </row>
    <row r="18" spans="1:5" x14ac:dyDescent="0.2">
      <c r="A18">
        <v>2019</v>
      </c>
      <c r="B18" s="25">
        <v>12</v>
      </c>
      <c r="C18" s="25" t="s">
        <v>43</v>
      </c>
      <c r="D18" s="25" t="s">
        <v>42</v>
      </c>
      <c r="E18" s="26">
        <v>20817.12</v>
      </c>
    </row>
    <row r="19" spans="1:5" x14ac:dyDescent="0.2">
      <c r="A19">
        <v>2019</v>
      </c>
      <c r="B19" s="25">
        <v>13</v>
      </c>
      <c r="C19" s="25" t="s">
        <v>46</v>
      </c>
      <c r="D19" s="25" t="s">
        <v>45</v>
      </c>
      <c r="E19" s="26">
        <v>4296.24</v>
      </c>
    </row>
    <row r="20" spans="1:5" x14ac:dyDescent="0.2">
      <c r="A20">
        <v>2019</v>
      </c>
      <c r="B20" s="25">
        <v>14</v>
      </c>
      <c r="C20" s="25" t="s">
        <v>49</v>
      </c>
      <c r="D20" s="25" t="s">
        <v>48</v>
      </c>
      <c r="E20" s="26">
        <v>2800.48</v>
      </c>
    </row>
    <row r="21" spans="1:5" x14ac:dyDescent="0.2">
      <c r="A21">
        <v>2019</v>
      </c>
      <c r="B21" s="25">
        <v>15</v>
      </c>
      <c r="C21" s="25" t="s">
        <v>52</v>
      </c>
      <c r="D21" s="25" t="s">
        <v>51</v>
      </c>
      <c r="E21" s="25"/>
    </row>
    <row r="22" spans="1:5" x14ac:dyDescent="0.2">
      <c r="A22">
        <v>2019</v>
      </c>
      <c r="B22" s="25">
        <v>16</v>
      </c>
      <c r="C22" s="25" t="s">
        <v>55</v>
      </c>
      <c r="D22" s="25" t="s">
        <v>54</v>
      </c>
      <c r="E22" s="26">
        <v>5131.5600000000004</v>
      </c>
    </row>
    <row r="23" spans="1:5" x14ac:dyDescent="0.2">
      <c r="A23">
        <v>2019</v>
      </c>
      <c r="B23" s="25">
        <v>17</v>
      </c>
      <c r="C23" s="25" t="s">
        <v>59</v>
      </c>
      <c r="D23" s="25" t="s">
        <v>58</v>
      </c>
      <c r="E23" s="26">
        <v>1501.02</v>
      </c>
    </row>
    <row r="24" spans="1:5" x14ac:dyDescent="0.2">
      <c r="A24">
        <v>2019</v>
      </c>
      <c r="B24" s="25">
        <v>18</v>
      </c>
      <c r="C24" s="25" t="s">
        <v>63</v>
      </c>
      <c r="D24" s="25" t="s">
        <v>62</v>
      </c>
      <c r="E24" s="26">
        <v>17538.27</v>
      </c>
    </row>
    <row r="25" spans="1:5" x14ac:dyDescent="0.2">
      <c r="A25">
        <v>2019</v>
      </c>
      <c r="B25" s="25">
        <v>19</v>
      </c>
      <c r="C25" s="25" t="s">
        <v>67</v>
      </c>
      <c r="D25" s="25" t="s">
        <v>66</v>
      </c>
      <c r="E25" s="26">
        <v>11712.78</v>
      </c>
    </row>
    <row r="26" spans="1:5" x14ac:dyDescent="0.2">
      <c r="A26">
        <v>2019</v>
      </c>
      <c r="B26" s="25">
        <v>20</v>
      </c>
      <c r="C26" s="25" t="s">
        <v>71</v>
      </c>
      <c r="D26" s="25" t="s">
        <v>70</v>
      </c>
      <c r="E26" s="26">
        <v>30910.54</v>
      </c>
    </row>
    <row r="27" spans="1:5" x14ac:dyDescent="0.2">
      <c r="A27">
        <v>2019</v>
      </c>
      <c r="B27" s="25">
        <v>21</v>
      </c>
      <c r="C27" s="25" t="s">
        <v>75</v>
      </c>
      <c r="D27" s="25" t="s">
        <v>74</v>
      </c>
      <c r="E27" s="26">
        <v>8536.09</v>
      </c>
    </row>
    <row r="28" spans="1:5" x14ac:dyDescent="0.2">
      <c r="A28">
        <v>2019</v>
      </c>
      <c r="B28" s="25">
        <v>22</v>
      </c>
      <c r="C28" s="25" t="s">
        <v>79</v>
      </c>
      <c r="D28" s="25" t="s">
        <v>78</v>
      </c>
      <c r="E28" s="26">
        <v>32648.16</v>
      </c>
    </row>
    <row r="29" spans="1:5" x14ac:dyDescent="0.2">
      <c r="A29">
        <v>2019</v>
      </c>
      <c r="B29" s="25">
        <v>23</v>
      </c>
      <c r="C29" s="25" t="s">
        <v>83</v>
      </c>
      <c r="D29" s="25" t="s">
        <v>82</v>
      </c>
      <c r="E29" s="26">
        <v>20610.830000000002</v>
      </c>
    </row>
    <row r="30" spans="1:5" x14ac:dyDescent="0.2">
      <c r="A30">
        <v>2019</v>
      </c>
      <c r="B30" s="25">
        <v>24</v>
      </c>
      <c r="C30" s="25" t="s">
        <v>87</v>
      </c>
      <c r="D30" s="25" t="s">
        <v>86</v>
      </c>
      <c r="E30" s="26">
        <v>15021.96</v>
      </c>
    </row>
    <row r="31" spans="1:5" x14ac:dyDescent="0.2">
      <c r="A31">
        <v>2019</v>
      </c>
      <c r="B31" s="25">
        <v>25</v>
      </c>
      <c r="C31" s="25" t="s">
        <v>91</v>
      </c>
      <c r="D31" s="25" t="s">
        <v>90</v>
      </c>
      <c r="E31" s="26">
        <v>2923.2</v>
      </c>
    </row>
    <row r="32" spans="1:5" x14ac:dyDescent="0.2">
      <c r="A32">
        <v>2019</v>
      </c>
      <c r="B32" s="25">
        <v>26</v>
      </c>
      <c r="C32" s="25" t="s">
        <v>95</v>
      </c>
      <c r="D32" s="25" t="s">
        <v>94</v>
      </c>
      <c r="E32" s="26">
        <v>13846.99</v>
      </c>
    </row>
    <row r="33" spans="1:5" x14ac:dyDescent="0.2">
      <c r="A33">
        <v>2019</v>
      </c>
      <c r="B33" s="25">
        <v>27</v>
      </c>
      <c r="C33" s="25" t="s">
        <v>99</v>
      </c>
      <c r="D33" s="25" t="s">
        <v>98</v>
      </c>
      <c r="E33" s="26">
        <v>4647.8599999999997</v>
      </c>
    </row>
    <row r="34" spans="1:5" x14ac:dyDescent="0.2">
      <c r="A34">
        <v>2019</v>
      </c>
      <c r="B34" s="25">
        <v>28</v>
      </c>
      <c r="C34" s="25" t="s">
        <v>103</v>
      </c>
      <c r="D34" s="25" t="s">
        <v>102</v>
      </c>
      <c r="E34" s="26">
        <v>20646.740000000002</v>
      </c>
    </row>
    <row r="35" spans="1:5" x14ac:dyDescent="0.2">
      <c r="A35">
        <v>2019</v>
      </c>
      <c r="B35" s="25">
        <v>29</v>
      </c>
      <c r="C35" s="25" t="s">
        <v>107</v>
      </c>
      <c r="D35" s="25" t="s">
        <v>106</v>
      </c>
      <c r="E35" s="26">
        <v>26676.55</v>
      </c>
    </row>
    <row r="36" spans="1:5" x14ac:dyDescent="0.2">
      <c r="A36">
        <v>2019</v>
      </c>
      <c r="B36" s="25">
        <v>30</v>
      </c>
      <c r="C36" s="25" t="s">
        <v>111</v>
      </c>
      <c r="D36" s="25" t="s">
        <v>110</v>
      </c>
      <c r="E36" s="26">
        <v>15565.6</v>
      </c>
    </row>
    <row r="37" spans="1:5" x14ac:dyDescent="0.2">
      <c r="A37">
        <v>2019</v>
      </c>
      <c r="B37" s="25">
        <v>31</v>
      </c>
      <c r="C37" s="25" t="s">
        <v>115</v>
      </c>
      <c r="D37" s="25" t="s">
        <v>114</v>
      </c>
      <c r="E37" s="26">
        <v>31291.73</v>
      </c>
    </row>
    <row r="38" spans="1:5" x14ac:dyDescent="0.2">
      <c r="A38">
        <v>2019</v>
      </c>
      <c r="B38" s="25">
        <v>32</v>
      </c>
      <c r="C38" s="25" t="s">
        <v>119</v>
      </c>
      <c r="D38" s="25" t="s">
        <v>118</v>
      </c>
      <c r="E38" s="26">
        <v>9421.34</v>
      </c>
    </row>
    <row r="39" spans="1:5" x14ac:dyDescent="0.2">
      <c r="A39">
        <v>2019</v>
      </c>
      <c r="B39" s="25">
        <v>33</v>
      </c>
      <c r="C39" s="25" t="s">
        <v>123</v>
      </c>
      <c r="D39" s="25" t="s">
        <v>122</v>
      </c>
      <c r="E39" s="26">
        <v>10096.36</v>
      </c>
    </row>
    <row r="40" spans="1:5" x14ac:dyDescent="0.2">
      <c r="A40">
        <v>2019</v>
      </c>
      <c r="B40" s="25">
        <v>34</v>
      </c>
      <c r="C40" s="25" t="s">
        <v>127</v>
      </c>
      <c r="D40" s="25" t="s">
        <v>126</v>
      </c>
      <c r="E40" s="26">
        <v>17428.09</v>
      </c>
    </row>
    <row r="41" spans="1:5" x14ac:dyDescent="0.2">
      <c r="A41">
        <v>2019</v>
      </c>
      <c r="B41" s="25">
        <v>35</v>
      </c>
      <c r="C41" s="25" t="s">
        <v>131</v>
      </c>
      <c r="D41" s="25" t="s">
        <v>130</v>
      </c>
      <c r="E41" s="26">
        <v>80744.61</v>
      </c>
    </row>
    <row r="42" spans="1:5" x14ac:dyDescent="0.2">
      <c r="A42">
        <v>2019</v>
      </c>
      <c r="B42" s="25">
        <v>36</v>
      </c>
      <c r="C42" s="25" t="s">
        <v>135</v>
      </c>
      <c r="D42" s="25" t="s">
        <v>134</v>
      </c>
      <c r="E42" s="26">
        <v>382431</v>
      </c>
    </row>
    <row r="43" spans="1:5" x14ac:dyDescent="0.2">
      <c r="A43">
        <v>2019</v>
      </c>
      <c r="B43" s="25">
        <v>37</v>
      </c>
      <c r="C43" s="25" t="s">
        <v>139</v>
      </c>
      <c r="D43" s="25" t="s">
        <v>138</v>
      </c>
      <c r="E43" s="26">
        <v>45238.91</v>
      </c>
    </row>
    <row r="44" spans="1:5" x14ac:dyDescent="0.2">
      <c r="A44">
        <v>2019</v>
      </c>
      <c r="B44" s="25">
        <v>38</v>
      </c>
      <c r="C44" s="25" t="s">
        <v>143</v>
      </c>
      <c r="D44" s="25" t="s">
        <v>142</v>
      </c>
      <c r="E44" s="26">
        <v>13161.8</v>
      </c>
    </row>
    <row r="45" spans="1:5" x14ac:dyDescent="0.2">
      <c r="A45">
        <v>2019</v>
      </c>
      <c r="B45" s="25">
        <v>39</v>
      </c>
      <c r="C45" s="25" t="s">
        <v>147</v>
      </c>
      <c r="D45" s="25" t="s">
        <v>146</v>
      </c>
      <c r="E45" s="26">
        <v>166866.66</v>
      </c>
    </row>
    <row r="46" spans="1:5" x14ac:dyDescent="0.2">
      <c r="A46">
        <v>2019</v>
      </c>
      <c r="B46" s="25">
        <v>40</v>
      </c>
      <c r="C46" s="25" t="s">
        <v>151</v>
      </c>
      <c r="D46" s="25" t="s">
        <v>150</v>
      </c>
      <c r="E46" s="26">
        <v>5438.94</v>
      </c>
    </row>
    <row r="47" spans="1:5" x14ac:dyDescent="0.2">
      <c r="A47">
        <v>2019</v>
      </c>
      <c r="B47" s="25">
        <v>41</v>
      </c>
      <c r="C47" s="25" t="s">
        <v>155</v>
      </c>
      <c r="D47" s="25" t="s">
        <v>154</v>
      </c>
      <c r="E47" s="26">
        <v>57158.09</v>
      </c>
    </row>
    <row r="48" spans="1:5" x14ac:dyDescent="0.2">
      <c r="A48">
        <v>2019</v>
      </c>
      <c r="B48" s="25">
        <v>42</v>
      </c>
      <c r="C48" s="25" t="s">
        <v>159</v>
      </c>
      <c r="D48" s="25" t="s">
        <v>158</v>
      </c>
      <c r="E48" s="26">
        <v>2288.19</v>
      </c>
    </row>
    <row r="49" spans="1:5" x14ac:dyDescent="0.2">
      <c r="A49">
        <v>2019</v>
      </c>
      <c r="B49" s="25">
        <v>43</v>
      </c>
      <c r="C49" s="25" t="s">
        <v>163</v>
      </c>
      <c r="D49" s="25" t="s">
        <v>162</v>
      </c>
      <c r="E49" s="26">
        <v>21812.959999999999</v>
      </c>
    </row>
    <row r="50" spans="1:5" x14ac:dyDescent="0.2">
      <c r="A50">
        <v>2019</v>
      </c>
      <c r="B50" s="25">
        <v>44</v>
      </c>
      <c r="C50" s="25" t="s">
        <v>167</v>
      </c>
      <c r="D50" s="25" t="s">
        <v>166</v>
      </c>
      <c r="E50" s="26">
        <v>6745.16</v>
      </c>
    </row>
    <row r="51" spans="1:5" x14ac:dyDescent="0.2">
      <c r="A51">
        <v>2019</v>
      </c>
      <c r="B51" s="25">
        <v>45</v>
      </c>
      <c r="C51" s="25" t="s">
        <v>171</v>
      </c>
      <c r="D51" s="25" t="s">
        <v>170</v>
      </c>
      <c r="E51" s="26">
        <v>26361.86</v>
      </c>
    </row>
    <row r="52" spans="1:5" x14ac:dyDescent="0.2">
      <c r="A52">
        <v>2019</v>
      </c>
      <c r="B52" s="25">
        <v>46</v>
      </c>
      <c r="C52" s="25" t="s">
        <v>175</v>
      </c>
      <c r="D52" s="25" t="s">
        <v>174</v>
      </c>
      <c r="E52" s="26">
        <v>7843.19</v>
      </c>
    </row>
    <row r="53" spans="1:5" x14ac:dyDescent="0.2">
      <c r="A53">
        <v>2019</v>
      </c>
      <c r="B53" s="25">
        <v>47</v>
      </c>
      <c r="C53" s="25" t="s">
        <v>179</v>
      </c>
      <c r="D53" s="25" t="s">
        <v>178</v>
      </c>
      <c r="E53" s="26">
        <v>12268.87</v>
      </c>
    </row>
    <row r="54" spans="1:5" x14ac:dyDescent="0.2">
      <c r="A54">
        <v>2019</v>
      </c>
      <c r="B54" s="25">
        <v>48</v>
      </c>
      <c r="C54" s="25" t="s">
        <v>183</v>
      </c>
      <c r="D54" s="25" t="s">
        <v>182</v>
      </c>
      <c r="E54" s="26">
        <v>8198.4500000000007</v>
      </c>
    </row>
    <row r="55" spans="1:5" x14ac:dyDescent="0.2">
      <c r="A55">
        <v>2019</v>
      </c>
      <c r="B55" s="25">
        <v>49</v>
      </c>
      <c r="C55" s="25" t="s">
        <v>187</v>
      </c>
      <c r="D55" s="25" t="s">
        <v>186</v>
      </c>
      <c r="E55" s="26">
        <v>53174.67</v>
      </c>
    </row>
    <row r="56" spans="1:5" x14ac:dyDescent="0.2">
      <c r="A56">
        <v>2019</v>
      </c>
      <c r="B56" s="25">
        <v>50</v>
      </c>
      <c r="C56" s="25" t="s">
        <v>191</v>
      </c>
      <c r="D56" s="25" t="s">
        <v>190</v>
      </c>
      <c r="E56" s="26">
        <v>6879.3</v>
      </c>
    </row>
    <row r="57" spans="1:5" x14ac:dyDescent="0.2">
      <c r="A57">
        <v>2019</v>
      </c>
      <c r="B57" s="25">
        <v>51</v>
      </c>
      <c r="C57" s="25" t="s">
        <v>195</v>
      </c>
      <c r="D57" s="25" t="s">
        <v>194</v>
      </c>
      <c r="E57" s="26">
        <v>31605.53</v>
      </c>
    </row>
    <row r="58" spans="1:5" x14ac:dyDescent="0.2">
      <c r="A58">
        <v>2019</v>
      </c>
      <c r="B58" s="25">
        <v>52</v>
      </c>
      <c r="C58" s="25" t="s">
        <v>199</v>
      </c>
      <c r="D58" s="25" t="s">
        <v>198</v>
      </c>
      <c r="E58" s="26">
        <v>7317.31</v>
      </c>
    </row>
    <row r="59" spans="1:5" x14ac:dyDescent="0.2">
      <c r="A59">
        <v>2019</v>
      </c>
      <c r="B59" s="25">
        <v>53</v>
      </c>
      <c r="C59" s="25" t="s">
        <v>203</v>
      </c>
      <c r="D59" s="25" t="s">
        <v>202</v>
      </c>
      <c r="E59" s="26">
        <v>30316.09</v>
      </c>
    </row>
    <row r="60" spans="1:5" x14ac:dyDescent="0.2">
      <c r="A60">
        <v>2019</v>
      </c>
      <c r="B60" s="25">
        <v>54</v>
      </c>
      <c r="C60" s="25" t="s">
        <v>207</v>
      </c>
      <c r="D60" s="25" t="s">
        <v>206</v>
      </c>
      <c r="E60" s="26">
        <v>11395.14</v>
      </c>
    </row>
    <row r="61" spans="1:5" x14ac:dyDescent="0.2">
      <c r="A61">
        <v>2019</v>
      </c>
      <c r="B61" s="25">
        <v>55</v>
      </c>
      <c r="C61" s="25" t="s">
        <v>211</v>
      </c>
      <c r="D61" s="25" t="s">
        <v>210</v>
      </c>
      <c r="E61" s="26">
        <v>22099.68</v>
      </c>
    </row>
    <row r="62" spans="1:5" x14ac:dyDescent="0.2">
      <c r="A62">
        <v>2019</v>
      </c>
      <c r="B62" s="25">
        <v>56</v>
      </c>
      <c r="C62" s="25" t="s">
        <v>215</v>
      </c>
      <c r="D62" s="25" t="s">
        <v>214</v>
      </c>
      <c r="E62" s="26">
        <v>6987.35</v>
      </c>
    </row>
    <row r="63" spans="1:5" x14ac:dyDescent="0.2">
      <c r="A63">
        <v>2019</v>
      </c>
      <c r="B63" s="25">
        <v>57</v>
      </c>
      <c r="C63" s="25" t="s">
        <v>219</v>
      </c>
      <c r="D63" s="25" t="s">
        <v>218</v>
      </c>
      <c r="E63" s="26">
        <v>14984.35</v>
      </c>
    </row>
    <row r="64" spans="1:5" x14ac:dyDescent="0.2">
      <c r="A64">
        <v>2019</v>
      </c>
      <c r="B64" s="25">
        <v>58</v>
      </c>
      <c r="C64" s="25" t="s">
        <v>223</v>
      </c>
      <c r="D64" s="25" t="s">
        <v>222</v>
      </c>
      <c r="E64" s="26">
        <v>28949.39</v>
      </c>
    </row>
    <row r="65" spans="1:5" x14ac:dyDescent="0.2">
      <c r="A65">
        <v>2019</v>
      </c>
      <c r="B65" s="25">
        <v>59</v>
      </c>
      <c r="C65" s="25" t="s">
        <v>227</v>
      </c>
      <c r="D65" s="25" t="s">
        <v>226</v>
      </c>
      <c r="E65" s="26">
        <v>28782.98</v>
      </c>
    </row>
    <row r="66" spans="1:5" x14ac:dyDescent="0.2">
      <c r="A66">
        <v>2019</v>
      </c>
      <c r="B66" s="25">
        <v>60</v>
      </c>
      <c r="C66" s="25" t="s">
        <v>231</v>
      </c>
      <c r="D66" s="25" t="s">
        <v>230</v>
      </c>
      <c r="E66" s="26">
        <v>39142.04</v>
      </c>
    </row>
    <row r="67" spans="1:5" x14ac:dyDescent="0.2">
      <c r="A67">
        <v>2019</v>
      </c>
      <c r="B67" s="25">
        <v>61</v>
      </c>
      <c r="C67" s="25" t="s">
        <v>235</v>
      </c>
      <c r="D67" s="25" t="s">
        <v>234</v>
      </c>
      <c r="E67" s="26">
        <v>12101.38</v>
      </c>
    </row>
    <row r="68" spans="1:5" x14ac:dyDescent="0.2">
      <c r="A68">
        <v>2019</v>
      </c>
      <c r="B68" s="25">
        <v>62</v>
      </c>
      <c r="C68" s="25" t="s">
        <v>239</v>
      </c>
      <c r="D68" s="25" t="s">
        <v>238</v>
      </c>
      <c r="E68" s="26">
        <v>4919.63</v>
      </c>
    </row>
    <row r="69" spans="1:5" x14ac:dyDescent="0.2">
      <c r="A69">
        <v>2019</v>
      </c>
      <c r="B69" s="25">
        <v>63</v>
      </c>
      <c r="C69" s="25" t="s">
        <v>243</v>
      </c>
      <c r="D69" s="25" t="s">
        <v>242</v>
      </c>
      <c r="E69" s="26">
        <v>7465.7</v>
      </c>
    </row>
    <row r="70" spans="1:5" x14ac:dyDescent="0.2">
      <c r="A70">
        <v>2019</v>
      </c>
      <c r="B70" s="25">
        <v>64</v>
      </c>
      <c r="C70" s="25" t="s">
        <v>247</v>
      </c>
      <c r="D70" s="25" t="s">
        <v>246</v>
      </c>
      <c r="E70" s="26">
        <v>3766.82</v>
      </c>
    </row>
    <row r="71" spans="1:5" x14ac:dyDescent="0.2">
      <c r="A71">
        <v>2019</v>
      </c>
      <c r="B71" s="25">
        <v>65</v>
      </c>
      <c r="C71" s="25" t="s">
        <v>251</v>
      </c>
      <c r="D71" s="25" t="s">
        <v>250</v>
      </c>
      <c r="E71" s="26">
        <v>3900.99</v>
      </c>
    </row>
    <row r="72" spans="1:5" x14ac:dyDescent="0.2">
      <c r="A72">
        <v>2019</v>
      </c>
      <c r="B72" s="25">
        <v>66</v>
      </c>
      <c r="C72" s="25" t="s">
        <v>255</v>
      </c>
      <c r="D72" s="25" t="s">
        <v>254</v>
      </c>
      <c r="E72" s="26">
        <v>5915.52</v>
      </c>
    </row>
    <row r="73" spans="1:5" x14ac:dyDescent="0.2">
      <c r="A73">
        <v>2019</v>
      </c>
      <c r="B73" s="25">
        <v>67</v>
      </c>
      <c r="C73" s="25" t="s">
        <v>259</v>
      </c>
      <c r="D73" s="25" t="s">
        <v>258</v>
      </c>
      <c r="E73" s="26">
        <v>2959.82</v>
      </c>
    </row>
    <row r="74" spans="1:5" x14ac:dyDescent="0.2">
      <c r="A74">
        <v>2019</v>
      </c>
      <c r="B74" s="25">
        <v>68</v>
      </c>
      <c r="C74" s="25" t="s">
        <v>263</v>
      </c>
      <c r="D74" s="25" t="s">
        <v>262</v>
      </c>
      <c r="E74" s="26">
        <v>4478.1499999999996</v>
      </c>
    </row>
    <row r="75" spans="1:5" x14ac:dyDescent="0.2">
      <c r="A75">
        <v>2019</v>
      </c>
      <c r="B75" s="25">
        <v>69</v>
      </c>
      <c r="C75" s="25" t="s">
        <v>267</v>
      </c>
      <c r="D75" s="25" t="s">
        <v>266</v>
      </c>
      <c r="E75" s="26">
        <v>20729.7</v>
      </c>
    </row>
    <row r="76" spans="1:5" x14ac:dyDescent="0.2">
      <c r="A76">
        <v>2019</v>
      </c>
      <c r="B76" s="25">
        <v>70</v>
      </c>
      <c r="C76" s="25" t="s">
        <v>271</v>
      </c>
      <c r="D76" s="25" t="s">
        <v>270</v>
      </c>
      <c r="E76" s="26">
        <v>3703.8</v>
      </c>
    </row>
    <row r="77" spans="1:5" x14ac:dyDescent="0.2">
      <c r="A77">
        <v>2019</v>
      </c>
      <c r="B77" s="25">
        <v>71</v>
      </c>
      <c r="C77" s="25" t="s">
        <v>275</v>
      </c>
      <c r="D77" s="25" t="s">
        <v>274</v>
      </c>
      <c r="E77" s="26">
        <v>56998.55</v>
      </c>
    </row>
    <row r="78" spans="1:5" x14ac:dyDescent="0.2">
      <c r="A78">
        <v>2019</v>
      </c>
      <c r="B78" s="25">
        <v>72</v>
      </c>
      <c r="C78" s="25" t="s">
        <v>279</v>
      </c>
      <c r="D78" s="25" t="s">
        <v>278</v>
      </c>
      <c r="E78" s="26">
        <v>90258.58</v>
      </c>
    </row>
    <row r="79" spans="1:5" x14ac:dyDescent="0.2">
      <c r="A79">
        <v>2019</v>
      </c>
      <c r="B79" s="25">
        <v>73</v>
      </c>
      <c r="C79" s="25" t="s">
        <v>283</v>
      </c>
      <c r="D79" s="25" t="s">
        <v>282</v>
      </c>
      <c r="E79" s="26">
        <v>9429.4699999999993</v>
      </c>
    </row>
    <row r="80" spans="1:5" x14ac:dyDescent="0.2">
      <c r="A80">
        <v>2019</v>
      </c>
      <c r="B80" s="25">
        <v>74</v>
      </c>
      <c r="C80" s="25" t="s">
        <v>287</v>
      </c>
      <c r="D80" s="25" t="s">
        <v>286</v>
      </c>
      <c r="E80" s="26">
        <v>467822.7</v>
      </c>
    </row>
    <row r="81" spans="1:5" x14ac:dyDescent="0.2">
      <c r="A81">
        <v>2019</v>
      </c>
      <c r="B81" s="25">
        <v>75</v>
      </c>
      <c r="C81" s="25" t="s">
        <v>291</v>
      </c>
      <c r="D81" s="25" t="s">
        <v>290</v>
      </c>
      <c r="E81" s="26">
        <v>301952.95</v>
      </c>
    </row>
    <row r="82" spans="1:5" x14ac:dyDescent="0.2">
      <c r="A82">
        <v>2019</v>
      </c>
      <c r="B82" s="25">
        <v>76</v>
      </c>
      <c r="C82" s="25" t="s">
        <v>295</v>
      </c>
      <c r="D82" s="25" t="s">
        <v>294</v>
      </c>
      <c r="E82" s="26">
        <v>71638.44</v>
      </c>
    </row>
    <row r="83" spans="1:5" x14ac:dyDescent="0.2">
      <c r="A83">
        <v>2019</v>
      </c>
      <c r="B83" s="25">
        <v>77</v>
      </c>
      <c r="C83" s="25" t="s">
        <v>299</v>
      </c>
      <c r="D83" s="25" t="s">
        <v>298</v>
      </c>
      <c r="E83" s="26">
        <v>226511.8</v>
      </c>
    </row>
    <row r="84" spans="1:5" x14ac:dyDescent="0.2">
      <c r="A84">
        <v>2019</v>
      </c>
      <c r="B84" s="25">
        <v>78</v>
      </c>
      <c r="C84" s="25" t="s">
        <v>303</v>
      </c>
      <c r="D84" s="25" t="s">
        <v>302</v>
      </c>
      <c r="E84" s="26">
        <v>68664.97</v>
      </c>
    </row>
    <row r="85" spans="1:5" x14ac:dyDescent="0.2">
      <c r="A85">
        <v>2019</v>
      </c>
      <c r="B85" s="25">
        <v>79</v>
      </c>
      <c r="C85" s="25" t="s">
        <v>307</v>
      </c>
      <c r="D85" s="25" t="s">
        <v>306</v>
      </c>
      <c r="E85" s="26">
        <v>88505.16</v>
      </c>
    </row>
    <row r="86" spans="1:5" x14ac:dyDescent="0.2">
      <c r="A86">
        <v>2019</v>
      </c>
      <c r="B86" s="25">
        <v>80</v>
      </c>
      <c r="C86" s="25" t="s">
        <v>311</v>
      </c>
      <c r="D86" s="25" t="s">
        <v>310</v>
      </c>
      <c r="E86" s="26">
        <v>121248.07</v>
      </c>
    </row>
    <row r="87" spans="1:5" x14ac:dyDescent="0.2">
      <c r="A87">
        <v>2019</v>
      </c>
      <c r="B87" s="25">
        <v>81</v>
      </c>
      <c r="C87" s="25" t="s">
        <v>315</v>
      </c>
      <c r="D87" s="25" t="s">
        <v>314</v>
      </c>
      <c r="E87" s="26">
        <v>35736.230000000003</v>
      </c>
    </row>
    <row r="88" spans="1:5" x14ac:dyDescent="0.2">
      <c r="A88">
        <v>2019</v>
      </c>
      <c r="B88" s="25">
        <v>82</v>
      </c>
      <c r="C88" s="25" t="s">
        <v>319</v>
      </c>
      <c r="D88" s="25" t="s">
        <v>318</v>
      </c>
      <c r="E88" s="26">
        <v>69029.070000000007</v>
      </c>
    </row>
    <row r="89" spans="1:5" x14ac:dyDescent="0.2">
      <c r="A89">
        <v>2019</v>
      </c>
      <c r="B89" s="25">
        <v>83</v>
      </c>
      <c r="C89" s="25" t="s">
        <v>323</v>
      </c>
      <c r="D89" s="25" t="s">
        <v>322</v>
      </c>
      <c r="E89" s="26">
        <v>49408.15</v>
      </c>
    </row>
    <row r="90" spans="1:5" x14ac:dyDescent="0.2">
      <c r="A90">
        <v>2019</v>
      </c>
      <c r="B90" s="25">
        <v>84</v>
      </c>
      <c r="C90" s="25" t="s">
        <v>327</v>
      </c>
      <c r="D90" s="25" t="s">
        <v>326</v>
      </c>
      <c r="E90" s="26">
        <v>193314.84</v>
      </c>
    </row>
    <row r="91" spans="1:5" x14ac:dyDescent="0.2">
      <c r="A91">
        <v>2019</v>
      </c>
      <c r="B91" s="25">
        <v>85</v>
      </c>
      <c r="C91" s="25" t="s">
        <v>331</v>
      </c>
      <c r="D91" s="25" t="s">
        <v>330</v>
      </c>
      <c r="E91" s="26">
        <v>73866.23</v>
      </c>
    </row>
    <row r="92" spans="1:5" x14ac:dyDescent="0.2">
      <c r="A92">
        <v>2019</v>
      </c>
      <c r="B92" s="25">
        <v>86</v>
      </c>
      <c r="C92" s="25" t="s">
        <v>335</v>
      </c>
      <c r="D92" s="25" t="s">
        <v>334</v>
      </c>
      <c r="E92" s="26">
        <v>127676.32</v>
      </c>
    </row>
    <row r="93" spans="1:5" x14ac:dyDescent="0.2">
      <c r="A93">
        <v>2019</v>
      </c>
      <c r="B93" s="25">
        <v>87</v>
      </c>
      <c r="C93" s="25" t="s">
        <v>339</v>
      </c>
      <c r="D93" s="25" t="s">
        <v>338</v>
      </c>
      <c r="E93" s="26">
        <v>50083.16</v>
      </c>
    </row>
    <row r="94" spans="1:5" x14ac:dyDescent="0.2">
      <c r="A94">
        <v>2019</v>
      </c>
      <c r="B94" s="25">
        <v>88</v>
      </c>
      <c r="C94" s="25" t="s">
        <v>343</v>
      </c>
      <c r="D94" s="25" t="s">
        <v>342</v>
      </c>
      <c r="E94" s="26">
        <v>50915.78</v>
      </c>
    </row>
    <row r="95" spans="1:5" x14ac:dyDescent="0.2">
      <c r="A95">
        <v>2019</v>
      </c>
      <c r="B95" s="25">
        <v>89</v>
      </c>
      <c r="C95" s="25" t="s">
        <v>347</v>
      </c>
      <c r="D95" s="25" t="s">
        <v>346</v>
      </c>
      <c r="E95" s="26">
        <v>179550.51</v>
      </c>
    </row>
    <row r="96" spans="1:5" x14ac:dyDescent="0.2">
      <c r="A96">
        <v>2019</v>
      </c>
      <c r="B96" s="25">
        <v>90</v>
      </c>
      <c r="C96" s="25" t="s">
        <v>351</v>
      </c>
      <c r="D96" s="25" t="s">
        <v>350</v>
      </c>
      <c r="E96" s="26">
        <v>667933.56000000006</v>
      </c>
    </row>
    <row r="97" spans="1:5" x14ac:dyDescent="0.2">
      <c r="A97">
        <v>2019</v>
      </c>
      <c r="B97" s="25">
        <v>91</v>
      </c>
      <c r="C97" s="25" t="s">
        <v>355</v>
      </c>
      <c r="D97" s="25" t="s">
        <v>354</v>
      </c>
      <c r="E97" s="26">
        <v>83348.899999999994</v>
      </c>
    </row>
    <row r="98" spans="1:5" x14ac:dyDescent="0.2">
      <c r="A98">
        <v>2019</v>
      </c>
      <c r="B98" s="25">
        <v>92</v>
      </c>
      <c r="C98" s="25" t="s">
        <v>359</v>
      </c>
      <c r="D98" s="25" t="s">
        <v>358</v>
      </c>
      <c r="E98" s="26">
        <v>325302.8</v>
      </c>
    </row>
    <row r="99" spans="1:5" x14ac:dyDescent="0.2">
      <c r="A99">
        <v>2019</v>
      </c>
      <c r="B99" s="25">
        <v>93</v>
      </c>
      <c r="C99" s="25" t="s">
        <v>363</v>
      </c>
      <c r="D99" s="25" t="s">
        <v>362</v>
      </c>
      <c r="E99" s="26">
        <v>281338.75</v>
      </c>
    </row>
    <row r="100" spans="1:5" x14ac:dyDescent="0.2">
      <c r="A100">
        <v>2019</v>
      </c>
      <c r="B100" s="25">
        <v>94</v>
      </c>
      <c r="C100" s="25" t="s">
        <v>367</v>
      </c>
      <c r="D100" s="25" t="s">
        <v>366</v>
      </c>
      <c r="E100" s="26">
        <v>131444.54999999999</v>
      </c>
    </row>
    <row r="101" spans="1:5" x14ac:dyDescent="0.2">
      <c r="A101">
        <v>2019</v>
      </c>
      <c r="B101" s="25">
        <v>95</v>
      </c>
      <c r="C101" s="25" t="s">
        <v>371</v>
      </c>
      <c r="D101" s="25" t="s">
        <v>370</v>
      </c>
      <c r="E101" s="26">
        <v>238937</v>
      </c>
    </row>
    <row r="102" spans="1:5" x14ac:dyDescent="0.2">
      <c r="A102">
        <v>2019</v>
      </c>
      <c r="B102" s="25">
        <v>96</v>
      </c>
      <c r="C102" s="25" t="s">
        <v>375</v>
      </c>
      <c r="D102" s="25" t="s">
        <v>374</v>
      </c>
      <c r="E102" s="26">
        <v>403289.29</v>
      </c>
    </row>
    <row r="103" spans="1:5" x14ac:dyDescent="0.2">
      <c r="A103">
        <v>2019</v>
      </c>
      <c r="B103" s="25">
        <v>97</v>
      </c>
      <c r="C103" s="25" t="s">
        <v>379</v>
      </c>
      <c r="D103" s="25" t="s">
        <v>378</v>
      </c>
      <c r="E103" s="26">
        <v>27229.69</v>
      </c>
    </row>
    <row r="104" spans="1:5" x14ac:dyDescent="0.2">
      <c r="A104">
        <v>2019</v>
      </c>
      <c r="B104" s="25">
        <v>98</v>
      </c>
      <c r="C104" s="25" t="s">
        <v>383</v>
      </c>
      <c r="D104" s="25" t="s">
        <v>382</v>
      </c>
      <c r="E104" s="26">
        <v>89147.99</v>
      </c>
    </row>
    <row r="105" spans="1:5" x14ac:dyDescent="0.2">
      <c r="A105">
        <v>2019</v>
      </c>
      <c r="B105" s="25">
        <v>99</v>
      </c>
      <c r="C105" s="25" t="s">
        <v>387</v>
      </c>
      <c r="D105" s="25" t="s">
        <v>386</v>
      </c>
      <c r="E105" s="26">
        <v>79243.39</v>
      </c>
    </row>
    <row r="106" spans="1:5" x14ac:dyDescent="0.2">
      <c r="A106">
        <v>2019</v>
      </c>
      <c r="B106" s="25">
        <v>100</v>
      </c>
      <c r="C106" s="25" t="s">
        <v>391</v>
      </c>
      <c r="D106" s="25" t="s">
        <v>390</v>
      </c>
      <c r="E106" s="26">
        <v>41793.25</v>
      </c>
    </row>
    <row r="107" spans="1:5" x14ac:dyDescent="0.2">
      <c r="A107">
        <v>2019</v>
      </c>
      <c r="B107" s="25">
        <v>101</v>
      </c>
      <c r="C107" s="25" t="s">
        <v>395</v>
      </c>
      <c r="D107" s="25" t="s">
        <v>394</v>
      </c>
      <c r="E107" s="26">
        <v>30166.82</v>
      </c>
    </row>
    <row r="108" spans="1:5" x14ac:dyDescent="0.2">
      <c r="A108">
        <v>2019</v>
      </c>
      <c r="B108" s="25">
        <v>102</v>
      </c>
      <c r="C108" s="25" t="s">
        <v>399</v>
      </c>
      <c r="D108" s="25" t="s">
        <v>398</v>
      </c>
      <c r="E108" s="26">
        <v>40125.1</v>
      </c>
    </row>
    <row r="109" spans="1:5" x14ac:dyDescent="0.2">
      <c r="A109">
        <v>2019</v>
      </c>
      <c r="B109" s="25">
        <v>103</v>
      </c>
      <c r="C109" s="25" t="s">
        <v>403</v>
      </c>
      <c r="D109" s="25" t="s">
        <v>402</v>
      </c>
      <c r="E109" s="26">
        <v>24437.200000000001</v>
      </c>
    </row>
    <row r="110" spans="1:5" x14ac:dyDescent="0.2">
      <c r="A110">
        <v>2019</v>
      </c>
      <c r="B110" s="25">
        <v>104</v>
      </c>
      <c r="C110" s="25" t="s">
        <v>407</v>
      </c>
      <c r="D110" s="25" t="s">
        <v>406</v>
      </c>
      <c r="E110" s="26">
        <v>57790.86</v>
      </c>
    </row>
    <row r="111" spans="1:5" x14ac:dyDescent="0.2">
      <c r="A111">
        <v>2019</v>
      </c>
      <c r="B111" s="25">
        <v>105</v>
      </c>
      <c r="C111" s="25" t="s">
        <v>411</v>
      </c>
      <c r="D111" s="25" t="s">
        <v>410</v>
      </c>
      <c r="E111" s="26">
        <v>68435.69</v>
      </c>
    </row>
    <row r="112" spans="1:5" x14ac:dyDescent="0.2">
      <c r="A112">
        <v>2019</v>
      </c>
      <c r="B112" s="25">
        <v>106</v>
      </c>
      <c r="C112" s="25" t="s">
        <v>415</v>
      </c>
      <c r="D112" s="25" t="s">
        <v>414</v>
      </c>
      <c r="E112" s="26">
        <v>11456.62</v>
      </c>
    </row>
    <row r="113" spans="1:5" x14ac:dyDescent="0.2">
      <c r="A113">
        <v>2019</v>
      </c>
      <c r="B113" s="25">
        <v>107</v>
      </c>
      <c r="C113" s="25" t="s">
        <v>419</v>
      </c>
      <c r="D113" s="25" t="s">
        <v>418</v>
      </c>
      <c r="E113" s="26">
        <v>13708.25</v>
      </c>
    </row>
    <row r="114" spans="1:5" x14ac:dyDescent="0.2">
      <c r="A114">
        <v>2019</v>
      </c>
      <c r="B114" s="25">
        <v>108</v>
      </c>
      <c r="C114" s="25" t="s">
        <v>423</v>
      </c>
      <c r="D114" s="25" t="s">
        <v>422</v>
      </c>
      <c r="E114" s="26">
        <v>34415.51</v>
      </c>
    </row>
    <row r="115" spans="1:5" x14ac:dyDescent="0.2">
      <c r="A115">
        <v>2019</v>
      </c>
      <c r="B115" s="25">
        <v>109</v>
      </c>
      <c r="C115" s="25" t="s">
        <v>427</v>
      </c>
      <c r="D115" s="25" t="s">
        <v>426</v>
      </c>
      <c r="E115" s="26">
        <v>49729.81</v>
      </c>
    </row>
    <row r="116" spans="1:5" x14ac:dyDescent="0.2">
      <c r="A116">
        <v>2019</v>
      </c>
      <c r="B116" s="25">
        <v>110</v>
      </c>
      <c r="C116" s="25" t="s">
        <v>431</v>
      </c>
      <c r="D116" s="25" t="s">
        <v>430</v>
      </c>
      <c r="E116" s="26">
        <v>118429.56</v>
      </c>
    </row>
    <row r="117" spans="1:5" x14ac:dyDescent="0.2">
      <c r="A117">
        <v>2019</v>
      </c>
      <c r="B117" s="25">
        <v>111</v>
      </c>
      <c r="C117" s="25" t="s">
        <v>435</v>
      </c>
      <c r="D117" s="25" t="s">
        <v>434</v>
      </c>
      <c r="E117" s="26">
        <v>49843.16</v>
      </c>
    </row>
    <row r="118" spans="1:5" x14ac:dyDescent="0.2">
      <c r="A118">
        <v>2019</v>
      </c>
      <c r="B118" s="25">
        <v>112</v>
      </c>
      <c r="C118" s="25" t="s">
        <v>439</v>
      </c>
      <c r="D118" s="25" t="s">
        <v>438</v>
      </c>
      <c r="E118" s="26">
        <v>27646.65</v>
      </c>
    </row>
    <row r="119" spans="1:5" x14ac:dyDescent="0.2">
      <c r="A119">
        <v>2019</v>
      </c>
      <c r="B119" s="25">
        <v>113</v>
      </c>
      <c r="C119" s="25" t="s">
        <v>443</v>
      </c>
      <c r="D119" s="25" t="s">
        <v>442</v>
      </c>
      <c r="E119" s="26">
        <v>19767.560000000001</v>
      </c>
    </row>
    <row r="120" spans="1:5" x14ac:dyDescent="0.2">
      <c r="A120">
        <v>2019</v>
      </c>
      <c r="B120" s="25">
        <v>114</v>
      </c>
      <c r="C120" s="25" t="s">
        <v>447</v>
      </c>
      <c r="D120" s="25" t="s">
        <v>446</v>
      </c>
      <c r="E120" s="26">
        <v>23469.01</v>
      </c>
    </row>
    <row r="121" spans="1:5" x14ac:dyDescent="0.2">
      <c r="A121">
        <v>2019</v>
      </c>
      <c r="B121" s="25">
        <v>115</v>
      </c>
      <c r="C121" s="25" t="s">
        <v>451</v>
      </c>
      <c r="D121" s="25" t="s">
        <v>450</v>
      </c>
      <c r="E121" s="26">
        <v>81933.649999999994</v>
      </c>
    </row>
    <row r="122" spans="1:5" x14ac:dyDescent="0.2">
      <c r="A122">
        <v>2019</v>
      </c>
      <c r="B122" s="25">
        <v>116</v>
      </c>
      <c r="C122" s="25" t="s">
        <v>455</v>
      </c>
      <c r="D122" s="25" t="s">
        <v>454</v>
      </c>
      <c r="E122" s="26">
        <v>74528.39</v>
      </c>
    </row>
    <row r="123" spans="1:5" x14ac:dyDescent="0.2">
      <c r="A123">
        <v>2019</v>
      </c>
      <c r="B123" s="25">
        <v>117</v>
      </c>
      <c r="C123" s="25" t="s">
        <v>459</v>
      </c>
      <c r="D123" s="25" t="s">
        <v>458</v>
      </c>
      <c r="E123" s="26">
        <v>157083.66</v>
      </c>
    </row>
    <row r="124" spans="1:5" x14ac:dyDescent="0.2">
      <c r="A124">
        <v>2019</v>
      </c>
      <c r="B124" s="25">
        <v>118</v>
      </c>
      <c r="C124" s="25" t="s">
        <v>463</v>
      </c>
      <c r="D124" s="25" t="s">
        <v>462</v>
      </c>
      <c r="E124" s="26">
        <v>72887.45</v>
      </c>
    </row>
    <row r="125" spans="1:5" x14ac:dyDescent="0.2">
      <c r="A125">
        <v>2019</v>
      </c>
      <c r="B125" s="25">
        <v>119</v>
      </c>
      <c r="C125" s="25" t="s">
        <v>467</v>
      </c>
      <c r="D125" s="25" t="s">
        <v>466</v>
      </c>
      <c r="E125" s="26">
        <v>50680.75</v>
      </c>
    </row>
    <row r="126" spans="1:5" x14ac:dyDescent="0.2">
      <c r="A126">
        <v>2019</v>
      </c>
      <c r="B126" s="25">
        <v>121</v>
      </c>
      <c r="C126" s="25" t="s">
        <v>475</v>
      </c>
      <c r="D126" s="25" t="s">
        <v>474</v>
      </c>
      <c r="E126" s="26">
        <v>38305.32</v>
      </c>
    </row>
    <row r="127" spans="1:5" x14ac:dyDescent="0.2">
      <c r="A127">
        <v>2019</v>
      </c>
      <c r="B127" s="25">
        <v>122</v>
      </c>
      <c r="C127" s="25" t="s">
        <v>479</v>
      </c>
      <c r="D127" s="25" t="s">
        <v>478</v>
      </c>
      <c r="E127" s="26">
        <v>22850.720000000001</v>
      </c>
    </row>
    <row r="128" spans="1:5" x14ac:dyDescent="0.2">
      <c r="A128">
        <v>2019</v>
      </c>
      <c r="B128" s="25">
        <v>123</v>
      </c>
      <c r="C128" s="25" t="s">
        <v>483</v>
      </c>
      <c r="D128" s="25" t="s">
        <v>482</v>
      </c>
      <c r="E128" s="26">
        <v>20679.849999999999</v>
      </c>
    </row>
    <row r="129" spans="1:5" x14ac:dyDescent="0.2">
      <c r="A129">
        <v>2019</v>
      </c>
      <c r="B129" s="25">
        <v>124</v>
      </c>
      <c r="C129" s="25" t="s">
        <v>487</v>
      </c>
      <c r="D129" s="25" t="s">
        <v>486</v>
      </c>
      <c r="E129" s="26">
        <v>36696.550000000003</v>
      </c>
    </row>
    <row r="130" spans="1:5" x14ac:dyDescent="0.2">
      <c r="A130">
        <v>2019</v>
      </c>
      <c r="B130" s="25">
        <v>125</v>
      </c>
      <c r="C130" s="25" t="s">
        <v>491</v>
      </c>
      <c r="D130" s="25" t="s">
        <v>490</v>
      </c>
      <c r="E130" s="26">
        <v>70845.48</v>
      </c>
    </row>
    <row r="131" spans="1:5" x14ac:dyDescent="0.2">
      <c r="A131">
        <v>2019</v>
      </c>
      <c r="B131" s="25">
        <v>126</v>
      </c>
      <c r="C131" s="25" t="s">
        <v>495</v>
      </c>
      <c r="D131" s="25" t="s">
        <v>494</v>
      </c>
      <c r="E131" s="26">
        <v>280970.62</v>
      </c>
    </row>
    <row r="132" spans="1:5" x14ac:dyDescent="0.2">
      <c r="A132">
        <v>2019</v>
      </c>
      <c r="B132" s="25">
        <v>127</v>
      </c>
      <c r="C132" s="25" t="s">
        <v>499</v>
      </c>
      <c r="D132" s="25" t="s">
        <v>498</v>
      </c>
      <c r="E132" s="26">
        <v>104126.5</v>
      </c>
    </row>
    <row r="133" spans="1:5" x14ac:dyDescent="0.2">
      <c r="A133">
        <v>2019</v>
      </c>
      <c r="B133" s="25">
        <v>128</v>
      </c>
      <c r="C133" s="25" t="s">
        <v>503</v>
      </c>
      <c r="D133" s="25" t="s">
        <v>502</v>
      </c>
      <c r="E133" s="26">
        <v>1227162.94</v>
      </c>
    </row>
    <row r="134" spans="1:5" x14ac:dyDescent="0.2">
      <c r="A134">
        <v>2019</v>
      </c>
      <c r="B134" s="25">
        <v>129</v>
      </c>
      <c r="C134" s="25" t="s">
        <v>507</v>
      </c>
      <c r="D134" s="25" t="s">
        <v>506</v>
      </c>
      <c r="E134" s="26">
        <v>122931.9</v>
      </c>
    </row>
    <row r="135" spans="1:5" x14ac:dyDescent="0.2">
      <c r="A135">
        <v>2019</v>
      </c>
      <c r="B135" s="25">
        <v>130</v>
      </c>
      <c r="C135" s="25" t="s">
        <v>511</v>
      </c>
      <c r="D135" s="25" t="s">
        <v>510</v>
      </c>
      <c r="E135" s="26">
        <v>62436.46</v>
      </c>
    </row>
    <row r="136" spans="1:5" x14ac:dyDescent="0.2">
      <c r="A136">
        <v>2019</v>
      </c>
      <c r="B136" s="25">
        <v>131</v>
      </c>
      <c r="C136" s="25" t="s">
        <v>515</v>
      </c>
      <c r="D136" s="25" t="s">
        <v>514</v>
      </c>
      <c r="E136" s="26">
        <v>118073.38</v>
      </c>
    </row>
    <row r="137" spans="1:5" x14ac:dyDescent="0.2">
      <c r="A137">
        <v>2019</v>
      </c>
      <c r="B137" s="25">
        <v>132</v>
      </c>
      <c r="C137" s="25" t="s">
        <v>519</v>
      </c>
      <c r="D137" s="25" t="s">
        <v>518</v>
      </c>
      <c r="E137" s="26">
        <v>86108.42</v>
      </c>
    </row>
    <row r="138" spans="1:5" x14ac:dyDescent="0.2">
      <c r="A138">
        <v>2019</v>
      </c>
      <c r="B138" s="25">
        <v>133</v>
      </c>
      <c r="C138" s="25" t="s">
        <v>523</v>
      </c>
      <c r="D138" s="25" t="s">
        <v>522</v>
      </c>
      <c r="E138" s="26">
        <v>65743.69</v>
      </c>
    </row>
    <row r="139" spans="1:5" x14ac:dyDescent="0.2">
      <c r="A139">
        <v>2019</v>
      </c>
      <c r="B139" s="25">
        <v>134</v>
      </c>
      <c r="C139" s="25" t="s">
        <v>527</v>
      </c>
      <c r="D139" s="25" t="s">
        <v>526</v>
      </c>
      <c r="E139" s="26">
        <v>77266.16</v>
      </c>
    </row>
    <row r="140" spans="1:5" x14ac:dyDescent="0.2">
      <c r="A140">
        <v>2019</v>
      </c>
      <c r="B140" s="25">
        <v>135</v>
      </c>
      <c r="C140" s="25" t="s">
        <v>531</v>
      </c>
      <c r="D140" s="25" t="s">
        <v>530</v>
      </c>
      <c r="E140" s="26">
        <v>40311.919999999998</v>
      </c>
    </row>
    <row r="141" spans="1:5" x14ac:dyDescent="0.2">
      <c r="A141">
        <v>2019</v>
      </c>
      <c r="B141" s="25">
        <v>136</v>
      </c>
      <c r="C141" s="25" t="s">
        <v>535</v>
      </c>
      <c r="D141" s="25" t="s">
        <v>534</v>
      </c>
      <c r="E141" s="26">
        <v>46711.56</v>
      </c>
    </row>
    <row r="142" spans="1:5" x14ac:dyDescent="0.2">
      <c r="A142">
        <v>2019</v>
      </c>
      <c r="B142" s="25">
        <v>137</v>
      </c>
      <c r="C142" s="25" t="s">
        <v>539</v>
      </c>
      <c r="D142" s="25" t="s">
        <v>538</v>
      </c>
      <c r="E142" s="26">
        <v>14997.62</v>
      </c>
    </row>
    <row r="143" spans="1:5" x14ac:dyDescent="0.2">
      <c r="A143">
        <v>2019</v>
      </c>
      <c r="B143" s="25">
        <v>138</v>
      </c>
      <c r="C143" s="25" t="s">
        <v>543</v>
      </c>
      <c r="D143" s="25" t="s">
        <v>542</v>
      </c>
      <c r="E143" s="26">
        <v>86713.76</v>
      </c>
    </row>
    <row r="144" spans="1:5" x14ac:dyDescent="0.2">
      <c r="A144">
        <v>2019</v>
      </c>
      <c r="B144" s="25">
        <v>139</v>
      </c>
      <c r="C144" s="25" t="s">
        <v>547</v>
      </c>
      <c r="D144" s="25" t="s">
        <v>546</v>
      </c>
      <c r="E144" s="26">
        <v>14746.21</v>
      </c>
    </row>
    <row r="145" spans="1:5" x14ac:dyDescent="0.2">
      <c r="A145">
        <v>2019</v>
      </c>
      <c r="B145" s="25">
        <v>140</v>
      </c>
      <c r="C145" s="25" t="s">
        <v>551</v>
      </c>
      <c r="D145" s="25" t="s">
        <v>550</v>
      </c>
      <c r="E145" s="26">
        <v>107194</v>
      </c>
    </row>
    <row r="146" spans="1:5" x14ac:dyDescent="0.2">
      <c r="A146">
        <v>2019</v>
      </c>
      <c r="B146" s="25">
        <v>141</v>
      </c>
      <c r="C146" s="25" t="s">
        <v>555</v>
      </c>
      <c r="D146" s="25" t="s">
        <v>554</v>
      </c>
      <c r="E146" s="26">
        <v>64244.07</v>
      </c>
    </row>
    <row r="147" spans="1:5" x14ac:dyDescent="0.2">
      <c r="A147">
        <v>2019</v>
      </c>
      <c r="B147" s="25">
        <v>142</v>
      </c>
      <c r="C147" s="25" t="s">
        <v>559</v>
      </c>
      <c r="D147" s="25" t="s">
        <v>558</v>
      </c>
      <c r="E147" s="26">
        <v>112390.77</v>
      </c>
    </row>
    <row r="148" spans="1:5" x14ac:dyDescent="0.2">
      <c r="A148">
        <v>2019</v>
      </c>
      <c r="B148" s="25">
        <v>143</v>
      </c>
      <c r="C148" s="25" t="s">
        <v>563</v>
      </c>
      <c r="D148" s="25" t="s">
        <v>562</v>
      </c>
      <c r="E148" s="26">
        <v>77296.75</v>
      </c>
    </row>
    <row r="149" spans="1:5" x14ac:dyDescent="0.2">
      <c r="A149">
        <v>2019</v>
      </c>
      <c r="B149" s="25">
        <v>144</v>
      </c>
      <c r="C149" s="25" t="s">
        <v>567</v>
      </c>
      <c r="D149" s="25" t="s">
        <v>566</v>
      </c>
      <c r="E149" s="26">
        <v>76800.100000000006</v>
      </c>
    </row>
    <row r="150" spans="1:5" x14ac:dyDescent="0.2">
      <c r="A150">
        <v>2019</v>
      </c>
      <c r="B150" s="25">
        <v>145</v>
      </c>
      <c r="C150" s="25" t="s">
        <v>571</v>
      </c>
      <c r="D150" s="25" t="s">
        <v>570</v>
      </c>
      <c r="E150" s="26">
        <v>126681.79</v>
      </c>
    </row>
    <row r="151" spans="1:5" x14ac:dyDescent="0.2">
      <c r="A151">
        <v>2019</v>
      </c>
      <c r="B151" s="25">
        <v>146</v>
      </c>
      <c r="C151" s="25" t="s">
        <v>575</v>
      </c>
      <c r="D151" s="25" t="s">
        <v>574</v>
      </c>
      <c r="E151" s="26">
        <v>78276.87</v>
      </c>
    </row>
    <row r="152" spans="1:5" x14ac:dyDescent="0.2">
      <c r="A152">
        <v>2019</v>
      </c>
      <c r="B152" s="25">
        <v>147</v>
      </c>
      <c r="C152" s="25" t="s">
        <v>579</v>
      </c>
      <c r="D152" s="25" t="s">
        <v>578</v>
      </c>
      <c r="E152" s="26">
        <v>20520.830000000002</v>
      </c>
    </row>
    <row r="153" spans="1:5" x14ac:dyDescent="0.2">
      <c r="A153">
        <v>2019</v>
      </c>
      <c r="B153" s="25">
        <v>148</v>
      </c>
      <c r="C153" s="25" t="s">
        <v>583</v>
      </c>
      <c r="D153" s="25" t="s">
        <v>582</v>
      </c>
      <c r="E153" s="26">
        <v>56595.33</v>
      </c>
    </row>
    <row r="154" spans="1:5" x14ac:dyDescent="0.2">
      <c r="A154">
        <v>2019</v>
      </c>
      <c r="B154" s="25">
        <v>149</v>
      </c>
      <c r="C154" s="25" t="s">
        <v>587</v>
      </c>
      <c r="D154" s="25" t="s">
        <v>586</v>
      </c>
      <c r="E154" s="26">
        <v>35083.360000000001</v>
      </c>
    </row>
    <row r="155" spans="1:5" x14ac:dyDescent="0.2">
      <c r="A155">
        <v>2019</v>
      </c>
      <c r="B155" s="25">
        <v>150</v>
      </c>
      <c r="C155" s="25" t="s">
        <v>591</v>
      </c>
      <c r="D155" s="25" t="s">
        <v>590</v>
      </c>
      <c r="E155" s="26">
        <v>49310.07</v>
      </c>
    </row>
    <row r="156" spans="1:5" x14ac:dyDescent="0.2">
      <c r="A156">
        <v>2019</v>
      </c>
      <c r="B156" s="25">
        <v>151</v>
      </c>
      <c r="C156" s="25" t="s">
        <v>595</v>
      </c>
      <c r="D156" s="25" t="s">
        <v>594</v>
      </c>
      <c r="E156" s="26">
        <v>28209.34</v>
      </c>
    </row>
    <row r="157" spans="1:5" x14ac:dyDescent="0.2">
      <c r="A157">
        <v>2019</v>
      </c>
      <c r="B157" s="25">
        <v>152</v>
      </c>
      <c r="C157" s="25" t="s">
        <v>599</v>
      </c>
      <c r="D157" s="25" t="s">
        <v>598</v>
      </c>
      <c r="E157" s="26">
        <v>121225.24</v>
      </c>
    </row>
    <row r="158" spans="1:5" x14ac:dyDescent="0.2">
      <c r="A158">
        <v>2019</v>
      </c>
      <c r="B158" s="25">
        <v>153</v>
      </c>
      <c r="C158" s="25" t="s">
        <v>603</v>
      </c>
      <c r="D158" s="25" t="s">
        <v>602</v>
      </c>
      <c r="E158" s="26">
        <v>25356.65</v>
      </c>
    </row>
    <row r="159" spans="1:5" x14ac:dyDescent="0.2">
      <c r="A159">
        <v>2019</v>
      </c>
      <c r="B159" s="25">
        <v>154</v>
      </c>
      <c r="C159" s="25" t="s">
        <v>607</v>
      </c>
      <c r="D159" s="25" t="s">
        <v>606</v>
      </c>
      <c r="E159" s="26">
        <v>11232.07</v>
      </c>
    </row>
    <row r="160" spans="1:5" x14ac:dyDescent="0.2">
      <c r="A160">
        <v>2019</v>
      </c>
      <c r="B160" s="25">
        <v>155</v>
      </c>
      <c r="C160" s="25" t="s">
        <v>611</v>
      </c>
      <c r="D160" s="25" t="s">
        <v>610</v>
      </c>
      <c r="E160" s="26">
        <v>222302.34</v>
      </c>
    </row>
    <row r="161" spans="1:5" x14ac:dyDescent="0.2">
      <c r="A161">
        <v>2019</v>
      </c>
      <c r="B161" s="25">
        <v>156</v>
      </c>
      <c r="C161" s="25" t="s">
        <v>615</v>
      </c>
      <c r="D161" s="25" t="s">
        <v>614</v>
      </c>
      <c r="E161" s="26">
        <v>129080.34</v>
      </c>
    </row>
    <row r="162" spans="1:5" x14ac:dyDescent="0.2">
      <c r="A162">
        <v>2019</v>
      </c>
      <c r="B162" s="25">
        <v>157</v>
      </c>
      <c r="C162" s="25" t="s">
        <v>619</v>
      </c>
      <c r="D162" s="25" t="s">
        <v>618</v>
      </c>
      <c r="E162" s="26">
        <v>41322.18</v>
      </c>
    </row>
    <row r="163" spans="1:5" x14ac:dyDescent="0.2">
      <c r="A163">
        <v>2019</v>
      </c>
      <c r="B163" s="25">
        <v>158</v>
      </c>
      <c r="C163" s="25" t="s">
        <v>623</v>
      </c>
      <c r="D163" s="25" t="s">
        <v>622</v>
      </c>
      <c r="E163" s="26">
        <v>56432.61</v>
      </c>
    </row>
    <row r="164" spans="1:5" x14ac:dyDescent="0.2">
      <c r="A164">
        <v>2019</v>
      </c>
      <c r="B164" s="25">
        <v>159</v>
      </c>
      <c r="C164" s="25" t="s">
        <v>627</v>
      </c>
      <c r="D164" s="25" t="s">
        <v>626</v>
      </c>
      <c r="E164" s="26">
        <v>53786.14</v>
      </c>
    </row>
    <row r="165" spans="1:5" x14ac:dyDescent="0.2">
      <c r="A165">
        <v>2019</v>
      </c>
      <c r="B165" s="25">
        <v>160</v>
      </c>
      <c r="C165" s="25" t="s">
        <v>631</v>
      </c>
      <c r="D165" s="25" t="s">
        <v>630</v>
      </c>
      <c r="E165" s="26">
        <v>75768.22</v>
      </c>
    </row>
    <row r="166" spans="1:5" x14ac:dyDescent="0.2">
      <c r="A166">
        <v>2019</v>
      </c>
      <c r="B166" s="25">
        <v>161</v>
      </c>
      <c r="C166" s="25" t="s">
        <v>635</v>
      </c>
      <c r="D166" s="25" t="s">
        <v>634</v>
      </c>
      <c r="E166" s="26">
        <v>39412.559999999998</v>
      </c>
    </row>
    <row r="167" spans="1:5" x14ac:dyDescent="0.2">
      <c r="A167">
        <v>2019</v>
      </c>
      <c r="B167" s="25">
        <v>162</v>
      </c>
      <c r="C167" s="25" t="s">
        <v>639</v>
      </c>
      <c r="D167" s="25" t="s">
        <v>638</v>
      </c>
      <c r="E167" s="26">
        <v>101527.38</v>
      </c>
    </row>
    <row r="168" spans="1:5" x14ac:dyDescent="0.2">
      <c r="A168">
        <v>2019</v>
      </c>
      <c r="B168" s="25">
        <v>163</v>
      </c>
      <c r="C168" s="25" t="s">
        <v>643</v>
      </c>
      <c r="D168" s="25" t="s">
        <v>642</v>
      </c>
      <c r="E168" s="26">
        <v>31182.94</v>
      </c>
    </row>
    <row r="169" spans="1:5" x14ac:dyDescent="0.2">
      <c r="A169">
        <v>2019</v>
      </c>
      <c r="B169" s="25">
        <v>164</v>
      </c>
      <c r="C169" s="25" t="s">
        <v>647</v>
      </c>
      <c r="D169" s="25" t="s">
        <v>646</v>
      </c>
      <c r="E169" s="26">
        <v>100197.01</v>
      </c>
    </row>
    <row r="170" spans="1:5" x14ac:dyDescent="0.2">
      <c r="A170">
        <v>2019</v>
      </c>
      <c r="B170" s="25">
        <v>165</v>
      </c>
      <c r="C170" s="25" t="s">
        <v>651</v>
      </c>
      <c r="D170" s="25" t="s">
        <v>650</v>
      </c>
      <c r="E170" s="26">
        <v>99763.01</v>
      </c>
    </row>
    <row r="171" spans="1:5" x14ac:dyDescent="0.2">
      <c r="A171">
        <v>2019</v>
      </c>
      <c r="B171" s="25">
        <v>166</v>
      </c>
      <c r="C171" s="25" t="s">
        <v>655</v>
      </c>
      <c r="D171" s="25" t="s">
        <v>654</v>
      </c>
      <c r="E171" s="26">
        <v>28682.880000000001</v>
      </c>
    </row>
    <row r="172" spans="1:5" x14ac:dyDescent="0.2">
      <c r="A172">
        <v>2019</v>
      </c>
      <c r="B172" s="25">
        <v>167</v>
      </c>
      <c r="C172" s="25" t="s">
        <v>659</v>
      </c>
      <c r="D172" s="25" t="s">
        <v>658</v>
      </c>
      <c r="E172" s="26">
        <v>55175.37</v>
      </c>
    </row>
    <row r="173" spans="1:5" x14ac:dyDescent="0.2">
      <c r="A173">
        <v>2019</v>
      </c>
      <c r="B173" s="25">
        <v>168</v>
      </c>
      <c r="C173" s="25" t="s">
        <v>663</v>
      </c>
      <c r="D173" s="25" t="s">
        <v>662</v>
      </c>
      <c r="E173" s="26">
        <v>61379.48</v>
      </c>
    </row>
    <row r="174" spans="1:5" x14ac:dyDescent="0.2">
      <c r="A174">
        <v>2019</v>
      </c>
      <c r="B174" s="25">
        <v>169</v>
      </c>
      <c r="C174" s="25" t="s">
        <v>667</v>
      </c>
      <c r="D174" s="25" t="s">
        <v>666</v>
      </c>
      <c r="E174" s="26">
        <v>29883.83</v>
      </c>
    </row>
    <row r="175" spans="1:5" x14ac:dyDescent="0.2">
      <c r="A175">
        <v>2019</v>
      </c>
      <c r="B175" s="25">
        <v>170</v>
      </c>
      <c r="C175" s="25" t="s">
        <v>671</v>
      </c>
      <c r="D175" s="25" t="s">
        <v>670</v>
      </c>
      <c r="E175" s="26">
        <v>76042.320000000007</v>
      </c>
    </row>
    <row r="176" spans="1:5" x14ac:dyDescent="0.2">
      <c r="A176">
        <v>2019</v>
      </c>
      <c r="B176" s="25">
        <v>171</v>
      </c>
      <c r="C176" s="25" t="s">
        <v>675</v>
      </c>
      <c r="D176" s="25" t="s">
        <v>674</v>
      </c>
      <c r="E176" s="26">
        <v>8556.44</v>
      </c>
    </row>
    <row r="177" spans="1:5" x14ac:dyDescent="0.2">
      <c r="A177">
        <v>2019</v>
      </c>
      <c r="B177" s="25">
        <v>172</v>
      </c>
      <c r="C177" s="25" t="s">
        <v>679</v>
      </c>
      <c r="D177" s="25" t="s">
        <v>678</v>
      </c>
      <c r="E177" s="26">
        <v>4980.72</v>
      </c>
    </row>
    <row r="178" spans="1:5" x14ac:dyDescent="0.2">
      <c r="A178">
        <v>2019</v>
      </c>
      <c r="B178" s="25">
        <v>173</v>
      </c>
      <c r="C178" s="25" t="s">
        <v>683</v>
      </c>
      <c r="D178" s="25" t="s">
        <v>682</v>
      </c>
      <c r="E178" s="26">
        <v>37835.25</v>
      </c>
    </row>
    <row r="179" spans="1:5" x14ac:dyDescent="0.2">
      <c r="A179">
        <v>2019</v>
      </c>
      <c r="B179" s="25">
        <v>174</v>
      </c>
      <c r="C179" s="25" t="s">
        <v>687</v>
      </c>
      <c r="D179" s="25" t="s">
        <v>686</v>
      </c>
      <c r="E179" s="26">
        <v>28168.04</v>
      </c>
    </row>
    <row r="180" spans="1:5" x14ac:dyDescent="0.2">
      <c r="A180">
        <v>2019</v>
      </c>
      <c r="B180" s="25">
        <v>175</v>
      </c>
      <c r="C180" s="25" t="s">
        <v>691</v>
      </c>
      <c r="D180" s="25" t="s">
        <v>690</v>
      </c>
      <c r="E180" s="26">
        <v>30322.15</v>
      </c>
    </row>
    <row r="181" spans="1:5" x14ac:dyDescent="0.2">
      <c r="A181">
        <v>2019</v>
      </c>
      <c r="B181" s="25">
        <v>176</v>
      </c>
      <c r="C181" s="25" t="s">
        <v>695</v>
      </c>
      <c r="D181" s="25" t="s">
        <v>694</v>
      </c>
      <c r="E181" s="26">
        <v>72714.38</v>
      </c>
    </row>
    <row r="182" spans="1:5" x14ac:dyDescent="0.2">
      <c r="A182">
        <v>2019</v>
      </c>
      <c r="B182" s="25">
        <v>177</v>
      </c>
      <c r="C182" s="25" t="s">
        <v>699</v>
      </c>
      <c r="D182" s="25" t="s">
        <v>698</v>
      </c>
      <c r="E182" s="26">
        <v>66611.59</v>
      </c>
    </row>
    <row r="183" spans="1:5" x14ac:dyDescent="0.2">
      <c r="A183">
        <v>2019</v>
      </c>
      <c r="B183" s="25">
        <v>178</v>
      </c>
      <c r="C183" s="25" t="s">
        <v>703</v>
      </c>
      <c r="D183" s="25" t="s">
        <v>702</v>
      </c>
      <c r="E183" s="26">
        <v>35240.82</v>
      </c>
    </row>
    <row r="184" spans="1:5" x14ac:dyDescent="0.2">
      <c r="A184">
        <v>2019</v>
      </c>
      <c r="B184" s="25">
        <v>179</v>
      </c>
      <c r="C184" s="25" t="s">
        <v>707</v>
      </c>
      <c r="D184" s="25" t="s">
        <v>706</v>
      </c>
      <c r="E184" s="26">
        <v>83445.09</v>
      </c>
    </row>
    <row r="185" spans="1:5" x14ac:dyDescent="0.2">
      <c r="A185">
        <v>2019</v>
      </c>
      <c r="B185" s="25">
        <v>180</v>
      </c>
      <c r="C185" s="25" t="s">
        <v>711</v>
      </c>
      <c r="D185" s="25" t="s">
        <v>710</v>
      </c>
      <c r="E185" s="26">
        <v>100447.31</v>
      </c>
    </row>
    <row r="186" spans="1:5" x14ac:dyDescent="0.2">
      <c r="A186">
        <v>2019</v>
      </c>
      <c r="B186" s="25">
        <v>181</v>
      </c>
      <c r="C186" s="25" t="s">
        <v>715</v>
      </c>
      <c r="D186" s="25" t="s">
        <v>714</v>
      </c>
      <c r="E186" s="26">
        <v>68613.73</v>
      </c>
    </row>
    <row r="187" spans="1:5" x14ac:dyDescent="0.2">
      <c r="A187">
        <v>2019</v>
      </c>
      <c r="B187" s="25">
        <v>182</v>
      </c>
      <c r="C187" s="25" t="s">
        <v>719</v>
      </c>
      <c r="D187" s="25" t="s">
        <v>718</v>
      </c>
      <c r="E187" s="26">
        <v>34577.74</v>
      </c>
    </row>
    <row r="188" spans="1:5" x14ac:dyDescent="0.2">
      <c r="A188">
        <v>2019</v>
      </c>
      <c r="B188" s="25">
        <v>183</v>
      </c>
      <c r="C188" s="25" t="s">
        <v>723</v>
      </c>
      <c r="D188" s="25" t="s">
        <v>722</v>
      </c>
      <c r="E188" s="26">
        <v>51951.37</v>
      </c>
    </row>
    <row r="189" spans="1:5" x14ac:dyDescent="0.2">
      <c r="A189">
        <v>2019</v>
      </c>
      <c r="B189" s="25">
        <v>184</v>
      </c>
      <c r="C189" s="25" t="s">
        <v>727</v>
      </c>
      <c r="D189" s="25" t="s">
        <v>726</v>
      </c>
      <c r="E189" s="26">
        <v>16413.150000000001</v>
      </c>
    </row>
    <row r="190" spans="1:5" x14ac:dyDescent="0.2">
      <c r="A190">
        <v>2019</v>
      </c>
      <c r="B190" s="25">
        <v>185</v>
      </c>
      <c r="C190" s="25" t="s">
        <v>731</v>
      </c>
      <c r="D190" s="25" t="s">
        <v>730</v>
      </c>
      <c r="E190" s="26">
        <v>98634.13</v>
      </c>
    </row>
    <row r="191" spans="1:5" x14ac:dyDescent="0.2">
      <c r="A191">
        <v>2019</v>
      </c>
      <c r="B191" s="25">
        <v>186</v>
      </c>
      <c r="C191" s="25" t="s">
        <v>735</v>
      </c>
      <c r="D191" s="25" t="s">
        <v>734</v>
      </c>
      <c r="E191" s="26">
        <v>29811.34</v>
      </c>
    </row>
    <row r="192" spans="1:5" x14ac:dyDescent="0.2">
      <c r="A192">
        <v>2019</v>
      </c>
      <c r="B192" s="25">
        <v>187</v>
      </c>
      <c r="C192" s="25" t="s">
        <v>739</v>
      </c>
      <c r="D192" s="25" t="s">
        <v>738</v>
      </c>
      <c r="E192" s="26">
        <v>10589.81</v>
      </c>
    </row>
    <row r="193" spans="1:5" x14ac:dyDescent="0.2">
      <c r="A193">
        <v>2019</v>
      </c>
      <c r="B193" s="25">
        <v>188</v>
      </c>
      <c r="C193" s="25" t="s">
        <v>743</v>
      </c>
      <c r="D193" s="25" t="s">
        <v>742</v>
      </c>
      <c r="E193" s="26">
        <v>43857.29</v>
      </c>
    </row>
    <row r="194" spans="1:5" x14ac:dyDescent="0.2">
      <c r="A194">
        <v>2019</v>
      </c>
      <c r="B194" s="25">
        <v>189</v>
      </c>
      <c r="C194" s="25" t="s">
        <v>747</v>
      </c>
      <c r="D194" s="25" t="s">
        <v>746</v>
      </c>
      <c r="E194" s="26">
        <v>312819.31</v>
      </c>
    </row>
    <row r="195" spans="1:5" x14ac:dyDescent="0.2">
      <c r="A195">
        <v>2019</v>
      </c>
      <c r="B195" s="25">
        <v>190</v>
      </c>
      <c r="C195" s="25" t="s">
        <v>751</v>
      </c>
      <c r="D195" s="25" t="s">
        <v>750</v>
      </c>
      <c r="E195" s="26">
        <v>331434.55</v>
      </c>
    </row>
    <row r="196" spans="1:5" x14ac:dyDescent="0.2">
      <c r="A196">
        <v>2019</v>
      </c>
      <c r="B196" s="25">
        <v>191</v>
      </c>
      <c r="C196" s="25" t="s">
        <v>755</v>
      </c>
      <c r="D196" s="25" t="s">
        <v>754</v>
      </c>
      <c r="E196" s="26">
        <v>208703.5</v>
      </c>
    </row>
    <row r="197" spans="1:5" x14ac:dyDescent="0.2">
      <c r="A197">
        <v>2019</v>
      </c>
      <c r="B197" s="25">
        <v>192</v>
      </c>
      <c r="C197" s="25" t="s">
        <v>759</v>
      </c>
      <c r="D197" s="25" t="s">
        <v>758</v>
      </c>
      <c r="E197" s="26">
        <v>308137.03000000003</v>
      </c>
    </row>
    <row r="198" spans="1:5" x14ac:dyDescent="0.2">
      <c r="A198">
        <v>2019</v>
      </c>
      <c r="B198" s="25">
        <v>193</v>
      </c>
      <c r="C198" s="25" t="s">
        <v>763</v>
      </c>
      <c r="D198" s="25" t="s">
        <v>762</v>
      </c>
      <c r="E198" s="26">
        <v>231733.82</v>
      </c>
    </row>
    <row r="199" spans="1:5" x14ac:dyDescent="0.2">
      <c r="A199">
        <v>2019</v>
      </c>
      <c r="B199" s="25">
        <v>194</v>
      </c>
      <c r="C199" s="25" t="s">
        <v>767</v>
      </c>
      <c r="D199" s="25" t="s">
        <v>766</v>
      </c>
      <c r="E199" s="26">
        <v>274730.03999999998</v>
      </c>
    </row>
    <row r="200" spans="1:5" x14ac:dyDescent="0.2">
      <c r="A200">
        <v>2019</v>
      </c>
      <c r="B200" s="25">
        <v>195</v>
      </c>
      <c r="C200" s="25" t="s">
        <v>771</v>
      </c>
      <c r="D200" s="25" t="s">
        <v>770</v>
      </c>
      <c r="E200" s="26">
        <v>110096.2</v>
      </c>
    </row>
    <row r="201" spans="1:5" x14ac:dyDescent="0.2">
      <c r="A201">
        <v>2019</v>
      </c>
      <c r="B201" s="25">
        <v>196</v>
      </c>
      <c r="C201" s="25" t="s">
        <v>775</v>
      </c>
      <c r="D201" s="25" t="s">
        <v>774</v>
      </c>
      <c r="E201" s="26">
        <v>392595.19</v>
      </c>
    </row>
    <row r="202" spans="1:5" x14ac:dyDescent="0.2">
      <c r="A202">
        <v>2019</v>
      </c>
      <c r="B202" s="25">
        <v>197</v>
      </c>
      <c r="C202" s="25" t="s">
        <v>779</v>
      </c>
      <c r="D202" s="25" t="s">
        <v>778</v>
      </c>
      <c r="E202" s="26">
        <v>74459.44</v>
      </c>
    </row>
    <row r="203" spans="1:5" x14ac:dyDescent="0.2">
      <c r="A203">
        <v>2019</v>
      </c>
      <c r="B203" s="25">
        <v>198</v>
      </c>
      <c r="C203" s="25" t="s">
        <v>783</v>
      </c>
      <c r="D203" s="25" t="s">
        <v>782</v>
      </c>
      <c r="E203" s="26">
        <v>153226.76999999999</v>
      </c>
    </row>
    <row r="204" spans="1:5" x14ac:dyDescent="0.2">
      <c r="A204">
        <v>2019</v>
      </c>
      <c r="B204" s="25">
        <v>199</v>
      </c>
      <c r="C204" s="25" t="s">
        <v>787</v>
      </c>
      <c r="D204" s="25" t="s">
        <v>786</v>
      </c>
      <c r="E204" s="26">
        <v>64791.7</v>
      </c>
    </row>
    <row r="205" spans="1:5" x14ac:dyDescent="0.2">
      <c r="A205">
        <v>2019</v>
      </c>
      <c r="B205" s="25">
        <v>200</v>
      </c>
      <c r="C205" s="25" t="s">
        <v>791</v>
      </c>
      <c r="D205" s="25" t="s">
        <v>790</v>
      </c>
      <c r="E205" s="26">
        <v>656005.48</v>
      </c>
    </row>
    <row r="206" spans="1:5" x14ac:dyDescent="0.2">
      <c r="A206">
        <v>2019</v>
      </c>
      <c r="B206" s="25">
        <v>201</v>
      </c>
      <c r="C206" s="25" t="s">
        <v>795</v>
      </c>
      <c r="D206" s="25" t="s">
        <v>794</v>
      </c>
      <c r="E206" s="26">
        <v>195365.61</v>
      </c>
    </row>
    <row r="207" spans="1:5" x14ac:dyDescent="0.2">
      <c r="A207">
        <v>2019</v>
      </c>
      <c r="B207" s="25">
        <v>202</v>
      </c>
      <c r="C207" s="25" t="s">
        <v>799</v>
      </c>
      <c r="D207" s="25" t="s">
        <v>798</v>
      </c>
      <c r="E207" s="26">
        <v>638674.78</v>
      </c>
    </row>
    <row r="208" spans="1:5" x14ac:dyDescent="0.2">
      <c r="A208">
        <v>2019</v>
      </c>
      <c r="B208" s="25">
        <v>203</v>
      </c>
      <c r="C208" s="25" t="s">
        <v>803</v>
      </c>
      <c r="D208" s="25" t="s">
        <v>802</v>
      </c>
      <c r="E208" s="26">
        <v>161578.89000000001</v>
      </c>
    </row>
    <row r="209" spans="1:5" x14ac:dyDescent="0.2">
      <c r="A209">
        <v>2019</v>
      </c>
      <c r="B209" s="25">
        <v>204</v>
      </c>
      <c r="C209" s="25" t="s">
        <v>807</v>
      </c>
      <c r="D209" s="25" t="s">
        <v>806</v>
      </c>
      <c r="E209" s="26">
        <v>101439.66</v>
      </c>
    </row>
    <row r="210" spans="1:5" x14ac:dyDescent="0.2">
      <c r="A210">
        <v>2019</v>
      </c>
      <c r="B210" s="25">
        <v>205</v>
      </c>
      <c r="C210" s="25" t="s">
        <v>811</v>
      </c>
      <c r="D210" s="25" t="s">
        <v>810</v>
      </c>
      <c r="E210" s="26">
        <v>302387.44</v>
      </c>
    </row>
    <row r="211" spans="1:5" x14ac:dyDescent="0.2">
      <c r="A211">
        <v>2019</v>
      </c>
      <c r="B211" s="25">
        <v>206</v>
      </c>
      <c r="C211" s="25" t="s">
        <v>815</v>
      </c>
      <c r="D211" s="25" t="s">
        <v>814</v>
      </c>
      <c r="E211" s="26">
        <v>308714.32</v>
      </c>
    </row>
    <row r="212" spans="1:5" x14ac:dyDescent="0.2">
      <c r="A212">
        <v>2019</v>
      </c>
      <c r="B212" s="25">
        <v>207</v>
      </c>
      <c r="C212" s="25" t="s">
        <v>819</v>
      </c>
      <c r="D212" s="25" t="s">
        <v>818</v>
      </c>
      <c r="E212" s="26">
        <v>90913.46</v>
      </c>
    </row>
    <row r="213" spans="1:5" x14ac:dyDescent="0.2">
      <c r="A213">
        <v>2019</v>
      </c>
      <c r="B213" s="25">
        <v>208</v>
      </c>
      <c r="C213" s="25" t="s">
        <v>823</v>
      </c>
      <c r="D213" s="25" t="s">
        <v>822</v>
      </c>
      <c r="E213" s="26">
        <v>972607.98</v>
      </c>
    </row>
    <row r="214" spans="1:5" x14ac:dyDescent="0.2">
      <c r="A214">
        <v>2019</v>
      </c>
      <c r="B214" s="25">
        <v>209</v>
      </c>
      <c r="C214" s="25" t="s">
        <v>827</v>
      </c>
      <c r="D214" s="25" t="s">
        <v>826</v>
      </c>
      <c r="E214" s="26">
        <v>149730.85</v>
      </c>
    </row>
    <row r="215" spans="1:5" x14ac:dyDescent="0.2">
      <c r="A215">
        <v>2019</v>
      </c>
      <c r="B215" s="25">
        <v>210</v>
      </c>
      <c r="C215" s="25" t="s">
        <v>831</v>
      </c>
      <c r="D215" s="25" t="s">
        <v>830</v>
      </c>
      <c r="E215" s="26">
        <v>243139.46</v>
      </c>
    </row>
    <row r="216" spans="1:5" x14ac:dyDescent="0.2">
      <c r="A216">
        <v>2019</v>
      </c>
      <c r="B216" s="25">
        <v>211</v>
      </c>
      <c r="C216" s="25" t="s">
        <v>835</v>
      </c>
      <c r="D216" s="25" t="s">
        <v>834</v>
      </c>
      <c r="E216" s="26">
        <v>81288.429999999993</v>
      </c>
    </row>
    <row r="217" spans="1:5" x14ac:dyDescent="0.2">
      <c r="A217">
        <v>2019</v>
      </c>
      <c r="B217" s="25">
        <v>212</v>
      </c>
      <c r="C217" s="25" t="s">
        <v>839</v>
      </c>
      <c r="D217" s="25" t="s">
        <v>838</v>
      </c>
      <c r="E217" s="26">
        <v>363737.66</v>
      </c>
    </row>
    <row r="218" spans="1:5" x14ac:dyDescent="0.2">
      <c r="A218">
        <v>2019</v>
      </c>
      <c r="B218" s="25">
        <v>213</v>
      </c>
      <c r="C218" s="25" t="s">
        <v>843</v>
      </c>
      <c r="D218" s="25" t="s">
        <v>842</v>
      </c>
      <c r="E218" s="26">
        <v>46034.239999999998</v>
      </c>
    </row>
    <row r="219" spans="1:5" x14ac:dyDescent="0.2">
      <c r="A219">
        <v>2019</v>
      </c>
      <c r="B219" s="25">
        <v>214</v>
      </c>
      <c r="C219" s="25" t="s">
        <v>847</v>
      </c>
      <c r="D219" s="25" t="s">
        <v>846</v>
      </c>
      <c r="E219" s="26">
        <v>138077.18</v>
      </c>
    </row>
    <row r="220" spans="1:5" x14ac:dyDescent="0.2">
      <c r="A220">
        <v>2019</v>
      </c>
      <c r="B220" s="25">
        <v>215</v>
      </c>
      <c r="C220" s="25" t="s">
        <v>851</v>
      </c>
      <c r="D220" s="25" t="s">
        <v>850</v>
      </c>
      <c r="E220" s="26">
        <v>39633.300000000003</v>
      </c>
    </row>
    <row r="221" spans="1:5" x14ac:dyDescent="0.2">
      <c r="A221">
        <v>2019</v>
      </c>
      <c r="B221" s="25">
        <v>216</v>
      </c>
      <c r="C221" s="25" t="s">
        <v>855</v>
      </c>
      <c r="D221" s="25" t="s">
        <v>854</v>
      </c>
      <c r="E221" s="26">
        <v>129991.17</v>
      </c>
    </row>
    <row r="222" spans="1:5" x14ac:dyDescent="0.2">
      <c r="A222">
        <v>2019</v>
      </c>
      <c r="B222" s="25">
        <v>217</v>
      </c>
      <c r="C222" s="25" t="s">
        <v>859</v>
      </c>
      <c r="D222" s="25" t="s">
        <v>858</v>
      </c>
      <c r="E222" s="26">
        <v>8500.1</v>
      </c>
    </row>
    <row r="223" spans="1:5" x14ac:dyDescent="0.2">
      <c r="A223">
        <v>2019</v>
      </c>
      <c r="B223" s="25">
        <v>218</v>
      </c>
      <c r="C223" s="25" t="s">
        <v>863</v>
      </c>
      <c r="D223" s="25" t="s">
        <v>862</v>
      </c>
      <c r="E223" s="26">
        <v>38695.78</v>
      </c>
    </row>
    <row r="224" spans="1:5" x14ac:dyDescent="0.2">
      <c r="A224">
        <v>2019</v>
      </c>
      <c r="B224" s="25">
        <v>219</v>
      </c>
      <c r="C224" s="25" t="s">
        <v>867</v>
      </c>
      <c r="D224" s="25" t="s">
        <v>866</v>
      </c>
      <c r="E224" s="26">
        <v>8149.32</v>
      </c>
    </row>
    <row r="225" spans="1:5" x14ac:dyDescent="0.2">
      <c r="A225">
        <v>2019</v>
      </c>
      <c r="B225" s="25">
        <v>220</v>
      </c>
      <c r="C225" s="25" t="s">
        <v>871</v>
      </c>
      <c r="D225" s="25" t="s">
        <v>870</v>
      </c>
      <c r="E225" s="26">
        <v>14219.08</v>
      </c>
    </row>
    <row r="226" spans="1:5" x14ac:dyDescent="0.2">
      <c r="A226">
        <v>2019</v>
      </c>
      <c r="B226" s="25">
        <v>221</v>
      </c>
      <c r="C226" s="25" t="s">
        <v>875</v>
      </c>
      <c r="D226" s="25" t="s">
        <v>874</v>
      </c>
      <c r="E226" s="26">
        <v>16029.4</v>
      </c>
    </row>
    <row r="227" spans="1:5" x14ac:dyDescent="0.2">
      <c r="A227">
        <v>2019</v>
      </c>
      <c r="B227" s="25">
        <v>222</v>
      </c>
      <c r="C227" s="25" t="s">
        <v>879</v>
      </c>
      <c r="D227" s="25" t="s">
        <v>878</v>
      </c>
      <c r="E227" s="26">
        <v>25085.57</v>
      </c>
    </row>
    <row r="228" spans="1:5" x14ac:dyDescent="0.2">
      <c r="A228">
        <v>2019</v>
      </c>
      <c r="B228" s="25">
        <v>223</v>
      </c>
      <c r="C228" s="25" t="s">
        <v>883</v>
      </c>
      <c r="D228" s="25" t="s">
        <v>882</v>
      </c>
      <c r="E228" s="26">
        <v>56871.15</v>
      </c>
    </row>
    <row r="229" spans="1:5" x14ac:dyDescent="0.2">
      <c r="A229">
        <v>2019</v>
      </c>
      <c r="B229" s="25">
        <v>224</v>
      </c>
      <c r="C229" s="25" t="s">
        <v>887</v>
      </c>
      <c r="D229" s="25" t="s">
        <v>886</v>
      </c>
      <c r="E229" s="26">
        <v>27256.09</v>
      </c>
    </row>
    <row r="230" spans="1:5" x14ac:dyDescent="0.2">
      <c r="A230">
        <v>2019</v>
      </c>
      <c r="B230" s="25">
        <v>225</v>
      </c>
      <c r="C230" s="25" t="s">
        <v>891</v>
      </c>
      <c r="D230" s="25" t="s">
        <v>890</v>
      </c>
      <c r="E230" s="26">
        <v>16046.3</v>
      </c>
    </row>
    <row r="231" spans="1:5" x14ac:dyDescent="0.2">
      <c r="A231">
        <v>2019</v>
      </c>
      <c r="B231" s="25">
        <v>226</v>
      </c>
      <c r="C231" s="25" t="s">
        <v>895</v>
      </c>
      <c r="D231" s="25" t="s">
        <v>894</v>
      </c>
      <c r="E231" s="26">
        <v>150186.06</v>
      </c>
    </row>
    <row r="232" spans="1:5" x14ac:dyDescent="0.2">
      <c r="A232">
        <v>2019</v>
      </c>
      <c r="B232" s="25">
        <v>227</v>
      </c>
      <c r="C232" s="25" t="s">
        <v>899</v>
      </c>
      <c r="D232" s="25" t="s">
        <v>898</v>
      </c>
      <c r="E232" s="26">
        <v>228884.46</v>
      </c>
    </row>
    <row r="233" spans="1:5" x14ac:dyDescent="0.2">
      <c r="A233">
        <v>2019</v>
      </c>
      <c r="B233" s="25">
        <v>228</v>
      </c>
      <c r="C233" s="25" t="s">
        <v>903</v>
      </c>
      <c r="D233" s="25" t="s">
        <v>902</v>
      </c>
      <c r="E233" s="26">
        <v>26275.14</v>
      </c>
    </row>
    <row r="234" spans="1:5" x14ac:dyDescent="0.2">
      <c r="A234">
        <v>2019</v>
      </c>
      <c r="B234" s="25">
        <v>229</v>
      </c>
      <c r="C234" s="25" t="s">
        <v>907</v>
      </c>
      <c r="D234" s="25" t="s">
        <v>906</v>
      </c>
      <c r="E234" s="26">
        <v>73714.84</v>
      </c>
    </row>
    <row r="235" spans="1:5" x14ac:dyDescent="0.2">
      <c r="A235">
        <v>2019</v>
      </c>
      <c r="B235" s="25">
        <v>230</v>
      </c>
      <c r="C235" s="25" t="s">
        <v>911</v>
      </c>
      <c r="D235" s="25" t="s">
        <v>910</v>
      </c>
      <c r="E235" s="26">
        <v>25682.91</v>
      </c>
    </row>
    <row r="236" spans="1:5" x14ac:dyDescent="0.2">
      <c r="A236">
        <v>2019</v>
      </c>
      <c r="B236" s="25">
        <v>231</v>
      </c>
      <c r="C236" s="25" t="s">
        <v>915</v>
      </c>
      <c r="D236" s="25" t="s">
        <v>914</v>
      </c>
      <c r="E236" s="26">
        <v>51584.19</v>
      </c>
    </row>
    <row r="237" spans="1:5" x14ac:dyDescent="0.2">
      <c r="A237">
        <v>2019</v>
      </c>
      <c r="B237" s="25">
        <v>232</v>
      </c>
      <c r="C237" s="25" t="s">
        <v>919</v>
      </c>
      <c r="D237" s="25" t="s">
        <v>918</v>
      </c>
      <c r="E237" s="26">
        <v>24453.55</v>
      </c>
    </row>
    <row r="238" spans="1:5" x14ac:dyDescent="0.2">
      <c r="A238">
        <v>2019</v>
      </c>
      <c r="B238" s="25">
        <v>233</v>
      </c>
      <c r="C238" s="25" t="s">
        <v>923</v>
      </c>
      <c r="D238" s="25" t="s">
        <v>922</v>
      </c>
      <c r="E238" s="26">
        <v>28070.27</v>
      </c>
    </row>
    <row r="239" spans="1:5" x14ac:dyDescent="0.2">
      <c r="A239">
        <v>2019</v>
      </c>
      <c r="B239" s="25">
        <v>234</v>
      </c>
      <c r="C239" s="25" t="s">
        <v>927</v>
      </c>
      <c r="D239" s="25" t="s">
        <v>926</v>
      </c>
      <c r="E239" s="26">
        <v>17504.240000000002</v>
      </c>
    </row>
    <row r="240" spans="1:5" x14ac:dyDescent="0.2">
      <c r="A240">
        <v>2019</v>
      </c>
      <c r="B240" s="25">
        <v>235</v>
      </c>
      <c r="C240" s="25" t="s">
        <v>931</v>
      </c>
      <c r="D240" s="25" t="s">
        <v>930</v>
      </c>
      <c r="E240" s="26">
        <v>40194.67</v>
      </c>
    </row>
    <row r="241" spans="1:5" x14ac:dyDescent="0.2">
      <c r="A241">
        <v>2019</v>
      </c>
      <c r="B241" s="25">
        <v>236</v>
      </c>
      <c r="C241" s="25" t="s">
        <v>935</v>
      </c>
      <c r="D241" s="25" t="s">
        <v>934</v>
      </c>
      <c r="E241" s="26">
        <v>23476.89</v>
      </c>
    </row>
    <row r="242" spans="1:5" x14ac:dyDescent="0.2">
      <c r="A242">
        <v>2019</v>
      </c>
      <c r="B242" s="25">
        <v>237</v>
      </c>
      <c r="C242" s="25" t="s">
        <v>939</v>
      </c>
      <c r="D242" s="25" t="s">
        <v>938</v>
      </c>
      <c r="E242" s="26">
        <v>82474.679999999993</v>
      </c>
    </row>
    <row r="243" spans="1:5" x14ac:dyDescent="0.2">
      <c r="A243">
        <v>2019</v>
      </c>
      <c r="B243" s="25">
        <v>238</v>
      </c>
      <c r="C243" s="25" t="s">
        <v>943</v>
      </c>
      <c r="D243" s="25" t="s">
        <v>942</v>
      </c>
      <c r="E243" s="26">
        <v>141440.73000000001</v>
      </c>
    </row>
    <row r="244" spans="1:5" x14ac:dyDescent="0.2">
      <c r="A244">
        <v>2019</v>
      </c>
      <c r="B244" s="25">
        <v>239</v>
      </c>
      <c r="C244" s="25" t="s">
        <v>947</v>
      </c>
      <c r="D244" s="25" t="s">
        <v>946</v>
      </c>
      <c r="E244" s="26">
        <v>42552.89</v>
      </c>
    </row>
    <row r="245" spans="1:5" x14ac:dyDescent="0.2">
      <c r="A245">
        <v>2019</v>
      </c>
      <c r="B245" s="25">
        <v>240</v>
      </c>
      <c r="C245" s="25" t="s">
        <v>951</v>
      </c>
      <c r="D245" s="25" t="s">
        <v>950</v>
      </c>
      <c r="E245" s="26">
        <v>32553.119999999999</v>
      </c>
    </row>
    <row r="246" spans="1:5" x14ac:dyDescent="0.2">
      <c r="A246">
        <v>2019</v>
      </c>
      <c r="B246" s="25">
        <v>241</v>
      </c>
      <c r="C246" s="25" t="s">
        <v>955</v>
      </c>
      <c r="D246" s="25" t="s">
        <v>954</v>
      </c>
      <c r="E246" s="26">
        <v>24302.080000000002</v>
      </c>
    </row>
    <row r="247" spans="1:5" x14ac:dyDescent="0.2">
      <c r="A247">
        <v>2019</v>
      </c>
      <c r="B247" s="25">
        <v>242</v>
      </c>
      <c r="C247" s="25" t="s">
        <v>959</v>
      </c>
      <c r="D247" s="25" t="s">
        <v>958</v>
      </c>
      <c r="E247" s="26">
        <v>27914.59</v>
      </c>
    </row>
    <row r="248" spans="1:5" x14ac:dyDescent="0.2">
      <c r="A248">
        <v>2019</v>
      </c>
      <c r="B248" s="25">
        <v>243</v>
      </c>
      <c r="C248" s="25" t="s">
        <v>963</v>
      </c>
      <c r="D248" s="25" t="s">
        <v>962</v>
      </c>
      <c r="E248" s="26">
        <v>48448.94</v>
      </c>
    </row>
    <row r="249" spans="1:5" x14ac:dyDescent="0.2">
      <c r="A249">
        <v>2019</v>
      </c>
      <c r="B249" s="25">
        <v>244</v>
      </c>
      <c r="C249" s="25" t="s">
        <v>967</v>
      </c>
      <c r="D249" s="25" t="s">
        <v>966</v>
      </c>
      <c r="E249" s="26">
        <v>119492.69</v>
      </c>
    </row>
    <row r="250" spans="1:5" x14ac:dyDescent="0.2">
      <c r="A250">
        <v>2019</v>
      </c>
      <c r="B250" s="25">
        <v>245</v>
      </c>
      <c r="C250" s="25" t="s">
        <v>971</v>
      </c>
      <c r="D250" s="25" t="s">
        <v>970</v>
      </c>
      <c r="E250" s="26">
        <v>128739.14</v>
      </c>
    </row>
    <row r="251" spans="1:5" x14ac:dyDescent="0.2">
      <c r="A251">
        <v>2019</v>
      </c>
      <c r="B251" s="25">
        <v>246</v>
      </c>
      <c r="C251" s="25" t="s">
        <v>975</v>
      </c>
      <c r="D251" s="25" t="s">
        <v>974</v>
      </c>
      <c r="E251" s="26">
        <v>49911.08</v>
      </c>
    </row>
    <row r="252" spans="1:5" x14ac:dyDescent="0.2">
      <c r="A252">
        <v>2019</v>
      </c>
      <c r="B252" s="25">
        <v>247</v>
      </c>
      <c r="C252" s="25" t="s">
        <v>979</v>
      </c>
      <c r="D252" s="25" t="s">
        <v>978</v>
      </c>
      <c r="E252" s="26">
        <v>30847.61</v>
      </c>
    </row>
    <row r="253" spans="1:5" x14ac:dyDescent="0.2">
      <c r="A253">
        <v>2019</v>
      </c>
      <c r="B253" s="25">
        <v>248</v>
      </c>
      <c r="C253" s="25" t="s">
        <v>983</v>
      </c>
      <c r="D253" s="25" t="s">
        <v>982</v>
      </c>
      <c r="E253" s="26">
        <v>172036.97</v>
      </c>
    </row>
    <row r="254" spans="1:5" x14ac:dyDescent="0.2">
      <c r="A254">
        <v>2019</v>
      </c>
      <c r="B254" s="25">
        <v>249</v>
      </c>
      <c r="C254" s="25" t="s">
        <v>987</v>
      </c>
      <c r="D254" s="25" t="s">
        <v>986</v>
      </c>
      <c r="E254" s="26">
        <v>14980.16</v>
      </c>
    </row>
    <row r="255" spans="1:5" x14ac:dyDescent="0.2">
      <c r="A255">
        <v>2019</v>
      </c>
      <c r="B255" s="25">
        <v>250</v>
      </c>
      <c r="C255" s="25" t="s">
        <v>991</v>
      </c>
      <c r="D255" s="25" t="s">
        <v>990</v>
      </c>
      <c r="E255" s="26">
        <v>169362.69</v>
      </c>
    </row>
    <row r="256" spans="1:5" x14ac:dyDescent="0.2">
      <c r="A256">
        <v>2019</v>
      </c>
      <c r="B256" s="25">
        <v>251</v>
      </c>
      <c r="C256" s="25" t="s">
        <v>995</v>
      </c>
      <c r="D256" s="25" t="s">
        <v>994</v>
      </c>
      <c r="E256" s="26">
        <v>170639.27</v>
      </c>
    </row>
    <row r="257" spans="1:5" x14ac:dyDescent="0.2">
      <c r="A257">
        <v>2019</v>
      </c>
      <c r="B257" s="25">
        <v>252</v>
      </c>
      <c r="C257" s="25" t="s">
        <v>999</v>
      </c>
      <c r="D257" s="25" t="s">
        <v>998</v>
      </c>
      <c r="E257" s="26">
        <v>113045.54</v>
      </c>
    </row>
    <row r="258" spans="1:5" x14ac:dyDescent="0.2">
      <c r="A258">
        <v>2019</v>
      </c>
      <c r="B258" s="25">
        <v>253</v>
      </c>
      <c r="C258" s="25" t="s">
        <v>1003</v>
      </c>
      <c r="D258" s="25" t="s">
        <v>1002</v>
      </c>
      <c r="E258" s="26">
        <v>25364.53</v>
      </c>
    </row>
    <row r="259" spans="1:5" x14ac:dyDescent="0.2">
      <c r="A259">
        <v>2019</v>
      </c>
      <c r="B259" s="25">
        <v>254</v>
      </c>
      <c r="C259" s="25" t="s">
        <v>1007</v>
      </c>
      <c r="D259" s="25" t="s">
        <v>1006</v>
      </c>
      <c r="E259" s="26">
        <v>29990.07</v>
      </c>
    </row>
    <row r="260" spans="1:5" x14ac:dyDescent="0.2">
      <c r="A260">
        <v>2019</v>
      </c>
      <c r="B260" s="25">
        <v>255</v>
      </c>
      <c r="C260" s="25" t="s">
        <v>1011</v>
      </c>
      <c r="D260" s="25" t="s">
        <v>1010</v>
      </c>
      <c r="E260" s="26">
        <v>241910.8</v>
      </c>
    </row>
    <row r="261" spans="1:5" x14ac:dyDescent="0.2">
      <c r="A261">
        <v>2019</v>
      </c>
      <c r="B261" s="25">
        <v>256</v>
      </c>
      <c r="C261" s="25" t="s">
        <v>1015</v>
      </c>
      <c r="D261" s="25" t="s">
        <v>1014</v>
      </c>
      <c r="E261" s="26">
        <v>61248.68</v>
      </c>
    </row>
    <row r="262" spans="1:5" x14ac:dyDescent="0.2">
      <c r="A262">
        <v>2019</v>
      </c>
      <c r="B262" s="25">
        <v>257</v>
      </c>
      <c r="C262" s="25" t="s">
        <v>1019</v>
      </c>
      <c r="D262" s="25" t="s">
        <v>1018</v>
      </c>
      <c r="E262" s="26">
        <v>73420.320000000007</v>
      </c>
    </row>
    <row r="263" spans="1:5" x14ac:dyDescent="0.2">
      <c r="A263">
        <v>2019</v>
      </c>
      <c r="B263" s="25">
        <v>258</v>
      </c>
      <c r="C263" s="25" t="s">
        <v>1023</v>
      </c>
      <c r="D263" s="25" t="s">
        <v>1022</v>
      </c>
      <c r="E263" s="26">
        <v>48216.88</v>
      </c>
    </row>
    <row r="264" spans="1:5" x14ac:dyDescent="0.2">
      <c r="A264">
        <v>2019</v>
      </c>
      <c r="B264" s="25">
        <v>259</v>
      </c>
      <c r="C264" s="25" t="s">
        <v>1027</v>
      </c>
      <c r="D264" s="25" t="s">
        <v>1026</v>
      </c>
      <c r="E264" s="26">
        <v>26742.94</v>
      </c>
    </row>
    <row r="265" spans="1:5" x14ac:dyDescent="0.2">
      <c r="A265">
        <v>2019</v>
      </c>
      <c r="B265" s="25">
        <v>260</v>
      </c>
      <c r="C265" s="25" t="s">
        <v>1031</v>
      </c>
      <c r="D265" s="25" t="s">
        <v>1030</v>
      </c>
      <c r="E265" s="26">
        <v>44957.46</v>
      </c>
    </row>
    <row r="266" spans="1:5" x14ac:dyDescent="0.2">
      <c r="A266">
        <v>2019</v>
      </c>
      <c r="B266" s="25">
        <v>261</v>
      </c>
      <c r="C266" s="25" t="s">
        <v>1035</v>
      </c>
      <c r="D266" s="25" t="s">
        <v>1034</v>
      </c>
      <c r="E266" s="26">
        <v>131301.28</v>
      </c>
    </row>
    <row r="267" spans="1:5" x14ac:dyDescent="0.2">
      <c r="A267">
        <v>2019</v>
      </c>
      <c r="B267" s="25">
        <v>262</v>
      </c>
      <c r="C267" s="25" t="s">
        <v>1039</v>
      </c>
      <c r="D267" s="25" t="s">
        <v>1038</v>
      </c>
      <c r="E267" s="26">
        <v>285468.49</v>
      </c>
    </row>
    <row r="268" spans="1:5" x14ac:dyDescent="0.2">
      <c r="A268">
        <v>2019</v>
      </c>
      <c r="B268" s="25">
        <v>263</v>
      </c>
      <c r="C268" s="25" t="s">
        <v>1043</v>
      </c>
      <c r="D268" s="25" t="s">
        <v>1042</v>
      </c>
      <c r="E268" s="26">
        <v>417679.77</v>
      </c>
    </row>
    <row r="269" spans="1:5" x14ac:dyDescent="0.2">
      <c r="A269">
        <v>2019</v>
      </c>
      <c r="B269" s="25">
        <v>264</v>
      </c>
      <c r="C269" s="25" t="s">
        <v>1047</v>
      </c>
      <c r="D269" s="25" t="s">
        <v>1046</v>
      </c>
      <c r="E269" s="26">
        <v>188306.12</v>
      </c>
    </row>
    <row r="270" spans="1:5" x14ac:dyDescent="0.2">
      <c r="A270">
        <v>2019</v>
      </c>
      <c r="B270" s="25">
        <v>265</v>
      </c>
      <c r="C270" s="25" t="s">
        <v>1051</v>
      </c>
      <c r="D270" s="25" t="s">
        <v>1050</v>
      </c>
      <c r="E270" s="26">
        <v>14199.67</v>
      </c>
    </row>
    <row r="271" spans="1:5" x14ac:dyDescent="0.2">
      <c r="A271">
        <v>2019</v>
      </c>
      <c r="B271" s="25">
        <v>266</v>
      </c>
      <c r="C271" s="25" t="s">
        <v>1055</v>
      </c>
      <c r="D271" s="25" t="s">
        <v>1054</v>
      </c>
      <c r="E271" s="26">
        <v>194402.45</v>
      </c>
    </row>
    <row r="272" spans="1:5" x14ac:dyDescent="0.2">
      <c r="A272">
        <v>2019</v>
      </c>
      <c r="B272" s="25">
        <v>267</v>
      </c>
      <c r="C272" s="25" t="s">
        <v>1059</v>
      </c>
      <c r="D272" s="25" t="s">
        <v>1058</v>
      </c>
      <c r="E272" s="26">
        <v>78806.73</v>
      </c>
    </row>
    <row r="273" spans="1:5" x14ac:dyDescent="0.2">
      <c r="A273">
        <v>2019</v>
      </c>
      <c r="B273" s="25">
        <v>268</v>
      </c>
      <c r="C273" s="25" t="s">
        <v>1063</v>
      </c>
      <c r="D273" s="25" t="s">
        <v>1062</v>
      </c>
      <c r="E273" s="26">
        <v>266604.42</v>
      </c>
    </row>
    <row r="274" spans="1:5" x14ac:dyDescent="0.2">
      <c r="A274">
        <v>2019</v>
      </c>
      <c r="B274" s="25">
        <v>269</v>
      </c>
      <c r="C274" s="25" t="s">
        <v>1067</v>
      </c>
      <c r="D274" s="25" t="s">
        <v>1066</v>
      </c>
      <c r="E274" s="26">
        <v>84168.67</v>
      </c>
    </row>
    <row r="275" spans="1:5" x14ac:dyDescent="0.2">
      <c r="A275">
        <v>2019</v>
      </c>
      <c r="B275" s="25">
        <v>270</v>
      </c>
      <c r="C275" s="25" t="s">
        <v>1071</v>
      </c>
      <c r="D275" s="25" t="s">
        <v>1070</v>
      </c>
      <c r="E275" s="26">
        <v>121998.29</v>
      </c>
    </row>
    <row r="276" spans="1:5" x14ac:dyDescent="0.2">
      <c r="A276">
        <v>2019</v>
      </c>
      <c r="B276" s="25">
        <v>271</v>
      </c>
      <c r="C276" s="25" t="s">
        <v>1075</v>
      </c>
      <c r="D276" s="25" t="s">
        <v>1074</v>
      </c>
      <c r="E276" s="26">
        <v>29813.82</v>
      </c>
    </row>
    <row r="277" spans="1:5" x14ac:dyDescent="0.2">
      <c r="A277">
        <v>2019</v>
      </c>
      <c r="B277" s="25">
        <v>272</v>
      </c>
      <c r="C277" s="25" t="s">
        <v>1079</v>
      </c>
      <c r="D277" s="25" t="s">
        <v>1078</v>
      </c>
      <c r="E277" s="26">
        <v>201173.03</v>
      </c>
    </row>
    <row r="278" spans="1:5" x14ac:dyDescent="0.2">
      <c r="A278">
        <v>2019</v>
      </c>
      <c r="B278" s="25">
        <v>273</v>
      </c>
      <c r="C278" s="25" t="s">
        <v>1083</v>
      </c>
      <c r="D278" s="25" t="s">
        <v>1082</v>
      </c>
      <c r="E278" s="26">
        <v>540120.88</v>
      </c>
    </row>
    <row r="279" spans="1:5" x14ac:dyDescent="0.2">
      <c r="A279">
        <v>2019</v>
      </c>
      <c r="B279" s="25">
        <v>274</v>
      </c>
      <c r="C279" s="25" t="s">
        <v>1087</v>
      </c>
      <c r="D279" s="25" t="s">
        <v>1086</v>
      </c>
      <c r="E279" s="26">
        <v>84700.37</v>
      </c>
    </row>
    <row r="280" spans="1:5" x14ac:dyDescent="0.2">
      <c r="A280">
        <v>2019</v>
      </c>
      <c r="B280" s="25">
        <v>275</v>
      </c>
      <c r="C280" s="25" t="s">
        <v>1091</v>
      </c>
      <c r="D280" s="25" t="s">
        <v>1090</v>
      </c>
      <c r="E280" s="26">
        <v>87322.48</v>
      </c>
    </row>
    <row r="281" spans="1:5" x14ac:dyDescent="0.2">
      <c r="A281">
        <v>2019</v>
      </c>
      <c r="B281" s="25">
        <v>276</v>
      </c>
      <c r="C281" s="25" t="s">
        <v>1095</v>
      </c>
      <c r="D281" s="25" t="s">
        <v>1094</v>
      </c>
      <c r="E281" s="26">
        <v>794853.14</v>
      </c>
    </row>
    <row r="282" spans="1:5" x14ac:dyDescent="0.2">
      <c r="A282">
        <v>2019</v>
      </c>
      <c r="B282" s="25">
        <v>277</v>
      </c>
      <c r="C282" s="25" t="s">
        <v>1099</v>
      </c>
      <c r="D282" s="25" t="s">
        <v>1098</v>
      </c>
      <c r="E282" s="26">
        <v>1048040.22</v>
      </c>
    </row>
    <row r="283" spans="1:5" x14ac:dyDescent="0.2">
      <c r="A283">
        <v>2019</v>
      </c>
      <c r="B283" s="25">
        <v>278</v>
      </c>
      <c r="C283" s="25" t="s">
        <v>1103</v>
      </c>
      <c r="D283" s="25" t="s">
        <v>1102</v>
      </c>
      <c r="E283" s="26">
        <v>379454.65</v>
      </c>
    </row>
    <row r="284" spans="1:5" x14ac:dyDescent="0.2">
      <c r="A284">
        <v>2019</v>
      </c>
      <c r="B284" s="25">
        <v>279</v>
      </c>
      <c r="C284" s="25" t="s">
        <v>1107</v>
      </c>
      <c r="D284" s="25" t="s">
        <v>1106</v>
      </c>
      <c r="E284" s="26">
        <v>11425.32</v>
      </c>
    </row>
    <row r="285" spans="1:5" x14ac:dyDescent="0.2">
      <c r="A285">
        <v>2019</v>
      </c>
      <c r="B285" s="25">
        <v>280</v>
      </c>
      <c r="C285" s="25" t="s">
        <v>1111</v>
      </c>
      <c r="D285" s="25" t="s">
        <v>1110</v>
      </c>
      <c r="E285" s="26">
        <v>6010.73</v>
      </c>
    </row>
    <row r="286" spans="1:5" x14ac:dyDescent="0.2">
      <c r="A286">
        <v>2019</v>
      </c>
      <c r="B286" s="25">
        <v>281</v>
      </c>
      <c r="C286" s="25" t="s">
        <v>1115</v>
      </c>
      <c r="D286" s="25" t="s">
        <v>1114</v>
      </c>
      <c r="E286" s="26">
        <v>9927.42</v>
      </c>
    </row>
    <row r="287" spans="1:5" x14ac:dyDescent="0.2">
      <c r="A287">
        <v>2019</v>
      </c>
      <c r="B287" s="25">
        <v>282</v>
      </c>
      <c r="C287" s="25" t="s">
        <v>1119</v>
      </c>
      <c r="D287" s="25" t="s">
        <v>1118</v>
      </c>
      <c r="E287" s="26">
        <v>8482.59</v>
      </c>
    </row>
    <row r="288" spans="1:5" x14ac:dyDescent="0.2">
      <c r="A288">
        <v>2019</v>
      </c>
      <c r="B288" s="25">
        <v>283</v>
      </c>
      <c r="C288" s="25" t="s">
        <v>1123</v>
      </c>
      <c r="D288" s="25" t="s">
        <v>1122</v>
      </c>
      <c r="E288" s="26">
        <v>24836.91</v>
      </c>
    </row>
    <row r="289" spans="1:5" x14ac:dyDescent="0.2">
      <c r="A289">
        <v>2019</v>
      </c>
      <c r="B289" s="25">
        <v>284</v>
      </c>
      <c r="C289" s="25" t="s">
        <v>1127</v>
      </c>
      <c r="D289" s="25" t="s">
        <v>1126</v>
      </c>
      <c r="E289" s="26">
        <v>11737.01</v>
      </c>
    </row>
    <row r="290" spans="1:5" x14ac:dyDescent="0.2">
      <c r="A290">
        <v>2019</v>
      </c>
      <c r="B290" s="25">
        <v>285</v>
      </c>
      <c r="C290" s="25" t="s">
        <v>1131</v>
      </c>
      <c r="D290" s="25" t="s">
        <v>1130</v>
      </c>
      <c r="E290" s="26">
        <v>24650.12</v>
      </c>
    </row>
    <row r="291" spans="1:5" x14ac:dyDescent="0.2">
      <c r="A291">
        <v>2019</v>
      </c>
      <c r="B291" s="25">
        <v>286</v>
      </c>
      <c r="C291" s="25" t="s">
        <v>1135</v>
      </c>
      <c r="D291" s="25" t="s">
        <v>1134</v>
      </c>
      <c r="E291" s="26">
        <v>20067.169999999998</v>
      </c>
    </row>
    <row r="292" spans="1:5" x14ac:dyDescent="0.2">
      <c r="A292">
        <v>2019</v>
      </c>
      <c r="B292" s="25">
        <v>287</v>
      </c>
      <c r="C292" s="25" t="s">
        <v>1139</v>
      </c>
      <c r="D292" s="25" t="s">
        <v>1138</v>
      </c>
      <c r="E292" s="26">
        <v>30814.75</v>
      </c>
    </row>
    <row r="293" spans="1:5" x14ac:dyDescent="0.2">
      <c r="A293">
        <v>2019</v>
      </c>
      <c r="B293" s="25">
        <v>288</v>
      </c>
      <c r="C293" s="25" t="s">
        <v>1143</v>
      </c>
      <c r="D293" s="25" t="s">
        <v>1142</v>
      </c>
      <c r="E293" s="26">
        <v>12170.65</v>
      </c>
    </row>
    <row r="294" spans="1:5" x14ac:dyDescent="0.2">
      <c r="A294">
        <v>2019</v>
      </c>
      <c r="B294" s="25">
        <v>289</v>
      </c>
      <c r="C294" s="25" t="s">
        <v>1147</v>
      </c>
      <c r="D294" s="25" t="s">
        <v>1146</v>
      </c>
      <c r="E294" s="26">
        <v>76483.75</v>
      </c>
    </row>
    <row r="295" spans="1:5" x14ac:dyDescent="0.2">
      <c r="A295">
        <v>2019</v>
      </c>
      <c r="B295" s="25">
        <v>290</v>
      </c>
      <c r="C295" s="25" t="s">
        <v>1151</v>
      </c>
      <c r="D295" s="25" t="s">
        <v>1150</v>
      </c>
      <c r="E295" s="26">
        <v>25785.11</v>
      </c>
    </row>
    <row r="296" spans="1:5" x14ac:dyDescent="0.2">
      <c r="A296">
        <v>2019</v>
      </c>
      <c r="B296" s="25">
        <v>291</v>
      </c>
      <c r="C296" s="25" t="s">
        <v>1155</v>
      </c>
      <c r="D296" s="25" t="s">
        <v>1154</v>
      </c>
      <c r="E296" s="26">
        <v>10223.27</v>
      </c>
    </row>
    <row r="297" spans="1:5" x14ac:dyDescent="0.2">
      <c r="A297">
        <v>2019</v>
      </c>
      <c r="B297" s="25">
        <v>292</v>
      </c>
      <c r="C297" s="25" t="s">
        <v>1159</v>
      </c>
      <c r="D297" s="25" t="s">
        <v>1158</v>
      </c>
      <c r="E297" s="26">
        <v>13175.57</v>
      </c>
    </row>
    <row r="298" spans="1:5" x14ac:dyDescent="0.2">
      <c r="A298">
        <v>2019</v>
      </c>
      <c r="B298" s="25">
        <v>293</v>
      </c>
      <c r="C298" s="25" t="s">
        <v>1163</v>
      </c>
      <c r="D298" s="25" t="s">
        <v>1162</v>
      </c>
      <c r="E298" s="26">
        <v>45715.93</v>
      </c>
    </row>
    <row r="299" spans="1:5" x14ac:dyDescent="0.2">
      <c r="A299">
        <v>2019</v>
      </c>
      <c r="B299" s="25">
        <v>294</v>
      </c>
      <c r="C299" s="25" t="s">
        <v>1167</v>
      </c>
      <c r="D299" s="25" t="s">
        <v>1166</v>
      </c>
      <c r="E299" s="26">
        <v>11775.09</v>
      </c>
    </row>
    <row r="300" spans="1:5" x14ac:dyDescent="0.2">
      <c r="A300">
        <v>2019</v>
      </c>
      <c r="B300" s="25">
        <v>295</v>
      </c>
      <c r="C300" s="25" t="s">
        <v>1171</v>
      </c>
      <c r="D300" s="25" t="s">
        <v>1170</v>
      </c>
      <c r="E300" s="26">
        <v>34427.160000000003</v>
      </c>
    </row>
    <row r="301" spans="1:5" x14ac:dyDescent="0.2">
      <c r="A301">
        <v>2019</v>
      </c>
      <c r="B301" s="25">
        <v>296</v>
      </c>
      <c r="C301" s="25" t="s">
        <v>1175</v>
      </c>
      <c r="D301" s="25" t="s">
        <v>1174</v>
      </c>
      <c r="E301" s="26">
        <v>39001.99</v>
      </c>
    </row>
    <row r="302" spans="1:5" x14ac:dyDescent="0.2">
      <c r="A302">
        <v>2019</v>
      </c>
      <c r="B302" s="25">
        <v>297</v>
      </c>
      <c r="C302" s="25" t="s">
        <v>1179</v>
      </c>
      <c r="D302" s="25" t="s">
        <v>1178</v>
      </c>
      <c r="E302" s="26">
        <v>29459.25</v>
      </c>
    </row>
    <row r="303" spans="1:5" x14ac:dyDescent="0.2">
      <c r="A303">
        <v>2019</v>
      </c>
      <c r="B303" s="25">
        <v>298</v>
      </c>
      <c r="C303" s="25" t="s">
        <v>1183</v>
      </c>
      <c r="D303" s="25" t="s">
        <v>1182</v>
      </c>
      <c r="E303" s="26">
        <v>4013.2</v>
      </c>
    </row>
    <row r="304" spans="1:5" x14ac:dyDescent="0.2">
      <c r="A304">
        <v>2019</v>
      </c>
      <c r="B304" s="25">
        <v>299</v>
      </c>
      <c r="C304" s="25" t="s">
        <v>1187</v>
      </c>
      <c r="D304" s="25" t="s">
        <v>1186</v>
      </c>
      <c r="E304" s="26">
        <v>21673.91</v>
      </c>
    </row>
    <row r="305" spans="1:5" x14ac:dyDescent="0.2">
      <c r="A305">
        <v>2019</v>
      </c>
      <c r="B305" s="25">
        <v>300</v>
      </c>
      <c r="C305" s="25" t="s">
        <v>1191</v>
      </c>
      <c r="D305" s="25" t="s">
        <v>1190</v>
      </c>
      <c r="E305" s="26">
        <v>19353.61</v>
      </c>
    </row>
    <row r="306" spans="1:5" x14ac:dyDescent="0.2">
      <c r="A306">
        <v>2019</v>
      </c>
      <c r="B306" s="25">
        <v>301</v>
      </c>
      <c r="C306" s="25" t="s">
        <v>1195</v>
      </c>
      <c r="D306" s="25" t="s">
        <v>1194</v>
      </c>
      <c r="E306" s="26">
        <v>6672.7</v>
      </c>
    </row>
    <row r="307" spans="1:5" x14ac:dyDescent="0.2">
      <c r="A307">
        <v>2019</v>
      </c>
      <c r="B307" s="25">
        <v>302</v>
      </c>
      <c r="C307" s="25" t="s">
        <v>1199</v>
      </c>
      <c r="D307" s="25" t="s">
        <v>1198</v>
      </c>
      <c r="E307" s="26">
        <v>48783.38</v>
      </c>
    </row>
    <row r="308" spans="1:5" x14ac:dyDescent="0.2">
      <c r="A308">
        <v>2019</v>
      </c>
      <c r="B308" s="25">
        <v>303</v>
      </c>
      <c r="C308" s="25" t="s">
        <v>1203</v>
      </c>
      <c r="D308" s="25" t="s">
        <v>1202</v>
      </c>
      <c r="E308" s="26">
        <v>8459.57</v>
      </c>
    </row>
    <row r="309" spans="1:5" x14ac:dyDescent="0.2">
      <c r="A309">
        <v>2019</v>
      </c>
      <c r="B309" s="25">
        <v>304</v>
      </c>
      <c r="C309" s="25" t="s">
        <v>1207</v>
      </c>
      <c r="D309" s="25" t="s">
        <v>1206</v>
      </c>
      <c r="E309" s="26">
        <v>17825.57</v>
      </c>
    </row>
    <row r="310" spans="1:5" x14ac:dyDescent="0.2">
      <c r="A310">
        <v>2019</v>
      </c>
      <c r="B310" s="25">
        <v>305</v>
      </c>
      <c r="C310" s="25" t="s">
        <v>1211</v>
      </c>
      <c r="D310" s="25" t="s">
        <v>1210</v>
      </c>
      <c r="E310" s="26">
        <v>17419.87</v>
      </c>
    </row>
    <row r="311" spans="1:5" x14ac:dyDescent="0.2">
      <c r="A311">
        <v>2019</v>
      </c>
      <c r="B311" s="25">
        <v>306</v>
      </c>
      <c r="C311" s="25" t="s">
        <v>1215</v>
      </c>
      <c r="D311" s="25" t="s">
        <v>1214</v>
      </c>
      <c r="E311" s="26">
        <v>9588.77</v>
      </c>
    </row>
    <row r="312" spans="1:5" x14ac:dyDescent="0.2">
      <c r="A312">
        <v>2019</v>
      </c>
      <c r="B312" s="25">
        <v>307</v>
      </c>
      <c r="C312" s="25" t="s">
        <v>1219</v>
      </c>
      <c r="D312" s="25" t="s">
        <v>1218</v>
      </c>
      <c r="E312" s="26">
        <v>10140.48</v>
      </c>
    </row>
    <row r="313" spans="1:5" x14ac:dyDescent="0.2">
      <c r="A313">
        <v>2019</v>
      </c>
      <c r="B313" s="25">
        <v>308</v>
      </c>
      <c r="C313" s="25" t="s">
        <v>1223</v>
      </c>
      <c r="D313" s="25" t="s">
        <v>1222</v>
      </c>
      <c r="E313" s="26">
        <v>11790.98</v>
      </c>
    </row>
    <row r="314" spans="1:5" x14ac:dyDescent="0.2">
      <c r="A314">
        <v>2019</v>
      </c>
      <c r="B314" s="25">
        <v>309</v>
      </c>
      <c r="C314" s="25" t="s">
        <v>1227</v>
      </c>
      <c r="D314" s="25" t="s">
        <v>1226</v>
      </c>
      <c r="E314" s="26">
        <v>10063.23</v>
      </c>
    </row>
    <row r="315" spans="1:5" x14ac:dyDescent="0.2">
      <c r="A315">
        <v>2019</v>
      </c>
      <c r="B315" s="25">
        <v>310</v>
      </c>
      <c r="C315" s="25" t="s">
        <v>1231</v>
      </c>
      <c r="D315" s="25" t="s">
        <v>1230</v>
      </c>
      <c r="E315" s="26">
        <v>59037.23</v>
      </c>
    </row>
    <row r="316" spans="1:5" x14ac:dyDescent="0.2">
      <c r="A316">
        <v>2019</v>
      </c>
      <c r="B316" s="25">
        <v>311</v>
      </c>
      <c r="C316" s="25" t="s">
        <v>1235</v>
      </c>
      <c r="D316" s="25" t="s">
        <v>1234</v>
      </c>
      <c r="E316" s="26">
        <v>17271.650000000001</v>
      </c>
    </row>
    <row r="317" spans="1:5" x14ac:dyDescent="0.2">
      <c r="A317">
        <v>2019</v>
      </c>
      <c r="B317" s="25">
        <v>312</v>
      </c>
      <c r="C317" s="25" t="s">
        <v>1239</v>
      </c>
      <c r="D317" s="25" t="s">
        <v>1238</v>
      </c>
      <c r="E317" s="25"/>
    </row>
    <row r="318" spans="1:5" x14ac:dyDescent="0.2">
      <c r="A318">
        <v>2019</v>
      </c>
      <c r="B318" s="25">
        <v>313</v>
      </c>
      <c r="C318" s="25" t="s">
        <v>1242</v>
      </c>
      <c r="D318" s="25" t="s">
        <v>1241</v>
      </c>
      <c r="E318" s="26">
        <v>20798.79</v>
      </c>
    </row>
    <row r="319" spans="1:5" x14ac:dyDescent="0.2">
      <c r="A319">
        <v>2019</v>
      </c>
      <c r="B319" s="25">
        <v>314</v>
      </c>
      <c r="C319" s="25" t="s">
        <v>1246</v>
      </c>
      <c r="D319" s="25" t="s">
        <v>1245</v>
      </c>
      <c r="E319" s="26">
        <v>15308</v>
      </c>
    </row>
    <row r="320" spans="1:5" x14ac:dyDescent="0.2">
      <c r="A320">
        <v>2019</v>
      </c>
      <c r="B320" s="25">
        <v>315</v>
      </c>
      <c r="C320" s="25" t="s">
        <v>1250</v>
      </c>
      <c r="D320" s="25" t="s">
        <v>1249</v>
      </c>
      <c r="E320" s="26">
        <v>18055.7</v>
      </c>
    </row>
    <row r="321" spans="1:5" x14ac:dyDescent="0.2">
      <c r="A321">
        <v>2019</v>
      </c>
      <c r="B321" s="25">
        <v>316</v>
      </c>
      <c r="C321" s="25" t="s">
        <v>1254</v>
      </c>
      <c r="D321" s="25" t="s">
        <v>1253</v>
      </c>
      <c r="E321" s="26">
        <v>13388.68</v>
      </c>
    </row>
    <row r="322" spans="1:5" x14ac:dyDescent="0.2">
      <c r="A322">
        <v>2019</v>
      </c>
      <c r="B322" s="25">
        <v>317</v>
      </c>
      <c r="C322" s="25" t="s">
        <v>1258</v>
      </c>
      <c r="D322" s="25" t="s">
        <v>1257</v>
      </c>
      <c r="E322" s="26">
        <v>78175.41</v>
      </c>
    </row>
    <row r="323" spans="1:5" x14ac:dyDescent="0.2">
      <c r="A323">
        <v>2019</v>
      </c>
      <c r="B323" s="25">
        <v>318</v>
      </c>
      <c r="C323" s="25" t="s">
        <v>1262</v>
      </c>
      <c r="D323" s="25" t="s">
        <v>1261</v>
      </c>
      <c r="E323" s="26">
        <v>10681.86</v>
      </c>
    </row>
    <row r="324" spans="1:5" x14ac:dyDescent="0.2">
      <c r="A324">
        <v>2019</v>
      </c>
      <c r="B324" s="25">
        <v>319</v>
      </c>
      <c r="C324" s="25" t="s">
        <v>1266</v>
      </c>
      <c r="D324" s="25" t="s">
        <v>1265</v>
      </c>
      <c r="E324" s="26">
        <v>3745.02</v>
      </c>
    </row>
    <row r="325" spans="1:5" x14ac:dyDescent="0.2">
      <c r="A325">
        <v>2019</v>
      </c>
      <c r="B325" s="25">
        <v>320</v>
      </c>
      <c r="C325" s="25" t="s">
        <v>1270</v>
      </c>
      <c r="D325" s="25" t="s">
        <v>1269</v>
      </c>
      <c r="E325" s="26">
        <v>29588.53</v>
      </c>
    </row>
    <row r="326" spans="1:5" x14ac:dyDescent="0.2">
      <c r="A326">
        <v>2019</v>
      </c>
      <c r="B326" s="25">
        <v>321</v>
      </c>
      <c r="C326" s="25" t="s">
        <v>1274</v>
      </c>
      <c r="D326" s="25" t="s">
        <v>1273</v>
      </c>
      <c r="E326" s="26">
        <v>21326.84</v>
      </c>
    </row>
    <row r="327" spans="1:5" x14ac:dyDescent="0.2">
      <c r="A327">
        <v>2019</v>
      </c>
      <c r="B327" s="25">
        <v>322</v>
      </c>
      <c r="C327" s="25" t="s">
        <v>1278</v>
      </c>
      <c r="D327" s="25" t="s">
        <v>1277</v>
      </c>
      <c r="E327" s="26">
        <v>5326.12</v>
      </c>
    </row>
    <row r="328" spans="1:5" x14ac:dyDescent="0.2">
      <c r="A328">
        <v>2019</v>
      </c>
      <c r="B328" s="25">
        <v>323</v>
      </c>
      <c r="C328" s="25" t="s">
        <v>1282</v>
      </c>
      <c r="D328" s="25" t="s">
        <v>1281</v>
      </c>
      <c r="E328" s="26">
        <v>9716.52</v>
      </c>
    </row>
    <row r="329" spans="1:5" x14ac:dyDescent="0.2">
      <c r="A329">
        <v>2019</v>
      </c>
      <c r="B329" s="25">
        <v>324</v>
      </c>
      <c r="C329" s="25" t="s">
        <v>1286</v>
      </c>
      <c r="D329" s="25" t="s">
        <v>1285</v>
      </c>
      <c r="E329" s="26">
        <v>2669.53</v>
      </c>
    </row>
    <row r="330" spans="1:5" x14ac:dyDescent="0.2">
      <c r="A330">
        <v>2019</v>
      </c>
      <c r="B330" s="25">
        <v>325</v>
      </c>
      <c r="C330" s="25" t="s">
        <v>1290</v>
      </c>
      <c r="D330" s="25" t="s">
        <v>1289</v>
      </c>
      <c r="E330" s="26">
        <v>4454.7299999999996</v>
      </c>
    </row>
    <row r="331" spans="1:5" x14ac:dyDescent="0.2">
      <c r="A331">
        <v>2019</v>
      </c>
      <c r="B331" s="25">
        <v>326</v>
      </c>
      <c r="C331" s="25" t="s">
        <v>1294</v>
      </c>
      <c r="D331" s="25" t="s">
        <v>1293</v>
      </c>
      <c r="E331" s="26">
        <v>30445.8</v>
      </c>
    </row>
    <row r="332" spans="1:5" x14ac:dyDescent="0.2">
      <c r="A332">
        <v>2019</v>
      </c>
      <c r="B332" s="25">
        <v>327</v>
      </c>
      <c r="C332" s="25" t="s">
        <v>1298</v>
      </c>
      <c r="D332" s="25" t="s">
        <v>1297</v>
      </c>
      <c r="E332" s="26">
        <v>90917.34</v>
      </c>
    </row>
    <row r="333" spans="1:5" x14ac:dyDescent="0.2">
      <c r="A333">
        <v>2019</v>
      </c>
      <c r="B333" s="25">
        <v>328</v>
      </c>
      <c r="C333" s="25" t="s">
        <v>1302</v>
      </c>
      <c r="D333" s="25" t="s">
        <v>1301</v>
      </c>
      <c r="E333" s="26">
        <v>116890.3</v>
      </c>
    </row>
    <row r="334" spans="1:5" x14ac:dyDescent="0.2">
      <c r="A334">
        <v>2019</v>
      </c>
      <c r="B334" s="25">
        <v>329</v>
      </c>
      <c r="C334" s="25" t="s">
        <v>1306</v>
      </c>
      <c r="D334" s="25" t="s">
        <v>1305</v>
      </c>
      <c r="E334" s="26">
        <v>28878.95</v>
      </c>
    </row>
    <row r="335" spans="1:5" x14ac:dyDescent="0.2">
      <c r="A335">
        <v>2019</v>
      </c>
      <c r="B335" s="25">
        <v>330</v>
      </c>
      <c r="C335" s="25" t="s">
        <v>1310</v>
      </c>
      <c r="D335" s="25" t="s">
        <v>1309</v>
      </c>
      <c r="E335" s="26">
        <v>10230.549999999999</v>
      </c>
    </row>
    <row r="336" spans="1:5" x14ac:dyDescent="0.2">
      <c r="A336">
        <v>2019</v>
      </c>
      <c r="B336" s="25">
        <v>331</v>
      </c>
      <c r="C336" s="25" t="s">
        <v>1314</v>
      </c>
      <c r="D336" s="25" t="s">
        <v>1313</v>
      </c>
      <c r="E336" s="26">
        <v>9917.15</v>
      </c>
    </row>
    <row r="337" spans="1:5" x14ac:dyDescent="0.2">
      <c r="A337">
        <v>2019</v>
      </c>
      <c r="B337" s="25">
        <v>332</v>
      </c>
      <c r="C337" s="25" t="s">
        <v>1318</v>
      </c>
      <c r="D337" s="25" t="s">
        <v>1317</v>
      </c>
      <c r="E337" s="26">
        <v>8469.42</v>
      </c>
    </row>
    <row r="338" spans="1:5" x14ac:dyDescent="0.2">
      <c r="A338">
        <v>2019</v>
      </c>
      <c r="B338" s="25">
        <v>333</v>
      </c>
      <c r="C338" s="25" t="s">
        <v>1322</v>
      </c>
      <c r="D338" s="25" t="s">
        <v>1321</v>
      </c>
      <c r="E338" s="26">
        <v>6989.64</v>
      </c>
    </row>
    <row r="339" spans="1:5" x14ac:dyDescent="0.2">
      <c r="A339">
        <v>2019</v>
      </c>
      <c r="B339" s="25">
        <v>334</v>
      </c>
      <c r="C339" s="25" t="s">
        <v>1326</v>
      </c>
      <c r="D339" s="25" t="s">
        <v>1325</v>
      </c>
      <c r="E339" s="26">
        <v>4929.1499999999996</v>
      </c>
    </row>
    <row r="340" spans="1:5" x14ac:dyDescent="0.2">
      <c r="A340">
        <v>2019</v>
      </c>
      <c r="B340" s="25">
        <v>335</v>
      </c>
      <c r="C340" s="25" t="s">
        <v>1330</v>
      </c>
      <c r="D340" s="25" t="s">
        <v>1329</v>
      </c>
      <c r="E340" s="26">
        <v>13952.92</v>
      </c>
    </row>
    <row r="341" spans="1:5" x14ac:dyDescent="0.2">
      <c r="A341">
        <v>2019</v>
      </c>
      <c r="B341" s="25">
        <v>336</v>
      </c>
      <c r="C341" s="25" t="s">
        <v>1334</v>
      </c>
      <c r="D341" s="25" t="s">
        <v>1333</v>
      </c>
      <c r="E341" s="26">
        <v>13718.6</v>
      </c>
    </row>
    <row r="342" spans="1:5" x14ac:dyDescent="0.2">
      <c r="A342">
        <v>2019</v>
      </c>
      <c r="B342" s="25">
        <v>337</v>
      </c>
      <c r="C342" s="25" t="s">
        <v>1338</v>
      </c>
      <c r="D342" s="25" t="s">
        <v>1337</v>
      </c>
      <c r="E342" s="26">
        <v>5464.71</v>
      </c>
    </row>
    <row r="343" spans="1:5" x14ac:dyDescent="0.2">
      <c r="A343">
        <v>2019</v>
      </c>
      <c r="B343" s="25">
        <v>338</v>
      </c>
      <c r="C343" s="25" t="s">
        <v>1342</v>
      </c>
      <c r="D343" s="25" t="s">
        <v>1341</v>
      </c>
      <c r="E343" s="26">
        <v>11949.01</v>
      </c>
    </row>
    <row r="344" spans="1:5" x14ac:dyDescent="0.2">
      <c r="A344">
        <v>2019</v>
      </c>
      <c r="B344" s="25">
        <v>339</v>
      </c>
      <c r="C344" s="25" t="s">
        <v>1346</v>
      </c>
      <c r="D344" s="25" t="s">
        <v>1345</v>
      </c>
      <c r="E344" s="26">
        <v>23449.05</v>
      </c>
    </row>
    <row r="345" spans="1:5" x14ac:dyDescent="0.2">
      <c r="A345">
        <v>2019</v>
      </c>
      <c r="B345" s="25">
        <v>340</v>
      </c>
      <c r="C345" s="25" t="s">
        <v>1350</v>
      </c>
      <c r="D345" s="25" t="s">
        <v>1349</v>
      </c>
      <c r="E345" s="26">
        <v>7338.4</v>
      </c>
    </row>
    <row r="346" spans="1:5" x14ac:dyDescent="0.2">
      <c r="A346">
        <v>2019</v>
      </c>
      <c r="B346" s="25">
        <v>341</v>
      </c>
      <c r="C346" s="25" t="s">
        <v>1354</v>
      </c>
      <c r="D346" s="25" t="s">
        <v>1353</v>
      </c>
      <c r="E346" s="26">
        <v>25329.7</v>
      </c>
    </row>
    <row r="347" spans="1:5" x14ac:dyDescent="0.2">
      <c r="A347">
        <v>2019</v>
      </c>
      <c r="B347" s="25">
        <v>342</v>
      </c>
      <c r="C347" s="25" t="s">
        <v>1358</v>
      </c>
      <c r="D347" s="25" t="s">
        <v>1357</v>
      </c>
      <c r="E347" s="26">
        <v>14421.5</v>
      </c>
    </row>
    <row r="348" spans="1:5" x14ac:dyDescent="0.2">
      <c r="A348">
        <v>2019</v>
      </c>
      <c r="B348" s="25">
        <v>343</v>
      </c>
      <c r="C348" s="25" t="s">
        <v>1362</v>
      </c>
      <c r="D348" s="25" t="s">
        <v>1361</v>
      </c>
      <c r="E348" s="26">
        <v>14193.53</v>
      </c>
    </row>
    <row r="349" spans="1:5" x14ac:dyDescent="0.2">
      <c r="A349">
        <v>2019</v>
      </c>
      <c r="B349" s="25">
        <v>344</v>
      </c>
      <c r="C349" s="25" t="s">
        <v>1366</v>
      </c>
      <c r="D349" s="25" t="s">
        <v>1365</v>
      </c>
      <c r="E349" s="26">
        <v>10688.7</v>
      </c>
    </row>
    <row r="350" spans="1:5" x14ac:dyDescent="0.2">
      <c r="A350">
        <v>2019</v>
      </c>
      <c r="B350" s="25">
        <v>345</v>
      </c>
      <c r="C350" s="25" t="s">
        <v>1370</v>
      </c>
      <c r="D350" s="25" t="s">
        <v>1369</v>
      </c>
      <c r="E350" s="26">
        <v>15236.88</v>
      </c>
    </row>
    <row r="351" spans="1:5" x14ac:dyDescent="0.2">
      <c r="A351">
        <v>2019</v>
      </c>
      <c r="B351" s="25">
        <v>346</v>
      </c>
      <c r="C351" s="25" t="s">
        <v>1374</v>
      </c>
      <c r="D351" s="25" t="s">
        <v>1373</v>
      </c>
      <c r="E351" s="26">
        <v>59118.18</v>
      </c>
    </row>
    <row r="352" spans="1:5" x14ac:dyDescent="0.2">
      <c r="A352">
        <v>2019</v>
      </c>
      <c r="B352" s="25">
        <v>347</v>
      </c>
      <c r="C352" s="25" t="s">
        <v>1378</v>
      </c>
      <c r="D352" s="25" t="s">
        <v>1377</v>
      </c>
      <c r="E352" s="26">
        <v>46050.27</v>
      </c>
    </row>
    <row r="353" spans="1:5" x14ac:dyDescent="0.2">
      <c r="A353">
        <v>2019</v>
      </c>
      <c r="B353" s="25">
        <v>348</v>
      </c>
      <c r="C353" s="25" t="s">
        <v>1382</v>
      </c>
      <c r="D353" s="25" t="s">
        <v>1381</v>
      </c>
      <c r="E353" s="26">
        <v>16112.01</v>
      </c>
    </row>
    <row r="354" spans="1:5" x14ac:dyDescent="0.2">
      <c r="A354">
        <v>2019</v>
      </c>
      <c r="B354" s="25">
        <v>349</v>
      </c>
      <c r="C354" s="25" t="s">
        <v>1386</v>
      </c>
      <c r="D354" s="25" t="s">
        <v>1385</v>
      </c>
      <c r="E354" s="26">
        <v>8930.25</v>
      </c>
    </row>
    <row r="355" spans="1:5" x14ac:dyDescent="0.2">
      <c r="A355">
        <v>2019</v>
      </c>
      <c r="B355" s="25">
        <v>350</v>
      </c>
      <c r="C355" s="25" t="s">
        <v>1390</v>
      </c>
      <c r="D355" s="25" t="s">
        <v>1389</v>
      </c>
      <c r="E355" s="26">
        <v>29645.87</v>
      </c>
    </row>
    <row r="356" spans="1:5" x14ac:dyDescent="0.2">
      <c r="A356">
        <v>2019</v>
      </c>
      <c r="B356" s="25">
        <v>351</v>
      </c>
      <c r="C356" s="25" t="s">
        <v>1394</v>
      </c>
      <c r="D356" s="25" t="s">
        <v>1393</v>
      </c>
      <c r="E356" s="26">
        <v>8354.76</v>
      </c>
    </row>
    <row r="357" spans="1:5" x14ac:dyDescent="0.2">
      <c r="A357">
        <v>2019</v>
      </c>
      <c r="B357" s="25">
        <v>352</v>
      </c>
      <c r="C357" s="25" t="s">
        <v>1398</v>
      </c>
      <c r="D357" s="25" t="s">
        <v>1397</v>
      </c>
      <c r="E357" s="26">
        <v>29709.52</v>
      </c>
    </row>
    <row r="358" spans="1:5" x14ac:dyDescent="0.2">
      <c r="A358">
        <v>2019</v>
      </c>
      <c r="B358" s="25">
        <v>353</v>
      </c>
      <c r="C358" s="25" t="s">
        <v>1402</v>
      </c>
      <c r="D358" s="25" t="s">
        <v>1401</v>
      </c>
      <c r="E358" s="26">
        <v>23000.080000000002</v>
      </c>
    </row>
    <row r="359" spans="1:5" x14ac:dyDescent="0.2">
      <c r="A359">
        <v>2019</v>
      </c>
      <c r="B359" s="25">
        <v>354</v>
      </c>
      <c r="C359" s="25" t="s">
        <v>1406</v>
      </c>
      <c r="D359" s="25" t="s">
        <v>1405</v>
      </c>
      <c r="E359" s="26">
        <v>18806.75</v>
      </c>
    </row>
    <row r="360" spans="1:5" x14ac:dyDescent="0.2">
      <c r="A360">
        <v>2019</v>
      </c>
      <c r="B360" s="25">
        <v>355</v>
      </c>
      <c r="C360" s="25" t="s">
        <v>1410</v>
      </c>
      <c r="D360" s="25" t="s">
        <v>1409</v>
      </c>
      <c r="E360" s="25"/>
    </row>
    <row r="361" spans="1:5" x14ac:dyDescent="0.2">
      <c r="A361">
        <v>2019</v>
      </c>
      <c r="B361" s="25">
        <v>356</v>
      </c>
      <c r="C361" s="25" t="s">
        <v>1413</v>
      </c>
      <c r="D361" s="25" t="s">
        <v>1412</v>
      </c>
      <c r="E361" s="26">
        <v>5987.91</v>
      </c>
    </row>
    <row r="362" spans="1:5" x14ac:dyDescent="0.2">
      <c r="A362">
        <v>2019</v>
      </c>
      <c r="B362" s="25">
        <v>357</v>
      </c>
      <c r="C362" s="25" t="s">
        <v>1417</v>
      </c>
      <c r="D362" s="25" t="s">
        <v>1416</v>
      </c>
      <c r="E362" s="25"/>
    </row>
    <row r="363" spans="1:5" x14ac:dyDescent="0.2">
      <c r="A363">
        <v>2019</v>
      </c>
      <c r="B363" s="25">
        <v>358</v>
      </c>
      <c r="C363" s="25" t="s">
        <v>1420</v>
      </c>
      <c r="D363" s="25" t="s">
        <v>1419</v>
      </c>
      <c r="E363" s="26">
        <v>6935.68</v>
      </c>
    </row>
    <row r="364" spans="1:5" x14ac:dyDescent="0.2">
      <c r="A364">
        <v>2019</v>
      </c>
      <c r="B364" s="25">
        <v>359</v>
      </c>
      <c r="C364" s="25" t="s">
        <v>1424</v>
      </c>
      <c r="D364" s="25" t="s">
        <v>1423</v>
      </c>
      <c r="E364" s="26">
        <v>63768.5</v>
      </c>
    </row>
    <row r="365" spans="1:5" x14ac:dyDescent="0.2">
      <c r="A365">
        <v>2019</v>
      </c>
      <c r="B365" s="25">
        <v>360</v>
      </c>
      <c r="C365" s="25" t="s">
        <v>1428</v>
      </c>
      <c r="D365" s="25" t="s">
        <v>1427</v>
      </c>
      <c r="E365" s="26">
        <v>5897.24</v>
      </c>
    </row>
    <row r="366" spans="1:5" x14ac:dyDescent="0.2">
      <c r="A366">
        <v>2019</v>
      </c>
      <c r="B366" s="25">
        <v>361</v>
      </c>
      <c r="C366" s="25" t="s">
        <v>1432</v>
      </c>
      <c r="D366" s="25" t="s">
        <v>1431</v>
      </c>
      <c r="E366" s="26">
        <v>19077.89</v>
      </c>
    </row>
    <row r="367" spans="1:5" x14ac:dyDescent="0.2">
      <c r="A367">
        <v>2019</v>
      </c>
      <c r="B367" s="25">
        <v>362</v>
      </c>
      <c r="C367" s="25" t="s">
        <v>1436</v>
      </c>
      <c r="D367" s="25" t="s">
        <v>1435</v>
      </c>
      <c r="E367" s="26">
        <v>39282.69</v>
      </c>
    </row>
    <row r="368" spans="1:5" x14ac:dyDescent="0.2">
      <c r="A368">
        <v>2019</v>
      </c>
      <c r="B368" s="25">
        <v>363</v>
      </c>
      <c r="C368" s="25" t="s">
        <v>1440</v>
      </c>
      <c r="D368" s="25" t="s">
        <v>1439</v>
      </c>
      <c r="E368" s="26">
        <v>21241.68</v>
      </c>
    </row>
    <row r="369" spans="1:5" x14ac:dyDescent="0.2">
      <c r="A369">
        <v>2019</v>
      </c>
      <c r="B369" s="25">
        <v>364</v>
      </c>
      <c r="C369" s="25" t="s">
        <v>1444</v>
      </c>
      <c r="D369" s="25" t="s">
        <v>1443</v>
      </c>
      <c r="E369" s="26">
        <v>54922.6</v>
      </c>
    </row>
    <row r="370" spans="1:5" x14ac:dyDescent="0.2">
      <c r="A370">
        <v>2019</v>
      </c>
      <c r="B370" s="25">
        <v>365</v>
      </c>
      <c r="C370" s="25" t="s">
        <v>1448</v>
      </c>
      <c r="D370" s="25" t="s">
        <v>1447</v>
      </c>
      <c r="E370" s="26">
        <v>7786.73</v>
      </c>
    </row>
    <row r="371" spans="1:5" x14ac:dyDescent="0.2">
      <c r="A371">
        <v>2019</v>
      </c>
      <c r="B371" s="25">
        <v>366</v>
      </c>
      <c r="C371" s="25" t="s">
        <v>1452</v>
      </c>
      <c r="D371" s="25" t="s">
        <v>1451</v>
      </c>
      <c r="E371" s="26">
        <v>30347.17</v>
      </c>
    </row>
    <row r="372" spans="1:5" x14ac:dyDescent="0.2">
      <c r="A372">
        <v>2019</v>
      </c>
      <c r="B372" s="25">
        <v>367</v>
      </c>
      <c r="C372" s="25" t="s">
        <v>1456</v>
      </c>
      <c r="D372" s="25" t="s">
        <v>1455</v>
      </c>
      <c r="E372" s="26">
        <v>9052.23</v>
      </c>
    </row>
    <row r="373" spans="1:5" x14ac:dyDescent="0.2">
      <c r="A373">
        <v>2019</v>
      </c>
      <c r="B373" s="25">
        <v>368</v>
      </c>
      <c r="C373" s="25" t="s">
        <v>1460</v>
      </c>
      <c r="D373" s="25" t="s">
        <v>1459</v>
      </c>
      <c r="E373" s="26">
        <v>9385.2199999999993</v>
      </c>
    </row>
    <row r="374" spans="1:5" x14ac:dyDescent="0.2">
      <c r="A374">
        <v>2019</v>
      </c>
      <c r="B374" s="25">
        <v>369</v>
      </c>
      <c r="C374" s="25" t="s">
        <v>1464</v>
      </c>
      <c r="D374" s="25" t="s">
        <v>1463</v>
      </c>
      <c r="E374" s="26">
        <v>6191.79</v>
      </c>
    </row>
    <row r="375" spans="1:5" x14ac:dyDescent="0.2">
      <c r="A375">
        <v>2019</v>
      </c>
      <c r="B375" s="25">
        <v>370</v>
      </c>
      <c r="C375" s="25" t="s">
        <v>1468</v>
      </c>
      <c r="D375" s="25" t="s">
        <v>1467</v>
      </c>
      <c r="E375" s="25"/>
    </row>
    <row r="376" spans="1:5" x14ac:dyDescent="0.2">
      <c r="A376">
        <v>2019</v>
      </c>
      <c r="B376" s="25">
        <v>371</v>
      </c>
      <c r="C376" s="25" t="s">
        <v>1471</v>
      </c>
      <c r="D376" s="25" t="s">
        <v>1470</v>
      </c>
      <c r="E376" s="26">
        <v>4814.1899999999996</v>
      </c>
    </row>
    <row r="377" spans="1:5" x14ac:dyDescent="0.2">
      <c r="A377">
        <v>2019</v>
      </c>
      <c r="B377" s="25">
        <v>373</v>
      </c>
      <c r="C377" s="25" t="s">
        <v>1479</v>
      </c>
      <c r="D377" s="25" t="s">
        <v>1478</v>
      </c>
      <c r="E377" s="25"/>
    </row>
    <row r="378" spans="1:5" x14ac:dyDescent="0.2">
      <c r="A378">
        <v>2019</v>
      </c>
      <c r="B378" s="25">
        <v>374</v>
      </c>
      <c r="C378" s="25" t="s">
        <v>1483</v>
      </c>
      <c r="D378" s="25" t="s">
        <v>1482</v>
      </c>
      <c r="E378" s="25"/>
    </row>
    <row r="379" spans="1:5" x14ac:dyDescent="0.2">
      <c r="A379">
        <v>2019</v>
      </c>
      <c r="B379" s="25">
        <v>375</v>
      </c>
      <c r="C379" s="25" t="s">
        <v>1486</v>
      </c>
      <c r="D379" s="25" t="s">
        <v>1485</v>
      </c>
      <c r="E379" s="26">
        <v>1879.35</v>
      </c>
    </row>
    <row r="380" spans="1:5" x14ac:dyDescent="0.2">
      <c r="A380">
        <v>2019</v>
      </c>
      <c r="B380" s="25">
        <v>376</v>
      </c>
      <c r="C380" s="25" t="s">
        <v>1490</v>
      </c>
      <c r="D380" s="25" t="s">
        <v>1489</v>
      </c>
      <c r="E380" s="26">
        <v>6168.32</v>
      </c>
    </row>
    <row r="381" spans="1:5" x14ac:dyDescent="0.2">
      <c r="A381">
        <v>2019</v>
      </c>
      <c r="B381" s="25">
        <v>377</v>
      </c>
      <c r="C381" s="25" t="s">
        <v>1494</v>
      </c>
      <c r="D381" s="25" t="s">
        <v>1493</v>
      </c>
      <c r="E381" s="26">
        <v>51016.74</v>
      </c>
    </row>
    <row r="382" spans="1:5" x14ac:dyDescent="0.2">
      <c r="A382">
        <v>2019</v>
      </c>
      <c r="B382" s="25">
        <v>378</v>
      </c>
      <c r="C382" s="25" t="s">
        <v>1498</v>
      </c>
      <c r="D382" s="25" t="s">
        <v>1497</v>
      </c>
      <c r="E382" s="26">
        <v>4792.96</v>
      </c>
    </row>
    <row r="383" spans="1:5" x14ac:dyDescent="0.2">
      <c r="A383">
        <v>2019</v>
      </c>
      <c r="B383" s="25">
        <v>379</v>
      </c>
      <c r="C383" s="25" t="s">
        <v>1502</v>
      </c>
      <c r="D383" s="25" t="s">
        <v>1501</v>
      </c>
      <c r="E383" s="26">
        <v>1528.04</v>
      </c>
    </row>
    <row r="384" spans="1:5" x14ac:dyDescent="0.2">
      <c r="A384">
        <v>2019</v>
      </c>
      <c r="B384" s="25">
        <v>380</v>
      </c>
      <c r="C384" s="25" t="s">
        <v>1506</v>
      </c>
      <c r="D384" s="25" t="s">
        <v>1505</v>
      </c>
      <c r="E384" s="25"/>
    </row>
    <row r="385" spans="1:5" x14ac:dyDescent="0.2">
      <c r="A385">
        <v>2019</v>
      </c>
      <c r="B385" s="25">
        <v>381</v>
      </c>
      <c r="C385" s="25" t="s">
        <v>1510</v>
      </c>
      <c r="D385" s="25" t="s">
        <v>1509</v>
      </c>
      <c r="E385" s="26">
        <v>5249.88</v>
      </c>
    </row>
    <row r="386" spans="1:5" x14ac:dyDescent="0.2">
      <c r="A386">
        <v>2019</v>
      </c>
      <c r="B386" s="25">
        <v>382</v>
      </c>
      <c r="C386" s="25" t="s">
        <v>1514</v>
      </c>
      <c r="D386" s="25" t="s">
        <v>1513</v>
      </c>
      <c r="E386" s="26">
        <v>36477.18</v>
      </c>
    </row>
    <row r="387" spans="1:5" x14ac:dyDescent="0.2">
      <c r="A387">
        <v>2019</v>
      </c>
      <c r="B387" s="25">
        <v>383</v>
      </c>
      <c r="C387" s="25" t="s">
        <v>1518</v>
      </c>
      <c r="D387" s="25" t="s">
        <v>1517</v>
      </c>
      <c r="E387" s="25"/>
    </row>
    <row r="388" spans="1:5" x14ac:dyDescent="0.2">
      <c r="A388">
        <v>2019</v>
      </c>
      <c r="B388" s="25">
        <v>384</v>
      </c>
      <c r="C388" s="25" t="s">
        <v>1522</v>
      </c>
      <c r="D388" s="25" t="s">
        <v>1521</v>
      </c>
      <c r="E388" s="25"/>
    </row>
    <row r="389" spans="1:5" x14ac:dyDescent="0.2">
      <c r="A389">
        <v>2019</v>
      </c>
      <c r="B389" s="25">
        <v>385</v>
      </c>
      <c r="C389" s="25" t="s">
        <v>1526</v>
      </c>
      <c r="D389" s="25" t="s">
        <v>1525</v>
      </c>
      <c r="E389" s="26">
        <v>17196.03</v>
      </c>
    </row>
    <row r="390" spans="1:5" x14ac:dyDescent="0.2">
      <c r="A390">
        <v>2019</v>
      </c>
      <c r="B390" s="25">
        <v>386</v>
      </c>
      <c r="C390" s="25" t="s">
        <v>1530</v>
      </c>
      <c r="D390" s="25" t="s">
        <v>1529</v>
      </c>
      <c r="E390" s="26">
        <v>11905.42</v>
      </c>
    </row>
    <row r="391" spans="1:5" x14ac:dyDescent="0.2">
      <c r="A391">
        <v>2019</v>
      </c>
      <c r="B391" s="25">
        <v>387</v>
      </c>
      <c r="C391" s="25" t="s">
        <v>1534</v>
      </c>
      <c r="D391" s="25" t="s">
        <v>1533</v>
      </c>
      <c r="E391" s="26">
        <v>67052.78</v>
      </c>
    </row>
    <row r="392" spans="1:5" x14ac:dyDescent="0.2">
      <c r="A392">
        <v>2019</v>
      </c>
      <c r="B392" s="25">
        <v>388</v>
      </c>
      <c r="C392" s="25" t="s">
        <v>1538</v>
      </c>
      <c r="D392" s="25" t="s">
        <v>1537</v>
      </c>
      <c r="E392" s="26">
        <v>17804.14</v>
      </c>
    </row>
    <row r="393" spans="1:5" x14ac:dyDescent="0.2">
      <c r="A393">
        <v>2019</v>
      </c>
      <c r="B393" s="25">
        <v>389</v>
      </c>
      <c r="C393" s="25" t="s">
        <v>1542</v>
      </c>
      <c r="D393" s="25" t="s">
        <v>1541</v>
      </c>
      <c r="E393" s="26">
        <v>32261.46</v>
      </c>
    </row>
    <row r="394" spans="1:5" x14ac:dyDescent="0.2">
      <c r="A394">
        <v>2019</v>
      </c>
      <c r="B394" s="25">
        <v>390</v>
      </c>
      <c r="C394" s="25" t="s">
        <v>1546</v>
      </c>
      <c r="D394" s="25" t="s">
        <v>1545</v>
      </c>
      <c r="E394" s="26">
        <v>12318.07</v>
      </c>
    </row>
    <row r="395" spans="1:5" x14ac:dyDescent="0.2">
      <c r="A395">
        <v>2019</v>
      </c>
      <c r="B395" s="25">
        <v>391</v>
      </c>
      <c r="C395" s="25" t="s">
        <v>1550</v>
      </c>
      <c r="D395" s="25" t="s">
        <v>1549</v>
      </c>
      <c r="E395" s="26">
        <v>19580.080000000002</v>
      </c>
    </row>
    <row r="396" spans="1:5" x14ac:dyDescent="0.2">
      <c r="A396">
        <v>2019</v>
      </c>
      <c r="B396" s="25">
        <v>392</v>
      </c>
      <c r="C396" s="25" t="s">
        <v>1554</v>
      </c>
      <c r="D396" s="25" t="s">
        <v>1553</v>
      </c>
      <c r="E396" s="26">
        <v>24201.8</v>
      </c>
    </row>
    <row r="397" spans="1:5" x14ac:dyDescent="0.2">
      <c r="A397">
        <v>2019</v>
      </c>
      <c r="B397" s="25">
        <v>393</v>
      </c>
      <c r="C397" s="25" t="s">
        <v>1558</v>
      </c>
      <c r="D397" s="25" t="s">
        <v>1557</v>
      </c>
      <c r="E397" s="26">
        <v>13402.84</v>
      </c>
    </row>
    <row r="398" spans="1:5" x14ac:dyDescent="0.2">
      <c r="A398">
        <v>2019</v>
      </c>
      <c r="B398" s="25">
        <v>394</v>
      </c>
      <c r="C398" s="25" t="s">
        <v>1562</v>
      </c>
      <c r="D398" s="25" t="s">
        <v>1561</v>
      </c>
      <c r="E398" s="26">
        <v>17735.89</v>
      </c>
    </row>
    <row r="399" spans="1:5" x14ac:dyDescent="0.2">
      <c r="A399">
        <v>2019</v>
      </c>
      <c r="B399" s="25">
        <v>395</v>
      </c>
      <c r="C399" s="25" t="s">
        <v>1566</v>
      </c>
      <c r="D399" s="25" t="s">
        <v>1565</v>
      </c>
      <c r="E399" s="26">
        <v>6323.07</v>
      </c>
    </row>
    <row r="400" spans="1:5" x14ac:dyDescent="0.2">
      <c r="A400">
        <v>2019</v>
      </c>
      <c r="B400" s="25">
        <v>396</v>
      </c>
      <c r="C400" s="25" t="s">
        <v>1570</v>
      </c>
      <c r="D400" s="25" t="s">
        <v>1569</v>
      </c>
      <c r="E400" s="26">
        <v>1512.71</v>
      </c>
    </row>
    <row r="401" spans="1:5" x14ac:dyDescent="0.2">
      <c r="A401">
        <v>2019</v>
      </c>
      <c r="B401" s="25">
        <v>397</v>
      </c>
      <c r="C401" s="25" t="s">
        <v>1574</v>
      </c>
      <c r="D401" s="25" t="s">
        <v>1573</v>
      </c>
      <c r="E401" s="26">
        <v>10551.34</v>
      </c>
    </row>
    <row r="402" spans="1:5" x14ac:dyDescent="0.2">
      <c r="A402">
        <v>2019</v>
      </c>
      <c r="B402" s="25">
        <v>398</v>
      </c>
      <c r="C402" s="25" t="s">
        <v>1578</v>
      </c>
      <c r="D402" s="25" t="s">
        <v>1577</v>
      </c>
      <c r="E402" s="26">
        <v>3124.83</v>
      </c>
    </row>
    <row r="403" spans="1:5" x14ac:dyDescent="0.2">
      <c r="A403">
        <v>2019</v>
      </c>
      <c r="B403" s="25">
        <v>399</v>
      </c>
      <c r="C403" s="25" t="s">
        <v>1582</v>
      </c>
      <c r="D403" s="25" t="s">
        <v>1581</v>
      </c>
      <c r="E403" s="26">
        <v>10174.120000000001</v>
      </c>
    </row>
    <row r="404" spans="1:5" x14ac:dyDescent="0.2">
      <c r="A404">
        <v>2019</v>
      </c>
      <c r="B404" s="25">
        <v>400</v>
      </c>
      <c r="C404" s="25" t="s">
        <v>1586</v>
      </c>
      <c r="D404" s="25" t="s">
        <v>1585</v>
      </c>
      <c r="E404" s="26">
        <v>1324204.03</v>
      </c>
    </row>
    <row r="405" spans="1:5" x14ac:dyDescent="0.2">
      <c r="A405">
        <v>2019</v>
      </c>
      <c r="B405" s="25">
        <v>401</v>
      </c>
      <c r="C405" s="25" t="s">
        <v>1590</v>
      </c>
      <c r="D405" s="25" t="s">
        <v>1589</v>
      </c>
      <c r="E405" s="26">
        <v>226974.16</v>
      </c>
    </row>
    <row r="406" spans="1:5" x14ac:dyDescent="0.2">
      <c r="A406">
        <v>2019</v>
      </c>
      <c r="B406" s="25">
        <v>402</v>
      </c>
      <c r="C406" s="25" t="s">
        <v>1594</v>
      </c>
      <c r="D406" s="25" t="s">
        <v>1593</v>
      </c>
      <c r="E406" s="26">
        <v>467335.04</v>
      </c>
    </row>
    <row r="407" spans="1:5" x14ac:dyDescent="0.2">
      <c r="A407">
        <v>2019</v>
      </c>
      <c r="B407" s="25">
        <v>403</v>
      </c>
      <c r="C407" s="25" t="s">
        <v>1598</v>
      </c>
      <c r="D407" s="25" t="s">
        <v>1597</v>
      </c>
      <c r="E407" s="26">
        <v>398368.77</v>
      </c>
    </row>
    <row r="408" spans="1:5" x14ac:dyDescent="0.2">
      <c r="A408">
        <v>2019</v>
      </c>
      <c r="B408" s="25">
        <v>404</v>
      </c>
      <c r="C408" s="25" t="s">
        <v>1602</v>
      </c>
      <c r="D408" s="25" t="s">
        <v>1601</v>
      </c>
      <c r="E408" s="26">
        <v>703508.82</v>
      </c>
    </row>
    <row r="409" spans="1:5" x14ac:dyDescent="0.2">
      <c r="A409">
        <v>2019</v>
      </c>
      <c r="B409" s="25">
        <v>405</v>
      </c>
      <c r="C409" s="25" t="s">
        <v>1606</v>
      </c>
      <c r="D409" s="25" t="s">
        <v>1605</v>
      </c>
      <c r="E409" s="26">
        <v>141648.45000000001</v>
      </c>
    </row>
    <row r="410" spans="1:5" x14ac:dyDescent="0.2">
      <c r="A410">
        <v>2019</v>
      </c>
      <c r="B410" s="25">
        <v>406</v>
      </c>
      <c r="C410" s="25" t="s">
        <v>1610</v>
      </c>
      <c r="D410" s="25" t="s">
        <v>1609</v>
      </c>
      <c r="E410" s="26">
        <v>161149.45000000001</v>
      </c>
    </row>
    <row r="411" spans="1:5" x14ac:dyDescent="0.2">
      <c r="A411">
        <v>2019</v>
      </c>
      <c r="B411" s="25">
        <v>407</v>
      </c>
      <c r="C411" s="25" t="s">
        <v>1614</v>
      </c>
      <c r="D411" s="25" t="s">
        <v>1613</v>
      </c>
      <c r="E411" s="26">
        <v>491562.16</v>
      </c>
    </row>
    <row r="412" spans="1:5" x14ac:dyDescent="0.2">
      <c r="A412">
        <v>2019</v>
      </c>
      <c r="B412" s="25">
        <v>408</v>
      </c>
      <c r="C412" s="25" t="s">
        <v>1618</v>
      </c>
      <c r="D412" s="25" t="s">
        <v>1617</v>
      </c>
      <c r="E412" s="26">
        <v>199491.68</v>
      </c>
    </row>
    <row r="413" spans="1:5" x14ac:dyDescent="0.2">
      <c r="A413">
        <v>2019</v>
      </c>
      <c r="B413" s="25">
        <v>409</v>
      </c>
      <c r="C413" s="25" t="s">
        <v>1622</v>
      </c>
      <c r="D413" s="25" t="s">
        <v>1621</v>
      </c>
      <c r="E413" s="26">
        <v>28157.37</v>
      </c>
    </row>
    <row r="414" spans="1:5" x14ac:dyDescent="0.2">
      <c r="A414">
        <v>2019</v>
      </c>
      <c r="B414" s="25">
        <v>410</v>
      </c>
      <c r="C414" s="25" t="s">
        <v>1626</v>
      </c>
      <c r="D414" s="25" t="s">
        <v>1625</v>
      </c>
      <c r="E414" s="26">
        <v>211249.98</v>
      </c>
    </row>
    <row r="415" spans="1:5" x14ac:dyDescent="0.2">
      <c r="A415">
        <v>2019</v>
      </c>
      <c r="B415" s="25">
        <v>411</v>
      </c>
      <c r="C415" s="25" t="s">
        <v>1630</v>
      </c>
      <c r="D415" s="25" t="s">
        <v>1629</v>
      </c>
      <c r="E415" s="26">
        <v>55172.03</v>
      </c>
    </row>
    <row r="416" spans="1:5" x14ac:dyDescent="0.2">
      <c r="A416">
        <v>2019</v>
      </c>
      <c r="B416" s="25">
        <v>412</v>
      </c>
      <c r="C416" s="25" t="s">
        <v>1634</v>
      </c>
      <c r="D416" s="25" t="s">
        <v>1633</v>
      </c>
      <c r="E416" s="26">
        <v>13405.85</v>
      </c>
    </row>
    <row r="417" spans="1:5" x14ac:dyDescent="0.2">
      <c r="A417">
        <v>2019</v>
      </c>
      <c r="B417" s="25">
        <v>413</v>
      </c>
      <c r="C417" s="25" t="s">
        <v>1638</v>
      </c>
      <c r="D417" s="25" t="s">
        <v>1637</v>
      </c>
      <c r="E417" s="26">
        <v>62126.76</v>
      </c>
    </row>
    <row r="418" spans="1:5" x14ac:dyDescent="0.2">
      <c r="A418">
        <v>2019</v>
      </c>
      <c r="B418" s="25">
        <v>414</v>
      </c>
      <c r="C418" s="25" t="s">
        <v>1642</v>
      </c>
      <c r="D418" s="25" t="s">
        <v>1641</v>
      </c>
      <c r="E418" s="26">
        <v>44398.68</v>
      </c>
    </row>
    <row r="419" spans="1:5" x14ac:dyDescent="0.2">
      <c r="A419">
        <v>2019</v>
      </c>
      <c r="B419" s="25">
        <v>415</v>
      </c>
      <c r="C419" s="25" t="s">
        <v>1646</v>
      </c>
      <c r="D419" s="25" t="s">
        <v>1645</v>
      </c>
      <c r="E419" s="26">
        <v>159545.09</v>
      </c>
    </row>
    <row r="420" spans="1:5" x14ac:dyDescent="0.2">
      <c r="A420">
        <v>2019</v>
      </c>
      <c r="B420" s="25">
        <v>416</v>
      </c>
      <c r="C420" s="25" t="s">
        <v>1650</v>
      </c>
      <c r="D420" s="25" t="s">
        <v>1649</v>
      </c>
      <c r="E420" s="26">
        <v>10261.75</v>
      </c>
    </row>
    <row r="421" spans="1:5" x14ac:dyDescent="0.2">
      <c r="A421">
        <v>2019</v>
      </c>
      <c r="B421" s="25">
        <v>417</v>
      </c>
      <c r="C421" s="25" t="s">
        <v>1654</v>
      </c>
      <c r="D421" s="25" t="s">
        <v>1653</v>
      </c>
      <c r="E421" s="26">
        <v>10634.61</v>
      </c>
    </row>
    <row r="422" spans="1:5" x14ac:dyDescent="0.2">
      <c r="A422">
        <v>2019</v>
      </c>
      <c r="B422" s="25">
        <v>418</v>
      </c>
      <c r="C422" s="25" t="s">
        <v>1658</v>
      </c>
      <c r="D422" s="25" t="s">
        <v>1657</v>
      </c>
      <c r="E422" s="26">
        <v>35314</v>
      </c>
    </row>
    <row r="423" spans="1:5" x14ac:dyDescent="0.2">
      <c r="A423">
        <v>2019</v>
      </c>
      <c r="B423" s="25">
        <v>419</v>
      </c>
      <c r="C423" s="25" t="s">
        <v>1662</v>
      </c>
      <c r="D423" s="25" t="s">
        <v>1661</v>
      </c>
      <c r="E423" s="26">
        <v>9305.93</v>
      </c>
    </row>
    <row r="424" spans="1:5" x14ac:dyDescent="0.2">
      <c r="A424">
        <v>2019</v>
      </c>
      <c r="B424" s="25">
        <v>420</v>
      </c>
      <c r="C424" s="25" t="s">
        <v>1666</v>
      </c>
      <c r="D424" s="25" t="s">
        <v>1665</v>
      </c>
      <c r="E424" s="26">
        <v>61861.84</v>
      </c>
    </row>
    <row r="425" spans="1:5" x14ac:dyDescent="0.2">
      <c r="A425">
        <v>2019</v>
      </c>
      <c r="B425" s="25">
        <v>421</v>
      </c>
      <c r="C425" s="25" t="s">
        <v>1670</v>
      </c>
      <c r="D425" s="25" t="s">
        <v>1669</v>
      </c>
      <c r="E425" s="26">
        <v>8991.3799999999992</v>
      </c>
    </row>
    <row r="426" spans="1:5" x14ac:dyDescent="0.2">
      <c r="A426">
        <v>2019</v>
      </c>
      <c r="B426" s="25">
        <v>422</v>
      </c>
      <c r="C426" s="25" t="s">
        <v>1674</v>
      </c>
      <c r="D426" s="25" t="s">
        <v>1673</v>
      </c>
      <c r="E426" s="26">
        <v>5694.22</v>
      </c>
    </row>
    <row r="427" spans="1:5" x14ac:dyDescent="0.2">
      <c r="A427">
        <v>2019</v>
      </c>
      <c r="B427" s="25">
        <v>423</v>
      </c>
      <c r="C427" s="25" t="s">
        <v>1678</v>
      </c>
      <c r="D427" s="25" t="s">
        <v>1677</v>
      </c>
      <c r="E427" s="26">
        <v>70286.55</v>
      </c>
    </row>
    <row r="428" spans="1:5" x14ac:dyDescent="0.2">
      <c r="A428">
        <v>2019</v>
      </c>
      <c r="B428" s="25">
        <v>424</v>
      </c>
      <c r="C428" s="25" t="s">
        <v>1682</v>
      </c>
      <c r="D428" s="25" t="s">
        <v>1681</v>
      </c>
      <c r="E428" s="26">
        <v>3428.62</v>
      </c>
    </row>
    <row r="429" spans="1:5" x14ac:dyDescent="0.2">
      <c r="A429">
        <v>2019</v>
      </c>
      <c r="B429" s="25">
        <v>425</v>
      </c>
      <c r="C429" s="25" t="s">
        <v>1686</v>
      </c>
      <c r="D429" s="25" t="s">
        <v>1685</v>
      </c>
      <c r="E429" s="26">
        <v>198956.09</v>
      </c>
    </row>
    <row r="430" spans="1:5" x14ac:dyDescent="0.2">
      <c r="A430">
        <v>2019</v>
      </c>
      <c r="B430" s="25">
        <v>426</v>
      </c>
      <c r="C430" s="25" t="s">
        <v>1690</v>
      </c>
      <c r="D430" s="25" t="s">
        <v>1689</v>
      </c>
      <c r="E430" s="26">
        <v>604498.49</v>
      </c>
    </row>
    <row r="431" spans="1:5" x14ac:dyDescent="0.2">
      <c r="A431">
        <v>2019</v>
      </c>
      <c r="B431" s="25">
        <v>427</v>
      </c>
      <c r="C431" s="25" t="s">
        <v>1694</v>
      </c>
      <c r="D431" s="25" t="s">
        <v>1693</v>
      </c>
      <c r="E431" s="26">
        <v>25344.95</v>
      </c>
    </row>
    <row r="432" spans="1:5" x14ac:dyDescent="0.2">
      <c r="A432">
        <v>2019</v>
      </c>
      <c r="B432" s="25">
        <v>428</v>
      </c>
      <c r="C432" s="25" t="s">
        <v>1698</v>
      </c>
      <c r="D432" s="25" t="s">
        <v>1697</v>
      </c>
      <c r="E432" s="26">
        <v>127435.39</v>
      </c>
    </row>
    <row r="433" spans="1:5" x14ac:dyDescent="0.2">
      <c r="A433">
        <v>2019</v>
      </c>
      <c r="B433" s="25">
        <v>429</v>
      </c>
      <c r="C433" s="25" t="s">
        <v>1702</v>
      </c>
      <c r="D433" s="25" t="s">
        <v>1701</v>
      </c>
      <c r="E433" s="26">
        <v>17817.439999999999</v>
      </c>
    </row>
    <row r="434" spans="1:5" x14ac:dyDescent="0.2">
      <c r="A434">
        <v>2019</v>
      </c>
      <c r="B434" s="25">
        <v>430</v>
      </c>
      <c r="C434" s="25" t="s">
        <v>1706</v>
      </c>
      <c r="D434" s="25" t="s">
        <v>1705</v>
      </c>
      <c r="E434" s="26">
        <v>10628.86</v>
      </c>
    </row>
    <row r="435" spans="1:5" x14ac:dyDescent="0.2">
      <c r="A435">
        <v>2019</v>
      </c>
      <c r="B435" s="25">
        <v>431</v>
      </c>
      <c r="C435" s="25" t="s">
        <v>1710</v>
      </c>
      <c r="D435" s="25" t="s">
        <v>1709</v>
      </c>
      <c r="E435" s="25"/>
    </row>
    <row r="436" spans="1:5" x14ac:dyDescent="0.2">
      <c r="A436">
        <v>2019</v>
      </c>
      <c r="B436" s="25">
        <v>432</v>
      </c>
      <c r="C436" s="25" t="s">
        <v>1713</v>
      </c>
      <c r="D436" s="25" t="s">
        <v>1712</v>
      </c>
      <c r="E436" s="26">
        <v>22438.1</v>
      </c>
    </row>
    <row r="437" spans="1:5" x14ac:dyDescent="0.2">
      <c r="A437">
        <v>2019</v>
      </c>
      <c r="B437" s="25">
        <v>433</v>
      </c>
      <c r="C437" s="25" t="s">
        <v>1717</v>
      </c>
      <c r="D437" s="25" t="s">
        <v>1716</v>
      </c>
      <c r="E437" s="26">
        <v>17738.7</v>
      </c>
    </row>
    <row r="438" spans="1:5" x14ac:dyDescent="0.2">
      <c r="A438">
        <v>2019</v>
      </c>
      <c r="B438" s="25">
        <v>434</v>
      </c>
      <c r="C438" s="25" t="s">
        <v>1721</v>
      </c>
      <c r="D438" s="25" t="s">
        <v>1720</v>
      </c>
      <c r="E438" s="26">
        <v>77468.75</v>
      </c>
    </row>
    <row r="439" spans="1:5" x14ac:dyDescent="0.2">
      <c r="A439">
        <v>2019</v>
      </c>
      <c r="B439" s="25">
        <v>435</v>
      </c>
      <c r="C439" s="25" t="s">
        <v>1725</v>
      </c>
      <c r="D439" s="25" t="s">
        <v>1724</v>
      </c>
      <c r="E439" s="26">
        <v>191270.75</v>
      </c>
    </row>
    <row r="440" spans="1:5" x14ac:dyDescent="0.2">
      <c r="A440">
        <v>2019</v>
      </c>
      <c r="B440" s="25">
        <v>436</v>
      </c>
      <c r="C440" s="25" t="s">
        <v>1729</v>
      </c>
      <c r="D440" s="25" t="s">
        <v>1728</v>
      </c>
      <c r="E440" s="26">
        <v>43977.31</v>
      </c>
    </row>
    <row r="441" spans="1:5" x14ac:dyDescent="0.2">
      <c r="A441">
        <v>2019</v>
      </c>
      <c r="B441" s="25">
        <v>437</v>
      </c>
      <c r="C441" s="25" t="s">
        <v>1733</v>
      </c>
      <c r="D441" s="25" t="s">
        <v>1732</v>
      </c>
      <c r="E441" s="26">
        <v>11519.85</v>
      </c>
    </row>
    <row r="442" spans="1:5" x14ac:dyDescent="0.2">
      <c r="A442">
        <v>2019</v>
      </c>
      <c r="B442" s="25">
        <v>438</v>
      </c>
      <c r="C442" s="25" t="s">
        <v>1737</v>
      </c>
      <c r="D442" s="25" t="s">
        <v>1736</v>
      </c>
      <c r="E442" s="26">
        <v>94237.87</v>
      </c>
    </row>
    <row r="443" spans="1:5" x14ac:dyDescent="0.2">
      <c r="A443">
        <v>2019</v>
      </c>
      <c r="B443" s="25">
        <v>439</v>
      </c>
      <c r="C443" s="25" t="s">
        <v>1741</v>
      </c>
      <c r="D443" s="25" t="s">
        <v>1740</v>
      </c>
      <c r="E443" s="26">
        <v>7781.25</v>
      </c>
    </row>
    <row r="444" spans="1:5" x14ac:dyDescent="0.2">
      <c r="A444">
        <v>2019</v>
      </c>
      <c r="B444" s="25">
        <v>440</v>
      </c>
      <c r="C444" s="25" t="s">
        <v>1745</v>
      </c>
      <c r="D444" s="25" t="s">
        <v>1744</v>
      </c>
      <c r="E444" s="26">
        <v>24327.58</v>
      </c>
    </row>
    <row r="445" spans="1:5" x14ac:dyDescent="0.2">
      <c r="A445">
        <v>2019</v>
      </c>
      <c r="B445" s="25">
        <v>441</v>
      </c>
      <c r="C445" s="25" t="s">
        <v>1749</v>
      </c>
      <c r="D445" s="25" t="s">
        <v>1748</v>
      </c>
      <c r="E445" s="26">
        <v>52936.02</v>
      </c>
    </row>
    <row r="446" spans="1:5" x14ac:dyDescent="0.2">
      <c r="A446">
        <v>2019</v>
      </c>
      <c r="B446" s="25">
        <v>442</v>
      </c>
      <c r="C446" s="25" t="s">
        <v>1753</v>
      </c>
      <c r="D446" s="25" t="s">
        <v>1752</v>
      </c>
      <c r="E446" s="26">
        <v>73326.53</v>
      </c>
    </row>
    <row r="447" spans="1:5" x14ac:dyDescent="0.2">
      <c r="A447">
        <v>2019</v>
      </c>
      <c r="B447" s="25">
        <v>443</v>
      </c>
      <c r="C447" s="25" t="s">
        <v>1757</v>
      </c>
      <c r="D447" s="25" t="s">
        <v>1756</v>
      </c>
      <c r="E447" s="26">
        <v>359067.83</v>
      </c>
    </row>
    <row r="448" spans="1:5" x14ac:dyDescent="0.2">
      <c r="A448">
        <v>2019</v>
      </c>
      <c r="B448" s="25">
        <v>444</v>
      </c>
      <c r="C448" s="25" t="s">
        <v>1761</v>
      </c>
      <c r="D448" s="25" t="s">
        <v>1760</v>
      </c>
      <c r="E448" s="26">
        <v>222410.23</v>
      </c>
    </row>
    <row r="449" spans="1:5" x14ac:dyDescent="0.2">
      <c r="A449">
        <v>2019</v>
      </c>
      <c r="B449" s="25">
        <v>445</v>
      </c>
      <c r="C449" s="25" t="s">
        <v>1765</v>
      </c>
      <c r="D449" s="25" t="s">
        <v>1764</v>
      </c>
      <c r="E449" s="26">
        <v>76585.75</v>
      </c>
    </row>
    <row r="450" spans="1:5" x14ac:dyDescent="0.2">
      <c r="A450">
        <v>2019</v>
      </c>
      <c r="B450" s="25">
        <v>446</v>
      </c>
      <c r="C450" s="25" t="s">
        <v>1769</v>
      </c>
      <c r="D450" s="25" t="s">
        <v>1768</v>
      </c>
      <c r="E450" s="26">
        <v>740522.69</v>
      </c>
    </row>
    <row r="451" spans="1:5" x14ac:dyDescent="0.2">
      <c r="A451">
        <v>2019</v>
      </c>
      <c r="B451" s="25">
        <v>447</v>
      </c>
      <c r="C451" s="25" t="s">
        <v>1773</v>
      </c>
      <c r="D451" s="25" t="s">
        <v>1772</v>
      </c>
      <c r="E451" s="26">
        <v>49703.199999999997</v>
      </c>
    </row>
    <row r="452" spans="1:5" x14ac:dyDescent="0.2">
      <c r="A452">
        <v>2019</v>
      </c>
      <c r="B452" s="25">
        <v>448</v>
      </c>
      <c r="C452" s="25" t="s">
        <v>1777</v>
      </c>
      <c r="D452" s="25" t="s">
        <v>1776</v>
      </c>
      <c r="E452" s="26">
        <v>109482.64</v>
      </c>
    </row>
    <row r="453" spans="1:5" x14ac:dyDescent="0.2">
      <c r="A453">
        <v>2019</v>
      </c>
      <c r="B453" s="25">
        <v>449</v>
      </c>
      <c r="C453" s="25" t="s">
        <v>1781</v>
      </c>
      <c r="D453" s="25" t="s">
        <v>1780</v>
      </c>
      <c r="E453" s="26">
        <v>49593.4</v>
      </c>
    </row>
    <row r="454" spans="1:5" x14ac:dyDescent="0.2">
      <c r="A454">
        <v>2019</v>
      </c>
      <c r="B454" s="25">
        <v>450</v>
      </c>
      <c r="C454" s="25" t="s">
        <v>1785</v>
      </c>
      <c r="D454" s="25" t="s">
        <v>1784</v>
      </c>
      <c r="E454" s="26">
        <v>110570.79</v>
      </c>
    </row>
    <row r="455" spans="1:5" x14ac:dyDescent="0.2">
      <c r="A455">
        <v>2019</v>
      </c>
      <c r="B455" s="25">
        <v>451</v>
      </c>
      <c r="C455" s="25" t="s">
        <v>1789</v>
      </c>
      <c r="D455" s="25" t="s">
        <v>1788</v>
      </c>
      <c r="E455" s="26">
        <v>14323.22</v>
      </c>
    </row>
    <row r="456" spans="1:5" x14ac:dyDescent="0.2">
      <c r="A456">
        <v>2019</v>
      </c>
      <c r="B456" s="25">
        <v>452</v>
      </c>
      <c r="C456" s="25" t="s">
        <v>1793</v>
      </c>
      <c r="D456" s="25" t="s">
        <v>1792</v>
      </c>
      <c r="E456" s="26">
        <v>135596.81</v>
      </c>
    </row>
    <row r="457" spans="1:5" x14ac:dyDescent="0.2">
      <c r="A457">
        <v>2019</v>
      </c>
      <c r="B457" s="25">
        <v>453</v>
      </c>
      <c r="C457" s="25" t="s">
        <v>1797</v>
      </c>
      <c r="D457" s="25" t="s">
        <v>1796</v>
      </c>
      <c r="E457" s="26">
        <v>56798.54</v>
      </c>
    </row>
    <row r="458" spans="1:5" x14ac:dyDescent="0.2">
      <c r="A458">
        <v>2019</v>
      </c>
      <c r="B458" s="25">
        <v>454</v>
      </c>
      <c r="C458" s="25" t="s">
        <v>1801</v>
      </c>
      <c r="D458" s="25" t="s">
        <v>1800</v>
      </c>
      <c r="E458" s="26">
        <v>56300.12</v>
      </c>
    </row>
    <row r="459" spans="1:5" x14ac:dyDescent="0.2">
      <c r="A459">
        <v>2019</v>
      </c>
      <c r="B459" s="25">
        <v>455</v>
      </c>
      <c r="C459" s="25" t="s">
        <v>1805</v>
      </c>
      <c r="D459" s="25" t="s">
        <v>1804</v>
      </c>
      <c r="E459" s="26">
        <v>74892.41</v>
      </c>
    </row>
    <row r="460" spans="1:5" x14ac:dyDescent="0.2">
      <c r="A460">
        <v>2019</v>
      </c>
      <c r="B460" s="25">
        <v>456</v>
      </c>
      <c r="C460" s="25" t="s">
        <v>1809</v>
      </c>
      <c r="D460" s="25" t="s">
        <v>1808</v>
      </c>
      <c r="E460" s="26">
        <v>254355.69</v>
      </c>
    </row>
    <row r="461" spans="1:5" x14ac:dyDescent="0.2">
      <c r="A461">
        <v>2019</v>
      </c>
      <c r="B461" s="25">
        <v>457</v>
      </c>
      <c r="C461" s="25" t="s">
        <v>1813</v>
      </c>
      <c r="D461" s="25" t="s">
        <v>1812</v>
      </c>
      <c r="E461" s="26">
        <v>144378.03</v>
      </c>
    </row>
    <row r="462" spans="1:5" x14ac:dyDescent="0.2">
      <c r="A462">
        <v>2019</v>
      </c>
      <c r="B462" s="25">
        <v>458</v>
      </c>
      <c r="C462" s="25" t="s">
        <v>1817</v>
      </c>
      <c r="D462" s="25" t="s">
        <v>1816</v>
      </c>
      <c r="E462" s="26">
        <v>119377.74</v>
      </c>
    </row>
    <row r="463" spans="1:5" x14ac:dyDescent="0.2">
      <c r="A463">
        <v>2019</v>
      </c>
      <c r="B463" s="25">
        <v>459</v>
      </c>
      <c r="C463" s="25" t="s">
        <v>1821</v>
      </c>
      <c r="D463" s="25" t="s">
        <v>1820</v>
      </c>
      <c r="E463" s="26">
        <v>89750.9</v>
      </c>
    </row>
    <row r="464" spans="1:5" x14ac:dyDescent="0.2">
      <c r="A464">
        <v>2019</v>
      </c>
      <c r="B464" s="25">
        <v>460</v>
      </c>
      <c r="C464" s="25" t="s">
        <v>1825</v>
      </c>
      <c r="D464" s="25" t="s">
        <v>1824</v>
      </c>
      <c r="E464" s="26">
        <v>12514.45</v>
      </c>
    </row>
    <row r="465" spans="1:5" x14ac:dyDescent="0.2">
      <c r="A465">
        <v>2019</v>
      </c>
      <c r="B465" s="25">
        <v>461</v>
      </c>
      <c r="C465" s="25" t="s">
        <v>1829</v>
      </c>
      <c r="D465" s="25" t="s">
        <v>1828</v>
      </c>
      <c r="E465" s="26">
        <v>158302.71</v>
      </c>
    </row>
    <row r="466" spans="1:5" x14ac:dyDescent="0.2">
      <c r="A466">
        <v>2019</v>
      </c>
      <c r="B466" s="25">
        <v>462</v>
      </c>
      <c r="C466" s="25" t="s">
        <v>1833</v>
      </c>
      <c r="D466" s="25" t="s">
        <v>1832</v>
      </c>
      <c r="E466" s="26">
        <v>202272.33</v>
      </c>
    </row>
    <row r="467" spans="1:5" x14ac:dyDescent="0.2">
      <c r="A467">
        <v>2019</v>
      </c>
      <c r="B467" s="25">
        <v>463</v>
      </c>
      <c r="C467" s="25" t="s">
        <v>1837</v>
      </c>
      <c r="D467" s="25" t="s">
        <v>1836</v>
      </c>
      <c r="E467" s="26">
        <v>254793.72</v>
      </c>
    </row>
    <row r="468" spans="1:5" x14ac:dyDescent="0.2">
      <c r="A468">
        <v>2019</v>
      </c>
      <c r="B468" s="25">
        <v>464</v>
      </c>
      <c r="C468" s="25" t="s">
        <v>1841</v>
      </c>
      <c r="D468" s="25" t="s">
        <v>1840</v>
      </c>
      <c r="E468" s="26">
        <v>25751.09</v>
      </c>
    </row>
    <row r="469" spans="1:5" x14ac:dyDescent="0.2">
      <c r="A469">
        <v>2019</v>
      </c>
      <c r="B469" s="25">
        <v>465</v>
      </c>
      <c r="C469" s="25" t="s">
        <v>1845</v>
      </c>
      <c r="D469" s="25" t="s">
        <v>1844</v>
      </c>
      <c r="E469" s="26">
        <v>122082.13</v>
      </c>
    </row>
    <row r="470" spans="1:5" x14ac:dyDescent="0.2">
      <c r="A470">
        <v>2019</v>
      </c>
      <c r="B470" s="25">
        <v>466</v>
      </c>
      <c r="C470" s="25" t="s">
        <v>1849</v>
      </c>
      <c r="D470" s="25" t="s">
        <v>1848</v>
      </c>
      <c r="E470" s="26">
        <v>241308.04</v>
      </c>
    </row>
    <row r="471" spans="1:5" x14ac:dyDescent="0.2">
      <c r="A471">
        <v>2019</v>
      </c>
      <c r="B471" s="25">
        <v>467</v>
      </c>
      <c r="C471" s="25" t="s">
        <v>1853</v>
      </c>
      <c r="D471" s="25" t="s">
        <v>1852</v>
      </c>
      <c r="E471" s="26">
        <v>105445.22</v>
      </c>
    </row>
    <row r="472" spans="1:5" x14ac:dyDescent="0.2">
      <c r="A472">
        <v>2019</v>
      </c>
      <c r="B472" s="25">
        <v>468</v>
      </c>
      <c r="C472" s="25" t="s">
        <v>1857</v>
      </c>
      <c r="D472" s="25" t="s">
        <v>1856</v>
      </c>
      <c r="E472" s="26">
        <v>191309.32</v>
      </c>
    </row>
    <row r="473" spans="1:5" x14ac:dyDescent="0.2">
      <c r="A473">
        <v>2019</v>
      </c>
      <c r="B473" s="25">
        <v>469</v>
      </c>
      <c r="C473" s="25" t="s">
        <v>1861</v>
      </c>
      <c r="D473" s="25" t="s">
        <v>1860</v>
      </c>
      <c r="E473" s="26">
        <v>100887.21</v>
      </c>
    </row>
    <row r="474" spans="1:5" x14ac:dyDescent="0.2">
      <c r="A474">
        <v>2019</v>
      </c>
      <c r="B474" s="25">
        <v>470</v>
      </c>
      <c r="C474" s="25" t="s">
        <v>1865</v>
      </c>
      <c r="D474" s="25" t="s">
        <v>1864</v>
      </c>
      <c r="E474" s="26">
        <v>163963.93</v>
      </c>
    </row>
    <row r="475" spans="1:5" x14ac:dyDescent="0.2">
      <c r="A475">
        <v>2019</v>
      </c>
      <c r="B475" s="25">
        <v>471</v>
      </c>
      <c r="C475" s="25" t="s">
        <v>1869</v>
      </c>
      <c r="D475" s="25" t="s">
        <v>1868</v>
      </c>
      <c r="E475" s="26">
        <v>73579.72</v>
      </c>
    </row>
    <row r="476" spans="1:5" x14ac:dyDescent="0.2">
      <c r="A476">
        <v>2019</v>
      </c>
      <c r="B476" s="25">
        <v>472</v>
      </c>
      <c r="C476" s="25" t="s">
        <v>1873</v>
      </c>
      <c r="D476" s="25" t="s">
        <v>1872</v>
      </c>
      <c r="E476" s="26">
        <v>241388.7</v>
      </c>
    </row>
    <row r="477" spans="1:5" x14ac:dyDescent="0.2">
      <c r="A477">
        <v>2019</v>
      </c>
      <c r="B477" s="25">
        <v>473</v>
      </c>
      <c r="C477" s="25" t="s">
        <v>1877</v>
      </c>
      <c r="D477" s="25" t="s">
        <v>1876</v>
      </c>
      <c r="E477" s="26">
        <v>100853.1</v>
      </c>
    </row>
    <row r="478" spans="1:5" x14ac:dyDescent="0.2">
      <c r="A478">
        <v>2019</v>
      </c>
      <c r="B478" s="25">
        <v>474</v>
      </c>
      <c r="C478" s="25" t="s">
        <v>1881</v>
      </c>
      <c r="D478" s="25" t="s">
        <v>1880</v>
      </c>
      <c r="E478" s="26">
        <v>139891.6</v>
      </c>
    </row>
    <row r="479" spans="1:5" x14ac:dyDescent="0.2">
      <c r="A479">
        <v>2019</v>
      </c>
      <c r="B479" s="25">
        <v>475</v>
      </c>
      <c r="C479" s="25" t="s">
        <v>1885</v>
      </c>
      <c r="D479" s="25" t="s">
        <v>1884</v>
      </c>
      <c r="E479" s="26">
        <v>167271.73000000001</v>
      </c>
    </row>
    <row r="480" spans="1:5" x14ac:dyDescent="0.2">
      <c r="A480">
        <v>2019</v>
      </c>
      <c r="B480" s="25">
        <v>476</v>
      </c>
      <c r="C480" s="25" t="s">
        <v>1889</v>
      </c>
      <c r="D480" s="25" t="s">
        <v>1888</v>
      </c>
      <c r="E480" s="26">
        <v>89301.61</v>
      </c>
    </row>
    <row r="481" spans="1:5" x14ac:dyDescent="0.2">
      <c r="A481">
        <v>2019</v>
      </c>
      <c r="B481" s="25">
        <v>477</v>
      </c>
      <c r="C481" s="25" t="s">
        <v>1893</v>
      </c>
      <c r="D481" s="25" t="s">
        <v>1892</v>
      </c>
      <c r="E481" s="26">
        <v>366303.67</v>
      </c>
    </row>
    <row r="482" spans="1:5" x14ac:dyDescent="0.2">
      <c r="A482">
        <v>2019</v>
      </c>
      <c r="B482" s="25">
        <v>478</v>
      </c>
      <c r="C482" s="25" t="s">
        <v>1897</v>
      </c>
      <c r="D482" s="25" t="s">
        <v>1896</v>
      </c>
      <c r="E482" s="26">
        <v>8953.7900000000009</v>
      </c>
    </row>
    <row r="483" spans="1:5" x14ac:dyDescent="0.2">
      <c r="A483">
        <v>2019</v>
      </c>
      <c r="B483" s="25">
        <v>479</v>
      </c>
      <c r="C483" s="25" t="s">
        <v>1901</v>
      </c>
      <c r="D483" s="25" t="s">
        <v>1900</v>
      </c>
      <c r="E483" s="26">
        <v>27762.37</v>
      </c>
    </row>
    <row r="484" spans="1:5" x14ac:dyDescent="0.2">
      <c r="A484">
        <v>2019</v>
      </c>
      <c r="B484" s="25">
        <v>480</v>
      </c>
      <c r="C484" s="25" t="s">
        <v>1905</v>
      </c>
      <c r="D484" s="25" t="s">
        <v>1904</v>
      </c>
      <c r="E484" s="26">
        <v>23526.48</v>
      </c>
    </row>
    <row r="485" spans="1:5" x14ac:dyDescent="0.2">
      <c r="A485">
        <v>2019</v>
      </c>
      <c r="B485" s="25">
        <v>481</v>
      </c>
      <c r="C485" s="25" t="s">
        <v>1909</v>
      </c>
      <c r="D485" s="25" t="s">
        <v>1908</v>
      </c>
      <c r="E485" s="26">
        <v>32779.699999999997</v>
      </c>
    </row>
    <row r="486" spans="1:5" x14ac:dyDescent="0.2">
      <c r="A486">
        <v>2019</v>
      </c>
      <c r="B486" s="25">
        <v>482</v>
      </c>
      <c r="C486" s="25" t="s">
        <v>1913</v>
      </c>
      <c r="D486" s="25" t="s">
        <v>1912</v>
      </c>
      <c r="E486" s="26">
        <v>41972.74</v>
      </c>
    </row>
    <row r="487" spans="1:5" x14ac:dyDescent="0.2">
      <c r="A487">
        <v>2019</v>
      </c>
      <c r="B487" s="25">
        <v>483</v>
      </c>
      <c r="C487" s="25" t="s">
        <v>1917</v>
      </c>
      <c r="D487" s="25" t="s">
        <v>1916</v>
      </c>
      <c r="E487" s="26">
        <v>4801.3500000000004</v>
      </c>
    </row>
    <row r="488" spans="1:5" x14ac:dyDescent="0.2">
      <c r="A488">
        <v>2019</v>
      </c>
      <c r="B488" s="25">
        <v>484</v>
      </c>
      <c r="C488" s="25" t="s">
        <v>1921</v>
      </c>
      <c r="D488" s="25" t="s">
        <v>1920</v>
      </c>
      <c r="E488" s="26">
        <v>3372.3</v>
      </c>
    </row>
    <row r="489" spans="1:5" x14ac:dyDescent="0.2">
      <c r="A489">
        <v>2019</v>
      </c>
      <c r="B489" s="25">
        <v>485</v>
      </c>
      <c r="C489" s="25" t="s">
        <v>1925</v>
      </c>
      <c r="D489" s="25" t="s">
        <v>1924</v>
      </c>
      <c r="E489" s="26">
        <v>3281.28</v>
      </c>
    </row>
    <row r="490" spans="1:5" x14ac:dyDescent="0.2">
      <c r="A490">
        <v>2019</v>
      </c>
      <c r="B490" s="25">
        <v>486</v>
      </c>
      <c r="C490" s="25" t="s">
        <v>1929</v>
      </c>
      <c r="D490" s="25" t="s">
        <v>1928</v>
      </c>
      <c r="E490" s="26">
        <v>7405.87</v>
      </c>
    </row>
    <row r="491" spans="1:5" x14ac:dyDescent="0.2">
      <c r="A491">
        <v>2019</v>
      </c>
      <c r="B491" s="25">
        <v>487</v>
      </c>
      <c r="C491" s="25" t="s">
        <v>1933</v>
      </c>
      <c r="D491" s="25" t="s">
        <v>1932</v>
      </c>
      <c r="E491" s="26">
        <v>43648.69</v>
      </c>
    </row>
    <row r="492" spans="1:5" x14ac:dyDescent="0.2">
      <c r="A492">
        <v>2019</v>
      </c>
      <c r="B492" s="25">
        <v>488</v>
      </c>
      <c r="C492" s="25" t="s">
        <v>1937</v>
      </c>
      <c r="D492" s="25" t="s">
        <v>1936</v>
      </c>
      <c r="E492" s="26">
        <v>28250.99</v>
      </c>
    </row>
    <row r="493" spans="1:5" x14ac:dyDescent="0.2">
      <c r="A493">
        <v>2019</v>
      </c>
      <c r="B493" s="25">
        <v>489</v>
      </c>
      <c r="C493" s="25" t="s">
        <v>1941</v>
      </c>
      <c r="D493" s="25" t="s">
        <v>1940</v>
      </c>
      <c r="E493" s="26">
        <v>29279.75</v>
      </c>
    </row>
    <row r="494" spans="1:5" x14ac:dyDescent="0.2">
      <c r="A494">
        <v>2019</v>
      </c>
      <c r="B494" s="25">
        <v>490</v>
      </c>
      <c r="C494" s="25" t="s">
        <v>1945</v>
      </c>
      <c r="D494" s="25" t="s">
        <v>1944</v>
      </c>
      <c r="E494" s="26">
        <v>14232.97</v>
      </c>
    </row>
    <row r="495" spans="1:5" x14ac:dyDescent="0.2">
      <c r="A495">
        <v>2019</v>
      </c>
      <c r="B495" s="25">
        <v>491</v>
      </c>
      <c r="C495" s="25" t="s">
        <v>1949</v>
      </c>
      <c r="D495" s="25" t="s">
        <v>1948</v>
      </c>
      <c r="E495" s="26">
        <v>48842.46</v>
      </c>
    </row>
    <row r="496" spans="1:5" x14ac:dyDescent="0.2">
      <c r="A496">
        <v>2019</v>
      </c>
      <c r="B496" s="25">
        <v>492</v>
      </c>
      <c r="C496" s="25" t="s">
        <v>1953</v>
      </c>
      <c r="D496" s="25" t="s">
        <v>1952</v>
      </c>
      <c r="E496" s="26">
        <v>57416.79</v>
      </c>
    </row>
    <row r="497" spans="1:5" x14ac:dyDescent="0.2">
      <c r="A497">
        <v>2019</v>
      </c>
      <c r="B497" s="25">
        <v>493</v>
      </c>
      <c r="C497" s="25" t="s">
        <v>1957</v>
      </c>
      <c r="D497" s="25" t="s">
        <v>1956</v>
      </c>
      <c r="E497" s="26">
        <v>16430.849999999999</v>
      </c>
    </row>
    <row r="498" spans="1:5" x14ac:dyDescent="0.2">
      <c r="A498">
        <v>2019</v>
      </c>
      <c r="B498" s="25">
        <v>494</v>
      </c>
      <c r="C498" s="25" t="s">
        <v>1961</v>
      </c>
      <c r="D498" s="25" t="s">
        <v>1960</v>
      </c>
      <c r="E498" s="26">
        <v>29012.19</v>
      </c>
    </row>
    <row r="499" spans="1:5" x14ac:dyDescent="0.2">
      <c r="A499">
        <v>2019</v>
      </c>
      <c r="B499" s="25">
        <v>495</v>
      </c>
      <c r="C499" s="25" t="s">
        <v>1965</v>
      </c>
      <c r="D499" s="25" t="s">
        <v>1964</v>
      </c>
      <c r="E499" s="26">
        <v>25089.55</v>
      </c>
    </row>
    <row r="500" spans="1:5" x14ac:dyDescent="0.2">
      <c r="A500">
        <v>2019</v>
      </c>
      <c r="B500" s="25">
        <v>496</v>
      </c>
      <c r="C500" s="25" t="s">
        <v>1969</v>
      </c>
      <c r="D500" s="25" t="s">
        <v>1968</v>
      </c>
      <c r="E500" s="26">
        <v>5571.42</v>
      </c>
    </row>
    <row r="501" spans="1:5" x14ac:dyDescent="0.2">
      <c r="A501">
        <v>2019</v>
      </c>
      <c r="B501" s="25">
        <v>497</v>
      </c>
      <c r="C501" s="25" t="s">
        <v>1973</v>
      </c>
      <c r="D501" s="25" t="s">
        <v>1972</v>
      </c>
      <c r="E501" s="26">
        <v>6481.28</v>
      </c>
    </row>
    <row r="502" spans="1:5" x14ac:dyDescent="0.2">
      <c r="A502">
        <v>2019</v>
      </c>
      <c r="B502" s="25">
        <v>498</v>
      </c>
      <c r="C502" s="25" t="s">
        <v>1977</v>
      </c>
      <c r="D502" s="25" t="s">
        <v>1976</v>
      </c>
      <c r="E502" s="26">
        <v>13322.72</v>
      </c>
    </row>
    <row r="503" spans="1:5" x14ac:dyDescent="0.2">
      <c r="A503">
        <v>2019</v>
      </c>
      <c r="B503" s="25">
        <v>499</v>
      </c>
      <c r="C503" s="25" t="s">
        <v>1981</v>
      </c>
      <c r="D503" s="25" t="s">
        <v>1980</v>
      </c>
      <c r="E503" s="26">
        <v>5298.64</v>
      </c>
    </row>
    <row r="504" spans="1:5" x14ac:dyDescent="0.2">
      <c r="A504">
        <v>2019</v>
      </c>
      <c r="B504" s="25">
        <v>500</v>
      </c>
      <c r="C504" s="25" t="s">
        <v>1985</v>
      </c>
      <c r="D504" s="25" t="s">
        <v>1984</v>
      </c>
      <c r="E504" s="26">
        <v>3959.08</v>
      </c>
    </row>
    <row r="505" spans="1:5" x14ac:dyDescent="0.2">
      <c r="A505">
        <v>2019</v>
      </c>
      <c r="B505" s="25">
        <v>501</v>
      </c>
      <c r="C505" s="25" t="s">
        <v>1989</v>
      </c>
      <c r="D505" s="25" t="s">
        <v>1988</v>
      </c>
      <c r="E505" s="26">
        <v>22463.23</v>
      </c>
    </row>
    <row r="506" spans="1:5" x14ac:dyDescent="0.2">
      <c r="A506">
        <v>2019</v>
      </c>
      <c r="B506" s="25">
        <v>502</v>
      </c>
      <c r="C506" s="25" t="s">
        <v>1993</v>
      </c>
      <c r="D506" s="25" t="s">
        <v>1992</v>
      </c>
      <c r="E506" s="26">
        <v>28484.720000000001</v>
      </c>
    </row>
    <row r="507" spans="1:5" x14ac:dyDescent="0.2">
      <c r="A507">
        <v>2019</v>
      </c>
      <c r="B507" s="25">
        <v>503</v>
      </c>
      <c r="C507" s="25" t="s">
        <v>1997</v>
      </c>
      <c r="D507" s="25" t="s">
        <v>1996</v>
      </c>
      <c r="E507" s="26">
        <v>3013.01</v>
      </c>
    </row>
    <row r="508" spans="1:5" x14ac:dyDescent="0.2">
      <c r="A508">
        <v>2019</v>
      </c>
      <c r="B508" s="25">
        <v>504</v>
      </c>
      <c r="C508" s="25" t="s">
        <v>2001</v>
      </c>
      <c r="D508" s="25" t="s">
        <v>2000</v>
      </c>
      <c r="E508" s="26">
        <v>20446.59</v>
      </c>
    </row>
    <row r="509" spans="1:5" x14ac:dyDescent="0.2">
      <c r="A509">
        <v>2019</v>
      </c>
      <c r="B509" s="25">
        <v>505</v>
      </c>
      <c r="C509" s="25" t="s">
        <v>2005</v>
      </c>
      <c r="D509" s="25" t="s">
        <v>2004</v>
      </c>
      <c r="E509" s="26">
        <v>28343.63</v>
      </c>
    </row>
    <row r="510" spans="1:5" x14ac:dyDescent="0.2">
      <c r="A510">
        <v>2019</v>
      </c>
      <c r="B510" s="25">
        <v>506</v>
      </c>
      <c r="C510" s="25" t="s">
        <v>2009</v>
      </c>
      <c r="D510" s="25" t="s">
        <v>2008</v>
      </c>
      <c r="E510" s="25"/>
    </row>
    <row r="511" spans="1:5" x14ac:dyDescent="0.2">
      <c r="A511">
        <v>2019</v>
      </c>
      <c r="B511" s="25">
        <v>507</v>
      </c>
      <c r="C511" s="25" t="s">
        <v>2012</v>
      </c>
      <c r="D511" s="25" t="s">
        <v>2011</v>
      </c>
      <c r="E511" s="26">
        <v>75258.58</v>
      </c>
    </row>
    <row r="512" spans="1:5" x14ac:dyDescent="0.2">
      <c r="A512">
        <v>2019</v>
      </c>
      <c r="B512" s="25">
        <v>508</v>
      </c>
      <c r="C512" s="25" t="s">
        <v>2016</v>
      </c>
      <c r="D512" s="25" t="s">
        <v>2015</v>
      </c>
      <c r="E512" s="26">
        <v>3356.87</v>
      </c>
    </row>
    <row r="513" spans="1:5" x14ac:dyDescent="0.2">
      <c r="A513">
        <v>2019</v>
      </c>
      <c r="B513" s="25">
        <v>509</v>
      </c>
      <c r="C513" s="25" t="s">
        <v>2020</v>
      </c>
      <c r="D513" s="25" t="s">
        <v>2019</v>
      </c>
      <c r="E513" s="26">
        <v>7302.05</v>
      </c>
    </row>
    <row r="514" spans="1:5" x14ac:dyDescent="0.2">
      <c r="A514">
        <v>2019</v>
      </c>
      <c r="B514" s="25">
        <v>510</v>
      </c>
      <c r="C514" s="25" t="s">
        <v>2024</v>
      </c>
      <c r="D514" s="25" t="s">
        <v>2023</v>
      </c>
      <c r="E514" s="26">
        <v>21007.16</v>
      </c>
    </row>
    <row r="515" spans="1:5" x14ac:dyDescent="0.2">
      <c r="A515">
        <v>2019</v>
      </c>
      <c r="B515" s="25">
        <v>511</v>
      </c>
      <c r="C515" s="25" t="s">
        <v>2028</v>
      </c>
      <c r="D515" s="25" t="s">
        <v>2027</v>
      </c>
      <c r="E515" s="26">
        <v>14844.08</v>
      </c>
    </row>
    <row r="516" spans="1:5" x14ac:dyDescent="0.2">
      <c r="A516">
        <v>2019</v>
      </c>
      <c r="B516" s="25">
        <v>512</v>
      </c>
      <c r="C516" s="25" t="s">
        <v>2032</v>
      </c>
      <c r="D516" s="25" t="s">
        <v>2031</v>
      </c>
      <c r="E516" s="26">
        <v>15060.06</v>
      </c>
    </row>
    <row r="517" spans="1:5" x14ac:dyDescent="0.2">
      <c r="A517">
        <v>2019</v>
      </c>
      <c r="B517" s="25">
        <v>513</v>
      </c>
      <c r="C517" s="25" t="s">
        <v>2036</v>
      </c>
      <c r="D517" s="25" t="s">
        <v>2035</v>
      </c>
      <c r="E517" s="26">
        <v>13628.05</v>
      </c>
    </row>
    <row r="518" spans="1:5" x14ac:dyDescent="0.2">
      <c r="A518">
        <v>2019</v>
      </c>
      <c r="B518" s="25">
        <v>514</v>
      </c>
      <c r="C518" s="25" t="s">
        <v>2040</v>
      </c>
      <c r="D518" s="25" t="s">
        <v>2039</v>
      </c>
      <c r="E518" s="26">
        <v>61175.53</v>
      </c>
    </row>
    <row r="519" spans="1:5" x14ac:dyDescent="0.2">
      <c r="A519">
        <v>2019</v>
      </c>
      <c r="B519" s="25">
        <v>515</v>
      </c>
      <c r="C519" s="25" t="s">
        <v>2044</v>
      </c>
      <c r="D519" s="25" t="s">
        <v>2043</v>
      </c>
      <c r="E519" s="26">
        <v>11830.91</v>
      </c>
    </row>
    <row r="520" spans="1:5" x14ac:dyDescent="0.2">
      <c r="A520">
        <v>2019</v>
      </c>
      <c r="B520" s="25">
        <v>516</v>
      </c>
      <c r="C520" s="25" t="s">
        <v>2048</v>
      </c>
      <c r="D520" s="25" t="s">
        <v>2047</v>
      </c>
      <c r="E520" s="26">
        <v>27179.84</v>
      </c>
    </row>
    <row r="521" spans="1:5" x14ac:dyDescent="0.2">
      <c r="A521">
        <v>2019</v>
      </c>
      <c r="B521" s="25">
        <v>517</v>
      </c>
      <c r="C521" s="25" t="s">
        <v>2052</v>
      </c>
      <c r="D521" s="25" t="s">
        <v>2051</v>
      </c>
      <c r="E521" s="26">
        <v>11677.73</v>
      </c>
    </row>
    <row r="522" spans="1:5" x14ac:dyDescent="0.2">
      <c r="A522">
        <v>2019</v>
      </c>
      <c r="B522" s="25">
        <v>518</v>
      </c>
      <c r="C522" s="25" t="s">
        <v>2056</v>
      </c>
      <c r="D522" s="25" t="s">
        <v>2055</v>
      </c>
      <c r="E522" s="26">
        <v>13443.15</v>
      </c>
    </row>
    <row r="523" spans="1:5" x14ac:dyDescent="0.2">
      <c r="A523">
        <v>2019</v>
      </c>
      <c r="B523" s="25">
        <v>519</v>
      </c>
      <c r="C523" s="25" t="s">
        <v>2060</v>
      </c>
      <c r="D523" s="25" t="s">
        <v>2059</v>
      </c>
      <c r="E523" s="26">
        <v>2460.5</v>
      </c>
    </row>
    <row r="524" spans="1:5" x14ac:dyDescent="0.2">
      <c r="A524">
        <v>2019</v>
      </c>
      <c r="B524" s="25">
        <v>520</v>
      </c>
      <c r="C524" s="25" t="s">
        <v>2064</v>
      </c>
      <c r="D524" s="25" t="s">
        <v>2063</v>
      </c>
      <c r="E524" s="26">
        <v>3242.32</v>
      </c>
    </row>
    <row r="525" spans="1:5" x14ac:dyDescent="0.2">
      <c r="A525">
        <v>2019</v>
      </c>
      <c r="B525" s="25">
        <v>521</v>
      </c>
      <c r="C525" s="25" t="s">
        <v>2068</v>
      </c>
      <c r="D525" s="25" t="s">
        <v>2067</v>
      </c>
      <c r="E525" s="26">
        <v>42373.08</v>
      </c>
    </row>
    <row r="526" spans="1:5" x14ac:dyDescent="0.2">
      <c r="A526">
        <v>2019</v>
      </c>
      <c r="B526" s="25">
        <v>522</v>
      </c>
      <c r="C526" s="25" t="s">
        <v>2072</v>
      </c>
      <c r="D526" s="25" t="s">
        <v>2071</v>
      </c>
      <c r="E526" s="26">
        <v>6071.55</v>
      </c>
    </row>
    <row r="527" spans="1:5" x14ac:dyDescent="0.2">
      <c r="A527">
        <v>2019</v>
      </c>
      <c r="B527" s="25">
        <v>523</v>
      </c>
      <c r="C527" s="25" t="s">
        <v>2076</v>
      </c>
      <c r="D527" s="25" t="s">
        <v>2075</v>
      </c>
      <c r="E527" s="25">
        <v>620.96</v>
      </c>
    </row>
    <row r="528" spans="1:5" x14ac:dyDescent="0.2">
      <c r="A528">
        <v>2019</v>
      </c>
      <c r="B528" s="25">
        <v>524</v>
      </c>
      <c r="C528" s="25" t="s">
        <v>2080</v>
      </c>
      <c r="D528" s="25" t="s">
        <v>2079</v>
      </c>
      <c r="E528" s="26">
        <v>7778.15</v>
      </c>
    </row>
    <row r="529" spans="1:5" x14ac:dyDescent="0.2">
      <c r="A529">
        <v>2019</v>
      </c>
      <c r="B529" s="25">
        <v>525</v>
      </c>
      <c r="C529" s="25" t="s">
        <v>2084</v>
      </c>
      <c r="D529" s="25" t="s">
        <v>2083</v>
      </c>
      <c r="E529" s="26">
        <v>17839.52</v>
      </c>
    </row>
    <row r="530" spans="1:5" x14ac:dyDescent="0.2">
      <c r="A530">
        <v>2019</v>
      </c>
      <c r="B530" s="25">
        <v>526</v>
      </c>
      <c r="C530" s="25" t="s">
        <v>2088</v>
      </c>
      <c r="D530" s="25" t="s">
        <v>2087</v>
      </c>
      <c r="E530" s="26">
        <v>36333.35</v>
      </c>
    </row>
    <row r="531" spans="1:5" x14ac:dyDescent="0.2">
      <c r="A531">
        <v>2019</v>
      </c>
      <c r="B531" s="25">
        <v>527</v>
      </c>
      <c r="C531" s="25" t="s">
        <v>2092</v>
      </c>
      <c r="D531" s="25" t="s">
        <v>2091</v>
      </c>
      <c r="E531" s="26">
        <v>7330.9</v>
      </c>
    </row>
    <row r="532" spans="1:5" x14ac:dyDescent="0.2">
      <c r="A532">
        <v>2019</v>
      </c>
      <c r="B532" s="25">
        <v>528</v>
      </c>
      <c r="C532" s="25" t="s">
        <v>2096</v>
      </c>
      <c r="D532" s="25" t="s">
        <v>2095</v>
      </c>
      <c r="E532" s="26">
        <v>3762.17</v>
      </c>
    </row>
    <row r="533" spans="1:5" x14ac:dyDescent="0.2">
      <c r="A533">
        <v>2019</v>
      </c>
      <c r="B533" s="25">
        <v>529</v>
      </c>
      <c r="C533" s="25" t="s">
        <v>2100</v>
      </c>
      <c r="D533" s="25" t="s">
        <v>2099</v>
      </c>
      <c r="E533" s="26">
        <v>7103.83</v>
      </c>
    </row>
    <row r="534" spans="1:5" x14ac:dyDescent="0.2">
      <c r="A534">
        <v>2019</v>
      </c>
      <c r="B534" s="25">
        <v>530</v>
      </c>
      <c r="C534" s="25" t="s">
        <v>2104</v>
      </c>
      <c r="D534" s="25" t="s">
        <v>2103</v>
      </c>
      <c r="E534" s="26">
        <v>25646.85</v>
      </c>
    </row>
    <row r="535" spans="1:5" x14ac:dyDescent="0.2">
      <c r="A535">
        <v>2019</v>
      </c>
      <c r="B535" s="25">
        <v>531</v>
      </c>
      <c r="C535" s="25" t="s">
        <v>2108</v>
      </c>
      <c r="D535" s="25" t="s">
        <v>2107</v>
      </c>
      <c r="E535" s="26">
        <v>25832.85</v>
      </c>
    </row>
    <row r="536" spans="1:5" x14ac:dyDescent="0.2">
      <c r="A536">
        <v>2019</v>
      </c>
      <c r="B536" s="25">
        <v>532</v>
      </c>
      <c r="C536" s="25" t="s">
        <v>2112</v>
      </c>
      <c r="D536" s="25" t="s">
        <v>2111</v>
      </c>
      <c r="E536" s="26">
        <v>27776.560000000001</v>
      </c>
    </row>
    <row r="537" spans="1:5" x14ac:dyDescent="0.2">
      <c r="A537">
        <v>2019</v>
      </c>
      <c r="B537" s="25">
        <v>533</v>
      </c>
      <c r="C537" s="25" t="s">
        <v>2116</v>
      </c>
      <c r="D537" s="25" t="s">
        <v>2115</v>
      </c>
      <c r="E537" s="26">
        <v>64146.02</v>
      </c>
    </row>
    <row r="538" spans="1:5" x14ac:dyDescent="0.2">
      <c r="A538">
        <v>2019</v>
      </c>
      <c r="B538" s="25">
        <v>534</v>
      </c>
      <c r="C538" s="25" t="s">
        <v>2120</v>
      </c>
      <c r="D538" s="25" t="s">
        <v>2119</v>
      </c>
      <c r="E538" s="26">
        <v>20748.02</v>
      </c>
    </row>
    <row r="539" spans="1:5" x14ac:dyDescent="0.2">
      <c r="A539">
        <v>2019</v>
      </c>
      <c r="B539" s="25">
        <v>535</v>
      </c>
      <c r="C539" s="25" t="s">
        <v>2124</v>
      </c>
      <c r="D539" s="25" t="s">
        <v>2123</v>
      </c>
      <c r="E539" s="26">
        <v>27600.71</v>
      </c>
    </row>
    <row r="540" spans="1:5" x14ac:dyDescent="0.2">
      <c r="A540">
        <v>2019</v>
      </c>
      <c r="B540" s="25">
        <v>536</v>
      </c>
      <c r="C540" s="25" t="s">
        <v>2128</v>
      </c>
      <c r="D540" s="25" t="s">
        <v>2127</v>
      </c>
      <c r="E540" s="26">
        <v>27373.63</v>
      </c>
    </row>
    <row r="541" spans="1:5" x14ac:dyDescent="0.2">
      <c r="A541">
        <v>2019</v>
      </c>
      <c r="B541" s="25">
        <v>537</v>
      </c>
      <c r="C541" s="25" t="s">
        <v>2132</v>
      </c>
      <c r="D541" s="25" t="s">
        <v>2131</v>
      </c>
      <c r="E541" s="26">
        <v>252032.58</v>
      </c>
    </row>
    <row r="542" spans="1:5" x14ac:dyDescent="0.2">
      <c r="A542">
        <v>2019</v>
      </c>
      <c r="B542" s="25">
        <v>538</v>
      </c>
      <c r="C542" s="25" t="s">
        <v>2136</v>
      </c>
      <c r="D542" s="25" t="s">
        <v>2135</v>
      </c>
      <c r="E542" s="26">
        <v>32782.61</v>
      </c>
    </row>
    <row r="543" spans="1:5" x14ac:dyDescent="0.2">
      <c r="A543">
        <v>2019</v>
      </c>
      <c r="B543" s="25">
        <v>539</v>
      </c>
      <c r="C543" s="25" t="s">
        <v>2140</v>
      </c>
      <c r="D543" s="25" t="s">
        <v>2139</v>
      </c>
      <c r="E543" s="26">
        <v>11041.87</v>
      </c>
    </row>
    <row r="544" spans="1:5" x14ac:dyDescent="0.2">
      <c r="A544">
        <v>2019</v>
      </c>
      <c r="B544" s="25">
        <v>540</v>
      </c>
      <c r="C544" s="25" t="s">
        <v>2144</v>
      </c>
      <c r="D544" s="25" t="s">
        <v>2143</v>
      </c>
      <c r="E544" s="26">
        <v>13506.56</v>
      </c>
    </row>
    <row r="545" spans="1:5" x14ac:dyDescent="0.2">
      <c r="A545">
        <v>2019</v>
      </c>
      <c r="B545" s="25">
        <v>541</v>
      </c>
      <c r="C545" s="25" t="s">
        <v>2148</v>
      </c>
      <c r="D545" s="25" t="s">
        <v>2147</v>
      </c>
      <c r="E545" s="26">
        <v>31369.37</v>
      </c>
    </row>
    <row r="546" spans="1:5" x14ac:dyDescent="0.2">
      <c r="A546">
        <v>2019</v>
      </c>
      <c r="B546" s="25">
        <v>542</v>
      </c>
      <c r="C546" s="25" t="s">
        <v>2152</v>
      </c>
      <c r="D546" s="25" t="s">
        <v>2151</v>
      </c>
      <c r="E546" s="26">
        <v>39668.74</v>
      </c>
    </row>
    <row r="547" spans="1:5" x14ac:dyDescent="0.2">
      <c r="A547">
        <v>2019</v>
      </c>
      <c r="B547" s="25">
        <v>543</v>
      </c>
      <c r="C547" s="25" t="s">
        <v>2156</v>
      </c>
      <c r="D547" s="25" t="s">
        <v>2155</v>
      </c>
      <c r="E547" s="26">
        <v>16366.82</v>
      </c>
    </row>
    <row r="548" spans="1:5" x14ac:dyDescent="0.2">
      <c r="A548">
        <v>2019</v>
      </c>
      <c r="B548" s="25">
        <v>544</v>
      </c>
      <c r="C548" s="25" t="s">
        <v>2160</v>
      </c>
      <c r="D548" s="25" t="s">
        <v>2159</v>
      </c>
      <c r="E548" s="26">
        <v>40041.17</v>
      </c>
    </row>
    <row r="549" spans="1:5" x14ac:dyDescent="0.2">
      <c r="A549">
        <v>2019</v>
      </c>
      <c r="B549" s="25">
        <v>545</v>
      </c>
      <c r="C549" s="25" t="s">
        <v>2164</v>
      </c>
      <c r="D549" s="25" t="s">
        <v>2163</v>
      </c>
      <c r="E549" s="26">
        <v>31369.19</v>
      </c>
    </row>
    <row r="550" spans="1:5" x14ac:dyDescent="0.2">
      <c r="A550">
        <v>2019</v>
      </c>
      <c r="B550" s="25">
        <v>546</v>
      </c>
      <c r="C550" s="25" t="s">
        <v>2168</v>
      </c>
      <c r="D550" s="25" t="s">
        <v>2167</v>
      </c>
      <c r="E550" s="26">
        <v>71770.559999999998</v>
      </c>
    </row>
    <row r="551" spans="1:5" x14ac:dyDescent="0.2">
      <c r="A551">
        <v>2019</v>
      </c>
      <c r="B551" s="25">
        <v>547</v>
      </c>
      <c r="C551" s="25" t="s">
        <v>2172</v>
      </c>
      <c r="D551" s="25" t="s">
        <v>2171</v>
      </c>
      <c r="E551" s="26">
        <v>108683.78</v>
      </c>
    </row>
    <row r="552" spans="1:5" x14ac:dyDescent="0.2">
      <c r="A552">
        <v>2019</v>
      </c>
      <c r="B552" s="25">
        <v>548</v>
      </c>
      <c r="C552" s="25" t="s">
        <v>2176</v>
      </c>
      <c r="D552" s="25" t="s">
        <v>2175</v>
      </c>
      <c r="E552" s="26">
        <v>4302.41</v>
      </c>
    </row>
    <row r="553" spans="1:5" x14ac:dyDescent="0.2">
      <c r="A553">
        <v>2019</v>
      </c>
      <c r="B553" s="25">
        <v>549</v>
      </c>
      <c r="C553" s="25" t="s">
        <v>2180</v>
      </c>
      <c r="D553" s="25" t="s">
        <v>2179</v>
      </c>
      <c r="E553" s="26">
        <v>77926.429999999993</v>
      </c>
    </row>
    <row r="554" spans="1:5" x14ac:dyDescent="0.2">
      <c r="A554">
        <v>2019</v>
      </c>
      <c r="B554" s="25">
        <v>550</v>
      </c>
      <c r="C554" s="25" t="s">
        <v>2184</v>
      </c>
      <c r="D554" s="25" t="s">
        <v>2183</v>
      </c>
      <c r="E554" s="26">
        <v>183063.62</v>
      </c>
    </row>
    <row r="555" spans="1:5" x14ac:dyDescent="0.2">
      <c r="A555">
        <v>2019</v>
      </c>
      <c r="B555" s="25">
        <v>551</v>
      </c>
      <c r="C555" s="25" t="s">
        <v>2188</v>
      </c>
      <c r="D555" s="25" t="s">
        <v>2187</v>
      </c>
      <c r="E555" s="26">
        <v>64800.27</v>
      </c>
    </row>
    <row r="556" spans="1:5" x14ac:dyDescent="0.2">
      <c r="A556">
        <v>2019</v>
      </c>
      <c r="B556" s="25">
        <v>552</v>
      </c>
      <c r="C556" s="25" t="s">
        <v>2192</v>
      </c>
      <c r="D556" s="25" t="s">
        <v>2191</v>
      </c>
      <c r="E556" s="26">
        <v>176401.52</v>
      </c>
    </row>
    <row r="557" spans="1:5" x14ac:dyDescent="0.2">
      <c r="A557">
        <v>2019</v>
      </c>
      <c r="B557" s="25">
        <v>553</v>
      </c>
      <c r="C557" s="25" t="s">
        <v>2196</v>
      </c>
      <c r="D557" s="25" t="s">
        <v>2195</v>
      </c>
      <c r="E557" s="26">
        <v>183117.04</v>
      </c>
    </row>
    <row r="558" spans="1:5" x14ac:dyDescent="0.2">
      <c r="A558">
        <v>2019</v>
      </c>
      <c r="B558" s="25">
        <v>554</v>
      </c>
      <c r="C558" s="25" t="s">
        <v>2200</v>
      </c>
      <c r="D558" s="25" t="s">
        <v>2199</v>
      </c>
      <c r="E558" s="26">
        <v>174867.28</v>
      </c>
    </row>
    <row r="559" spans="1:5" x14ac:dyDescent="0.2">
      <c r="A559">
        <v>2019</v>
      </c>
      <c r="B559" s="25">
        <v>556</v>
      </c>
      <c r="C559" s="25" t="s">
        <v>2208</v>
      </c>
      <c r="D559" s="25" t="s">
        <v>2207</v>
      </c>
      <c r="E559" s="26">
        <v>25215.09</v>
      </c>
    </row>
    <row r="560" spans="1:5" x14ac:dyDescent="0.2">
      <c r="A560">
        <v>2019</v>
      </c>
      <c r="B560" s="25">
        <v>557</v>
      </c>
      <c r="C560" s="25" t="s">
        <v>2212</v>
      </c>
      <c r="D560" s="25" t="s">
        <v>2211</v>
      </c>
      <c r="E560" s="26">
        <v>19390.73</v>
      </c>
    </row>
    <row r="561" spans="1:5" x14ac:dyDescent="0.2">
      <c r="A561">
        <v>2019</v>
      </c>
      <c r="B561" s="25">
        <v>558</v>
      </c>
      <c r="C561" s="25" t="s">
        <v>2216</v>
      </c>
      <c r="D561" s="25" t="s">
        <v>2215</v>
      </c>
      <c r="E561" s="26">
        <v>19765.04</v>
      </c>
    </row>
    <row r="562" spans="1:5" x14ac:dyDescent="0.2">
      <c r="A562">
        <v>2019</v>
      </c>
      <c r="B562" s="25">
        <v>559</v>
      </c>
      <c r="C562" s="25" t="s">
        <v>2220</v>
      </c>
      <c r="D562" s="25" t="s">
        <v>2219</v>
      </c>
      <c r="E562" s="26">
        <v>6464.39</v>
      </c>
    </row>
    <row r="563" spans="1:5" x14ac:dyDescent="0.2">
      <c r="A563">
        <v>2019</v>
      </c>
      <c r="B563" s="25">
        <v>560</v>
      </c>
      <c r="C563" s="25" t="s">
        <v>2224</v>
      </c>
      <c r="D563" s="25" t="s">
        <v>2223</v>
      </c>
      <c r="E563" s="26">
        <v>3243.79</v>
      </c>
    </row>
    <row r="564" spans="1:5" x14ac:dyDescent="0.2">
      <c r="A564">
        <v>2019</v>
      </c>
      <c r="B564" s="25">
        <v>561</v>
      </c>
      <c r="C564" s="25" t="s">
        <v>2228</v>
      </c>
      <c r="D564" s="25" t="s">
        <v>2227</v>
      </c>
      <c r="E564" s="26">
        <v>6526.36</v>
      </c>
    </row>
    <row r="565" spans="1:5" x14ac:dyDescent="0.2">
      <c r="A565">
        <v>2019</v>
      </c>
      <c r="B565" s="25">
        <v>562</v>
      </c>
      <c r="C565" s="25" t="s">
        <v>2232</v>
      </c>
      <c r="D565" s="25" t="s">
        <v>2231</v>
      </c>
      <c r="E565" s="26">
        <v>6708.28</v>
      </c>
    </row>
    <row r="566" spans="1:5" x14ac:dyDescent="0.2">
      <c r="A566">
        <v>2019</v>
      </c>
      <c r="B566" s="25">
        <v>563</v>
      </c>
      <c r="C566" s="25" t="s">
        <v>2236</v>
      </c>
      <c r="D566" s="25" t="s">
        <v>2235</v>
      </c>
      <c r="E566" s="26">
        <v>8969.57</v>
      </c>
    </row>
    <row r="567" spans="1:5" x14ac:dyDescent="0.2">
      <c r="A567">
        <v>2019</v>
      </c>
      <c r="B567" s="25">
        <v>564</v>
      </c>
      <c r="C567" s="25" t="s">
        <v>2240</v>
      </c>
      <c r="D567" s="25" t="s">
        <v>2239</v>
      </c>
      <c r="E567" s="26">
        <v>27556.21</v>
      </c>
    </row>
    <row r="568" spans="1:5" x14ac:dyDescent="0.2">
      <c r="A568">
        <v>2019</v>
      </c>
      <c r="B568" s="25">
        <v>565</v>
      </c>
      <c r="C568" s="25" t="s">
        <v>2244</v>
      </c>
      <c r="D568" s="25" t="s">
        <v>2243</v>
      </c>
      <c r="E568" s="26">
        <v>6222.17</v>
      </c>
    </row>
    <row r="569" spans="1:5" x14ac:dyDescent="0.2">
      <c r="A569">
        <v>2019</v>
      </c>
      <c r="B569" s="25">
        <v>566</v>
      </c>
      <c r="C569" s="25" t="s">
        <v>2248</v>
      </c>
      <c r="D569" s="25" t="s">
        <v>2247</v>
      </c>
      <c r="E569" s="26">
        <v>35098.53</v>
      </c>
    </row>
    <row r="570" spans="1:5" x14ac:dyDescent="0.2">
      <c r="A570">
        <v>2019</v>
      </c>
      <c r="B570" s="25">
        <v>567</v>
      </c>
      <c r="C570" s="25" t="s">
        <v>2252</v>
      </c>
      <c r="D570" s="25" t="s">
        <v>2251</v>
      </c>
      <c r="E570" s="26">
        <v>29923.85</v>
      </c>
    </row>
    <row r="571" spans="1:5" x14ac:dyDescent="0.2">
      <c r="A571">
        <v>2019</v>
      </c>
      <c r="B571" s="25">
        <v>568</v>
      </c>
      <c r="C571" s="25" t="s">
        <v>2256</v>
      </c>
      <c r="D571" s="25" t="s">
        <v>2255</v>
      </c>
      <c r="E571" s="26">
        <v>17285.259999999998</v>
      </c>
    </row>
    <row r="572" spans="1:5" x14ac:dyDescent="0.2">
      <c r="A572">
        <v>2019</v>
      </c>
      <c r="B572" s="25">
        <v>569</v>
      </c>
      <c r="C572" s="25" t="s">
        <v>2260</v>
      </c>
      <c r="D572" s="25" t="s">
        <v>2259</v>
      </c>
      <c r="E572" s="26">
        <v>15228.87</v>
      </c>
    </row>
    <row r="573" spans="1:5" x14ac:dyDescent="0.2">
      <c r="A573">
        <v>2019</v>
      </c>
      <c r="B573" s="25">
        <v>570</v>
      </c>
      <c r="C573" s="25" t="s">
        <v>2264</v>
      </c>
      <c r="D573" s="25" t="s">
        <v>2263</v>
      </c>
      <c r="E573" s="26">
        <v>19441.599999999999</v>
      </c>
    </row>
    <row r="574" spans="1:5" x14ac:dyDescent="0.2">
      <c r="A574">
        <v>2019</v>
      </c>
      <c r="B574" s="25">
        <v>571</v>
      </c>
      <c r="C574" s="25" t="s">
        <v>2268</v>
      </c>
      <c r="D574" s="25" t="s">
        <v>2267</v>
      </c>
      <c r="E574" s="26">
        <v>7924.48</v>
      </c>
    </row>
    <row r="575" spans="1:5" x14ac:dyDescent="0.2">
      <c r="A575">
        <v>2019</v>
      </c>
      <c r="B575" s="25">
        <v>572</v>
      </c>
      <c r="C575" s="25" t="s">
        <v>2272</v>
      </c>
      <c r="D575" s="25" t="s">
        <v>2271</v>
      </c>
      <c r="E575" s="26">
        <v>18191.09</v>
      </c>
    </row>
    <row r="576" spans="1:5" x14ac:dyDescent="0.2">
      <c r="A576">
        <v>2019</v>
      </c>
      <c r="B576" s="25">
        <v>573</v>
      </c>
      <c r="C576" s="25" t="s">
        <v>2276</v>
      </c>
      <c r="D576" s="25" t="s">
        <v>2275</v>
      </c>
      <c r="E576" s="26">
        <v>16809.57</v>
      </c>
    </row>
    <row r="577" spans="1:5" x14ac:dyDescent="0.2">
      <c r="A577">
        <v>2019</v>
      </c>
      <c r="B577" s="25">
        <v>574</v>
      </c>
      <c r="C577" s="25" t="s">
        <v>2280</v>
      </c>
      <c r="D577" s="25" t="s">
        <v>2279</v>
      </c>
      <c r="E577" s="26">
        <v>25160.14</v>
      </c>
    </row>
    <row r="578" spans="1:5" x14ac:dyDescent="0.2">
      <c r="A578">
        <v>2019</v>
      </c>
      <c r="B578" s="25">
        <v>575</v>
      </c>
      <c r="C578" s="25" t="s">
        <v>2284</v>
      </c>
      <c r="D578" s="25" t="s">
        <v>2283</v>
      </c>
      <c r="E578" s="26">
        <v>22919.81</v>
      </c>
    </row>
    <row r="579" spans="1:5" x14ac:dyDescent="0.2">
      <c r="A579">
        <v>2019</v>
      </c>
      <c r="B579" s="25">
        <v>576</v>
      </c>
      <c r="C579" s="25" t="s">
        <v>2288</v>
      </c>
      <c r="D579" s="25" t="s">
        <v>2287</v>
      </c>
      <c r="E579" s="26">
        <v>26435.66</v>
      </c>
    </row>
    <row r="580" spans="1:5" x14ac:dyDescent="0.2">
      <c r="A580">
        <v>2019</v>
      </c>
      <c r="B580" s="25">
        <v>577</v>
      </c>
      <c r="C580" s="25" t="s">
        <v>2292</v>
      </c>
      <c r="D580" s="25" t="s">
        <v>2291</v>
      </c>
      <c r="E580" s="26">
        <v>59201.760000000002</v>
      </c>
    </row>
    <row r="581" spans="1:5" x14ac:dyDescent="0.2">
      <c r="A581">
        <v>2019</v>
      </c>
      <c r="B581" s="25">
        <v>578</v>
      </c>
      <c r="C581" s="25" t="s">
        <v>2296</v>
      </c>
      <c r="D581" s="25" t="s">
        <v>2295</v>
      </c>
      <c r="E581" s="26">
        <v>8049.45</v>
      </c>
    </row>
    <row r="582" spans="1:5" x14ac:dyDescent="0.2">
      <c r="A582">
        <v>2019</v>
      </c>
      <c r="B582" s="25">
        <v>579</v>
      </c>
      <c r="C582" s="25" t="s">
        <v>2300</v>
      </c>
      <c r="D582" s="25" t="s">
        <v>2299</v>
      </c>
      <c r="E582" s="26">
        <v>18872.75</v>
      </c>
    </row>
    <row r="583" spans="1:5" x14ac:dyDescent="0.2">
      <c r="A583">
        <v>2019</v>
      </c>
      <c r="B583" s="25">
        <v>580</v>
      </c>
      <c r="C583" s="25" t="s">
        <v>2304</v>
      </c>
      <c r="D583" s="25" t="s">
        <v>2303</v>
      </c>
      <c r="E583" s="26">
        <v>18168.28</v>
      </c>
    </row>
    <row r="584" spans="1:5" x14ac:dyDescent="0.2">
      <c r="A584">
        <v>2019</v>
      </c>
      <c r="B584" s="25">
        <v>581</v>
      </c>
      <c r="C584" s="25" t="s">
        <v>2308</v>
      </c>
      <c r="D584" s="25" t="s">
        <v>2307</v>
      </c>
      <c r="E584" s="26">
        <v>58824.57</v>
      </c>
    </row>
    <row r="585" spans="1:5" x14ac:dyDescent="0.2">
      <c r="A585">
        <v>2019</v>
      </c>
      <c r="B585" s="25">
        <v>582</v>
      </c>
      <c r="C585" s="25" t="s">
        <v>2312</v>
      </c>
      <c r="D585" s="25" t="s">
        <v>2311</v>
      </c>
      <c r="E585" s="26">
        <v>43901.29</v>
      </c>
    </row>
    <row r="586" spans="1:5" x14ac:dyDescent="0.2">
      <c r="A586">
        <v>2019</v>
      </c>
      <c r="B586" s="25">
        <v>583</v>
      </c>
      <c r="C586" s="25" t="s">
        <v>2316</v>
      </c>
      <c r="D586" s="25" t="s">
        <v>2315</v>
      </c>
      <c r="E586" s="26">
        <v>16456.43</v>
      </c>
    </row>
    <row r="587" spans="1:5" x14ac:dyDescent="0.2">
      <c r="A587">
        <v>2019</v>
      </c>
      <c r="B587" s="25">
        <v>584</v>
      </c>
      <c r="C587" s="25" t="s">
        <v>2320</v>
      </c>
      <c r="D587" s="25" t="s">
        <v>2319</v>
      </c>
      <c r="E587" s="26">
        <v>70077.05</v>
      </c>
    </row>
    <row r="588" spans="1:5" x14ac:dyDescent="0.2">
      <c r="A588">
        <v>2019</v>
      </c>
      <c r="B588" s="25">
        <v>585</v>
      </c>
      <c r="C588" s="25" t="s">
        <v>2324</v>
      </c>
      <c r="D588" s="25" t="s">
        <v>2323</v>
      </c>
      <c r="E588" s="26">
        <v>180793.73</v>
      </c>
    </row>
    <row r="589" spans="1:5" x14ac:dyDescent="0.2">
      <c r="A589">
        <v>2019</v>
      </c>
      <c r="B589" s="25">
        <v>586</v>
      </c>
      <c r="C589" s="25" t="s">
        <v>2328</v>
      </c>
      <c r="D589" s="25" t="s">
        <v>2327</v>
      </c>
      <c r="E589" s="26">
        <v>11759.8</v>
      </c>
    </row>
    <row r="590" spans="1:5" x14ac:dyDescent="0.2">
      <c r="A590">
        <v>2019</v>
      </c>
      <c r="B590" s="25">
        <v>587</v>
      </c>
      <c r="C590" s="25" t="s">
        <v>2332</v>
      </c>
      <c r="D590" s="25" t="s">
        <v>2331</v>
      </c>
      <c r="E590" s="26">
        <v>16795.53</v>
      </c>
    </row>
    <row r="591" spans="1:5" x14ac:dyDescent="0.2">
      <c r="A591">
        <v>2019</v>
      </c>
      <c r="B591" s="25">
        <v>588</v>
      </c>
      <c r="C591" s="25" t="s">
        <v>2336</v>
      </c>
      <c r="D591" s="25" t="s">
        <v>2335</v>
      </c>
      <c r="E591" s="26">
        <v>71570.38</v>
      </c>
    </row>
    <row r="592" spans="1:5" x14ac:dyDescent="0.2">
      <c r="A592">
        <v>2019</v>
      </c>
      <c r="B592" s="25">
        <v>589</v>
      </c>
      <c r="C592" s="25" t="s">
        <v>2340</v>
      </c>
      <c r="D592" s="25" t="s">
        <v>2339</v>
      </c>
      <c r="E592" s="26">
        <v>12298.67</v>
      </c>
    </row>
    <row r="593" spans="1:5" x14ac:dyDescent="0.2">
      <c r="A593">
        <v>2019</v>
      </c>
      <c r="B593" s="25">
        <v>590</v>
      </c>
      <c r="C593" s="25" t="s">
        <v>2344</v>
      </c>
      <c r="D593" s="25" t="s">
        <v>2343</v>
      </c>
      <c r="E593" s="26">
        <v>29143.23</v>
      </c>
    </row>
    <row r="594" spans="1:5" x14ac:dyDescent="0.2">
      <c r="A594">
        <v>2019</v>
      </c>
      <c r="B594" s="25">
        <v>591</v>
      </c>
      <c r="C594" s="25" t="s">
        <v>2348</v>
      </c>
      <c r="D594" s="25" t="s">
        <v>2347</v>
      </c>
      <c r="E594" s="26">
        <v>269768</v>
      </c>
    </row>
    <row r="595" spans="1:5" x14ac:dyDescent="0.2">
      <c r="A595">
        <v>2019</v>
      </c>
      <c r="B595" s="25">
        <v>592</v>
      </c>
      <c r="C595" s="25" t="s">
        <v>2352</v>
      </c>
      <c r="D595" s="25" t="s">
        <v>2351</v>
      </c>
      <c r="E595" s="26">
        <v>90632.58</v>
      </c>
    </row>
    <row r="596" spans="1:5" x14ac:dyDescent="0.2">
      <c r="A596">
        <v>2019</v>
      </c>
      <c r="B596" s="25">
        <v>593</v>
      </c>
      <c r="C596" s="25" t="s">
        <v>2356</v>
      </c>
      <c r="D596" s="25" t="s">
        <v>2355</v>
      </c>
      <c r="E596" s="26">
        <v>30050.28</v>
      </c>
    </row>
    <row r="597" spans="1:5" x14ac:dyDescent="0.2">
      <c r="A597">
        <v>2019</v>
      </c>
      <c r="B597" s="25">
        <v>594</v>
      </c>
      <c r="C597" s="25" t="s">
        <v>2360</v>
      </c>
      <c r="D597" s="25" t="s">
        <v>2359</v>
      </c>
      <c r="E597" s="26">
        <v>287302.2</v>
      </c>
    </row>
    <row r="598" spans="1:5" x14ac:dyDescent="0.2">
      <c r="A598">
        <v>2019</v>
      </c>
      <c r="B598" s="25">
        <v>595</v>
      </c>
      <c r="C598" s="25" t="s">
        <v>2364</v>
      </c>
      <c r="D598" s="25" t="s">
        <v>2363</v>
      </c>
      <c r="E598" s="26">
        <v>89377.84</v>
      </c>
    </row>
    <row r="599" spans="1:5" x14ac:dyDescent="0.2">
      <c r="A599">
        <v>2019</v>
      </c>
      <c r="B599" s="25">
        <v>596</v>
      </c>
      <c r="C599" s="25" t="s">
        <v>2368</v>
      </c>
      <c r="D599" s="25" t="s">
        <v>2367</v>
      </c>
      <c r="E599" s="26">
        <v>27902.3</v>
      </c>
    </row>
    <row r="600" spans="1:5" x14ac:dyDescent="0.2">
      <c r="A600">
        <v>2019</v>
      </c>
      <c r="B600" s="25">
        <v>597</v>
      </c>
      <c r="C600" s="25" t="s">
        <v>2372</v>
      </c>
      <c r="D600" s="25" t="s">
        <v>2371</v>
      </c>
      <c r="E600" s="26">
        <v>298139.52000000002</v>
      </c>
    </row>
    <row r="601" spans="1:5" x14ac:dyDescent="0.2">
      <c r="A601">
        <v>2019</v>
      </c>
      <c r="B601" s="25">
        <v>598</v>
      </c>
      <c r="C601" s="25" t="s">
        <v>2376</v>
      </c>
      <c r="D601" s="25" t="s">
        <v>2375</v>
      </c>
      <c r="E601" s="26">
        <v>28518.47</v>
      </c>
    </row>
    <row r="602" spans="1:5" x14ac:dyDescent="0.2">
      <c r="A602">
        <v>2019</v>
      </c>
      <c r="B602" s="25">
        <v>599</v>
      </c>
      <c r="C602" s="25" t="s">
        <v>2380</v>
      </c>
      <c r="D602" s="25" t="s">
        <v>2379</v>
      </c>
      <c r="E602" s="26">
        <v>226341.77</v>
      </c>
    </row>
    <row r="603" spans="1:5" x14ac:dyDescent="0.2">
      <c r="A603">
        <v>2019</v>
      </c>
      <c r="B603" s="25">
        <v>600</v>
      </c>
      <c r="C603" s="25" t="s">
        <v>2384</v>
      </c>
      <c r="D603" s="25" t="s">
        <v>2383</v>
      </c>
      <c r="E603" s="26">
        <v>24827.71</v>
      </c>
    </row>
    <row r="604" spans="1:5" x14ac:dyDescent="0.2">
      <c r="A604">
        <v>2019</v>
      </c>
      <c r="B604" s="25">
        <v>601</v>
      </c>
      <c r="C604" s="25" t="s">
        <v>2388</v>
      </c>
      <c r="D604" s="25" t="s">
        <v>2387</v>
      </c>
      <c r="E604" s="26">
        <v>34254.639999999999</v>
      </c>
    </row>
    <row r="605" spans="1:5" x14ac:dyDescent="0.2">
      <c r="A605">
        <v>2019</v>
      </c>
      <c r="B605" s="25">
        <v>602</v>
      </c>
      <c r="C605" s="25" t="s">
        <v>2392</v>
      </c>
      <c r="D605" s="25" t="s">
        <v>2391</v>
      </c>
      <c r="E605" s="26">
        <v>28972.83</v>
      </c>
    </row>
    <row r="606" spans="1:5" x14ac:dyDescent="0.2">
      <c r="A606">
        <v>2019</v>
      </c>
      <c r="B606" s="25">
        <v>603</v>
      </c>
      <c r="C606" s="25" t="s">
        <v>2396</v>
      </c>
      <c r="D606" s="25" t="s">
        <v>2395</v>
      </c>
      <c r="E606" s="26">
        <v>401093.24</v>
      </c>
    </row>
    <row r="607" spans="1:5" x14ac:dyDescent="0.2">
      <c r="A607">
        <v>2019</v>
      </c>
      <c r="B607" s="25">
        <v>604</v>
      </c>
      <c r="C607" s="25" t="s">
        <v>2400</v>
      </c>
      <c r="D607" s="25" t="s">
        <v>2399</v>
      </c>
      <c r="E607" s="26">
        <v>16939.310000000001</v>
      </c>
    </row>
    <row r="608" spans="1:5" x14ac:dyDescent="0.2">
      <c r="A608">
        <v>2019</v>
      </c>
      <c r="B608" s="25">
        <v>605</v>
      </c>
      <c r="C608" s="25" t="s">
        <v>2404</v>
      </c>
      <c r="D608" s="25" t="s">
        <v>2403</v>
      </c>
      <c r="E608" s="26">
        <v>47803.21</v>
      </c>
    </row>
    <row r="609" spans="1:5" x14ac:dyDescent="0.2">
      <c r="A609">
        <v>2019</v>
      </c>
      <c r="B609" s="25">
        <v>606</v>
      </c>
      <c r="C609" s="25" t="s">
        <v>2408</v>
      </c>
      <c r="D609" s="25" t="s">
        <v>2407</v>
      </c>
      <c r="E609" s="26">
        <v>18555.89</v>
      </c>
    </row>
    <row r="610" spans="1:5" x14ac:dyDescent="0.2">
      <c r="A610">
        <v>2019</v>
      </c>
      <c r="B610" s="25">
        <v>607</v>
      </c>
      <c r="C610" s="25" t="s">
        <v>2412</v>
      </c>
      <c r="D610" s="25" t="s">
        <v>2411</v>
      </c>
      <c r="E610" s="26">
        <v>169281.81</v>
      </c>
    </row>
    <row r="611" spans="1:5" x14ac:dyDescent="0.2">
      <c r="A611">
        <v>2019</v>
      </c>
      <c r="B611" s="25">
        <v>608</v>
      </c>
      <c r="C611" s="25" t="s">
        <v>2416</v>
      </c>
      <c r="D611" s="25" t="s">
        <v>2415</v>
      </c>
      <c r="E611" s="26">
        <v>7911.86</v>
      </c>
    </row>
    <row r="612" spans="1:5" x14ac:dyDescent="0.2">
      <c r="A612">
        <v>2019</v>
      </c>
      <c r="B612" s="25">
        <v>609</v>
      </c>
      <c r="C612" s="25" t="s">
        <v>2420</v>
      </c>
      <c r="D612" s="25" t="s">
        <v>2419</v>
      </c>
      <c r="E612" s="26">
        <v>25036.05</v>
      </c>
    </row>
    <row r="613" spans="1:5" x14ac:dyDescent="0.2">
      <c r="A613">
        <v>2019</v>
      </c>
      <c r="B613" s="25">
        <v>610</v>
      </c>
      <c r="C613" s="25" t="s">
        <v>2424</v>
      </c>
      <c r="D613" s="25" t="s">
        <v>2423</v>
      </c>
      <c r="E613" s="26">
        <v>25098.65</v>
      </c>
    </row>
    <row r="614" spans="1:5" x14ac:dyDescent="0.2">
      <c r="A614">
        <v>2019</v>
      </c>
      <c r="B614" s="25">
        <v>611</v>
      </c>
      <c r="C614" s="25" t="s">
        <v>2428</v>
      </c>
      <c r="D614" s="25" t="s">
        <v>2427</v>
      </c>
      <c r="E614" s="26">
        <v>36115.15</v>
      </c>
    </row>
    <row r="615" spans="1:5" x14ac:dyDescent="0.2">
      <c r="A615">
        <v>2019</v>
      </c>
      <c r="B615" s="25">
        <v>612</v>
      </c>
      <c r="C615" s="25" t="s">
        <v>2432</v>
      </c>
      <c r="D615" s="25" t="s">
        <v>2431</v>
      </c>
      <c r="E615" s="26">
        <v>12986.25</v>
      </c>
    </row>
    <row r="616" spans="1:5" x14ac:dyDescent="0.2">
      <c r="A616">
        <v>2019</v>
      </c>
      <c r="B616" s="25">
        <v>613</v>
      </c>
      <c r="C616" s="25" t="s">
        <v>2436</v>
      </c>
      <c r="D616" s="25" t="s">
        <v>2435</v>
      </c>
      <c r="E616" s="26">
        <v>54910.12</v>
      </c>
    </row>
    <row r="617" spans="1:5" x14ac:dyDescent="0.2">
      <c r="A617">
        <v>2019</v>
      </c>
      <c r="B617" s="25">
        <v>614</v>
      </c>
      <c r="C617" s="25" t="s">
        <v>2440</v>
      </c>
      <c r="D617" s="25" t="s">
        <v>2439</v>
      </c>
      <c r="E617" s="26">
        <v>71437.850000000006</v>
      </c>
    </row>
    <row r="618" spans="1:5" x14ac:dyDescent="0.2">
      <c r="A618">
        <v>2019</v>
      </c>
      <c r="B618" s="25">
        <v>615</v>
      </c>
      <c r="C618" s="25" t="s">
        <v>2444</v>
      </c>
      <c r="D618" s="25" t="s">
        <v>2443</v>
      </c>
      <c r="E618" s="26">
        <v>13911.17</v>
      </c>
    </row>
    <row r="619" spans="1:5" x14ac:dyDescent="0.2">
      <c r="A619">
        <v>2019</v>
      </c>
      <c r="B619" s="25">
        <v>616</v>
      </c>
      <c r="C619" s="25" t="s">
        <v>2448</v>
      </c>
      <c r="D619" s="25" t="s">
        <v>2447</v>
      </c>
      <c r="E619" s="26">
        <v>40466.699999999997</v>
      </c>
    </row>
    <row r="620" spans="1:5" x14ac:dyDescent="0.2">
      <c r="A620">
        <v>2019</v>
      </c>
      <c r="B620" s="25">
        <v>617</v>
      </c>
      <c r="C620" s="25" t="s">
        <v>2452</v>
      </c>
      <c r="D620" s="25" t="s">
        <v>2451</v>
      </c>
      <c r="E620" s="26">
        <v>34479.629999999997</v>
      </c>
    </row>
    <row r="621" spans="1:5" x14ac:dyDescent="0.2">
      <c r="A621">
        <v>2019</v>
      </c>
      <c r="B621" s="25">
        <v>618</v>
      </c>
      <c r="C621" s="25" t="s">
        <v>2456</v>
      </c>
      <c r="D621" s="25" t="s">
        <v>2455</v>
      </c>
      <c r="E621" s="26">
        <v>14119.22</v>
      </c>
    </row>
    <row r="622" spans="1:5" x14ac:dyDescent="0.2">
      <c r="A622">
        <v>2019</v>
      </c>
      <c r="B622" s="25">
        <v>619</v>
      </c>
      <c r="C622" s="25" t="s">
        <v>2460</v>
      </c>
      <c r="D622" s="25" t="s">
        <v>2459</v>
      </c>
      <c r="E622" s="26">
        <v>10062.08</v>
      </c>
    </row>
    <row r="623" spans="1:5" x14ac:dyDescent="0.2">
      <c r="A623">
        <v>2019</v>
      </c>
      <c r="B623" s="25">
        <v>620</v>
      </c>
      <c r="C623" s="25" t="s">
        <v>2464</v>
      </c>
      <c r="D623" s="25" t="s">
        <v>2463</v>
      </c>
      <c r="E623" s="26">
        <v>11319.97</v>
      </c>
    </row>
    <row r="624" spans="1:5" x14ac:dyDescent="0.2">
      <c r="A624">
        <v>2019</v>
      </c>
      <c r="B624" s="25">
        <v>621</v>
      </c>
      <c r="C624" s="25" t="s">
        <v>2468</v>
      </c>
      <c r="D624" s="25" t="s">
        <v>2467</v>
      </c>
      <c r="E624" s="26">
        <v>8385.0499999999993</v>
      </c>
    </row>
    <row r="625" spans="1:5" x14ac:dyDescent="0.2">
      <c r="A625">
        <v>2019</v>
      </c>
      <c r="B625" s="25">
        <v>622</v>
      </c>
      <c r="C625" s="25" t="s">
        <v>2472</v>
      </c>
      <c r="D625" s="25" t="s">
        <v>2471</v>
      </c>
      <c r="E625" s="26">
        <v>10826.68</v>
      </c>
    </row>
    <row r="626" spans="1:5" x14ac:dyDescent="0.2">
      <c r="A626">
        <v>2019</v>
      </c>
      <c r="B626" s="25">
        <v>623</v>
      </c>
      <c r="C626" s="25" t="s">
        <v>2476</v>
      </c>
      <c r="D626" s="25" t="s">
        <v>2475</v>
      </c>
      <c r="E626" s="26">
        <v>95791.79</v>
      </c>
    </row>
    <row r="627" spans="1:5" x14ac:dyDescent="0.2">
      <c r="A627">
        <v>2019</v>
      </c>
      <c r="B627" s="25">
        <v>624</v>
      </c>
      <c r="C627" s="25" t="s">
        <v>2480</v>
      </c>
      <c r="D627" s="25" t="s">
        <v>2479</v>
      </c>
      <c r="E627" s="26">
        <v>27179.119999999999</v>
      </c>
    </row>
    <row r="628" spans="1:5" x14ac:dyDescent="0.2">
      <c r="A628">
        <v>2019</v>
      </c>
      <c r="B628" s="25">
        <v>625</v>
      </c>
      <c r="C628" s="25" t="s">
        <v>2484</v>
      </c>
      <c r="D628" s="25" t="s">
        <v>2483</v>
      </c>
      <c r="E628" s="26">
        <v>14798.81</v>
      </c>
    </row>
    <row r="629" spans="1:5" x14ac:dyDescent="0.2">
      <c r="A629">
        <v>2019</v>
      </c>
      <c r="B629" s="25">
        <v>626</v>
      </c>
      <c r="C629" s="25" t="s">
        <v>2488</v>
      </c>
      <c r="D629" s="25" t="s">
        <v>2487</v>
      </c>
      <c r="E629" s="26">
        <v>3527.26</v>
      </c>
    </row>
    <row r="630" spans="1:5" x14ac:dyDescent="0.2">
      <c r="A630">
        <v>2019</v>
      </c>
      <c r="B630" s="25">
        <v>627</v>
      </c>
      <c r="C630" s="25" t="s">
        <v>2492</v>
      </c>
      <c r="D630" s="25" t="s">
        <v>2491</v>
      </c>
      <c r="E630" s="26">
        <v>4083.11</v>
      </c>
    </row>
    <row r="631" spans="1:5" x14ac:dyDescent="0.2">
      <c r="A631">
        <v>2019</v>
      </c>
      <c r="B631" s="25">
        <v>628</v>
      </c>
      <c r="C631" s="25" t="s">
        <v>2496</v>
      </c>
      <c r="D631" s="25" t="s">
        <v>2495</v>
      </c>
      <c r="E631" s="26">
        <v>32262.66</v>
      </c>
    </row>
    <row r="632" spans="1:5" x14ac:dyDescent="0.2">
      <c r="A632">
        <v>2019</v>
      </c>
      <c r="B632" s="25">
        <v>629</v>
      </c>
      <c r="C632" s="25" t="s">
        <v>2500</v>
      </c>
      <c r="D632" s="25" t="s">
        <v>2499</v>
      </c>
      <c r="E632" s="26">
        <v>43824.58</v>
      </c>
    </row>
    <row r="633" spans="1:5" x14ac:dyDescent="0.2">
      <c r="A633">
        <v>2019</v>
      </c>
      <c r="B633" s="25">
        <v>630</v>
      </c>
      <c r="C633" s="25" t="s">
        <v>2504</v>
      </c>
      <c r="D633" s="25" t="s">
        <v>2503</v>
      </c>
      <c r="E633" s="26">
        <v>22395.87</v>
      </c>
    </row>
    <row r="634" spans="1:5" x14ac:dyDescent="0.2">
      <c r="A634">
        <v>2019</v>
      </c>
      <c r="B634" s="25">
        <v>631</v>
      </c>
      <c r="C634" s="25" t="s">
        <v>2508</v>
      </c>
      <c r="D634" s="25" t="s">
        <v>2507</v>
      </c>
      <c r="E634" s="26">
        <v>19104.88</v>
      </c>
    </row>
    <row r="635" spans="1:5" x14ac:dyDescent="0.2">
      <c r="A635">
        <v>2019</v>
      </c>
      <c r="B635" s="25">
        <v>632</v>
      </c>
      <c r="C635" s="25" t="s">
        <v>2512</v>
      </c>
      <c r="D635" s="25" t="s">
        <v>2511</v>
      </c>
      <c r="E635" s="26">
        <v>47529.25</v>
      </c>
    </row>
    <row r="636" spans="1:5" x14ac:dyDescent="0.2">
      <c r="A636">
        <v>2019</v>
      </c>
      <c r="B636" s="25">
        <v>633</v>
      </c>
      <c r="C636" s="25" t="s">
        <v>2516</v>
      </c>
      <c r="D636" s="25" t="s">
        <v>2515</v>
      </c>
      <c r="E636" s="26">
        <v>63353.11</v>
      </c>
    </row>
    <row r="637" spans="1:5" x14ac:dyDescent="0.2">
      <c r="A637">
        <v>2019</v>
      </c>
      <c r="B637" s="25">
        <v>634</v>
      </c>
      <c r="C637" s="25" t="s">
        <v>2520</v>
      </c>
      <c r="D637" s="25" t="s">
        <v>2519</v>
      </c>
      <c r="E637" s="26">
        <v>50170.75</v>
      </c>
    </row>
    <row r="638" spans="1:5" x14ac:dyDescent="0.2">
      <c r="A638">
        <v>2019</v>
      </c>
      <c r="B638" s="25">
        <v>635</v>
      </c>
      <c r="C638" s="25" t="s">
        <v>2524</v>
      </c>
      <c r="D638" s="25" t="s">
        <v>2523</v>
      </c>
      <c r="E638" s="26">
        <v>3097.83</v>
      </c>
    </row>
    <row r="639" spans="1:5" x14ac:dyDescent="0.2">
      <c r="A639">
        <v>2019</v>
      </c>
      <c r="B639" s="25">
        <v>636</v>
      </c>
      <c r="C639" s="25" t="s">
        <v>2528</v>
      </c>
      <c r="D639" s="25" t="s">
        <v>2527</v>
      </c>
      <c r="E639" s="26">
        <v>11872.25</v>
      </c>
    </row>
    <row r="640" spans="1:5" x14ac:dyDescent="0.2">
      <c r="A640">
        <v>2019</v>
      </c>
      <c r="B640" s="25">
        <v>637</v>
      </c>
      <c r="C640" s="25" t="s">
        <v>2532</v>
      </c>
      <c r="D640" s="25" t="s">
        <v>2531</v>
      </c>
      <c r="E640" s="26">
        <v>9988.06</v>
      </c>
    </row>
    <row r="641" spans="1:5" x14ac:dyDescent="0.2">
      <c r="A641">
        <v>2019</v>
      </c>
      <c r="B641" s="25">
        <v>638</v>
      </c>
      <c r="C641" s="25" t="s">
        <v>2536</v>
      </c>
      <c r="D641" s="25" t="s">
        <v>2535</v>
      </c>
      <c r="E641" s="26">
        <v>5714.32</v>
      </c>
    </row>
    <row r="642" spans="1:5" x14ac:dyDescent="0.2">
      <c r="A642">
        <v>2019</v>
      </c>
      <c r="B642" s="25">
        <v>639</v>
      </c>
      <c r="C642" s="25" t="s">
        <v>2540</v>
      </c>
      <c r="D642" s="25" t="s">
        <v>2539</v>
      </c>
      <c r="E642" s="26">
        <v>8802.15</v>
      </c>
    </row>
    <row r="643" spans="1:5" x14ac:dyDescent="0.2">
      <c r="A643">
        <v>2019</v>
      </c>
      <c r="B643" s="25">
        <v>640</v>
      </c>
      <c r="C643" s="25" t="s">
        <v>2544</v>
      </c>
      <c r="D643" s="25" t="s">
        <v>2543</v>
      </c>
      <c r="E643" s="26">
        <v>6402.76</v>
      </c>
    </row>
    <row r="644" spans="1:5" x14ac:dyDescent="0.2">
      <c r="A644">
        <v>2019</v>
      </c>
      <c r="B644" s="25">
        <v>641</v>
      </c>
      <c r="C644" s="25" t="s">
        <v>2548</v>
      </c>
      <c r="D644" s="25" t="s">
        <v>2547</v>
      </c>
      <c r="E644" s="26">
        <v>6836.46</v>
      </c>
    </row>
    <row r="645" spans="1:5" x14ac:dyDescent="0.2">
      <c r="A645">
        <v>2019</v>
      </c>
      <c r="B645" s="25">
        <v>642</v>
      </c>
      <c r="C645" s="25" t="s">
        <v>2552</v>
      </c>
      <c r="D645" s="25" t="s">
        <v>2551</v>
      </c>
      <c r="E645" s="26">
        <v>399322.03</v>
      </c>
    </row>
    <row r="646" spans="1:5" x14ac:dyDescent="0.2">
      <c r="A646">
        <v>2019</v>
      </c>
      <c r="B646" s="25">
        <v>643</v>
      </c>
      <c r="C646" s="25" t="s">
        <v>2556</v>
      </c>
      <c r="D646" s="25" t="s">
        <v>2555</v>
      </c>
      <c r="E646" s="26">
        <v>27151.439999999999</v>
      </c>
    </row>
    <row r="647" spans="1:5" x14ac:dyDescent="0.2">
      <c r="A647">
        <v>2019</v>
      </c>
      <c r="B647" s="25">
        <v>644</v>
      </c>
      <c r="C647" s="25" t="s">
        <v>2560</v>
      </c>
      <c r="D647" s="25" t="s">
        <v>2559</v>
      </c>
      <c r="E647" s="26">
        <v>17917.560000000001</v>
      </c>
    </row>
    <row r="648" spans="1:5" x14ac:dyDescent="0.2">
      <c r="A648">
        <v>2019</v>
      </c>
      <c r="B648" s="25">
        <v>645</v>
      </c>
      <c r="C648" s="25" t="s">
        <v>2564</v>
      </c>
      <c r="D648" s="25" t="s">
        <v>2563</v>
      </c>
      <c r="E648" s="26">
        <v>30838.93</v>
      </c>
    </row>
    <row r="649" spans="1:5" x14ac:dyDescent="0.2">
      <c r="A649">
        <v>2019</v>
      </c>
      <c r="B649" s="25">
        <v>646</v>
      </c>
      <c r="C649" s="25" t="s">
        <v>2568</v>
      </c>
      <c r="D649" s="25" t="s">
        <v>2567</v>
      </c>
      <c r="E649" s="26">
        <v>4466.16</v>
      </c>
    </row>
    <row r="650" spans="1:5" x14ac:dyDescent="0.2">
      <c r="A650">
        <v>2019</v>
      </c>
      <c r="B650" s="25">
        <v>647</v>
      </c>
      <c r="C650" s="25" t="s">
        <v>2572</v>
      </c>
      <c r="D650" s="25" t="s">
        <v>2571</v>
      </c>
      <c r="E650" s="26">
        <v>58450.36</v>
      </c>
    </row>
    <row r="651" spans="1:5" x14ac:dyDescent="0.2">
      <c r="A651">
        <v>2019</v>
      </c>
      <c r="B651" s="25">
        <v>648</v>
      </c>
      <c r="C651" s="25" t="s">
        <v>2576</v>
      </c>
      <c r="D651" s="25" t="s">
        <v>2575</v>
      </c>
      <c r="E651" s="26">
        <v>19051.37</v>
      </c>
    </row>
    <row r="652" spans="1:5" x14ac:dyDescent="0.2">
      <c r="A652">
        <v>2019</v>
      </c>
      <c r="B652" s="25">
        <v>649</v>
      </c>
      <c r="C652" s="25" t="s">
        <v>2580</v>
      </c>
      <c r="D652" s="25" t="s">
        <v>2579</v>
      </c>
      <c r="E652" s="26">
        <v>120610.95</v>
      </c>
    </row>
    <row r="653" spans="1:5" x14ac:dyDescent="0.2">
      <c r="A653">
        <v>2019</v>
      </c>
      <c r="B653" s="25">
        <v>650</v>
      </c>
      <c r="C653" s="25" t="s">
        <v>2584</v>
      </c>
      <c r="D653" s="25" t="s">
        <v>2583</v>
      </c>
      <c r="E653" s="26">
        <v>17113.03</v>
      </c>
    </row>
    <row r="654" spans="1:5" x14ac:dyDescent="0.2">
      <c r="A654">
        <v>2019</v>
      </c>
      <c r="B654" s="25">
        <v>651</v>
      </c>
      <c r="C654" s="25" t="s">
        <v>2588</v>
      </c>
      <c r="D654" s="25" t="s">
        <v>2587</v>
      </c>
      <c r="E654" s="26">
        <v>19445.75</v>
      </c>
    </row>
    <row r="655" spans="1:5" x14ac:dyDescent="0.2">
      <c r="A655">
        <v>2019</v>
      </c>
      <c r="B655" s="25">
        <v>652</v>
      </c>
      <c r="C655" s="25" t="s">
        <v>2592</v>
      </c>
      <c r="D655" s="25" t="s">
        <v>2591</v>
      </c>
      <c r="E655" s="26">
        <v>20177.13</v>
      </c>
    </row>
    <row r="656" spans="1:5" x14ac:dyDescent="0.2">
      <c r="A656">
        <v>2019</v>
      </c>
      <c r="B656" s="25">
        <v>653</v>
      </c>
      <c r="C656" s="25" t="s">
        <v>2596</v>
      </c>
      <c r="D656" s="25" t="s">
        <v>2595</v>
      </c>
      <c r="E656" s="26">
        <v>4287.46</v>
      </c>
    </row>
    <row r="657" spans="1:5" x14ac:dyDescent="0.2">
      <c r="A657">
        <v>2019</v>
      </c>
      <c r="B657" s="25">
        <v>654</v>
      </c>
      <c r="C657" s="25" t="s">
        <v>2600</v>
      </c>
      <c r="D657" s="25" t="s">
        <v>2599</v>
      </c>
      <c r="E657" s="26">
        <v>3451.98</v>
      </c>
    </row>
    <row r="658" spans="1:5" x14ac:dyDescent="0.2">
      <c r="A658">
        <v>2019</v>
      </c>
      <c r="B658" s="25">
        <v>655</v>
      </c>
      <c r="C658" s="25" t="s">
        <v>2604</v>
      </c>
      <c r="D658" s="25" t="s">
        <v>2603</v>
      </c>
      <c r="E658" s="26">
        <v>12907.2</v>
      </c>
    </row>
    <row r="659" spans="1:5" x14ac:dyDescent="0.2">
      <c r="A659">
        <v>2019</v>
      </c>
      <c r="B659" s="25">
        <v>656</v>
      </c>
      <c r="C659" s="25" t="s">
        <v>2608</v>
      </c>
      <c r="D659" s="25" t="s">
        <v>2607</v>
      </c>
      <c r="E659" s="26">
        <v>12595.24</v>
      </c>
    </row>
    <row r="660" spans="1:5" x14ac:dyDescent="0.2">
      <c r="A660">
        <v>2019</v>
      </c>
      <c r="B660" s="25">
        <v>657</v>
      </c>
      <c r="C660" s="25" t="s">
        <v>2612</v>
      </c>
      <c r="D660" s="25" t="s">
        <v>2611</v>
      </c>
      <c r="E660" s="26">
        <v>4680.79</v>
      </c>
    </row>
    <row r="661" spans="1:5" x14ac:dyDescent="0.2">
      <c r="A661">
        <v>2019</v>
      </c>
      <c r="B661" s="25">
        <v>658</v>
      </c>
      <c r="C661" s="25" t="s">
        <v>2616</v>
      </c>
      <c r="D661" s="25" t="s">
        <v>2615</v>
      </c>
      <c r="E661" s="26">
        <v>39992.559999999998</v>
      </c>
    </row>
    <row r="662" spans="1:5" x14ac:dyDescent="0.2">
      <c r="A662">
        <v>2019</v>
      </c>
      <c r="B662" s="25">
        <v>659</v>
      </c>
      <c r="C662" s="25" t="s">
        <v>2620</v>
      </c>
      <c r="D662" s="25" t="s">
        <v>2619</v>
      </c>
      <c r="E662" s="26">
        <v>10157.06</v>
      </c>
    </row>
    <row r="663" spans="1:5" x14ac:dyDescent="0.2">
      <c r="A663">
        <v>2019</v>
      </c>
      <c r="B663" s="25">
        <v>660</v>
      </c>
      <c r="C663" s="25" t="s">
        <v>2624</v>
      </c>
      <c r="D663" s="25" t="s">
        <v>2623</v>
      </c>
      <c r="E663" s="26">
        <v>49177.16</v>
      </c>
    </row>
    <row r="664" spans="1:5" x14ac:dyDescent="0.2">
      <c r="A664">
        <v>2019</v>
      </c>
      <c r="B664" s="25">
        <v>661</v>
      </c>
      <c r="C664" s="25" t="s">
        <v>2628</v>
      </c>
      <c r="D664" s="25" t="s">
        <v>2627</v>
      </c>
      <c r="E664" s="25"/>
    </row>
    <row r="665" spans="1:5" x14ac:dyDescent="0.2">
      <c r="A665">
        <v>2019</v>
      </c>
      <c r="B665" s="25">
        <v>662</v>
      </c>
      <c r="C665" s="25" t="s">
        <v>2631</v>
      </c>
      <c r="D665" s="25" t="s">
        <v>2630</v>
      </c>
      <c r="E665" s="26">
        <v>7133.06</v>
      </c>
    </row>
    <row r="666" spans="1:5" x14ac:dyDescent="0.2">
      <c r="A666">
        <v>2019</v>
      </c>
      <c r="B666" s="25">
        <v>663</v>
      </c>
      <c r="C666" s="25" t="s">
        <v>2635</v>
      </c>
      <c r="D666" s="25" t="s">
        <v>2634</v>
      </c>
      <c r="E666" s="26">
        <v>15201.42</v>
      </c>
    </row>
    <row r="667" spans="1:5" x14ac:dyDescent="0.2">
      <c r="A667">
        <v>2019</v>
      </c>
      <c r="B667" s="25">
        <v>664</v>
      </c>
      <c r="C667" s="25" t="s">
        <v>2639</v>
      </c>
      <c r="D667" s="25" t="s">
        <v>2638</v>
      </c>
      <c r="E667" s="26">
        <v>8349.94</v>
      </c>
    </row>
    <row r="668" spans="1:5" x14ac:dyDescent="0.2">
      <c r="A668">
        <v>2019</v>
      </c>
      <c r="B668" s="25">
        <v>665</v>
      </c>
      <c r="C668" s="25" t="s">
        <v>2643</v>
      </c>
      <c r="D668" s="25" t="s">
        <v>2642</v>
      </c>
      <c r="E668" s="26">
        <v>11286.04</v>
      </c>
    </row>
    <row r="669" spans="1:5" x14ac:dyDescent="0.2">
      <c r="A669">
        <v>2019</v>
      </c>
      <c r="B669" s="25">
        <v>666</v>
      </c>
      <c r="C669" s="25" t="s">
        <v>2647</v>
      </c>
      <c r="D669" s="25" t="s">
        <v>2646</v>
      </c>
      <c r="E669" s="26">
        <v>30700.61</v>
      </c>
    </row>
    <row r="670" spans="1:5" x14ac:dyDescent="0.2">
      <c r="A670">
        <v>2019</v>
      </c>
      <c r="B670" s="25">
        <v>667</v>
      </c>
      <c r="C670" s="25" t="s">
        <v>2651</v>
      </c>
      <c r="D670" s="25" t="s">
        <v>2650</v>
      </c>
      <c r="E670" s="26">
        <v>13232.96</v>
      </c>
    </row>
    <row r="671" spans="1:5" x14ac:dyDescent="0.2">
      <c r="A671">
        <v>2019</v>
      </c>
      <c r="B671" s="25">
        <v>668</v>
      </c>
      <c r="C671" s="25" t="s">
        <v>2655</v>
      </c>
      <c r="D671" s="25" t="s">
        <v>2654</v>
      </c>
      <c r="E671" s="26">
        <v>13151.18</v>
      </c>
    </row>
    <row r="672" spans="1:5" x14ac:dyDescent="0.2">
      <c r="A672">
        <v>2019</v>
      </c>
      <c r="B672" s="25">
        <v>669</v>
      </c>
      <c r="C672" s="25" t="s">
        <v>2659</v>
      </c>
      <c r="D672" s="25" t="s">
        <v>2658</v>
      </c>
      <c r="E672" s="26">
        <v>7549.96</v>
      </c>
    </row>
    <row r="673" spans="1:5" x14ac:dyDescent="0.2">
      <c r="A673">
        <v>2019</v>
      </c>
      <c r="B673" s="25">
        <v>670</v>
      </c>
      <c r="C673" s="25" t="s">
        <v>2663</v>
      </c>
      <c r="D673" s="25" t="s">
        <v>2662</v>
      </c>
      <c r="E673" s="26">
        <v>12036.1</v>
      </c>
    </row>
    <row r="674" spans="1:5" x14ac:dyDescent="0.2">
      <c r="A674">
        <v>2019</v>
      </c>
      <c r="B674" s="25">
        <v>671</v>
      </c>
      <c r="C674" s="25" t="s">
        <v>2667</v>
      </c>
      <c r="D674" s="25" t="s">
        <v>2666</v>
      </c>
      <c r="E674" s="26">
        <v>27282.84</v>
      </c>
    </row>
    <row r="675" spans="1:5" x14ac:dyDescent="0.2">
      <c r="A675">
        <v>2019</v>
      </c>
      <c r="B675" s="25">
        <v>672</v>
      </c>
      <c r="C675" s="25" t="s">
        <v>2671</v>
      </c>
      <c r="D675" s="25" t="s">
        <v>2670</v>
      </c>
      <c r="E675" s="26">
        <v>7520.19</v>
      </c>
    </row>
    <row r="676" spans="1:5" x14ac:dyDescent="0.2">
      <c r="A676">
        <v>2019</v>
      </c>
      <c r="B676" s="25">
        <v>673</v>
      </c>
      <c r="C676" s="25" t="s">
        <v>2675</v>
      </c>
      <c r="D676" s="25" t="s">
        <v>2674</v>
      </c>
      <c r="E676" s="26">
        <v>29886.720000000001</v>
      </c>
    </row>
    <row r="677" spans="1:5" x14ac:dyDescent="0.2">
      <c r="A677">
        <v>2019</v>
      </c>
      <c r="B677" s="25">
        <v>674</v>
      </c>
      <c r="C677" s="25" t="s">
        <v>2679</v>
      </c>
      <c r="D677" s="25" t="s">
        <v>2678</v>
      </c>
      <c r="E677" s="26">
        <v>5735.04</v>
      </c>
    </row>
    <row r="678" spans="1:5" x14ac:dyDescent="0.2">
      <c r="A678">
        <v>2019</v>
      </c>
      <c r="B678" s="25">
        <v>675</v>
      </c>
      <c r="C678" s="25" t="s">
        <v>2683</v>
      </c>
      <c r="D678" s="25" t="s">
        <v>2682</v>
      </c>
      <c r="E678" s="26">
        <v>11230.44</v>
      </c>
    </row>
    <row r="679" spans="1:5" x14ac:dyDescent="0.2">
      <c r="A679">
        <v>2019</v>
      </c>
      <c r="B679" s="25">
        <v>676</v>
      </c>
      <c r="C679" s="25" t="s">
        <v>2687</v>
      </c>
      <c r="D679" s="25" t="s">
        <v>2686</v>
      </c>
      <c r="E679" s="26">
        <v>23021.93</v>
      </c>
    </row>
    <row r="680" spans="1:5" x14ac:dyDescent="0.2">
      <c r="A680">
        <v>2019</v>
      </c>
      <c r="B680" s="25">
        <v>677</v>
      </c>
      <c r="C680" s="25" t="s">
        <v>2691</v>
      </c>
      <c r="D680" s="25" t="s">
        <v>2690</v>
      </c>
      <c r="E680" s="26">
        <v>30338.49</v>
      </c>
    </row>
    <row r="681" spans="1:5" x14ac:dyDescent="0.2">
      <c r="A681">
        <v>2019</v>
      </c>
      <c r="B681" s="25">
        <v>678</v>
      </c>
      <c r="C681" s="25" t="s">
        <v>2695</v>
      </c>
      <c r="D681" s="25" t="s">
        <v>2694</v>
      </c>
      <c r="E681" s="26">
        <v>59547.29</v>
      </c>
    </row>
    <row r="682" spans="1:5" x14ac:dyDescent="0.2">
      <c r="A682">
        <v>2019</v>
      </c>
      <c r="B682" s="25">
        <v>679</v>
      </c>
      <c r="C682" s="25" t="s">
        <v>2699</v>
      </c>
      <c r="D682" s="25" t="s">
        <v>2698</v>
      </c>
      <c r="E682" s="25"/>
    </row>
    <row r="683" spans="1:5" x14ac:dyDescent="0.2">
      <c r="A683">
        <v>2019</v>
      </c>
      <c r="B683" s="25">
        <v>680</v>
      </c>
      <c r="C683" s="25" t="s">
        <v>2702</v>
      </c>
      <c r="D683" s="25" t="s">
        <v>2701</v>
      </c>
      <c r="E683" s="26">
        <v>6076.82</v>
      </c>
    </row>
    <row r="684" spans="1:5" x14ac:dyDescent="0.2">
      <c r="A684">
        <v>2019</v>
      </c>
      <c r="B684" s="25">
        <v>681</v>
      </c>
      <c r="C684" s="25" t="s">
        <v>2706</v>
      </c>
      <c r="D684" s="25" t="s">
        <v>2705</v>
      </c>
      <c r="E684" s="26">
        <v>51848.57</v>
      </c>
    </row>
    <row r="685" spans="1:5" x14ac:dyDescent="0.2">
      <c r="A685">
        <v>2019</v>
      </c>
      <c r="B685" s="25">
        <v>682</v>
      </c>
      <c r="C685" s="25" t="s">
        <v>2710</v>
      </c>
      <c r="D685" s="25" t="s">
        <v>2709</v>
      </c>
      <c r="E685" s="26">
        <v>18008.060000000001</v>
      </c>
    </row>
    <row r="686" spans="1:5" x14ac:dyDescent="0.2">
      <c r="A686">
        <v>2019</v>
      </c>
      <c r="B686" s="25">
        <v>683</v>
      </c>
      <c r="C686" s="25" t="s">
        <v>2714</v>
      </c>
      <c r="D686" s="25" t="s">
        <v>2713</v>
      </c>
      <c r="E686" s="26">
        <v>12832.35</v>
      </c>
    </row>
    <row r="687" spans="1:5" x14ac:dyDescent="0.2">
      <c r="A687">
        <v>2019</v>
      </c>
      <c r="B687" s="25">
        <v>684</v>
      </c>
      <c r="C687" s="25" t="s">
        <v>2718</v>
      </c>
      <c r="D687" s="25" t="s">
        <v>2717</v>
      </c>
      <c r="E687" s="26">
        <v>94244.43</v>
      </c>
    </row>
    <row r="688" spans="1:5" x14ac:dyDescent="0.2">
      <c r="A688">
        <v>2019</v>
      </c>
      <c r="B688" s="25">
        <v>685</v>
      </c>
      <c r="C688" s="25" t="s">
        <v>2722</v>
      </c>
      <c r="D688" s="25" t="s">
        <v>2721</v>
      </c>
      <c r="E688" s="26">
        <v>233948.26</v>
      </c>
    </row>
    <row r="689" spans="1:5" x14ac:dyDescent="0.2">
      <c r="A689">
        <v>2019</v>
      </c>
      <c r="B689" s="25">
        <v>686</v>
      </c>
      <c r="C689" s="25" t="s">
        <v>2726</v>
      </c>
      <c r="D689" s="25" t="s">
        <v>2725</v>
      </c>
      <c r="E689" s="26">
        <v>226394.51</v>
      </c>
    </row>
    <row r="690" spans="1:5" x14ac:dyDescent="0.2">
      <c r="A690">
        <v>2019</v>
      </c>
      <c r="B690" s="25">
        <v>687</v>
      </c>
      <c r="C690" s="25" t="s">
        <v>2730</v>
      </c>
      <c r="D690" s="25" t="s">
        <v>2729</v>
      </c>
      <c r="E690" s="26">
        <v>30087.23</v>
      </c>
    </row>
    <row r="691" spans="1:5" x14ac:dyDescent="0.2">
      <c r="A691">
        <v>2019</v>
      </c>
      <c r="B691" s="25">
        <v>688</v>
      </c>
      <c r="C691" s="25" t="s">
        <v>2734</v>
      </c>
      <c r="D691" s="25" t="s">
        <v>2733</v>
      </c>
      <c r="E691" s="26">
        <v>41209</v>
      </c>
    </row>
    <row r="692" spans="1:5" x14ac:dyDescent="0.2">
      <c r="A692">
        <v>2019</v>
      </c>
      <c r="B692" s="25">
        <v>689</v>
      </c>
      <c r="C692" s="25" t="s">
        <v>2738</v>
      </c>
      <c r="D692" s="25" t="s">
        <v>2737</v>
      </c>
      <c r="E692" s="26">
        <v>18644.330000000002</v>
      </c>
    </row>
    <row r="693" spans="1:5" x14ac:dyDescent="0.2">
      <c r="A693">
        <v>2019</v>
      </c>
      <c r="B693" s="25">
        <v>690</v>
      </c>
      <c r="C693" s="25" t="s">
        <v>2742</v>
      </c>
      <c r="D693" s="25" t="s">
        <v>2741</v>
      </c>
      <c r="E693" s="26">
        <v>21501.82</v>
      </c>
    </row>
    <row r="694" spans="1:5" x14ac:dyDescent="0.2">
      <c r="A694">
        <v>2019</v>
      </c>
      <c r="B694" s="25">
        <v>691</v>
      </c>
      <c r="C694" s="25" t="s">
        <v>2746</v>
      </c>
      <c r="D694" s="25" t="s">
        <v>2745</v>
      </c>
      <c r="E694" s="26">
        <v>101732.23</v>
      </c>
    </row>
    <row r="695" spans="1:5" x14ac:dyDescent="0.2">
      <c r="A695">
        <v>2019</v>
      </c>
      <c r="B695" s="25">
        <v>692</v>
      </c>
      <c r="C695" s="25" t="s">
        <v>2750</v>
      </c>
      <c r="D695" s="25" t="s">
        <v>2749</v>
      </c>
      <c r="E695" s="26">
        <v>2187.38</v>
      </c>
    </row>
    <row r="696" spans="1:5" x14ac:dyDescent="0.2">
      <c r="A696">
        <v>2019</v>
      </c>
      <c r="B696" s="25">
        <v>693</v>
      </c>
      <c r="C696" s="25" t="s">
        <v>2754</v>
      </c>
      <c r="D696" s="25" t="s">
        <v>2753</v>
      </c>
      <c r="E696" s="26">
        <v>17883.55</v>
      </c>
    </row>
    <row r="697" spans="1:5" x14ac:dyDescent="0.2">
      <c r="A697">
        <v>2019</v>
      </c>
      <c r="B697" s="25">
        <v>694</v>
      </c>
      <c r="C697" s="25" t="s">
        <v>2758</v>
      </c>
      <c r="D697" s="25" t="s">
        <v>2757</v>
      </c>
      <c r="E697" s="26">
        <v>17930.919999999998</v>
      </c>
    </row>
    <row r="698" spans="1:5" x14ac:dyDescent="0.2">
      <c r="A698">
        <v>2019</v>
      </c>
      <c r="B698" s="25">
        <v>695</v>
      </c>
      <c r="C698" s="25" t="s">
        <v>2762</v>
      </c>
      <c r="D698" s="25" t="s">
        <v>2761</v>
      </c>
      <c r="E698" s="26">
        <v>21387.119999999999</v>
      </c>
    </row>
    <row r="699" spans="1:5" x14ac:dyDescent="0.2">
      <c r="A699">
        <v>2019</v>
      </c>
      <c r="B699" s="25">
        <v>696</v>
      </c>
      <c r="C699" s="25" t="s">
        <v>2766</v>
      </c>
      <c r="D699" s="25" t="s">
        <v>2765</v>
      </c>
      <c r="E699" s="26">
        <v>20378.89</v>
      </c>
    </row>
    <row r="700" spans="1:5" x14ac:dyDescent="0.2">
      <c r="A700">
        <v>2019</v>
      </c>
      <c r="B700" s="25">
        <v>697</v>
      </c>
      <c r="C700" s="25" t="s">
        <v>2770</v>
      </c>
      <c r="D700" s="25" t="s">
        <v>2769</v>
      </c>
      <c r="E700" s="26">
        <v>13995.07</v>
      </c>
    </row>
    <row r="701" spans="1:5" x14ac:dyDescent="0.2">
      <c r="A701">
        <v>2019</v>
      </c>
      <c r="B701" s="25">
        <v>698</v>
      </c>
      <c r="C701" s="25" t="s">
        <v>2774</v>
      </c>
      <c r="D701" s="25" t="s">
        <v>2773</v>
      </c>
      <c r="E701" s="26">
        <v>84421.39</v>
      </c>
    </row>
    <row r="702" spans="1:5" x14ac:dyDescent="0.2">
      <c r="A702">
        <v>2019</v>
      </c>
      <c r="B702" s="25">
        <v>699</v>
      </c>
      <c r="C702" s="25" t="s">
        <v>2778</v>
      </c>
      <c r="D702" s="25" t="s">
        <v>2777</v>
      </c>
      <c r="E702" s="26">
        <v>16932.580000000002</v>
      </c>
    </row>
    <row r="703" spans="1:5" x14ac:dyDescent="0.2">
      <c r="A703">
        <v>2019</v>
      </c>
      <c r="B703" s="25">
        <v>700</v>
      </c>
      <c r="C703" s="25" t="s">
        <v>2782</v>
      </c>
      <c r="D703" s="25" t="s">
        <v>2781</v>
      </c>
      <c r="E703" s="26">
        <v>21951.5</v>
      </c>
    </row>
    <row r="704" spans="1:5" x14ac:dyDescent="0.2">
      <c r="A704">
        <v>2019</v>
      </c>
      <c r="B704" s="25">
        <v>701</v>
      </c>
      <c r="C704" s="25" t="s">
        <v>2786</v>
      </c>
      <c r="D704" s="25" t="s">
        <v>2785</v>
      </c>
      <c r="E704" s="26">
        <v>19080.580000000002</v>
      </c>
    </row>
    <row r="705" spans="1:5" x14ac:dyDescent="0.2">
      <c r="A705">
        <v>2019</v>
      </c>
      <c r="B705" s="25">
        <v>702</v>
      </c>
      <c r="C705" s="25" t="s">
        <v>2790</v>
      </c>
      <c r="D705" s="25" t="s">
        <v>2789</v>
      </c>
      <c r="E705" s="26">
        <v>21945.31</v>
      </c>
    </row>
    <row r="706" spans="1:5" x14ac:dyDescent="0.2">
      <c r="A706">
        <v>2019</v>
      </c>
      <c r="B706" s="25">
        <v>703</v>
      </c>
      <c r="C706" s="25" t="s">
        <v>2794</v>
      </c>
      <c r="D706" s="25" t="s">
        <v>2793</v>
      </c>
      <c r="E706" s="26">
        <v>23851.42</v>
      </c>
    </row>
    <row r="707" spans="1:5" x14ac:dyDescent="0.2">
      <c r="A707">
        <v>2019</v>
      </c>
      <c r="B707" s="25">
        <v>704</v>
      </c>
      <c r="C707" s="25" t="s">
        <v>2798</v>
      </c>
      <c r="D707" s="25" t="s">
        <v>2797</v>
      </c>
      <c r="E707" s="26">
        <v>11371.56</v>
      </c>
    </row>
    <row r="708" spans="1:5" x14ac:dyDescent="0.2">
      <c r="A708">
        <v>2019</v>
      </c>
      <c r="B708" s="25">
        <v>705</v>
      </c>
      <c r="C708" s="25" t="s">
        <v>2802</v>
      </c>
      <c r="D708" s="25" t="s">
        <v>2801</v>
      </c>
      <c r="E708" s="26">
        <v>116345.04</v>
      </c>
    </row>
    <row r="709" spans="1:5" x14ac:dyDescent="0.2">
      <c r="A709">
        <v>2019</v>
      </c>
      <c r="B709" s="25">
        <v>706</v>
      </c>
      <c r="C709" s="25" t="s">
        <v>2806</v>
      </c>
      <c r="D709" s="25" t="s">
        <v>2805</v>
      </c>
      <c r="E709" s="26">
        <v>28865.87</v>
      </c>
    </row>
    <row r="710" spans="1:5" x14ac:dyDescent="0.2">
      <c r="A710">
        <v>2019</v>
      </c>
      <c r="B710" s="25">
        <v>707</v>
      </c>
      <c r="C710" s="25" t="s">
        <v>2810</v>
      </c>
      <c r="D710" s="25" t="s">
        <v>2809</v>
      </c>
      <c r="E710" s="26">
        <v>14948.29</v>
      </c>
    </row>
    <row r="711" spans="1:5" x14ac:dyDescent="0.2">
      <c r="A711">
        <v>2019</v>
      </c>
      <c r="B711" s="25">
        <v>708</v>
      </c>
      <c r="C711" s="25" t="s">
        <v>2814</v>
      </c>
      <c r="D711" s="25" t="s">
        <v>2813</v>
      </c>
      <c r="E711" s="26">
        <v>23975.87</v>
      </c>
    </row>
    <row r="712" spans="1:5" x14ac:dyDescent="0.2">
      <c r="A712">
        <v>2019</v>
      </c>
      <c r="B712" s="25">
        <v>709</v>
      </c>
      <c r="C712" s="25" t="s">
        <v>2818</v>
      </c>
      <c r="D712" s="25" t="s">
        <v>2817</v>
      </c>
      <c r="E712" s="26">
        <v>23507.23</v>
      </c>
    </row>
    <row r="713" spans="1:5" x14ac:dyDescent="0.2">
      <c r="A713">
        <v>2019</v>
      </c>
      <c r="B713" s="25">
        <v>710</v>
      </c>
      <c r="C713" s="25" t="s">
        <v>2822</v>
      </c>
      <c r="D713" s="25" t="s">
        <v>2821</v>
      </c>
      <c r="E713" s="26">
        <v>12973.71</v>
      </c>
    </row>
    <row r="714" spans="1:5" x14ac:dyDescent="0.2">
      <c r="A714">
        <v>2019</v>
      </c>
      <c r="B714" s="25">
        <v>711</v>
      </c>
      <c r="C714" s="25" t="s">
        <v>2826</v>
      </c>
      <c r="D714" s="25" t="s">
        <v>2825</v>
      </c>
      <c r="E714" s="26">
        <v>110174.82</v>
      </c>
    </row>
    <row r="715" spans="1:5" x14ac:dyDescent="0.2">
      <c r="A715">
        <v>2019</v>
      </c>
      <c r="B715" s="25">
        <v>712</v>
      </c>
      <c r="C715" s="25" t="s">
        <v>2830</v>
      </c>
      <c r="D715" s="25" t="s">
        <v>2829</v>
      </c>
      <c r="E715" s="26">
        <v>3633.03</v>
      </c>
    </row>
    <row r="716" spans="1:5" x14ac:dyDescent="0.2">
      <c r="A716">
        <v>2019</v>
      </c>
      <c r="B716" s="25">
        <v>713</v>
      </c>
      <c r="C716" s="25" t="s">
        <v>2834</v>
      </c>
      <c r="D716" s="25" t="s">
        <v>2833</v>
      </c>
      <c r="E716" s="26">
        <v>190586.07</v>
      </c>
    </row>
    <row r="717" spans="1:5" x14ac:dyDescent="0.2">
      <c r="A717">
        <v>2019</v>
      </c>
      <c r="B717" s="25">
        <v>714</v>
      </c>
      <c r="C717" s="25" t="s">
        <v>2838</v>
      </c>
      <c r="D717" s="25" t="s">
        <v>2837</v>
      </c>
      <c r="E717" s="26">
        <v>30028.1</v>
      </c>
    </row>
    <row r="718" spans="1:5" x14ac:dyDescent="0.2">
      <c r="A718">
        <v>2019</v>
      </c>
      <c r="B718" s="25">
        <v>715</v>
      </c>
      <c r="C718" s="25" t="s">
        <v>2842</v>
      </c>
      <c r="D718" s="25" t="s">
        <v>2841</v>
      </c>
      <c r="E718" s="26">
        <v>158193.89000000001</v>
      </c>
    </row>
    <row r="719" spans="1:5" x14ac:dyDescent="0.2">
      <c r="A719">
        <v>2019</v>
      </c>
      <c r="B719" s="25">
        <v>716</v>
      </c>
      <c r="C719" s="25" t="s">
        <v>2846</v>
      </c>
      <c r="D719" s="25" t="s">
        <v>2845</v>
      </c>
      <c r="E719" s="26">
        <v>24915.96</v>
      </c>
    </row>
    <row r="720" spans="1:5" x14ac:dyDescent="0.2">
      <c r="A720">
        <v>2019</v>
      </c>
      <c r="B720" s="25">
        <v>717</v>
      </c>
      <c r="C720" s="25" t="s">
        <v>2850</v>
      </c>
      <c r="D720" s="25" t="s">
        <v>2849</v>
      </c>
      <c r="E720" s="26">
        <v>12497.21</v>
      </c>
    </row>
    <row r="721" spans="1:5" x14ac:dyDescent="0.2">
      <c r="A721">
        <v>2019</v>
      </c>
      <c r="B721" s="25">
        <v>718</v>
      </c>
      <c r="C721" s="25" t="s">
        <v>2854</v>
      </c>
      <c r="D721" s="25" t="s">
        <v>2853</v>
      </c>
      <c r="E721" s="26">
        <v>11892.4</v>
      </c>
    </row>
    <row r="722" spans="1:5" x14ac:dyDescent="0.2">
      <c r="A722">
        <v>2019</v>
      </c>
      <c r="B722" s="25">
        <v>719</v>
      </c>
      <c r="C722" s="25" t="s">
        <v>2858</v>
      </c>
      <c r="D722" s="25" t="s">
        <v>2857</v>
      </c>
      <c r="E722" s="26">
        <v>44838.21</v>
      </c>
    </row>
    <row r="723" spans="1:5" x14ac:dyDescent="0.2">
      <c r="A723">
        <v>2019</v>
      </c>
      <c r="B723" s="25">
        <v>720</v>
      </c>
      <c r="C723" s="25" t="s">
        <v>2862</v>
      </c>
      <c r="D723" s="25" t="s">
        <v>2861</v>
      </c>
      <c r="E723" s="26">
        <v>30610.93</v>
      </c>
    </row>
    <row r="724" spans="1:5" x14ac:dyDescent="0.2">
      <c r="A724">
        <v>2019</v>
      </c>
      <c r="B724" s="25">
        <v>721</v>
      </c>
      <c r="C724" s="25" t="s">
        <v>2866</v>
      </c>
      <c r="D724" s="25" t="s">
        <v>2865</v>
      </c>
      <c r="E724" s="26">
        <v>14835.78</v>
      </c>
    </row>
    <row r="725" spans="1:5" x14ac:dyDescent="0.2">
      <c r="A725">
        <v>2019</v>
      </c>
      <c r="B725" s="25">
        <v>722</v>
      </c>
      <c r="C725" s="25" t="s">
        <v>2870</v>
      </c>
      <c r="D725" s="25" t="s">
        <v>2869</v>
      </c>
      <c r="E725" s="26">
        <v>53417.93</v>
      </c>
    </row>
    <row r="726" spans="1:5" x14ac:dyDescent="0.2">
      <c r="A726">
        <v>2019</v>
      </c>
      <c r="B726" s="25">
        <v>723</v>
      </c>
      <c r="C726" s="25" t="s">
        <v>2874</v>
      </c>
      <c r="D726" s="25" t="s">
        <v>2873</v>
      </c>
      <c r="E726" s="26">
        <v>114734.61</v>
      </c>
    </row>
    <row r="727" spans="1:5" x14ac:dyDescent="0.2">
      <c r="A727">
        <v>2019</v>
      </c>
      <c r="B727" s="25">
        <v>724</v>
      </c>
      <c r="C727" s="25" t="s">
        <v>2878</v>
      </c>
      <c r="D727" s="25" t="s">
        <v>2877</v>
      </c>
      <c r="E727" s="26">
        <v>33621.050000000003</v>
      </c>
    </row>
    <row r="728" spans="1:5" x14ac:dyDescent="0.2">
      <c r="A728">
        <v>2019</v>
      </c>
      <c r="B728" s="25">
        <v>725</v>
      </c>
      <c r="C728" s="25" t="s">
        <v>2882</v>
      </c>
      <c r="D728" s="25" t="s">
        <v>2881</v>
      </c>
      <c r="E728" s="26">
        <v>31140.92</v>
      </c>
    </row>
    <row r="729" spans="1:5" x14ac:dyDescent="0.2">
      <c r="A729">
        <v>2019</v>
      </c>
      <c r="B729" s="25">
        <v>726</v>
      </c>
      <c r="C729" s="25" t="s">
        <v>2886</v>
      </c>
      <c r="D729" s="25" t="s">
        <v>2885</v>
      </c>
      <c r="E729" s="26">
        <v>16345.19</v>
      </c>
    </row>
    <row r="730" spans="1:5" x14ac:dyDescent="0.2">
      <c r="A730">
        <v>2019</v>
      </c>
      <c r="B730" s="25">
        <v>727</v>
      </c>
      <c r="C730" s="25" t="s">
        <v>2890</v>
      </c>
      <c r="D730" s="25" t="s">
        <v>2889</v>
      </c>
      <c r="E730" s="26">
        <v>35155.699999999997</v>
      </c>
    </row>
    <row r="731" spans="1:5" x14ac:dyDescent="0.2">
      <c r="A731">
        <v>2019</v>
      </c>
      <c r="B731" s="25">
        <v>728</v>
      </c>
      <c r="C731" s="25" t="s">
        <v>2894</v>
      </c>
      <c r="D731" s="25" t="s">
        <v>2893</v>
      </c>
      <c r="E731" s="26">
        <v>36332.93</v>
      </c>
    </row>
    <row r="732" spans="1:5" x14ac:dyDescent="0.2">
      <c r="A732">
        <v>2019</v>
      </c>
      <c r="B732" s="25">
        <v>729</v>
      </c>
      <c r="C732" s="25" t="s">
        <v>2898</v>
      </c>
      <c r="D732" s="25" t="s">
        <v>2897</v>
      </c>
      <c r="E732" s="26">
        <v>24169.13</v>
      </c>
    </row>
    <row r="733" spans="1:5" x14ac:dyDescent="0.2">
      <c r="A733">
        <v>2019</v>
      </c>
      <c r="B733" s="25">
        <v>730</v>
      </c>
      <c r="C733" s="25" t="s">
        <v>2902</v>
      </c>
      <c r="D733" s="25" t="s">
        <v>2901</v>
      </c>
      <c r="E733" s="26">
        <v>542812.31000000006</v>
      </c>
    </row>
    <row r="734" spans="1:5" x14ac:dyDescent="0.2">
      <c r="A734">
        <v>2019</v>
      </c>
      <c r="B734" s="25">
        <v>731</v>
      </c>
      <c r="C734" s="25" t="s">
        <v>2906</v>
      </c>
      <c r="D734" s="25" t="s">
        <v>2905</v>
      </c>
      <c r="E734" s="26">
        <v>24522.09</v>
      </c>
    </row>
    <row r="735" spans="1:5" x14ac:dyDescent="0.2">
      <c r="A735">
        <v>2019</v>
      </c>
      <c r="B735" s="25">
        <v>732</v>
      </c>
      <c r="C735" s="25" t="s">
        <v>2910</v>
      </c>
      <c r="D735" s="25" t="s">
        <v>2909</v>
      </c>
      <c r="E735" s="26">
        <v>16699.88</v>
      </c>
    </row>
    <row r="736" spans="1:5" x14ac:dyDescent="0.2">
      <c r="A736">
        <v>2019</v>
      </c>
      <c r="B736" s="25">
        <v>733</v>
      </c>
      <c r="C736" s="25" t="s">
        <v>2914</v>
      </c>
      <c r="D736" s="25" t="s">
        <v>2913</v>
      </c>
      <c r="E736" s="26">
        <v>6979.73</v>
      </c>
    </row>
    <row r="737" spans="1:5" x14ac:dyDescent="0.2">
      <c r="A737">
        <v>2019</v>
      </c>
      <c r="B737" s="25">
        <v>734</v>
      </c>
      <c r="C737" s="25" t="s">
        <v>2918</v>
      </c>
      <c r="D737" s="25" t="s">
        <v>2917</v>
      </c>
      <c r="E737" s="26">
        <v>9359.69</v>
      </c>
    </row>
    <row r="738" spans="1:5" x14ac:dyDescent="0.2">
      <c r="A738">
        <v>2019</v>
      </c>
      <c r="B738" s="25">
        <v>735</v>
      </c>
      <c r="C738" s="25" t="s">
        <v>2922</v>
      </c>
      <c r="D738" s="25" t="s">
        <v>2921</v>
      </c>
      <c r="E738" s="26">
        <v>10686.72</v>
      </c>
    </row>
    <row r="739" spans="1:5" x14ac:dyDescent="0.2">
      <c r="A739">
        <v>2019</v>
      </c>
      <c r="B739" s="25">
        <v>736</v>
      </c>
      <c r="C739" s="25" t="s">
        <v>2926</v>
      </c>
      <c r="D739" s="25" t="s">
        <v>2925</v>
      </c>
      <c r="E739" s="26">
        <v>33596.519999999997</v>
      </c>
    </row>
    <row r="740" spans="1:5" x14ac:dyDescent="0.2">
      <c r="A740">
        <v>2019</v>
      </c>
      <c r="B740" s="25">
        <v>737</v>
      </c>
      <c r="C740" s="25" t="s">
        <v>2930</v>
      </c>
      <c r="D740" s="25" t="s">
        <v>2929</v>
      </c>
      <c r="E740" s="26">
        <v>9167.64</v>
      </c>
    </row>
    <row r="741" spans="1:5" x14ac:dyDescent="0.2">
      <c r="A741">
        <v>2019</v>
      </c>
      <c r="B741" s="25">
        <v>738</v>
      </c>
      <c r="C741" s="25" t="s">
        <v>2934</v>
      </c>
      <c r="D741" s="25" t="s">
        <v>2933</v>
      </c>
      <c r="E741" s="26">
        <v>26121.02</v>
      </c>
    </row>
    <row r="742" spans="1:5" x14ac:dyDescent="0.2">
      <c r="A742">
        <v>2019</v>
      </c>
      <c r="B742" s="25">
        <v>739</v>
      </c>
      <c r="C742" s="25" t="s">
        <v>2938</v>
      </c>
      <c r="D742" s="25" t="s">
        <v>2937</v>
      </c>
      <c r="E742" s="26">
        <v>3656.1</v>
      </c>
    </row>
    <row r="743" spans="1:5" x14ac:dyDescent="0.2">
      <c r="A743">
        <v>2019</v>
      </c>
      <c r="B743" s="25">
        <v>740</v>
      </c>
      <c r="C743" s="25" t="s">
        <v>2942</v>
      </c>
      <c r="D743" s="25" t="s">
        <v>2941</v>
      </c>
      <c r="E743" s="26">
        <v>20658.04</v>
      </c>
    </row>
    <row r="744" spans="1:5" x14ac:dyDescent="0.2">
      <c r="A744">
        <v>2019</v>
      </c>
      <c r="B744" s="25">
        <v>741</v>
      </c>
      <c r="C744" s="25" t="s">
        <v>2946</v>
      </c>
      <c r="D744" s="25" t="s">
        <v>2945</v>
      </c>
      <c r="E744" s="26">
        <v>133739.85</v>
      </c>
    </row>
    <row r="745" spans="1:5" x14ac:dyDescent="0.2">
      <c r="A745">
        <v>2019</v>
      </c>
      <c r="B745" s="25">
        <v>742</v>
      </c>
      <c r="C745" s="25" t="s">
        <v>2950</v>
      </c>
      <c r="D745" s="25" t="s">
        <v>2949</v>
      </c>
      <c r="E745" s="26">
        <v>11133.62</v>
      </c>
    </row>
    <row r="746" spans="1:5" x14ac:dyDescent="0.2">
      <c r="A746">
        <v>2019</v>
      </c>
      <c r="B746" s="25">
        <v>743</v>
      </c>
      <c r="C746" s="25" t="s">
        <v>2954</v>
      </c>
      <c r="D746" s="25" t="s">
        <v>2953</v>
      </c>
      <c r="E746" s="26">
        <v>24268.51</v>
      </c>
    </row>
    <row r="747" spans="1:5" x14ac:dyDescent="0.2">
      <c r="A747">
        <v>2019</v>
      </c>
      <c r="B747" s="25">
        <v>744</v>
      </c>
      <c r="C747" s="25" t="s">
        <v>2958</v>
      </c>
      <c r="D747" s="25" t="s">
        <v>2957</v>
      </c>
      <c r="E747" s="26">
        <v>22755.39</v>
      </c>
    </row>
    <row r="748" spans="1:5" x14ac:dyDescent="0.2">
      <c r="A748">
        <v>2019</v>
      </c>
      <c r="B748" s="25">
        <v>745</v>
      </c>
      <c r="C748" s="25" t="s">
        <v>2962</v>
      </c>
      <c r="D748" s="25" t="s">
        <v>2961</v>
      </c>
      <c r="E748" s="26">
        <v>10538.04</v>
      </c>
    </row>
    <row r="749" spans="1:5" x14ac:dyDescent="0.2">
      <c r="A749">
        <v>2019</v>
      </c>
      <c r="B749" s="25">
        <v>746</v>
      </c>
      <c r="C749" s="25" t="s">
        <v>2966</v>
      </c>
      <c r="D749" s="25" t="s">
        <v>2965</v>
      </c>
      <c r="E749" s="26">
        <v>17628.310000000001</v>
      </c>
    </row>
    <row r="750" spans="1:5" x14ac:dyDescent="0.2">
      <c r="A750">
        <v>2019</v>
      </c>
      <c r="B750" s="25">
        <v>747</v>
      </c>
      <c r="C750" s="25" t="s">
        <v>2970</v>
      </c>
      <c r="D750" s="25" t="s">
        <v>2969</v>
      </c>
      <c r="E750" s="26">
        <v>32962.720000000001</v>
      </c>
    </row>
    <row r="751" spans="1:5" x14ac:dyDescent="0.2">
      <c r="A751">
        <v>2019</v>
      </c>
      <c r="B751" s="25">
        <v>748</v>
      </c>
      <c r="C751" s="25" t="s">
        <v>2974</v>
      </c>
      <c r="D751" s="25" t="s">
        <v>2973</v>
      </c>
      <c r="E751" s="26">
        <v>19862.27</v>
      </c>
    </row>
    <row r="752" spans="1:5" x14ac:dyDescent="0.2">
      <c r="A752">
        <v>2019</v>
      </c>
      <c r="B752" s="25">
        <v>749</v>
      </c>
      <c r="C752" s="25" t="s">
        <v>2978</v>
      </c>
      <c r="D752" s="25" t="s">
        <v>2977</v>
      </c>
      <c r="E752" s="26">
        <v>16056.98</v>
      </c>
    </row>
    <row r="753" spans="1:5" x14ac:dyDescent="0.2">
      <c r="A753">
        <v>2019</v>
      </c>
      <c r="B753" s="25">
        <v>750</v>
      </c>
      <c r="C753" s="25" t="s">
        <v>2982</v>
      </c>
      <c r="D753" s="25" t="s">
        <v>2981</v>
      </c>
      <c r="E753" s="26">
        <v>5385.42</v>
      </c>
    </row>
    <row r="754" spans="1:5" x14ac:dyDescent="0.2">
      <c r="A754">
        <v>2019</v>
      </c>
      <c r="B754" s="25">
        <v>751</v>
      </c>
      <c r="C754" s="25" t="s">
        <v>2986</v>
      </c>
      <c r="D754" s="25" t="s">
        <v>2985</v>
      </c>
      <c r="E754" s="26">
        <v>45840.42</v>
      </c>
    </row>
    <row r="755" spans="1:5" x14ac:dyDescent="0.2">
      <c r="A755">
        <v>2019</v>
      </c>
      <c r="B755" s="25">
        <v>752</v>
      </c>
      <c r="C755" s="25" t="s">
        <v>2990</v>
      </c>
      <c r="D755" s="25" t="s">
        <v>2989</v>
      </c>
      <c r="E755" s="26">
        <v>7216.02</v>
      </c>
    </row>
    <row r="756" spans="1:5" x14ac:dyDescent="0.2">
      <c r="A756">
        <v>2019</v>
      </c>
      <c r="B756" s="25">
        <v>753</v>
      </c>
      <c r="C756" s="25" t="s">
        <v>2994</v>
      </c>
      <c r="D756" s="25" t="s">
        <v>2993</v>
      </c>
      <c r="E756" s="26">
        <v>15294.62</v>
      </c>
    </row>
    <row r="757" spans="1:5" x14ac:dyDescent="0.2">
      <c r="A757">
        <v>2019</v>
      </c>
      <c r="B757" s="25">
        <v>754</v>
      </c>
      <c r="C757" s="25" t="s">
        <v>2998</v>
      </c>
      <c r="D757" s="25" t="s">
        <v>2997</v>
      </c>
      <c r="E757" s="26">
        <v>106600.25</v>
      </c>
    </row>
    <row r="758" spans="1:5" x14ac:dyDescent="0.2">
      <c r="A758">
        <v>2019</v>
      </c>
      <c r="B758" s="25">
        <v>755</v>
      </c>
      <c r="C758" s="25" t="s">
        <v>3002</v>
      </c>
      <c r="D758" s="25" t="s">
        <v>3001</v>
      </c>
      <c r="E758" s="26">
        <v>5617.89</v>
      </c>
    </row>
    <row r="759" spans="1:5" x14ac:dyDescent="0.2">
      <c r="A759">
        <v>2019</v>
      </c>
      <c r="B759" s="25">
        <v>756</v>
      </c>
      <c r="C759" s="25" t="s">
        <v>3006</v>
      </c>
      <c r="D759" s="25" t="s">
        <v>3005</v>
      </c>
      <c r="E759" s="26">
        <v>49196.1</v>
      </c>
    </row>
    <row r="760" spans="1:5" x14ac:dyDescent="0.2">
      <c r="A760">
        <v>2019</v>
      </c>
      <c r="B760" s="25">
        <v>757</v>
      </c>
      <c r="C760" s="25" t="s">
        <v>3010</v>
      </c>
      <c r="D760" s="25" t="s">
        <v>3009</v>
      </c>
      <c r="E760" s="26">
        <v>47896.76</v>
      </c>
    </row>
    <row r="761" spans="1:5" x14ac:dyDescent="0.2">
      <c r="A761">
        <v>2019</v>
      </c>
      <c r="B761" s="25">
        <v>758</v>
      </c>
      <c r="C761" s="25" t="s">
        <v>3014</v>
      </c>
      <c r="D761" s="25" t="s">
        <v>3013</v>
      </c>
      <c r="E761" s="26">
        <v>32673.01</v>
      </c>
    </row>
    <row r="762" spans="1:5" x14ac:dyDescent="0.2">
      <c r="A762">
        <v>2019</v>
      </c>
      <c r="B762" s="25">
        <v>759</v>
      </c>
      <c r="C762" s="25" t="s">
        <v>3018</v>
      </c>
      <c r="D762" s="25" t="s">
        <v>3017</v>
      </c>
      <c r="E762" s="26">
        <v>1181.32</v>
      </c>
    </row>
    <row r="763" spans="1:5" x14ac:dyDescent="0.2">
      <c r="A763">
        <v>2019</v>
      </c>
      <c r="B763" s="25">
        <v>760</v>
      </c>
      <c r="C763" s="25" t="s">
        <v>3022</v>
      </c>
      <c r="D763" s="25" t="s">
        <v>3021</v>
      </c>
      <c r="E763" s="26">
        <v>29292.13</v>
      </c>
    </row>
    <row r="764" spans="1:5" x14ac:dyDescent="0.2">
      <c r="A764">
        <v>2019</v>
      </c>
      <c r="B764" s="25">
        <v>761</v>
      </c>
      <c r="C764" s="25" t="s">
        <v>3026</v>
      </c>
      <c r="D764" s="25" t="s">
        <v>3025</v>
      </c>
      <c r="E764" s="26">
        <v>27508.81</v>
      </c>
    </row>
    <row r="765" spans="1:5" x14ac:dyDescent="0.2">
      <c r="A765">
        <v>2019</v>
      </c>
      <c r="B765" s="25">
        <v>762</v>
      </c>
      <c r="C765" s="25" t="s">
        <v>3030</v>
      </c>
      <c r="D765" s="25" t="s">
        <v>3029</v>
      </c>
      <c r="E765" s="26">
        <v>16249.12</v>
      </c>
    </row>
    <row r="766" spans="1:5" x14ac:dyDescent="0.2">
      <c r="A766">
        <v>2019</v>
      </c>
      <c r="B766" s="25">
        <v>763</v>
      </c>
      <c r="C766" s="25" t="s">
        <v>3034</v>
      </c>
      <c r="D766" s="25" t="s">
        <v>3033</v>
      </c>
      <c r="E766" s="26">
        <v>154549.79</v>
      </c>
    </row>
    <row r="767" spans="1:5" x14ac:dyDescent="0.2">
      <c r="A767">
        <v>2019</v>
      </c>
      <c r="B767" s="25">
        <v>764</v>
      </c>
      <c r="C767" s="25" t="s">
        <v>3038</v>
      </c>
      <c r="D767" s="25" t="s">
        <v>3037</v>
      </c>
      <c r="E767" s="26">
        <v>3082.06</v>
      </c>
    </row>
    <row r="768" spans="1:5" x14ac:dyDescent="0.2">
      <c r="A768">
        <v>2019</v>
      </c>
      <c r="B768" s="25">
        <v>765</v>
      </c>
      <c r="C768" s="25" t="s">
        <v>3042</v>
      </c>
      <c r="D768" s="25" t="s">
        <v>3041</v>
      </c>
      <c r="E768" s="26">
        <v>16001.06</v>
      </c>
    </row>
    <row r="769" spans="1:5" x14ac:dyDescent="0.2">
      <c r="A769">
        <v>2019</v>
      </c>
      <c r="B769" s="25">
        <v>766</v>
      </c>
      <c r="C769" s="25" t="s">
        <v>3046</v>
      </c>
      <c r="D769" s="25" t="s">
        <v>3045</v>
      </c>
      <c r="E769" s="26">
        <v>18406.87</v>
      </c>
    </row>
    <row r="770" spans="1:5" x14ac:dyDescent="0.2">
      <c r="A770">
        <v>2019</v>
      </c>
      <c r="B770" s="25">
        <v>767</v>
      </c>
      <c r="C770" s="25" t="s">
        <v>3050</v>
      </c>
      <c r="D770" s="25" t="s">
        <v>3049</v>
      </c>
      <c r="E770" s="26">
        <v>8144.1</v>
      </c>
    </row>
    <row r="771" spans="1:5" x14ac:dyDescent="0.2">
      <c r="A771">
        <v>2019</v>
      </c>
      <c r="B771" s="25">
        <v>768</v>
      </c>
      <c r="C771" s="25" t="s">
        <v>3054</v>
      </c>
      <c r="D771" s="25" t="s">
        <v>3053</v>
      </c>
      <c r="E771" s="26">
        <v>2568.8000000000002</v>
      </c>
    </row>
    <row r="772" spans="1:5" x14ac:dyDescent="0.2">
      <c r="A772">
        <v>2019</v>
      </c>
      <c r="B772" s="25">
        <v>769</v>
      </c>
      <c r="C772" s="25" t="s">
        <v>3058</v>
      </c>
      <c r="D772" s="25" t="s">
        <v>3057</v>
      </c>
      <c r="E772" s="26">
        <v>15373.57</v>
      </c>
    </row>
    <row r="773" spans="1:5" x14ac:dyDescent="0.2">
      <c r="A773">
        <v>2019</v>
      </c>
      <c r="B773" s="25">
        <v>771</v>
      </c>
      <c r="C773" s="25" t="s">
        <v>3066</v>
      </c>
      <c r="D773" s="25" t="s">
        <v>3065</v>
      </c>
      <c r="E773" s="26">
        <v>14066.03</v>
      </c>
    </row>
    <row r="774" spans="1:5" x14ac:dyDescent="0.2">
      <c r="A774">
        <v>2019</v>
      </c>
      <c r="B774" s="25">
        <v>772</v>
      </c>
      <c r="C774" s="25" t="s">
        <v>3070</v>
      </c>
      <c r="D774" s="25" t="s">
        <v>3069</v>
      </c>
      <c r="E774" s="26">
        <v>27810.37</v>
      </c>
    </row>
    <row r="775" spans="1:5" x14ac:dyDescent="0.2">
      <c r="A775">
        <v>2019</v>
      </c>
      <c r="B775" s="25">
        <v>773</v>
      </c>
      <c r="C775" s="25" t="s">
        <v>3074</v>
      </c>
      <c r="D775" s="25" t="s">
        <v>3073</v>
      </c>
      <c r="E775" s="26">
        <v>24888.29</v>
      </c>
    </row>
    <row r="776" spans="1:5" x14ac:dyDescent="0.2">
      <c r="A776">
        <v>2019</v>
      </c>
      <c r="B776" s="25">
        <v>774</v>
      </c>
      <c r="C776" s="25" t="s">
        <v>3078</v>
      </c>
      <c r="D776" s="25" t="s">
        <v>3077</v>
      </c>
      <c r="E776" s="25"/>
    </row>
    <row r="777" spans="1:5" x14ac:dyDescent="0.2">
      <c r="A777">
        <v>2019</v>
      </c>
      <c r="B777" s="25">
        <v>775</v>
      </c>
      <c r="C777" s="25" t="s">
        <v>3082</v>
      </c>
      <c r="D777" s="25" t="s">
        <v>3081</v>
      </c>
      <c r="E777" s="26">
        <v>6656.28</v>
      </c>
    </row>
    <row r="778" spans="1:5" x14ac:dyDescent="0.2">
      <c r="A778">
        <v>2019</v>
      </c>
      <c r="B778" s="25">
        <v>776</v>
      </c>
      <c r="C778" s="25" t="s">
        <v>3086</v>
      </c>
      <c r="D778" s="25" t="s">
        <v>3085</v>
      </c>
      <c r="E778" s="26">
        <v>4250.29</v>
      </c>
    </row>
    <row r="779" spans="1:5" x14ac:dyDescent="0.2">
      <c r="A779">
        <v>2019</v>
      </c>
      <c r="B779" s="25">
        <v>777</v>
      </c>
      <c r="C779" s="25" t="s">
        <v>3090</v>
      </c>
      <c r="D779" s="25" t="s">
        <v>3089</v>
      </c>
      <c r="E779" s="26">
        <v>35095.919999999998</v>
      </c>
    </row>
    <row r="780" spans="1:5" x14ac:dyDescent="0.2">
      <c r="A780">
        <v>2019</v>
      </c>
      <c r="B780" s="25">
        <v>778</v>
      </c>
      <c r="C780" s="25" t="s">
        <v>3094</v>
      </c>
      <c r="D780" s="25" t="s">
        <v>3093</v>
      </c>
      <c r="E780" s="25"/>
    </row>
    <row r="781" spans="1:5" x14ac:dyDescent="0.2">
      <c r="A781">
        <v>2019</v>
      </c>
      <c r="B781" s="25">
        <v>779</v>
      </c>
      <c r="C781" s="25" t="s">
        <v>3098</v>
      </c>
      <c r="D781" s="25" t="s">
        <v>3097</v>
      </c>
      <c r="E781" s="26">
        <v>9204.9599999999991</v>
      </c>
    </row>
    <row r="782" spans="1:5" x14ac:dyDescent="0.2">
      <c r="A782">
        <v>2019</v>
      </c>
      <c r="B782" s="25">
        <v>780</v>
      </c>
      <c r="C782" s="25" t="s">
        <v>3102</v>
      </c>
      <c r="D782" s="25" t="s">
        <v>3101</v>
      </c>
      <c r="E782" s="26">
        <v>4049.1</v>
      </c>
    </row>
    <row r="783" spans="1:5" x14ac:dyDescent="0.2">
      <c r="A783">
        <v>2019</v>
      </c>
      <c r="B783" s="25">
        <v>781</v>
      </c>
      <c r="C783" s="25" t="s">
        <v>3107</v>
      </c>
      <c r="D783" s="25" t="s">
        <v>3106</v>
      </c>
      <c r="E783" s="26">
        <v>18945.330000000002</v>
      </c>
    </row>
    <row r="784" spans="1:5" x14ac:dyDescent="0.2">
      <c r="A784">
        <v>2019</v>
      </c>
      <c r="B784" s="25">
        <v>782</v>
      </c>
      <c r="C784" s="25" t="s">
        <v>3112</v>
      </c>
      <c r="D784" s="25" t="s">
        <v>3111</v>
      </c>
      <c r="E784" s="26">
        <v>174374.73</v>
      </c>
    </row>
    <row r="785" spans="1:5" x14ac:dyDescent="0.2">
      <c r="A785">
        <v>2019</v>
      </c>
      <c r="B785" s="25">
        <v>783</v>
      </c>
      <c r="C785" s="25" t="s">
        <v>3117</v>
      </c>
      <c r="D785" s="25" t="s">
        <v>3116</v>
      </c>
      <c r="E785" s="26">
        <v>1769.95</v>
      </c>
    </row>
    <row r="786" spans="1:5" x14ac:dyDescent="0.2">
      <c r="A786">
        <v>2019</v>
      </c>
      <c r="B786" s="25">
        <v>784</v>
      </c>
      <c r="C786" s="25" t="s">
        <v>3122</v>
      </c>
      <c r="D786" s="25" t="s">
        <v>3121</v>
      </c>
      <c r="E786" s="26">
        <v>42432.09</v>
      </c>
    </row>
    <row r="787" spans="1:5" x14ac:dyDescent="0.2">
      <c r="A787">
        <v>2019</v>
      </c>
      <c r="B787" s="25">
        <v>785</v>
      </c>
      <c r="C787" s="25" t="s">
        <v>3127</v>
      </c>
      <c r="D787" s="25" t="s">
        <v>3126</v>
      </c>
      <c r="E787" s="26">
        <v>3291.05</v>
      </c>
    </row>
    <row r="788" spans="1:5" x14ac:dyDescent="0.2">
      <c r="A788">
        <v>2019</v>
      </c>
      <c r="B788" s="25">
        <v>786</v>
      </c>
      <c r="C788" s="25" t="s">
        <v>3132</v>
      </c>
      <c r="D788" s="25" t="s">
        <v>3131</v>
      </c>
      <c r="E788" s="26">
        <v>37396.21</v>
      </c>
    </row>
    <row r="789" spans="1:5" x14ac:dyDescent="0.2">
      <c r="A789">
        <v>2019</v>
      </c>
      <c r="B789" s="25">
        <v>787</v>
      </c>
      <c r="C789" s="25" t="s">
        <v>3137</v>
      </c>
      <c r="D789" s="25" t="s">
        <v>3136</v>
      </c>
      <c r="E789" s="26">
        <v>40249.440000000002</v>
      </c>
    </row>
    <row r="790" spans="1:5" x14ac:dyDescent="0.2">
      <c r="A790">
        <v>2019</v>
      </c>
      <c r="B790" s="25">
        <v>788</v>
      </c>
      <c r="C790" s="25" t="s">
        <v>3142</v>
      </c>
      <c r="D790" s="25" t="s">
        <v>3141</v>
      </c>
      <c r="E790" s="26">
        <v>28927.98</v>
      </c>
    </row>
    <row r="791" spans="1:5" x14ac:dyDescent="0.2">
      <c r="A791">
        <v>2019</v>
      </c>
      <c r="B791" s="25">
        <v>789</v>
      </c>
      <c r="C791" s="25" t="s">
        <v>3147</v>
      </c>
      <c r="D791" s="25" t="s">
        <v>3146</v>
      </c>
      <c r="E791" s="26">
        <v>3370.73</v>
      </c>
    </row>
    <row r="792" spans="1:5" x14ac:dyDescent="0.2">
      <c r="A792">
        <v>2019</v>
      </c>
      <c r="B792" s="25">
        <v>790</v>
      </c>
      <c r="C792" s="25" t="s">
        <v>3152</v>
      </c>
      <c r="D792" s="25" t="s">
        <v>3151</v>
      </c>
      <c r="E792" s="26">
        <v>15294.68</v>
      </c>
    </row>
    <row r="793" spans="1:5" x14ac:dyDescent="0.2">
      <c r="A793">
        <v>2019</v>
      </c>
      <c r="B793" s="25">
        <v>791</v>
      </c>
      <c r="C793" s="25" t="s">
        <v>3157</v>
      </c>
      <c r="D793" s="25" t="s">
        <v>3156</v>
      </c>
      <c r="E793" s="26">
        <v>2226.0700000000002</v>
      </c>
    </row>
    <row r="794" spans="1:5" x14ac:dyDescent="0.2">
      <c r="A794">
        <v>2019</v>
      </c>
      <c r="B794" s="25">
        <v>792</v>
      </c>
      <c r="C794" s="25" t="s">
        <v>3162</v>
      </c>
      <c r="D794" s="25" t="s">
        <v>3161</v>
      </c>
      <c r="E794" s="26">
        <v>3804.22</v>
      </c>
    </row>
    <row r="795" spans="1:5" x14ac:dyDescent="0.2">
      <c r="A795">
        <v>2019</v>
      </c>
      <c r="B795" s="25">
        <v>793</v>
      </c>
      <c r="C795" s="25" t="s">
        <v>3167</v>
      </c>
      <c r="D795" s="25" t="s">
        <v>3166</v>
      </c>
      <c r="E795" s="25"/>
    </row>
    <row r="796" spans="1:5" x14ac:dyDescent="0.2">
      <c r="A796">
        <v>2019</v>
      </c>
      <c r="B796" s="25">
        <v>794</v>
      </c>
      <c r="C796" s="25" t="s">
        <v>3172</v>
      </c>
      <c r="D796" s="25" t="s">
        <v>3171</v>
      </c>
      <c r="E796" s="26">
        <v>14667.76</v>
      </c>
    </row>
    <row r="797" spans="1:5" x14ac:dyDescent="0.2">
      <c r="A797">
        <v>2019</v>
      </c>
      <c r="B797" s="25">
        <v>795</v>
      </c>
      <c r="C797" s="25" t="s">
        <v>3177</v>
      </c>
      <c r="D797" s="25" t="s">
        <v>3176</v>
      </c>
      <c r="E797" s="26">
        <v>12636.39</v>
      </c>
    </row>
    <row r="798" spans="1:5" x14ac:dyDescent="0.2">
      <c r="A798">
        <v>2019</v>
      </c>
      <c r="B798" s="25">
        <v>796</v>
      </c>
      <c r="C798" s="25" t="s">
        <v>3182</v>
      </c>
      <c r="D798" s="25" t="s">
        <v>3181</v>
      </c>
      <c r="E798" s="26">
        <v>4750.2700000000004</v>
      </c>
    </row>
    <row r="799" spans="1:5" x14ac:dyDescent="0.2">
      <c r="A799">
        <v>2019</v>
      </c>
      <c r="B799" s="25">
        <v>797</v>
      </c>
      <c r="C799" s="25" t="s">
        <v>3187</v>
      </c>
      <c r="D799" s="25" t="s">
        <v>3186</v>
      </c>
      <c r="E799" s="26">
        <v>2855.94</v>
      </c>
    </row>
    <row r="800" spans="1:5" x14ac:dyDescent="0.2">
      <c r="A800">
        <v>2019</v>
      </c>
      <c r="B800" s="25">
        <v>798</v>
      </c>
      <c r="C800" s="25" t="s">
        <v>3192</v>
      </c>
      <c r="D800" s="25" t="s">
        <v>3191</v>
      </c>
      <c r="E800" s="26">
        <v>4289.8599999999997</v>
      </c>
    </row>
    <row r="801" spans="1:5" x14ac:dyDescent="0.2">
      <c r="A801">
        <v>2019</v>
      </c>
      <c r="B801" s="25">
        <v>799</v>
      </c>
      <c r="C801" s="25" t="s">
        <v>3197</v>
      </c>
      <c r="D801" s="25" t="s">
        <v>3196</v>
      </c>
      <c r="E801" s="26">
        <v>13484.75</v>
      </c>
    </row>
    <row r="802" spans="1:5" x14ac:dyDescent="0.2">
      <c r="A802">
        <v>2019</v>
      </c>
      <c r="B802" s="25">
        <v>800</v>
      </c>
      <c r="C802" s="25" t="s">
        <v>3202</v>
      </c>
      <c r="D802" s="25" t="s">
        <v>3201</v>
      </c>
      <c r="E802" s="26">
        <v>17781.27</v>
      </c>
    </row>
    <row r="803" spans="1:5" x14ac:dyDescent="0.2">
      <c r="A803">
        <v>2019</v>
      </c>
      <c r="B803" s="25">
        <v>801</v>
      </c>
      <c r="C803" s="25" t="s">
        <v>3207</v>
      </c>
      <c r="D803" s="25" t="s">
        <v>3206</v>
      </c>
      <c r="E803" s="26">
        <v>13045.64</v>
      </c>
    </row>
    <row r="804" spans="1:5" x14ac:dyDescent="0.2">
      <c r="A804">
        <v>2019</v>
      </c>
      <c r="B804" s="25">
        <v>802</v>
      </c>
      <c r="C804" s="25" t="s">
        <v>3212</v>
      </c>
      <c r="D804" s="25" t="s">
        <v>3211</v>
      </c>
      <c r="E804" s="26">
        <v>11387.56</v>
      </c>
    </row>
    <row r="805" spans="1:5" x14ac:dyDescent="0.2">
      <c r="A805">
        <v>2019</v>
      </c>
      <c r="B805" s="25">
        <v>803</v>
      </c>
      <c r="C805" s="25" t="s">
        <v>3217</v>
      </c>
      <c r="D805" s="25" t="s">
        <v>3216</v>
      </c>
      <c r="E805" s="26">
        <v>8983.11</v>
      </c>
    </row>
    <row r="806" spans="1:5" x14ac:dyDescent="0.2">
      <c r="A806">
        <v>2019</v>
      </c>
      <c r="B806" s="25">
        <v>804</v>
      </c>
      <c r="C806" s="25" t="s">
        <v>3222</v>
      </c>
      <c r="D806" s="25" t="s">
        <v>3221</v>
      </c>
      <c r="E806" s="26">
        <v>15262.62</v>
      </c>
    </row>
    <row r="807" spans="1:5" x14ac:dyDescent="0.2">
      <c r="A807">
        <v>2019</v>
      </c>
      <c r="B807" s="25">
        <v>805</v>
      </c>
      <c r="C807" s="25" t="s">
        <v>3227</v>
      </c>
      <c r="D807" s="25" t="s">
        <v>3226</v>
      </c>
      <c r="E807" s="26">
        <v>36841.730000000003</v>
      </c>
    </row>
    <row r="808" spans="1:5" x14ac:dyDescent="0.2">
      <c r="A808">
        <v>2019</v>
      </c>
      <c r="B808" s="25">
        <v>806</v>
      </c>
      <c r="C808" s="25" t="s">
        <v>3232</v>
      </c>
      <c r="D808" s="25" t="s">
        <v>3231</v>
      </c>
      <c r="E808" s="26">
        <v>34625.760000000002</v>
      </c>
    </row>
    <row r="809" spans="1:5" x14ac:dyDescent="0.2">
      <c r="A809">
        <v>2019</v>
      </c>
      <c r="B809" s="25">
        <v>807</v>
      </c>
      <c r="C809" s="25" t="s">
        <v>3237</v>
      </c>
      <c r="D809" s="25" t="s">
        <v>3236</v>
      </c>
      <c r="E809" s="26">
        <v>26085.77</v>
      </c>
    </row>
    <row r="810" spans="1:5" x14ac:dyDescent="0.2">
      <c r="A810">
        <v>2019</v>
      </c>
      <c r="B810" s="25">
        <v>808</v>
      </c>
      <c r="C810" s="25" t="s">
        <v>3242</v>
      </c>
      <c r="D810" s="25" t="s">
        <v>3241</v>
      </c>
      <c r="E810" s="26">
        <v>21586.16</v>
      </c>
    </row>
    <row r="811" spans="1:5" x14ac:dyDescent="0.2">
      <c r="A811">
        <v>2019</v>
      </c>
      <c r="B811" s="25">
        <v>809</v>
      </c>
      <c r="C811" s="25" t="s">
        <v>3247</v>
      </c>
      <c r="D811" s="25" t="s">
        <v>3246</v>
      </c>
      <c r="E811" s="26">
        <v>83488.42</v>
      </c>
    </row>
    <row r="812" spans="1:5" x14ac:dyDescent="0.2">
      <c r="A812">
        <v>2019</v>
      </c>
      <c r="B812" s="25">
        <v>810</v>
      </c>
      <c r="C812" s="25" t="s">
        <v>3252</v>
      </c>
      <c r="D812" s="25" t="s">
        <v>3251</v>
      </c>
      <c r="E812" s="26">
        <v>29079.72</v>
      </c>
    </row>
    <row r="813" spans="1:5" x14ac:dyDescent="0.2">
      <c r="A813">
        <v>2019</v>
      </c>
      <c r="B813" s="25">
        <v>811</v>
      </c>
      <c r="C813" s="25" t="s">
        <v>3257</v>
      </c>
      <c r="D813" s="25" t="s">
        <v>3256</v>
      </c>
      <c r="E813" s="25"/>
    </row>
    <row r="814" spans="1:5" x14ac:dyDescent="0.2">
      <c r="A814">
        <v>2019</v>
      </c>
      <c r="B814" s="25">
        <v>812</v>
      </c>
      <c r="C814" s="25" t="s">
        <v>3261</v>
      </c>
      <c r="D814" s="25" t="s">
        <v>3260</v>
      </c>
      <c r="E814" s="26">
        <v>28806.48</v>
      </c>
    </row>
    <row r="815" spans="1:5" x14ac:dyDescent="0.2">
      <c r="A815">
        <v>2019</v>
      </c>
      <c r="B815" s="25">
        <v>813</v>
      </c>
      <c r="C815" s="25" t="s">
        <v>3266</v>
      </c>
      <c r="D815" s="25" t="s">
        <v>3265</v>
      </c>
      <c r="E815" s="26">
        <v>8187.57</v>
      </c>
    </row>
    <row r="816" spans="1:5" x14ac:dyDescent="0.2">
      <c r="A816">
        <v>2019</v>
      </c>
      <c r="B816" s="25">
        <v>814</v>
      </c>
      <c r="C816" s="25" t="s">
        <v>3271</v>
      </c>
      <c r="D816" s="25" t="s">
        <v>3270</v>
      </c>
      <c r="E816" s="26">
        <v>7580.68</v>
      </c>
    </row>
    <row r="817" spans="1:5" x14ac:dyDescent="0.2">
      <c r="A817">
        <v>2019</v>
      </c>
      <c r="B817" s="25">
        <v>815</v>
      </c>
      <c r="C817" s="25" t="s">
        <v>3276</v>
      </c>
      <c r="D817" s="25" t="s">
        <v>3275</v>
      </c>
      <c r="E817" s="26">
        <v>23058.47</v>
      </c>
    </row>
    <row r="818" spans="1:5" x14ac:dyDescent="0.2">
      <c r="A818">
        <v>2019</v>
      </c>
      <c r="B818" s="25">
        <v>816</v>
      </c>
      <c r="C818" s="25" t="s">
        <v>3281</v>
      </c>
      <c r="D818" s="25" t="s">
        <v>3280</v>
      </c>
      <c r="E818" s="26">
        <v>34843.620000000003</v>
      </c>
    </row>
    <row r="819" spans="1:5" x14ac:dyDescent="0.2">
      <c r="A819">
        <v>2019</v>
      </c>
      <c r="B819" s="25">
        <v>817</v>
      </c>
      <c r="C819" s="25" t="s">
        <v>3286</v>
      </c>
      <c r="D819" s="25" t="s">
        <v>3285</v>
      </c>
      <c r="E819" s="26">
        <v>128950.5</v>
      </c>
    </row>
    <row r="820" spans="1:5" x14ac:dyDescent="0.2">
      <c r="A820">
        <v>2019</v>
      </c>
      <c r="B820" s="25">
        <v>818</v>
      </c>
      <c r="C820" s="25" t="s">
        <v>3291</v>
      </c>
      <c r="D820" s="25" t="s">
        <v>3290</v>
      </c>
      <c r="E820" s="26">
        <v>120969.15</v>
      </c>
    </row>
    <row r="821" spans="1:5" x14ac:dyDescent="0.2">
      <c r="A821">
        <v>2019</v>
      </c>
      <c r="B821" s="25">
        <v>819</v>
      </c>
      <c r="C821" s="25" t="s">
        <v>3296</v>
      </c>
      <c r="D821" s="25" t="s">
        <v>3295</v>
      </c>
      <c r="E821" s="26">
        <v>20277.919999999998</v>
      </c>
    </row>
    <row r="822" spans="1:5" x14ac:dyDescent="0.2">
      <c r="A822">
        <v>2019</v>
      </c>
      <c r="B822" s="25">
        <v>820</v>
      </c>
      <c r="C822" s="25" t="s">
        <v>3301</v>
      </c>
      <c r="D822" s="25" t="s">
        <v>3300</v>
      </c>
      <c r="E822" s="26">
        <v>6088.5</v>
      </c>
    </row>
    <row r="823" spans="1:5" x14ac:dyDescent="0.2">
      <c r="A823">
        <v>2019</v>
      </c>
      <c r="B823" s="25">
        <v>821</v>
      </c>
      <c r="C823" s="25" t="s">
        <v>3306</v>
      </c>
      <c r="D823" s="25" t="s">
        <v>3305</v>
      </c>
      <c r="E823" s="26">
        <v>8043.92</v>
      </c>
    </row>
    <row r="824" spans="1:5" x14ac:dyDescent="0.2">
      <c r="A824">
        <v>2019</v>
      </c>
      <c r="B824" s="25">
        <v>822</v>
      </c>
      <c r="C824" s="25" t="s">
        <v>3311</v>
      </c>
      <c r="D824" s="25" t="s">
        <v>3310</v>
      </c>
      <c r="E824" s="26">
        <v>322238.2</v>
      </c>
    </row>
    <row r="825" spans="1:5" x14ac:dyDescent="0.2">
      <c r="A825">
        <v>2019</v>
      </c>
      <c r="B825" s="25">
        <v>823</v>
      </c>
      <c r="C825" s="25" t="s">
        <v>3316</v>
      </c>
      <c r="D825" s="25" t="s">
        <v>3315</v>
      </c>
      <c r="E825" s="26">
        <v>14132.8</v>
      </c>
    </row>
    <row r="826" spans="1:5" x14ac:dyDescent="0.2">
      <c r="A826">
        <v>2019</v>
      </c>
      <c r="B826" s="25">
        <v>824</v>
      </c>
      <c r="C826" s="25" t="s">
        <v>3321</v>
      </c>
      <c r="D826" s="25" t="s">
        <v>3320</v>
      </c>
      <c r="E826" s="26">
        <v>29789.17</v>
      </c>
    </row>
    <row r="827" spans="1:5" x14ac:dyDescent="0.2">
      <c r="A827">
        <v>2019</v>
      </c>
      <c r="B827" s="25">
        <v>825</v>
      </c>
      <c r="C827" s="25" t="s">
        <v>3326</v>
      </c>
      <c r="D827" s="25" t="s">
        <v>3325</v>
      </c>
      <c r="E827" s="26">
        <v>25125.17</v>
      </c>
    </row>
    <row r="828" spans="1:5" x14ac:dyDescent="0.2">
      <c r="A828">
        <v>2019</v>
      </c>
      <c r="B828" s="25">
        <v>826</v>
      </c>
      <c r="C828" s="25" t="s">
        <v>3331</v>
      </c>
      <c r="D828" s="25" t="s">
        <v>3330</v>
      </c>
      <c r="E828" s="26">
        <v>2183.42</v>
      </c>
    </row>
    <row r="829" spans="1:5" x14ac:dyDescent="0.2">
      <c r="A829">
        <v>2019</v>
      </c>
      <c r="B829" s="25">
        <v>827</v>
      </c>
      <c r="C829" s="25" t="s">
        <v>3336</v>
      </c>
      <c r="D829" s="25" t="s">
        <v>3335</v>
      </c>
      <c r="E829" s="26">
        <v>18651.48</v>
      </c>
    </row>
    <row r="830" spans="1:5" x14ac:dyDescent="0.2">
      <c r="A830">
        <v>2019</v>
      </c>
      <c r="B830" s="25">
        <v>828</v>
      </c>
      <c r="C830" s="25" t="s">
        <v>3341</v>
      </c>
      <c r="D830" s="25" t="s">
        <v>3340</v>
      </c>
      <c r="E830" s="26">
        <v>65687.460000000006</v>
      </c>
    </row>
    <row r="831" spans="1:5" x14ac:dyDescent="0.2">
      <c r="A831">
        <v>2019</v>
      </c>
      <c r="B831" s="25">
        <v>829</v>
      </c>
      <c r="C831" s="25" t="s">
        <v>3346</v>
      </c>
      <c r="D831" s="25" t="s">
        <v>3345</v>
      </c>
      <c r="E831" s="26">
        <v>39269.29</v>
      </c>
    </row>
    <row r="832" spans="1:5" x14ac:dyDescent="0.2">
      <c r="A832">
        <v>2019</v>
      </c>
      <c r="B832" s="25">
        <v>830</v>
      </c>
      <c r="C832" s="25" t="s">
        <v>3351</v>
      </c>
      <c r="D832" s="25" t="s">
        <v>3350</v>
      </c>
      <c r="E832" s="26">
        <v>133732.97</v>
      </c>
    </row>
    <row r="833" spans="1:5" x14ac:dyDescent="0.2">
      <c r="A833">
        <v>2019</v>
      </c>
      <c r="B833" s="25">
        <v>831</v>
      </c>
      <c r="C833" s="25" t="s">
        <v>3356</v>
      </c>
      <c r="D833" s="25" t="s">
        <v>3355</v>
      </c>
      <c r="E833" s="26">
        <v>75730.55</v>
      </c>
    </row>
    <row r="834" spans="1:5" x14ac:dyDescent="0.2">
      <c r="A834">
        <v>2019</v>
      </c>
      <c r="B834" s="25">
        <v>832</v>
      </c>
      <c r="C834" s="25" t="s">
        <v>3361</v>
      </c>
      <c r="D834" s="25" t="s">
        <v>3360</v>
      </c>
      <c r="E834" s="26">
        <v>50034.559999999998</v>
      </c>
    </row>
    <row r="835" spans="1:5" x14ac:dyDescent="0.2">
      <c r="A835">
        <v>2019</v>
      </c>
      <c r="B835" s="25">
        <v>833</v>
      </c>
      <c r="C835" s="25" t="s">
        <v>3366</v>
      </c>
      <c r="D835" s="25" t="s">
        <v>3365</v>
      </c>
      <c r="E835" s="26">
        <v>44524.78</v>
      </c>
    </row>
    <row r="836" spans="1:5" x14ac:dyDescent="0.2">
      <c r="A836">
        <v>2019</v>
      </c>
      <c r="B836" s="25">
        <v>834</v>
      </c>
      <c r="C836" s="25" t="s">
        <v>3371</v>
      </c>
      <c r="D836" s="25" t="s">
        <v>3370</v>
      </c>
      <c r="E836" s="26">
        <v>28719.38</v>
      </c>
    </row>
    <row r="837" spans="1:5" x14ac:dyDescent="0.2">
      <c r="A837">
        <v>2019</v>
      </c>
      <c r="B837" s="25">
        <v>835</v>
      </c>
      <c r="C837" s="25" t="s">
        <v>3376</v>
      </c>
      <c r="D837" s="25" t="s">
        <v>3375</v>
      </c>
      <c r="E837" s="26">
        <v>159852.57999999999</v>
      </c>
    </row>
    <row r="838" spans="1:5" x14ac:dyDescent="0.2">
      <c r="A838">
        <v>2019</v>
      </c>
      <c r="B838" s="25">
        <v>836</v>
      </c>
      <c r="C838" s="25" t="s">
        <v>3381</v>
      </c>
      <c r="D838" s="25" t="s">
        <v>3380</v>
      </c>
      <c r="E838" s="26">
        <v>817789.06</v>
      </c>
    </row>
    <row r="839" spans="1:5" x14ac:dyDescent="0.2">
      <c r="A839">
        <v>2019</v>
      </c>
      <c r="B839" s="25">
        <v>837</v>
      </c>
      <c r="C839" s="25" t="s">
        <v>3386</v>
      </c>
      <c r="D839" s="25" t="s">
        <v>3385</v>
      </c>
      <c r="E839" s="26">
        <v>12183.06</v>
      </c>
    </row>
    <row r="840" spans="1:5" x14ac:dyDescent="0.2">
      <c r="A840">
        <v>2019</v>
      </c>
      <c r="B840" s="25">
        <v>838</v>
      </c>
      <c r="C840" s="25" t="s">
        <v>3391</v>
      </c>
      <c r="D840" s="25" t="s">
        <v>3390</v>
      </c>
      <c r="E840" s="26">
        <v>237923.42</v>
      </c>
    </row>
    <row r="841" spans="1:5" x14ac:dyDescent="0.2">
      <c r="A841">
        <v>2019</v>
      </c>
      <c r="B841" s="25">
        <v>839</v>
      </c>
      <c r="C841" s="25" t="s">
        <v>3396</v>
      </c>
      <c r="D841" s="25" t="s">
        <v>3395</v>
      </c>
      <c r="E841" s="26">
        <v>137804.31</v>
      </c>
    </row>
    <row r="842" spans="1:5" x14ac:dyDescent="0.2">
      <c r="A842">
        <v>2019</v>
      </c>
      <c r="B842" s="25">
        <v>840</v>
      </c>
      <c r="C842" s="25" t="s">
        <v>3401</v>
      </c>
      <c r="D842" s="25" t="s">
        <v>3400</v>
      </c>
      <c r="E842" s="26">
        <v>47556.26</v>
      </c>
    </row>
    <row r="843" spans="1:5" x14ac:dyDescent="0.2">
      <c r="A843">
        <v>2019</v>
      </c>
      <c r="B843" s="25">
        <v>841</v>
      </c>
      <c r="C843" s="25" t="s">
        <v>3406</v>
      </c>
      <c r="D843" s="25" t="s">
        <v>3405</v>
      </c>
      <c r="E843" s="26">
        <v>30767.86</v>
      </c>
    </row>
    <row r="844" spans="1:5" x14ac:dyDescent="0.2">
      <c r="A844">
        <v>2019</v>
      </c>
      <c r="B844" s="25">
        <v>842</v>
      </c>
      <c r="C844" s="25" t="s">
        <v>3411</v>
      </c>
      <c r="D844" s="25" t="s">
        <v>3410</v>
      </c>
      <c r="E844" s="26">
        <v>235234.97</v>
      </c>
    </row>
    <row r="845" spans="1:5" x14ac:dyDescent="0.2">
      <c r="A845">
        <v>2019</v>
      </c>
      <c r="B845" s="25">
        <v>843</v>
      </c>
      <c r="C845" s="25" t="s">
        <v>3416</v>
      </c>
      <c r="D845" s="25" t="s">
        <v>3415</v>
      </c>
      <c r="E845" s="26">
        <v>55324.46</v>
      </c>
    </row>
    <row r="846" spans="1:5" x14ac:dyDescent="0.2">
      <c r="A846">
        <v>2019</v>
      </c>
      <c r="B846" s="25">
        <v>844</v>
      </c>
      <c r="C846" s="25" t="s">
        <v>3421</v>
      </c>
      <c r="D846" s="25" t="s">
        <v>3420</v>
      </c>
      <c r="E846" s="26">
        <v>684160.38</v>
      </c>
    </row>
    <row r="847" spans="1:5" x14ac:dyDescent="0.2">
      <c r="A847">
        <v>2019</v>
      </c>
      <c r="B847" s="25">
        <v>845</v>
      </c>
      <c r="C847" s="25" t="s">
        <v>3426</v>
      </c>
      <c r="D847" s="25" t="s">
        <v>3425</v>
      </c>
      <c r="E847" s="26">
        <v>25873.83</v>
      </c>
    </row>
    <row r="848" spans="1:5" x14ac:dyDescent="0.2">
      <c r="A848">
        <v>2019</v>
      </c>
      <c r="B848" s="25">
        <v>846</v>
      </c>
      <c r="C848" s="25" t="s">
        <v>3431</v>
      </c>
      <c r="D848" s="25" t="s">
        <v>3430</v>
      </c>
      <c r="E848" s="26">
        <v>99989.26</v>
      </c>
    </row>
    <row r="849" spans="1:5" x14ac:dyDescent="0.2">
      <c r="A849">
        <v>2019</v>
      </c>
      <c r="B849" s="25">
        <v>847</v>
      </c>
      <c r="C849" s="25" t="s">
        <v>3436</v>
      </c>
      <c r="D849" s="25" t="s">
        <v>3435</v>
      </c>
      <c r="E849" s="26">
        <v>9917.6299999999992</v>
      </c>
    </row>
    <row r="850" spans="1:5" x14ac:dyDescent="0.2">
      <c r="A850">
        <v>2019</v>
      </c>
      <c r="B850" s="25">
        <v>848</v>
      </c>
      <c r="C850" s="25" t="s">
        <v>3441</v>
      </c>
      <c r="D850" s="25" t="s">
        <v>3440</v>
      </c>
      <c r="E850" s="26">
        <v>58448.14</v>
      </c>
    </row>
    <row r="851" spans="1:5" x14ac:dyDescent="0.2">
      <c r="A851">
        <v>2019</v>
      </c>
      <c r="B851" s="25">
        <v>849</v>
      </c>
      <c r="C851" s="25" t="s">
        <v>3446</v>
      </c>
      <c r="D851" s="25" t="s">
        <v>3445</v>
      </c>
      <c r="E851" s="26">
        <v>46241.440000000002</v>
      </c>
    </row>
    <row r="852" spans="1:5" x14ac:dyDescent="0.2">
      <c r="A852">
        <v>2019</v>
      </c>
      <c r="B852" s="25">
        <v>850</v>
      </c>
      <c r="C852" s="25" t="s">
        <v>3451</v>
      </c>
      <c r="D852" s="25" t="s">
        <v>3450</v>
      </c>
      <c r="E852" s="26">
        <v>243508.75</v>
      </c>
    </row>
    <row r="853" spans="1:5" x14ac:dyDescent="0.2">
      <c r="A853">
        <v>2019</v>
      </c>
      <c r="B853" s="25">
        <v>851</v>
      </c>
      <c r="C853" s="25" t="s">
        <v>3456</v>
      </c>
      <c r="D853" s="25" t="s">
        <v>3455</v>
      </c>
      <c r="E853" s="26">
        <v>51530.65</v>
      </c>
    </row>
    <row r="854" spans="1:5" x14ac:dyDescent="0.2">
      <c r="A854">
        <v>2019</v>
      </c>
      <c r="B854" s="25">
        <v>852</v>
      </c>
      <c r="C854" s="25" t="s">
        <v>3461</v>
      </c>
      <c r="D854" s="25" t="s">
        <v>3460</v>
      </c>
      <c r="E854" s="26">
        <v>20893.3</v>
      </c>
    </row>
    <row r="855" spans="1:5" x14ac:dyDescent="0.2">
      <c r="A855">
        <v>2019</v>
      </c>
      <c r="B855" s="25">
        <v>853</v>
      </c>
      <c r="C855" s="25" t="s">
        <v>3466</v>
      </c>
      <c r="D855" s="25" t="s">
        <v>3465</v>
      </c>
      <c r="E855" s="26">
        <v>4305.51</v>
      </c>
    </row>
    <row r="856" spans="1:5" x14ac:dyDescent="0.2">
      <c r="A856">
        <v>2019</v>
      </c>
      <c r="B856" s="25">
        <v>854</v>
      </c>
      <c r="C856" s="25" t="s">
        <v>3471</v>
      </c>
      <c r="D856" s="25" t="s">
        <v>3470</v>
      </c>
      <c r="E856" s="26">
        <v>43024.45</v>
      </c>
    </row>
    <row r="857" spans="1:5" x14ac:dyDescent="0.2">
      <c r="A857">
        <v>2019</v>
      </c>
      <c r="B857" s="25">
        <v>855</v>
      </c>
      <c r="C857" s="25" t="s">
        <v>3476</v>
      </c>
      <c r="D857" s="25" t="s">
        <v>3475</v>
      </c>
      <c r="E857" s="26">
        <v>919435.75</v>
      </c>
    </row>
    <row r="858" spans="1:5" x14ac:dyDescent="0.2">
      <c r="A858">
        <v>2019</v>
      </c>
      <c r="B858" s="25">
        <v>856</v>
      </c>
      <c r="C858" s="25" t="s">
        <v>3481</v>
      </c>
      <c r="D858" s="25" t="s">
        <v>3480</v>
      </c>
      <c r="E858" s="26">
        <v>63243.07</v>
      </c>
    </row>
    <row r="859" spans="1:5" x14ac:dyDescent="0.2">
      <c r="A859">
        <v>2019</v>
      </c>
      <c r="B859" s="25">
        <v>857</v>
      </c>
      <c r="C859" s="25" t="s">
        <v>3486</v>
      </c>
      <c r="D859" s="25" t="s">
        <v>3485</v>
      </c>
      <c r="E859" s="26">
        <v>26944.400000000001</v>
      </c>
    </row>
    <row r="860" spans="1:5" x14ac:dyDescent="0.2">
      <c r="A860">
        <v>2019</v>
      </c>
      <c r="B860" s="25">
        <v>858</v>
      </c>
      <c r="C860" s="25" t="s">
        <v>3491</v>
      </c>
      <c r="D860" s="25" t="s">
        <v>3490</v>
      </c>
      <c r="E860" s="26">
        <v>27144.69</v>
      </c>
    </row>
    <row r="861" spans="1:5" x14ac:dyDescent="0.2">
      <c r="A861">
        <v>2019</v>
      </c>
      <c r="B861" s="25">
        <v>859</v>
      </c>
      <c r="C861" s="25" t="s">
        <v>3496</v>
      </c>
      <c r="D861" s="25" t="s">
        <v>3495</v>
      </c>
      <c r="E861" s="26">
        <v>22034.22</v>
      </c>
    </row>
    <row r="862" spans="1:5" x14ac:dyDescent="0.2">
      <c r="A862">
        <v>2019</v>
      </c>
      <c r="B862" s="25">
        <v>860</v>
      </c>
      <c r="C862" s="25" t="s">
        <v>3501</v>
      </c>
      <c r="D862" s="25" t="s">
        <v>3500</v>
      </c>
      <c r="E862" s="26">
        <v>46537.62</v>
      </c>
    </row>
    <row r="863" spans="1:5" x14ac:dyDescent="0.2">
      <c r="A863">
        <v>2019</v>
      </c>
      <c r="B863" s="25">
        <v>861</v>
      </c>
      <c r="C863" s="25" t="s">
        <v>3506</v>
      </c>
      <c r="D863" s="25" t="s">
        <v>3505</v>
      </c>
      <c r="E863" s="26">
        <v>19099.71</v>
      </c>
    </row>
    <row r="864" spans="1:5" x14ac:dyDescent="0.2">
      <c r="A864">
        <v>2019</v>
      </c>
      <c r="B864" s="25">
        <v>862</v>
      </c>
      <c r="C864" s="25" t="s">
        <v>3511</v>
      </c>
      <c r="D864" s="25" t="s">
        <v>3510</v>
      </c>
      <c r="E864" s="26">
        <v>6317.16</v>
      </c>
    </row>
    <row r="865" spans="1:5" x14ac:dyDescent="0.2">
      <c r="A865">
        <v>2019</v>
      </c>
      <c r="B865" s="25">
        <v>863</v>
      </c>
      <c r="C865" s="25" t="s">
        <v>3516</v>
      </c>
      <c r="D865" s="25" t="s">
        <v>3515</v>
      </c>
      <c r="E865" s="26">
        <v>258076.7</v>
      </c>
    </row>
    <row r="866" spans="1:5" x14ac:dyDescent="0.2">
      <c r="A866">
        <v>2019</v>
      </c>
      <c r="B866" s="25">
        <v>864</v>
      </c>
      <c r="C866" s="25" t="s">
        <v>3521</v>
      </c>
      <c r="D866" s="25" t="s">
        <v>3520</v>
      </c>
      <c r="E866" s="26">
        <v>37693.089999999997</v>
      </c>
    </row>
    <row r="867" spans="1:5" x14ac:dyDescent="0.2">
      <c r="A867">
        <v>2019</v>
      </c>
      <c r="B867" s="25">
        <v>865</v>
      </c>
      <c r="C867" s="25" t="s">
        <v>3526</v>
      </c>
      <c r="D867" s="25" t="s">
        <v>3525</v>
      </c>
      <c r="E867" s="26">
        <v>9850.4500000000007</v>
      </c>
    </row>
    <row r="868" spans="1:5" x14ac:dyDescent="0.2">
      <c r="A868">
        <v>2019</v>
      </c>
      <c r="B868" s="25">
        <v>866</v>
      </c>
      <c r="C868" s="25" t="s">
        <v>3531</v>
      </c>
      <c r="D868" s="25" t="s">
        <v>3530</v>
      </c>
      <c r="E868" s="26">
        <v>15506.86</v>
      </c>
    </row>
    <row r="869" spans="1:5" x14ac:dyDescent="0.2">
      <c r="A869">
        <v>2019</v>
      </c>
      <c r="B869" s="25">
        <v>867</v>
      </c>
      <c r="C869" s="25" t="s">
        <v>3536</v>
      </c>
      <c r="D869" s="25" t="s">
        <v>3535</v>
      </c>
      <c r="E869" s="26">
        <v>21315.14</v>
      </c>
    </row>
    <row r="870" spans="1:5" x14ac:dyDescent="0.2">
      <c r="A870">
        <v>2019</v>
      </c>
      <c r="B870" s="25">
        <v>868</v>
      </c>
      <c r="C870" s="25" t="s">
        <v>3541</v>
      </c>
      <c r="D870" s="25" t="s">
        <v>3540</v>
      </c>
      <c r="E870" s="26">
        <v>30761.88</v>
      </c>
    </row>
    <row r="871" spans="1:5" x14ac:dyDescent="0.2">
      <c r="A871">
        <v>2019</v>
      </c>
      <c r="B871" s="25">
        <v>869</v>
      </c>
      <c r="C871" s="25" t="s">
        <v>3546</v>
      </c>
      <c r="D871" s="25" t="s">
        <v>3545</v>
      </c>
      <c r="E871" s="26">
        <v>42996.93</v>
      </c>
    </row>
    <row r="872" spans="1:5" x14ac:dyDescent="0.2">
      <c r="A872">
        <v>2019</v>
      </c>
      <c r="B872" s="25">
        <v>870</v>
      </c>
      <c r="C872" s="25" t="s">
        <v>3551</v>
      </c>
      <c r="D872" s="25" t="s">
        <v>3550</v>
      </c>
      <c r="E872" s="26">
        <v>26205.119999999999</v>
      </c>
    </row>
    <row r="873" spans="1:5" x14ac:dyDescent="0.2">
      <c r="A873">
        <v>2019</v>
      </c>
      <c r="B873" s="25">
        <v>871</v>
      </c>
      <c r="C873" s="25" t="s">
        <v>3556</v>
      </c>
      <c r="D873" s="25" t="s">
        <v>3555</v>
      </c>
      <c r="E873" s="26">
        <v>11824.36</v>
      </c>
    </row>
    <row r="874" spans="1:5" x14ac:dyDescent="0.2">
      <c r="A874">
        <v>2019</v>
      </c>
      <c r="B874" s="25">
        <v>872</v>
      </c>
      <c r="C874" s="25" t="s">
        <v>3561</v>
      </c>
      <c r="D874" s="25" t="s">
        <v>3560</v>
      </c>
      <c r="E874" s="25"/>
    </row>
    <row r="875" spans="1:5" x14ac:dyDescent="0.2">
      <c r="A875">
        <v>2019</v>
      </c>
      <c r="B875" s="25">
        <v>873</v>
      </c>
      <c r="C875" s="25" t="s">
        <v>3566</v>
      </c>
      <c r="D875" s="25" t="s">
        <v>3565</v>
      </c>
      <c r="E875" s="25">
        <v>324.95</v>
      </c>
    </row>
    <row r="876" spans="1:5" x14ac:dyDescent="0.2">
      <c r="A876">
        <v>2019</v>
      </c>
      <c r="B876" s="25">
        <v>874</v>
      </c>
      <c r="C876" s="25" t="s">
        <v>3571</v>
      </c>
      <c r="D876" s="25" t="s">
        <v>3570</v>
      </c>
      <c r="E876" s="26">
        <v>1741.53</v>
      </c>
    </row>
    <row r="877" spans="1:5" x14ac:dyDescent="0.2">
      <c r="A877">
        <v>2019</v>
      </c>
      <c r="B877" s="25">
        <v>875</v>
      </c>
      <c r="C877" s="25" t="s">
        <v>3576</v>
      </c>
      <c r="D877" s="25" t="s">
        <v>3575</v>
      </c>
      <c r="E877" s="25">
        <v>430.25</v>
      </c>
    </row>
    <row r="878" spans="1:5" x14ac:dyDescent="0.2">
      <c r="A878">
        <v>2019</v>
      </c>
      <c r="B878" s="25">
        <v>876</v>
      </c>
      <c r="C878" s="25" t="s">
        <v>3581</v>
      </c>
      <c r="D878" s="25" t="s">
        <v>3580</v>
      </c>
      <c r="E878" s="25">
        <v>15.1</v>
      </c>
    </row>
    <row r="879" spans="1:5" x14ac:dyDescent="0.2">
      <c r="A879">
        <v>2019</v>
      </c>
      <c r="B879" s="25">
        <v>877</v>
      </c>
      <c r="C879" s="25" t="s">
        <v>3586</v>
      </c>
      <c r="D879" s="25" t="s">
        <v>3585</v>
      </c>
      <c r="E879" s="25"/>
    </row>
    <row r="880" spans="1:5" x14ac:dyDescent="0.2">
      <c r="A880">
        <v>2019</v>
      </c>
      <c r="B880" s="25">
        <v>878</v>
      </c>
      <c r="C880" s="25" t="s">
        <v>3588</v>
      </c>
      <c r="D880" s="25" t="s">
        <v>3589</v>
      </c>
      <c r="E880" s="25">
        <v>5.5</v>
      </c>
    </row>
    <row r="881" spans="1:5" x14ac:dyDescent="0.2">
      <c r="A881">
        <v>2019</v>
      </c>
      <c r="B881" s="25">
        <v>879</v>
      </c>
      <c r="C881" s="25" t="s">
        <v>3594</v>
      </c>
      <c r="D881" s="25" t="s">
        <v>3593</v>
      </c>
      <c r="E881" s="25">
        <v>17.899999999999999</v>
      </c>
    </row>
    <row r="882" spans="1:5" x14ac:dyDescent="0.2">
      <c r="A882">
        <v>2019</v>
      </c>
      <c r="B882" s="25">
        <v>880</v>
      </c>
      <c r="C882" s="25" t="s">
        <v>3600</v>
      </c>
      <c r="D882" s="25" t="s">
        <v>3599</v>
      </c>
      <c r="E882" s="25">
        <v>98.63</v>
      </c>
    </row>
    <row r="883" spans="1:5" x14ac:dyDescent="0.2">
      <c r="A883">
        <v>2019</v>
      </c>
      <c r="B883" s="25">
        <v>881</v>
      </c>
      <c r="C883" s="25" t="s">
        <v>3606</v>
      </c>
      <c r="D883" s="25" t="s">
        <v>3605</v>
      </c>
      <c r="E883" s="25">
        <v>5.88</v>
      </c>
    </row>
    <row r="884" spans="1:5" x14ac:dyDescent="0.2">
      <c r="A884">
        <v>2019</v>
      </c>
      <c r="B884" s="25">
        <v>882</v>
      </c>
      <c r="C884" s="25" t="s">
        <v>3612</v>
      </c>
      <c r="D884" s="25" t="s">
        <v>3611</v>
      </c>
      <c r="E884" s="25"/>
    </row>
    <row r="885" spans="1:5" x14ac:dyDescent="0.2">
      <c r="A885">
        <v>2019</v>
      </c>
      <c r="B885" s="25">
        <v>883</v>
      </c>
      <c r="C885" s="25" t="s">
        <v>3617</v>
      </c>
      <c r="D885" s="25" t="s">
        <v>3616</v>
      </c>
      <c r="E885" s="25">
        <v>640.03</v>
      </c>
    </row>
    <row r="886" spans="1:5" x14ac:dyDescent="0.2">
      <c r="A886">
        <v>2019</v>
      </c>
      <c r="B886" s="25">
        <v>884</v>
      </c>
      <c r="C886" s="25" t="s">
        <v>3621</v>
      </c>
      <c r="D886" s="25" t="s">
        <v>3622</v>
      </c>
      <c r="E886" s="25"/>
    </row>
    <row r="887" spans="1:5" x14ac:dyDescent="0.2">
      <c r="A887">
        <v>2019</v>
      </c>
      <c r="B887" s="25">
        <v>885</v>
      </c>
      <c r="C887" s="25" t="s">
        <v>3626</v>
      </c>
      <c r="D887" s="25" t="s">
        <v>3625</v>
      </c>
      <c r="E887" s="25">
        <v>550.63</v>
      </c>
    </row>
    <row r="888" spans="1:5" x14ac:dyDescent="0.2">
      <c r="A888">
        <v>2019</v>
      </c>
      <c r="B888" s="25">
        <v>886</v>
      </c>
      <c r="C888" s="25" t="s">
        <v>3632</v>
      </c>
      <c r="D888" s="25" t="s">
        <v>3631</v>
      </c>
      <c r="E888" s="25">
        <v>8.68</v>
      </c>
    </row>
    <row r="889" spans="1:5" x14ac:dyDescent="0.2">
      <c r="A889">
        <v>2019</v>
      </c>
      <c r="B889" s="25">
        <v>887</v>
      </c>
      <c r="C889" s="25" t="s">
        <v>3641</v>
      </c>
      <c r="D889" s="25" t="s">
        <v>3640</v>
      </c>
      <c r="E889" s="25">
        <v>6.03</v>
      </c>
    </row>
    <row r="890" spans="1:5" x14ac:dyDescent="0.2">
      <c r="A890">
        <v>2019</v>
      </c>
      <c r="B890" s="25">
        <v>888</v>
      </c>
      <c r="C890" s="25" t="s">
        <v>3647</v>
      </c>
      <c r="D890" s="25" t="s">
        <v>3646</v>
      </c>
      <c r="E890" s="26">
        <v>25972.02</v>
      </c>
    </row>
    <row r="891" spans="1:5" x14ac:dyDescent="0.2">
      <c r="A891">
        <v>2019</v>
      </c>
      <c r="B891" s="25">
        <v>889</v>
      </c>
      <c r="C891" s="25" t="s">
        <v>3653</v>
      </c>
      <c r="D891" s="25" t="s">
        <v>3652</v>
      </c>
      <c r="E891" s="25"/>
    </row>
    <row r="892" spans="1:5" x14ac:dyDescent="0.2">
      <c r="A892">
        <v>2019</v>
      </c>
      <c r="B892" s="25">
        <v>890</v>
      </c>
      <c r="C892" s="25" t="s">
        <v>3659</v>
      </c>
      <c r="D892" s="25" t="s">
        <v>3658</v>
      </c>
      <c r="E892" s="26">
        <v>22046.34</v>
      </c>
    </row>
    <row r="893" spans="1:5" x14ac:dyDescent="0.2">
      <c r="A893">
        <v>2019</v>
      </c>
      <c r="B893" s="25">
        <v>891</v>
      </c>
      <c r="C893" s="25" t="s">
        <v>3665</v>
      </c>
      <c r="D893" s="25" t="s">
        <v>3664</v>
      </c>
      <c r="E893" s="25"/>
    </row>
    <row r="894" spans="1:5" x14ac:dyDescent="0.2">
      <c r="A894">
        <v>2019</v>
      </c>
      <c r="B894" s="25">
        <v>892</v>
      </c>
      <c r="C894" s="25" t="s">
        <v>3671</v>
      </c>
      <c r="D894" s="25" t="s">
        <v>3670</v>
      </c>
      <c r="E894" s="26">
        <v>4215.62</v>
      </c>
    </row>
    <row r="895" spans="1:5" x14ac:dyDescent="0.2">
      <c r="A895">
        <v>2019</v>
      </c>
      <c r="B895" s="25">
        <v>893</v>
      </c>
      <c r="C895" s="25" t="s">
        <v>3677</v>
      </c>
      <c r="D895" s="25" t="s">
        <v>3676</v>
      </c>
      <c r="E895" s="25">
        <v>540.66999999999996</v>
      </c>
    </row>
    <row r="896" spans="1:5" x14ac:dyDescent="0.2">
      <c r="A896">
        <v>2019</v>
      </c>
      <c r="B896" s="25">
        <v>894</v>
      </c>
      <c r="C896" s="25" t="s">
        <v>3683</v>
      </c>
      <c r="D896" s="25" t="s">
        <v>3682</v>
      </c>
      <c r="E896" s="26">
        <v>8060.29</v>
      </c>
    </row>
    <row r="897" spans="1:5" x14ac:dyDescent="0.2">
      <c r="A897">
        <v>2019</v>
      </c>
      <c r="B897" s="25">
        <v>895</v>
      </c>
      <c r="C897" s="25" t="s">
        <v>3689</v>
      </c>
      <c r="D897" s="25" t="s">
        <v>3688</v>
      </c>
      <c r="E897" s="26">
        <v>1536.01</v>
      </c>
    </row>
    <row r="898" spans="1:5" x14ac:dyDescent="0.2">
      <c r="A898">
        <v>2019</v>
      </c>
      <c r="B898" s="25">
        <v>896</v>
      </c>
      <c r="C898" s="25" t="s">
        <v>3695</v>
      </c>
      <c r="D898" s="25" t="s">
        <v>3694</v>
      </c>
      <c r="E898" s="25">
        <v>57.41</v>
      </c>
    </row>
    <row r="899" spans="1:5" x14ac:dyDescent="0.2">
      <c r="A899">
        <v>2019</v>
      </c>
      <c r="B899" s="25">
        <v>897</v>
      </c>
      <c r="C899" s="25" t="s">
        <v>3701</v>
      </c>
      <c r="D899" s="25" t="s">
        <v>3700</v>
      </c>
      <c r="E899" s="25"/>
    </row>
    <row r="900" spans="1:5" x14ac:dyDescent="0.2">
      <c r="A900">
        <v>2019</v>
      </c>
      <c r="B900" s="25">
        <v>898</v>
      </c>
      <c r="C900" s="25" t="s">
        <v>3706</v>
      </c>
      <c r="D900" s="25" t="s">
        <v>3705</v>
      </c>
      <c r="E900" s="25"/>
    </row>
    <row r="901" spans="1:5" x14ac:dyDescent="0.2">
      <c r="A901">
        <v>2019</v>
      </c>
      <c r="B901" s="25">
        <v>899</v>
      </c>
      <c r="C901" s="25" t="s">
        <v>3712</v>
      </c>
      <c r="D901" s="25" t="s">
        <v>3711</v>
      </c>
      <c r="E901" s="26">
        <v>6089.3</v>
      </c>
    </row>
    <row r="902" spans="1:5" x14ac:dyDescent="0.2">
      <c r="A902">
        <v>2019</v>
      </c>
      <c r="B902" s="25">
        <v>900</v>
      </c>
      <c r="C902" s="25" t="s">
        <v>3721</v>
      </c>
      <c r="D902" s="25" t="s">
        <v>3720</v>
      </c>
      <c r="E902" s="26">
        <v>5598.27</v>
      </c>
    </row>
    <row r="903" spans="1:5" x14ac:dyDescent="0.2">
      <c r="A903">
        <v>2019</v>
      </c>
      <c r="B903" s="25">
        <v>901</v>
      </c>
      <c r="C903" s="25" t="s">
        <v>3727</v>
      </c>
      <c r="D903" s="25" t="s">
        <v>3726</v>
      </c>
      <c r="E903" s="26">
        <v>8974.34</v>
      </c>
    </row>
    <row r="904" spans="1:5" x14ac:dyDescent="0.2">
      <c r="A904">
        <v>2019</v>
      </c>
      <c r="B904" s="25">
        <v>902</v>
      </c>
      <c r="C904" s="25" t="s">
        <v>3733</v>
      </c>
      <c r="D904" s="25" t="s">
        <v>3732</v>
      </c>
      <c r="E904" s="26">
        <v>48771.79</v>
      </c>
    </row>
    <row r="905" spans="1:5" x14ac:dyDescent="0.2">
      <c r="A905">
        <v>2019</v>
      </c>
      <c r="B905" s="25">
        <v>903</v>
      </c>
      <c r="C905" s="25" t="s">
        <v>3739</v>
      </c>
      <c r="D905" s="25" t="s">
        <v>3738</v>
      </c>
      <c r="E905" s="26">
        <v>58439.5</v>
      </c>
    </row>
    <row r="906" spans="1:5" x14ac:dyDescent="0.2">
      <c r="A906">
        <v>2019</v>
      </c>
      <c r="B906" s="25">
        <v>904</v>
      </c>
      <c r="C906" s="25" t="s">
        <v>3745</v>
      </c>
      <c r="D906" s="25" t="s">
        <v>3744</v>
      </c>
      <c r="E906" s="25">
        <v>537.48</v>
      </c>
    </row>
    <row r="907" spans="1:5" x14ac:dyDescent="0.2">
      <c r="A907">
        <v>2019</v>
      </c>
      <c r="B907" s="25">
        <v>905</v>
      </c>
      <c r="C907" s="25" t="s">
        <v>3751</v>
      </c>
      <c r="D907" s="25" t="s">
        <v>3750</v>
      </c>
      <c r="E907" s="25"/>
    </row>
    <row r="908" spans="1:5" x14ac:dyDescent="0.2">
      <c r="A908">
        <v>2019</v>
      </c>
      <c r="B908" s="25">
        <v>906</v>
      </c>
      <c r="C908" s="25" t="s">
        <v>3757</v>
      </c>
      <c r="D908" s="25" t="s">
        <v>3756</v>
      </c>
      <c r="E908" s="26">
        <v>11594.68</v>
      </c>
    </row>
    <row r="909" spans="1:5" x14ac:dyDescent="0.2">
      <c r="A909">
        <v>2019</v>
      </c>
      <c r="B909" s="25">
        <v>907</v>
      </c>
      <c r="C909" s="25" t="s">
        <v>3763</v>
      </c>
      <c r="D909" s="25" t="s">
        <v>3762</v>
      </c>
      <c r="E909" s="26">
        <v>11715.94</v>
      </c>
    </row>
    <row r="910" spans="1:5" x14ac:dyDescent="0.2">
      <c r="A910">
        <v>2019</v>
      </c>
      <c r="B910" s="25">
        <v>908</v>
      </c>
      <c r="C910" s="25" t="s">
        <v>3769</v>
      </c>
      <c r="D910" s="25" t="s">
        <v>3768</v>
      </c>
      <c r="E910" s="26">
        <v>41440.230000000003</v>
      </c>
    </row>
    <row r="911" spans="1:5" x14ac:dyDescent="0.2">
      <c r="A911">
        <v>2019</v>
      </c>
      <c r="B911" s="25">
        <v>909</v>
      </c>
      <c r="C911" s="25" t="s">
        <v>3775</v>
      </c>
      <c r="D911" s="25" t="s">
        <v>3774</v>
      </c>
      <c r="E911" s="26">
        <v>34630.82</v>
      </c>
    </row>
    <row r="912" spans="1:5" x14ac:dyDescent="0.2">
      <c r="A912">
        <v>2019</v>
      </c>
      <c r="B912" s="25">
        <v>910</v>
      </c>
      <c r="C912" s="25" t="s">
        <v>3781</v>
      </c>
      <c r="D912" s="25" t="s">
        <v>3780</v>
      </c>
      <c r="E912" s="26">
        <v>27506.37</v>
      </c>
    </row>
    <row r="913" spans="1:5" x14ac:dyDescent="0.2">
      <c r="A913">
        <v>2019</v>
      </c>
      <c r="B913" s="25">
        <v>911</v>
      </c>
      <c r="C913" s="25" t="s">
        <v>3787</v>
      </c>
      <c r="D913" s="25" t="s">
        <v>3786</v>
      </c>
      <c r="E913" s="26">
        <v>51043.33</v>
      </c>
    </row>
    <row r="914" spans="1:5" x14ac:dyDescent="0.2">
      <c r="A914">
        <v>2019</v>
      </c>
      <c r="B914" s="25">
        <v>912</v>
      </c>
      <c r="C914" s="25" t="s">
        <v>3793</v>
      </c>
      <c r="D914" s="25" t="s">
        <v>3792</v>
      </c>
      <c r="E914" s="26">
        <v>3407.65</v>
      </c>
    </row>
    <row r="915" spans="1:5" x14ac:dyDescent="0.2">
      <c r="A915">
        <v>2019</v>
      </c>
      <c r="B915" s="25">
        <v>913</v>
      </c>
      <c r="C915" s="25" t="s">
        <v>3799</v>
      </c>
      <c r="D915" s="25" t="s">
        <v>3798</v>
      </c>
      <c r="E915" s="25"/>
    </row>
    <row r="916" spans="1:5" x14ac:dyDescent="0.2">
      <c r="A916">
        <v>2019</v>
      </c>
      <c r="B916" s="25">
        <v>914</v>
      </c>
      <c r="C916" s="25" t="s">
        <v>3803</v>
      </c>
      <c r="D916" s="25" t="s">
        <v>3804</v>
      </c>
      <c r="E916" s="26">
        <v>9929.2900000000009</v>
      </c>
    </row>
    <row r="917" spans="1:5" x14ac:dyDescent="0.2">
      <c r="A917">
        <v>2019</v>
      </c>
      <c r="B917" s="25">
        <v>915</v>
      </c>
      <c r="C917" s="25" t="s">
        <v>3810</v>
      </c>
      <c r="D917" s="25" t="s">
        <v>3809</v>
      </c>
      <c r="E917" s="26">
        <v>6466.48</v>
      </c>
    </row>
    <row r="918" spans="1:5" x14ac:dyDescent="0.2">
      <c r="A918">
        <v>2019</v>
      </c>
      <c r="B918" s="25">
        <v>916</v>
      </c>
      <c r="C918" s="25" t="s">
        <v>3815</v>
      </c>
      <c r="D918" s="25" t="s">
        <v>3814</v>
      </c>
      <c r="E918" s="26">
        <v>117720.74</v>
      </c>
    </row>
    <row r="919" spans="1:5" x14ac:dyDescent="0.2">
      <c r="A919">
        <v>2019</v>
      </c>
      <c r="B919" s="25">
        <v>917</v>
      </c>
      <c r="C919" s="25" t="s">
        <v>3821</v>
      </c>
      <c r="D919" s="25" t="s">
        <v>3820</v>
      </c>
      <c r="E919" s="26">
        <v>14765.1</v>
      </c>
    </row>
    <row r="920" spans="1:5" x14ac:dyDescent="0.2">
      <c r="A920">
        <v>2019</v>
      </c>
      <c r="B920" s="25">
        <v>918</v>
      </c>
      <c r="C920" s="25" t="s">
        <v>3827</v>
      </c>
      <c r="D920" s="25" t="s">
        <v>3826</v>
      </c>
      <c r="E920" s="26">
        <v>16772.09</v>
      </c>
    </row>
    <row r="921" spans="1:5" x14ac:dyDescent="0.2">
      <c r="A921">
        <v>2019</v>
      </c>
      <c r="B921" s="25">
        <v>919</v>
      </c>
      <c r="C921" s="25" t="s">
        <v>3833</v>
      </c>
      <c r="D921" s="25" t="s">
        <v>3832</v>
      </c>
      <c r="E921" s="26">
        <v>15154.5</v>
      </c>
    </row>
    <row r="922" spans="1:5" x14ac:dyDescent="0.2">
      <c r="A922">
        <v>2019</v>
      </c>
      <c r="B922" s="25">
        <v>920</v>
      </c>
      <c r="C922" s="25" t="s">
        <v>3839</v>
      </c>
      <c r="D922" s="25" t="s">
        <v>3838</v>
      </c>
      <c r="E922" s="26">
        <v>8864.36</v>
      </c>
    </row>
    <row r="923" spans="1:5" x14ac:dyDescent="0.2">
      <c r="A923">
        <v>2019</v>
      </c>
      <c r="B923" s="25">
        <v>921</v>
      </c>
      <c r="C923" s="25" t="s">
        <v>3845</v>
      </c>
      <c r="D923" s="25" t="s">
        <v>3844</v>
      </c>
      <c r="E923" s="26">
        <v>4176.12</v>
      </c>
    </row>
    <row r="924" spans="1:5" x14ac:dyDescent="0.2">
      <c r="A924">
        <v>2019</v>
      </c>
      <c r="B924" s="25">
        <v>922</v>
      </c>
      <c r="C924" s="25" t="s">
        <v>3851</v>
      </c>
      <c r="D924" s="25" t="s">
        <v>3850</v>
      </c>
      <c r="E924" s="26">
        <v>20396.52</v>
      </c>
    </row>
    <row r="925" spans="1:5" x14ac:dyDescent="0.2">
      <c r="A925">
        <v>2019</v>
      </c>
      <c r="B925" s="25">
        <v>923</v>
      </c>
      <c r="C925" s="25" t="s">
        <v>3857</v>
      </c>
      <c r="D925" s="25" t="s">
        <v>3856</v>
      </c>
      <c r="E925" s="26">
        <v>12991.43</v>
      </c>
    </row>
    <row r="926" spans="1:5" x14ac:dyDescent="0.2">
      <c r="A926">
        <v>2019</v>
      </c>
      <c r="B926" s="25">
        <v>924</v>
      </c>
      <c r="C926" s="25" t="s">
        <v>3863</v>
      </c>
      <c r="D926" s="25" t="s">
        <v>3862</v>
      </c>
      <c r="E926" s="26">
        <v>15924.15</v>
      </c>
    </row>
    <row r="927" spans="1:5" x14ac:dyDescent="0.2">
      <c r="A927">
        <v>2019</v>
      </c>
      <c r="B927" s="25">
        <v>925</v>
      </c>
      <c r="C927" s="25" t="s">
        <v>3869</v>
      </c>
      <c r="D927" s="25" t="s">
        <v>3868</v>
      </c>
      <c r="E927" s="26">
        <v>19074.150000000001</v>
      </c>
    </row>
    <row r="928" spans="1:5" x14ac:dyDescent="0.2">
      <c r="A928">
        <v>2019</v>
      </c>
      <c r="B928" s="25">
        <v>926</v>
      </c>
      <c r="C928" s="25" t="s">
        <v>3875</v>
      </c>
      <c r="D928" s="25" t="s">
        <v>3874</v>
      </c>
      <c r="E928" s="26">
        <v>71817.649999999994</v>
      </c>
    </row>
    <row r="929" spans="1:5" x14ac:dyDescent="0.2">
      <c r="A929">
        <v>2019</v>
      </c>
      <c r="B929" s="25">
        <v>927</v>
      </c>
      <c r="C929" s="25" t="s">
        <v>3881</v>
      </c>
      <c r="D929" s="25" t="s">
        <v>3880</v>
      </c>
      <c r="E929" s="26">
        <v>33843.24</v>
      </c>
    </row>
    <row r="930" spans="1:5" x14ac:dyDescent="0.2">
      <c r="A930">
        <v>2019</v>
      </c>
      <c r="B930" s="25">
        <v>928</v>
      </c>
      <c r="C930" s="25" t="s">
        <v>3887</v>
      </c>
      <c r="D930" s="25" t="s">
        <v>3886</v>
      </c>
      <c r="E930" s="26">
        <v>24877.37</v>
      </c>
    </row>
    <row r="931" spans="1:5" x14ac:dyDescent="0.2">
      <c r="A931">
        <v>2019</v>
      </c>
      <c r="B931" s="25">
        <v>929</v>
      </c>
      <c r="C931" s="25" t="s">
        <v>3893</v>
      </c>
      <c r="D931" s="25" t="s">
        <v>3892</v>
      </c>
      <c r="E931" s="26">
        <v>35109.919999999998</v>
      </c>
    </row>
    <row r="932" spans="1:5" x14ac:dyDescent="0.2">
      <c r="A932">
        <v>2019</v>
      </c>
      <c r="B932" s="25">
        <v>930</v>
      </c>
      <c r="C932" s="25" t="s">
        <v>3899</v>
      </c>
      <c r="D932" s="25" t="s">
        <v>3898</v>
      </c>
      <c r="E932" s="26">
        <v>6345.78</v>
      </c>
    </row>
    <row r="933" spans="1:5" x14ac:dyDescent="0.2">
      <c r="A933">
        <v>2019</v>
      </c>
      <c r="B933" s="25">
        <v>931</v>
      </c>
      <c r="C933" s="25" t="s">
        <v>3905</v>
      </c>
      <c r="D933" s="25" t="s">
        <v>3904</v>
      </c>
      <c r="E933" s="26">
        <v>9415.8799999999992</v>
      </c>
    </row>
    <row r="934" spans="1:5" x14ac:dyDescent="0.2">
      <c r="A934">
        <v>2019</v>
      </c>
      <c r="B934" s="25">
        <v>932</v>
      </c>
      <c r="C934" s="25" t="s">
        <v>3911</v>
      </c>
      <c r="D934" s="25" t="s">
        <v>3910</v>
      </c>
      <c r="E934" s="26">
        <v>13123.06</v>
      </c>
    </row>
    <row r="935" spans="1:5" x14ac:dyDescent="0.2">
      <c r="A935">
        <v>2019</v>
      </c>
      <c r="B935" s="25">
        <v>933</v>
      </c>
      <c r="C935" s="25" t="s">
        <v>3917</v>
      </c>
      <c r="D935" s="25" t="s">
        <v>3916</v>
      </c>
      <c r="E935" s="26">
        <v>20091.5</v>
      </c>
    </row>
    <row r="936" spans="1:5" x14ac:dyDescent="0.2">
      <c r="A936">
        <v>2019</v>
      </c>
      <c r="B936" s="25">
        <v>934</v>
      </c>
      <c r="C936" s="25" t="s">
        <v>3923</v>
      </c>
      <c r="D936" s="25" t="s">
        <v>3922</v>
      </c>
      <c r="E936" s="25"/>
    </row>
    <row r="937" spans="1:5" x14ac:dyDescent="0.2">
      <c r="A937">
        <v>2019</v>
      </c>
      <c r="B937" s="25">
        <v>935</v>
      </c>
      <c r="C937" s="25" t="s">
        <v>3929</v>
      </c>
      <c r="D937" s="25" t="s">
        <v>3928</v>
      </c>
      <c r="E937" s="26">
        <v>15570.81</v>
      </c>
    </row>
    <row r="938" spans="1:5" x14ac:dyDescent="0.2">
      <c r="A938">
        <v>2019</v>
      </c>
      <c r="B938" s="25">
        <v>936</v>
      </c>
      <c r="C938" s="25" t="s">
        <v>3935</v>
      </c>
      <c r="D938" s="25" t="s">
        <v>3934</v>
      </c>
      <c r="E938" s="26">
        <v>21778.6</v>
      </c>
    </row>
    <row r="939" spans="1:5" x14ac:dyDescent="0.2">
      <c r="A939">
        <v>2019</v>
      </c>
      <c r="B939" s="25">
        <v>937</v>
      </c>
      <c r="C939" s="25" t="s">
        <v>3940</v>
      </c>
      <c r="D939" s="25" t="s">
        <v>3939</v>
      </c>
      <c r="E939" s="26">
        <v>58983.17</v>
      </c>
    </row>
    <row r="940" spans="1:5" x14ac:dyDescent="0.2">
      <c r="A940">
        <v>2019</v>
      </c>
      <c r="B940" s="25">
        <v>938</v>
      </c>
      <c r="C940" s="25" t="s">
        <v>3946</v>
      </c>
      <c r="D940" s="25" t="s">
        <v>3945</v>
      </c>
      <c r="E940" s="26">
        <v>17277.400000000001</v>
      </c>
    </row>
    <row r="941" spans="1:5" x14ac:dyDescent="0.2">
      <c r="A941">
        <v>2019</v>
      </c>
      <c r="B941" s="25">
        <v>939</v>
      </c>
      <c r="C941" s="25" t="s">
        <v>3952</v>
      </c>
      <c r="D941" s="25" t="s">
        <v>3951</v>
      </c>
      <c r="E941" s="26">
        <v>27973.29</v>
      </c>
    </row>
    <row r="942" spans="1:5" x14ac:dyDescent="0.2">
      <c r="A942">
        <v>2019</v>
      </c>
      <c r="B942" s="25">
        <v>940</v>
      </c>
      <c r="C942" s="25" t="s">
        <v>3958</v>
      </c>
      <c r="D942" s="25" t="s">
        <v>3957</v>
      </c>
      <c r="E942" s="26">
        <v>17344.38</v>
      </c>
    </row>
    <row r="943" spans="1:5" x14ac:dyDescent="0.2">
      <c r="A943">
        <v>2019</v>
      </c>
      <c r="B943" s="25">
        <v>941</v>
      </c>
      <c r="C943" s="25" t="s">
        <v>3964</v>
      </c>
      <c r="D943" s="25" t="s">
        <v>3963</v>
      </c>
      <c r="E943" s="26">
        <v>6576.82</v>
      </c>
    </row>
    <row r="944" spans="1:5" x14ac:dyDescent="0.2">
      <c r="A944">
        <v>2019</v>
      </c>
      <c r="B944" s="25">
        <v>942</v>
      </c>
      <c r="C944" s="25" t="s">
        <v>3969</v>
      </c>
      <c r="D944" s="25" t="s">
        <v>3968</v>
      </c>
      <c r="E944" s="26">
        <v>59784.85</v>
      </c>
    </row>
    <row r="945" spans="1:5" x14ac:dyDescent="0.2">
      <c r="A945">
        <v>2019</v>
      </c>
      <c r="B945" s="25">
        <v>943</v>
      </c>
      <c r="C945" s="25" t="s">
        <v>3974</v>
      </c>
      <c r="D945" s="25" t="s">
        <v>3973</v>
      </c>
      <c r="E945" s="26">
        <v>3185.76</v>
      </c>
    </row>
    <row r="946" spans="1:5" x14ac:dyDescent="0.2">
      <c r="A946">
        <v>2019</v>
      </c>
      <c r="B946" s="25">
        <v>944</v>
      </c>
      <c r="C946" s="25" t="s">
        <v>3979</v>
      </c>
      <c r="D946" s="25" t="s">
        <v>3978</v>
      </c>
      <c r="E946" s="26">
        <v>29145.97</v>
      </c>
    </row>
    <row r="947" spans="1:5" x14ac:dyDescent="0.2">
      <c r="A947">
        <v>2019</v>
      </c>
      <c r="B947" s="25">
        <v>945</v>
      </c>
      <c r="C947" s="25" t="s">
        <v>3984</v>
      </c>
      <c r="D947" s="25" t="s">
        <v>3983</v>
      </c>
      <c r="E947" s="26">
        <v>30245.29</v>
      </c>
    </row>
    <row r="948" spans="1:5" x14ac:dyDescent="0.2">
      <c r="A948">
        <v>2019</v>
      </c>
      <c r="B948" s="25">
        <v>946</v>
      </c>
      <c r="C948" s="25" t="s">
        <v>3989</v>
      </c>
      <c r="D948" s="25" t="s">
        <v>3988</v>
      </c>
      <c r="E948" s="26">
        <v>28985.45</v>
      </c>
    </row>
    <row r="949" spans="1:5" x14ac:dyDescent="0.2">
      <c r="A949">
        <v>2019</v>
      </c>
      <c r="B949" s="25">
        <v>947</v>
      </c>
      <c r="C949" s="25" t="s">
        <v>3994</v>
      </c>
      <c r="D949" s="25" t="s">
        <v>3993</v>
      </c>
      <c r="E949" s="26">
        <v>24131.11</v>
      </c>
    </row>
    <row r="950" spans="1:5" x14ac:dyDescent="0.2">
      <c r="A950">
        <v>2019</v>
      </c>
      <c r="B950" s="25">
        <v>948</v>
      </c>
      <c r="C950" s="25" t="s">
        <v>3999</v>
      </c>
      <c r="D950" s="25" t="s">
        <v>3998</v>
      </c>
      <c r="E950" s="26">
        <v>27841.82</v>
      </c>
    </row>
    <row r="951" spans="1:5" x14ac:dyDescent="0.2">
      <c r="A951">
        <v>2019</v>
      </c>
      <c r="B951" s="25">
        <v>949</v>
      </c>
      <c r="C951" s="25" t="s">
        <v>4004</v>
      </c>
      <c r="D951" s="25" t="s">
        <v>4003</v>
      </c>
      <c r="E951" s="26">
        <v>2207</v>
      </c>
    </row>
    <row r="952" spans="1:5" x14ac:dyDescent="0.2">
      <c r="A952">
        <v>2019</v>
      </c>
      <c r="B952" s="25">
        <v>950</v>
      </c>
      <c r="C952" s="25" t="s">
        <v>4009</v>
      </c>
      <c r="D952" s="25" t="s">
        <v>4008</v>
      </c>
      <c r="E952" s="26">
        <v>5209.24</v>
      </c>
    </row>
    <row r="953" spans="1:5" x14ac:dyDescent="0.2">
      <c r="A953">
        <v>2019</v>
      </c>
      <c r="B953" s="25">
        <v>951</v>
      </c>
      <c r="C953" s="25" t="s">
        <v>4014</v>
      </c>
      <c r="D953" s="25" t="s">
        <v>4013</v>
      </c>
      <c r="E953" s="25"/>
    </row>
    <row r="954" spans="1:5" x14ac:dyDescent="0.2">
      <c r="A954">
        <v>2019</v>
      </c>
      <c r="B954" s="25">
        <v>952</v>
      </c>
      <c r="C954" s="25" t="s">
        <v>4019</v>
      </c>
      <c r="D954" s="25" t="s">
        <v>4018</v>
      </c>
      <c r="E954" s="26">
        <v>3810.41</v>
      </c>
    </row>
    <row r="955" spans="1:5" x14ac:dyDescent="0.2">
      <c r="A955">
        <v>2019</v>
      </c>
      <c r="B955" s="25">
        <v>953</v>
      </c>
      <c r="C955" s="25" t="s">
        <v>4024</v>
      </c>
      <c r="D955" s="25" t="s">
        <v>4023</v>
      </c>
      <c r="E955" s="25"/>
    </row>
    <row r="956" spans="1:5" x14ac:dyDescent="0.2">
      <c r="A956">
        <v>2019</v>
      </c>
      <c r="B956" s="25">
        <v>954</v>
      </c>
      <c r="C956" s="25" t="s">
        <v>4029</v>
      </c>
      <c r="D956" s="25" t="s">
        <v>4028</v>
      </c>
      <c r="E956" s="25"/>
    </row>
    <row r="957" spans="1:5" x14ac:dyDescent="0.2">
      <c r="A957">
        <v>2019</v>
      </c>
      <c r="B957" s="25">
        <v>955</v>
      </c>
      <c r="C957" s="25" t="s">
        <v>4033</v>
      </c>
      <c r="D957" s="25" t="s">
        <v>4032</v>
      </c>
      <c r="E957" s="25"/>
    </row>
    <row r="958" spans="1:5" x14ac:dyDescent="0.2">
      <c r="A958">
        <v>2019</v>
      </c>
      <c r="B958" s="25">
        <v>956</v>
      </c>
      <c r="C958" s="25" t="s">
        <v>4038</v>
      </c>
      <c r="D958" s="25" t="s">
        <v>4037</v>
      </c>
      <c r="E958" s="25"/>
    </row>
    <row r="959" spans="1:5" x14ac:dyDescent="0.2">
      <c r="A959">
        <v>2019</v>
      </c>
      <c r="B959" s="25">
        <v>957</v>
      </c>
      <c r="C959" s="25" t="s">
        <v>4043</v>
      </c>
      <c r="D959" s="25" t="s">
        <v>4042</v>
      </c>
      <c r="E959" s="25"/>
    </row>
    <row r="960" spans="1:5" x14ac:dyDescent="0.2">
      <c r="A960">
        <v>2019</v>
      </c>
      <c r="B960" s="25">
        <v>958</v>
      </c>
      <c r="C960" s="25" t="s">
        <v>4048</v>
      </c>
      <c r="D960" s="25" t="s">
        <v>4047</v>
      </c>
      <c r="E960" s="25"/>
    </row>
    <row r="961" spans="1:5" x14ac:dyDescent="0.2">
      <c r="A961">
        <v>2019</v>
      </c>
      <c r="B961" s="25">
        <v>959</v>
      </c>
      <c r="C961" s="25" t="s">
        <v>4052</v>
      </c>
      <c r="D961" s="25" t="s">
        <v>4051</v>
      </c>
      <c r="E961" s="26">
        <v>2180.52</v>
      </c>
    </row>
    <row r="962" spans="1:5" x14ac:dyDescent="0.2">
      <c r="A962">
        <v>2019</v>
      </c>
      <c r="B962" s="25">
        <v>960</v>
      </c>
      <c r="C962" s="25" t="s">
        <v>4057</v>
      </c>
      <c r="D962" s="25" t="s">
        <v>4056</v>
      </c>
      <c r="E962" s="26">
        <v>4363.68</v>
      </c>
    </row>
    <row r="963" spans="1:5" x14ac:dyDescent="0.2">
      <c r="A963">
        <v>2019</v>
      </c>
      <c r="B963" s="25">
        <v>961</v>
      </c>
      <c r="C963" s="25" t="s">
        <v>4062</v>
      </c>
      <c r="D963" s="25" t="s">
        <v>4061</v>
      </c>
      <c r="E963" s="25">
        <v>630.96</v>
      </c>
    </row>
    <row r="964" spans="1:5" x14ac:dyDescent="0.2">
      <c r="A964">
        <v>2019</v>
      </c>
      <c r="B964" s="25">
        <v>962</v>
      </c>
      <c r="C964" s="25" t="s">
        <v>4067</v>
      </c>
      <c r="D964" s="25" t="s">
        <v>4066</v>
      </c>
      <c r="E964" s="25">
        <v>41.23</v>
      </c>
    </row>
    <row r="965" spans="1:5" x14ac:dyDescent="0.2">
      <c r="A965">
        <v>2019</v>
      </c>
      <c r="B965" s="25">
        <v>963</v>
      </c>
      <c r="C965" s="25" t="s">
        <v>4072</v>
      </c>
      <c r="D965" s="25" t="s">
        <v>4071</v>
      </c>
      <c r="E965" s="26">
        <v>1127.57</v>
      </c>
    </row>
    <row r="966" spans="1:5" x14ac:dyDescent="0.2">
      <c r="A966">
        <v>2019</v>
      </c>
      <c r="B966" s="25">
        <v>964</v>
      </c>
      <c r="C966" s="25" t="s">
        <v>4081</v>
      </c>
      <c r="D966" s="25" t="s">
        <v>4080</v>
      </c>
      <c r="E966" s="25">
        <v>645.78</v>
      </c>
    </row>
    <row r="967" spans="1:5" x14ac:dyDescent="0.2">
      <c r="A967">
        <v>2019</v>
      </c>
      <c r="B967" s="25">
        <v>965</v>
      </c>
      <c r="C967" s="25" t="s">
        <v>4086</v>
      </c>
      <c r="D967" s="25" t="s">
        <v>4085</v>
      </c>
      <c r="E967" s="26">
        <v>1945.04</v>
      </c>
    </row>
    <row r="968" spans="1:5" x14ac:dyDescent="0.2">
      <c r="A968">
        <v>2019</v>
      </c>
      <c r="B968" s="25">
        <v>966</v>
      </c>
      <c r="C968" s="25" t="s">
        <v>4091</v>
      </c>
      <c r="D968" s="25" t="s">
        <v>4090</v>
      </c>
      <c r="E968" s="25">
        <v>280.02999999999997</v>
      </c>
    </row>
    <row r="969" spans="1:5" x14ac:dyDescent="0.2">
      <c r="A969">
        <v>2019</v>
      </c>
      <c r="B969" s="25">
        <v>967</v>
      </c>
      <c r="C969" s="25" t="s">
        <v>4096</v>
      </c>
      <c r="D969" s="25" t="s">
        <v>4095</v>
      </c>
      <c r="E969" s="26">
        <v>6239.89</v>
      </c>
    </row>
    <row r="970" spans="1:5" x14ac:dyDescent="0.2">
      <c r="A970">
        <v>2019</v>
      </c>
      <c r="B970" s="25">
        <v>968</v>
      </c>
      <c r="C970" s="25" t="s">
        <v>4101</v>
      </c>
      <c r="D970" s="25" t="s">
        <v>4100</v>
      </c>
      <c r="E970" s="26">
        <v>14767.5</v>
      </c>
    </row>
    <row r="971" spans="1:5" x14ac:dyDescent="0.2">
      <c r="A971">
        <v>2019</v>
      </c>
      <c r="B971" s="25">
        <v>969</v>
      </c>
      <c r="C971" s="25" t="s">
        <v>4106</v>
      </c>
      <c r="D971" s="25" t="s">
        <v>4105</v>
      </c>
      <c r="E971" s="26">
        <v>6235.43</v>
      </c>
    </row>
    <row r="972" spans="1:5" x14ac:dyDescent="0.2">
      <c r="A972">
        <v>2019</v>
      </c>
      <c r="B972" s="25">
        <v>970</v>
      </c>
      <c r="C972" s="25" t="s">
        <v>4114</v>
      </c>
      <c r="D972" s="25" t="s">
        <v>4113</v>
      </c>
      <c r="E972" s="26">
        <v>2933.61</v>
      </c>
    </row>
    <row r="973" spans="1:5" x14ac:dyDescent="0.2">
      <c r="A973">
        <v>2019</v>
      </c>
      <c r="B973" s="25">
        <v>971</v>
      </c>
      <c r="C973" s="25" t="s">
        <v>4119</v>
      </c>
      <c r="D973" s="25" t="s">
        <v>4118</v>
      </c>
      <c r="E973" s="26">
        <v>6832.55</v>
      </c>
    </row>
    <row r="974" spans="1:5" x14ac:dyDescent="0.2">
      <c r="A974">
        <v>2019</v>
      </c>
      <c r="B974" s="25">
        <v>972</v>
      </c>
      <c r="C974" s="25" t="s">
        <v>4124</v>
      </c>
      <c r="D974" s="25" t="s">
        <v>4123</v>
      </c>
      <c r="E974" s="26">
        <v>16549.02</v>
      </c>
    </row>
    <row r="975" spans="1:5" x14ac:dyDescent="0.2">
      <c r="A975">
        <v>2019</v>
      </c>
      <c r="B975" s="25">
        <v>973</v>
      </c>
      <c r="C975" s="25" t="s">
        <v>4129</v>
      </c>
      <c r="D975" s="25" t="s">
        <v>4128</v>
      </c>
      <c r="E975" s="26">
        <v>2318.52</v>
      </c>
    </row>
    <row r="976" spans="1:5" x14ac:dyDescent="0.2">
      <c r="A976">
        <v>2019</v>
      </c>
      <c r="B976" s="25">
        <v>974</v>
      </c>
      <c r="C976" s="25" t="s">
        <v>4134</v>
      </c>
      <c r="D976" s="25" t="s">
        <v>4133</v>
      </c>
      <c r="E976" s="25">
        <v>382.05</v>
      </c>
    </row>
    <row r="977" spans="1:5" x14ac:dyDescent="0.2">
      <c r="A977">
        <v>2019</v>
      </c>
      <c r="B977" s="25">
        <v>975</v>
      </c>
      <c r="C977" s="25" t="s">
        <v>4139</v>
      </c>
      <c r="D977" s="25" t="s">
        <v>4138</v>
      </c>
      <c r="E977" s="25"/>
    </row>
    <row r="978" spans="1:5" x14ac:dyDescent="0.2">
      <c r="A978">
        <v>2019</v>
      </c>
      <c r="B978" s="25">
        <v>976</v>
      </c>
      <c r="C978" s="25" t="s">
        <v>4144</v>
      </c>
      <c r="D978" s="25" t="s">
        <v>4143</v>
      </c>
      <c r="E978" s="26">
        <v>4207.4399999999996</v>
      </c>
    </row>
    <row r="979" spans="1:5" x14ac:dyDescent="0.2">
      <c r="A979">
        <v>2019</v>
      </c>
      <c r="B979" s="25">
        <v>977</v>
      </c>
      <c r="C979" s="25" t="s">
        <v>4149</v>
      </c>
      <c r="D979" s="25" t="s">
        <v>4148</v>
      </c>
      <c r="E979" s="25"/>
    </row>
    <row r="980" spans="1:5" x14ac:dyDescent="0.2">
      <c r="A980">
        <v>2019</v>
      </c>
      <c r="B980" s="25">
        <v>978</v>
      </c>
      <c r="C980" s="25" t="s">
        <v>4154</v>
      </c>
      <c r="D980" s="25" t="s">
        <v>4153</v>
      </c>
      <c r="E980" s="26">
        <v>7858.42</v>
      </c>
    </row>
    <row r="981" spans="1:5" x14ac:dyDescent="0.2">
      <c r="A981">
        <v>2019</v>
      </c>
      <c r="B981" s="25">
        <v>979</v>
      </c>
      <c r="C981" s="25" t="s">
        <v>4159</v>
      </c>
      <c r="D981" s="25" t="s">
        <v>4158</v>
      </c>
      <c r="E981" s="26">
        <v>1840.55</v>
      </c>
    </row>
    <row r="982" spans="1:5" x14ac:dyDescent="0.2">
      <c r="A982">
        <v>2019</v>
      </c>
      <c r="B982" s="25">
        <v>980</v>
      </c>
      <c r="C982" s="25" t="s">
        <v>4164</v>
      </c>
      <c r="D982" s="25" t="s">
        <v>4163</v>
      </c>
      <c r="E982" s="25"/>
    </row>
    <row r="983" spans="1:5" x14ac:dyDescent="0.2">
      <c r="A983">
        <v>2019</v>
      </c>
      <c r="B983" s="25">
        <v>981</v>
      </c>
      <c r="C983" s="25" t="s">
        <v>4168</v>
      </c>
      <c r="D983" s="25" t="s">
        <v>4167</v>
      </c>
      <c r="E983" s="26">
        <v>8347.89</v>
      </c>
    </row>
    <row r="984" spans="1:5" x14ac:dyDescent="0.2">
      <c r="A984">
        <v>2019</v>
      </c>
      <c r="B984" s="25">
        <v>982</v>
      </c>
      <c r="C984" s="25" t="s">
        <v>4173</v>
      </c>
      <c r="D984" s="25" t="s">
        <v>4172</v>
      </c>
      <c r="E984" s="26">
        <v>2925.26</v>
      </c>
    </row>
    <row r="985" spans="1:5" x14ac:dyDescent="0.2">
      <c r="A985">
        <v>2019</v>
      </c>
      <c r="B985" s="25">
        <v>983</v>
      </c>
      <c r="C985" s="25" t="s">
        <v>4178</v>
      </c>
      <c r="D985" s="25" t="s">
        <v>4177</v>
      </c>
      <c r="E985" s="26">
        <v>9427.33</v>
      </c>
    </row>
    <row r="986" spans="1:5" x14ac:dyDescent="0.2">
      <c r="A986">
        <v>2019</v>
      </c>
      <c r="B986" s="25">
        <v>984</v>
      </c>
      <c r="C986" s="25" t="s">
        <v>4183</v>
      </c>
      <c r="D986" s="25" t="s">
        <v>4182</v>
      </c>
      <c r="E986" s="25"/>
    </row>
    <row r="987" spans="1:5" x14ac:dyDescent="0.2">
      <c r="A987">
        <v>2019</v>
      </c>
      <c r="B987" s="25">
        <v>985</v>
      </c>
      <c r="C987" s="25" t="s">
        <v>4187</v>
      </c>
      <c r="D987" s="25" t="s">
        <v>4186</v>
      </c>
      <c r="E987" s="26">
        <v>10328.44</v>
      </c>
    </row>
    <row r="988" spans="1:5" x14ac:dyDescent="0.2">
      <c r="A988">
        <v>2019</v>
      </c>
      <c r="B988" s="25">
        <v>986</v>
      </c>
      <c r="C988" s="25" t="s">
        <v>4192</v>
      </c>
      <c r="D988" s="25" t="s">
        <v>4191</v>
      </c>
      <c r="E988" s="26">
        <v>3366.26</v>
      </c>
    </row>
    <row r="989" spans="1:5" x14ac:dyDescent="0.2">
      <c r="A989">
        <v>2019</v>
      </c>
      <c r="B989" s="25">
        <v>987</v>
      </c>
      <c r="C989" s="25" t="s">
        <v>4197</v>
      </c>
      <c r="D989" s="25" t="s">
        <v>4196</v>
      </c>
      <c r="E989" s="26">
        <v>74761.539999999994</v>
      </c>
    </row>
    <row r="990" spans="1:5" x14ac:dyDescent="0.2">
      <c r="A990">
        <v>2019</v>
      </c>
      <c r="B990" s="25">
        <v>988</v>
      </c>
      <c r="C990" s="25" t="s">
        <v>4202</v>
      </c>
      <c r="D990" s="25" t="s">
        <v>4201</v>
      </c>
      <c r="E990" s="26">
        <v>8551.26</v>
      </c>
    </row>
    <row r="991" spans="1:5" x14ac:dyDescent="0.2">
      <c r="A991">
        <v>2019</v>
      </c>
      <c r="B991" s="25">
        <v>989</v>
      </c>
      <c r="C991" s="25" t="s">
        <v>4207</v>
      </c>
      <c r="D991" s="25" t="s">
        <v>4206</v>
      </c>
      <c r="E991" s="25"/>
    </row>
    <row r="992" spans="1:5" x14ac:dyDescent="0.2">
      <c r="A992">
        <v>2019</v>
      </c>
      <c r="B992" s="25">
        <v>990</v>
      </c>
      <c r="C992" s="25" t="s">
        <v>4212</v>
      </c>
      <c r="D992" s="25" t="s">
        <v>4211</v>
      </c>
      <c r="E992" s="26">
        <v>1340.11</v>
      </c>
    </row>
    <row r="993" spans="1:5" x14ac:dyDescent="0.2">
      <c r="A993">
        <v>2019</v>
      </c>
      <c r="B993" s="25">
        <v>991</v>
      </c>
      <c r="C993" s="25" t="s">
        <v>4217</v>
      </c>
      <c r="D993" s="25" t="s">
        <v>4216</v>
      </c>
      <c r="E993" s="26">
        <v>3770.02</v>
      </c>
    </row>
    <row r="994" spans="1:5" x14ac:dyDescent="0.2">
      <c r="A994">
        <v>2019</v>
      </c>
      <c r="B994" s="25">
        <v>992</v>
      </c>
      <c r="C994" s="25" t="s">
        <v>4222</v>
      </c>
      <c r="D994" s="25" t="s">
        <v>4221</v>
      </c>
      <c r="E994" s="26">
        <v>8522.2199999999993</v>
      </c>
    </row>
    <row r="995" spans="1:5" x14ac:dyDescent="0.2">
      <c r="A995">
        <v>2019</v>
      </c>
      <c r="B995" s="25">
        <v>993</v>
      </c>
      <c r="C995" s="25" t="s">
        <v>4227</v>
      </c>
      <c r="D995" s="25" t="s">
        <v>4226</v>
      </c>
      <c r="E995" s="25"/>
    </row>
    <row r="996" spans="1:5" x14ac:dyDescent="0.2">
      <c r="A996">
        <v>2019</v>
      </c>
      <c r="B996" s="25">
        <v>994</v>
      </c>
      <c r="C996" s="25" t="s">
        <v>4232</v>
      </c>
      <c r="D996" s="25" t="s">
        <v>4231</v>
      </c>
      <c r="E996" s="26">
        <v>31017.97</v>
      </c>
    </row>
    <row r="997" spans="1:5" x14ac:dyDescent="0.2">
      <c r="A997">
        <v>2019</v>
      </c>
      <c r="B997" s="25">
        <v>995</v>
      </c>
      <c r="C997" s="25" t="s">
        <v>4237</v>
      </c>
      <c r="D997" s="25" t="s">
        <v>4236</v>
      </c>
      <c r="E997" s="26">
        <v>6988.62</v>
      </c>
    </row>
    <row r="998" spans="1:5" x14ac:dyDescent="0.2">
      <c r="A998">
        <v>2019</v>
      </c>
      <c r="B998" s="25">
        <v>996</v>
      </c>
      <c r="C998" s="25" t="s">
        <v>4242</v>
      </c>
      <c r="D998" s="25" t="s">
        <v>4241</v>
      </c>
      <c r="E998" s="26">
        <v>6246.96</v>
      </c>
    </row>
    <row r="999" spans="1:5" x14ac:dyDescent="0.2">
      <c r="A999">
        <v>2019</v>
      </c>
      <c r="B999" s="25">
        <v>997</v>
      </c>
      <c r="C999" s="25" t="s">
        <v>4247</v>
      </c>
      <c r="D999" s="25" t="s">
        <v>4246</v>
      </c>
      <c r="E999" s="26">
        <v>1795.3</v>
      </c>
    </row>
    <row r="1000" spans="1:5" x14ac:dyDescent="0.2">
      <c r="A1000">
        <v>2019</v>
      </c>
      <c r="B1000" s="25">
        <v>998</v>
      </c>
      <c r="C1000" s="25" t="s">
        <v>4252</v>
      </c>
      <c r="D1000" s="25" t="s">
        <v>4251</v>
      </c>
      <c r="E1000" s="26">
        <v>2962.93</v>
      </c>
    </row>
    <row r="1001" spans="1:5" x14ac:dyDescent="0.2">
      <c r="A1001">
        <v>2019</v>
      </c>
      <c r="B1001" s="25">
        <v>999</v>
      </c>
      <c r="C1001" s="25" t="s">
        <v>4257</v>
      </c>
      <c r="D1001" s="25" t="s">
        <v>4256</v>
      </c>
      <c r="E1001" s="26">
        <v>68136.58</v>
      </c>
    </row>
    <row r="1002" spans="1:5" x14ac:dyDescent="0.2">
      <c r="A1002">
        <v>2019</v>
      </c>
      <c r="B1002" s="25">
        <v>1000</v>
      </c>
      <c r="C1002" s="25" t="s">
        <v>4262</v>
      </c>
      <c r="D1002" s="25" t="s">
        <v>4261</v>
      </c>
      <c r="E1002" s="26">
        <v>3052.5</v>
      </c>
    </row>
    <row r="1003" spans="1:5" x14ac:dyDescent="0.2">
      <c r="A1003">
        <v>2019</v>
      </c>
      <c r="B1003" s="25">
        <v>1001</v>
      </c>
      <c r="C1003" s="25" t="s">
        <v>4267</v>
      </c>
      <c r="D1003" s="25" t="s">
        <v>4266</v>
      </c>
      <c r="E1003" s="26">
        <v>2627.78</v>
      </c>
    </row>
    <row r="1004" spans="1:5" x14ac:dyDescent="0.2">
      <c r="A1004">
        <v>2019</v>
      </c>
      <c r="B1004" s="25">
        <v>1002</v>
      </c>
      <c r="C1004" s="25" t="s">
        <v>4272</v>
      </c>
      <c r="D1004" s="25" t="s">
        <v>4271</v>
      </c>
      <c r="E1004" s="25"/>
    </row>
    <row r="1005" spans="1:5" x14ac:dyDescent="0.2">
      <c r="A1005">
        <v>2019</v>
      </c>
      <c r="B1005" s="25">
        <v>1003</v>
      </c>
      <c r="C1005" s="25" t="s">
        <v>4276</v>
      </c>
      <c r="D1005" s="25" t="s">
        <v>4275</v>
      </c>
      <c r="E1005" s="26">
        <v>2964.65</v>
      </c>
    </row>
    <row r="1006" spans="1:5" x14ac:dyDescent="0.2">
      <c r="A1006">
        <v>2019</v>
      </c>
      <c r="B1006" s="25">
        <v>1004</v>
      </c>
      <c r="C1006" s="25" t="s">
        <v>4281</v>
      </c>
      <c r="D1006" s="25" t="s">
        <v>4280</v>
      </c>
      <c r="E1006" s="26">
        <v>3997.9</v>
      </c>
    </row>
    <row r="1007" spans="1:5" x14ac:dyDescent="0.2">
      <c r="A1007">
        <v>2019</v>
      </c>
      <c r="B1007" s="25">
        <v>1005</v>
      </c>
      <c r="C1007" s="25" t="s">
        <v>4286</v>
      </c>
      <c r="D1007" s="25" t="s">
        <v>4285</v>
      </c>
      <c r="E1007" s="26">
        <v>4513.88</v>
      </c>
    </row>
    <row r="1008" spans="1:5" x14ac:dyDescent="0.2">
      <c r="A1008">
        <v>2019</v>
      </c>
      <c r="B1008" s="25">
        <v>1006</v>
      </c>
      <c r="C1008" s="25" t="s">
        <v>4291</v>
      </c>
      <c r="D1008" s="25" t="s">
        <v>4290</v>
      </c>
      <c r="E1008" s="25"/>
    </row>
    <row r="1009" spans="1:5" x14ac:dyDescent="0.2">
      <c r="A1009">
        <v>2019</v>
      </c>
      <c r="B1009" s="25">
        <v>1007</v>
      </c>
      <c r="C1009" s="25" t="s">
        <v>4296</v>
      </c>
      <c r="D1009" s="25" t="s">
        <v>4295</v>
      </c>
      <c r="E1009" s="26">
        <v>12315.31</v>
      </c>
    </row>
    <row r="1010" spans="1:5" x14ac:dyDescent="0.2">
      <c r="A1010">
        <v>2019</v>
      </c>
      <c r="B1010" s="25">
        <v>1008</v>
      </c>
      <c r="C1010" s="25" t="s">
        <v>4301</v>
      </c>
      <c r="D1010" s="25" t="s">
        <v>4300</v>
      </c>
      <c r="E1010" s="26">
        <v>1865.55</v>
      </c>
    </row>
    <row r="1011" spans="1:5" x14ac:dyDescent="0.2">
      <c r="A1011">
        <v>2019</v>
      </c>
      <c r="B1011" s="25">
        <v>1009</v>
      </c>
      <c r="C1011" s="25" t="s">
        <v>4306</v>
      </c>
      <c r="D1011" s="25" t="s">
        <v>4305</v>
      </c>
      <c r="E1011" s="26">
        <v>5074.7299999999996</v>
      </c>
    </row>
    <row r="1012" spans="1:5" x14ac:dyDescent="0.2">
      <c r="A1012">
        <v>2019</v>
      </c>
      <c r="B1012" s="25">
        <v>1010</v>
      </c>
      <c r="C1012" s="25" t="s">
        <v>4311</v>
      </c>
      <c r="D1012" s="25" t="s">
        <v>4310</v>
      </c>
      <c r="E1012" s="26">
        <v>4794.71</v>
      </c>
    </row>
    <row r="1013" spans="1:5" x14ac:dyDescent="0.2">
      <c r="A1013">
        <v>2019</v>
      </c>
      <c r="B1013" s="25">
        <v>1011</v>
      </c>
      <c r="C1013" s="25" t="s">
        <v>4316</v>
      </c>
      <c r="D1013" s="25" t="s">
        <v>4315</v>
      </c>
      <c r="E1013" s="25"/>
    </row>
    <row r="1014" spans="1:5" x14ac:dyDescent="0.2">
      <c r="A1014">
        <v>2019</v>
      </c>
      <c r="B1014" s="25">
        <v>1012</v>
      </c>
      <c r="C1014" s="25" t="s">
        <v>4321</v>
      </c>
      <c r="D1014" s="25" t="s">
        <v>4320</v>
      </c>
      <c r="E1014" s="25">
        <v>764.16</v>
      </c>
    </row>
    <row r="1015" spans="1:5" x14ac:dyDescent="0.2">
      <c r="A1015">
        <v>2019</v>
      </c>
      <c r="B1015" s="25">
        <v>1013</v>
      </c>
      <c r="C1015" s="25" t="s">
        <v>4326</v>
      </c>
      <c r="D1015" s="25" t="s">
        <v>4325</v>
      </c>
      <c r="E1015" s="26">
        <v>14688.91</v>
      </c>
    </row>
    <row r="1016" spans="1:5" x14ac:dyDescent="0.2">
      <c r="A1016">
        <v>2019</v>
      </c>
      <c r="B1016" s="25">
        <v>1014</v>
      </c>
      <c r="C1016" s="25" t="s">
        <v>4331</v>
      </c>
      <c r="D1016" s="25" t="s">
        <v>4330</v>
      </c>
      <c r="E1016" s="25"/>
    </row>
    <row r="1017" spans="1:5" x14ac:dyDescent="0.2">
      <c r="A1017">
        <v>2019</v>
      </c>
      <c r="B1017" s="25">
        <v>1015</v>
      </c>
      <c r="C1017" s="25" t="s">
        <v>4336</v>
      </c>
      <c r="D1017" s="25" t="s">
        <v>4335</v>
      </c>
      <c r="E1017" s="26">
        <v>3121.85</v>
      </c>
    </row>
    <row r="1018" spans="1:5" x14ac:dyDescent="0.2">
      <c r="A1018">
        <v>2019</v>
      </c>
      <c r="B1018" s="25">
        <v>1016</v>
      </c>
      <c r="C1018" s="25" t="s">
        <v>4341</v>
      </c>
      <c r="D1018" s="25" t="s">
        <v>4340</v>
      </c>
      <c r="E1018" s="26">
        <v>37897.160000000003</v>
      </c>
    </row>
    <row r="1019" spans="1:5" x14ac:dyDescent="0.2">
      <c r="A1019">
        <v>2019</v>
      </c>
      <c r="B1019" s="25">
        <v>1017</v>
      </c>
      <c r="C1019" s="25" t="s">
        <v>4346</v>
      </c>
      <c r="D1019" s="25" t="s">
        <v>4345</v>
      </c>
      <c r="E1019" s="25"/>
    </row>
    <row r="1020" spans="1:5" x14ac:dyDescent="0.2">
      <c r="A1020">
        <v>2019</v>
      </c>
      <c r="B1020" s="25">
        <v>1018</v>
      </c>
      <c r="C1020" s="25" t="s">
        <v>4351</v>
      </c>
      <c r="D1020" s="25" t="s">
        <v>4350</v>
      </c>
      <c r="E1020" s="26">
        <v>2740.3</v>
      </c>
    </row>
    <row r="1021" spans="1:5" x14ac:dyDescent="0.2">
      <c r="A1021">
        <v>2019</v>
      </c>
      <c r="B1021" s="25">
        <v>1019</v>
      </c>
      <c r="C1021" s="25" t="s">
        <v>4356</v>
      </c>
      <c r="D1021" s="25" t="s">
        <v>4355</v>
      </c>
      <c r="E1021" s="26">
        <v>51568.9</v>
      </c>
    </row>
    <row r="1022" spans="1:5" x14ac:dyDescent="0.2">
      <c r="A1022">
        <v>2019</v>
      </c>
      <c r="B1022" s="25">
        <v>1020</v>
      </c>
      <c r="C1022" s="25" t="s">
        <v>4368</v>
      </c>
      <c r="D1022" s="25" t="s">
        <v>4367</v>
      </c>
      <c r="E1022" s="26">
        <v>2797.66</v>
      </c>
    </row>
    <row r="1023" spans="1:5" x14ac:dyDescent="0.2">
      <c r="A1023">
        <v>2019</v>
      </c>
      <c r="B1023" s="25">
        <v>1021</v>
      </c>
      <c r="C1023" s="25" t="s">
        <v>4373</v>
      </c>
      <c r="D1023" s="25" t="s">
        <v>4372</v>
      </c>
      <c r="E1023" s="26">
        <v>12258.97</v>
      </c>
    </row>
    <row r="1024" spans="1:5" x14ac:dyDescent="0.2">
      <c r="A1024">
        <v>2019</v>
      </c>
      <c r="B1024" s="25">
        <v>1022</v>
      </c>
      <c r="C1024" s="25" t="s">
        <v>4379</v>
      </c>
      <c r="D1024" s="25" t="s">
        <v>4378</v>
      </c>
      <c r="E1024" s="26">
        <v>4762.63</v>
      </c>
    </row>
    <row r="1025" spans="1:5" x14ac:dyDescent="0.2">
      <c r="A1025">
        <v>2019</v>
      </c>
      <c r="B1025" s="25">
        <v>1023</v>
      </c>
      <c r="C1025" s="25" t="s">
        <v>4383</v>
      </c>
      <c r="D1025" s="25" t="s">
        <v>4382</v>
      </c>
      <c r="E1025" s="25"/>
    </row>
    <row r="1026" spans="1:5" x14ac:dyDescent="0.2">
      <c r="A1026">
        <v>2019</v>
      </c>
      <c r="B1026" s="25">
        <v>1024</v>
      </c>
      <c r="C1026" s="25" t="s">
        <v>4388</v>
      </c>
      <c r="D1026" s="25" t="s">
        <v>4387</v>
      </c>
      <c r="E1026" s="25">
        <v>276.39</v>
      </c>
    </row>
    <row r="1027" spans="1:5" x14ac:dyDescent="0.2">
      <c r="A1027">
        <v>2019</v>
      </c>
      <c r="B1027" s="25">
        <v>1025</v>
      </c>
      <c r="C1027" s="25" t="s">
        <v>4393</v>
      </c>
      <c r="D1027" s="25" t="s">
        <v>4392</v>
      </c>
      <c r="E1027" s="25">
        <v>475.64</v>
      </c>
    </row>
    <row r="1028" spans="1:5" x14ac:dyDescent="0.2">
      <c r="A1028">
        <v>2019</v>
      </c>
      <c r="B1028" s="25">
        <v>1026</v>
      </c>
      <c r="C1028" s="25" t="s">
        <v>4398</v>
      </c>
      <c r="D1028" s="25" t="s">
        <v>4397</v>
      </c>
      <c r="E1028" s="26">
        <v>3811.02</v>
      </c>
    </row>
    <row r="1029" spans="1:5" x14ac:dyDescent="0.2">
      <c r="A1029">
        <v>2019</v>
      </c>
      <c r="B1029" s="25">
        <v>1027</v>
      </c>
      <c r="C1029" s="25" t="s">
        <v>4403</v>
      </c>
      <c r="D1029" s="25" t="s">
        <v>4402</v>
      </c>
      <c r="E1029" s="26">
        <v>2862.87</v>
      </c>
    </row>
    <row r="1030" spans="1:5" x14ac:dyDescent="0.2">
      <c r="A1030">
        <v>2019</v>
      </c>
      <c r="B1030" s="25">
        <v>1028</v>
      </c>
      <c r="C1030" s="25" t="s">
        <v>4408</v>
      </c>
      <c r="D1030" s="25" t="s">
        <v>4407</v>
      </c>
      <c r="E1030" s="25">
        <v>696.55</v>
      </c>
    </row>
    <row r="1031" spans="1:5" x14ac:dyDescent="0.2">
      <c r="A1031">
        <v>2019</v>
      </c>
      <c r="B1031" s="25">
        <v>1029</v>
      </c>
      <c r="C1031" s="25" t="s">
        <v>4413</v>
      </c>
      <c r="D1031" s="25" t="s">
        <v>4412</v>
      </c>
      <c r="E1031" s="26">
        <v>51342.96</v>
      </c>
    </row>
    <row r="1032" spans="1:5" x14ac:dyDescent="0.2">
      <c r="A1032">
        <v>2019</v>
      </c>
      <c r="B1032" s="25">
        <v>1030</v>
      </c>
      <c r="C1032" s="25" t="s">
        <v>4418</v>
      </c>
      <c r="D1032" s="25" t="s">
        <v>4417</v>
      </c>
      <c r="E1032" s="25"/>
    </row>
    <row r="1033" spans="1:5" x14ac:dyDescent="0.2">
      <c r="A1033">
        <v>2019</v>
      </c>
      <c r="B1033" s="25">
        <v>1031</v>
      </c>
      <c r="C1033" s="25" t="s">
        <v>4422</v>
      </c>
      <c r="D1033" s="25" t="s">
        <v>4421</v>
      </c>
      <c r="E1033" s="26">
        <v>71737.11</v>
      </c>
    </row>
    <row r="1034" spans="1:5" x14ac:dyDescent="0.2">
      <c r="A1034">
        <v>2019</v>
      </c>
      <c r="B1034" s="25">
        <v>1032</v>
      </c>
      <c r="C1034" s="25" t="s">
        <v>4427</v>
      </c>
      <c r="D1034" s="25" t="s">
        <v>4426</v>
      </c>
      <c r="E1034" s="26">
        <v>49053.41</v>
      </c>
    </row>
    <row r="1035" spans="1:5" x14ac:dyDescent="0.2">
      <c r="A1035">
        <v>2019</v>
      </c>
      <c r="B1035" s="25">
        <v>1033</v>
      </c>
      <c r="C1035" s="25" t="s">
        <v>4432</v>
      </c>
      <c r="D1035" s="25" t="s">
        <v>4431</v>
      </c>
      <c r="E1035" s="25"/>
    </row>
    <row r="1036" spans="1:5" x14ac:dyDescent="0.2">
      <c r="A1036">
        <v>2019</v>
      </c>
      <c r="B1036" s="25">
        <v>1034</v>
      </c>
      <c r="C1036" s="25" t="s">
        <v>4437</v>
      </c>
      <c r="D1036" s="25" t="s">
        <v>4436</v>
      </c>
      <c r="E1036" s="25"/>
    </row>
    <row r="1037" spans="1:5" x14ac:dyDescent="0.2">
      <c r="A1037">
        <v>2019</v>
      </c>
      <c r="B1037" s="25">
        <v>1035</v>
      </c>
      <c r="C1037" s="25" t="s">
        <v>4441</v>
      </c>
      <c r="D1037" s="25" t="s">
        <v>4440</v>
      </c>
      <c r="E1037" s="25"/>
    </row>
    <row r="1038" spans="1:5" x14ac:dyDescent="0.2">
      <c r="A1038">
        <v>2019</v>
      </c>
      <c r="B1038" s="25">
        <v>1036</v>
      </c>
      <c r="C1038" s="25" t="s">
        <v>4446</v>
      </c>
      <c r="D1038" s="25" t="s">
        <v>4445</v>
      </c>
      <c r="E1038" s="26">
        <v>5519.04</v>
      </c>
    </row>
    <row r="1039" spans="1:5" x14ac:dyDescent="0.2">
      <c r="A1039">
        <v>2019</v>
      </c>
      <c r="B1039" s="25">
        <v>1037</v>
      </c>
      <c r="C1039" s="25" t="s">
        <v>4451</v>
      </c>
      <c r="D1039" s="25" t="s">
        <v>4450</v>
      </c>
      <c r="E1039" s="26">
        <v>21984.23</v>
      </c>
    </row>
    <row r="1040" spans="1:5" x14ac:dyDescent="0.2">
      <c r="A1040">
        <v>2019</v>
      </c>
      <c r="B1040" s="25">
        <v>1038</v>
      </c>
      <c r="C1040" s="25" t="s">
        <v>4456</v>
      </c>
      <c r="D1040" s="25" t="s">
        <v>4455</v>
      </c>
      <c r="E1040" s="26">
        <v>3196.14</v>
      </c>
    </row>
    <row r="1041" spans="1:5" x14ac:dyDescent="0.2">
      <c r="A1041">
        <v>2019</v>
      </c>
      <c r="B1041" s="25">
        <v>1039</v>
      </c>
      <c r="C1041" s="25" t="s">
        <v>4461</v>
      </c>
      <c r="D1041" s="25" t="s">
        <v>4460</v>
      </c>
      <c r="E1041" s="26">
        <v>13078.04</v>
      </c>
    </row>
    <row r="1042" spans="1:5" x14ac:dyDescent="0.2">
      <c r="A1042">
        <v>2019</v>
      </c>
      <c r="B1042" s="25">
        <v>1040</v>
      </c>
      <c r="C1042" s="25" t="s">
        <v>4466</v>
      </c>
      <c r="D1042" s="25" t="s">
        <v>4465</v>
      </c>
      <c r="E1042" s="25"/>
    </row>
    <row r="1043" spans="1:5" x14ac:dyDescent="0.2">
      <c r="A1043">
        <v>2019</v>
      </c>
      <c r="B1043" s="25">
        <v>1041</v>
      </c>
      <c r="C1043" s="25" t="s">
        <v>4471</v>
      </c>
      <c r="D1043" s="25" t="s">
        <v>4470</v>
      </c>
      <c r="E1043" s="26">
        <v>30985.599999999999</v>
      </c>
    </row>
    <row r="1044" spans="1:5" x14ac:dyDescent="0.2">
      <c r="A1044">
        <v>2019</v>
      </c>
      <c r="B1044" s="25">
        <v>1042</v>
      </c>
      <c r="C1044" s="25" t="s">
        <v>4476</v>
      </c>
      <c r="D1044" s="25" t="s">
        <v>4475</v>
      </c>
      <c r="E1044" s="25"/>
    </row>
    <row r="1045" spans="1:5" x14ac:dyDescent="0.2">
      <c r="A1045">
        <v>2019</v>
      </c>
      <c r="B1045" s="25">
        <v>1043</v>
      </c>
      <c r="C1045" s="25" t="s">
        <v>4479</v>
      </c>
      <c r="D1045" s="25" t="s">
        <v>4480</v>
      </c>
      <c r="E1045" s="26">
        <v>4391.45</v>
      </c>
    </row>
    <row r="1046" spans="1:5" x14ac:dyDescent="0.2">
      <c r="B1046" s="25">
        <v>1044</v>
      </c>
      <c r="C1046" s="25" t="s">
        <v>4484</v>
      </c>
      <c r="D1046" s="25" t="s">
        <v>4483</v>
      </c>
      <c r="E1046" s="26">
        <v>10114.23</v>
      </c>
    </row>
    <row r="1047" spans="1:5" x14ac:dyDescent="0.2">
      <c r="B1047" s="25">
        <v>1045</v>
      </c>
      <c r="C1047" s="25" t="s">
        <v>4489</v>
      </c>
      <c r="D1047" s="25" t="s">
        <v>4488</v>
      </c>
      <c r="E1047" s="26">
        <v>5730.18</v>
      </c>
    </row>
    <row r="1048" spans="1:5" x14ac:dyDescent="0.2">
      <c r="B1048" s="25">
        <v>1046</v>
      </c>
      <c r="C1048" s="25" t="s">
        <v>4494</v>
      </c>
      <c r="D1048" s="25" t="s">
        <v>4493</v>
      </c>
      <c r="E1048" s="26">
        <v>12858.52</v>
      </c>
    </row>
    <row r="1049" spans="1:5" x14ac:dyDescent="0.2">
      <c r="B1049" s="25">
        <v>1047</v>
      </c>
      <c r="C1049" s="25" t="s">
        <v>4499</v>
      </c>
      <c r="D1049" s="25" t="s">
        <v>4498</v>
      </c>
      <c r="E1049" s="26">
        <v>124763.28</v>
      </c>
    </row>
    <row r="1050" spans="1:5" x14ac:dyDescent="0.2">
      <c r="B1050" s="25">
        <v>1048</v>
      </c>
      <c r="C1050" s="25" t="s">
        <v>4504</v>
      </c>
      <c r="D1050" s="25" t="s">
        <v>4503</v>
      </c>
      <c r="E1050" s="25"/>
    </row>
    <row r="1051" spans="1:5" x14ac:dyDescent="0.2">
      <c r="B1051" s="25">
        <v>1049</v>
      </c>
      <c r="C1051" s="25" t="s">
        <v>4509</v>
      </c>
      <c r="D1051" s="25" t="s">
        <v>4508</v>
      </c>
      <c r="E1051" s="26">
        <v>8392.1</v>
      </c>
    </row>
    <row r="1052" spans="1:5" x14ac:dyDescent="0.2">
      <c r="B1052" s="25">
        <v>1050</v>
      </c>
      <c r="C1052" s="25" t="s">
        <v>4514</v>
      </c>
      <c r="D1052" s="25" t="s">
        <v>4513</v>
      </c>
      <c r="E1052" s="26">
        <v>2334.04</v>
      </c>
    </row>
    <row r="1053" spans="1:5" x14ac:dyDescent="0.2">
      <c r="B1053" s="25">
        <v>1051</v>
      </c>
      <c r="C1053" s="25" t="s">
        <v>4519</v>
      </c>
      <c r="D1053" s="25" t="s">
        <v>4518</v>
      </c>
      <c r="E1053" s="26">
        <v>13036.33</v>
      </c>
    </row>
    <row r="1055" spans="1:5" x14ac:dyDescent="0.2">
      <c r="D1055">
        <v>2019</v>
      </c>
      <c r="E1055" s="11">
        <v>4528773104.1700001</v>
      </c>
    </row>
    <row r="1056" spans="1:5" x14ac:dyDescent="0.2">
      <c r="E1056" s="8"/>
    </row>
    <row r="1057" spans="4:5" x14ac:dyDescent="0.2">
      <c r="D1057" t="s">
        <v>4543</v>
      </c>
      <c r="E1057" s="4">
        <f>ROUND(SUM(E2:E1053),2)</f>
        <v>62752412.170000002</v>
      </c>
    </row>
    <row r="1058" spans="4:5" x14ac:dyDescent="0.2">
      <c r="D1058" s="2" t="s">
        <v>4538</v>
      </c>
      <c r="E1058" s="23">
        <v>62752412.170000002</v>
      </c>
    </row>
    <row r="1059" spans="4:5" x14ac:dyDescent="0.2">
      <c r="E1059" s="24" t="b">
        <f>E1058=E1057</f>
        <v>1</v>
      </c>
    </row>
  </sheetData>
  <autoFilter ref="B1:E1" xr:uid="{1B670A8D-B7A0-4B4D-89BD-2DD951A9808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9B51-8FDE-E544-8BDE-47F64A7B7C52}">
  <sheetPr>
    <tabColor rgb="FFFFFF00"/>
  </sheetPr>
  <dimension ref="A1:E1055"/>
  <sheetViews>
    <sheetView topLeftCell="A1030" zoomScaleNormal="100" workbookViewId="0">
      <selection activeCell="D1051" sqref="D1051"/>
    </sheetView>
  </sheetViews>
  <sheetFormatPr baseColWidth="10" defaultRowHeight="16" x14ac:dyDescent="0.2"/>
  <cols>
    <col min="2" max="2" width="32.83203125" bestFit="1" customWidth="1"/>
    <col min="4" max="4" width="17.33203125" bestFit="1" customWidth="1"/>
    <col min="5" max="5" width="11" bestFit="1" customWidth="1"/>
  </cols>
  <sheetData>
    <row r="1" spans="1:5" x14ac:dyDescent="0.2">
      <c r="A1" t="s">
        <v>4558</v>
      </c>
      <c r="B1" s="8" t="s">
        <v>4547</v>
      </c>
      <c r="C1" s="8" t="s">
        <v>4532</v>
      </c>
      <c r="D1" s="8" t="s">
        <v>4533</v>
      </c>
      <c r="E1" s="8" t="s">
        <v>4548</v>
      </c>
    </row>
    <row r="2" spans="1:5" x14ac:dyDescent="0.2">
      <c r="A2">
        <v>2018</v>
      </c>
      <c r="B2" s="8" t="s">
        <v>133</v>
      </c>
      <c r="C2" s="8" t="s">
        <v>134</v>
      </c>
      <c r="D2" s="11">
        <v>362594.41</v>
      </c>
      <c r="E2" s="19">
        <v>8.7269011000000004E-5</v>
      </c>
    </row>
    <row r="3" spans="1:5" x14ac:dyDescent="0.2">
      <c r="A3">
        <v>2018</v>
      </c>
      <c r="B3" s="8" t="s">
        <v>265</v>
      </c>
      <c r="C3" s="8" t="s">
        <v>266</v>
      </c>
      <c r="D3" s="11">
        <v>21190.28</v>
      </c>
      <c r="E3" s="19">
        <v>5.1000640000000004E-6</v>
      </c>
    </row>
    <row r="4" spans="1:5" x14ac:dyDescent="0.2">
      <c r="A4">
        <v>2018</v>
      </c>
      <c r="B4" s="8" t="s">
        <v>645</v>
      </c>
      <c r="C4" s="8" t="s">
        <v>646</v>
      </c>
      <c r="D4" s="11">
        <v>-23202.62</v>
      </c>
      <c r="E4" s="19">
        <v>-5.5843930000000003E-6</v>
      </c>
    </row>
    <row r="5" spans="1:5" x14ac:dyDescent="0.2">
      <c r="A5">
        <v>2018</v>
      </c>
      <c r="B5" s="8" t="s">
        <v>965</v>
      </c>
      <c r="C5" s="8" t="s">
        <v>966</v>
      </c>
      <c r="D5" s="11">
        <v>117745.81</v>
      </c>
      <c r="E5" s="19">
        <v>2.8338992999999998E-5</v>
      </c>
    </row>
    <row r="6" spans="1:5" x14ac:dyDescent="0.2">
      <c r="A6">
        <v>2018</v>
      </c>
      <c r="B6" s="8" t="s">
        <v>981</v>
      </c>
      <c r="C6" s="8" t="s">
        <v>982</v>
      </c>
      <c r="D6" s="11">
        <v>163755.34</v>
      </c>
      <c r="E6" s="19">
        <v>3.9412539999999999E-5</v>
      </c>
    </row>
    <row r="7" spans="1:5" x14ac:dyDescent="0.2">
      <c r="A7">
        <v>2018</v>
      </c>
      <c r="B7" s="8" t="s">
        <v>1300</v>
      </c>
      <c r="C7" s="8" t="s">
        <v>1301</v>
      </c>
      <c r="D7" s="11">
        <v>107820.64</v>
      </c>
      <c r="E7" s="19">
        <v>2.5950208999999999E-5</v>
      </c>
    </row>
    <row r="8" spans="1:5" x14ac:dyDescent="0.2">
      <c r="A8">
        <v>2018</v>
      </c>
      <c r="B8" s="8" t="s">
        <v>1411</v>
      </c>
      <c r="C8" s="8" t="s">
        <v>1412</v>
      </c>
      <c r="D8" s="11">
        <v>103.18</v>
      </c>
      <c r="E8" s="19">
        <v>2.4833000000000001E-8</v>
      </c>
    </row>
    <row r="9" spans="1:5" x14ac:dyDescent="0.2">
      <c r="A9">
        <v>2018</v>
      </c>
      <c r="B9" s="8" t="s">
        <v>1528</v>
      </c>
      <c r="C9" s="8" t="s">
        <v>1529</v>
      </c>
      <c r="D9" s="11">
        <v>-9906.8799999999992</v>
      </c>
      <c r="E9" s="19">
        <v>-2.3843819999999999E-6</v>
      </c>
    </row>
    <row r="10" spans="1:5" x14ac:dyDescent="0.2">
      <c r="A10">
        <v>2018</v>
      </c>
      <c r="B10" s="8" t="s">
        <v>1871</v>
      </c>
      <c r="C10" s="8" t="s">
        <v>1872</v>
      </c>
      <c r="D10" s="11">
        <v>199758.27</v>
      </c>
      <c r="E10" s="19">
        <v>4.8077704E-5</v>
      </c>
    </row>
    <row r="11" spans="1:5" x14ac:dyDescent="0.2">
      <c r="A11">
        <v>2018</v>
      </c>
      <c r="B11" s="8" t="s">
        <v>2050</v>
      </c>
      <c r="C11" s="8" t="s">
        <v>2051</v>
      </c>
      <c r="D11" s="11">
        <v>-13736.25</v>
      </c>
      <c r="E11" s="19">
        <v>-3.306033E-6</v>
      </c>
    </row>
    <row r="12" spans="1:5" x14ac:dyDescent="0.2">
      <c r="A12">
        <v>2018</v>
      </c>
      <c r="B12" s="8" t="s">
        <v>2054</v>
      </c>
      <c r="C12" s="8" t="s">
        <v>2055</v>
      </c>
      <c r="D12" s="11">
        <v>-8442.4</v>
      </c>
      <c r="E12" s="19">
        <v>-2.0319119999999999E-6</v>
      </c>
    </row>
    <row r="13" spans="1:5" x14ac:dyDescent="0.2">
      <c r="A13">
        <v>2018</v>
      </c>
      <c r="B13" s="8" t="s">
        <v>2346</v>
      </c>
      <c r="C13" s="8" t="s">
        <v>2347</v>
      </c>
      <c r="D13" s="11">
        <v>370148.48</v>
      </c>
      <c r="E13" s="19">
        <v>8.9087120000000004E-5</v>
      </c>
    </row>
    <row r="14" spans="1:5" x14ac:dyDescent="0.2">
      <c r="A14">
        <v>2018</v>
      </c>
      <c r="B14" s="8" t="s">
        <v>2462</v>
      </c>
      <c r="C14" s="8" t="s">
        <v>2463</v>
      </c>
      <c r="D14" s="11">
        <v>11093.46</v>
      </c>
      <c r="E14" s="19">
        <v>2.669967E-6</v>
      </c>
    </row>
    <row r="15" spans="1:5" x14ac:dyDescent="0.2">
      <c r="A15">
        <v>2018</v>
      </c>
      <c r="B15" s="8" t="s">
        <v>2633</v>
      </c>
      <c r="C15" s="8" t="s">
        <v>2634</v>
      </c>
      <c r="D15" s="11">
        <v>14728.09</v>
      </c>
      <c r="E15" s="19">
        <v>3.5447480000000002E-6</v>
      </c>
    </row>
    <row r="16" spans="1:5" x14ac:dyDescent="0.2">
      <c r="A16">
        <v>2018</v>
      </c>
      <c r="B16" s="8" t="s">
        <v>2800</v>
      </c>
      <c r="C16" s="8" t="s">
        <v>2801</v>
      </c>
      <c r="D16" s="11">
        <v>114381.79</v>
      </c>
      <c r="E16" s="19">
        <v>2.7529341999999999E-5</v>
      </c>
    </row>
    <row r="17" spans="1:5" x14ac:dyDescent="0.2">
      <c r="A17">
        <v>2018</v>
      </c>
      <c r="B17" s="8" t="s">
        <v>2872</v>
      </c>
      <c r="C17" s="8" t="s">
        <v>2873</v>
      </c>
      <c r="D17" s="11">
        <v>107745.99</v>
      </c>
      <c r="E17" s="19">
        <v>2.5932242E-5</v>
      </c>
    </row>
    <row r="18" spans="1:5" x14ac:dyDescent="0.2">
      <c r="A18">
        <v>2018</v>
      </c>
      <c r="B18" s="8" t="s">
        <v>3148</v>
      </c>
      <c r="C18" s="8" t="s">
        <v>3146</v>
      </c>
      <c r="D18" s="11">
        <v>-289.93</v>
      </c>
      <c r="E18" s="19">
        <v>-6.9779999999999994E-8</v>
      </c>
    </row>
    <row r="19" spans="1:5" x14ac:dyDescent="0.2">
      <c r="A19">
        <v>2018</v>
      </c>
      <c r="B19" s="8" t="s">
        <v>3648</v>
      </c>
      <c r="C19" s="8" t="s">
        <v>3646</v>
      </c>
      <c r="D19" s="11">
        <v>24741</v>
      </c>
      <c r="E19" s="19">
        <v>5.9546490000000004E-6</v>
      </c>
    </row>
    <row r="20" spans="1:5" x14ac:dyDescent="0.2">
      <c r="A20">
        <v>2018</v>
      </c>
      <c r="B20" s="8" t="s">
        <v>3660</v>
      </c>
      <c r="C20" s="8" t="s">
        <v>3658</v>
      </c>
      <c r="D20" s="11">
        <v>21095.29</v>
      </c>
      <c r="E20" s="19">
        <v>5.0772019999999999E-6</v>
      </c>
    </row>
    <row r="21" spans="1:5" x14ac:dyDescent="0.2">
      <c r="A21">
        <v>2018</v>
      </c>
      <c r="B21" s="8" t="s">
        <v>4020</v>
      </c>
      <c r="C21" s="8" t="s">
        <v>4018</v>
      </c>
      <c r="D21" s="11">
        <v>3693.61</v>
      </c>
      <c r="E21" s="19">
        <v>8.8897599999999995E-7</v>
      </c>
    </row>
    <row r="22" spans="1:5" x14ac:dyDescent="0.2">
      <c r="A22">
        <v>2018</v>
      </c>
      <c r="B22" s="8" t="s">
        <v>4145</v>
      </c>
      <c r="C22" s="8" t="s">
        <v>4143</v>
      </c>
      <c r="D22" s="11">
        <v>4520.09</v>
      </c>
      <c r="E22" s="19">
        <v>1.087893E-6</v>
      </c>
    </row>
    <row r="23" spans="1:5" x14ac:dyDescent="0.2">
      <c r="A23">
        <v>2018</v>
      </c>
      <c r="B23" s="8" t="s">
        <v>4258</v>
      </c>
      <c r="C23" s="8" t="s">
        <v>4256</v>
      </c>
      <c r="D23" s="11">
        <v>68238.899999999994</v>
      </c>
      <c r="E23" s="19">
        <v>1.6423699000000001E-5</v>
      </c>
    </row>
    <row r="24" spans="1:5" x14ac:dyDescent="0.2">
      <c r="A24">
        <v>2018</v>
      </c>
      <c r="B24" s="8" t="s">
        <v>4462</v>
      </c>
      <c r="C24" s="8" t="s">
        <v>4460</v>
      </c>
      <c r="D24" s="11">
        <v>-9072.61</v>
      </c>
      <c r="E24" s="19">
        <v>-2.1835899999999999E-6</v>
      </c>
    </row>
    <row r="25" spans="1:5" x14ac:dyDescent="0.2">
      <c r="A25">
        <v>2018</v>
      </c>
      <c r="B25" s="8" t="s">
        <v>8</v>
      </c>
      <c r="C25" s="8" t="s">
        <v>9</v>
      </c>
      <c r="D25" s="11">
        <v>13012.06</v>
      </c>
      <c r="E25" s="19">
        <v>3.1317349999999999E-6</v>
      </c>
    </row>
    <row r="26" spans="1:5" x14ac:dyDescent="0.2">
      <c r="A26">
        <v>2018</v>
      </c>
      <c r="B26" s="8" t="s">
        <v>11</v>
      </c>
      <c r="C26" s="8" t="s">
        <v>12</v>
      </c>
      <c r="D26" s="11">
        <v>15744.67</v>
      </c>
      <c r="E26" s="19">
        <v>3.7894180000000002E-6</v>
      </c>
    </row>
    <row r="27" spans="1:5" x14ac:dyDescent="0.2">
      <c r="A27">
        <v>2018</v>
      </c>
      <c r="B27" s="8" t="s">
        <v>14</v>
      </c>
      <c r="C27" s="8" t="s">
        <v>15</v>
      </c>
      <c r="D27" s="11">
        <v>20142.38</v>
      </c>
      <c r="E27" s="19">
        <v>4.8478560000000003E-6</v>
      </c>
    </row>
    <row r="28" spans="1:5" x14ac:dyDescent="0.2">
      <c r="A28">
        <v>2018</v>
      </c>
      <c r="B28" s="8" t="s">
        <v>17</v>
      </c>
      <c r="C28" s="8" t="s">
        <v>18</v>
      </c>
      <c r="D28" s="11">
        <v>16074.06</v>
      </c>
      <c r="E28" s="19">
        <v>3.8686950000000004E-6</v>
      </c>
    </row>
    <row r="29" spans="1:5" x14ac:dyDescent="0.2">
      <c r="A29">
        <v>2018</v>
      </c>
      <c r="B29" s="8" t="s">
        <v>20</v>
      </c>
      <c r="C29" s="8" t="s">
        <v>21</v>
      </c>
      <c r="D29" s="11">
        <v>150808.12</v>
      </c>
      <c r="E29" s="19">
        <v>3.6296410000000001E-5</v>
      </c>
    </row>
    <row r="30" spans="1:5" x14ac:dyDescent="0.2">
      <c r="A30">
        <v>2018</v>
      </c>
      <c r="B30" s="8" t="s">
        <v>23</v>
      </c>
      <c r="C30" s="8" t="s">
        <v>24</v>
      </c>
      <c r="D30" s="11">
        <v>10511.98</v>
      </c>
      <c r="E30" s="19">
        <v>2.5300170000000002E-6</v>
      </c>
    </row>
    <row r="31" spans="1:5" x14ac:dyDescent="0.2">
      <c r="A31">
        <v>2018</v>
      </c>
      <c r="B31" s="8" t="s">
        <v>26</v>
      </c>
      <c r="C31" s="8" t="s">
        <v>27</v>
      </c>
      <c r="D31" s="11">
        <v>12096.03</v>
      </c>
      <c r="E31" s="19">
        <v>2.9112650000000001E-6</v>
      </c>
    </row>
    <row r="32" spans="1:5" x14ac:dyDescent="0.2">
      <c r="A32">
        <v>2018</v>
      </c>
      <c r="B32" s="8" t="s">
        <v>29</v>
      </c>
      <c r="C32" s="8" t="s">
        <v>30</v>
      </c>
      <c r="D32" s="11">
        <v>10386.120000000001</v>
      </c>
      <c r="E32" s="19">
        <v>2.499725E-6</v>
      </c>
    </row>
    <row r="33" spans="1:5" x14ac:dyDescent="0.2">
      <c r="A33">
        <v>2018</v>
      </c>
      <c r="B33" s="8" t="s">
        <v>32</v>
      </c>
      <c r="C33" s="8" t="s">
        <v>33</v>
      </c>
      <c r="D33" s="11">
        <v>50849.9</v>
      </c>
      <c r="E33" s="19">
        <v>1.2238524E-5</v>
      </c>
    </row>
    <row r="34" spans="1:5" x14ac:dyDescent="0.2">
      <c r="A34">
        <v>2018</v>
      </c>
      <c r="B34" s="8" t="s">
        <v>35</v>
      </c>
      <c r="C34" s="8" t="s">
        <v>36</v>
      </c>
      <c r="D34" s="11">
        <v>256329.44</v>
      </c>
      <c r="E34" s="19">
        <v>6.1693219999999995E-5</v>
      </c>
    </row>
    <row r="35" spans="1:5" x14ac:dyDescent="0.2">
      <c r="A35">
        <v>2018</v>
      </c>
      <c r="B35" s="8" t="s">
        <v>38</v>
      </c>
      <c r="C35" s="8" t="s">
        <v>39</v>
      </c>
      <c r="D35" s="11">
        <v>44830.48</v>
      </c>
      <c r="E35" s="19">
        <v>1.0789774E-5</v>
      </c>
    </row>
    <row r="36" spans="1:5" x14ac:dyDescent="0.2">
      <c r="A36">
        <v>2018</v>
      </c>
      <c r="B36" s="8" t="s">
        <v>41</v>
      </c>
      <c r="C36" s="8" t="s">
        <v>42</v>
      </c>
      <c r="D36" s="11">
        <v>20073.95</v>
      </c>
      <c r="E36" s="19">
        <v>4.8313870000000003E-6</v>
      </c>
    </row>
    <row r="37" spans="1:5" x14ac:dyDescent="0.2">
      <c r="A37">
        <v>2018</v>
      </c>
      <c r="B37" s="8" t="s">
        <v>44</v>
      </c>
      <c r="C37" s="8" t="s">
        <v>45</v>
      </c>
      <c r="D37" s="11">
        <v>4050.12</v>
      </c>
      <c r="E37" s="19">
        <v>9.7478100000000008E-7</v>
      </c>
    </row>
    <row r="38" spans="1:5" x14ac:dyDescent="0.2">
      <c r="A38">
        <v>2018</v>
      </c>
      <c r="B38" s="8" t="s">
        <v>47</v>
      </c>
      <c r="C38" s="8" t="s">
        <v>48</v>
      </c>
      <c r="D38" s="11">
        <v>2700.66</v>
      </c>
      <c r="E38" s="19">
        <v>6.4999300000000004E-7</v>
      </c>
    </row>
    <row r="39" spans="1:5" x14ac:dyDescent="0.2">
      <c r="A39">
        <v>2018</v>
      </c>
      <c r="B39" s="8" t="s">
        <v>50</v>
      </c>
      <c r="C39" s="8" t="s">
        <v>51</v>
      </c>
      <c r="D39" s="8"/>
      <c r="E39" s="19">
        <v>0</v>
      </c>
    </row>
    <row r="40" spans="1:5" x14ac:dyDescent="0.2">
      <c r="A40">
        <v>2018</v>
      </c>
      <c r="B40" s="8" t="s">
        <v>53</v>
      </c>
      <c r="C40" s="8" t="s">
        <v>54</v>
      </c>
      <c r="D40" s="11">
        <v>5103.49</v>
      </c>
      <c r="E40" s="19">
        <v>1.2283050000000001E-6</v>
      </c>
    </row>
    <row r="41" spans="1:5" x14ac:dyDescent="0.2">
      <c r="A41">
        <v>2018</v>
      </c>
      <c r="B41" s="8" t="s">
        <v>57</v>
      </c>
      <c r="C41" s="8" t="s">
        <v>58</v>
      </c>
      <c r="D41" s="11">
        <v>1574.41</v>
      </c>
      <c r="E41" s="19">
        <v>3.7892800000000002E-7</v>
      </c>
    </row>
    <row r="42" spans="1:5" x14ac:dyDescent="0.2">
      <c r="A42">
        <v>2018</v>
      </c>
      <c r="B42" s="8" t="s">
        <v>61</v>
      </c>
      <c r="C42" s="8" t="s">
        <v>62</v>
      </c>
      <c r="D42" s="11">
        <v>17493.240000000002</v>
      </c>
      <c r="E42" s="19">
        <v>4.2102629999999998E-6</v>
      </c>
    </row>
    <row r="43" spans="1:5" x14ac:dyDescent="0.2">
      <c r="A43">
        <v>2018</v>
      </c>
      <c r="B43" s="8" t="s">
        <v>65</v>
      </c>
      <c r="C43" s="8" t="s">
        <v>66</v>
      </c>
      <c r="D43" s="11">
        <v>12326.84</v>
      </c>
      <c r="E43" s="19">
        <v>2.966817E-6</v>
      </c>
    </row>
    <row r="44" spans="1:5" x14ac:dyDescent="0.2">
      <c r="A44">
        <v>2018</v>
      </c>
      <c r="B44" s="8" t="s">
        <v>69</v>
      </c>
      <c r="C44" s="8" t="s">
        <v>70</v>
      </c>
      <c r="D44" s="11">
        <v>31075.64</v>
      </c>
      <c r="E44" s="19">
        <v>7.4792670000000003E-6</v>
      </c>
    </row>
    <row r="45" spans="1:5" x14ac:dyDescent="0.2">
      <c r="A45">
        <v>2018</v>
      </c>
      <c r="B45" s="8" t="s">
        <v>73</v>
      </c>
      <c r="C45" s="8" t="s">
        <v>74</v>
      </c>
      <c r="D45" s="11">
        <v>9910.1</v>
      </c>
      <c r="E45" s="19">
        <v>2.3851569999999999E-6</v>
      </c>
    </row>
    <row r="46" spans="1:5" x14ac:dyDescent="0.2">
      <c r="A46">
        <v>2018</v>
      </c>
      <c r="B46" s="8" t="s">
        <v>77</v>
      </c>
      <c r="C46" s="8" t="s">
        <v>78</v>
      </c>
      <c r="D46" s="11">
        <v>32331.39</v>
      </c>
      <c r="E46" s="19">
        <v>7.7815E-6</v>
      </c>
    </row>
    <row r="47" spans="1:5" x14ac:dyDescent="0.2">
      <c r="A47">
        <v>2018</v>
      </c>
      <c r="B47" s="8" t="s">
        <v>81</v>
      </c>
      <c r="C47" s="8" t="s">
        <v>82</v>
      </c>
      <c r="D47" s="11">
        <v>19840.689999999999</v>
      </c>
      <c r="E47" s="19">
        <v>4.7752459999999996E-6</v>
      </c>
    </row>
    <row r="48" spans="1:5" x14ac:dyDescent="0.2">
      <c r="A48">
        <v>2018</v>
      </c>
      <c r="B48" s="8" t="s">
        <v>85</v>
      </c>
      <c r="C48" s="8" t="s">
        <v>86</v>
      </c>
      <c r="D48" s="11">
        <v>13659.78</v>
      </c>
      <c r="E48" s="19">
        <v>3.287628E-6</v>
      </c>
    </row>
    <row r="49" spans="1:5" x14ac:dyDescent="0.2">
      <c r="A49">
        <v>2018</v>
      </c>
      <c r="B49" s="8" t="s">
        <v>89</v>
      </c>
      <c r="C49" s="8" t="s">
        <v>90</v>
      </c>
      <c r="D49" s="11">
        <v>3230.53</v>
      </c>
      <c r="E49" s="19">
        <v>7.7752200000000005E-7</v>
      </c>
    </row>
    <row r="50" spans="1:5" x14ac:dyDescent="0.2">
      <c r="A50">
        <v>2018</v>
      </c>
      <c r="B50" s="8" t="s">
        <v>93</v>
      </c>
      <c r="C50" s="8" t="s">
        <v>94</v>
      </c>
      <c r="D50" s="11">
        <v>13618.43</v>
      </c>
      <c r="E50" s="19">
        <v>3.2776760000000002E-6</v>
      </c>
    </row>
    <row r="51" spans="1:5" x14ac:dyDescent="0.2">
      <c r="A51">
        <v>2018</v>
      </c>
      <c r="B51" s="8" t="s">
        <v>97</v>
      </c>
      <c r="C51" s="8" t="s">
        <v>98</v>
      </c>
      <c r="D51" s="11">
        <v>4456.71</v>
      </c>
      <c r="E51" s="19">
        <v>1.0726380000000001E-6</v>
      </c>
    </row>
    <row r="52" spans="1:5" x14ac:dyDescent="0.2">
      <c r="A52">
        <v>2018</v>
      </c>
      <c r="B52" s="8" t="s">
        <v>101</v>
      </c>
      <c r="C52" s="8" t="s">
        <v>102</v>
      </c>
      <c r="D52" s="11">
        <v>19136.78</v>
      </c>
      <c r="E52" s="19">
        <v>4.6058290000000002E-6</v>
      </c>
    </row>
    <row r="53" spans="1:5" x14ac:dyDescent="0.2">
      <c r="A53">
        <v>2018</v>
      </c>
      <c r="B53" s="8" t="s">
        <v>105</v>
      </c>
      <c r="C53" s="8" t="s">
        <v>106</v>
      </c>
      <c r="D53" s="11">
        <v>28190.33</v>
      </c>
      <c r="E53" s="19">
        <v>6.7848319999999999E-6</v>
      </c>
    </row>
    <row r="54" spans="1:5" x14ac:dyDescent="0.2">
      <c r="A54">
        <v>2018</v>
      </c>
      <c r="B54" s="8" t="s">
        <v>109</v>
      </c>
      <c r="C54" s="8" t="s">
        <v>110</v>
      </c>
      <c r="D54" s="11">
        <v>15236.59</v>
      </c>
      <c r="E54" s="19">
        <v>3.6671340000000001E-6</v>
      </c>
    </row>
    <row r="55" spans="1:5" x14ac:dyDescent="0.2">
      <c r="A55">
        <v>2018</v>
      </c>
      <c r="B55" s="8" t="s">
        <v>113</v>
      </c>
      <c r="C55" s="8" t="s">
        <v>114</v>
      </c>
      <c r="D55" s="11">
        <v>32224.57</v>
      </c>
      <c r="E55" s="19">
        <v>7.7557909999999999E-6</v>
      </c>
    </row>
    <row r="56" spans="1:5" x14ac:dyDescent="0.2">
      <c r="A56">
        <v>2018</v>
      </c>
      <c r="B56" s="8" t="s">
        <v>117</v>
      </c>
      <c r="C56" s="8" t="s">
        <v>118</v>
      </c>
      <c r="D56" s="11">
        <v>9094.57</v>
      </c>
      <c r="E56" s="19">
        <v>2.1888760000000001E-6</v>
      </c>
    </row>
    <row r="57" spans="1:5" x14ac:dyDescent="0.2">
      <c r="A57">
        <v>2018</v>
      </c>
      <c r="B57" s="8" t="s">
        <v>121</v>
      </c>
      <c r="C57" s="8" t="s">
        <v>122</v>
      </c>
      <c r="D57" s="11">
        <v>10688.13</v>
      </c>
      <c r="E57" s="19">
        <v>2.5724129999999999E-6</v>
      </c>
    </row>
    <row r="58" spans="1:5" x14ac:dyDescent="0.2">
      <c r="A58">
        <v>2018</v>
      </c>
      <c r="B58" s="8" t="s">
        <v>125</v>
      </c>
      <c r="C58" s="8" t="s">
        <v>126</v>
      </c>
      <c r="D58" s="11">
        <v>16945.13</v>
      </c>
      <c r="E58" s="19">
        <v>4.0783439999999999E-6</v>
      </c>
    </row>
    <row r="59" spans="1:5" x14ac:dyDescent="0.2">
      <c r="A59">
        <v>2018</v>
      </c>
      <c r="B59" s="8" t="s">
        <v>129</v>
      </c>
      <c r="C59" s="8" t="s">
        <v>130</v>
      </c>
      <c r="D59" s="11">
        <v>82761.820000000007</v>
      </c>
      <c r="E59" s="19">
        <v>1.9919066000000001E-5</v>
      </c>
    </row>
    <row r="60" spans="1:5" x14ac:dyDescent="0.2">
      <c r="A60">
        <v>2018</v>
      </c>
      <c r="B60" s="8" t="s">
        <v>137</v>
      </c>
      <c r="C60" s="8" t="s">
        <v>138</v>
      </c>
      <c r="D60" s="11">
        <v>44640.66</v>
      </c>
      <c r="E60" s="19">
        <v>1.0744088E-5</v>
      </c>
    </row>
    <row r="61" spans="1:5" x14ac:dyDescent="0.2">
      <c r="A61">
        <v>2018</v>
      </c>
      <c r="B61" s="8" t="s">
        <v>141</v>
      </c>
      <c r="C61" s="8" t="s">
        <v>142</v>
      </c>
      <c r="D61" s="11">
        <v>12731.32</v>
      </c>
      <c r="E61" s="19">
        <v>3.064167E-6</v>
      </c>
    </row>
    <row r="62" spans="1:5" x14ac:dyDescent="0.2">
      <c r="A62">
        <v>2018</v>
      </c>
      <c r="B62" s="8" t="s">
        <v>145</v>
      </c>
      <c r="C62" s="8" t="s">
        <v>146</v>
      </c>
      <c r="D62" s="11">
        <v>161462.68</v>
      </c>
      <c r="E62" s="19">
        <v>3.8860743000000003E-5</v>
      </c>
    </row>
    <row r="63" spans="1:5" x14ac:dyDescent="0.2">
      <c r="A63">
        <v>2018</v>
      </c>
      <c r="B63" s="8" t="s">
        <v>149</v>
      </c>
      <c r="C63" s="8" t="s">
        <v>150</v>
      </c>
      <c r="D63" s="11">
        <v>5248.5</v>
      </c>
      <c r="E63" s="19">
        <v>1.263206E-6</v>
      </c>
    </row>
    <row r="64" spans="1:5" x14ac:dyDescent="0.2">
      <c r="A64">
        <v>2018</v>
      </c>
      <c r="B64" s="8" t="s">
        <v>153</v>
      </c>
      <c r="C64" s="8" t="s">
        <v>154</v>
      </c>
      <c r="D64" s="11">
        <v>54865.05</v>
      </c>
      <c r="E64" s="19">
        <v>1.3204888E-5</v>
      </c>
    </row>
    <row r="65" spans="1:5" x14ac:dyDescent="0.2">
      <c r="A65">
        <v>2018</v>
      </c>
      <c r="B65" s="8" t="s">
        <v>157</v>
      </c>
      <c r="C65" s="8" t="s">
        <v>158</v>
      </c>
      <c r="D65" s="11">
        <v>2800.49</v>
      </c>
      <c r="E65" s="19">
        <v>6.7402000000000005E-7</v>
      </c>
    </row>
    <row r="66" spans="1:5" x14ac:dyDescent="0.2">
      <c r="A66">
        <v>2018</v>
      </c>
      <c r="B66" s="8" t="s">
        <v>161</v>
      </c>
      <c r="C66" s="8" t="s">
        <v>162</v>
      </c>
      <c r="D66" s="11">
        <v>20793.2</v>
      </c>
      <c r="E66" s="19">
        <v>5.0044949999999998E-6</v>
      </c>
    </row>
    <row r="67" spans="1:5" x14ac:dyDescent="0.2">
      <c r="A67">
        <v>2018</v>
      </c>
      <c r="B67" s="8" t="s">
        <v>165</v>
      </c>
      <c r="C67" s="8" t="s">
        <v>166</v>
      </c>
      <c r="D67" s="11">
        <v>6011.89</v>
      </c>
      <c r="E67" s="19">
        <v>1.4469380000000001E-6</v>
      </c>
    </row>
    <row r="68" spans="1:5" x14ac:dyDescent="0.2">
      <c r="A68">
        <v>2018</v>
      </c>
      <c r="B68" s="8" t="s">
        <v>169</v>
      </c>
      <c r="C68" s="8" t="s">
        <v>170</v>
      </c>
      <c r="D68" s="11">
        <v>26148.77</v>
      </c>
      <c r="E68" s="19">
        <v>6.2934709999999998E-6</v>
      </c>
    </row>
    <row r="69" spans="1:5" x14ac:dyDescent="0.2">
      <c r="A69">
        <v>2018</v>
      </c>
      <c r="B69" s="8" t="s">
        <v>173</v>
      </c>
      <c r="C69" s="8" t="s">
        <v>174</v>
      </c>
      <c r="D69" s="11">
        <v>7577.3</v>
      </c>
      <c r="E69" s="19">
        <v>1.8237E-6</v>
      </c>
    </row>
    <row r="70" spans="1:5" x14ac:dyDescent="0.2">
      <c r="A70">
        <v>2018</v>
      </c>
      <c r="B70" s="8" t="s">
        <v>177</v>
      </c>
      <c r="C70" s="8" t="s">
        <v>178</v>
      </c>
      <c r="D70" s="11">
        <v>12314.23</v>
      </c>
      <c r="E70" s="19">
        <v>2.9637819999999998E-6</v>
      </c>
    </row>
    <row r="71" spans="1:5" x14ac:dyDescent="0.2">
      <c r="A71">
        <v>2018</v>
      </c>
      <c r="B71" s="8" t="s">
        <v>181</v>
      </c>
      <c r="C71" s="8" t="s">
        <v>182</v>
      </c>
      <c r="D71" s="11">
        <v>8122.22</v>
      </c>
      <c r="E71" s="19">
        <v>1.9548509999999998E-6</v>
      </c>
    </row>
    <row r="72" spans="1:5" x14ac:dyDescent="0.2">
      <c r="A72">
        <v>2018</v>
      </c>
      <c r="B72" s="8" t="s">
        <v>185</v>
      </c>
      <c r="C72" s="8" t="s">
        <v>186</v>
      </c>
      <c r="D72" s="11">
        <v>51345.27</v>
      </c>
      <c r="E72" s="19">
        <v>1.235775E-5</v>
      </c>
    </row>
    <row r="73" spans="1:5" x14ac:dyDescent="0.2">
      <c r="A73">
        <v>2018</v>
      </c>
      <c r="B73" s="8" t="s">
        <v>189</v>
      </c>
      <c r="C73" s="8" t="s">
        <v>190</v>
      </c>
      <c r="D73" s="11">
        <v>5736.97</v>
      </c>
      <c r="E73" s="19">
        <v>1.380771E-6</v>
      </c>
    </row>
    <row r="74" spans="1:5" x14ac:dyDescent="0.2">
      <c r="A74">
        <v>2018</v>
      </c>
      <c r="B74" s="8" t="s">
        <v>193</v>
      </c>
      <c r="C74" s="8" t="s">
        <v>194</v>
      </c>
      <c r="D74" s="11">
        <v>31900.5</v>
      </c>
      <c r="E74" s="19">
        <v>7.6777939999999998E-6</v>
      </c>
    </row>
    <row r="75" spans="1:5" x14ac:dyDescent="0.2">
      <c r="A75">
        <v>2018</v>
      </c>
      <c r="B75" s="8" t="s">
        <v>197</v>
      </c>
      <c r="C75" s="8" t="s">
        <v>198</v>
      </c>
      <c r="D75" s="11">
        <v>6660.13</v>
      </c>
      <c r="E75" s="19">
        <v>1.602956E-6</v>
      </c>
    </row>
    <row r="76" spans="1:5" x14ac:dyDescent="0.2">
      <c r="A76">
        <v>2018</v>
      </c>
      <c r="B76" s="8" t="s">
        <v>201</v>
      </c>
      <c r="C76" s="8" t="s">
        <v>202</v>
      </c>
      <c r="D76" s="11">
        <v>30964.29</v>
      </c>
      <c r="E76" s="19">
        <v>7.4524669999999999E-6</v>
      </c>
    </row>
    <row r="77" spans="1:5" x14ac:dyDescent="0.2">
      <c r="A77">
        <v>2018</v>
      </c>
      <c r="B77" s="8" t="s">
        <v>205</v>
      </c>
      <c r="C77" s="8" t="s">
        <v>206</v>
      </c>
      <c r="D77" s="11">
        <v>11029.17</v>
      </c>
      <c r="E77" s="19">
        <v>2.654494E-6</v>
      </c>
    </row>
    <row r="78" spans="1:5" x14ac:dyDescent="0.2">
      <c r="A78">
        <v>2018</v>
      </c>
      <c r="B78" s="8" t="s">
        <v>209</v>
      </c>
      <c r="C78" s="8" t="s">
        <v>210</v>
      </c>
      <c r="D78" s="11">
        <v>22584.74</v>
      </c>
      <c r="E78" s="19">
        <v>5.4356820000000002E-6</v>
      </c>
    </row>
    <row r="79" spans="1:5" x14ac:dyDescent="0.2">
      <c r="A79">
        <v>2018</v>
      </c>
      <c r="B79" s="8" t="s">
        <v>213</v>
      </c>
      <c r="C79" s="8" t="s">
        <v>214</v>
      </c>
      <c r="D79" s="11">
        <v>7385.88</v>
      </c>
      <c r="E79" s="19">
        <v>1.7776290000000001E-6</v>
      </c>
    </row>
    <row r="80" spans="1:5" x14ac:dyDescent="0.2">
      <c r="A80">
        <v>2018</v>
      </c>
      <c r="B80" s="8" t="s">
        <v>217</v>
      </c>
      <c r="C80" s="8" t="s">
        <v>218</v>
      </c>
      <c r="D80" s="11">
        <v>14810.48</v>
      </c>
      <c r="E80" s="19">
        <v>3.564578E-6</v>
      </c>
    </row>
    <row r="81" spans="1:5" x14ac:dyDescent="0.2">
      <c r="A81">
        <v>2018</v>
      </c>
      <c r="B81" s="8" t="s">
        <v>221</v>
      </c>
      <c r="C81" s="8" t="s">
        <v>222</v>
      </c>
      <c r="D81" s="11">
        <v>29823.22</v>
      </c>
      <c r="E81" s="19">
        <v>7.177835E-6</v>
      </c>
    </row>
    <row r="82" spans="1:5" x14ac:dyDescent="0.2">
      <c r="A82">
        <v>2018</v>
      </c>
      <c r="B82" s="8" t="s">
        <v>225</v>
      </c>
      <c r="C82" s="8" t="s">
        <v>226</v>
      </c>
      <c r="D82" s="11">
        <v>29220.68</v>
      </c>
      <c r="E82" s="19">
        <v>7.0328160000000003E-6</v>
      </c>
    </row>
    <row r="83" spans="1:5" x14ac:dyDescent="0.2">
      <c r="A83">
        <v>2018</v>
      </c>
      <c r="B83" s="8" t="s">
        <v>229</v>
      </c>
      <c r="C83" s="8" t="s">
        <v>230</v>
      </c>
      <c r="D83" s="11">
        <v>38803.71</v>
      </c>
      <c r="E83" s="19">
        <v>9.3392539999999997E-6</v>
      </c>
    </row>
    <row r="84" spans="1:5" x14ac:dyDescent="0.2">
      <c r="A84">
        <v>2018</v>
      </c>
      <c r="B84" s="8" t="s">
        <v>233</v>
      </c>
      <c r="C84" s="8" t="s">
        <v>234</v>
      </c>
      <c r="D84" s="11">
        <v>13557.54</v>
      </c>
      <c r="E84" s="19">
        <v>3.2630209999999999E-6</v>
      </c>
    </row>
    <row r="85" spans="1:5" x14ac:dyDescent="0.2">
      <c r="A85">
        <v>2018</v>
      </c>
      <c r="B85" s="8" t="s">
        <v>237</v>
      </c>
      <c r="C85" s="8" t="s">
        <v>238</v>
      </c>
      <c r="D85" s="11">
        <v>4902.46</v>
      </c>
      <c r="E85" s="19">
        <v>1.1799210000000001E-6</v>
      </c>
    </row>
    <row r="86" spans="1:5" x14ac:dyDescent="0.2">
      <c r="A86">
        <v>2018</v>
      </c>
      <c r="B86" s="8" t="s">
        <v>241</v>
      </c>
      <c r="C86" s="8" t="s">
        <v>242</v>
      </c>
      <c r="D86" s="11">
        <v>7501.4</v>
      </c>
      <c r="E86" s="19">
        <v>1.805433E-6</v>
      </c>
    </row>
    <row r="87" spans="1:5" x14ac:dyDescent="0.2">
      <c r="A87">
        <v>2018</v>
      </c>
      <c r="B87" s="8" t="s">
        <v>245</v>
      </c>
      <c r="C87" s="8" t="s">
        <v>246</v>
      </c>
      <c r="D87" s="11">
        <v>3992.14</v>
      </c>
      <c r="E87" s="19">
        <v>9.6082600000000006E-7</v>
      </c>
    </row>
    <row r="88" spans="1:5" x14ac:dyDescent="0.2">
      <c r="A88">
        <v>2018</v>
      </c>
      <c r="B88" s="8" t="s">
        <v>249</v>
      </c>
      <c r="C88" s="8" t="s">
        <v>250</v>
      </c>
      <c r="D88" s="11">
        <v>3756.6</v>
      </c>
      <c r="E88" s="19">
        <v>9.0413599999999999E-7</v>
      </c>
    </row>
    <row r="89" spans="1:5" x14ac:dyDescent="0.2">
      <c r="A89">
        <v>2018</v>
      </c>
      <c r="B89" s="8" t="s">
        <v>253</v>
      </c>
      <c r="C89" s="8" t="s">
        <v>254</v>
      </c>
      <c r="D89" s="11">
        <v>5584.76</v>
      </c>
      <c r="E89" s="19">
        <v>1.3441369999999999E-6</v>
      </c>
    </row>
    <row r="90" spans="1:5" x14ac:dyDescent="0.2">
      <c r="A90">
        <v>2018</v>
      </c>
      <c r="B90" s="8" t="s">
        <v>257</v>
      </c>
      <c r="C90" s="8" t="s">
        <v>258</v>
      </c>
      <c r="D90" s="11">
        <v>2926.35</v>
      </c>
      <c r="E90" s="19">
        <v>7.0431199999999999E-7</v>
      </c>
    </row>
    <row r="91" spans="1:5" x14ac:dyDescent="0.2">
      <c r="A91">
        <v>2018</v>
      </c>
      <c r="B91" s="8" t="s">
        <v>261</v>
      </c>
      <c r="C91" s="8" t="s">
        <v>262</v>
      </c>
      <c r="D91" s="11">
        <v>4194.53</v>
      </c>
      <c r="E91" s="19">
        <v>1.009537E-6</v>
      </c>
    </row>
    <row r="92" spans="1:5" x14ac:dyDescent="0.2">
      <c r="A92">
        <v>2018</v>
      </c>
      <c r="B92" s="8" t="s">
        <v>269</v>
      </c>
      <c r="C92" s="8" t="s">
        <v>270</v>
      </c>
      <c r="D92" s="11">
        <v>3598.35</v>
      </c>
      <c r="E92" s="19">
        <v>8.6604900000000003E-7</v>
      </c>
    </row>
    <row r="93" spans="1:5" x14ac:dyDescent="0.2">
      <c r="A93">
        <v>2018</v>
      </c>
      <c r="B93" s="8" t="s">
        <v>273</v>
      </c>
      <c r="C93" s="8" t="s">
        <v>274</v>
      </c>
      <c r="D93" s="11">
        <v>66293.61</v>
      </c>
      <c r="E93" s="19">
        <v>1.5955506999999999E-5</v>
      </c>
    </row>
    <row r="94" spans="1:5" x14ac:dyDescent="0.2">
      <c r="A94">
        <v>2018</v>
      </c>
      <c r="B94" s="8" t="s">
        <v>277</v>
      </c>
      <c r="C94" s="8" t="s">
        <v>278</v>
      </c>
      <c r="D94" s="11">
        <v>73761.58</v>
      </c>
      <c r="E94" s="19">
        <v>1.7752894000000001E-5</v>
      </c>
    </row>
    <row r="95" spans="1:5" x14ac:dyDescent="0.2">
      <c r="A95">
        <v>2018</v>
      </c>
      <c r="B95" s="8" t="s">
        <v>281</v>
      </c>
      <c r="C95" s="8" t="s">
        <v>282</v>
      </c>
      <c r="D95" s="11">
        <v>8598.7000000000007</v>
      </c>
      <c r="E95" s="19">
        <v>2.0695299999999998E-6</v>
      </c>
    </row>
    <row r="96" spans="1:5" x14ac:dyDescent="0.2">
      <c r="A96">
        <v>2018</v>
      </c>
      <c r="B96" s="8" t="s">
        <v>285</v>
      </c>
      <c r="C96" s="8" t="s">
        <v>286</v>
      </c>
      <c r="D96" s="11">
        <v>453570.4</v>
      </c>
      <c r="E96" s="19">
        <v>1.09165059E-4</v>
      </c>
    </row>
    <row r="97" spans="1:5" x14ac:dyDescent="0.2">
      <c r="A97">
        <v>2018</v>
      </c>
      <c r="B97" s="8" t="s">
        <v>289</v>
      </c>
      <c r="C97" s="8" t="s">
        <v>290</v>
      </c>
      <c r="D97" s="11">
        <v>296789.05</v>
      </c>
      <c r="E97" s="19">
        <v>7.1431014999999995E-5</v>
      </c>
    </row>
    <row r="98" spans="1:5" x14ac:dyDescent="0.2">
      <c r="A98">
        <v>2018</v>
      </c>
      <c r="B98" s="8" t="s">
        <v>293</v>
      </c>
      <c r="C98" s="8" t="s">
        <v>294</v>
      </c>
      <c r="D98" s="11">
        <v>50575</v>
      </c>
      <c r="E98" s="19">
        <v>1.2172361000000001E-5</v>
      </c>
    </row>
    <row r="99" spans="1:5" x14ac:dyDescent="0.2">
      <c r="A99">
        <v>2018</v>
      </c>
      <c r="B99" s="8" t="s">
        <v>297</v>
      </c>
      <c r="C99" s="8" t="s">
        <v>298</v>
      </c>
      <c r="D99" s="11">
        <v>224212.23</v>
      </c>
      <c r="E99" s="19">
        <v>5.3963269000000001E-5</v>
      </c>
    </row>
    <row r="100" spans="1:5" x14ac:dyDescent="0.2">
      <c r="A100">
        <v>2018</v>
      </c>
      <c r="B100" s="8" t="s">
        <v>301</v>
      </c>
      <c r="C100" s="8" t="s">
        <v>302</v>
      </c>
      <c r="D100" s="11">
        <v>73169.77</v>
      </c>
      <c r="E100" s="19">
        <v>1.7610456999999999E-5</v>
      </c>
    </row>
    <row r="101" spans="1:5" x14ac:dyDescent="0.2">
      <c r="A101">
        <v>2018</v>
      </c>
      <c r="B101" s="8" t="s">
        <v>305</v>
      </c>
      <c r="C101" s="8" t="s">
        <v>306</v>
      </c>
      <c r="D101" s="11">
        <v>79637.06</v>
      </c>
      <c r="E101" s="19">
        <v>1.9167001000000001E-5</v>
      </c>
    </row>
    <row r="102" spans="1:5" x14ac:dyDescent="0.2">
      <c r="A102">
        <v>2018</v>
      </c>
      <c r="B102" s="8" t="s">
        <v>309</v>
      </c>
      <c r="C102" s="8" t="s">
        <v>310</v>
      </c>
      <c r="D102" s="11">
        <v>111657.03</v>
      </c>
      <c r="E102" s="19">
        <v>2.6873549E-5</v>
      </c>
    </row>
    <row r="103" spans="1:5" x14ac:dyDescent="0.2">
      <c r="A103">
        <v>2018</v>
      </c>
      <c r="B103" s="8" t="s">
        <v>313</v>
      </c>
      <c r="C103" s="8" t="s">
        <v>314</v>
      </c>
      <c r="D103" s="11">
        <v>35302.92</v>
      </c>
      <c r="E103" s="19">
        <v>8.4966859999999995E-6</v>
      </c>
    </row>
    <row r="104" spans="1:5" x14ac:dyDescent="0.2">
      <c r="A104">
        <v>2018</v>
      </c>
      <c r="B104" s="8" t="s">
        <v>317</v>
      </c>
      <c r="C104" s="8" t="s">
        <v>318</v>
      </c>
      <c r="D104" s="11">
        <v>70477.490000000005</v>
      </c>
      <c r="E104" s="19">
        <v>1.6962481E-5</v>
      </c>
    </row>
    <row r="105" spans="1:5" x14ac:dyDescent="0.2">
      <c r="A105">
        <v>2018</v>
      </c>
      <c r="B105" s="8" t="s">
        <v>321</v>
      </c>
      <c r="C105" s="8" t="s">
        <v>322</v>
      </c>
      <c r="D105" s="11">
        <v>49233.74</v>
      </c>
      <c r="E105" s="19">
        <v>1.1849548E-5</v>
      </c>
    </row>
    <row r="106" spans="1:5" x14ac:dyDescent="0.2">
      <c r="A106">
        <v>2018</v>
      </c>
      <c r="B106" s="8" t="s">
        <v>325</v>
      </c>
      <c r="C106" s="8" t="s">
        <v>326</v>
      </c>
      <c r="D106" s="11">
        <v>195802.59</v>
      </c>
      <c r="E106" s="19">
        <v>4.7125653E-5</v>
      </c>
    </row>
    <row r="107" spans="1:5" x14ac:dyDescent="0.2">
      <c r="A107">
        <v>2018</v>
      </c>
      <c r="B107" s="8" t="s">
        <v>329</v>
      </c>
      <c r="C107" s="8" t="s">
        <v>330</v>
      </c>
      <c r="D107" s="11">
        <v>76185.509999999995</v>
      </c>
      <c r="E107" s="19">
        <v>1.8336283999999999E-5</v>
      </c>
    </row>
    <row r="108" spans="1:5" x14ac:dyDescent="0.2">
      <c r="A108">
        <v>2018</v>
      </c>
      <c r="B108" s="8" t="s">
        <v>333</v>
      </c>
      <c r="C108" s="8" t="s">
        <v>334</v>
      </c>
      <c r="D108" s="11">
        <v>122755.77</v>
      </c>
      <c r="E108" s="19">
        <v>2.9544787E-5</v>
      </c>
    </row>
    <row r="109" spans="1:5" x14ac:dyDescent="0.2">
      <c r="A109">
        <v>2018</v>
      </c>
      <c r="B109" s="8" t="s">
        <v>337</v>
      </c>
      <c r="C109" s="8" t="s">
        <v>338</v>
      </c>
      <c r="D109" s="11">
        <v>50842.53</v>
      </c>
      <c r="E109" s="19">
        <v>1.2236749999999999E-5</v>
      </c>
    </row>
    <row r="110" spans="1:5" x14ac:dyDescent="0.2">
      <c r="A110">
        <v>2018</v>
      </c>
      <c r="B110" s="8" t="s">
        <v>341</v>
      </c>
      <c r="C110" s="8" t="s">
        <v>342</v>
      </c>
      <c r="D110" s="11">
        <v>41378.99</v>
      </c>
      <c r="E110" s="19">
        <v>9.9590709999999999E-6</v>
      </c>
    </row>
    <row r="111" spans="1:5" x14ac:dyDescent="0.2">
      <c r="A111">
        <v>2018</v>
      </c>
      <c r="B111" s="8" t="s">
        <v>345</v>
      </c>
      <c r="C111" s="8" t="s">
        <v>346</v>
      </c>
      <c r="D111" s="11">
        <v>179441.98</v>
      </c>
      <c r="E111" s="19">
        <v>4.3187991000000003E-5</v>
      </c>
    </row>
    <row r="112" spans="1:5" x14ac:dyDescent="0.2">
      <c r="A112">
        <v>2018</v>
      </c>
      <c r="B112" s="8" t="s">
        <v>349</v>
      </c>
      <c r="C112" s="8" t="s">
        <v>350</v>
      </c>
      <c r="D112" s="11">
        <v>642026.56000000006</v>
      </c>
      <c r="E112" s="19">
        <v>1.5452257700000001E-4</v>
      </c>
    </row>
    <row r="113" spans="1:5" x14ac:dyDescent="0.2">
      <c r="A113">
        <v>2018</v>
      </c>
      <c r="B113" s="8" t="s">
        <v>353</v>
      </c>
      <c r="C113" s="8" t="s">
        <v>354</v>
      </c>
      <c r="D113" s="11">
        <v>69776.78</v>
      </c>
      <c r="E113" s="19">
        <v>1.6793835000000001E-5</v>
      </c>
    </row>
    <row r="114" spans="1:5" x14ac:dyDescent="0.2">
      <c r="A114">
        <v>2018</v>
      </c>
      <c r="B114" s="8" t="s">
        <v>357</v>
      </c>
      <c r="C114" s="8" t="s">
        <v>358</v>
      </c>
      <c r="D114" s="11">
        <v>327977.07</v>
      </c>
      <c r="E114" s="19">
        <v>7.8937330000000003E-5</v>
      </c>
    </row>
    <row r="115" spans="1:5" x14ac:dyDescent="0.2">
      <c r="A115">
        <v>2018</v>
      </c>
      <c r="B115" s="8" t="s">
        <v>361</v>
      </c>
      <c r="C115" s="8" t="s">
        <v>362</v>
      </c>
      <c r="D115" s="11">
        <v>474868.21</v>
      </c>
      <c r="E115" s="19">
        <v>1.14291003E-4</v>
      </c>
    </row>
    <row r="116" spans="1:5" x14ac:dyDescent="0.2">
      <c r="A116">
        <v>2018</v>
      </c>
      <c r="B116" s="8" t="s">
        <v>365</v>
      </c>
      <c r="C116" s="8" t="s">
        <v>366</v>
      </c>
      <c r="D116" s="11">
        <v>132920.25</v>
      </c>
      <c r="E116" s="19">
        <v>3.1991167999999999E-5</v>
      </c>
    </row>
    <row r="117" spans="1:5" x14ac:dyDescent="0.2">
      <c r="A117">
        <v>2018</v>
      </c>
      <c r="B117" s="8" t="s">
        <v>369</v>
      </c>
      <c r="C117" s="8" t="s">
        <v>370</v>
      </c>
      <c r="D117" s="11">
        <v>227766.05</v>
      </c>
      <c r="E117" s="19">
        <v>5.4818599999999997E-5</v>
      </c>
    </row>
    <row r="118" spans="1:5" x14ac:dyDescent="0.2">
      <c r="A118">
        <v>2018</v>
      </c>
      <c r="B118" s="8" t="s">
        <v>373</v>
      </c>
      <c r="C118" s="8" t="s">
        <v>374</v>
      </c>
      <c r="D118" s="11">
        <v>390168.92</v>
      </c>
      <c r="E118" s="19">
        <v>9.3905628000000001E-5</v>
      </c>
    </row>
    <row r="119" spans="1:5" x14ac:dyDescent="0.2">
      <c r="A119">
        <v>2018</v>
      </c>
      <c r="B119" s="8" t="s">
        <v>377</v>
      </c>
      <c r="C119" s="8" t="s">
        <v>378</v>
      </c>
      <c r="D119" s="11">
        <v>28152.42</v>
      </c>
      <c r="E119" s="19">
        <v>6.7757080000000004E-6</v>
      </c>
    </row>
    <row r="120" spans="1:5" x14ac:dyDescent="0.2">
      <c r="A120">
        <v>2018</v>
      </c>
      <c r="B120" s="8" t="s">
        <v>381</v>
      </c>
      <c r="C120" s="8" t="s">
        <v>382</v>
      </c>
      <c r="D120" s="11">
        <v>88114.77</v>
      </c>
      <c r="E120" s="19">
        <v>2.1207411E-5</v>
      </c>
    </row>
    <row r="121" spans="1:5" x14ac:dyDescent="0.2">
      <c r="A121">
        <v>2018</v>
      </c>
      <c r="B121" s="8" t="s">
        <v>385</v>
      </c>
      <c r="C121" s="8" t="s">
        <v>386</v>
      </c>
      <c r="D121" s="11">
        <v>77679.92</v>
      </c>
      <c r="E121" s="19">
        <v>1.8695958E-5</v>
      </c>
    </row>
    <row r="122" spans="1:5" x14ac:dyDescent="0.2">
      <c r="A122">
        <v>2018</v>
      </c>
      <c r="B122" s="8" t="s">
        <v>389</v>
      </c>
      <c r="C122" s="8" t="s">
        <v>390</v>
      </c>
      <c r="D122" s="11">
        <v>40345.01</v>
      </c>
      <c r="E122" s="19">
        <v>9.7102129999999995E-6</v>
      </c>
    </row>
    <row r="123" spans="1:5" x14ac:dyDescent="0.2">
      <c r="A123">
        <v>2018</v>
      </c>
      <c r="B123" s="8" t="s">
        <v>393</v>
      </c>
      <c r="C123" s="8" t="s">
        <v>394</v>
      </c>
      <c r="D123" s="11">
        <v>29151.42</v>
      </c>
      <c r="E123" s="19">
        <v>7.0161469999999999E-6</v>
      </c>
    </row>
    <row r="124" spans="1:5" x14ac:dyDescent="0.2">
      <c r="A124">
        <v>2018</v>
      </c>
      <c r="B124" s="8" t="s">
        <v>397</v>
      </c>
      <c r="C124" s="8" t="s">
        <v>398</v>
      </c>
      <c r="D124" s="11">
        <v>39231.15</v>
      </c>
      <c r="E124" s="19">
        <v>9.4421299999999993E-6</v>
      </c>
    </row>
    <row r="125" spans="1:5" x14ac:dyDescent="0.2">
      <c r="A125">
        <v>2018</v>
      </c>
      <c r="B125" s="8" t="s">
        <v>401</v>
      </c>
      <c r="C125" s="8" t="s">
        <v>402</v>
      </c>
      <c r="D125" s="11">
        <v>25277.74</v>
      </c>
      <c r="E125" s="19">
        <v>6.0838320000000001E-6</v>
      </c>
    </row>
    <row r="126" spans="1:5" x14ac:dyDescent="0.2">
      <c r="A126">
        <v>2018</v>
      </c>
      <c r="B126" s="8" t="s">
        <v>405</v>
      </c>
      <c r="C126" s="8" t="s">
        <v>406</v>
      </c>
      <c r="D126" s="11">
        <v>49977.8</v>
      </c>
      <c r="E126" s="19">
        <v>1.2028628E-5</v>
      </c>
    </row>
    <row r="127" spans="1:5" x14ac:dyDescent="0.2">
      <c r="A127">
        <v>2018</v>
      </c>
      <c r="B127" s="8" t="s">
        <v>409</v>
      </c>
      <c r="C127" s="8" t="s">
        <v>410</v>
      </c>
      <c r="D127" s="11">
        <v>65649.070000000007</v>
      </c>
      <c r="E127" s="19">
        <v>1.5800380000000001E-5</v>
      </c>
    </row>
    <row r="128" spans="1:5" x14ac:dyDescent="0.2">
      <c r="A128">
        <v>2018</v>
      </c>
      <c r="B128" s="8" t="s">
        <v>413</v>
      </c>
      <c r="C128" s="8" t="s">
        <v>414</v>
      </c>
      <c r="D128" s="11">
        <v>13717.97</v>
      </c>
      <c r="E128" s="19">
        <v>3.3016330000000001E-6</v>
      </c>
    </row>
    <row r="129" spans="1:5" x14ac:dyDescent="0.2">
      <c r="A129">
        <v>2018</v>
      </c>
      <c r="B129" s="8" t="s">
        <v>417</v>
      </c>
      <c r="C129" s="8" t="s">
        <v>418</v>
      </c>
      <c r="D129" s="11">
        <v>12437.3</v>
      </c>
      <c r="E129" s="19">
        <v>2.9934020000000001E-6</v>
      </c>
    </row>
    <row r="130" spans="1:5" x14ac:dyDescent="0.2">
      <c r="A130">
        <v>2018</v>
      </c>
      <c r="B130" s="8" t="s">
        <v>421</v>
      </c>
      <c r="C130" s="8" t="s">
        <v>422</v>
      </c>
      <c r="D130" s="11">
        <v>36795.49</v>
      </c>
      <c r="E130" s="19">
        <v>8.8559169999999992E-6</v>
      </c>
    </row>
    <row r="131" spans="1:5" x14ac:dyDescent="0.2">
      <c r="A131">
        <v>2018</v>
      </c>
      <c r="B131" s="8" t="s">
        <v>425</v>
      </c>
      <c r="C131" s="8" t="s">
        <v>426</v>
      </c>
      <c r="D131" s="11">
        <v>48802.27</v>
      </c>
      <c r="E131" s="19">
        <v>1.1745702000000001E-5</v>
      </c>
    </row>
    <row r="132" spans="1:5" x14ac:dyDescent="0.2">
      <c r="A132">
        <v>2018</v>
      </c>
      <c r="B132" s="8" t="s">
        <v>429</v>
      </c>
      <c r="C132" s="8" t="s">
        <v>430</v>
      </c>
      <c r="D132" s="11">
        <v>125306.22</v>
      </c>
      <c r="E132" s="19">
        <v>3.0158627999999999E-5</v>
      </c>
    </row>
    <row r="133" spans="1:5" x14ac:dyDescent="0.2">
      <c r="A133">
        <v>2018</v>
      </c>
      <c r="B133" s="8" t="s">
        <v>433</v>
      </c>
      <c r="C133" s="8" t="s">
        <v>434</v>
      </c>
      <c r="D133" s="11">
        <v>48373.42</v>
      </c>
      <c r="E133" s="19">
        <v>1.1642486000000001E-5</v>
      </c>
    </row>
    <row r="134" spans="1:5" x14ac:dyDescent="0.2">
      <c r="A134">
        <v>2018</v>
      </c>
      <c r="B134" s="8" t="s">
        <v>437</v>
      </c>
      <c r="C134" s="8" t="s">
        <v>438</v>
      </c>
      <c r="D134" s="11">
        <v>27404</v>
      </c>
      <c r="E134" s="19">
        <v>6.5955790000000001E-6</v>
      </c>
    </row>
    <row r="135" spans="1:5" x14ac:dyDescent="0.2">
      <c r="A135">
        <v>2018</v>
      </c>
      <c r="B135" s="8" t="s">
        <v>441</v>
      </c>
      <c r="C135" s="8" t="s">
        <v>442</v>
      </c>
      <c r="D135" s="11">
        <v>20524.93</v>
      </c>
      <c r="E135" s="19">
        <v>4.9399279999999998E-6</v>
      </c>
    </row>
    <row r="136" spans="1:5" x14ac:dyDescent="0.2">
      <c r="A136">
        <v>2018</v>
      </c>
      <c r="B136" s="8" t="s">
        <v>445</v>
      </c>
      <c r="C136" s="8" t="s">
        <v>446</v>
      </c>
      <c r="D136" s="11">
        <v>23697.48</v>
      </c>
      <c r="E136" s="19">
        <v>5.7034959999999996E-6</v>
      </c>
    </row>
    <row r="137" spans="1:5" x14ac:dyDescent="0.2">
      <c r="A137">
        <v>2018</v>
      </c>
      <c r="B137" s="8" t="s">
        <v>449</v>
      </c>
      <c r="C137" s="8" t="s">
        <v>450</v>
      </c>
      <c r="D137" s="11">
        <v>75222.61</v>
      </c>
      <c r="E137" s="19">
        <v>1.8104533999999999E-5</v>
      </c>
    </row>
    <row r="138" spans="1:5" x14ac:dyDescent="0.2">
      <c r="A138">
        <v>2018</v>
      </c>
      <c r="B138" s="8" t="s">
        <v>453</v>
      </c>
      <c r="C138" s="8" t="s">
        <v>454</v>
      </c>
      <c r="D138" s="11">
        <v>79972.56</v>
      </c>
      <c r="E138" s="19">
        <v>1.9247748999999999E-5</v>
      </c>
    </row>
    <row r="139" spans="1:5" x14ac:dyDescent="0.2">
      <c r="A139">
        <v>2018</v>
      </c>
      <c r="B139" s="8" t="s">
        <v>457</v>
      </c>
      <c r="C139" s="8" t="s">
        <v>458</v>
      </c>
      <c r="D139" s="11">
        <v>148706.60999999999</v>
      </c>
      <c r="E139" s="19">
        <v>3.5790619999999997E-5</v>
      </c>
    </row>
    <row r="140" spans="1:5" x14ac:dyDescent="0.2">
      <c r="A140">
        <v>2018</v>
      </c>
      <c r="B140" s="8" t="s">
        <v>461</v>
      </c>
      <c r="C140" s="8" t="s">
        <v>462</v>
      </c>
      <c r="D140" s="11">
        <v>72124.02</v>
      </c>
      <c r="E140" s="19">
        <v>1.7358767E-5</v>
      </c>
    </row>
    <row r="141" spans="1:5" x14ac:dyDescent="0.2">
      <c r="A141">
        <v>2018</v>
      </c>
      <c r="B141" s="8" t="s">
        <v>465</v>
      </c>
      <c r="C141" s="8" t="s">
        <v>466</v>
      </c>
      <c r="D141" s="11">
        <v>52462.09</v>
      </c>
      <c r="E141" s="19">
        <v>1.2626545E-5</v>
      </c>
    </row>
    <row r="142" spans="1:5" x14ac:dyDescent="0.2">
      <c r="A142">
        <v>2018</v>
      </c>
      <c r="B142" s="8" t="s">
        <v>469</v>
      </c>
      <c r="C142" s="8" t="s">
        <v>470</v>
      </c>
      <c r="D142" s="11">
        <v>56262.66</v>
      </c>
      <c r="E142" s="19">
        <v>1.3541264E-5</v>
      </c>
    </row>
    <row r="143" spans="1:5" x14ac:dyDescent="0.2">
      <c r="A143">
        <v>2018</v>
      </c>
      <c r="B143" s="8" t="s">
        <v>473</v>
      </c>
      <c r="C143" s="8" t="s">
        <v>474</v>
      </c>
      <c r="D143" s="11">
        <v>79526.52</v>
      </c>
      <c r="E143" s="19">
        <v>1.9140396E-5</v>
      </c>
    </row>
    <row r="144" spans="1:5" x14ac:dyDescent="0.2">
      <c r="A144">
        <v>2018</v>
      </c>
      <c r="B144" s="8" t="s">
        <v>477</v>
      </c>
      <c r="C144" s="8" t="s">
        <v>478</v>
      </c>
      <c r="D144" s="11">
        <v>21600.15</v>
      </c>
      <c r="E144" s="19">
        <v>5.198711E-6</v>
      </c>
    </row>
    <row r="145" spans="1:5" x14ac:dyDescent="0.2">
      <c r="A145">
        <v>2018</v>
      </c>
      <c r="B145" s="8" t="s">
        <v>481</v>
      </c>
      <c r="C145" s="8" t="s">
        <v>482</v>
      </c>
      <c r="D145" s="11">
        <v>19646.400000000001</v>
      </c>
      <c r="E145" s="19">
        <v>4.7284840000000001E-6</v>
      </c>
    </row>
    <row r="146" spans="1:5" x14ac:dyDescent="0.2">
      <c r="A146">
        <v>2018</v>
      </c>
      <c r="B146" s="8" t="s">
        <v>485</v>
      </c>
      <c r="C146" s="8" t="s">
        <v>486</v>
      </c>
      <c r="D146" s="11">
        <v>35049.019999999997</v>
      </c>
      <c r="E146" s="19">
        <v>8.4355780000000008E-6</v>
      </c>
    </row>
    <row r="147" spans="1:5" x14ac:dyDescent="0.2">
      <c r="A147">
        <v>2018</v>
      </c>
      <c r="B147" s="8" t="s">
        <v>489</v>
      </c>
      <c r="C147" s="8" t="s">
        <v>490</v>
      </c>
      <c r="D147" s="11">
        <v>71835.820000000007</v>
      </c>
      <c r="E147" s="19">
        <v>1.7289402999999999E-5</v>
      </c>
    </row>
    <row r="148" spans="1:5" x14ac:dyDescent="0.2">
      <c r="A148">
        <v>2018</v>
      </c>
      <c r="B148" s="8" t="s">
        <v>493</v>
      </c>
      <c r="C148" s="8" t="s">
        <v>494</v>
      </c>
      <c r="D148" s="11">
        <v>261507.75</v>
      </c>
      <c r="E148" s="19">
        <v>6.2939532000000004E-5</v>
      </c>
    </row>
    <row r="149" spans="1:5" x14ac:dyDescent="0.2">
      <c r="A149">
        <v>2018</v>
      </c>
      <c r="B149" s="8" t="s">
        <v>497</v>
      </c>
      <c r="C149" s="8" t="s">
        <v>498</v>
      </c>
      <c r="D149" s="11">
        <v>105271.6</v>
      </c>
      <c r="E149" s="19">
        <v>2.5336707E-5</v>
      </c>
    </row>
    <row r="150" spans="1:5" x14ac:dyDescent="0.2">
      <c r="A150">
        <v>2018</v>
      </c>
      <c r="B150" s="8" t="s">
        <v>501</v>
      </c>
      <c r="C150" s="8" t="s">
        <v>502</v>
      </c>
      <c r="D150" s="11">
        <v>401832.92</v>
      </c>
      <c r="E150" s="19">
        <v>9.6712912000000007E-5</v>
      </c>
    </row>
    <row r="151" spans="1:5" x14ac:dyDescent="0.2">
      <c r="A151">
        <v>2018</v>
      </c>
      <c r="B151" s="8" t="s">
        <v>505</v>
      </c>
      <c r="C151" s="8" t="s">
        <v>506</v>
      </c>
      <c r="D151" s="11">
        <v>115257.88</v>
      </c>
      <c r="E151" s="19">
        <v>2.7740199E-5</v>
      </c>
    </row>
    <row r="152" spans="1:5" x14ac:dyDescent="0.2">
      <c r="A152">
        <v>2018</v>
      </c>
      <c r="B152" s="8" t="s">
        <v>509</v>
      </c>
      <c r="C152" s="8" t="s">
        <v>510</v>
      </c>
      <c r="D152" s="11">
        <v>59165.67</v>
      </c>
      <c r="E152" s="19">
        <v>1.4239959E-5</v>
      </c>
    </row>
    <row r="153" spans="1:5" x14ac:dyDescent="0.2">
      <c r="A153">
        <v>2018</v>
      </c>
      <c r="B153" s="8" t="s">
        <v>513</v>
      </c>
      <c r="C153" s="8" t="s">
        <v>514</v>
      </c>
      <c r="D153" s="11">
        <v>118208.97</v>
      </c>
      <c r="E153" s="19">
        <v>2.8450465999999998E-5</v>
      </c>
    </row>
    <row r="154" spans="1:5" x14ac:dyDescent="0.2">
      <c r="A154">
        <v>2018</v>
      </c>
      <c r="B154" s="8" t="s">
        <v>517</v>
      </c>
      <c r="C154" s="8" t="s">
        <v>518</v>
      </c>
      <c r="D154" s="11">
        <v>80481.919999999998</v>
      </c>
      <c r="E154" s="19">
        <v>1.9370340999999999E-5</v>
      </c>
    </row>
    <row r="155" spans="1:5" x14ac:dyDescent="0.2">
      <c r="A155">
        <v>2018</v>
      </c>
      <c r="B155" s="8" t="s">
        <v>521</v>
      </c>
      <c r="C155" s="8" t="s">
        <v>522</v>
      </c>
      <c r="D155" s="11">
        <v>57292.1</v>
      </c>
      <c r="E155" s="19">
        <v>1.3789029000000001E-5</v>
      </c>
    </row>
    <row r="156" spans="1:5" x14ac:dyDescent="0.2">
      <c r="A156">
        <v>2018</v>
      </c>
      <c r="B156" s="8" t="s">
        <v>525</v>
      </c>
      <c r="C156" s="8" t="s">
        <v>526</v>
      </c>
      <c r="D156" s="11">
        <v>74767.16</v>
      </c>
      <c r="E156" s="19">
        <v>1.7994916E-5</v>
      </c>
    </row>
    <row r="157" spans="1:5" x14ac:dyDescent="0.2">
      <c r="A157">
        <v>2018</v>
      </c>
      <c r="B157" s="8" t="s">
        <v>529</v>
      </c>
      <c r="C157" s="8" t="s">
        <v>530</v>
      </c>
      <c r="D157" s="11">
        <v>39846.35</v>
      </c>
      <c r="E157" s="19">
        <v>9.5901960000000008E-6</v>
      </c>
    </row>
    <row r="158" spans="1:5" x14ac:dyDescent="0.2">
      <c r="A158">
        <v>2018</v>
      </c>
      <c r="B158" s="8" t="s">
        <v>533</v>
      </c>
      <c r="C158" s="8" t="s">
        <v>534</v>
      </c>
      <c r="D158" s="11">
        <v>33602.19</v>
      </c>
      <c r="E158" s="19">
        <v>8.0873550000000001E-6</v>
      </c>
    </row>
    <row r="159" spans="1:5" x14ac:dyDescent="0.2">
      <c r="A159">
        <v>2018</v>
      </c>
      <c r="B159" s="8" t="s">
        <v>537</v>
      </c>
      <c r="C159" s="8" t="s">
        <v>538</v>
      </c>
      <c r="D159" s="11">
        <v>14009.02</v>
      </c>
      <c r="E159" s="19">
        <v>3.371683E-6</v>
      </c>
    </row>
    <row r="160" spans="1:5" x14ac:dyDescent="0.2">
      <c r="A160">
        <v>2018</v>
      </c>
      <c r="B160" s="8" t="s">
        <v>541</v>
      </c>
      <c r="C160" s="8" t="s">
        <v>542</v>
      </c>
      <c r="D160" s="11">
        <v>83666.87</v>
      </c>
      <c r="E160" s="19">
        <v>2.0136893000000001E-5</v>
      </c>
    </row>
    <row r="161" spans="1:5" x14ac:dyDescent="0.2">
      <c r="A161">
        <v>2018</v>
      </c>
      <c r="B161" s="8" t="s">
        <v>545</v>
      </c>
      <c r="C161" s="8" t="s">
        <v>546</v>
      </c>
      <c r="D161" s="11">
        <v>13977.84</v>
      </c>
      <c r="E161" s="19">
        <v>3.3641780000000001E-6</v>
      </c>
    </row>
    <row r="162" spans="1:5" x14ac:dyDescent="0.2">
      <c r="A162">
        <v>2018</v>
      </c>
      <c r="B162" s="8" t="s">
        <v>549</v>
      </c>
      <c r="C162" s="8" t="s">
        <v>550</v>
      </c>
      <c r="D162" s="11">
        <v>101198.84</v>
      </c>
      <c r="E162" s="19">
        <v>2.4356477999999999E-5</v>
      </c>
    </row>
    <row r="163" spans="1:5" x14ac:dyDescent="0.2">
      <c r="A163">
        <v>2018</v>
      </c>
      <c r="B163" s="8" t="s">
        <v>553</v>
      </c>
      <c r="C163" s="8" t="s">
        <v>554</v>
      </c>
      <c r="D163" s="11">
        <v>62220.23</v>
      </c>
      <c r="E163" s="19">
        <v>1.4975128999999999E-5</v>
      </c>
    </row>
    <row r="164" spans="1:5" x14ac:dyDescent="0.2">
      <c r="A164">
        <v>2018</v>
      </c>
      <c r="B164" s="8" t="s">
        <v>557</v>
      </c>
      <c r="C164" s="8" t="s">
        <v>558</v>
      </c>
      <c r="D164" s="11">
        <v>109756.5</v>
      </c>
      <c r="E164" s="19">
        <v>2.6416130000000001E-5</v>
      </c>
    </row>
    <row r="165" spans="1:5" x14ac:dyDescent="0.2">
      <c r="A165">
        <v>2018</v>
      </c>
      <c r="B165" s="8" t="s">
        <v>561</v>
      </c>
      <c r="C165" s="8" t="s">
        <v>562</v>
      </c>
      <c r="D165" s="11">
        <v>72156.679999999993</v>
      </c>
      <c r="E165" s="19">
        <v>1.7366628000000001E-5</v>
      </c>
    </row>
    <row r="166" spans="1:5" x14ac:dyDescent="0.2">
      <c r="A166">
        <v>2018</v>
      </c>
      <c r="B166" s="8" t="s">
        <v>565</v>
      </c>
      <c r="C166" s="8" t="s">
        <v>566</v>
      </c>
      <c r="D166" s="11">
        <v>71823.02</v>
      </c>
      <c r="E166" s="19">
        <v>1.7286322000000001E-5</v>
      </c>
    </row>
    <row r="167" spans="1:5" x14ac:dyDescent="0.2">
      <c r="A167">
        <v>2018</v>
      </c>
      <c r="B167" s="8" t="s">
        <v>569</v>
      </c>
      <c r="C167" s="8" t="s">
        <v>570</v>
      </c>
      <c r="D167" s="11">
        <v>120669.14</v>
      </c>
      <c r="E167" s="19">
        <v>2.9042577999999999E-5</v>
      </c>
    </row>
    <row r="168" spans="1:5" x14ac:dyDescent="0.2">
      <c r="A168">
        <v>2018</v>
      </c>
      <c r="B168" s="8" t="s">
        <v>573</v>
      </c>
      <c r="C168" s="8" t="s">
        <v>574</v>
      </c>
      <c r="D168" s="11">
        <v>78794.490000000005</v>
      </c>
      <c r="E168" s="19">
        <v>1.8964212E-5</v>
      </c>
    </row>
    <row r="169" spans="1:5" x14ac:dyDescent="0.2">
      <c r="A169">
        <v>2018</v>
      </c>
      <c r="B169" s="8" t="s">
        <v>577</v>
      </c>
      <c r="C169" s="8" t="s">
        <v>578</v>
      </c>
      <c r="D169" s="11">
        <v>20081.87</v>
      </c>
      <c r="E169" s="19">
        <v>4.833293E-6</v>
      </c>
    </row>
    <row r="170" spans="1:5" x14ac:dyDescent="0.2">
      <c r="A170">
        <v>2018</v>
      </c>
      <c r="B170" s="8" t="s">
        <v>581</v>
      </c>
      <c r="C170" s="8" t="s">
        <v>582</v>
      </c>
      <c r="D170" s="11">
        <v>55649.63</v>
      </c>
      <c r="E170" s="19">
        <v>1.339372E-5</v>
      </c>
    </row>
    <row r="171" spans="1:5" x14ac:dyDescent="0.2">
      <c r="A171">
        <v>2018</v>
      </c>
      <c r="B171" s="8" t="s">
        <v>585</v>
      </c>
      <c r="C171" s="8" t="s">
        <v>586</v>
      </c>
      <c r="D171" s="11">
        <v>33319.89</v>
      </c>
      <c r="E171" s="19">
        <v>8.0194119999999993E-6</v>
      </c>
    </row>
    <row r="172" spans="1:5" x14ac:dyDescent="0.2">
      <c r="A172">
        <v>2018</v>
      </c>
      <c r="B172" s="8" t="s">
        <v>589</v>
      </c>
      <c r="C172" s="8" t="s">
        <v>590</v>
      </c>
      <c r="D172" s="11">
        <v>43866.79</v>
      </c>
      <c r="E172" s="19">
        <v>1.0557832999999999E-5</v>
      </c>
    </row>
    <row r="173" spans="1:5" x14ac:dyDescent="0.2">
      <c r="A173">
        <v>2018</v>
      </c>
      <c r="B173" s="8" t="s">
        <v>593</v>
      </c>
      <c r="C173" s="8" t="s">
        <v>594</v>
      </c>
      <c r="D173" s="11">
        <v>24291.52</v>
      </c>
      <c r="E173" s="19">
        <v>5.846469E-6</v>
      </c>
    </row>
    <row r="174" spans="1:5" x14ac:dyDescent="0.2">
      <c r="A174">
        <v>2018</v>
      </c>
      <c r="B174" s="8" t="s">
        <v>597</v>
      </c>
      <c r="C174" s="8" t="s">
        <v>598</v>
      </c>
      <c r="D174" s="11">
        <v>117320.86</v>
      </c>
      <c r="E174" s="19">
        <v>2.8236716000000001E-5</v>
      </c>
    </row>
    <row r="175" spans="1:5" x14ac:dyDescent="0.2">
      <c r="A175">
        <v>2018</v>
      </c>
      <c r="B175" s="8" t="s">
        <v>601</v>
      </c>
      <c r="C175" s="8" t="s">
        <v>602</v>
      </c>
      <c r="D175" s="11">
        <v>23464.720000000001</v>
      </c>
      <c r="E175" s="19">
        <v>5.6474749999999997E-6</v>
      </c>
    </row>
    <row r="176" spans="1:5" x14ac:dyDescent="0.2">
      <c r="A176">
        <v>2018</v>
      </c>
      <c r="B176" s="8" t="s">
        <v>605</v>
      </c>
      <c r="C176" s="8" t="s">
        <v>606</v>
      </c>
      <c r="D176" s="11">
        <v>10863.14</v>
      </c>
      <c r="E176" s="19">
        <v>2.6145339999999998E-6</v>
      </c>
    </row>
    <row r="177" spans="1:5" x14ac:dyDescent="0.2">
      <c r="A177">
        <v>2018</v>
      </c>
      <c r="B177" s="8" t="s">
        <v>609</v>
      </c>
      <c r="C177" s="8" t="s">
        <v>610</v>
      </c>
      <c r="D177" s="11">
        <v>219107.98</v>
      </c>
      <c r="E177" s="19">
        <v>5.2734780999999997E-5</v>
      </c>
    </row>
    <row r="178" spans="1:5" x14ac:dyDescent="0.2">
      <c r="A178">
        <v>2018</v>
      </c>
      <c r="B178" s="8" t="s">
        <v>613</v>
      </c>
      <c r="C178" s="8" t="s">
        <v>614</v>
      </c>
      <c r="D178" s="11">
        <v>140982.66</v>
      </c>
      <c r="E178" s="19">
        <v>3.3931623999999998E-5</v>
      </c>
    </row>
    <row r="179" spans="1:5" x14ac:dyDescent="0.2">
      <c r="A179">
        <v>2018</v>
      </c>
      <c r="B179" s="8" t="s">
        <v>617</v>
      </c>
      <c r="C179" s="8" t="s">
        <v>618</v>
      </c>
      <c r="D179" s="11">
        <v>39310.33</v>
      </c>
      <c r="E179" s="19">
        <v>9.4611869999999996E-6</v>
      </c>
    </row>
    <row r="180" spans="1:5" x14ac:dyDescent="0.2">
      <c r="A180">
        <v>2018</v>
      </c>
      <c r="B180" s="8" t="s">
        <v>621</v>
      </c>
      <c r="C180" s="8" t="s">
        <v>622</v>
      </c>
      <c r="D180" s="11">
        <v>56604.55</v>
      </c>
      <c r="E180" s="19">
        <v>1.3623549999999999E-5</v>
      </c>
    </row>
    <row r="181" spans="1:5" x14ac:dyDescent="0.2">
      <c r="A181">
        <v>2018</v>
      </c>
      <c r="B181" s="8" t="s">
        <v>625</v>
      </c>
      <c r="C181" s="8" t="s">
        <v>626</v>
      </c>
      <c r="D181" s="11">
        <v>48296.81</v>
      </c>
      <c r="E181" s="19">
        <v>1.1624048E-5</v>
      </c>
    </row>
    <row r="182" spans="1:5" x14ac:dyDescent="0.2">
      <c r="A182">
        <v>2018</v>
      </c>
      <c r="B182" s="8" t="s">
        <v>629</v>
      </c>
      <c r="C182" s="8" t="s">
        <v>630</v>
      </c>
      <c r="D182" s="11">
        <v>75062.48</v>
      </c>
      <c r="E182" s="19">
        <v>1.8065994E-5</v>
      </c>
    </row>
    <row r="183" spans="1:5" x14ac:dyDescent="0.2">
      <c r="A183">
        <v>2018</v>
      </c>
      <c r="B183" s="8" t="s">
        <v>633</v>
      </c>
      <c r="C183" s="8" t="s">
        <v>634</v>
      </c>
      <c r="D183" s="11">
        <v>36376.68</v>
      </c>
      <c r="E183" s="19">
        <v>8.7551179999999995E-6</v>
      </c>
    </row>
    <row r="184" spans="1:5" x14ac:dyDescent="0.2">
      <c r="A184">
        <v>2018</v>
      </c>
      <c r="B184" s="8" t="s">
        <v>637</v>
      </c>
      <c r="C184" s="8" t="s">
        <v>638</v>
      </c>
      <c r="D184" s="11">
        <v>100233.8</v>
      </c>
      <c r="E184" s="19">
        <v>2.4124212000000001E-5</v>
      </c>
    </row>
    <row r="185" spans="1:5" x14ac:dyDescent="0.2">
      <c r="A185">
        <v>2018</v>
      </c>
      <c r="B185" s="8" t="s">
        <v>641</v>
      </c>
      <c r="C185" s="8" t="s">
        <v>642</v>
      </c>
      <c r="D185" s="11">
        <v>31060.2</v>
      </c>
      <c r="E185" s="19">
        <v>7.4755510000000002E-6</v>
      </c>
    </row>
    <row r="186" spans="1:5" x14ac:dyDescent="0.2">
      <c r="A186">
        <v>2018</v>
      </c>
      <c r="B186" s="8" t="s">
        <v>649</v>
      </c>
      <c r="C186" s="8" t="s">
        <v>650</v>
      </c>
      <c r="D186" s="11">
        <v>97977.57</v>
      </c>
      <c r="E186" s="19">
        <v>2.3581184E-5</v>
      </c>
    </row>
    <row r="187" spans="1:5" x14ac:dyDescent="0.2">
      <c r="A187">
        <v>2018</v>
      </c>
      <c r="B187" s="8" t="s">
        <v>653</v>
      </c>
      <c r="C187" s="8" t="s">
        <v>654</v>
      </c>
      <c r="D187" s="11">
        <v>27204.05</v>
      </c>
      <c r="E187" s="19">
        <v>6.5474549999999998E-6</v>
      </c>
    </row>
    <row r="188" spans="1:5" x14ac:dyDescent="0.2">
      <c r="A188">
        <v>2018</v>
      </c>
      <c r="B188" s="8" t="s">
        <v>657</v>
      </c>
      <c r="C188" s="8" t="s">
        <v>658</v>
      </c>
      <c r="D188" s="11">
        <v>52516.89</v>
      </c>
      <c r="E188" s="19">
        <v>1.2639734E-5</v>
      </c>
    </row>
    <row r="189" spans="1:5" x14ac:dyDescent="0.2">
      <c r="A189">
        <v>2018</v>
      </c>
      <c r="B189" s="8" t="s">
        <v>661</v>
      </c>
      <c r="C189" s="8" t="s">
        <v>662</v>
      </c>
      <c r="D189" s="11">
        <v>61159.63</v>
      </c>
      <c r="E189" s="19">
        <v>1.4719863999999999E-5</v>
      </c>
    </row>
    <row r="190" spans="1:5" x14ac:dyDescent="0.2">
      <c r="A190">
        <v>2018</v>
      </c>
      <c r="B190" s="8" t="s">
        <v>665</v>
      </c>
      <c r="C190" s="8" t="s">
        <v>666</v>
      </c>
      <c r="D190" s="11">
        <v>29540.1</v>
      </c>
      <c r="E190" s="19">
        <v>7.1096940000000001E-6</v>
      </c>
    </row>
    <row r="191" spans="1:5" x14ac:dyDescent="0.2">
      <c r="A191">
        <v>2018</v>
      </c>
      <c r="B191" s="8" t="s">
        <v>669</v>
      </c>
      <c r="C191" s="8" t="s">
        <v>670</v>
      </c>
      <c r="D191" s="11">
        <v>65056.22</v>
      </c>
      <c r="E191" s="19">
        <v>1.5657692999999998E-5</v>
      </c>
    </row>
    <row r="192" spans="1:5" x14ac:dyDescent="0.2">
      <c r="A192">
        <v>2018</v>
      </c>
      <c r="B192" s="8" t="s">
        <v>673</v>
      </c>
      <c r="C192" s="8" t="s">
        <v>674</v>
      </c>
      <c r="D192" s="11">
        <v>8864.98</v>
      </c>
      <c r="E192" s="19">
        <v>2.1336179999999999E-6</v>
      </c>
    </row>
    <row r="193" spans="1:5" x14ac:dyDescent="0.2">
      <c r="A193">
        <v>2018</v>
      </c>
      <c r="B193" s="8" t="s">
        <v>677</v>
      </c>
      <c r="C193" s="8" t="s">
        <v>678</v>
      </c>
      <c r="D193" s="11">
        <v>5093.83</v>
      </c>
      <c r="E193" s="19">
        <v>1.2259800000000001E-6</v>
      </c>
    </row>
    <row r="194" spans="1:5" x14ac:dyDescent="0.2">
      <c r="A194">
        <v>2018</v>
      </c>
      <c r="B194" s="8" t="s">
        <v>681</v>
      </c>
      <c r="C194" s="8" t="s">
        <v>682</v>
      </c>
      <c r="D194" s="11">
        <v>38126.51</v>
      </c>
      <c r="E194" s="19">
        <v>9.1762659999999992E-6</v>
      </c>
    </row>
    <row r="195" spans="1:5" x14ac:dyDescent="0.2">
      <c r="A195">
        <v>2018</v>
      </c>
      <c r="B195" s="8" t="s">
        <v>685</v>
      </c>
      <c r="C195" s="8" t="s">
        <v>686</v>
      </c>
      <c r="D195" s="11">
        <v>26296.42</v>
      </c>
      <c r="E195" s="19">
        <v>6.3290069999999999E-6</v>
      </c>
    </row>
    <row r="196" spans="1:5" x14ac:dyDescent="0.2">
      <c r="A196">
        <v>2018</v>
      </c>
      <c r="B196" s="8" t="s">
        <v>689</v>
      </c>
      <c r="C196" s="8" t="s">
        <v>690</v>
      </c>
      <c r="D196" s="11">
        <v>28773.39</v>
      </c>
      <c r="E196" s="19">
        <v>6.9251629999999998E-6</v>
      </c>
    </row>
    <row r="197" spans="1:5" x14ac:dyDescent="0.2">
      <c r="A197">
        <v>2018</v>
      </c>
      <c r="B197" s="8" t="s">
        <v>693</v>
      </c>
      <c r="C197" s="8" t="s">
        <v>694</v>
      </c>
      <c r="D197" s="11">
        <v>72428.14</v>
      </c>
      <c r="E197" s="19">
        <v>1.7431962000000001E-5</v>
      </c>
    </row>
    <row r="198" spans="1:5" x14ac:dyDescent="0.2">
      <c r="A198">
        <v>2018</v>
      </c>
      <c r="B198" s="8" t="s">
        <v>697</v>
      </c>
      <c r="C198" s="8" t="s">
        <v>698</v>
      </c>
      <c r="D198" s="11">
        <v>71044.33</v>
      </c>
      <c r="E198" s="19">
        <v>1.7098907999999998E-5</v>
      </c>
    </row>
    <row r="199" spans="1:5" x14ac:dyDescent="0.2">
      <c r="A199">
        <v>2018</v>
      </c>
      <c r="B199" s="8" t="s">
        <v>701</v>
      </c>
      <c r="C199" s="8" t="s">
        <v>702</v>
      </c>
      <c r="D199" s="11">
        <v>39950.94</v>
      </c>
      <c r="E199" s="19">
        <v>9.6153689999999997E-6</v>
      </c>
    </row>
    <row r="200" spans="1:5" x14ac:dyDescent="0.2">
      <c r="A200">
        <v>2018</v>
      </c>
      <c r="B200" s="8" t="s">
        <v>705</v>
      </c>
      <c r="C200" s="8" t="s">
        <v>706</v>
      </c>
      <c r="D200" s="11">
        <v>81859.66</v>
      </c>
      <c r="E200" s="19">
        <v>1.9701935000000001E-5</v>
      </c>
    </row>
    <row r="201" spans="1:5" x14ac:dyDescent="0.2">
      <c r="A201">
        <v>2018</v>
      </c>
      <c r="B201" s="8" t="s">
        <v>709</v>
      </c>
      <c r="C201" s="8" t="s">
        <v>710</v>
      </c>
      <c r="D201" s="11">
        <v>96860.97</v>
      </c>
      <c r="E201" s="19">
        <v>2.3312441999999999E-5</v>
      </c>
    </row>
    <row r="202" spans="1:5" x14ac:dyDescent="0.2">
      <c r="A202">
        <v>2018</v>
      </c>
      <c r="B202" s="8" t="s">
        <v>713</v>
      </c>
      <c r="C202" s="8" t="s">
        <v>714</v>
      </c>
      <c r="D202" s="11">
        <v>64553.54</v>
      </c>
      <c r="E202" s="19">
        <v>1.5536707999999998E-5</v>
      </c>
    </row>
    <row r="203" spans="1:5" x14ac:dyDescent="0.2">
      <c r="A203">
        <v>2018</v>
      </c>
      <c r="B203" s="8" t="s">
        <v>717</v>
      </c>
      <c r="C203" s="8" t="s">
        <v>718</v>
      </c>
      <c r="D203" s="11">
        <v>34885.11</v>
      </c>
      <c r="E203" s="19">
        <v>8.3961280000000007E-6</v>
      </c>
    </row>
    <row r="204" spans="1:5" x14ac:dyDescent="0.2">
      <c r="A204">
        <v>2018</v>
      </c>
      <c r="B204" s="8" t="s">
        <v>721</v>
      </c>
      <c r="C204" s="8" t="s">
        <v>722</v>
      </c>
      <c r="D204" s="11">
        <v>50520.05</v>
      </c>
      <c r="E204" s="19">
        <v>1.2159136E-5</v>
      </c>
    </row>
    <row r="205" spans="1:5" x14ac:dyDescent="0.2">
      <c r="A205">
        <v>2018</v>
      </c>
      <c r="B205" s="8" t="s">
        <v>725</v>
      </c>
      <c r="C205" s="8" t="s">
        <v>726</v>
      </c>
      <c r="D205" s="11">
        <v>15327.96</v>
      </c>
      <c r="E205" s="19">
        <v>3.6891240000000002E-6</v>
      </c>
    </row>
    <row r="206" spans="1:5" x14ac:dyDescent="0.2">
      <c r="A206">
        <v>2018</v>
      </c>
      <c r="B206" s="8" t="s">
        <v>729</v>
      </c>
      <c r="C206" s="8" t="s">
        <v>730</v>
      </c>
      <c r="D206" s="11">
        <v>101722.85</v>
      </c>
      <c r="E206" s="19">
        <v>2.4482596000000001E-5</v>
      </c>
    </row>
    <row r="207" spans="1:5" x14ac:dyDescent="0.2">
      <c r="A207">
        <v>2018</v>
      </c>
      <c r="B207" s="8" t="s">
        <v>733</v>
      </c>
      <c r="C207" s="8" t="s">
        <v>734</v>
      </c>
      <c r="D207" s="11">
        <v>29441.91</v>
      </c>
      <c r="E207" s="19">
        <v>7.086062E-6</v>
      </c>
    </row>
    <row r="208" spans="1:5" x14ac:dyDescent="0.2">
      <c r="A208">
        <v>2018</v>
      </c>
      <c r="B208" s="8" t="s">
        <v>737</v>
      </c>
      <c r="C208" s="8" t="s">
        <v>738</v>
      </c>
      <c r="D208" s="11">
        <v>11864.05</v>
      </c>
      <c r="E208" s="19">
        <v>2.8554330000000001E-6</v>
      </c>
    </row>
    <row r="209" spans="1:5" x14ac:dyDescent="0.2">
      <c r="A209">
        <v>2018</v>
      </c>
      <c r="B209" s="8" t="s">
        <v>741</v>
      </c>
      <c r="C209" s="8" t="s">
        <v>742</v>
      </c>
      <c r="D209" s="11">
        <v>43749.57</v>
      </c>
      <c r="E209" s="19">
        <v>1.0529621000000001E-5</v>
      </c>
    </row>
    <row r="210" spans="1:5" x14ac:dyDescent="0.2">
      <c r="A210">
        <v>2018</v>
      </c>
      <c r="B210" s="8" t="s">
        <v>745</v>
      </c>
      <c r="C210" s="8" t="s">
        <v>746</v>
      </c>
      <c r="D210" s="11">
        <v>245824.58</v>
      </c>
      <c r="E210" s="19">
        <v>5.9164915999999997E-5</v>
      </c>
    </row>
    <row r="211" spans="1:5" x14ac:dyDescent="0.2">
      <c r="A211">
        <v>2018</v>
      </c>
      <c r="B211" s="8" t="s">
        <v>749</v>
      </c>
      <c r="C211" s="8" t="s">
        <v>750</v>
      </c>
      <c r="D211" s="11">
        <v>301422.34999999998</v>
      </c>
      <c r="E211" s="19">
        <v>7.2546154999999997E-5</v>
      </c>
    </row>
    <row r="212" spans="1:5" x14ac:dyDescent="0.2">
      <c r="A212">
        <v>2018</v>
      </c>
      <c r="B212" s="8" t="s">
        <v>753</v>
      </c>
      <c r="C212" s="8" t="s">
        <v>754</v>
      </c>
      <c r="D212" s="11">
        <v>201379.24</v>
      </c>
      <c r="E212" s="19">
        <v>4.8467838000000001E-5</v>
      </c>
    </row>
    <row r="213" spans="1:5" x14ac:dyDescent="0.2">
      <c r="A213">
        <v>2018</v>
      </c>
      <c r="B213" s="8" t="s">
        <v>757</v>
      </c>
      <c r="C213" s="8" t="s">
        <v>758</v>
      </c>
      <c r="D213" s="11">
        <v>295693.44</v>
      </c>
      <c r="E213" s="19">
        <v>7.1167323999999998E-5</v>
      </c>
    </row>
    <row r="214" spans="1:5" x14ac:dyDescent="0.2">
      <c r="A214">
        <v>2018</v>
      </c>
      <c r="B214" s="8" t="s">
        <v>761</v>
      </c>
      <c r="C214" s="8" t="s">
        <v>762</v>
      </c>
      <c r="D214" s="11">
        <v>209573.39</v>
      </c>
      <c r="E214" s="19">
        <v>5.0440001000000001E-5</v>
      </c>
    </row>
    <row r="215" spans="1:5" x14ac:dyDescent="0.2">
      <c r="A215">
        <v>2018</v>
      </c>
      <c r="B215" s="8" t="s">
        <v>765</v>
      </c>
      <c r="C215" s="8" t="s">
        <v>766</v>
      </c>
      <c r="D215" s="11">
        <v>262535.67</v>
      </c>
      <c r="E215" s="19">
        <v>6.3186932000000004E-5</v>
      </c>
    </row>
    <row r="216" spans="1:5" x14ac:dyDescent="0.2">
      <c r="A216">
        <v>2018</v>
      </c>
      <c r="B216" s="8" t="s">
        <v>769</v>
      </c>
      <c r="C216" s="8" t="s">
        <v>770</v>
      </c>
      <c r="D216" s="11">
        <v>118934.22</v>
      </c>
      <c r="E216" s="19">
        <v>2.8625019E-5</v>
      </c>
    </row>
    <row r="217" spans="1:5" x14ac:dyDescent="0.2">
      <c r="A217">
        <v>2018</v>
      </c>
      <c r="B217" s="8" t="s">
        <v>773</v>
      </c>
      <c r="C217" s="8" t="s">
        <v>774</v>
      </c>
      <c r="D217" s="11">
        <v>396362.52</v>
      </c>
      <c r="E217" s="19">
        <v>9.53963E-5</v>
      </c>
    </row>
    <row r="218" spans="1:5" x14ac:dyDescent="0.2">
      <c r="A218">
        <v>2018</v>
      </c>
      <c r="B218" s="8" t="s">
        <v>777</v>
      </c>
      <c r="C218" s="8" t="s">
        <v>778</v>
      </c>
      <c r="D218" s="11">
        <v>72333.41</v>
      </c>
      <c r="E218" s="19">
        <v>1.7409163000000001E-5</v>
      </c>
    </row>
    <row r="219" spans="1:5" x14ac:dyDescent="0.2">
      <c r="A219">
        <v>2018</v>
      </c>
      <c r="B219" s="8" t="s">
        <v>781</v>
      </c>
      <c r="C219" s="8" t="s">
        <v>782</v>
      </c>
      <c r="D219" s="11">
        <v>147826.95000000001</v>
      </c>
      <c r="E219" s="19">
        <v>3.5578903999999997E-5</v>
      </c>
    </row>
    <row r="220" spans="1:5" x14ac:dyDescent="0.2">
      <c r="A220">
        <v>2018</v>
      </c>
      <c r="B220" s="8" t="s">
        <v>785</v>
      </c>
      <c r="C220" s="8" t="s">
        <v>786</v>
      </c>
      <c r="D220" s="11">
        <v>62316.09</v>
      </c>
      <c r="E220" s="19">
        <v>1.49982E-5</v>
      </c>
    </row>
    <row r="221" spans="1:5" x14ac:dyDescent="0.2">
      <c r="A221">
        <v>2018</v>
      </c>
      <c r="B221" s="8" t="s">
        <v>789</v>
      </c>
      <c r="C221" s="8" t="s">
        <v>790</v>
      </c>
      <c r="D221" s="11">
        <v>626495.24</v>
      </c>
      <c r="E221" s="19">
        <v>1.50784508E-4</v>
      </c>
    </row>
    <row r="222" spans="1:5" x14ac:dyDescent="0.2">
      <c r="A222">
        <v>2018</v>
      </c>
      <c r="B222" s="8" t="s">
        <v>793</v>
      </c>
      <c r="C222" s="8" t="s">
        <v>794</v>
      </c>
      <c r="D222" s="11">
        <v>187435.06</v>
      </c>
      <c r="E222" s="19">
        <v>4.5111760999999997E-5</v>
      </c>
    </row>
    <row r="223" spans="1:5" x14ac:dyDescent="0.2">
      <c r="A223">
        <v>2018</v>
      </c>
      <c r="B223" s="8" t="s">
        <v>797</v>
      </c>
      <c r="C223" s="8" t="s">
        <v>798</v>
      </c>
      <c r="D223" s="11">
        <v>641412.37</v>
      </c>
      <c r="E223" s="19">
        <v>1.5437475400000001E-4</v>
      </c>
    </row>
    <row r="224" spans="1:5" x14ac:dyDescent="0.2">
      <c r="A224">
        <v>2018</v>
      </c>
      <c r="B224" s="8" t="s">
        <v>801</v>
      </c>
      <c r="C224" s="8" t="s">
        <v>802</v>
      </c>
      <c r="D224" s="11">
        <v>157749.14000000001</v>
      </c>
      <c r="E224" s="19">
        <v>3.7966970999999998E-5</v>
      </c>
    </row>
    <row r="225" spans="1:5" x14ac:dyDescent="0.2">
      <c r="A225">
        <v>2018</v>
      </c>
      <c r="B225" s="8" t="s">
        <v>805</v>
      </c>
      <c r="C225" s="8" t="s">
        <v>806</v>
      </c>
      <c r="D225" s="11">
        <v>96901.75</v>
      </c>
      <c r="E225" s="19">
        <v>2.3322257000000001E-5</v>
      </c>
    </row>
    <row r="226" spans="1:5" x14ac:dyDescent="0.2">
      <c r="A226">
        <v>2018</v>
      </c>
      <c r="B226" s="8" t="s">
        <v>809</v>
      </c>
      <c r="C226" s="8" t="s">
        <v>810</v>
      </c>
      <c r="D226" s="11">
        <v>293420.53999999998</v>
      </c>
      <c r="E226" s="19">
        <v>7.0620284000000002E-5</v>
      </c>
    </row>
    <row r="227" spans="1:5" x14ac:dyDescent="0.2">
      <c r="A227">
        <v>2018</v>
      </c>
      <c r="B227" s="8" t="s">
        <v>813</v>
      </c>
      <c r="C227" s="8" t="s">
        <v>814</v>
      </c>
      <c r="D227" s="11">
        <v>334698</v>
      </c>
      <c r="E227" s="19">
        <v>8.0554919000000002E-5</v>
      </c>
    </row>
    <row r="228" spans="1:5" x14ac:dyDescent="0.2">
      <c r="A228">
        <v>2018</v>
      </c>
      <c r="B228" s="8" t="s">
        <v>817</v>
      </c>
      <c r="C228" s="8" t="s">
        <v>818</v>
      </c>
      <c r="D228" s="11">
        <v>91477.02</v>
      </c>
      <c r="E228" s="19">
        <v>2.2016636E-5</v>
      </c>
    </row>
    <row r="229" spans="1:5" x14ac:dyDescent="0.2">
      <c r="A229">
        <v>2018</v>
      </c>
      <c r="B229" s="8" t="s">
        <v>821</v>
      </c>
      <c r="C229" s="8" t="s">
        <v>822</v>
      </c>
      <c r="D229" s="11">
        <v>364802.38</v>
      </c>
      <c r="E229" s="19">
        <v>8.7800424000000006E-5</v>
      </c>
    </row>
    <row r="230" spans="1:5" x14ac:dyDescent="0.2">
      <c r="A230">
        <v>2018</v>
      </c>
      <c r="B230" s="8" t="s">
        <v>825</v>
      </c>
      <c r="C230" s="8" t="s">
        <v>826</v>
      </c>
      <c r="D230" s="11">
        <v>143022.68</v>
      </c>
      <c r="E230" s="19">
        <v>3.4422614999999999E-5</v>
      </c>
    </row>
    <row r="231" spans="1:5" x14ac:dyDescent="0.2">
      <c r="A231">
        <v>2018</v>
      </c>
      <c r="B231" s="8" t="s">
        <v>829</v>
      </c>
      <c r="C231" s="8" t="s">
        <v>830</v>
      </c>
      <c r="D231" s="11">
        <v>232493.8</v>
      </c>
      <c r="E231" s="19">
        <v>5.5956472000000002E-5</v>
      </c>
    </row>
    <row r="232" spans="1:5" x14ac:dyDescent="0.2">
      <c r="A232">
        <v>2018</v>
      </c>
      <c r="B232" s="8" t="s">
        <v>833</v>
      </c>
      <c r="C232" s="8" t="s">
        <v>834</v>
      </c>
      <c r="D232" s="11">
        <v>79543.13</v>
      </c>
      <c r="E232" s="19">
        <v>1.9144393999999999E-5</v>
      </c>
    </row>
    <row r="233" spans="1:5" x14ac:dyDescent="0.2">
      <c r="A233">
        <v>2018</v>
      </c>
      <c r="B233" s="8" t="s">
        <v>837</v>
      </c>
      <c r="C233" s="8" t="s">
        <v>838</v>
      </c>
      <c r="D233" s="11">
        <v>353823.7</v>
      </c>
      <c r="E233" s="19">
        <v>8.5158081000000002E-5</v>
      </c>
    </row>
    <row r="234" spans="1:5" x14ac:dyDescent="0.2">
      <c r="A234">
        <v>2018</v>
      </c>
      <c r="B234" s="8" t="s">
        <v>841</v>
      </c>
      <c r="C234" s="8" t="s">
        <v>842</v>
      </c>
      <c r="D234" s="11">
        <v>43321.73</v>
      </c>
      <c r="E234" s="19">
        <v>1.0426649E-5</v>
      </c>
    </row>
    <row r="235" spans="1:5" x14ac:dyDescent="0.2">
      <c r="A235">
        <v>2018</v>
      </c>
      <c r="B235" s="8" t="s">
        <v>845</v>
      </c>
      <c r="C235" s="8" t="s">
        <v>846</v>
      </c>
      <c r="D235" s="11">
        <v>135048.75</v>
      </c>
      <c r="E235" s="19">
        <v>3.2503453999999999E-5</v>
      </c>
    </row>
    <row r="236" spans="1:5" x14ac:dyDescent="0.2">
      <c r="A236">
        <v>2018</v>
      </c>
      <c r="B236" s="8" t="s">
        <v>849</v>
      </c>
      <c r="C236" s="8" t="s">
        <v>850</v>
      </c>
      <c r="D236" s="11">
        <v>39578.31</v>
      </c>
      <c r="E236" s="19">
        <v>9.5256849999999999E-6</v>
      </c>
    </row>
    <row r="237" spans="1:5" x14ac:dyDescent="0.2">
      <c r="A237">
        <v>2018</v>
      </c>
      <c r="B237" s="8" t="s">
        <v>853</v>
      </c>
      <c r="C237" s="8" t="s">
        <v>854</v>
      </c>
      <c r="D237" s="11">
        <v>139457.12</v>
      </c>
      <c r="E237" s="19">
        <v>3.3564457999999999E-5</v>
      </c>
    </row>
    <row r="238" spans="1:5" x14ac:dyDescent="0.2">
      <c r="A238">
        <v>2018</v>
      </c>
      <c r="B238" s="8" t="s">
        <v>857</v>
      </c>
      <c r="C238" s="8" t="s">
        <v>858</v>
      </c>
      <c r="D238" s="11">
        <v>8142.62</v>
      </c>
      <c r="E238" s="19">
        <v>1.9597609999999998E-6</v>
      </c>
    </row>
    <row r="239" spans="1:5" x14ac:dyDescent="0.2">
      <c r="A239">
        <v>2018</v>
      </c>
      <c r="B239" s="8" t="s">
        <v>861</v>
      </c>
      <c r="C239" s="8" t="s">
        <v>862</v>
      </c>
      <c r="D239" s="11">
        <v>38392.239999999998</v>
      </c>
      <c r="E239" s="19">
        <v>9.2402220000000002E-6</v>
      </c>
    </row>
    <row r="240" spans="1:5" x14ac:dyDescent="0.2">
      <c r="A240">
        <v>2018</v>
      </c>
      <c r="B240" s="8" t="s">
        <v>865</v>
      </c>
      <c r="C240" s="8" t="s">
        <v>866</v>
      </c>
      <c r="D240" s="11">
        <v>8058.9</v>
      </c>
      <c r="E240" s="19">
        <v>1.9396110000000001E-6</v>
      </c>
    </row>
    <row r="241" spans="1:5" x14ac:dyDescent="0.2">
      <c r="A241">
        <v>2018</v>
      </c>
      <c r="B241" s="8" t="s">
        <v>869</v>
      </c>
      <c r="C241" s="8" t="s">
        <v>870</v>
      </c>
      <c r="D241" s="11">
        <v>13942.97</v>
      </c>
      <c r="E241" s="19">
        <v>3.3557860000000002E-6</v>
      </c>
    </row>
    <row r="242" spans="1:5" x14ac:dyDescent="0.2">
      <c r="A242">
        <v>2018</v>
      </c>
      <c r="B242" s="8" t="s">
        <v>873</v>
      </c>
      <c r="C242" s="8" t="s">
        <v>874</v>
      </c>
      <c r="D242" s="11">
        <v>15189.03</v>
      </c>
      <c r="E242" s="19">
        <v>3.6556869999999999E-6</v>
      </c>
    </row>
    <row r="243" spans="1:5" x14ac:dyDescent="0.2">
      <c r="A243">
        <v>2018</v>
      </c>
      <c r="B243" s="8" t="s">
        <v>877</v>
      </c>
      <c r="C243" s="8" t="s">
        <v>878</v>
      </c>
      <c r="D243" s="11">
        <v>23670.71</v>
      </c>
      <c r="E243" s="19">
        <v>5.6970529999999998E-6</v>
      </c>
    </row>
    <row r="244" spans="1:5" x14ac:dyDescent="0.2">
      <c r="A244">
        <v>2018</v>
      </c>
      <c r="B244" s="8" t="s">
        <v>881</v>
      </c>
      <c r="C244" s="8" t="s">
        <v>882</v>
      </c>
      <c r="D244" s="11">
        <v>54401.74</v>
      </c>
      <c r="E244" s="19">
        <v>1.3093379E-5</v>
      </c>
    </row>
    <row r="245" spans="1:5" x14ac:dyDescent="0.2">
      <c r="A245">
        <v>2018</v>
      </c>
      <c r="B245" s="8" t="s">
        <v>885</v>
      </c>
      <c r="C245" s="8" t="s">
        <v>886</v>
      </c>
      <c r="D245" s="11">
        <v>22711.18</v>
      </c>
      <c r="E245" s="19">
        <v>5.466114E-6</v>
      </c>
    </row>
    <row r="246" spans="1:5" x14ac:dyDescent="0.2">
      <c r="A246">
        <v>2018</v>
      </c>
      <c r="B246" s="8" t="s">
        <v>889</v>
      </c>
      <c r="C246" s="8" t="s">
        <v>890</v>
      </c>
      <c r="D246" s="11">
        <v>13987.55</v>
      </c>
      <c r="E246" s="19">
        <v>3.3665150000000001E-6</v>
      </c>
    </row>
    <row r="247" spans="1:5" x14ac:dyDescent="0.2">
      <c r="A247">
        <v>2018</v>
      </c>
      <c r="B247" s="8" t="s">
        <v>893</v>
      </c>
      <c r="C247" s="8" t="s">
        <v>894</v>
      </c>
      <c r="D247" s="11">
        <v>143131.49</v>
      </c>
      <c r="E247" s="19">
        <v>3.4448803000000003E-5</v>
      </c>
    </row>
    <row r="248" spans="1:5" x14ac:dyDescent="0.2">
      <c r="A248">
        <v>2018</v>
      </c>
      <c r="B248" s="8" t="s">
        <v>897</v>
      </c>
      <c r="C248" s="8" t="s">
        <v>898</v>
      </c>
      <c r="D248" s="11">
        <v>216151.78</v>
      </c>
      <c r="E248" s="19">
        <v>5.2023283999999997E-5</v>
      </c>
    </row>
    <row r="249" spans="1:5" x14ac:dyDescent="0.2">
      <c r="A249">
        <v>2018</v>
      </c>
      <c r="B249" s="8" t="s">
        <v>901</v>
      </c>
      <c r="C249" s="8" t="s">
        <v>902</v>
      </c>
      <c r="D249" s="11">
        <v>25072.63</v>
      </c>
      <c r="E249" s="19">
        <v>6.0344659999999999E-6</v>
      </c>
    </row>
    <row r="250" spans="1:5" x14ac:dyDescent="0.2">
      <c r="A250">
        <v>2018</v>
      </c>
      <c r="B250" s="8" t="s">
        <v>905</v>
      </c>
      <c r="C250" s="8" t="s">
        <v>906</v>
      </c>
      <c r="D250" s="11">
        <v>71238.490000000005</v>
      </c>
      <c r="E250" s="19">
        <v>1.7145638000000001E-5</v>
      </c>
    </row>
    <row r="251" spans="1:5" x14ac:dyDescent="0.2">
      <c r="A251">
        <v>2018</v>
      </c>
      <c r="B251" s="8" t="s">
        <v>909</v>
      </c>
      <c r="C251" s="8" t="s">
        <v>910</v>
      </c>
      <c r="D251" s="11">
        <v>24469.16</v>
      </c>
      <c r="E251" s="19">
        <v>5.8892229999999999E-6</v>
      </c>
    </row>
    <row r="252" spans="1:5" x14ac:dyDescent="0.2">
      <c r="A252">
        <v>2018</v>
      </c>
      <c r="B252" s="8" t="s">
        <v>913</v>
      </c>
      <c r="C252" s="8" t="s">
        <v>914</v>
      </c>
      <c r="D252" s="11">
        <v>50266.53</v>
      </c>
      <c r="E252" s="19">
        <v>1.2098119000000001E-5</v>
      </c>
    </row>
    <row r="253" spans="1:5" x14ac:dyDescent="0.2">
      <c r="A253">
        <v>2018</v>
      </c>
      <c r="B253" s="8" t="s">
        <v>917</v>
      </c>
      <c r="C253" s="8" t="s">
        <v>918</v>
      </c>
      <c r="D253" s="11">
        <v>22771.24</v>
      </c>
      <c r="E253" s="19">
        <v>5.4805689999999999E-6</v>
      </c>
    </row>
    <row r="254" spans="1:5" x14ac:dyDescent="0.2">
      <c r="A254">
        <v>2018</v>
      </c>
      <c r="B254" s="8" t="s">
        <v>921</v>
      </c>
      <c r="C254" s="8" t="s">
        <v>922</v>
      </c>
      <c r="D254" s="11">
        <v>27535.9</v>
      </c>
      <c r="E254" s="19">
        <v>6.6273239999999999E-6</v>
      </c>
    </row>
    <row r="255" spans="1:5" x14ac:dyDescent="0.2">
      <c r="A255">
        <v>2018</v>
      </c>
      <c r="B255" s="8" t="s">
        <v>925</v>
      </c>
      <c r="C255" s="8" t="s">
        <v>926</v>
      </c>
      <c r="D255" s="11">
        <v>15635.23</v>
      </c>
      <c r="E255" s="19">
        <v>3.7630779999999998E-6</v>
      </c>
    </row>
    <row r="256" spans="1:5" x14ac:dyDescent="0.2">
      <c r="A256">
        <v>2018</v>
      </c>
      <c r="B256" s="8" t="s">
        <v>929</v>
      </c>
      <c r="C256" s="8" t="s">
        <v>930</v>
      </c>
      <c r="D256" s="11">
        <v>34487.440000000002</v>
      </c>
      <c r="E256" s="19">
        <v>8.3004169999999992E-6</v>
      </c>
    </row>
    <row r="257" spans="1:5" x14ac:dyDescent="0.2">
      <c r="A257">
        <v>2018</v>
      </c>
      <c r="B257" s="8" t="s">
        <v>933</v>
      </c>
      <c r="C257" s="8" t="s">
        <v>934</v>
      </c>
      <c r="D257" s="11">
        <v>20323.12</v>
      </c>
      <c r="E257" s="19">
        <v>4.8913570000000002E-6</v>
      </c>
    </row>
    <row r="258" spans="1:5" x14ac:dyDescent="0.2">
      <c r="A258">
        <v>2018</v>
      </c>
      <c r="B258" s="8" t="s">
        <v>937</v>
      </c>
      <c r="C258" s="8" t="s">
        <v>938</v>
      </c>
      <c r="D258" s="11">
        <v>77491.63</v>
      </c>
      <c r="E258" s="19">
        <v>1.865064E-5</v>
      </c>
    </row>
    <row r="259" spans="1:5" x14ac:dyDescent="0.2">
      <c r="A259">
        <v>2018</v>
      </c>
      <c r="B259" s="8" t="s">
        <v>941</v>
      </c>
      <c r="C259" s="8" t="s">
        <v>942</v>
      </c>
      <c r="D259" s="11">
        <v>133237.44</v>
      </c>
      <c r="E259" s="19">
        <v>3.2067509000000002E-5</v>
      </c>
    </row>
    <row r="260" spans="1:5" x14ac:dyDescent="0.2">
      <c r="A260">
        <v>2018</v>
      </c>
      <c r="B260" s="8" t="s">
        <v>945</v>
      </c>
      <c r="C260" s="8" t="s">
        <v>946</v>
      </c>
      <c r="D260" s="11">
        <v>44016.89</v>
      </c>
      <c r="E260" s="19">
        <v>1.0593959E-5</v>
      </c>
    </row>
    <row r="261" spans="1:5" x14ac:dyDescent="0.2">
      <c r="A261">
        <v>2018</v>
      </c>
      <c r="B261" s="8" t="s">
        <v>949</v>
      </c>
      <c r="C261" s="8" t="s">
        <v>950</v>
      </c>
      <c r="D261" s="11">
        <v>32380.2</v>
      </c>
      <c r="E261" s="19">
        <v>7.7932479999999998E-6</v>
      </c>
    </row>
    <row r="262" spans="1:5" x14ac:dyDescent="0.2">
      <c r="A262">
        <v>2018</v>
      </c>
      <c r="B262" s="8" t="s">
        <v>953</v>
      </c>
      <c r="C262" s="8" t="s">
        <v>954</v>
      </c>
      <c r="D262" s="11">
        <v>24341.3</v>
      </c>
      <c r="E262" s="19">
        <v>5.8584499999999998E-6</v>
      </c>
    </row>
    <row r="263" spans="1:5" x14ac:dyDescent="0.2">
      <c r="A263">
        <v>2018</v>
      </c>
      <c r="B263" s="8" t="s">
        <v>957</v>
      </c>
      <c r="C263" s="8" t="s">
        <v>958</v>
      </c>
      <c r="D263" s="11">
        <v>27016.34</v>
      </c>
      <c r="E263" s="19">
        <v>6.502277E-6</v>
      </c>
    </row>
    <row r="264" spans="1:5" x14ac:dyDescent="0.2">
      <c r="A264">
        <v>2018</v>
      </c>
      <c r="B264" s="8" t="s">
        <v>961</v>
      </c>
      <c r="C264" s="8" t="s">
        <v>962</v>
      </c>
      <c r="D264" s="11">
        <v>53656.01</v>
      </c>
      <c r="E264" s="19">
        <v>1.2913897E-5</v>
      </c>
    </row>
    <row r="265" spans="1:5" x14ac:dyDescent="0.2">
      <c r="A265">
        <v>2018</v>
      </c>
      <c r="B265" s="8" t="s">
        <v>969</v>
      </c>
      <c r="C265" s="8" t="s">
        <v>970</v>
      </c>
      <c r="D265" s="11">
        <v>57811.63</v>
      </c>
      <c r="E265" s="19">
        <v>1.3914069E-5</v>
      </c>
    </row>
    <row r="266" spans="1:5" x14ac:dyDescent="0.2">
      <c r="A266">
        <v>2018</v>
      </c>
      <c r="B266" s="8" t="s">
        <v>973</v>
      </c>
      <c r="C266" s="8" t="s">
        <v>974</v>
      </c>
      <c r="D266" s="11">
        <v>47821.88</v>
      </c>
      <c r="E266" s="19">
        <v>1.1509742000000001E-5</v>
      </c>
    </row>
    <row r="267" spans="1:5" x14ac:dyDescent="0.2">
      <c r="A267">
        <v>2018</v>
      </c>
      <c r="B267" s="8" t="s">
        <v>977</v>
      </c>
      <c r="C267" s="8" t="s">
        <v>978</v>
      </c>
      <c r="D267" s="11">
        <v>30233.74</v>
      </c>
      <c r="E267" s="19">
        <v>7.2766389999999999E-6</v>
      </c>
    </row>
    <row r="268" spans="1:5" x14ac:dyDescent="0.2">
      <c r="A268">
        <v>2018</v>
      </c>
      <c r="B268" s="8" t="s">
        <v>985</v>
      </c>
      <c r="C268" s="8" t="s">
        <v>986</v>
      </c>
      <c r="D268" s="11">
        <v>14355.15</v>
      </c>
      <c r="E268" s="19">
        <v>3.4549889999999999E-6</v>
      </c>
    </row>
    <row r="269" spans="1:5" x14ac:dyDescent="0.2">
      <c r="A269">
        <v>2018</v>
      </c>
      <c r="B269" s="8" t="s">
        <v>989</v>
      </c>
      <c r="C269" s="8" t="s">
        <v>990</v>
      </c>
      <c r="D269" s="11">
        <v>124482.45</v>
      </c>
      <c r="E269" s="19">
        <v>2.9960363000000001E-5</v>
      </c>
    </row>
    <row r="270" spans="1:5" x14ac:dyDescent="0.2">
      <c r="A270">
        <v>2018</v>
      </c>
      <c r="B270" s="8" t="s">
        <v>993</v>
      </c>
      <c r="C270" s="8" t="s">
        <v>994</v>
      </c>
      <c r="D270" s="11">
        <v>162937.32999999999</v>
      </c>
      <c r="E270" s="19">
        <v>3.9215660999999998E-5</v>
      </c>
    </row>
    <row r="271" spans="1:5" x14ac:dyDescent="0.2">
      <c r="A271">
        <v>2018</v>
      </c>
      <c r="B271" s="8" t="s">
        <v>997</v>
      </c>
      <c r="C271" s="8" t="s">
        <v>998</v>
      </c>
      <c r="D271" s="11">
        <v>155596.07</v>
      </c>
      <c r="E271" s="19">
        <v>3.7448771E-5</v>
      </c>
    </row>
    <row r="272" spans="1:5" x14ac:dyDescent="0.2">
      <c r="A272">
        <v>2018</v>
      </c>
      <c r="B272" s="8" t="s">
        <v>1001</v>
      </c>
      <c r="C272" s="8" t="s">
        <v>1002</v>
      </c>
      <c r="D272" s="11">
        <v>24234.48</v>
      </c>
      <c r="E272" s="19">
        <v>5.8327400000000003E-6</v>
      </c>
    </row>
    <row r="273" spans="1:5" x14ac:dyDescent="0.2">
      <c r="A273">
        <v>2018</v>
      </c>
      <c r="B273" s="8" t="s">
        <v>1005</v>
      </c>
      <c r="C273" s="8" t="s">
        <v>1006</v>
      </c>
      <c r="D273" s="11">
        <v>30405.99</v>
      </c>
      <c r="E273" s="19">
        <v>7.3180960000000002E-6</v>
      </c>
    </row>
    <row r="274" spans="1:5" x14ac:dyDescent="0.2">
      <c r="A274">
        <v>2018</v>
      </c>
      <c r="B274" s="8" t="s">
        <v>1009</v>
      </c>
      <c r="C274" s="8" t="s">
        <v>1010</v>
      </c>
      <c r="D274" s="11">
        <v>148047.59</v>
      </c>
      <c r="E274" s="19">
        <v>3.5632007E-5</v>
      </c>
    </row>
    <row r="275" spans="1:5" x14ac:dyDescent="0.2">
      <c r="A275">
        <v>2018</v>
      </c>
      <c r="B275" s="8" t="s">
        <v>1013</v>
      </c>
      <c r="C275" s="8" t="s">
        <v>1014</v>
      </c>
      <c r="D275" s="11">
        <v>60315.88</v>
      </c>
      <c r="E275" s="19">
        <v>1.4516791E-5</v>
      </c>
    </row>
    <row r="276" spans="1:5" x14ac:dyDescent="0.2">
      <c r="A276">
        <v>2018</v>
      </c>
      <c r="B276" s="8" t="s">
        <v>1017</v>
      </c>
      <c r="C276" s="8" t="s">
        <v>1018</v>
      </c>
      <c r="D276" s="11">
        <v>131739.82999999999</v>
      </c>
      <c r="E276" s="19">
        <v>3.1707064999999998E-5</v>
      </c>
    </row>
    <row r="277" spans="1:5" x14ac:dyDescent="0.2">
      <c r="A277">
        <v>2018</v>
      </c>
      <c r="B277" s="8" t="s">
        <v>1021</v>
      </c>
      <c r="C277" s="8" t="s">
        <v>1022</v>
      </c>
      <c r="D277" s="11">
        <v>32829.4</v>
      </c>
      <c r="E277" s="19">
        <v>7.9013610000000003E-6</v>
      </c>
    </row>
    <row r="278" spans="1:5" x14ac:dyDescent="0.2">
      <c r="A278">
        <v>2018</v>
      </c>
      <c r="B278" s="8" t="s">
        <v>1025</v>
      </c>
      <c r="C278" s="8" t="s">
        <v>1026</v>
      </c>
      <c r="D278" s="11">
        <v>31930.04</v>
      </c>
      <c r="E278" s="19">
        <v>7.6849029999999998E-6</v>
      </c>
    </row>
    <row r="279" spans="1:5" x14ac:dyDescent="0.2">
      <c r="A279">
        <v>2018</v>
      </c>
      <c r="B279" s="8" t="s">
        <v>1029</v>
      </c>
      <c r="C279" s="8" t="s">
        <v>1030</v>
      </c>
      <c r="D279" s="11">
        <v>43761.86</v>
      </c>
      <c r="E279" s="19">
        <v>1.0532579000000001E-5</v>
      </c>
    </row>
    <row r="280" spans="1:5" x14ac:dyDescent="0.2">
      <c r="A280">
        <v>2018</v>
      </c>
      <c r="B280" s="8" t="s">
        <v>1033</v>
      </c>
      <c r="C280" s="8" t="s">
        <v>1034</v>
      </c>
      <c r="D280" s="11">
        <v>126588.21</v>
      </c>
      <c r="E280" s="19">
        <v>3.0467176E-5</v>
      </c>
    </row>
    <row r="281" spans="1:5" x14ac:dyDescent="0.2">
      <c r="A281">
        <v>2018</v>
      </c>
      <c r="B281" s="8" t="s">
        <v>1037</v>
      </c>
      <c r="C281" s="8" t="s">
        <v>1038</v>
      </c>
      <c r="D281" s="11">
        <v>278608.31</v>
      </c>
      <c r="E281" s="19">
        <v>6.7055285E-5</v>
      </c>
    </row>
    <row r="282" spans="1:5" x14ac:dyDescent="0.2">
      <c r="A282">
        <v>2018</v>
      </c>
      <c r="B282" s="8" t="s">
        <v>1041</v>
      </c>
      <c r="C282" s="8" t="s">
        <v>1042</v>
      </c>
      <c r="D282" s="11">
        <v>407757.73</v>
      </c>
      <c r="E282" s="19">
        <v>9.8138892000000001E-5</v>
      </c>
    </row>
    <row r="283" spans="1:5" x14ac:dyDescent="0.2">
      <c r="A283">
        <v>2018</v>
      </c>
      <c r="B283" s="8" t="s">
        <v>1045</v>
      </c>
      <c r="C283" s="8" t="s">
        <v>1046</v>
      </c>
      <c r="D283" s="11">
        <v>181080.64</v>
      </c>
      <c r="E283" s="19">
        <v>4.3582382999999998E-5</v>
      </c>
    </row>
    <row r="284" spans="1:5" x14ac:dyDescent="0.2">
      <c r="A284">
        <v>2018</v>
      </c>
      <c r="B284" s="8" t="s">
        <v>1049</v>
      </c>
      <c r="C284" s="8" t="s">
        <v>1050</v>
      </c>
      <c r="D284" s="11">
        <v>60481.02</v>
      </c>
      <c r="E284" s="19">
        <v>1.4556537E-5</v>
      </c>
    </row>
    <row r="285" spans="1:5" x14ac:dyDescent="0.2">
      <c r="A285">
        <v>2018</v>
      </c>
      <c r="B285" s="8" t="s">
        <v>1053</v>
      </c>
      <c r="C285" s="8" t="s">
        <v>1054</v>
      </c>
      <c r="D285" s="11">
        <v>185135.81</v>
      </c>
      <c r="E285" s="19">
        <v>4.4558378999999999E-5</v>
      </c>
    </row>
    <row r="286" spans="1:5" x14ac:dyDescent="0.2">
      <c r="A286">
        <v>2018</v>
      </c>
      <c r="B286" s="8" t="s">
        <v>1057</v>
      </c>
      <c r="C286" s="8" t="s">
        <v>1058</v>
      </c>
      <c r="D286" s="11">
        <v>78914.61</v>
      </c>
      <c r="E286" s="19">
        <v>1.8993122E-5</v>
      </c>
    </row>
    <row r="287" spans="1:5" x14ac:dyDescent="0.2">
      <c r="A287">
        <v>2018</v>
      </c>
      <c r="B287" s="8" t="s">
        <v>1061</v>
      </c>
      <c r="C287" s="8" t="s">
        <v>1062</v>
      </c>
      <c r="D287" s="11">
        <v>255243.97</v>
      </c>
      <c r="E287" s="19">
        <v>6.1431970000000002E-5</v>
      </c>
    </row>
    <row r="288" spans="1:5" x14ac:dyDescent="0.2">
      <c r="A288">
        <v>2018</v>
      </c>
      <c r="B288" s="8" t="s">
        <v>1065</v>
      </c>
      <c r="C288" s="8" t="s">
        <v>1066</v>
      </c>
      <c r="D288" s="11">
        <v>82922.350000000006</v>
      </c>
      <c r="E288" s="19">
        <v>1.9957702999999999E-5</v>
      </c>
    </row>
    <row r="289" spans="1:5" x14ac:dyDescent="0.2">
      <c r="A289">
        <v>2018</v>
      </c>
      <c r="B289" s="8" t="s">
        <v>1069</v>
      </c>
      <c r="C289" s="8" t="s">
        <v>1070</v>
      </c>
      <c r="D289" s="11">
        <v>134495.91</v>
      </c>
      <c r="E289" s="19">
        <v>3.2370397000000003E-5</v>
      </c>
    </row>
    <row r="290" spans="1:5" x14ac:dyDescent="0.2">
      <c r="A290">
        <v>2018</v>
      </c>
      <c r="B290" s="8" t="s">
        <v>1073</v>
      </c>
      <c r="C290" s="8" t="s">
        <v>1074</v>
      </c>
      <c r="D290" s="11">
        <v>25849.43</v>
      </c>
      <c r="E290" s="19">
        <v>6.2214259999999997E-6</v>
      </c>
    </row>
    <row r="291" spans="1:5" x14ac:dyDescent="0.2">
      <c r="A291">
        <v>2018</v>
      </c>
      <c r="B291" s="8" t="s">
        <v>1077</v>
      </c>
      <c r="C291" s="8" t="s">
        <v>1078</v>
      </c>
      <c r="D291" s="11">
        <v>204447.79</v>
      </c>
      <c r="E291" s="19">
        <v>4.9206375000000002E-5</v>
      </c>
    </row>
    <row r="292" spans="1:5" x14ac:dyDescent="0.2">
      <c r="A292">
        <v>2018</v>
      </c>
      <c r="B292" s="8" t="s">
        <v>1081</v>
      </c>
      <c r="C292" s="8" t="s">
        <v>1082</v>
      </c>
      <c r="D292" s="11">
        <v>524166.9</v>
      </c>
      <c r="E292" s="19">
        <v>1.2615618299999999E-4</v>
      </c>
    </row>
    <row r="293" spans="1:5" x14ac:dyDescent="0.2">
      <c r="A293">
        <v>2018</v>
      </c>
      <c r="B293" s="8" t="s">
        <v>1085</v>
      </c>
      <c r="C293" s="8" t="s">
        <v>1086</v>
      </c>
      <c r="D293" s="11">
        <v>80417.009999999995</v>
      </c>
      <c r="E293" s="19">
        <v>1.9354719000000002E-5</v>
      </c>
    </row>
    <row r="294" spans="1:5" x14ac:dyDescent="0.2">
      <c r="A294">
        <v>2018</v>
      </c>
      <c r="B294" s="8" t="s">
        <v>1089</v>
      </c>
      <c r="C294" s="8" t="s">
        <v>1090</v>
      </c>
      <c r="D294" s="11">
        <v>88967.3</v>
      </c>
      <c r="E294" s="19">
        <v>2.1412598E-5</v>
      </c>
    </row>
    <row r="295" spans="1:5" x14ac:dyDescent="0.2">
      <c r="A295">
        <v>2018</v>
      </c>
      <c r="B295" s="8" t="s">
        <v>1093</v>
      </c>
      <c r="C295" s="8" t="s">
        <v>1094</v>
      </c>
      <c r="D295" s="11">
        <v>758357.23</v>
      </c>
      <c r="E295" s="19">
        <v>1.8252097499999999E-4</v>
      </c>
    </row>
    <row r="296" spans="1:5" x14ac:dyDescent="0.2">
      <c r="A296">
        <v>2018</v>
      </c>
      <c r="B296" s="8" t="s">
        <v>1097</v>
      </c>
      <c r="C296" s="8" t="s">
        <v>1098</v>
      </c>
      <c r="D296" s="11">
        <v>1017779.37</v>
      </c>
      <c r="E296" s="19">
        <v>2.4495854399999998E-4</v>
      </c>
    </row>
    <row r="297" spans="1:5" x14ac:dyDescent="0.2">
      <c r="A297">
        <v>2018</v>
      </c>
      <c r="B297" s="8" t="s">
        <v>1101</v>
      </c>
      <c r="C297" s="8" t="s">
        <v>1102</v>
      </c>
      <c r="D297" s="11">
        <v>362855.59</v>
      </c>
      <c r="E297" s="19">
        <v>8.7331870999999997E-5</v>
      </c>
    </row>
    <row r="298" spans="1:5" x14ac:dyDescent="0.2">
      <c r="A298">
        <v>2018</v>
      </c>
      <c r="B298" s="8" t="s">
        <v>1105</v>
      </c>
      <c r="C298" s="8" t="s">
        <v>1106</v>
      </c>
      <c r="D298" s="11">
        <v>10832.95</v>
      </c>
      <c r="E298" s="19">
        <v>2.607268E-6</v>
      </c>
    </row>
    <row r="299" spans="1:5" x14ac:dyDescent="0.2">
      <c r="A299">
        <v>2018</v>
      </c>
      <c r="B299" s="8" t="s">
        <v>1109</v>
      </c>
      <c r="C299" s="8" t="s">
        <v>1110</v>
      </c>
      <c r="D299" s="11">
        <v>6325.09</v>
      </c>
      <c r="E299" s="19">
        <v>1.5223189999999999E-6</v>
      </c>
    </row>
    <row r="300" spans="1:5" x14ac:dyDescent="0.2">
      <c r="A300">
        <v>2018</v>
      </c>
      <c r="B300" s="8" t="s">
        <v>1113</v>
      </c>
      <c r="C300" s="8" t="s">
        <v>1114</v>
      </c>
      <c r="D300" s="11">
        <v>9985.25</v>
      </c>
      <c r="E300" s="19">
        <v>2.4032440000000001E-6</v>
      </c>
    </row>
    <row r="301" spans="1:5" x14ac:dyDescent="0.2">
      <c r="A301">
        <v>2018</v>
      </c>
      <c r="B301" s="8" t="s">
        <v>1117</v>
      </c>
      <c r="C301" s="8" t="s">
        <v>1118</v>
      </c>
      <c r="D301" s="11">
        <v>8235.8799999999992</v>
      </c>
      <c r="E301" s="19">
        <v>1.9822069999999998E-6</v>
      </c>
    </row>
    <row r="302" spans="1:5" x14ac:dyDescent="0.2">
      <c r="A302">
        <v>2018</v>
      </c>
      <c r="B302" s="8" t="s">
        <v>1121</v>
      </c>
      <c r="C302" s="8" t="s">
        <v>1122</v>
      </c>
      <c r="D302" s="11">
        <v>26220.5</v>
      </c>
      <c r="E302" s="19">
        <v>6.3107350000000003E-6</v>
      </c>
    </row>
    <row r="303" spans="1:5" x14ac:dyDescent="0.2">
      <c r="A303">
        <v>2018</v>
      </c>
      <c r="B303" s="8" t="s">
        <v>1125</v>
      </c>
      <c r="C303" s="8" t="s">
        <v>1126</v>
      </c>
      <c r="D303" s="11">
        <v>12389.8</v>
      </c>
      <c r="E303" s="19">
        <v>2.98197E-6</v>
      </c>
    </row>
    <row r="304" spans="1:5" x14ac:dyDescent="0.2">
      <c r="A304">
        <v>2018</v>
      </c>
      <c r="B304" s="8" t="s">
        <v>1129</v>
      </c>
      <c r="C304" s="8" t="s">
        <v>1130</v>
      </c>
      <c r="D304" s="11">
        <v>23726.52</v>
      </c>
      <c r="E304" s="19">
        <v>5.7104849999999996E-6</v>
      </c>
    </row>
    <row r="305" spans="1:5" x14ac:dyDescent="0.2">
      <c r="A305">
        <v>2018</v>
      </c>
      <c r="B305" s="8" t="s">
        <v>1133</v>
      </c>
      <c r="C305" s="8" t="s">
        <v>1134</v>
      </c>
      <c r="D305" s="11">
        <v>19877.36</v>
      </c>
      <c r="E305" s="19">
        <v>4.7840710000000003E-6</v>
      </c>
    </row>
    <row r="306" spans="1:5" x14ac:dyDescent="0.2">
      <c r="A306">
        <v>2018</v>
      </c>
      <c r="B306" s="8" t="s">
        <v>1137</v>
      </c>
      <c r="C306" s="8" t="s">
        <v>1138</v>
      </c>
      <c r="D306" s="11">
        <v>9968.36</v>
      </c>
      <c r="E306" s="19">
        <v>2.3991789999999999E-6</v>
      </c>
    </row>
    <row r="307" spans="1:5" x14ac:dyDescent="0.2">
      <c r="A307">
        <v>2018</v>
      </c>
      <c r="B307" s="8" t="s">
        <v>1141</v>
      </c>
      <c r="C307" s="8" t="s">
        <v>1142</v>
      </c>
      <c r="D307" s="11">
        <v>12366.06</v>
      </c>
      <c r="E307" s="19">
        <v>2.9762559999999998E-6</v>
      </c>
    </row>
    <row r="308" spans="1:5" x14ac:dyDescent="0.2">
      <c r="A308">
        <v>2018</v>
      </c>
      <c r="B308" s="8" t="s">
        <v>1145</v>
      </c>
      <c r="C308" s="8" t="s">
        <v>1146</v>
      </c>
      <c r="D308" s="11">
        <v>61930.69</v>
      </c>
      <c r="E308" s="19">
        <v>1.4905442E-5</v>
      </c>
    </row>
    <row r="309" spans="1:5" x14ac:dyDescent="0.2">
      <c r="A309">
        <v>2018</v>
      </c>
      <c r="B309" s="8" t="s">
        <v>1149</v>
      </c>
      <c r="C309" s="8" t="s">
        <v>1150</v>
      </c>
      <c r="D309" s="11">
        <v>25609.93</v>
      </c>
      <c r="E309" s="19">
        <v>6.1637830000000003E-6</v>
      </c>
    </row>
    <row r="310" spans="1:5" x14ac:dyDescent="0.2">
      <c r="A310">
        <v>2018</v>
      </c>
      <c r="B310" s="8" t="s">
        <v>1153</v>
      </c>
      <c r="C310" s="8" t="s">
        <v>1154</v>
      </c>
      <c r="D310" s="11">
        <v>9616.1299999999992</v>
      </c>
      <c r="E310" s="19">
        <v>2.3144050000000002E-6</v>
      </c>
    </row>
    <row r="311" spans="1:5" x14ac:dyDescent="0.2">
      <c r="A311">
        <v>2018</v>
      </c>
      <c r="B311" s="8" t="s">
        <v>1157</v>
      </c>
      <c r="C311" s="8" t="s">
        <v>1158</v>
      </c>
      <c r="D311" s="11">
        <v>13002.97</v>
      </c>
      <c r="E311" s="19">
        <v>3.1295470000000001E-6</v>
      </c>
    </row>
    <row r="312" spans="1:5" x14ac:dyDescent="0.2">
      <c r="A312">
        <v>2018</v>
      </c>
      <c r="B312" s="8" t="s">
        <v>1161</v>
      </c>
      <c r="C312" s="8" t="s">
        <v>1162</v>
      </c>
      <c r="D312" s="11">
        <v>44012.58</v>
      </c>
      <c r="E312" s="19">
        <v>1.0592922E-5</v>
      </c>
    </row>
    <row r="313" spans="1:5" x14ac:dyDescent="0.2">
      <c r="A313">
        <v>2018</v>
      </c>
      <c r="B313" s="8" t="s">
        <v>1165</v>
      </c>
      <c r="C313" s="8" t="s">
        <v>1166</v>
      </c>
      <c r="D313" s="11">
        <v>11002.14</v>
      </c>
      <c r="E313" s="19">
        <v>2.6479889999999998E-6</v>
      </c>
    </row>
    <row r="314" spans="1:5" x14ac:dyDescent="0.2">
      <c r="A314">
        <v>2018</v>
      </c>
      <c r="B314" s="8" t="s">
        <v>1169</v>
      </c>
      <c r="C314" s="8" t="s">
        <v>1170</v>
      </c>
      <c r="D314" s="11">
        <v>34452.01</v>
      </c>
      <c r="E314" s="19">
        <v>8.2918900000000003E-6</v>
      </c>
    </row>
    <row r="315" spans="1:5" x14ac:dyDescent="0.2">
      <c r="A315">
        <v>2018</v>
      </c>
      <c r="B315" s="8" t="s">
        <v>1173</v>
      </c>
      <c r="C315" s="8" t="s">
        <v>1174</v>
      </c>
      <c r="D315" s="11">
        <v>36907.81</v>
      </c>
      <c r="E315" s="19">
        <v>8.8829499999999994E-6</v>
      </c>
    </row>
    <row r="316" spans="1:5" x14ac:dyDescent="0.2">
      <c r="A316">
        <v>2018</v>
      </c>
      <c r="B316" s="8" t="s">
        <v>1177</v>
      </c>
      <c r="C316" s="8" t="s">
        <v>1178</v>
      </c>
      <c r="D316" s="11">
        <v>29296.92</v>
      </c>
      <c r="E316" s="19">
        <v>7.0511659999999998E-6</v>
      </c>
    </row>
    <row r="317" spans="1:5" x14ac:dyDescent="0.2">
      <c r="A317">
        <v>2018</v>
      </c>
      <c r="B317" s="8" t="s">
        <v>1181</v>
      </c>
      <c r="C317" s="8" t="s">
        <v>1182</v>
      </c>
      <c r="D317" s="11">
        <v>4134.7299999999996</v>
      </c>
      <c r="E317" s="19">
        <v>9.9514399999999995E-7</v>
      </c>
    </row>
    <row r="318" spans="1:5" x14ac:dyDescent="0.2">
      <c r="A318">
        <v>2018</v>
      </c>
      <c r="B318" s="8" t="s">
        <v>1185</v>
      </c>
      <c r="C318" s="8" t="s">
        <v>1186</v>
      </c>
      <c r="D318" s="11">
        <v>22539.23</v>
      </c>
      <c r="E318" s="19">
        <v>5.4247290000000001E-6</v>
      </c>
    </row>
    <row r="319" spans="1:5" x14ac:dyDescent="0.2">
      <c r="A319">
        <v>2018</v>
      </c>
      <c r="B319" s="8" t="s">
        <v>1189</v>
      </c>
      <c r="C319" s="8" t="s">
        <v>1190</v>
      </c>
      <c r="D319" s="11">
        <v>20728.87</v>
      </c>
      <c r="E319" s="19">
        <v>4.9890120000000003E-6</v>
      </c>
    </row>
    <row r="320" spans="1:5" x14ac:dyDescent="0.2">
      <c r="A320">
        <v>2018</v>
      </c>
      <c r="B320" s="8" t="s">
        <v>1193</v>
      </c>
      <c r="C320" s="8" t="s">
        <v>1194</v>
      </c>
      <c r="D320" s="11">
        <v>5782.67</v>
      </c>
      <c r="E320" s="19">
        <v>1.39177E-6</v>
      </c>
    </row>
    <row r="321" spans="1:5" x14ac:dyDescent="0.2">
      <c r="A321">
        <v>2018</v>
      </c>
      <c r="B321" s="8" t="s">
        <v>1197</v>
      </c>
      <c r="C321" s="8" t="s">
        <v>1198</v>
      </c>
      <c r="D321" s="11">
        <v>45814.21</v>
      </c>
      <c r="E321" s="19">
        <v>1.1026537E-5</v>
      </c>
    </row>
    <row r="322" spans="1:5" x14ac:dyDescent="0.2">
      <c r="A322">
        <v>2018</v>
      </c>
      <c r="B322" s="8" t="s">
        <v>1201</v>
      </c>
      <c r="C322" s="8" t="s">
        <v>1202</v>
      </c>
      <c r="D322" s="11">
        <v>7883.6</v>
      </c>
      <c r="E322" s="19">
        <v>1.89742E-6</v>
      </c>
    </row>
    <row r="323" spans="1:5" x14ac:dyDescent="0.2">
      <c r="A323">
        <v>2018</v>
      </c>
      <c r="B323" s="8" t="s">
        <v>1205</v>
      </c>
      <c r="C323" s="8" t="s">
        <v>1206</v>
      </c>
      <c r="D323" s="11">
        <v>17126.599999999999</v>
      </c>
      <c r="E323" s="19">
        <v>4.1220200000000002E-6</v>
      </c>
    </row>
    <row r="324" spans="1:5" x14ac:dyDescent="0.2">
      <c r="A324">
        <v>2018</v>
      </c>
      <c r="B324" s="8" t="s">
        <v>1209</v>
      </c>
      <c r="C324" s="8" t="s">
        <v>1210</v>
      </c>
      <c r="D324" s="11">
        <v>17318.57</v>
      </c>
      <c r="E324" s="19">
        <v>4.1682229999999997E-6</v>
      </c>
    </row>
    <row r="325" spans="1:5" x14ac:dyDescent="0.2">
      <c r="A325">
        <v>2018</v>
      </c>
      <c r="B325" s="8" t="s">
        <v>1213</v>
      </c>
      <c r="C325" s="8" t="s">
        <v>1214</v>
      </c>
      <c r="D325" s="11">
        <v>9464.4</v>
      </c>
      <c r="E325" s="19">
        <v>2.2778859999999999E-6</v>
      </c>
    </row>
    <row r="326" spans="1:5" x14ac:dyDescent="0.2">
      <c r="A326">
        <v>2018</v>
      </c>
      <c r="B326" s="8" t="s">
        <v>1217</v>
      </c>
      <c r="C326" s="8" t="s">
        <v>1218</v>
      </c>
      <c r="D326" s="11">
        <v>9026.5</v>
      </c>
      <c r="E326" s="19">
        <v>2.172493E-6</v>
      </c>
    </row>
    <row r="327" spans="1:5" x14ac:dyDescent="0.2">
      <c r="A327">
        <v>2018</v>
      </c>
      <c r="B327" s="8" t="s">
        <v>1221</v>
      </c>
      <c r="C327" s="8" t="s">
        <v>1222</v>
      </c>
      <c r="D327" s="11">
        <v>12600.62</v>
      </c>
      <c r="E327" s="19">
        <v>3.0327100000000001E-6</v>
      </c>
    </row>
    <row r="328" spans="1:5" x14ac:dyDescent="0.2">
      <c r="A328">
        <v>2018</v>
      </c>
      <c r="B328" s="8" t="s">
        <v>1225</v>
      </c>
      <c r="C328" s="8" t="s">
        <v>1226</v>
      </c>
      <c r="D328" s="11">
        <v>9502.69</v>
      </c>
      <c r="E328" s="19">
        <v>2.2871020000000001E-6</v>
      </c>
    </row>
    <row r="329" spans="1:5" x14ac:dyDescent="0.2">
      <c r="A329">
        <v>2018</v>
      </c>
      <c r="B329" s="8" t="s">
        <v>1229</v>
      </c>
      <c r="C329" s="8" t="s">
        <v>1230</v>
      </c>
      <c r="D329" s="11">
        <v>59297.35</v>
      </c>
      <c r="E329" s="19">
        <v>1.4271652E-5</v>
      </c>
    </row>
    <row r="330" spans="1:5" x14ac:dyDescent="0.2">
      <c r="A330">
        <v>2018</v>
      </c>
      <c r="B330" s="8" t="s">
        <v>1233</v>
      </c>
      <c r="C330" s="8" t="s">
        <v>1234</v>
      </c>
      <c r="D330" s="11">
        <v>18060.580000000002</v>
      </c>
      <c r="E330" s="19">
        <v>4.3468100000000003E-6</v>
      </c>
    </row>
    <row r="331" spans="1:5" x14ac:dyDescent="0.2">
      <c r="A331">
        <v>2018</v>
      </c>
      <c r="B331" s="8" t="s">
        <v>1237</v>
      </c>
      <c r="C331" s="8" t="s">
        <v>1238</v>
      </c>
      <c r="D331" s="8"/>
      <c r="E331" s="19">
        <v>0</v>
      </c>
    </row>
    <row r="332" spans="1:5" x14ac:dyDescent="0.2">
      <c r="A332">
        <v>2018</v>
      </c>
      <c r="B332" s="8" t="s">
        <v>1240</v>
      </c>
      <c r="C332" s="8" t="s">
        <v>1241</v>
      </c>
      <c r="D332" s="11">
        <v>19343.080000000002</v>
      </c>
      <c r="E332" s="19">
        <v>4.6554810000000003E-6</v>
      </c>
    </row>
    <row r="333" spans="1:5" x14ac:dyDescent="0.2">
      <c r="A333">
        <v>2018</v>
      </c>
      <c r="B333" s="8" t="s">
        <v>1244</v>
      </c>
      <c r="C333" s="8" t="s">
        <v>1245</v>
      </c>
      <c r="D333" s="11">
        <v>14323.08</v>
      </c>
      <c r="E333" s="19">
        <v>3.4472709999999998E-6</v>
      </c>
    </row>
    <row r="334" spans="1:5" x14ac:dyDescent="0.2">
      <c r="A334">
        <v>2018</v>
      </c>
      <c r="B334" s="8" t="s">
        <v>1248</v>
      </c>
      <c r="C334" s="8" t="s">
        <v>1249</v>
      </c>
      <c r="D334" s="11">
        <v>18097.490000000002</v>
      </c>
      <c r="E334" s="19">
        <v>4.3556929999999997E-6</v>
      </c>
    </row>
    <row r="335" spans="1:5" x14ac:dyDescent="0.2">
      <c r="A335">
        <v>2018</v>
      </c>
      <c r="B335" s="8" t="s">
        <v>1252</v>
      </c>
      <c r="C335" s="8" t="s">
        <v>1253</v>
      </c>
      <c r="D335" s="11">
        <v>13572.46</v>
      </c>
      <c r="E335" s="19">
        <v>3.2666120000000001E-6</v>
      </c>
    </row>
    <row r="336" spans="1:5" x14ac:dyDescent="0.2">
      <c r="A336">
        <v>2018</v>
      </c>
      <c r="B336" s="8" t="s">
        <v>1256</v>
      </c>
      <c r="C336" s="8" t="s">
        <v>1257</v>
      </c>
      <c r="D336" s="11">
        <v>75912.039999999994</v>
      </c>
      <c r="E336" s="19">
        <v>1.8270465000000002E-5</v>
      </c>
    </row>
    <row r="337" spans="1:5" x14ac:dyDescent="0.2">
      <c r="A337">
        <v>2018</v>
      </c>
      <c r="B337" s="8" t="s">
        <v>1260</v>
      </c>
      <c r="C337" s="8" t="s">
        <v>1261</v>
      </c>
      <c r="D337" s="11">
        <v>10570.82</v>
      </c>
      <c r="E337" s="19">
        <v>2.5441790000000002E-6</v>
      </c>
    </row>
    <row r="338" spans="1:5" x14ac:dyDescent="0.2">
      <c r="A338">
        <v>2018</v>
      </c>
      <c r="B338" s="8" t="s">
        <v>1264</v>
      </c>
      <c r="C338" s="8" t="s">
        <v>1265</v>
      </c>
      <c r="D338" s="11">
        <v>3583.63</v>
      </c>
      <c r="E338" s="19">
        <v>8.6250599999999995E-7</v>
      </c>
    </row>
    <row r="339" spans="1:5" x14ac:dyDescent="0.2">
      <c r="A339">
        <v>2018</v>
      </c>
      <c r="B339" s="8" t="s">
        <v>1268</v>
      </c>
      <c r="C339" s="8" t="s">
        <v>1269</v>
      </c>
      <c r="D339" s="11">
        <v>28036.34</v>
      </c>
      <c r="E339" s="19">
        <v>6.7477699999999996E-6</v>
      </c>
    </row>
    <row r="340" spans="1:5" x14ac:dyDescent="0.2">
      <c r="A340">
        <v>2018</v>
      </c>
      <c r="B340" s="8" t="s">
        <v>1272</v>
      </c>
      <c r="C340" s="8" t="s">
        <v>1273</v>
      </c>
      <c r="D340" s="11">
        <v>20831.87</v>
      </c>
      <c r="E340" s="19">
        <v>5.0138019999999998E-6</v>
      </c>
    </row>
    <row r="341" spans="1:5" x14ac:dyDescent="0.2">
      <c r="A341">
        <v>2018</v>
      </c>
      <c r="B341" s="8" t="s">
        <v>1276</v>
      </c>
      <c r="C341" s="8" t="s">
        <v>1277</v>
      </c>
      <c r="D341" s="11">
        <v>4628.3999999999996</v>
      </c>
      <c r="E341" s="19">
        <v>1.113961E-6</v>
      </c>
    </row>
    <row r="342" spans="1:5" x14ac:dyDescent="0.2">
      <c r="A342">
        <v>2018</v>
      </c>
      <c r="B342" s="8" t="s">
        <v>1280</v>
      </c>
      <c r="C342" s="8" t="s">
        <v>1281</v>
      </c>
      <c r="D342" s="11">
        <v>8248.73</v>
      </c>
      <c r="E342" s="19">
        <v>1.9852999999999999E-6</v>
      </c>
    </row>
    <row r="343" spans="1:5" x14ac:dyDescent="0.2">
      <c r="A343">
        <v>2018</v>
      </c>
      <c r="B343" s="8" t="s">
        <v>1284</v>
      </c>
      <c r="C343" s="8" t="s">
        <v>1285</v>
      </c>
      <c r="D343" s="11">
        <v>2621.23</v>
      </c>
      <c r="E343" s="19">
        <v>6.3087600000000004E-7</v>
      </c>
    </row>
    <row r="344" spans="1:5" x14ac:dyDescent="0.2">
      <c r="A344">
        <v>2018</v>
      </c>
      <c r="B344" s="8" t="s">
        <v>1288</v>
      </c>
      <c r="C344" s="8" t="s">
        <v>1289</v>
      </c>
      <c r="D344" s="11">
        <v>3771.69</v>
      </c>
      <c r="E344" s="19">
        <v>9.0776799999999998E-7</v>
      </c>
    </row>
    <row r="345" spans="1:5" x14ac:dyDescent="0.2">
      <c r="A345">
        <v>2018</v>
      </c>
      <c r="B345" s="8" t="s">
        <v>1292</v>
      </c>
      <c r="C345" s="8" t="s">
        <v>1293</v>
      </c>
      <c r="D345" s="11">
        <v>30061.29</v>
      </c>
      <c r="E345" s="19">
        <v>7.2351340000000001E-6</v>
      </c>
    </row>
    <row r="346" spans="1:5" x14ac:dyDescent="0.2">
      <c r="A346">
        <v>2018</v>
      </c>
      <c r="B346" s="8" t="s">
        <v>1296</v>
      </c>
      <c r="C346" s="8" t="s">
        <v>1297</v>
      </c>
      <c r="D346" s="11">
        <v>87867.65</v>
      </c>
      <c r="E346" s="19">
        <v>2.1147935E-5</v>
      </c>
    </row>
    <row r="347" spans="1:5" x14ac:dyDescent="0.2">
      <c r="A347">
        <v>2018</v>
      </c>
      <c r="B347" s="8" t="s">
        <v>1304</v>
      </c>
      <c r="C347" s="8" t="s">
        <v>1305</v>
      </c>
      <c r="D347" s="11">
        <v>29515.73</v>
      </c>
      <c r="E347" s="19">
        <v>7.1038289999999998E-6</v>
      </c>
    </row>
    <row r="348" spans="1:5" x14ac:dyDescent="0.2">
      <c r="A348">
        <v>2018</v>
      </c>
      <c r="B348" s="8" t="s">
        <v>1308</v>
      </c>
      <c r="C348" s="8" t="s">
        <v>1309</v>
      </c>
      <c r="D348" s="11">
        <v>9582.08</v>
      </c>
      <c r="E348" s="19">
        <v>2.3062090000000001E-6</v>
      </c>
    </row>
    <row r="349" spans="1:5" x14ac:dyDescent="0.2">
      <c r="A349">
        <v>2018</v>
      </c>
      <c r="B349" s="8" t="s">
        <v>1312</v>
      </c>
      <c r="C349" s="8" t="s">
        <v>1313</v>
      </c>
      <c r="D349" s="11">
        <v>9890.17</v>
      </c>
      <c r="E349" s="19">
        <v>2.3803599999999999E-6</v>
      </c>
    </row>
    <row r="350" spans="1:5" x14ac:dyDescent="0.2">
      <c r="A350">
        <v>2018</v>
      </c>
      <c r="B350" s="8" t="s">
        <v>1316</v>
      </c>
      <c r="C350" s="8" t="s">
        <v>1317</v>
      </c>
      <c r="D350" s="11">
        <v>8999.32</v>
      </c>
      <c r="E350" s="19">
        <v>2.1659509999999998E-6</v>
      </c>
    </row>
    <row r="351" spans="1:5" x14ac:dyDescent="0.2">
      <c r="A351">
        <v>2018</v>
      </c>
      <c r="B351" s="8" t="s">
        <v>1320</v>
      </c>
      <c r="C351" s="8" t="s">
        <v>1321</v>
      </c>
      <c r="D351" s="11">
        <v>6972.08</v>
      </c>
      <c r="E351" s="19">
        <v>1.678036E-6</v>
      </c>
    </row>
    <row r="352" spans="1:5" x14ac:dyDescent="0.2">
      <c r="A352">
        <v>2018</v>
      </c>
      <c r="B352" s="8" t="s">
        <v>1324</v>
      </c>
      <c r="C352" s="8" t="s">
        <v>1325</v>
      </c>
      <c r="D352" s="11">
        <v>4896.16</v>
      </c>
      <c r="E352" s="19">
        <v>1.1784049999999999E-6</v>
      </c>
    </row>
    <row r="353" spans="1:5" x14ac:dyDescent="0.2">
      <c r="A353">
        <v>2018</v>
      </c>
      <c r="B353" s="8" t="s">
        <v>1328</v>
      </c>
      <c r="C353" s="8" t="s">
        <v>1329</v>
      </c>
      <c r="D353" s="11">
        <v>13948.08</v>
      </c>
      <c r="E353" s="19">
        <v>3.3570159999999998E-6</v>
      </c>
    </row>
    <row r="354" spans="1:5" x14ac:dyDescent="0.2">
      <c r="A354">
        <v>2018</v>
      </c>
      <c r="B354" s="8" t="s">
        <v>1332</v>
      </c>
      <c r="C354" s="8" t="s">
        <v>1333</v>
      </c>
      <c r="D354" s="11">
        <v>13010.27</v>
      </c>
      <c r="E354" s="19">
        <v>3.1313040000000001E-6</v>
      </c>
    </row>
    <row r="355" spans="1:5" x14ac:dyDescent="0.2">
      <c r="A355">
        <v>2018</v>
      </c>
      <c r="B355" s="8" t="s">
        <v>1336</v>
      </c>
      <c r="C355" s="8" t="s">
        <v>1337</v>
      </c>
      <c r="D355" s="11">
        <v>5800.81</v>
      </c>
      <c r="E355" s="19">
        <v>1.396136E-6</v>
      </c>
    </row>
    <row r="356" spans="1:5" x14ac:dyDescent="0.2">
      <c r="A356">
        <v>2018</v>
      </c>
      <c r="B356" s="8" t="s">
        <v>1340</v>
      </c>
      <c r="C356" s="8" t="s">
        <v>1341</v>
      </c>
      <c r="D356" s="11">
        <v>11032.3</v>
      </c>
      <c r="E356" s="19">
        <v>2.6552480000000001E-6</v>
      </c>
    </row>
    <row r="357" spans="1:5" x14ac:dyDescent="0.2">
      <c r="A357">
        <v>2018</v>
      </c>
      <c r="B357" s="8" t="s">
        <v>1344</v>
      </c>
      <c r="C357" s="8" t="s">
        <v>1345</v>
      </c>
      <c r="D357" s="11">
        <v>22098.34</v>
      </c>
      <c r="E357" s="19">
        <v>5.3186159999999998E-6</v>
      </c>
    </row>
    <row r="358" spans="1:5" x14ac:dyDescent="0.2">
      <c r="A358">
        <v>2018</v>
      </c>
      <c r="B358" s="8" t="s">
        <v>1348</v>
      </c>
      <c r="C358" s="8" t="s">
        <v>1349</v>
      </c>
      <c r="D358" s="11">
        <v>7551</v>
      </c>
      <c r="E358" s="19">
        <v>1.81737E-6</v>
      </c>
    </row>
    <row r="359" spans="1:5" x14ac:dyDescent="0.2">
      <c r="A359">
        <v>2018</v>
      </c>
      <c r="B359" s="8" t="s">
        <v>1352</v>
      </c>
      <c r="C359" s="8" t="s">
        <v>1353</v>
      </c>
      <c r="D359" s="11">
        <v>25044.09</v>
      </c>
      <c r="E359" s="19">
        <v>6.0275969999999998E-6</v>
      </c>
    </row>
    <row r="360" spans="1:5" x14ac:dyDescent="0.2">
      <c r="A360">
        <v>2018</v>
      </c>
      <c r="B360" s="8" t="s">
        <v>1356</v>
      </c>
      <c r="C360" s="8" t="s">
        <v>1357</v>
      </c>
      <c r="D360" s="11">
        <v>14371.97</v>
      </c>
      <c r="E360" s="19">
        <v>3.4590369999999998E-6</v>
      </c>
    </row>
    <row r="361" spans="1:5" x14ac:dyDescent="0.2">
      <c r="A361">
        <v>2018</v>
      </c>
      <c r="B361" s="8" t="s">
        <v>1360</v>
      </c>
      <c r="C361" s="8" t="s">
        <v>1361</v>
      </c>
      <c r="D361" s="11">
        <v>12990.81</v>
      </c>
      <c r="E361" s="19">
        <v>3.1266209999999998E-6</v>
      </c>
    </row>
    <row r="362" spans="1:5" x14ac:dyDescent="0.2">
      <c r="A362">
        <v>2018</v>
      </c>
      <c r="B362" s="8" t="s">
        <v>1364</v>
      </c>
      <c r="C362" s="8" t="s">
        <v>1365</v>
      </c>
      <c r="D362" s="11">
        <v>10435.66</v>
      </c>
      <c r="E362" s="19">
        <v>2.5116490000000001E-6</v>
      </c>
    </row>
    <row r="363" spans="1:5" x14ac:dyDescent="0.2">
      <c r="A363">
        <v>2018</v>
      </c>
      <c r="B363" s="8" t="s">
        <v>4544</v>
      </c>
      <c r="C363" s="8" t="s">
        <v>1369</v>
      </c>
      <c r="D363" s="11">
        <v>14926.09</v>
      </c>
      <c r="E363" s="19">
        <v>3.592403E-6</v>
      </c>
    </row>
    <row r="364" spans="1:5" x14ac:dyDescent="0.2">
      <c r="A364">
        <v>2018</v>
      </c>
      <c r="B364" s="8" t="s">
        <v>1372</v>
      </c>
      <c r="C364" s="8" t="s">
        <v>1373</v>
      </c>
      <c r="D364" s="11">
        <v>60170.44</v>
      </c>
      <c r="E364" s="19">
        <v>1.4481785999999999E-5</v>
      </c>
    </row>
    <row r="365" spans="1:5" x14ac:dyDescent="0.2">
      <c r="A365">
        <v>2018</v>
      </c>
      <c r="B365" s="8" t="s">
        <v>1376</v>
      </c>
      <c r="C365" s="8" t="s">
        <v>1377</v>
      </c>
      <c r="D365" s="11">
        <v>40559.15</v>
      </c>
      <c r="E365" s="19">
        <v>9.761753E-6</v>
      </c>
    </row>
    <row r="366" spans="1:5" x14ac:dyDescent="0.2">
      <c r="A366">
        <v>2018</v>
      </c>
      <c r="B366" s="8" t="s">
        <v>1380</v>
      </c>
      <c r="C366" s="8" t="s">
        <v>1381</v>
      </c>
      <c r="D366" s="11">
        <v>15830.63</v>
      </c>
      <c r="E366" s="19">
        <v>3.8101070000000001E-6</v>
      </c>
    </row>
    <row r="367" spans="1:5" x14ac:dyDescent="0.2">
      <c r="A367">
        <v>2018</v>
      </c>
      <c r="B367" s="8" t="s">
        <v>1384</v>
      </c>
      <c r="C367" s="8" t="s">
        <v>1385</v>
      </c>
      <c r="D367" s="11">
        <v>3217.25</v>
      </c>
      <c r="E367" s="19">
        <v>7.7432600000000002E-7</v>
      </c>
    </row>
    <row r="368" spans="1:5" x14ac:dyDescent="0.2">
      <c r="A368">
        <v>2018</v>
      </c>
      <c r="B368" s="8" t="s">
        <v>1388</v>
      </c>
      <c r="C368" s="8" t="s">
        <v>1389</v>
      </c>
      <c r="D368" s="11">
        <v>28519.09</v>
      </c>
      <c r="E368" s="19">
        <v>6.863958E-6</v>
      </c>
    </row>
    <row r="369" spans="1:5" x14ac:dyDescent="0.2">
      <c r="A369">
        <v>2018</v>
      </c>
      <c r="B369" s="8" t="s">
        <v>1392</v>
      </c>
      <c r="C369" s="8" t="s">
        <v>1393</v>
      </c>
      <c r="D369" s="11">
        <v>8474.82</v>
      </c>
      <c r="E369" s="19">
        <v>2.0397149999999999E-6</v>
      </c>
    </row>
    <row r="370" spans="1:5" x14ac:dyDescent="0.2">
      <c r="A370">
        <v>2018</v>
      </c>
      <c r="B370" s="8" t="s">
        <v>1396</v>
      </c>
      <c r="C370" s="8" t="s">
        <v>1397</v>
      </c>
      <c r="D370" s="11">
        <v>29314.78</v>
      </c>
      <c r="E370" s="19">
        <v>7.0554640000000003E-6</v>
      </c>
    </row>
    <row r="371" spans="1:5" x14ac:dyDescent="0.2">
      <c r="A371">
        <v>2018</v>
      </c>
      <c r="B371" s="8" t="s">
        <v>1400</v>
      </c>
      <c r="C371" s="8" t="s">
        <v>1401</v>
      </c>
      <c r="D371" s="11">
        <v>22653.279999999999</v>
      </c>
      <c r="E371" s="19">
        <v>5.4521779999999999E-6</v>
      </c>
    </row>
    <row r="372" spans="1:5" x14ac:dyDescent="0.2">
      <c r="A372">
        <v>2018</v>
      </c>
      <c r="B372" s="8" t="s">
        <v>1404</v>
      </c>
      <c r="C372" s="8" t="s">
        <v>1405</v>
      </c>
      <c r="D372" s="11">
        <v>18600.23</v>
      </c>
      <c r="E372" s="19">
        <v>4.4766919999999996E-6</v>
      </c>
    </row>
    <row r="373" spans="1:5" x14ac:dyDescent="0.2">
      <c r="A373">
        <v>2018</v>
      </c>
      <c r="B373" s="8" t="s">
        <v>1408</v>
      </c>
      <c r="C373" s="8" t="s">
        <v>1409</v>
      </c>
      <c r="D373" s="8"/>
      <c r="E373" s="19">
        <v>0</v>
      </c>
    </row>
    <row r="374" spans="1:5" x14ac:dyDescent="0.2">
      <c r="A374">
        <v>2018</v>
      </c>
      <c r="B374" s="8" t="s">
        <v>1415</v>
      </c>
      <c r="C374" s="8" t="s">
        <v>1416</v>
      </c>
      <c r="D374" s="8"/>
      <c r="E374" s="19">
        <v>0</v>
      </c>
    </row>
    <row r="375" spans="1:5" x14ac:dyDescent="0.2">
      <c r="A375">
        <v>2018</v>
      </c>
      <c r="B375" s="8" t="s">
        <v>1418</v>
      </c>
      <c r="C375" s="8" t="s">
        <v>1419</v>
      </c>
      <c r="D375" s="11">
        <v>6650.99</v>
      </c>
      <c r="E375" s="19">
        <v>1.600756E-6</v>
      </c>
    </row>
    <row r="376" spans="1:5" x14ac:dyDescent="0.2">
      <c r="A376">
        <v>2018</v>
      </c>
      <c r="B376" s="8" t="s">
        <v>1422</v>
      </c>
      <c r="C376" s="8" t="s">
        <v>1423</v>
      </c>
      <c r="D376" s="11">
        <v>63364.19</v>
      </c>
      <c r="E376" s="19">
        <v>1.5250456E-5</v>
      </c>
    </row>
    <row r="377" spans="1:5" x14ac:dyDescent="0.2">
      <c r="A377">
        <v>2018</v>
      </c>
      <c r="B377" s="8" t="s">
        <v>1426</v>
      </c>
      <c r="C377" s="8" t="s">
        <v>1427</v>
      </c>
      <c r="D377" s="11">
        <v>5697.47</v>
      </c>
      <c r="E377" s="19">
        <v>1.371264E-6</v>
      </c>
    </row>
    <row r="378" spans="1:5" x14ac:dyDescent="0.2">
      <c r="A378">
        <v>2018</v>
      </c>
      <c r="B378" s="8" t="s">
        <v>1430</v>
      </c>
      <c r="C378" s="8" t="s">
        <v>1431</v>
      </c>
      <c r="D378" s="11">
        <v>17968.45</v>
      </c>
      <c r="E378" s="19">
        <v>4.3246360000000002E-6</v>
      </c>
    </row>
    <row r="379" spans="1:5" x14ac:dyDescent="0.2">
      <c r="A379">
        <v>2018</v>
      </c>
      <c r="B379" s="8" t="s">
        <v>1434</v>
      </c>
      <c r="C379" s="8" t="s">
        <v>1435</v>
      </c>
      <c r="D379" s="11">
        <v>37958.449999999997</v>
      </c>
      <c r="E379" s="19">
        <v>9.1358180000000008E-6</v>
      </c>
    </row>
    <row r="380" spans="1:5" x14ac:dyDescent="0.2">
      <c r="A380">
        <v>2018</v>
      </c>
      <c r="B380" s="8" t="s">
        <v>1438</v>
      </c>
      <c r="C380" s="8" t="s">
        <v>1439</v>
      </c>
      <c r="D380" s="11">
        <v>21474.51</v>
      </c>
      <c r="E380" s="19">
        <v>5.168473E-6</v>
      </c>
    </row>
    <row r="381" spans="1:5" x14ac:dyDescent="0.2">
      <c r="A381">
        <v>2018</v>
      </c>
      <c r="B381" s="8" t="s">
        <v>1442</v>
      </c>
      <c r="C381" s="8" t="s">
        <v>1443</v>
      </c>
      <c r="D381" s="11">
        <v>53915.12</v>
      </c>
      <c r="E381" s="19">
        <v>1.297626E-5</v>
      </c>
    </row>
    <row r="382" spans="1:5" x14ac:dyDescent="0.2">
      <c r="A382">
        <v>2018</v>
      </c>
      <c r="B382" s="8" t="s">
        <v>1446</v>
      </c>
      <c r="C382" s="8" t="s">
        <v>1447</v>
      </c>
      <c r="D382" s="11">
        <v>10594.67</v>
      </c>
      <c r="E382" s="19">
        <v>2.5499189999999998E-6</v>
      </c>
    </row>
    <row r="383" spans="1:5" x14ac:dyDescent="0.2">
      <c r="A383">
        <v>2018</v>
      </c>
      <c r="B383" s="8" t="s">
        <v>1450</v>
      </c>
      <c r="C383" s="8" t="s">
        <v>1451</v>
      </c>
      <c r="D383" s="11">
        <v>29413.09</v>
      </c>
      <c r="E383" s="19">
        <v>7.0791249999999998E-6</v>
      </c>
    </row>
    <row r="384" spans="1:5" x14ac:dyDescent="0.2">
      <c r="A384">
        <v>2018</v>
      </c>
      <c r="B384" s="8" t="s">
        <v>1454</v>
      </c>
      <c r="C384" s="8" t="s">
        <v>1455</v>
      </c>
      <c r="D384" s="11">
        <v>9304.44</v>
      </c>
      <c r="E384" s="19">
        <v>2.239387E-6</v>
      </c>
    </row>
    <row r="385" spans="1:5" x14ac:dyDescent="0.2">
      <c r="A385">
        <v>2018</v>
      </c>
      <c r="B385" s="8" t="s">
        <v>1458</v>
      </c>
      <c r="C385" s="8" t="s">
        <v>1459</v>
      </c>
      <c r="D385" s="11">
        <v>8784.91</v>
      </c>
      <c r="E385" s="19">
        <v>2.1143470000000001E-6</v>
      </c>
    </row>
    <row r="386" spans="1:5" x14ac:dyDescent="0.2">
      <c r="A386">
        <v>2018</v>
      </c>
      <c r="B386" s="8" t="s">
        <v>1462</v>
      </c>
      <c r="C386" s="8" t="s">
        <v>1463</v>
      </c>
      <c r="D386" s="11">
        <v>6076.05</v>
      </c>
      <c r="E386" s="19">
        <v>1.46238E-6</v>
      </c>
    </row>
    <row r="387" spans="1:5" x14ac:dyDescent="0.2">
      <c r="A387">
        <v>2018</v>
      </c>
      <c r="B387" s="8" t="s">
        <v>1466</v>
      </c>
      <c r="C387" s="8" t="s">
        <v>1467</v>
      </c>
      <c r="D387" s="8"/>
      <c r="E387" s="19">
        <v>0</v>
      </c>
    </row>
    <row r="388" spans="1:5" x14ac:dyDescent="0.2">
      <c r="A388">
        <v>2018</v>
      </c>
      <c r="B388" s="8" t="s">
        <v>1469</v>
      </c>
      <c r="C388" s="8" t="s">
        <v>1470</v>
      </c>
      <c r="D388" s="11">
        <v>5074.26</v>
      </c>
      <c r="E388" s="19">
        <v>1.2212700000000001E-6</v>
      </c>
    </row>
    <row r="389" spans="1:5" x14ac:dyDescent="0.2">
      <c r="A389">
        <v>2018</v>
      </c>
      <c r="B389" s="8" t="s">
        <v>1473</v>
      </c>
      <c r="C389" s="8" t="s">
        <v>1474</v>
      </c>
      <c r="D389" s="11">
        <v>5243.17</v>
      </c>
      <c r="E389" s="19">
        <v>1.2619229999999999E-6</v>
      </c>
    </row>
    <row r="390" spans="1:5" x14ac:dyDescent="0.2">
      <c r="A390">
        <v>2018</v>
      </c>
      <c r="B390" s="8" t="s">
        <v>1477</v>
      </c>
      <c r="C390" s="8" t="s">
        <v>1478</v>
      </c>
      <c r="D390" s="8"/>
      <c r="E390" s="19">
        <v>0</v>
      </c>
    </row>
    <row r="391" spans="1:5" x14ac:dyDescent="0.2">
      <c r="A391">
        <v>2018</v>
      </c>
      <c r="B391" s="8" t="s">
        <v>1481</v>
      </c>
      <c r="C391" s="8" t="s">
        <v>1482</v>
      </c>
      <c r="D391" s="8"/>
      <c r="E391" s="19">
        <v>0</v>
      </c>
    </row>
    <row r="392" spans="1:5" x14ac:dyDescent="0.2">
      <c r="A392">
        <v>2018</v>
      </c>
      <c r="B392" s="8" t="s">
        <v>1484</v>
      </c>
      <c r="C392" s="8" t="s">
        <v>1485</v>
      </c>
      <c r="D392" s="11">
        <v>1954.88</v>
      </c>
      <c r="E392" s="19">
        <v>4.7049900000000001E-7</v>
      </c>
    </row>
    <row r="393" spans="1:5" x14ac:dyDescent="0.2">
      <c r="A393">
        <v>2018</v>
      </c>
      <c r="B393" s="8" t="s">
        <v>1488</v>
      </c>
      <c r="C393" s="8" t="s">
        <v>1489</v>
      </c>
      <c r="D393" s="11">
        <v>6147.51</v>
      </c>
      <c r="E393" s="19">
        <v>1.479579E-6</v>
      </c>
    </row>
    <row r="394" spans="1:5" x14ac:dyDescent="0.2">
      <c r="A394">
        <v>2018</v>
      </c>
      <c r="B394" s="8" t="s">
        <v>1492</v>
      </c>
      <c r="C394" s="8" t="s">
        <v>1493</v>
      </c>
      <c r="D394" s="11">
        <v>47911.17</v>
      </c>
      <c r="E394" s="19">
        <v>1.1531232E-5</v>
      </c>
    </row>
    <row r="395" spans="1:5" x14ac:dyDescent="0.2">
      <c r="A395">
        <v>2018</v>
      </c>
      <c r="B395" s="8" t="s">
        <v>1496</v>
      </c>
      <c r="C395" s="8" t="s">
        <v>1497</v>
      </c>
      <c r="D395" s="11">
        <v>4356.26</v>
      </c>
      <c r="E395" s="19">
        <v>1.048462E-6</v>
      </c>
    </row>
    <row r="396" spans="1:5" x14ac:dyDescent="0.2">
      <c r="A396">
        <v>2018</v>
      </c>
      <c r="B396" s="8" t="s">
        <v>1500</v>
      </c>
      <c r="C396" s="8" t="s">
        <v>1501</v>
      </c>
      <c r="D396" s="11">
        <v>1270.3800000000001</v>
      </c>
      <c r="E396" s="19">
        <v>3.05754E-7</v>
      </c>
    </row>
    <row r="397" spans="1:5" x14ac:dyDescent="0.2">
      <c r="A397">
        <v>2018</v>
      </c>
      <c r="B397" s="8" t="s">
        <v>1504</v>
      </c>
      <c r="C397" s="8" t="s">
        <v>1505</v>
      </c>
      <c r="D397" s="8"/>
      <c r="E397" s="19">
        <v>0</v>
      </c>
    </row>
    <row r="398" spans="1:5" x14ac:dyDescent="0.2">
      <c r="A398">
        <v>2018</v>
      </c>
      <c r="B398" s="8" t="s">
        <v>1508</v>
      </c>
      <c r="C398" s="8" t="s">
        <v>1509</v>
      </c>
      <c r="D398" s="11">
        <v>4651.8500000000004</v>
      </c>
      <c r="E398" s="19">
        <v>1.119605E-6</v>
      </c>
    </row>
    <row r="399" spans="1:5" x14ac:dyDescent="0.2">
      <c r="A399">
        <v>2018</v>
      </c>
      <c r="B399" s="8" t="s">
        <v>1512</v>
      </c>
      <c r="C399" s="8" t="s">
        <v>1513</v>
      </c>
      <c r="D399" s="11">
        <v>32900.43</v>
      </c>
      <c r="E399" s="19">
        <v>7.9184560000000001E-6</v>
      </c>
    </row>
    <row r="400" spans="1:5" x14ac:dyDescent="0.2">
      <c r="A400">
        <v>2018</v>
      </c>
      <c r="B400" s="8" t="s">
        <v>1516</v>
      </c>
      <c r="C400" s="8" t="s">
        <v>1517</v>
      </c>
      <c r="D400" s="8"/>
      <c r="E400" s="19">
        <v>0</v>
      </c>
    </row>
    <row r="401" spans="1:5" x14ac:dyDescent="0.2">
      <c r="A401">
        <v>2018</v>
      </c>
      <c r="B401" s="8" t="s">
        <v>1520</v>
      </c>
      <c r="C401" s="8" t="s">
        <v>1521</v>
      </c>
      <c r="D401" s="8"/>
      <c r="E401" s="19">
        <v>0</v>
      </c>
    </row>
    <row r="402" spans="1:5" x14ac:dyDescent="0.2">
      <c r="A402">
        <v>2018</v>
      </c>
      <c r="B402" s="8" t="s">
        <v>1524</v>
      </c>
      <c r="C402" s="8" t="s">
        <v>1525</v>
      </c>
      <c r="D402" s="11">
        <v>13959.38</v>
      </c>
      <c r="E402" s="19">
        <v>3.3597350000000001E-6</v>
      </c>
    </row>
    <row r="403" spans="1:5" x14ac:dyDescent="0.2">
      <c r="A403">
        <v>2018</v>
      </c>
      <c r="B403" s="8" t="s">
        <v>1532</v>
      </c>
      <c r="C403" s="8" t="s">
        <v>1533</v>
      </c>
      <c r="D403" s="11">
        <v>60222.99</v>
      </c>
      <c r="E403" s="19">
        <v>1.4494433999999999E-5</v>
      </c>
    </row>
    <row r="404" spans="1:5" x14ac:dyDescent="0.2">
      <c r="A404">
        <v>2018</v>
      </c>
      <c r="B404" s="8" t="s">
        <v>1536</v>
      </c>
      <c r="C404" s="8" t="s">
        <v>1537</v>
      </c>
      <c r="D404" s="11">
        <v>17088.419999999998</v>
      </c>
      <c r="E404" s="19">
        <v>4.1128309999999996E-6</v>
      </c>
    </row>
    <row r="405" spans="1:5" x14ac:dyDescent="0.2">
      <c r="A405">
        <v>2018</v>
      </c>
      <c r="B405" s="8" t="s">
        <v>1540</v>
      </c>
      <c r="C405" s="8" t="s">
        <v>1541</v>
      </c>
      <c r="D405" s="11">
        <v>31105.48</v>
      </c>
      <c r="E405" s="19">
        <v>7.4864489999999999E-6</v>
      </c>
    </row>
    <row r="406" spans="1:5" x14ac:dyDescent="0.2">
      <c r="A406">
        <v>2018</v>
      </c>
      <c r="B406" s="8" t="s">
        <v>1544</v>
      </c>
      <c r="C406" s="8" t="s">
        <v>1545</v>
      </c>
      <c r="D406" s="11">
        <v>12016.19</v>
      </c>
      <c r="E406" s="19">
        <v>2.8920500000000001E-6</v>
      </c>
    </row>
    <row r="407" spans="1:5" x14ac:dyDescent="0.2">
      <c r="A407">
        <v>2018</v>
      </c>
      <c r="B407" s="8" t="s">
        <v>1548</v>
      </c>
      <c r="C407" s="8" t="s">
        <v>1549</v>
      </c>
      <c r="D407" s="11">
        <v>18986.57</v>
      </c>
      <c r="E407" s="19">
        <v>4.5696770000000001E-6</v>
      </c>
    </row>
    <row r="408" spans="1:5" x14ac:dyDescent="0.2">
      <c r="A408">
        <v>2018</v>
      </c>
      <c r="B408" s="8" t="s">
        <v>1552</v>
      </c>
      <c r="C408" s="8" t="s">
        <v>1553</v>
      </c>
      <c r="D408" s="11">
        <v>23460.68</v>
      </c>
      <c r="E408" s="19">
        <v>5.6465029999999999E-6</v>
      </c>
    </row>
    <row r="409" spans="1:5" x14ac:dyDescent="0.2">
      <c r="A409">
        <v>2018</v>
      </c>
      <c r="B409" s="8" t="s">
        <v>1556</v>
      </c>
      <c r="C409" s="8" t="s">
        <v>1557</v>
      </c>
      <c r="D409" s="11">
        <v>13107.93</v>
      </c>
      <c r="E409" s="19">
        <v>3.1548089999999999E-6</v>
      </c>
    </row>
    <row r="410" spans="1:5" x14ac:dyDescent="0.2">
      <c r="A410">
        <v>2018</v>
      </c>
      <c r="B410" s="8" t="s">
        <v>1560</v>
      </c>
      <c r="C410" s="8" t="s">
        <v>1561</v>
      </c>
      <c r="D410" s="11">
        <v>16465.71</v>
      </c>
      <c r="E410" s="19">
        <v>3.9629569999999999E-6</v>
      </c>
    </row>
    <row r="411" spans="1:5" x14ac:dyDescent="0.2">
      <c r="A411">
        <v>2018</v>
      </c>
      <c r="B411" s="8" t="s">
        <v>1564</v>
      </c>
      <c r="C411" s="8" t="s">
        <v>1565</v>
      </c>
      <c r="D411" s="11">
        <v>6061.43</v>
      </c>
      <c r="E411" s="19">
        <v>1.4588609999999999E-6</v>
      </c>
    </row>
    <row r="412" spans="1:5" x14ac:dyDescent="0.2">
      <c r="A412">
        <v>2018</v>
      </c>
      <c r="B412" s="8" t="s">
        <v>1568</v>
      </c>
      <c r="C412" s="8" t="s">
        <v>1569</v>
      </c>
      <c r="D412" s="11">
        <v>1520.21</v>
      </c>
      <c r="E412" s="19">
        <v>3.6588300000000002E-7</v>
      </c>
    </row>
    <row r="413" spans="1:5" x14ac:dyDescent="0.2">
      <c r="A413">
        <v>2018</v>
      </c>
      <c r="B413" s="8" t="s">
        <v>1572</v>
      </c>
      <c r="C413" s="8" t="s">
        <v>1573</v>
      </c>
      <c r="D413" s="11">
        <v>10084.02</v>
      </c>
      <c r="E413" s="19">
        <v>2.4270159999999998E-6</v>
      </c>
    </row>
    <row r="414" spans="1:5" x14ac:dyDescent="0.2">
      <c r="A414">
        <v>2018</v>
      </c>
      <c r="B414" s="8" t="s">
        <v>1576</v>
      </c>
      <c r="C414" s="8" t="s">
        <v>1577</v>
      </c>
      <c r="D414" s="11">
        <v>3200.61</v>
      </c>
      <c r="E414" s="19">
        <v>7.7032100000000001E-7</v>
      </c>
    </row>
    <row r="415" spans="1:5" x14ac:dyDescent="0.2">
      <c r="A415">
        <v>2018</v>
      </c>
      <c r="B415" s="8" t="s">
        <v>1580</v>
      </c>
      <c r="C415" s="8" t="s">
        <v>1581</v>
      </c>
      <c r="D415" s="11">
        <v>8853.2099999999991</v>
      </c>
      <c r="E415" s="19">
        <v>2.1307849999999998E-6</v>
      </c>
    </row>
    <row r="416" spans="1:5" x14ac:dyDescent="0.2">
      <c r="A416">
        <v>2018</v>
      </c>
      <c r="B416" s="8" t="s">
        <v>1584</v>
      </c>
      <c r="C416" s="8" t="s">
        <v>1585</v>
      </c>
      <c r="D416" s="11">
        <v>1258536.21</v>
      </c>
      <c r="E416" s="19">
        <v>3.0290375999999998E-4</v>
      </c>
    </row>
    <row r="417" spans="1:5" x14ac:dyDescent="0.2">
      <c r="A417">
        <v>2018</v>
      </c>
      <c r="B417" s="8" t="s">
        <v>1588</v>
      </c>
      <c r="C417" s="8" t="s">
        <v>1589</v>
      </c>
      <c r="D417" s="11">
        <v>224840.03</v>
      </c>
      <c r="E417" s="19">
        <v>5.4114367000000001E-5</v>
      </c>
    </row>
    <row r="418" spans="1:5" x14ac:dyDescent="0.2">
      <c r="A418">
        <v>2018</v>
      </c>
      <c r="B418" s="8" t="s">
        <v>1592</v>
      </c>
      <c r="C418" s="8" t="s">
        <v>1593</v>
      </c>
      <c r="D418" s="11">
        <v>451019.06</v>
      </c>
      <c r="E418" s="19">
        <v>1.08551004E-4</v>
      </c>
    </row>
    <row r="419" spans="1:5" x14ac:dyDescent="0.2">
      <c r="A419">
        <v>2018</v>
      </c>
      <c r="B419" s="8" t="s">
        <v>1596</v>
      </c>
      <c r="C419" s="8" t="s">
        <v>1597</v>
      </c>
      <c r="D419" s="11">
        <v>447440.09</v>
      </c>
      <c r="E419" s="19">
        <v>1.07689619E-4</v>
      </c>
    </row>
    <row r="420" spans="1:5" x14ac:dyDescent="0.2">
      <c r="A420">
        <v>2018</v>
      </c>
      <c r="B420" s="8" t="s">
        <v>1600</v>
      </c>
      <c r="C420" s="8" t="s">
        <v>1601</v>
      </c>
      <c r="D420" s="11">
        <v>657608.18999999994</v>
      </c>
      <c r="E420" s="19">
        <v>1.5827275500000001E-4</v>
      </c>
    </row>
    <row r="421" spans="1:5" x14ac:dyDescent="0.2">
      <c r="A421">
        <v>2018</v>
      </c>
      <c r="B421" s="8" t="s">
        <v>1604</v>
      </c>
      <c r="C421" s="8" t="s">
        <v>1605</v>
      </c>
      <c r="D421" s="11">
        <v>134376.51</v>
      </c>
      <c r="E421" s="19">
        <v>3.234166E-5</v>
      </c>
    </row>
    <row r="422" spans="1:5" x14ac:dyDescent="0.2">
      <c r="A422">
        <v>2018</v>
      </c>
      <c r="B422" s="8" t="s">
        <v>1608</v>
      </c>
      <c r="C422" s="8" t="s">
        <v>1609</v>
      </c>
      <c r="D422" s="11">
        <v>161032.67000000001</v>
      </c>
      <c r="E422" s="19">
        <v>3.8757249000000003E-5</v>
      </c>
    </row>
    <row r="423" spans="1:5" x14ac:dyDescent="0.2">
      <c r="A423">
        <v>2018</v>
      </c>
      <c r="B423" s="8" t="s">
        <v>1612</v>
      </c>
      <c r="C423" s="8" t="s">
        <v>1613</v>
      </c>
      <c r="D423" s="11">
        <v>472269.92</v>
      </c>
      <c r="E423" s="19">
        <v>1.13665648E-4</v>
      </c>
    </row>
    <row r="424" spans="1:5" x14ac:dyDescent="0.2">
      <c r="A424">
        <v>2018</v>
      </c>
      <c r="B424" s="8" t="s">
        <v>1616</v>
      </c>
      <c r="C424" s="8" t="s">
        <v>1617</v>
      </c>
      <c r="D424" s="11">
        <v>300636.15000000002</v>
      </c>
      <c r="E424" s="19">
        <v>7.2356932999999995E-5</v>
      </c>
    </row>
    <row r="425" spans="1:5" x14ac:dyDescent="0.2">
      <c r="A425">
        <v>2018</v>
      </c>
      <c r="B425" s="8" t="s">
        <v>1620</v>
      </c>
      <c r="C425" s="8" t="s">
        <v>1621</v>
      </c>
      <c r="D425" s="11">
        <v>26833.72</v>
      </c>
      <c r="E425" s="19">
        <v>6.4583240000000003E-6</v>
      </c>
    </row>
    <row r="426" spans="1:5" x14ac:dyDescent="0.2">
      <c r="A426">
        <v>2018</v>
      </c>
      <c r="B426" s="8" t="s">
        <v>1624</v>
      </c>
      <c r="C426" s="8" t="s">
        <v>1625</v>
      </c>
      <c r="D426" s="11">
        <v>46518.559999999998</v>
      </c>
      <c r="E426" s="19">
        <v>1.119606E-5</v>
      </c>
    </row>
    <row r="427" spans="1:5" x14ac:dyDescent="0.2">
      <c r="A427">
        <v>2018</v>
      </c>
      <c r="B427" s="8" t="s">
        <v>1628</v>
      </c>
      <c r="C427" s="8" t="s">
        <v>1629</v>
      </c>
      <c r="D427" s="11">
        <v>52609.79</v>
      </c>
      <c r="E427" s="19">
        <v>1.2662094000000001E-5</v>
      </c>
    </row>
    <row r="428" spans="1:5" x14ac:dyDescent="0.2">
      <c r="A428">
        <v>2018</v>
      </c>
      <c r="B428" s="8" t="s">
        <v>1632</v>
      </c>
      <c r="C428" s="8" t="s">
        <v>1633</v>
      </c>
      <c r="D428" s="11">
        <v>13282.21</v>
      </c>
      <c r="E428" s="19">
        <v>3.1967549999999999E-6</v>
      </c>
    </row>
    <row r="429" spans="1:5" x14ac:dyDescent="0.2">
      <c r="A429">
        <v>2018</v>
      </c>
      <c r="B429" s="8" t="s">
        <v>1636</v>
      </c>
      <c r="C429" s="8" t="s">
        <v>1637</v>
      </c>
      <c r="D429" s="11">
        <v>58201.72</v>
      </c>
      <c r="E429" s="19">
        <v>1.4007956E-5</v>
      </c>
    </row>
    <row r="430" spans="1:5" x14ac:dyDescent="0.2">
      <c r="A430">
        <v>2018</v>
      </c>
      <c r="B430" s="8" t="s">
        <v>1640</v>
      </c>
      <c r="C430" s="8" t="s">
        <v>1641</v>
      </c>
      <c r="D430" s="11">
        <v>43894.85</v>
      </c>
      <c r="E430" s="19">
        <v>1.0564587E-5</v>
      </c>
    </row>
    <row r="431" spans="1:5" x14ac:dyDescent="0.2">
      <c r="A431">
        <v>2018</v>
      </c>
      <c r="B431" s="8" t="s">
        <v>1644</v>
      </c>
      <c r="C431" s="8" t="s">
        <v>1645</v>
      </c>
      <c r="D431" s="11">
        <v>153733.29999999999</v>
      </c>
      <c r="E431" s="19">
        <v>3.7000440999999998E-5</v>
      </c>
    </row>
    <row r="432" spans="1:5" x14ac:dyDescent="0.2">
      <c r="A432">
        <v>2018</v>
      </c>
      <c r="B432" s="8" t="s">
        <v>1648</v>
      </c>
      <c r="C432" s="8" t="s">
        <v>1649</v>
      </c>
      <c r="D432" s="11">
        <v>11167.03</v>
      </c>
      <c r="E432" s="19">
        <v>2.6876739999999998E-6</v>
      </c>
    </row>
    <row r="433" spans="1:5" x14ac:dyDescent="0.2">
      <c r="A433">
        <v>2018</v>
      </c>
      <c r="B433" s="8" t="s">
        <v>1652</v>
      </c>
      <c r="C433" s="8" t="s">
        <v>1653</v>
      </c>
      <c r="D433" s="11">
        <v>9749.16</v>
      </c>
      <c r="E433" s="19">
        <v>2.3464219999999999E-6</v>
      </c>
    </row>
    <row r="434" spans="1:5" x14ac:dyDescent="0.2">
      <c r="A434">
        <v>2018</v>
      </c>
      <c r="B434" s="8" t="s">
        <v>1656</v>
      </c>
      <c r="C434" s="8" t="s">
        <v>1657</v>
      </c>
      <c r="D434" s="11">
        <v>7308.86</v>
      </c>
      <c r="E434" s="19">
        <v>1.759092E-6</v>
      </c>
    </row>
    <row r="435" spans="1:5" x14ac:dyDescent="0.2">
      <c r="A435">
        <v>2018</v>
      </c>
      <c r="B435" s="8" t="s">
        <v>1660</v>
      </c>
      <c r="C435" s="8" t="s">
        <v>1661</v>
      </c>
      <c r="D435" s="11">
        <v>9041.43</v>
      </c>
      <c r="E435" s="19">
        <v>2.1760859999999998E-6</v>
      </c>
    </row>
    <row r="436" spans="1:5" x14ac:dyDescent="0.2">
      <c r="A436">
        <v>2018</v>
      </c>
      <c r="B436" s="8" t="s">
        <v>1664</v>
      </c>
      <c r="C436" s="8" t="s">
        <v>1665</v>
      </c>
      <c r="D436" s="11">
        <v>58155.19</v>
      </c>
      <c r="E436" s="19">
        <v>1.3996757E-5</v>
      </c>
    </row>
    <row r="437" spans="1:5" x14ac:dyDescent="0.2">
      <c r="A437">
        <v>2018</v>
      </c>
      <c r="B437" s="8" t="s">
        <v>1668</v>
      </c>
      <c r="C437" s="8" t="s">
        <v>1669</v>
      </c>
      <c r="D437" s="11">
        <v>7562.69</v>
      </c>
      <c r="E437" s="19">
        <v>1.8201839999999999E-6</v>
      </c>
    </row>
    <row r="438" spans="1:5" x14ac:dyDescent="0.2">
      <c r="A438">
        <v>2018</v>
      </c>
      <c r="B438" s="8" t="s">
        <v>1672</v>
      </c>
      <c r="C438" s="8" t="s">
        <v>1673</v>
      </c>
      <c r="D438" s="11">
        <v>5656.69</v>
      </c>
      <c r="E438" s="19">
        <v>1.3614490000000001E-6</v>
      </c>
    </row>
    <row r="439" spans="1:5" x14ac:dyDescent="0.2">
      <c r="A439">
        <v>2018</v>
      </c>
      <c r="B439" s="8" t="s">
        <v>1676</v>
      </c>
      <c r="C439" s="8" t="s">
        <v>1677</v>
      </c>
      <c r="D439" s="11">
        <v>67071.649999999994</v>
      </c>
      <c r="E439" s="19">
        <v>1.6142766000000001E-5</v>
      </c>
    </row>
    <row r="440" spans="1:5" x14ac:dyDescent="0.2">
      <c r="A440">
        <v>2018</v>
      </c>
      <c r="B440" s="8" t="s">
        <v>1680</v>
      </c>
      <c r="C440" s="8" t="s">
        <v>1681</v>
      </c>
      <c r="D440" s="11">
        <v>3166.48</v>
      </c>
      <c r="E440" s="19">
        <v>7.6210699999999996E-7</v>
      </c>
    </row>
    <row r="441" spans="1:5" x14ac:dyDescent="0.2">
      <c r="A441">
        <v>2018</v>
      </c>
      <c r="B441" s="8" t="s">
        <v>1684</v>
      </c>
      <c r="C441" s="8" t="s">
        <v>1685</v>
      </c>
      <c r="D441" s="11">
        <v>198510.54</v>
      </c>
      <c r="E441" s="19">
        <v>4.7777400999999997E-5</v>
      </c>
    </row>
    <row r="442" spans="1:5" x14ac:dyDescent="0.2">
      <c r="A442">
        <v>2018</v>
      </c>
      <c r="B442" s="8" t="s">
        <v>1688</v>
      </c>
      <c r="C442" s="8" t="s">
        <v>1689</v>
      </c>
      <c r="D442" s="11">
        <v>668612.89</v>
      </c>
      <c r="E442" s="19">
        <v>1.6092136000000001E-4</v>
      </c>
    </row>
    <row r="443" spans="1:5" x14ac:dyDescent="0.2">
      <c r="A443">
        <v>2018</v>
      </c>
      <c r="B443" s="8" t="s">
        <v>1692</v>
      </c>
      <c r="C443" s="8" t="s">
        <v>1693</v>
      </c>
      <c r="D443" s="11">
        <v>25179.55</v>
      </c>
      <c r="E443" s="19">
        <v>6.0601989999999998E-6</v>
      </c>
    </row>
    <row r="444" spans="1:5" x14ac:dyDescent="0.2">
      <c r="A444">
        <v>2018</v>
      </c>
      <c r="B444" s="8" t="s">
        <v>1696</v>
      </c>
      <c r="C444" s="8" t="s">
        <v>1697</v>
      </c>
      <c r="D444" s="11">
        <v>129139.29</v>
      </c>
      <c r="E444" s="19">
        <v>3.1081168999999998E-5</v>
      </c>
    </row>
    <row r="445" spans="1:5" x14ac:dyDescent="0.2">
      <c r="A445">
        <v>2018</v>
      </c>
      <c r="B445" s="8" t="s">
        <v>1700</v>
      </c>
      <c r="C445" s="8" t="s">
        <v>1701</v>
      </c>
      <c r="D445" s="11">
        <v>17546.25</v>
      </c>
      <c r="E445" s="19">
        <v>4.223021E-6</v>
      </c>
    </row>
    <row r="446" spans="1:5" x14ac:dyDescent="0.2">
      <c r="A446">
        <v>2018</v>
      </c>
      <c r="B446" s="8" t="s">
        <v>1704</v>
      </c>
      <c r="C446" s="8" t="s">
        <v>1705</v>
      </c>
      <c r="D446" s="11">
        <v>10037.99</v>
      </c>
      <c r="E446" s="19">
        <v>2.4159379999999998E-6</v>
      </c>
    </row>
    <row r="447" spans="1:5" x14ac:dyDescent="0.2">
      <c r="A447">
        <v>2018</v>
      </c>
      <c r="B447" s="8" t="s">
        <v>1708</v>
      </c>
      <c r="C447" s="8" t="s">
        <v>1709</v>
      </c>
      <c r="D447" s="8"/>
      <c r="E447" s="19">
        <v>0</v>
      </c>
    </row>
    <row r="448" spans="1:5" x14ac:dyDescent="0.2">
      <c r="A448">
        <v>2018</v>
      </c>
      <c r="B448" s="8" t="s">
        <v>1711</v>
      </c>
      <c r="C448" s="8" t="s">
        <v>1712</v>
      </c>
      <c r="D448" s="11">
        <v>21590.18</v>
      </c>
      <c r="E448" s="19">
        <v>5.196312E-6</v>
      </c>
    </row>
    <row r="449" spans="1:5" x14ac:dyDescent="0.2">
      <c r="A449">
        <v>2018</v>
      </c>
      <c r="B449" s="8" t="s">
        <v>1715</v>
      </c>
      <c r="C449" s="8" t="s">
        <v>1716</v>
      </c>
      <c r="D449" s="11">
        <v>18215.419999999998</v>
      </c>
      <c r="E449" s="19">
        <v>4.3840769999999997E-6</v>
      </c>
    </row>
    <row r="450" spans="1:5" x14ac:dyDescent="0.2">
      <c r="A450">
        <v>2018</v>
      </c>
      <c r="B450" s="8" t="s">
        <v>1719</v>
      </c>
      <c r="C450" s="8" t="s">
        <v>1720</v>
      </c>
      <c r="D450" s="11">
        <v>67513.320000000007</v>
      </c>
      <c r="E450" s="19">
        <v>1.6249066E-5</v>
      </c>
    </row>
    <row r="451" spans="1:5" x14ac:dyDescent="0.2">
      <c r="A451">
        <v>2018</v>
      </c>
      <c r="B451" s="8" t="s">
        <v>1723</v>
      </c>
      <c r="C451" s="8" t="s">
        <v>1724</v>
      </c>
      <c r="D451" s="11">
        <v>51311.05</v>
      </c>
      <c r="E451" s="19">
        <v>1.2349513999999999E-5</v>
      </c>
    </row>
    <row r="452" spans="1:5" x14ac:dyDescent="0.2">
      <c r="A452">
        <v>2018</v>
      </c>
      <c r="B452" s="8" t="s">
        <v>1727</v>
      </c>
      <c r="C452" s="8" t="s">
        <v>1728</v>
      </c>
      <c r="D452" s="11">
        <v>41886.1</v>
      </c>
      <c r="E452" s="19">
        <v>1.0081121999999999E-5</v>
      </c>
    </row>
    <row r="453" spans="1:5" x14ac:dyDescent="0.2">
      <c r="A453">
        <v>2018</v>
      </c>
      <c r="B453" s="8" t="s">
        <v>1731</v>
      </c>
      <c r="C453" s="8" t="s">
        <v>1732</v>
      </c>
      <c r="D453" s="11">
        <v>10283.879999999999</v>
      </c>
      <c r="E453" s="19">
        <v>2.4751179999999999E-6</v>
      </c>
    </row>
    <row r="454" spans="1:5" x14ac:dyDescent="0.2">
      <c r="A454">
        <v>2018</v>
      </c>
      <c r="B454" s="8" t="s">
        <v>1735</v>
      </c>
      <c r="C454" s="8" t="s">
        <v>1736</v>
      </c>
      <c r="D454" s="11">
        <v>93767.66</v>
      </c>
      <c r="E454" s="19">
        <v>2.2567946E-5</v>
      </c>
    </row>
    <row r="455" spans="1:5" x14ac:dyDescent="0.2">
      <c r="A455">
        <v>2018</v>
      </c>
      <c r="B455" s="8" t="s">
        <v>1739</v>
      </c>
      <c r="C455" s="8" t="s">
        <v>1740</v>
      </c>
      <c r="D455" s="11">
        <v>7397.02</v>
      </c>
      <c r="E455" s="19">
        <v>1.78031E-6</v>
      </c>
    </row>
    <row r="456" spans="1:5" x14ac:dyDescent="0.2">
      <c r="A456">
        <v>2018</v>
      </c>
      <c r="B456" s="8" t="s">
        <v>1743</v>
      </c>
      <c r="C456" s="8" t="s">
        <v>1744</v>
      </c>
      <c r="D456" s="11">
        <v>24192.95</v>
      </c>
      <c r="E456" s="19">
        <v>5.8227449999999999E-6</v>
      </c>
    </row>
    <row r="457" spans="1:5" x14ac:dyDescent="0.2">
      <c r="A457">
        <v>2018</v>
      </c>
      <c r="B457" s="8" t="s">
        <v>1747</v>
      </c>
      <c r="C457" s="8" t="s">
        <v>1748</v>
      </c>
      <c r="D457" s="11">
        <v>47785.26</v>
      </c>
      <c r="E457" s="19">
        <v>1.1500928E-5</v>
      </c>
    </row>
    <row r="458" spans="1:5" x14ac:dyDescent="0.2">
      <c r="A458">
        <v>2018</v>
      </c>
      <c r="B458" s="8" t="s">
        <v>1751</v>
      </c>
      <c r="C458" s="8" t="s">
        <v>1752</v>
      </c>
      <c r="D458" s="11">
        <v>73232.97</v>
      </c>
      <c r="E458" s="19">
        <v>1.7625667999999999E-5</v>
      </c>
    </row>
    <row r="459" spans="1:5" x14ac:dyDescent="0.2">
      <c r="A459">
        <v>2018</v>
      </c>
      <c r="B459" s="8" t="s">
        <v>1755</v>
      </c>
      <c r="C459" s="8" t="s">
        <v>1756</v>
      </c>
      <c r="D459" s="11">
        <v>133155.01999999999</v>
      </c>
      <c r="E459" s="19">
        <v>3.2047671999999998E-5</v>
      </c>
    </row>
    <row r="460" spans="1:5" x14ac:dyDescent="0.2">
      <c r="A460">
        <v>2018</v>
      </c>
      <c r="B460" s="8" t="s">
        <v>1759</v>
      </c>
      <c r="C460" s="8" t="s">
        <v>1760</v>
      </c>
      <c r="D460" s="11">
        <v>211800.62</v>
      </c>
      <c r="E460" s="19">
        <v>5.0976049000000002E-5</v>
      </c>
    </row>
    <row r="461" spans="1:5" x14ac:dyDescent="0.2">
      <c r="A461">
        <v>2018</v>
      </c>
      <c r="B461" s="8" t="s">
        <v>1763</v>
      </c>
      <c r="C461" s="8" t="s">
        <v>1764</v>
      </c>
      <c r="D461" s="11">
        <v>76232.37</v>
      </c>
      <c r="E461" s="19">
        <v>1.8347562E-5</v>
      </c>
    </row>
    <row r="462" spans="1:5" x14ac:dyDescent="0.2">
      <c r="A462">
        <v>2018</v>
      </c>
      <c r="B462" s="8" t="s">
        <v>1767</v>
      </c>
      <c r="C462" s="8" t="s">
        <v>1768</v>
      </c>
      <c r="D462" s="11">
        <v>507291.48</v>
      </c>
      <c r="E462" s="19">
        <v>1.22094617E-4</v>
      </c>
    </row>
    <row r="463" spans="1:5" x14ac:dyDescent="0.2">
      <c r="A463">
        <v>2018</v>
      </c>
      <c r="B463" s="8" t="s">
        <v>1771</v>
      </c>
      <c r="C463" s="8" t="s">
        <v>1772</v>
      </c>
      <c r="D463" s="11">
        <v>48833.32</v>
      </c>
      <c r="E463" s="19">
        <v>1.1753174999999999E-5</v>
      </c>
    </row>
    <row r="464" spans="1:5" x14ac:dyDescent="0.2">
      <c r="A464">
        <v>2018</v>
      </c>
      <c r="B464" s="8" t="s">
        <v>1775</v>
      </c>
      <c r="C464" s="8" t="s">
        <v>1776</v>
      </c>
      <c r="D464" s="11">
        <v>106744.73</v>
      </c>
      <c r="E464" s="19">
        <v>2.5691259E-5</v>
      </c>
    </row>
    <row r="465" spans="1:5" x14ac:dyDescent="0.2">
      <c r="A465">
        <v>2018</v>
      </c>
      <c r="B465" s="8" t="s">
        <v>1779</v>
      </c>
      <c r="C465" s="8" t="s">
        <v>1780</v>
      </c>
      <c r="D465" s="11">
        <v>46661.5</v>
      </c>
      <c r="E465" s="19">
        <v>1.1230463000000001E-5</v>
      </c>
    </row>
    <row r="466" spans="1:5" x14ac:dyDescent="0.2">
      <c r="A466">
        <v>2018</v>
      </c>
      <c r="B466" s="8" t="s">
        <v>1783</v>
      </c>
      <c r="C466" s="8" t="s">
        <v>1784</v>
      </c>
      <c r="D466" s="11">
        <v>106736.31</v>
      </c>
      <c r="E466" s="19">
        <v>2.5689233000000002E-5</v>
      </c>
    </row>
    <row r="467" spans="1:5" x14ac:dyDescent="0.2">
      <c r="A467">
        <v>2018</v>
      </c>
      <c r="B467" s="8" t="s">
        <v>1787</v>
      </c>
      <c r="C467" s="8" t="s">
        <v>1788</v>
      </c>
      <c r="D467" s="11">
        <v>13443.64</v>
      </c>
      <c r="E467" s="19">
        <v>3.235607E-6</v>
      </c>
    </row>
    <row r="468" spans="1:5" x14ac:dyDescent="0.2">
      <c r="A468">
        <v>2018</v>
      </c>
      <c r="B468" s="8" t="s">
        <v>1791</v>
      </c>
      <c r="C468" s="8" t="s">
        <v>1792</v>
      </c>
      <c r="D468" s="11">
        <v>181099.01</v>
      </c>
      <c r="E468" s="19">
        <v>4.3586803999999998E-5</v>
      </c>
    </row>
    <row r="469" spans="1:5" x14ac:dyDescent="0.2">
      <c r="A469">
        <v>2018</v>
      </c>
      <c r="B469" s="8" t="s">
        <v>1795</v>
      </c>
      <c r="C469" s="8" t="s">
        <v>1796</v>
      </c>
      <c r="D469" s="11">
        <v>55659.54</v>
      </c>
      <c r="E469" s="19">
        <v>1.3396106E-5</v>
      </c>
    </row>
    <row r="470" spans="1:5" x14ac:dyDescent="0.2">
      <c r="A470">
        <v>2018</v>
      </c>
      <c r="B470" s="8" t="s">
        <v>1799</v>
      </c>
      <c r="C470" s="8" t="s">
        <v>1800</v>
      </c>
      <c r="D470" s="11">
        <v>32305.54</v>
      </c>
      <c r="E470" s="19">
        <v>7.7752779999999997E-6</v>
      </c>
    </row>
    <row r="471" spans="1:5" x14ac:dyDescent="0.2">
      <c r="A471">
        <v>2018</v>
      </c>
      <c r="B471" s="8" t="s">
        <v>1803</v>
      </c>
      <c r="C471" s="8" t="s">
        <v>1804</v>
      </c>
      <c r="D471" s="11">
        <v>73673.440000000002</v>
      </c>
      <c r="E471" s="19">
        <v>1.773168E-5</v>
      </c>
    </row>
    <row r="472" spans="1:5" x14ac:dyDescent="0.2">
      <c r="A472">
        <v>2018</v>
      </c>
      <c r="B472" s="8" t="s">
        <v>1807</v>
      </c>
      <c r="C472" s="8" t="s">
        <v>1808</v>
      </c>
      <c r="D472" s="11">
        <v>250382.75</v>
      </c>
      <c r="E472" s="19">
        <v>6.0261974000000002E-5</v>
      </c>
    </row>
    <row r="473" spans="1:5" x14ac:dyDescent="0.2">
      <c r="A473">
        <v>2018</v>
      </c>
      <c r="B473" s="8" t="s">
        <v>1811</v>
      </c>
      <c r="C473" s="8" t="s">
        <v>1812</v>
      </c>
      <c r="D473" s="11">
        <v>141434.82</v>
      </c>
      <c r="E473" s="19">
        <v>3.4040449999999997E-5</v>
      </c>
    </row>
    <row r="474" spans="1:5" x14ac:dyDescent="0.2">
      <c r="A474">
        <v>2018</v>
      </c>
      <c r="B474" s="8" t="s">
        <v>1815</v>
      </c>
      <c r="C474" s="8" t="s">
        <v>1816</v>
      </c>
      <c r="D474" s="11">
        <v>106763.97</v>
      </c>
      <c r="E474" s="19">
        <v>2.5695889999999998E-5</v>
      </c>
    </row>
    <row r="475" spans="1:5" x14ac:dyDescent="0.2">
      <c r="A475">
        <v>2018</v>
      </c>
      <c r="B475" s="8" t="s">
        <v>1819</v>
      </c>
      <c r="C475" s="8" t="s">
        <v>1820</v>
      </c>
      <c r="D475" s="11">
        <v>85248.38</v>
      </c>
      <c r="E475" s="19">
        <v>2.051753E-5</v>
      </c>
    </row>
    <row r="476" spans="1:5" x14ac:dyDescent="0.2">
      <c r="A476">
        <v>2018</v>
      </c>
      <c r="B476" s="8" t="s">
        <v>1823</v>
      </c>
      <c r="C476" s="8" t="s">
        <v>1824</v>
      </c>
      <c r="D476" s="11">
        <v>12079.66</v>
      </c>
      <c r="E476" s="19">
        <v>2.907326E-6</v>
      </c>
    </row>
    <row r="477" spans="1:5" x14ac:dyDescent="0.2">
      <c r="A477">
        <v>2018</v>
      </c>
      <c r="B477" s="8" t="s">
        <v>1827</v>
      </c>
      <c r="C477" s="8" t="s">
        <v>1828</v>
      </c>
      <c r="D477" s="11">
        <v>151653.18</v>
      </c>
      <c r="E477" s="19">
        <v>3.6499799000000003E-5</v>
      </c>
    </row>
    <row r="478" spans="1:5" x14ac:dyDescent="0.2">
      <c r="A478">
        <v>2018</v>
      </c>
      <c r="B478" s="8" t="s">
        <v>1831</v>
      </c>
      <c r="C478" s="8" t="s">
        <v>1832</v>
      </c>
      <c r="D478" s="11">
        <v>213445.37</v>
      </c>
      <c r="E478" s="19">
        <v>5.1371907000000001E-5</v>
      </c>
    </row>
    <row r="479" spans="1:5" x14ac:dyDescent="0.2">
      <c r="A479">
        <v>2018</v>
      </c>
      <c r="B479" s="8" t="s">
        <v>1835</v>
      </c>
      <c r="C479" s="8" t="s">
        <v>1836</v>
      </c>
      <c r="D479" s="11">
        <v>248741.56</v>
      </c>
      <c r="E479" s="19">
        <v>5.9866973000000001E-5</v>
      </c>
    </row>
    <row r="480" spans="1:5" x14ac:dyDescent="0.2">
      <c r="A480">
        <v>2018</v>
      </c>
      <c r="B480" s="8" t="s">
        <v>1839</v>
      </c>
      <c r="C480" s="8" t="s">
        <v>1840</v>
      </c>
      <c r="D480" s="11">
        <v>24025.86</v>
      </c>
      <c r="E480" s="19">
        <v>5.7825299999999997E-6</v>
      </c>
    </row>
    <row r="481" spans="1:5" x14ac:dyDescent="0.2">
      <c r="A481">
        <v>2018</v>
      </c>
      <c r="B481" s="8" t="s">
        <v>1843</v>
      </c>
      <c r="C481" s="8" t="s">
        <v>1844</v>
      </c>
      <c r="D481" s="11">
        <v>118109.61</v>
      </c>
      <c r="E481" s="19">
        <v>2.8426551999999999E-5</v>
      </c>
    </row>
    <row r="482" spans="1:5" x14ac:dyDescent="0.2">
      <c r="A482">
        <v>2018</v>
      </c>
      <c r="B482" s="8" t="s">
        <v>1847</v>
      </c>
      <c r="C482" s="8" t="s">
        <v>1848</v>
      </c>
      <c r="D482" s="11">
        <v>30677.27</v>
      </c>
      <c r="E482" s="19">
        <v>7.3833869999999998E-6</v>
      </c>
    </row>
    <row r="483" spans="1:5" x14ac:dyDescent="0.2">
      <c r="A483">
        <v>2018</v>
      </c>
      <c r="B483" s="8" t="s">
        <v>1851</v>
      </c>
      <c r="C483" s="8" t="s">
        <v>1852</v>
      </c>
      <c r="D483" s="11">
        <v>104162.76</v>
      </c>
      <c r="E483" s="19">
        <v>2.5069831999999999E-5</v>
      </c>
    </row>
    <row r="484" spans="1:5" x14ac:dyDescent="0.2">
      <c r="A484">
        <v>2018</v>
      </c>
      <c r="B484" s="8" t="s">
        <v>1855</v>
      </c>
      <c r="C484" s="8" t="s">
        <v>1856</v>
      </c>
      <c r="D484" s="11">
        <v>175015.42</v>
      </c>
      <c r="E484" s="19">
        <v>4.2122609E-5</v>
      </c>
    </row>
    <row r="485" spans="1:5" x14ac:dyDescent="0.2">
      <c r="A485">
        <v>2018</v>
      </c>
      <c r="B485" s="8" t="s">
        <v>1859</v>
      </c>
      <c r="C485" s="8" t="s">
        <v>1860</v>
      </c>
      <c r="D485" s="11">
        <v>101072.32000000001</v>
      </c>
      <c r="E485" s="19">
        <v>2.4326027000000001E-5</v>
      </c>
    </row>
    <row r="486" spans="1:5" x14ac:dyDescent="0.2">
      <c r="A486">
        <v>2018</v>
      </c>
      <c r="B486" s="8" t="s">
        <v>1863</v>
      </c>
      <c r="C486" s="8" t="s">
        <v>1864</v>
      </c>
      <c r="D486" s="11">
        <v>178647.62</v>
      </c>
      <c r="E486" s="19">
        <v>4.2996805000000002E-5</v>
      </c>
    </row>
    <row r="487" spans="1:5" x14ac:dyDescent="0.2">
      <c r="A487">
        <v>2018</v>
      </c>
      <c r="B487" s="8" t="s">
        <v>1867</v>
      </c>
      <c r="C487" s="8" t="s">
        <v>1868</v>
      </c>
      <c r="D487" s="11">
        <v>69746.44</v>
      </c>
      <c r="E487" s="19">
        <v>1.6786532E-5</v>
      </c>
    </row>
    <row r="488" spans="1:5" x14ac:dyDescent="0.2">
      <c r="A488">
        <v>2018</v>
      </c>
      <c r="B488" s="8" t="s">
        <v>1875</v>
      </c>
      <c r="C488" s="8" t="s">
        <v>1876</v>
      </c>
      <c r="D488" s="11">
        <v>94972.17</v>
      </c>
      <c r="E488" s="19">
        <v>2.2857845999999999E-5</v>
      </c>
    </row>
    <row r="489" spans="1:5" x14ac:dyDescent="0.2">
      <c r="A489">
        <v>2018</v>
      </c>
      <c r="B489" s="8" t="s">
        <v>1879</v>
      </c>
      <c r="C489" s="8" t="s">
        <v>1880</v>
      </c>
      <c r="D489" s="11">
        <v>135742.76</v>
      </c>
      <c r="E489" s="19">
        <v>3.2670487999999999E-5</v>
      </c>
    </row>
    <row r="490" spans="1:5" x14ac:dyDescent="0.2">
      <c r="A490">
        <v>2018</v>
      </c>
      <c r="B490" s="8" t="s">
        <v>1883</v>
      </c>
      <c r="C490" s="8" t="s">
        <v>1884</v>
      </c>
      <c r="D490" s="11">
        <v>293214.01</v>
      </c>
      <c r="E490" s="19">
        <v>7.0570576999999995E-5</v>
      </c>
    </row>
    <row r="491" spans="1:5" x14ac:dyDescent="0.2">
      <c r="A491">
        <v>2018</v>
      </c>
      <c r="B491" s="8" t="s">
        <v>1887</v>
      </c>
      <c r="C491" s="8" t="s">
        <v>1888</v>
      </c>
      <c r="D491" s="11">
        <v>100711.49</v>
      </c>
      <c r="E491" s="19">
        <v>2.4239183E-5</v>
      </c>
    </row>
    <row r="492" spans="1:5" x14ac:dyDescent="0.2">
      <c r="A492">
        <v>2018</v>
      </c>
      <c r="B492" s="8" t="s">
        <v>1891</v>
      </c>
      <c r="C492" s="8" t="s">
        <v>1892</v>
      </c>
      <c r="D492" s="11">
        <v>400920.26</v>
      </c>
      <c r="E492" s="19">
        <v>9.6493254000000001E-5</v>
      </c>
    </row>
    <row r="493" spans="1:5" x14ac:dyDescent="0.2">
      <c r="A493">
        <v>2018</v>
      </c>
      <c r="B493" s="8" t="s">
        <v>1895</v>
      </c>
      <c r="C493" s="8" t="s">
        <v>1896</v>
      </c>
      <c r="D493" s="11">
        <v>8363.67</v>
      </c>
      <c r="E493" s="19">
        <v>2.0129630000000001E-6</v>
      </c>
    </row>
    <row r="494" spans="1:5" x14ac:dyDescent="0.2">
      <c r="A494">
        <v>2018</v>
      </c>
      <c r="B494" s="8" t="s">
        <v>1899</v>
      </c>
      <c r="C494" s="8" t="s">
        <v>1900</v>
      </c>
      <c r="D494" s="11">
        <v>26494.03</v>
      </c>
      <c r="E494" s="19">
        <v>6.376568E-6</v>
      </c>
    </row>
    <row r="495" spans="1:5" x14ac:dyDescent="0.2">
      <c r="A495">
        <v>2018</v>
      </c>
      <c r="B495" s="8" t="s">
        <v>1903</v>
      </c>
      <c r="C495" s="8" t="s">
        <v>1904</v>
      </c>
      <c r="D495" s="11">
        <v>7838.65</v>
      </c>
      <c r="E495" s="19">
        <v>1.8866019999999999E-6</v>
      </c>
    </row>
    <row r="496" spans="1:5" x14ac:dyDescent="0.2">
      <c r="A496">
        <v>2018</v>
      </c>
      <c r="B496" s="8" t="s">
        <v>1907</v>
      </c>
      <c r="C496" s="8" t="s">
        <v>1908</v>
      </c>
      <c r="D496" s="11">
        <v>32088.05</v>
      </c>
      <c r="E496" s="19">
        <v>7.7229330000000005E-6</v>
      </c>
    </row>
    <row r="497" spans="1:5" x14ac:dyDescent="0.2">
      <c r="A497">
        <v>2018</v>
      </c>
      <c r="B497" s="8" t="s">
        <v>1911</v>
      </c>
      <c r="C497" s="8" t="s">
        <v>1912</v>
      </c>
      <c r="D497" s="11">
        <v>42134.46</v>
      </c>
      <c r="E497" s="19">
        <v>1.0140897E-5</v>
      </c>
    </row>
    <row r="498" spans="1:5" x14ac:dyDescent="0.2">
      <c r="A498">
        <v>2018</v>
      </c>
      <c r="B498" s="8" t="s">
        <v>1915</v>
      </c>
      <c r="C498" s="8" t="s">
        <v>1916</v>
      </c>
      <c r="D498" s="11">
        <v>4351.8599999999997</v>
      </c>
      <c r="E498" s="19">
        <v>1.047403E-6</v>
      </c>
    </row>
    <row r="499" spans="1:5" x14ac:dyDescent="0.2">
      <c r="A499">
        <v>2018</v>
      </c>
      <c r="B499" s="8" t="s">
        <v>1919</v>
      </c>
      <c r="C499" s="8" t="s">
        <v>1920</v>
      </c>
      <c r="D499" s="11">
        <v>4416.38</v>
      </c>
      <c r="E499" s="19">
        <v>1.0629320000000001E-6</v>
      </c>
    </row>
    <row r="500" spans="1:5" x14ac:dyDescent="0.2">
      <c r="A500">
        <v>2018</v>
      </c>
      <c r="B500" s="8" t="s">
        <v>1923</v>
      </c>
      <c r="C500" s="8" t="s">
        <v>1924</v>
      </c>
      <c r="D500" s="11">
        <v>3125.43</v>
      </c>
      <c r="E500" s="19">
        <v>7.5222699999999998E-7</v>
      </c>
    </row>
    <row r="501" spans="1:5" x14ac:dyDescent="0.2">
      <c r="A501">
        <v>2018</v>
      </c>
      <c r="B501" s="8" t="s">
        <v>1927</v>
      </c>
      <c r="C501" s="8" t="s">
        <v>1928</v>
      </c>
      <c r="D501" s="11">
        <v>7638.26</v>
      </c>
      <c r="E501" s="19">
        <v>1.8383719999999999E-6</v>
      </c>
    </row>
    <row r="502" spans="1:5" x14ac:dyDescent="0.2">
      <c r="A502">
        <v>2018</v>
      </c>
      <c r="B502" s="8" t="s">
        <v>1931</v>
      </c>
      <c r="C502" s="8" t="s">
        <v>1932</v>
      </c>
      <c r="D502" s="11">
        <v>43763.73</v>
      </c>
      <c r="E502" s="19">
        <v>1.0533029E-5</v>
      </c>
    </row>
    <row r="503" spans="1:5" x14ac:dyDescent="0.2">
      <c r="A503">
        <v>2018</v>
      </c>
      <c r="B503" s="8" t="s">
        <v>1935</v>
      </c>
      <c r="C503" s="8" t="s">
        <v>1936</v>
      </c>
      <c r="D503" s="11">
        <v>26908.23</v>
      </c>
      <c r="E503" s="19">
        <v>6.476257E-6</v>
      </c>
    </row>
    <row r="504" spans="1:5" x14ac:dyDescent="0.2">
      <c r="A504">
        <v>2018</v>
      </c>
      <c r="B504" s="8" t="s">
        <v>1939</v>
      </c>
      <c r="C504" s="8" t="s">
        <v>1940</v>
      </c>
      <c r="D504" s="11">
        <v>27958.36</v>
      </c>
      <c r="E504" s="19">
        <v>6.7290019999999999E-6</v>
      </c>
    </row>
    <row r="505" spans="1:5" x14ac:dyDescent="0.2">
      <c r="A505">
        <v>2018</v>
      </c>
      <c r="B505" s="8" t="s">
        <v>1943</v>
      </c>
      <c r="C505" s="8" t="s">
        <v>1944</v>
      </c>
      <c r="D505" s="11">
        <v>13915.43</v>
      </c>
      <c r="E505" s="19">
        <v>3.3491580000000002E-6</v>
      </c>
    </row>
    <row r="506" spans="1:5" x14ac:dyDescent="0.2">
      <c r="A506">
        <v>2018</v>
      </c>
      <c r="B506" s="8" t="s">
        <v>1947</v>
      </c>
      <c r="C506" s="8" t="s">
        <v>1948</v>
      </c>
      <c r="D506" s="11">
        <v>46431.83</v>
      </c>
      <c r="E506" s="19">
        <v>1.1175185999999999E-5</v>
      </c>
    </row>
    <row r="507" spans="1:5" x14ac:dyDescent="0.2">
      <c r="A507">
        <v>2018</v>
      </c>
      <c r="B507" s="8" t="s">
        <v>1951</v>
      </c>
      <c r="C507" s="8" t="s">
        <v>1952</v>
      </c>
      <c r="D507" s="11">
        <v>56600.11</v>
      </c>
      <c r="E507" s="19">
        <v>1.3622481E-5</v>
      </c>
    </row>
    <row r="508" spans="1:5" x14ac:dyDescent="0.2">
      <c r="A508">
        <v>2018</v>
      </c>
      <c r="B508" s="8" t="s">
        <v>1955</v>
      </c>
      <c r="C508" s="8" t="s">
        <v>1956</v>
      </c>
      <c r="D508" s="11">
        <v>15923.04</v>
      </c>
      <c r="E508" s="19">
        <v>3.8323480000000002E-6</v>
      </c>
    </row>
    <row r="509" spans="1:5" x14ac:dyDescent="0.2">
      <c r="A509">
        <v>2018</v>
      </c>
      <c r="B509" s="8" t="s">
        <v>1959</v>
      </c>
      <c r="C509" s="8" t="s">
        <v>1960</v>
      </c>
      <c r="D509" s="11">
        <v>28663.88</v>
      </c>
      <c r="E509" s="19">
        <v>6.8988059999999997E-6</v>
      </c>
    </row>
    <row r="510" spans="1:5" x14ac:dyDescent="0.2">
      <c r="A510">
        <v>2018</v>
      </c>
      <c r="B510" s="8" t="s">
        <v>1963</v>
      </c>
      <c r="C510" s="8" t="s">
        <v>1964</v>
      </c>
      <c r="D510" s="11">
        <v>24082.400000000001</v>
      </c>
      <c r="E510" s="19">
        <v>5.7961380000000001E-6</v>
      </c>
    </row>
    <row r="511" spans="1:5" x14ac:dyDescent="0.2">
      <c r="A511">
        <v>2018</v>
      </c>
      <c r="B511" s="8" t="s">
        <v>1967</v>
      </c>
      <c r="C511" s="8" t="s">
        <v>1968</v>
      </c>
      <c r="D511" s="11">
        <v>5102.37</v>
      </c>
      <c r="E511" s="19">
        <v>1.2280350000000001E-6</v>
      </c>
    </row>
    <row r="512" spans="1:5" x14ac:dyDescent="0.2">
      <c r="A512">
        <v>2018</v>
      </c>
      <c r="B512" s="8" t="s">
        <v>1971</v>
      </c>
      <c r="C512" s="8" t="s">
        <v>1972</v>
      </c>
      <c r="D512" s="11">
        <v>6429.64</v>
      </c>
      <c r="E512" s="19">
        <v>1.5474819999999999E-6</v>
      </c>
    </row>
    <row r="513" spans="1:5" x14ac:dyDescent="0.2">
      <c r="A513">
        <v>2018</v>
      </c>
      <c r="B513" s="8" t="s">
        <v>1975</v>
      </c>
      <c r="C513" s="8" t="s">
        <v>1976</v>
      </c>
      <c r="D513" s="11">
        <v>13046.82</v>
      </c>
      <c r="E513" s="19">
        <v>3.140101E-6</v>
      </c>
    </row>
    <row r="514" spans="1:5" x14ac:dyDescent="0.2">
      <c r="A514">
        <v>2018</v>
      </c>
      <c r="B514" s="8" t="s">
        <v>1979</v>
      </c>
      <c r="C514" s="8" t="s">
        <v>1980</v>
      </c>
      <c r="D514" s="11">
        <v>5203.7700000000004</v>
      </c>
      <c r="E514" s="19">
        <v>1.2524399999999999E-6</v>
      </c>
    </row>
    <row r="515" spans="1:5" x14ac:dyDescent="0.2">
      <c r="A515">
        <v>2018</v>
      </c>
      <c r="B515" s="8" t="s">
        <v>1983</v>
      </c>
      <c r="C515" s="8" t="s">
        <v>1984</v>
      </c>
      <c r="D515" s="11">
        <v>3865.87</v>
      </c>
      <c r="E515" s="19">
        <v>9.3043500000000003E-7</v>
      </c>
    </row>
    <row r="516" spans="1:5" x14ac:dyDescent="0.2">
      <c r="A516">
        <v>2018</v>
      </c>
      <c r="B516" s="8" t="s">
        <v>1987</v>
      </c>
      <c r="C516" s="8" t="s">
        <v>1988</v>
      </c>
      <c r="D516" s="11">
        <v>21084.28</v>
      </c>
      <c r="E516" s="19">
        <v>5.074552E-6</v>
      </c>
    </row>
    <row r="517" spans="1:5" x14ac:dyDescent="0.2">
      <c r="A517">
        <v>2018</v>
      </c>
      <c r="B517" s="8" t="s">
        <v>1991</v>
      </c>
      <c r="C517" s="8" t="s">
        <v>1992</v>
      </c>
      <c r="D517" s="11">
        <v>28312.84</v>
      </c>
      <c r="E517" s="19">
        <v>6.8143180000000002E-6</v>
      </c>
    </row>
    <row r="518" spans="1:5" x14ac:dyDescent="0.2">
      <c r="A518">
        <v>2018</v>
      </c>
      <c r="B518" s="8" t="s">
        <v>1995</v>
      </c>
      <c r="C518" s="8" t="s">
        <v>1996</v>
      </c>
      <c r="D518" s="11">
        <v>3075.24</v>
      </c>
      <c r="E518" s="19">
        <v>7.4014700000000004E-7</v>
      </c>
    </row>
    <row r="519" spans="1:5" x14ac:dyDescent="0.2">
      <c r="A519">
        <v>2018</v>
      </c>
      <c r="B519" s="8" t="s">
        <v>1999</v>
      </c>
      <c r="C519" s="8" t="s">
        <v>2000</v>
      </c>
      <c r="D519" s="11">
        <v>19909.740000000002</v>
      </c>
      <c r="E519" s="19">
        <v>4.7918649999999999E-6</v>
      </c>
    </row>
    <row r="520" spans="1:5" x14ac:dyDescent="0.2">
      <c r="A520">
        <v>2018</v>
      </c>
      <c r="B520" s="8" t="s">
        <v>2003</v>
      </c>
      <c r="C520" s="8" t="s">
        <v>2004</v>
      </c>
      <c r="D520" s="11">
        <v>28104.560000000001</v>
      </c>
      <c r="E520" s="19">
        <v>6.7641890000000003E-6</v>
      </c>
    </row>
    <row r="521" spans="1:5" x14ac:dyDescent="0.2">
      <c r="A521">
        <v>2018</v>
      </c>
      <c r="B521" s="8" t="s">
        <v>2007</v>
      </c>
      <c r="C521" s="8" t="s">
        <v>2008</v>
      </c>
      <c r="D521" s="8"/>
      <c r="E521" s="19">
        <v>0</v>
      </c>
    </row>
    <row r="522" spans="1:5" x14ac:dyDescent="0.2">
      <c r="A522">
        <v>2018</v>
      </c>
      <c r="B522" s="8" t="s">
        <v>2010</v>
      </c>
      <c r="C522" s="8" t="s">
        <v>2011</v>
      </c>
      <c r="D522" s="11">
        <v>73479.02</v>
      </c>
      <c r="E522" s="19">
        <v>1.7684888000000001E-5</v>
      </c>
    </row>
    <row r="523" spans="1:5" x14ac:dyDescent="0.2">
      <c r="A523">
        <v>2018</v>
      </c>
      <c r="B523" s="8" t="s">
        <v>2014</v>
      </c>
      <c r="C523" s="8" t="s">
        <v>2015</v>
      </c>
      <c r="D523" s="11">
        <v>3742.28</v>
      </c>
      <c r="E523" s="19">
        <v>9.0068999999999995E-7</v>
      </c>
    </row>
    <row r="524" spans="1:5" x14ac:dyDescent="0.2">
      <c r="A524">
        <v>2018</v>
      </c>
      <c r="B524" s="8" t="s">
        <v>2018</v>
      </c>
      <c r="C524" s="8" t="s">
        <v>2019</v>
      </c>
      <c r="D524" s="11">
        <v>6950.49</v>
      </c>
      <c r="E524" s="19">
        <v>1.6728399999999999E-6</v>
      </c>
    </row>
    <row r="525" spans="1:5" x14ac:dyDescent="0.2">
      <c r="A525">
        <v>2018</v>
      </c>
      <c r="B525" s="8" t="s">
        <v>2022</v>
      </c>
      <c r="C525" s="8" t="s">
        <v>2023</v>
      </c>
      <c r="D525" s="11">
        <v>22813.279999999999</v>
      </c>
      <c r="E525" s="19">
        <v>5.4906870000000001E-6</v>
      </c>
    </row>
    <row r="526" spans="1:5" x14ac:dyDescent="0.2">
      <c r="A526">
        <v>2018</v>
      </c>
      <c r="B526" s="8" t="s">
        <v>2026</v>
      </c>
      <c r="C526" s="8" t="s">
        <v>2027</v>
      </c>
      <c r="D526" s="11">
        <v>15628.61</v>
      </c>
      <c r="E526" s="19">
        <v>3.7614850000000001E-6</v>
      </c>
    </row>
    <row r="527" spans="1:5" x14ac:dyDescent="0.2">
      <c r="A527">
        <v>2018</v>
      </c>
      <c r="B527" s="8" t="s">
        <v>2030</v>
      </c>
      <c r="C527" s="8" t="s">
        <v>2031</v>
      </c>
      <c r="D527" s="11">
        <v>14786.97</v>
      </c>
      <c r="E527" s="19">
        <v>3.5589189999999998E-6</v>
      </c>
    </row>
    <row r="528" spans="1:5" x14ac:dyDescent="0.2">
      <c r="A528">
        <v>2018</v>
      </c>
      <c r="B528" s="8" t="s">
        <v>2034</v>
      </c>
      <c r="C528" s="8" t="s">
        <v>2035</v>
      </c>
      <c r="D528" s="11">
        <v>12840.58</v>
      </c>
      <c r="E528" s="19">
        <v>3.0904629999999999E-6</v>
      </c>
    </row>
    <row r="529" spans="1:5" x14ac:dyDescent="0.2">
      <c r="A529">
        <v>2018</v>
      </c>
      <c r="B529" s="8" t="s">
        <v>2038</v>
      </c>
      <c r="C529" s="8" t="s">
        <v>2039</v>
      </c>
      <c r="D529" s="11">
        <v>61372</v>
      </c>
      <c r="E529" s="19">
        <v>1.4770977E-5</v>
      </c>
    </row>
    <row r="530" spans="1:5" x14ac:dyDescent="0.2">
      <c r="A530">
        <v>2018</v>
      </c>
      <c r="B530" s="8" t="s">
        <v>2042</v>
      </c>
      <c r="C530" s="8" t="s">
        <v>2043</v>
      </c>
      <c r="D530" s="11">
        <v>12245.93</v>
      </c>
      <c r="E530" s="19">
        <v>2.9473429999999998E-6</v>
      </c>
    </row>
    <row r="531" spans="1:5" x14ac:dyDescent="0.2">
      <c r="A531">
        <v>2018</v>
      </c>
      <c r="B531" s="8" t="s">
        <v>2046</v>
      </c>
      <c r="C531" s="8" t="s">
        <v>2047</v>
      </c>
      <c r="D531" s="11">
        <v>21828.82</v>
      </c>
      <c r="E531" s="19">
        <v>5.2537479999999998E-6</v>
      </c>
    </row>
    <row r="532" spans="1:5" x14ac:dyDescent="0.2">
      <c r="A532">
        <v>2018</v>
      </c>
      <c r="B532" s="8" t="s">
        <v>2058</v>
      </c>
      <c r="C532" s="8" t="s">
        <v>2059</v>
      </c>
      <c r="D532" s="11">
        <v>2439.06</v>
      </c>
      <c r="E532" s="19">
        <v>5.8703199999999999E-7</v>
      </c>
    </row>
    <row r="533" spans="1:5" x14ac:dyDescent="0.2">
      <c r="A533">
        <v>2018</v>
      </c>
      <c r="B533" s="8" t="s">
        <v>2062</v>
      </c>
      <c r="C533" s="8" t="s">
        <v>2063</v>
      </c>
      <c r="D533" s="11">
        <v>3331.34</v>
      </c>
      <c r="E533" s="19">
        <v>8.01785E-7</v>
      </c>
    </row>
    <row r="534" spans="1:5" x14ac:dyDescent="0.2">
      <c r="A534">
        <v>2018</v>
      </c>
      <c r="B534" s="8" t="s">
        <v>2066</v>
      </c>
      <c r="C534" s="8" t="s">
        <v>2067</v>
      </c>
      <c r="D534" s="11">
        <v>40899.019999999997</v>
      </c>
      <c r="E534" s="19">
        <v>9.8435520000000004E-6</v>
      </c>
    </row>
    <row r="535" spans="1:5" x14ac:dyDescent="0.2">
      <c r="A535">
        <v>2018</v>
      </c>
      <c r="B535" s="8" t="s">
        <v>2070</v>
      </c>
      <c r="C535" s="8" t="s">
        <v>2071</v>
      </c>
      <c r="D535" s="11">
        <v>5835.28</v>
      </c>
      <c r="E535" s="19">
        <v>1.4044320000000001E-6</v>
      </c>
    </row>
    <row r="536" spans="1:5" x14ac:dyDescent="0.2">
      <c r="A536">
        <v>2018</v>
      </c>
      <c r="B536" s="8" t="s">
        <v>2074</v>
      </c>
      <c r="C536" s="8" t="s">
        <v>2075</v>
      </c>
      <c r="D536" s="11">
        <v>4113.1099999999997</v>
      </c>
      <c r="E536" s="19">
        <v>9.899409999999999E-7</v>
      </c>
    </row>
    <row r="537" spans="1:5" x14ac:dyDescent="0.2">
      <c r="A537">
        <v>2018</v>
      </c>
      <c r="B537" s="8" t="s">
        <v>2078</v>
      </c>
      <c r="C537" s="8" t="s">
        <v>2079</v>
      </c>
      <c r="D537" s="11">
        <v>7708.84</v>
      </c>
      <c r="E537" s="19">
        <v>1.855359E-6</v>
      </c>
    </row>
    <row r="538" spans="1:5" x14ac:dyDescent="0.2">
      <c r="A538">
        <v>2018</v>
      </c>
      <c r="B538" s="8" t="s">
        <v>2082</v>
      </c>
      <c r="C538" s="8" t="s">
        <v>2083</v>
      </c>
      <c r="D538" s="11">
        <v>18637.57</v>
      </c>
      <c r="E538" s="19">
        <v>4.4856790000000002E-6</v>
      </c>
    </row>
    <row r="539" spans="1:5" x14ac:dyDescent="0.2">
      <c r="A539">
        <v>2018</v>
      </c>
      <c r="B539" s="8" t="s">
        <v>2086</v>
      </c>
      <c r="C539" s="8" t="s">
        <v>2087</v>
      </c>
      <c r="D539" s="11">
        <v>34852.29</v>
      </c>
      <c r="E539" s="19">
        <v>8.3882289999999997E-6</v>
      </c>
    </row>
    <row r="540" spans="1:5" x14ac:dyDescent="0.2">
      <c r="A540">
        <v>2018</v>
      </c>
      <c r="B540" s="8" t="s">
        <v>2090</v>
      </c>
      <c r="C540" s="8" t="s">
        <v>2091</v>
      </c>
      <c r="D540" s="11">
        <v>7137.03</v>
      </c>
      <c r="E540" s="19">
        <v>1.717736E-6</v>
      </c>
    </row>
    <row r="541" spans="1:5" x14ac:dyDescent="0.2">
      <c r="A541">
        <v>2018</v>
      </c>
      <c r="B541" s="8" t="s">
        <v>2094</v>
      </c>
      <c r="C541" s="8" t="s">
        <v>2095</v>
      </c>
      <c r="D541" s="11">
        <v>3533.54</v>
      </c>
      <c r="E541" s="19">
        <v>8.5045000000000005E-7</v>
      </c>
    </row>
    <row r="542" spans="1:5" x14ac:dyDescent="0.2">
      <c r="A542">
        <v>2018</v>
      </c>
      <c r="B542" s="8" t="s">
        <v>2098</v>
      </c>
      <c r="C542" s="8" t="s">
        <v>2099</v>
      </c>
      <c r="D542" s="11">
        <v>7965.46</v>
      </c>
      <c r="E542" s="19">
        <v>1.917122E-6</v>
      </c>
    </row>
    <row r="543" spans="1:5" x14ac:dyDescent="0.2">
      <c r="A543">
        <v>2018</v>
      </c>
      <c r="B543" s="8" t="s">
        <v>2102</v>
      </c>
      <c r="C543" s="8" t="s">
        <v>2103</v>
      </c>
      <c r="D543" s="11">
        <v>24721.919999999998</v>
      </c>
      <c r="E543" s="19">
        <v>5.9500569999999999E-6</v>
      </c>
    </row>
    <row r="544" spans="1:5" x14ac:dyDescent="0.2">
      <c r="A544">
        <v>2018</v>
      </c>
      <c r="B544" s="8" t="s">
        <v>2106</v>
      </c>
      <c r="C544" s="8" t="s">
        <v>2107</v>
      </c>
      <c r="D544" s="11">
        <v>23362.15</v>
      </c>
      <c r="E544" s="19">
        <v>5.6227889999999997E-6</v>
      </c>
    </row>
    <row r="545" spans="1:5" x14ac:dyDescent="0.2">
      <c r="A545">
        <v>2018</v>
      </c>
      <c r="B545" s="8" t="s">
        <v>2110</v>
      </c>
      <c r="C545" s="8" t="s">
        <v>2111</v>
      </c>
      <c r="D545" s="11">
        <v>24438</v>
      </c>
      <c r="E545" s="19">
        <v>5.8817239999999998E-6</v>
      </c>
    </row>
    <row r="546" spans="1:5" x14ac:dyDescent="0.2">
      <c r="A546">
        <v>2018</v>
      </c>
      <c r="B546" s="8" t="s">
        <v>2114</v>
      </c>
      <c r="C546" s="8" t="s">
        <v>2115</v>
      </c>
      <c r="D546" s="11">
        <v>62460.76</v>
      </c>
      <c r="E546" s="19">
        <v>1.5033019E-5</v>
      </c>
    </row>
    <row r="547" spans="1:5" x14ac:dyDescent="0.2">
      <c r="A547">
        <v>2018</v>
      </c>
      <c r="B547" s="8" t="s">
        <v>2118</v>
      </c>
      <c r="C547" s="8" t="s">
        <v>2119</v>
      </c>
      <c r="D547" s="11">
        <v>20194.62</v>
      </c>
      <c r="E547" s="19">
        <v>4.8604290000000003E-6</v>
      </c>
    </row>
    <row r="548" spans="1:5" x14ac:dyDescent="0.2">
      <c r="A548">
        <v>2018</v>
      </c>
      <c r="B548" s="8" t="s">
        <v>2122</v>
      </c>
      <c r="C548" s="8" t="s">
        <v>2123</v>
      </c>
      <c r="D548" s="11">
        <v>26519.49</v>
      </c>
      <c r="E548" s="19">
        <v>6.3826950000000004E-6</v>
      </c>
    </row>
    <row r="549" spans="1:5" x14ac:dyDescent="0.2">
      <c r="A549">
        <v>2018</v>
      </c>
      <c r="B549" s="8" t="s">
        <v>2126</v>
      </c>
      <c r="C549" s="8" t="s">
        <v>2127</v>
      </c>
      <c r="D549" s="11">
        <v>26573</v>
      </c>
      <c r="E549" s="19">
        <v>6.3955739999999999E-6</v>
      </c>
    </row>
    <row r="550" spans="1:5" x14ac:dyDescent="0.2">
      <c r="A550">
        <v>2018</v>
      </c>
      <c r="B550" s="8" t="s">
        <v>2130</v>
      </c>
      <c r="C550" s="8" t="s">
        <v>2131</v>
      </c>
      <c r="D550" s="11">
        <v>247369.35</v>
      </c>
      <c r="E550" s="19">
        <v>5.9536710999999999E-5</v>
      </c>
    </row>
    <row r="551" spans="1:5" x14ac:dyDescent="0.2">
      <c r="A551">
        <v>2018</v>
      </c>
      <c r="B551" s="8" t="s">
        <v>2134</v>
      </c>
      <c r="C551" s="8" t="s">
        <v>2135</v>
      </c>
      <c r="D551" s="11">
        <v>31504.54</v>
      </c>
      <c r="E551" s="19">
        <v>7.5824940000000001E-6</v>
      </c>
    </row>
    <row r="552" spans="1:5" x14ac:dyDescent="0.2">
      <c r="A552">
        <v>2018</v>
      </c>
      <c r="B552" s="8" t="s">
        <v>2138</v>
      </c>
      <c r="C552" s="8" t="s">
        <v>2139</v>
      </c>
      <c r="D552" s="11">
        <v>11382.55</v>
      </c>
      <c r="E552" s="19">
        <v>2.739545E-6</v>
      </c>
    </row>
    <row r="553" spans="1:5" x14ac:dyDescent="0.2">
      <c r="A553">
        <v>2018</v>
      </c>
      <c r="B553" s="8" t="s">
        <v>2142</v>
      </c>
      <c r="C553" s="8" t="s">
        <v>2143</v>
      </c>
      <c r="D553" s="11">
        <v>14035.53</v>
      </c>
      <c r="E553" s="19">
        <v>3.3780629999999999E-6</v>
      </c>
    </row>
    <row r="554" spans="1:5" x14ac:dyDescent="0.2">
      <c r="A554">
        <v>2018</v>
      </c>
      <c r="B554" s="8" t="s">
        <v>2146</v>
      </c>
      <c r="C554" s="8" t="s">
        <v>2147</v>
      </c>
      <c r="D554" s="11">
        <v>31155.87</v>
      </c>
      <c r="E554" s="19">
        <v>7.4985770000000001E-6</v>
      </c>
    </row>
    <row r="555" spans="1:5" x14ac:dyDescent="0.2">
      <c r="A555">
        <v>2018</v>
      </c>
      <c r="B555" s="8" t="s">
        <v>2150</v>
      </c>
      <c r="C555" s="8" t="s">
        <v>2151</v>
      </c>
      <c r="D555" s="11">
        <v>34673.11</v>
      </c>
      <c r="E555" s="19">
        <v>8.3451040000000001E-6</v>
      </c>
    </row>
    <row r="556" spans="1:5" x14ac:dyDescent="0.2">
      <c r="A556">
        <v>2018</v>
      </c>
      <c r="B556" s="8" t="s">
        <v>2154</v>
      </c>
      <c r="C556" s="8" t="s">
        <v>2155</v>
      </c>
      <c r="D556" s="11">
        <v>13361.14</v>
      </c>
      <c r="E556" s="19">
        <v>3.2157509999999999E-6</v>
      </c>
    </row>
    <row r="557" spans="1:5" x14ac:dyDescent="0.2">
      <c r="A557">
        <v>2018</v>
      </c>
      <c r="B557" s="8" t="s">
        <v>2158</v>
      </c>
      <c r="C557" s="8" t="s">
        <v>2159</v>
      </c>
      <c r="D557" s="11">
        <v>38658.53</v>
      </c>
      <c r="E557" s="19">
        <v>9.3043119999999995E-6</v>
      </c>
    </row>
    <row r="558" spans="1:5" x14ac:dyDescent="0.2">
      <c r="A558">
        <v>2018</v>
      </c>
      <c r="B558" s="8" t="s">
        <v>2162</v>
      </c>
      <c r="C558" s="8" t="s">
        <v>2163</v>
      </c>
      <c r="D558" s="11">
        <v>29970.47</v>
      </c>
      <c r="E558" s="19">
        <v>7.213275E-6</v>
      </c>
    </row>
    <row r="559" spans="1:5" x14ac:dyDescent="0.2">
      <c r="A559">
        <v>2018</v>
      </c>
      <c r="B559" s="8" t="s">
        <v>2166</v>
      </c>
      <c r="C559" s="8" t="s">
        <v>2167</v>
      </c>
      <c r="D559" s="11">
        <v>71321.25</v>
      </c>
      <c r="E559" s="19">
        <v>1.7165556999999999E-5</v>
      </c>
    </row>
    <row r="560" spans="1:5" x14ac:dyDescent="0.2">
      <c r="A560">
        <v>2018</v>
      </c>
      <c r="B560" s="8" t="s">
        <v>2170</v>
      </c>
      <c r="C560" s="8" t="s">
        <v>2171</v>
      </c>
      <c r="D560" s="11">
        <v>105685.62</v>
      </c>
      <c r="E560" s="19">
        <v>2.5436353000000001E-5</v>
      </c>
    </row>
    <row r="561" spans="1:5" x14ac:dyDescent="0.2">
      <c r="A561">
        <v>2018</v>
      </c>
      <c r="B561" s="8" t="s">
        <v>2174</v>
      </c>
      <c r="C561" s="8" t="s">
        <v>2175</v>
      </c>
      <c r="D561" s="11">
        <v>7039.02</v>
      </c>
      <c r="E561" s="19">
        <v>1.694147E-6</v>
      </c>
    </row>
    <row r="562" spans="1:5" x14ac:dyDescent="0.2">
      <c r="A562">
        <v>2018</v>
      </c>
      <c r="B562" s="8" t="s">
        <v>2178</v>
      </c>
      <c r="C562" s="8" t="s">
        <v>2179</v>
      </c>
      <c r="D562" s="11">
        <v>76082.06</v>
      </c>
      <c r="E562" s="19">
        <v>1.8311386000000001E-5</v>
      </c>
    </row>
    <row r="563" spans="1:5" x14ac:dyDescent="0.2">
      <c r="A563">
        <v>2018</v>
      </c>
      <c r="B563" s="8" t="s">
        <v>2182</v>
      </c>
      <c r="C563" s="8" t="s">
        <v>2183</v>
      </c>
      <c r="D563" s="11">
        <v>175382.74</v>
      </c>
      <c r="E563" s="19">
        <v>4.2211015000000001E-5</v>
      </c>
    </row>
    <row r="564" spans="1:5" x14ac:dyDescent="0.2">
      <c r="A564">
        <v>2018</v>
      </c>
      <c r="B564" s="8" t="s">
        <v>2186</v>
      </c>
      <c r="C564" s="8" t="s">
        <v>2187</v>
      </c>
      <c r="D564" s="11">
        <v>61309.26</v>
      </c>
      <c r="E564" s="19">
        <v>1.4755876999999999E-5</v>
      </c>
    </row>
    <row r="565" spans="1:5" x14ac:dyDescent="0.2">
      <c r="A565">
        <v>2018</v>
      </c>
      <c r="B565" s="8" t="s">
        <v>2190</v>
      </c>
      <c r="C565" s="8" t="s">
        <v>2191</v>
      </c>
      <c r="D565" s="11">
        <v>169688.74</v>
      </c>
      <c r="E565" s="19">
        <v>4.0840587000000001E-5</v>
      </c>
    </row>
    <row r="566" spans="1:5" x14ac:dyDescent="0.2">
      <c r="A566">
        <v>2018</v>
      </c>
      <c r="B566" s="8" t="s">
        <v>2194</v>
      </c>
      <c r="C566" s="8" t="s">
        <v>2195</v>
      </c>
      <c r="D566" s="11">
        <v>177343</v>
      </c>
      <c r="E566" s="19">
        <v>4.2682809999999998E-5</v>
      </c>
    </row>
    <row r="567" spans="1:5" x14ac:dyDescent="0.2">
      <c r="A567">
        <v>2018</v>
      </c>
      <c r="B567" s="8" t="s">
        <v>2198</v>
      </c>
      <c r="C567" s="8" t="s">
        <v>2199</v>
      </c>
      <c r="D567" s="11">
        <v>174674.46</v>
      </c>
      <c r="E567" s="19">
        <v>4.2040547E-5</v>
      </c>
    </row>
    <row r="568" spans="1:5" x14ac:dyDescent="0.2">
      <c r="A568">
        <v>2018</v>
      </c>
      <c r="B568" s="8" t="s">
        <v>2202</v>
      </c>
      <c r="C568" s="8" t="s">
        <v>2203</v>
      </c>
      <c r="D568" s="11">
        <v>386937.31</v>
      </c>
      <c r="E568" s="19">
        <v>9.3127845999999999E-5</v>
      </c>
    </row>
    <row r="569" spans="1:5" x14ac:dyDescent="0.2">
      <c r="A569">
        <v>2018</v>
      </c>
      <c r="B569" s="8" t="s">
        <v>2206</v>
      </c>
      <c r="C569" s="8" t="s">
        <v>2207</v>
      </c>
      <c r="D569" s="11">
        <v>26288.04</v>
      </c>
      <c r="E569" s="19">
        <v>6.3269899999999999E-6</v>
      </c>
    </row>
    <row r="570" spans="1:5" x14ac:dyDescent="0.2">
      <c r="A570">
        <v>2018</v>
      </c>
      <c r="B570" s="8" t="s">
        <v>2210</v>
      </c>
      <c r="C570" s="8" t="s">
        <v>2211</v>
      </c>
      <c r="D570" s="11">
        <v>19816.3</v>
      </c>
      <c r="E570" s="19">
        <v>4.7693759999999998E-6</v>
      </c>
    </row>
    <row r="571" spans="1:5" x14ac:dyDescent="0.2">
      <c r="A571">
        <v>2018</v>
      </c>
      <c r="B571" s="8" t="s">
        <v>2214</v>
      </c>
      <c r="C571" s="8" t="s">
        <v>2215</v>
      </c>
      <c r="D571" s="11">
        <v>17817.77</v>
      </c>
      <c r="E571" s="19">
        <v>4.2883699999999999E-6</v>
      </c>
    </row>
    <row r="572" spans="1:5" x14ac:dyDescent="0.2">
      <c r="A572">
        <v>2018</v>
      </c>
      <c r="B572" s="8" t="s">
        <v>2218</v>
      </c>
      <c r="C572" s="8" t="s">
        <v>2219</v>
      </c>
      <c r="D572" s="11">
        <v>6047.99</v>
      </c>
      <c r="E572" s="19">
        <v>1.455627E-6</v>
      </c>
    </row>
    <row r="573" spans="1:5" x14ac:dyDescent="0.2">
      <c r="A573">
        <v>2018</v>
      </c>
      <c r="B573" s="8" t="s">
        <v>2222</v>
      </c>
      <c r="C573" s="8" t="s">
        <v>2223</v>
      </c>
      <c r="D573" s="11">
        <v>3473.25</v>
      </c>
      <c r="E573" s="19">
        <v>8.3593999999999995E-7</v>
      </c>
    </row>
    <row r="574" spans="1:5" x14ac:dyDescent="0.2">
      <c r="A574">
        <v>2018</v>
      </c>
      <c r="B574" s="8" t="s">
        <v>2226</v>
      </c>
      <c r="C574" s="8" t="s">
        <v>2227</v>
      </c>
      <c r="D574" s="11">
        <v>6238.11</v>
      </c>
      <c r="E574" s="19">
        <v>1.5013849999999999E-6</v>
      </c>
    </row>
    <row r="575" spans="1:5" x14ac:dyDescent="0.2">
      <c r="A575">
        <v>2018</v>
      </c>
      <c r="B575" s="8" t="s">
        <v>2230</v>
      </c>
      <c r="C575" s="8" t="s">
        <v>2231</v>
      </c>
      <c r="D575" s="11">
        <v>6140.93</v>
      </c>
      <c r="E575" s="19">
        <v>1.4779949999999999E-6</v>
      </c>
    </row>
    <row r="576" spans="1:5" x14ac:dyDescent="0.2">
      <c r="A576">
        <v>2018</v>
      </c>
      <c r="B576" s="8" t="s">
        <v>2234</v>
      </c>
      <c r="C576" s="8" t="s">
        <v>2235</v>
      </c>
      <c r="D576" s="11">
        <v>8838.86</v>
      </c>
      <c r="E576" s="19">
        <v>2.127332E-6</v>
      </c>
    </row>
    <row r="577" spans="1:5" x14ac:dyDescent="0.2">
      <c r="A577">
        <v>2018</v>
      </c>
      <c r="B577" s="8" t="s">
        <v>2238</v>
      </c>
      <c r="C577" s="8" t="s">
        <v>2239</v>
      </c>
      <c r="D577" s="11">
        <v>26506.01</v>
      </c>
      <c r="E577" s="19">
        <v>6.3794509999999998E-6</v>
      </c>
    </row>
    <row r="578" spans="1:5" x14ac:dyDescent="0.2">
      <c r="A578">
        <v>2018</v>
      </c>
      <c r="B578" s="8" t="s">
        <v>2242</v>
      </c>
      <c r="C578" s="8" t="s">
        <v>2243</v>
      </c>
      <c r="D578" s="11">
        <v>5801.07</v>
      </c>
      <c r="E578" s="19">
        <v>1.396198E-6</v>
      </c>
    </row>
    <row r="579" spans="1:5" x14ac:dyDescent="0.2">
      <c r="A579">
        <v>2018</v>
      </c>
      <c r="B579" s="8" t="s">
        <v>2246</v>
      </c>
      <c r="C579" s="8" t="s">
        <v>2247</v>
      </c>
      <c r="D579" s="11">
        <v>37871.33</v>
      </c>
      <c r="E579" s="19">
        <v>9.1148499999999996E-6</v>
      </c>
    </row>
    <row r="580" spans="1:5" x14ac:dyDescent="0.2">
      <c r="A580">
        <v>2018</v>
      </c>
      <c r="B580" s="8" t="s">
        <v>2250</v>
      </c>
      <c r="C580" s="8" t="s">
        <v>2251</v>
      </c>
      <c r="D580" s="11">
        <v>28210.06</v>
      </c>
      <c r="E580" s="19">
        <v>6.7895809999999999E-6</v>
      </c>
    </row>
    <row r="581" spans="1:5" x14ac:dyDescent="0.2">
      <c r="A581">
        <v>2018</v>
      </c>
      <c r="B581" s="8" t="s">
        <v>2254</v>
      </c>
      <c r="C581" s="8" t="s">
        <v>2255</v>
      </c>
      <c r="D581" s="11">
        <v>17194.689999999999</v>
      </c>
      <c r="E581" s="19">
        <v>4.1384080000000003E-6</v>
      </c>
    </row>
    <row r="582" spans="1:5" x14ac:dyDescent="0.2">
      <c r="A582">
        <v>2018</v>
      </c>
      <c r="B582" s="8" t="s">
        <v>2258</v>
      </c>
      <c r="C582" s="8" t="s">
        <v>2259</v>
      </c>
      <c r="D582" s="11">
        <v>14004.76</v>
      </c>
      <c r="E582" s="19">
        <v>3.3706570000000001E-6</v>
      </c>
    </row>
    <row r="583" spans="1:5" x14ac:dyDescent="0.2">
      <c r="A583">
        <v>2018</v>
      </c>
      <c r="B583" s="8" t="s">
        <v>2262</v>
      </c>
      <c r="C583" s="8" t="s">
        <v>2263</v>
      </c>
      <c r="D583" s="11">
        <v>18705.09</v>
      </c>
      <c r="E583" s="19">
        <v>4.5019299999999996E-6</v>
      </c>
    </row>
    <row r="584" spans="1:5" x14ac:dyDescent="0.2">
      <c r="A584">
        <v>2018</v>
      </c>
      <c r="B584" s="8" t="s">
        <v>2266</v>
      </c>
      <c r="C584" s="8" t="s">
        <v>2267</v>
      </c>
      <c r="D584" s="11">
        <v>7765.79</v>
      </c>
      <c r="E584" s="19">
        <v>1.8690659999999999E-6</v>
      </c>
    </row>
    <row r="585" spans="1:5" x14ac:dyDescent="0.2">
      <c r="A585">
        <v>2018</v>
      </c>
      <c r="B585" s="8" t="s">
        <v>2270</v>
      </c>
      <c r="C585" s="8" t="s">
        <v>2271</v>
      </c>
      <c r="D585" s="11">
        <v>18051.740000000002</v>
      </c>
      <c r="E585" s="19">
        <v>4.344682E-6</v>
      </c>
    </row>
    <row r="586" spans="1:5" x14ac:dyDescent="0.2">
      <c r="A586">
        <v>2018</v>
      </c>
      <c r="B586" s="8" t="s">
        <v>2274</v>
      </c>
      <c r="C586" s="8" t="s">
        <v>2275</v>
      </c>
      <c r="D586" s="11">
        <v>16474.650000000001</v>
      </c>
      <c r="E586" s="19">
        <v>3.965109E-6</v>
      </c>
    </row>
    <row r="587" spans="1:5" x14ac:dyDescent="0.2">
      <c r="A587">
        <v>2018</v>
      </c>
      <c r="B587" s="8" t="s">
        <v>2278</v>
      </c>
      <c r="C587" s="8" t="s">
        <v>2279</v>
      </c>
      <c r="D587" s="11">
        <v>23823.35</v>
      </c>
      <c r="E587" s="19">
        <v>5.7337900000000002E-6</v>
      </c>
    </row>
    <row r="588" spans="1:5" x14ac:dyDescent="0.2">
      <c r="A588">
        <v>2018</v>
      </c>
      <c r="B588" s="8" t="s">
        <v>2282</v>
      </c>
      <c r="C588" s="8" t="s">
        <v>2283</v>
      </c>
      <c r="D588" s="11">
        <v>22815.9</v>
      </c>
      <c r="E588" s="19">
        <v>5.4913170000000001E-6</v>
      </c>
    </row>
    <row r="589" spans="1:5" x14ac:dyDescent="0.2">
      <c r="A589">
        <v>2018</v>
      </c>
      <c r="B589" s="8" t="s">
        <v>2286</v>
      </c>
      <c r="C589" s="8" t="s">
        <v>2287</v>
      </c>
      <c r="D589" s="11">
        <v>25491.24</v>
      </c>
      <c r="E589" s="19">
        <v>6.135217E-6</v>
      </c>
    </row>
    <row r="590" spans="1:5" x14ac:dyDescent="0.2">
      <c r="A590">
        <v>2018</v>
      </c>
      <c r="B590" s="8" t="s">
        <v>2290</v>
      </c>
      <c r="C590" s="8" t="s">
        <v>2291</v>
      </c>
      <c r="D590" s="11">
        <v>53912.27</v>
      </c>
      <c r="E590" s="19">
        <v>1.2975574E-5</v>
      </c>
    </row>
    <row r="591" spans="1:5" x14ac:dyDescent="0.2">
      <c r="A591">
        <v>2018</v>
      </c>
      <c r="B591" s="8" t="s">
        <v>2294</v>
      </c>
      <c r="C591" s="8" t="s">
        <v>2295</v>
      </c>
      <c r="D591" s="11">
        <v>8276.26</v>
      </c>
      <c r="E591" s="19">
        <v>1.991925E-6</v>
      </c>
    </row>
    <row r="592" spans="1:5" x14ac:dyDescent="0.2">
      <c r="A592">
        <v>2018</v>
      </c>
      <c r="B592" s="8" t="s">
        <v>2298</v>
      </c>
      <c r="C592" s="8" t="s">
        <v>2299</v>
      </c>
      <c r="D592" s="11">
        <v>18140.78</v>
      </c>
      <c r="E592" s="19">
        <v>4.3661119999999999E-6</v>
      </c>
    </row>
    <row r="593" spans="1:5" x14ac:dyDescent="0.2">
      <c r="A593">
        <v>2018</v>
      </c>
      <c r="B593" s="8" t="s">
        <v>2302</v>
      </c>
      <c r="C593" s="8" t="s">
        <v>2303</v>
      </c>
      <c r="D593" s="11">
        <v>17503.990000000002</v>
      </c>
      <c r="E593" s="19">
        <v>4.2128499999999998E-6</v>
      </c>
    </row>
    <row r="594" spans="1:5" x14ac:dyDescent="0.2">
      <c r="A594">
        <v>2018</v>
      </c>
      <c r="B594" s="8" t="s">
        <v>2306</v>
      </c>
      <c r="C594" s="8" t="s">
        <v>2307</v>
      </c>
      <c r="D594" s="11">
        <v>56489.4</v>
      </c>
      <c r="E594" s="19">
        <v>1.3595836E-5</v>
      </c>
    </row>
    <row r="595" spans="1:5" x14ac:dyDescent="0.2">
      <c r="A595">
        <v>2018</v>
      </c>
      <c r="B595" s="8" t="s">
        <v>2310</v>
      </c>
      <c r="C595" s="8" t="s">
        <v>2311</v>
      </c>
      <c r="D595" s="11">
        <v>45838.6</v>
      </c>
      <c r="E595" s="19">
        <v>1.1032407E-5</v>
      </c>
    </row>
    <row r="596" spans="1:5" x14ac:dyDescent="0.2">
      <c r="A596">
        <v>2018</v>
      </c>
      <c r="B596" s="8" t="s">
        <v>2314</v>
      </c>
      <c r="C596" s="8" t="s">
        <v>2315</v>
      </c>
      <c r="D596" s="11">
        <v>16341.73</v>
      </c>
      <c r="E596" s="19">
        <v>3.9331179999999997E-6</v>
      </c>
    </row>
    <row r="597" spans="1:5" x14ac:dyDescent="0.2">
      <c r="A597">
        <v>2018</v>
      </c>
      <c r="B597" s="8" t="s">
        <v>2318</v>
      </c>
      <c r="C597" s="8" t="s">
        <v>2319</v>
      </c>
      <c r="D597" s="11">
        <v>81933.259999999995</v>
      </c>
      <c r="E597" s="19">
        <v>1.9719649000000001E-5</v>
      </c>
    </row>
    <row r="598" spans="1:5" x14ac:dyDescent="0.2">
      <c r="A598">
        <v>2018</v>
      </c>
      <c r="B598" s="8" t="s">
        <v>2322</v>
      </c>
      <c r="C598" s="8" t="s">
        <v>2323</v>
      </c>
      <c r="D598" s="11">
        <v>175988.88</v>
      </c>
      <c r="E598" s="19">
        <v>4.2356900999999997E-5</v>
      </c>
    </row>
    <row r="599" spans="1:5" x14ac:dyDescent="0.2">
      <c r="A599">
        <v>2018</v>
      </c>
      <c r="B599" s="8" t="s">
        <v>2326</v>
      </c>
      <c r="C599" s="8" t="s">
        <v>2327</v>
      </c>
      <c r="D599" s="11">
        <v>11015.85</v>
      </c>
      <c r="E599" s="19">
        <v>2.651288E-6</v>
      </c>
    </row>
    <row r="600" spans="1:5" x14ac:dyDescent="0.2">
      <c r="A600">
        <v>2018</v>
      </c>
      <c r="B600" s="8" t="s">
        <v>2330</v>
      </c>
      <c r="C600" s="8" t="s">
        <v>2331</v>
      </c>
      <c r="D600" s="11">
        <v>14517.38</v>
      </c>
      <c r="E600" s="19">
        <v>3.4940349999999998E-6</v>
      </c>
    </row>
    <row r="601" spans="1:5" x14ac:dyDescent="0.2">
      <c r="A601">
        <v>2018</v>
      </c>
      <c r="B601" s="8" t="s">
        <v>2334</v>
      </c>
      <c r="C601" s="8" t="s">
        <v>2335</v>
      </c>
      <c r="D601" s="11">
        <v>73648.05</v>
      </c>
      <c r="E601" s="19">
        <v>1.772557E-5</v>
      </c>
    </row>
    <row r="602" spans="1:5" x14ac:dyDescent="0.2">
      <c r="A602">
        <v>2018</v>
      </c>
      <c r="B602" s="8" t="s">
        <v>2338</v>
      </c>
      <c r="C602" s="8" t="s">
        <v>2339</v>
      </c>
      <c r="D602" s="11">
        <v>11575.58</v>
      </c>
      <c r="E602" s="19">
        <v>2.7860040000000002E-6</v>
      </c>
    </row>
    <row r="603" spans="1:5" x14ac:dyDescent="0.2">
      <c r="A603">
        <v>2018</v>
      </c>
      <c r="B603" s="8" t="s">
        <v>2342</v>
      </c>
      <c r="C603" s="8" t="s">
        <v>2343</v>
      </c>
      <c r="D603" s="11">
        <v>29677.15</v>
      </c>
      <c r="E603" s="19">
        <v>7.1426790000000003E-6</v>
      </c>
    </row>
    <row r="604" spans="1:5" x14ac:dyDescent="0.2">
      <c r="A604">
        <v>2018</v>
      </c>
      <c r="B604" s="8" t="s">
        <v>2350</v>
      </c>
      <c r="C604" s="8" t="s">
        <v>2351</v>
      </c>
      <c r="D604" s="11">
        <v>81206.350000000006</v>
      </c>
      <c r="E604" s="19">
        <v>1.9544697000000001E-5</v>
      </c>
    </row>
    <row r="605" spans="1:5" x14ac:dyDescent="0.2">
      <c r="A605">
        <v>2018</v>
      </c>
      <c r="B605" s="8" t="s">
        <v>2354</v>
      </c>
      <c r="C605" s="8" t="s">
        <v>2355</v>
      </c>
      <c r="D605" s="11">
        <v>28906.81</v>
      </c>
      <c r="E605" s="19">
        <v>6.957274E-6</v>
      </c>
    </row>
    <row r="606" spans="1:5" x14ac:dyDescent="0.2">
      <c r="A606">
        <v>2018</v>
      </c>
      <c r="B606" s="8" t="s">
        <v>2358</v>
      </c>
      <c r="C606" s="8" t="s">
        <v>2359</v>
      </c>
      <c r="D606" s="11">
        <v>283390.7</v>
      </c>
      <c r="E606" s="19">
        <v>6.8206308000000007E-5</v>
      </c>
    </row>
    <row r="607" spans="1:5" x14ac:dyDescent="0.2">
      <c r="A607">
        <v>2018</v>
      </c>
      <c r="B607" s="8" t="s">
        <v>2362</v>
      </c>
      <c r="C607" s="8" t="s">
        <v>2363</v>
      </c>
      <c r="D607" s="11">
        <v>85395.76</v>
      </c>
      <c r="E607" s="19">
        <v>2.0553002E-5</v>
      </c>
    </row>
    <row r="608" spans="1:5" x14ac:dyDescent="0.2">
      <c r="A608">
        <v>2018</v>
      </c>
      <c r="B608" s="8" t="s">
        <v>2366</v>
      </c>
      <c r="C608" s="8" t="s">
        <v>2367</v>
      </c>
      <c r="D608" s="11">
        <v>27137.040000000001</v>
      </c>
      <c r="E608" s="19">
        <v>6.5313270000000002E-6</v>
      </c>
    </row>
    <row r="609" spans="1:5" x14ac:dyDescent="0.2">
      <c r="A609">
        <v>2018</v>
      </c>
      <c r="B609" s="8" t="s">
        <v>2370</v>
      </c>
      <c r="C609" s="8" t="s">
        <v>2371</v>
      </c>
      <c r="D609" s="11">
        <v>284068.73</v>
      </c>
      <c r="E609" s="19">
        <v>6.8369496000000006E-5</v>
      </c>
    </row>
    <row r="610" spans="1:5" x14ac:dyDescent="0.2">
      <c r="A610">
        <v>2018</v>
      </c>
      <c r="B610" s="8" t="s">
        <v>2374</v>
      </c>
      <c r="C610" s="8" t="s">
        <v>2375</v>
      </c>
      <c r="D610" s="11">
        <v>26038.43</v>
      </c>
      <c r="E610" s="19">
        <v>6.266914E-6</v>
      </c>
    </row>
    <row r="611" spans="1:5" x14ac:dyDescent="0.2">
      <c r="A611">
        <v>2018</v>
      </c>
      <c r="B611" s="8" t="s">
        <v>2378</v>
      </c>
      <c r="C611" s="8" t="s">
        <v>2379</v>
      </c>
      <c r="D611" s="11">
        <v>224758.27</v>
      </c>
      <c r="E611" s="19">
        <v>5.4094688999999999E-5</v>
      </c>
    </row>
    <row r="612" spans="1:5" x14ac:dyDescent="0.2">
      <c r="A612">
        <v>2018</v>
      </c>
      <c r="B612" s="8" t="s">
        <v>2382</v>
      </c>
      <c r="C612" s="8" t="s">
        <v>2383</v>
      </c>
      <c r="D612" s="11">
        <v>23375.62</v>
      </c>
      <c r="E612" s="19">
        <v>5.6260309999999998E-6</v>
      </c>
    </row>
    <row r="613" spans="1:5" x14ac:dyDescent="0.2">
      <c r="A613">
        <v>2018</v>
      </c>
      <c r="B613" s="8" t="s">
        <v>2386</v>
      </c>
      <c r="C613" s="8" t="s">
        <v>2387</v>
      </c>
      <c r="D613" s="11">
        <v>33025.769999999997</v>
      </c>
      <c r="E613" s="19">
        <v>7.948623E-6</v>
      </c>
    </row>
    <row r="614" spans="1:5" x14ac:dyDescent="0.2">
      <c r="A614">
        <v>2018</v>
      </c>
      <c r="B614" s="8" t="s">
        <v>2390</v>
      </c>
      <c r="C614" s="8" t="s">
        <v>2391</v>
      </c>
      <c r="D614" s="11">
        <v>27483.94</v>
      </c>
      <c r="E614" s="19">
        <v>6.6148190000000001E-6</v>
      </c>
    </row>
    <row r="615" spans="1:5" x14ac:dyDescent="0.2">
      <c r="A615">
        <v>2018</v>
      </c>
      <c r="B615" s="8" t="s">
        <v>2394</v>
      </c>
      <c r="C615" s="8" t="s">
        <v>2395</v>
      </c>
      <c r="D615" s="11">
        <v>376359.22</v>
      </c>
      <c r="E615" s="19">
        <v>9.0581917000000001E-5</v>
      </c>
    </row>
    <row r="616" spans="1:5" x14ac:dyDescent="0.2">
      <c r="A616">
        <v>2018</v>
      </c>
      <c r="B616" s="8" t="s">
        <v>2398</v>
      </c>
      <c r="C616" s="8" t="s">
        <v>2399</v>
      </c>
      <c r="D616" s="11">
        <v>16617.09</v>
      </c>
      <c r="E616" s="19">
        <v>3.999392E-6</v>
      </c>
    </row>
    <row r="617" spans="1:5" x14ac:dyDescent="0.2">
      <c r="A617">
        <v>2018</v>
      </c>
      <c r="B617" s="8" t="s">
        <v>2402</v>
      </c>
      <c r="C617" s="8" t="s">
        <v>2403</v>
      </c>
      <c r="D617" s="11">
        <v>46168.97</v>
      </c>
      <c r="E617" s="19">
        <v>1.1111921E-5</v>
      </c>
    </row>
    <row r="618" spans="1:5" x14ac:dyDescent="0.2">
      <c r="A618">
        <v>2018</v>
      </c>
      <c r="B618" s="8" t="s">
        <v>2406</v>
      </c>
      <c r="C618" s="8" t="s">
        <v>2407</v>
      </c>
      <c r="D618" s="11">
        <v>18007.86</v>
      </c>
      <c r="E618" s="19">
        <v>4.3341209999999997E-6</v>
      </c>
    </row>
    <row r="619" spans="1:5" x14ac:dyDescent="0.2">
      <c r="A619">
        <v>2018</v>
      </c>
      <c r="B619" s="8" t="s">
        <v>2410</v>
      </c>
      <c r="C619" s="8" t="s">
        <v>2411</v>
      </c>
      <c r="D619" s="11">
        <v>165393.53</v>
      </c>
      <c r="E619" s="19">
        <v>3.9806818000000002E-5</v>
      </c>
    </row>
    <row r="620" spans="1:5" x14ac:dyDescent="0.2">
      <c r="A620">
        <v>2018</v>
      </c>
      <c r="B620" s="8" t="s">
        <v>2414</v>
      </c>
      <c r="C620" s="8" t="s">
        <v>2415</v>
      </c>
      <c r="D620" s="11">
        <v>7427.97</v>
      </c>
      <c r="E620" s="19">
        <v>1.787759E-6</v>
      </c>
    </row>
    <row r="621" spans="1:5" x14ac:dyDescent="0.2">
      <c r="A621">
        <v>2018</v>
      </c>
      <c r="B621" s="8" t="s">
        <v>2418</v>
      </c>
      <c r="C621" s="8" t="s">
        <v>2419</v>
      </c>
      <c r="D621" s="11">
        <v>24344.07</v>
      </c>
      <c r="E621" s="19">
        <v>5.8591170000000002E-6</v>
      </c>
    </row>
    <row r="622" spans="1:5" x14ac:dyDescent="0.2">
      <c r="A622">
        <v>2018</v>
      </c>
      <c r="B622" s="8" t="s">
        <v>2422</v>
      </c>
      <c r="C622" s="8" t="s">
        <v>2423</v>
      </c>
      <c r="D622" s="11">
        <v>24907.72</v>
      </c>
      <c r="E622" s="19">
        <v>5.9947749999999997E-6</v>
      </c>
    </row>
    <row r="623" spans="1:5" x14ac:dyDescent="0.2">
      <c r="A623">
        <v>2018</v>
      </c>
      <c r="B623" s="8" t="s">
        <v>4545</v>
      </c>
      <c r="C623" s="8" t="s">
        <v>2427</v>
      </c>
      <c r="D623" s="11">
        <v>31518.28</v>
      </c>
      <c r="E623" s="19">
        <v>7.5858009999999997E-6</v>
      </c>
    </row>
    <row r="624" spans="1:5" x14ac:dyDescent="0.2">
      <c r="A624">
        <v>2018</v>
      </c>
      <c r="B624" s="8" t="s">
        <v>2430</v>
      </c>
      <c r="C624" s="8" t="s">
        <v>2431</v>
      </c>
      <c r="D624" s="11">
        <v>13431.95</v>
      </c>
      <c r="E624" s="19">
        <v>3.232794E-6</v>
      </c>
    </row>
    <row r="625" spans="1:5" x14ac:dyDescent="0.2">
      <c r="A625">
        <v>2018</v>
      </c>
      <c r="B625" s="8" t="s">
        <v>2434</v>
      </c>
      <c r="C625" s="8" t="s">
        <v>2435</v>
      </c>
      <c r="D625" s="11">
        <v>53892.99</v>
      </c>
      <c r="E625" s="19">
        <v>1.2970933E-5</v>
      </c>
    </row>
    <row r="626" spans="1:5" x14ac:dyDescent="0.2">
      <c r="A626">
        <v>2018</v>
      </c>
      <c r="B626" s="8" t="s">
        <v>2438</v>
      </c>
      <c r="C626" s="8" t="s">
        <v>2439</v>
      </c>
      <c r="D626" s="11">
        <v>68511.88</v>
      </c>
      <c r="E626" s="19">
        <v>1.6489398999999999E-5</v>
      </c>
    </row>
    <row r="627" spans="1:5" x14ac:dyDescent="0.2">
      <c r="A627">
        <v>2018</v>
      </c>
      <c r="B627" s="8" t="s">
        <v>2442</v>
      </c>
      <c r="C627" s="8" t="s">
        <v>2443</v>
      </c>
      <c r="D627" s="11">
        <v>13560.67</v>
      </c>
      <c r="E627" s="19">
        <v>3.2637740000000001E-6</v>
      </c>
    </row>
    <row r="628" spans="1:5" x14ac:dyDescent="0.2">
      <c r="A628">
        <v>2018</v>
      </c>
      <c r="B628" s="8" t="s">
        <v>2446</v>
      </c>
      <c r="C628" s="8" t="s">
        <v>2447</v>
      </c>
      <c r="D628" s="11">
        <v>41870.730000000003</v>
      </c>
      <c r="E628" s="19">
        <v>1.0077423000000001E-5</v>
      </c>
    </row>
    <row r="629" spans="1:5" x14ac:dyDescent="0.2">
      <c r="A629">
        <v>2018</v>
      </c>
      <c r="B629" s="8" t="s">
        <v>2450</v>
      </c>
      <c r="C629" s="8" t="s">
        <v>2451</v>
      </c>
      <c r="D629" s="11">
        <v>34520</v>
      </c>
      <c r="E629" s="19">
        <v>8.3082529999999995E-6</v>
      </c>
    </row>
    <row r="630" spans="1:5" x14ac:dyDescent="0.2">
      <c r="A630">
        <v>2018</v>
      </c>
      <c r="B630" s="8" t="s">
        <v>2454</v>
      </c>
      <c r="C630" s="8" t="s">
        <v>2455</v>
      </c>
      <c r="D630" s="11">
        <v>14075.95</v>
      </c>
      <c r="E630" s="19">
        <v>3.387791E-6</v>
      </c>
    </row>
    <row r="631" spans="1:5" x14ac:dyDescent="0.2">
      <c r="A631">
        <v>2018</v>
      </c>
      <c r="B631" s="8" t="s">
        <v>2458</v>
      </c>
      <c r="C631" s="8" t="s">
        <v>2459</v>
      </c>
      <c r="D631" s="11">
        <v>9808.16</v>
      </c>
      <c r="E631" s="19">
        <v>2.3606220000000001E-6</v>
      </c>
    </row>
    <row r="632" spans="1:5" x14ac:dyDescent="0.2">
      <c r="A632">
        <v>2018</v>
      </c>
      <c r="B632" s="8" t="s">
        <v>2466</v>
      </c>
      <c r="C632" s="8" t="s">
        <v>2467</v>
      </c>
      <c r="D632" s="11">
        <v>7759.7</v>
      </c>
      <c r="E632" s="19">
        <v>1.8675999999999999E-6</v>
      </c>
    </row>
    <row r="633" spans="1:5" x14ac:dyDescent="0.2">
      <c r="A633">
        <v>2018</v>
      </c>
      <c r="B633" s="8" t="s">
        <v>2470</v>
      </c>
      <c r="C633" s="8" t="s">
        <v>2471</v>
      </c>
      <c r="D633" s="11">
        <v>10631.61</v>
      </c>
      <c r="E633" s="19">
        <v>2.5588099999999998E-6</v>
      </c>
    </row>
    <row r="634" spans="1:5" x14ac:dyDescent="0.2">
      <c r="A634">
        <v>2018</v>
      </c>
      <c r="B634" s="8" t="s">
        <v>2474</v>
      </c>
      <c r="C634" s="8" t="s">
        <v>2475</v>
      </c>
      <c r="D634" s="11">
        <v>86431.15</v>
      </c>
      <c r="E634" s="19">
        <v>2.0802198999999999E-5</v>
      </c>
    </row>
    <row r="635" spans="1:5" x14ac:dyDescent="0.2">
      <c r="A635">
        <v>2018</v>
      </c>
      <c r="B635" s="8" t="s">
        <v>2478</v>
      </c>
      <c r="C635" s="8" t="s">
        <v>2479</v>
      </c>
      <c r="D635" s="11">
        <v>25828.31</v>
      </c>
      <c r="E635" s="19">
        <v>6.2163430000000002E-6</v>
      </c>
    </row>
    <row r="636" spans="1:5" x14ac:dyDescent="0.2">
      <c r="A636">
        <v>2018</v>
      </c>
      <c r="B636" s="8" t="s">
        <v>2482</v>
      </c>
      <c r="C636" s="8" t="s">
        <v>2483</v>
      </c>
      <c r="D636" s="11">
        <v>14483.17</v>
      </c>
      <c r="E636" s="19">
        <v>3.485801E-6</v>
      </c>
    </row>
    <row r="637" spans="1:5" x14ac:dyDescent="0.2">
      <c r="A637">
        <v>2018</v>
      </c>
      <c r="B637" s="8" t="s">
        <v>2486</v>
      </c>
      <c r="C637" s="8" t="s">
        <v>2487</v>
      </c>
      <c r="D637" s="11">
        <v>3858.61</v>
      </c>
      <c r="E637" s="19">
        <v>9.2868799999999998E-7</v>
      </c>
    </row>
    <row r="638" spans="1:5" x14ac:dyDescent="0.2">
      <c r="A638">
        <v>2018</v>
      </c>
      <c r="B638" s="8" t="s">
        <v>2490</v>
      </c>
      <c r="C638" s="8" t="s">
        <v>2491</v>
      </c>
      <c r="D638" s="11">
        <v>3988.07</v>
      </c>
      <c r="E638" s="19">
        <v>9.598459999999999E-7</v>
      </c>
    </row>
    <row r="639" spans="1:5" x14ac:dyDescent="0.2">
      <c r="A639">
        <v>2018</v>
      </c>
      <c r="B639" s="8" t="s">
        <v>2494</v>
      </c>
      <c r="C639" s="8" t="s">
        <v>2495</v>
      </c>
      <c r="D639" s="11">
        <v>32738.05</v>
      </c>
      <c r="E639" s="19">
        <v>7.8793749999999994E-6</v>
      </c>
    </row>
    <row r="640" spans="1:5" x14ac:dyDescent="0.2">
      <c r="A640">
        <v>2018</v>
      </c>
      <c r="B640" s="8" t="s">
        <v>2498</v>
      </c>
      <c r="C640" s="8" t="s">
        <v>2499</v>
      </c>
      <c r="D640" s="11">
        <v>44158.05</v>
      </c>
      <c r="E640" s="19">
        <v>1.0627934E-5</v>
      </c>
    </row>
    <row r="641" spans="1:5" x14ac:dyDescent="0.2">
      <c r="A641">
        <v>2018</v>
      </c>
      <c r="B641" s="8" t="s">
        <v>2502</v>
      </c>
      <c r="C641" s="8" t="s">
        <v>2503</v>
      </c>
      <c r="D641" s="11">
        <v>21773.19</v>
      </c>
      <c r="E641" s="19">
        <v>5.2403590000000002E-6</v>
      </c>
    </row>
    <row r="642" spans="1:5" x14ac:dyDescent="0.2">
      <c r="A642">
        <v>2018</v>
      </c>
      <c r="B642" s="8" t="s">
        <v>2506</v>
      </c>
      <c r="C642" s="8" t="s">
        <v>2507</v>
      </c>
      <c r="D642" s="11">
        <v>17901.189999999999</v>
      </c>
      <c r="E642" s="19">
        <v>4.3084479999999997E-6</v>
      </c>
    </row>
    <row r="643" spans="1:5" x14ac:dyDescent="0.2">
      <c r="A643">
        <v>2018</v>
      </c>
      <c r="B643" s="8" t="s">
        <v>2510</v>
      </c>
      <c r="C643" s="8" t="s">
        <v>2511</v>
      </c>
      <c r="D643" s="11">
        <v>43744.82</v>
      </c>
      <c r="E643" s="19">
        <v>1.0528478000000001E-5</v>
      </c>
    </row>
    <row r="644" spans="1:5" x14ac:dyDescent="0.2">
      <c r="A644">
        <v>2018</v>
      </c>
      <c r="B644" s="8" t="s">
        <v>2514</v>
      </c>
      <c r="C644" s="8" t="s">
        <v>2515</v>
      </c>
      <c r="D644" s="11">
        <v>67058.61</v>
      </c>
      <c r="E644" s="19">
        <v>1.6139627000000001E-5</v>
      </c>
    </row>
    <row r="645" spans="1:5" x14ac:dyDescent="0.2">
      <c r="A645">
        <v>2018</v>
      </c>
      <c r="B645" s="8" t="s">
        <v>2518</v>
      </c>
      <c r="C645" s="8" t="s">
        <v>2519</v>
      </c>
      <c r="D645" s="11">
        <v>50148.73</v>
      </c>
      <c r="E645" s="19">
        <v>1.2069767000000001E-5</v>
      </c>
    </row>
    <row r="646" spans="1:5" x14ac:dyDescent="0.2">
      <c r="A646">
        <v>2018</v>
      </c>
      <c r="B646" s="8" t="s">
        <v>2522</v>
      </c>
      <c r="C646" s="8" t="s">
        <v>2523</v>
      </c>
      <c r="D646" s="11">
        <v>3135.74</v>
      </c>
      <c r="E646" s="19">
        <v>7.5470799999999996E-7</v>
      </c>
    </row>
    <row r="647" spans="1:5" x14ac:dyDescent="0.2">
      <c r="A647">
        <v>2018</v>
      </c>
      <c r="B647" s="8" t="s">
        <v>2526</v>
      </c>
      <c r="C647" s="8" t="s">
        <v>2527</v>
      </c>
      <c r="D647" s="11">
        <v>12354.75</v>
      </c>
      <c r="E647" s="19">
        <v>2.9735340000000001E-6</v>
      </c>
    </row>
    <row r="648" spans="1:5" x14ac:dyDescent="0.2">
      <c r="A648">
        <v>2018</v>
      </c>
      <c r="B648" s="8" t="s">
        <v>2530</v>
      </c>
      <c r="C648" s="8" t="s">
        <v>2531</v>
      </c>
      <c r="D648" s="11">
        <v>9543.7099999999991</v>
      </c>
      <c r="E648" s="19">
        <v>2.2969750000000001E-6</v>
      </c>
    </row>
    <row r="649" spans="1:5" x14ac:dyDescent="0.2">
      <c r="A649">
        <v>2018</v>
      </c>
      <c r="B649" s="8" t="s">
        <v>2534</v>
      </c>
      <c r="C649" s="8" t="s">
        <v>2535</v>
      </c>
      <c r="D649" s="11">
        <v>5196.42</v>
      </c>
      <c r="E649" s="19">
        <v>1.250671E-6</v>
      </c>
    </row>
    <row r="650" spans="1:5" x14ac:dyDescent="0.2">
      <c r="A650">
        <v>2018</v>
      </c>
      <c r="B650" s="8" t="s">
        <v>2538</v>
      </c>
      <c r="C650" s="8" t="s">
        <v>2539</v>
      </c>
      <c r="D650" s="11">
        <v>9162.77</v>
      </c>
      <c r="E650" s="19">
        <v>2.20529E-6</v>
      </c>
    </row>
    <row r="651" spans="1:5" x14ac:dyDescent="0.2">
      <c r="A651">
        <v>2018</v>
      </c>
      <c r="B651" s="8" t="s">
        <v>2542</v>
      </c>
      <c r="C651" s="8" t="s">
        <v>2543</v>
      </c>
      <c r="D651" s="11">
        <v>5690.9</v>
      </c>
      <c r="E651" s="19">
        <v>1.3696819999999999E-6</v>
      </c>
    </row>
    <row r="652" spans="1:5" x14ac:dyDescent="0.2">
      <c r="A652">
        <v>2018</v>
      </c>
      <c r="B652" s="8" t="s">
        <v>2546</v>
      </c>
      <c r="C652" s="8" t="s">
        <v>2547</v>
      </c>
      <c r="D652" s="11">
        <v>6862.32</v>
      </c>
      <c r="E652" s="19">
        <v>1.6516190000000001E-6</v>
      </c>
    </row>
    <row r="653" spans="1:5" x14ac:dyDescent="0.2">
      <c r="A653">
        <v>2018</v>
      </c>
      <c r="B653" s="8" t="s">
        <v>2550</v>
      </c>
      <c r="C653" s="8" t="s">
        <v>2551</v>
      </c>
      <c r="D653" s="11">
        <v>386639.62</v>
      </c>
      <c r="E653" s="19">
        <v>9.3056198000000007E-5</v>
      </c>
    </row>
    <row r="654" spans="1:5" x14ac:dyDescent="0.2">
      <c r="A654">
        <v>2018</v>
      </c>
      <c r="B654" s="8" t="s">
        <v>2554</v>
      </c>
      <c r="C654" s="8" t="s">
        <v>2555</v>
      </c>
      <c r="D654" s="11">
        <v>29663.94</v>
      </c>
      <c r="E654" s="19">
        <v>7.1395E-6</v>
      </c>
    </row>
    <row r="655" spans="1:5" x14ac:dyDescent="0.2">
      <c r="A655">
        <v>2018</v>
      </c>
      <c r="B655" s="8" t="s">
        <v>2558</v>
      </c>
      <c r="C655" s="8" t="s">
        <v>2559</v>
      </c>
      <c r="D655" s="11">
        <v>18330.12</v>
      </c>
      <c r="E655" s="19">
        <v>4.4116829999999998E-6</v>
      </c>
    </row>
    <row r="656" spans="1:5" x14ac:dyDescent="0.2">
      <c r="A656">
        <v>2018</v>
      </c>
      <c r="B656" s="8" t="s">
        <v>2562</v>
      </c>
      <c r="C656" s="8" t="s">
        <v>2563</v>
      </c>
      <c r="D656" s="11">
        <v>29572.92</v>
      </c>
      <c r="E656" s="19">
        <v>7.1175930000000003E-6</v>
      </c>
    </row>
    <row r="657" spans="1:5" x14ac:dyDescent="0.2">
      <c r="A657">
        <v>2018</v>
      </c>
      <c r="B657" s="8" t="s">
        <v>2566</v>
      </c>
      <c r="C657" s="8" t="s">
        <v>2567</v>
      </c>
      <c r="D657" s="11">
        <v>4372.25</v>
      </c>
      <c r="E657" s="19">
        <v>1.052311E-6</v>
      </c>
    </row>
    <row r="658" spans="1:5" x14ac:dyDescent="0.2">
      <c r="A658">
        <v>2018</v>
      </c>
      <c r="B658" s="8" t="s">
        <v>2570</v>
      </c>
      <c r="C658" s="8" t="s">
        <v>2571</v>
      </c>
      <c r="D658" s="11">
        <v>57093.38</v>
      </c>
      <c r="E658" s="19">
        <v>1.3741200999999999E-5</v>
      </c>
    </row>
    <row r="659" spans="1:5" x14ac:dyDescent="0.2">
      <c r="A659">
        <v>2018</v>
      </c>
      <c r="B659" s="8" t="s">
        <v>2574</v>
      </c>
      <c r="C659" s="8" t="s">
        <v>2575</v>
      </c>
      <c r="D659" s="11">
        <v>18417.77</v>
      </c>
      <c r="E659" s="19">
        <v>4.432778E-6</v>
      </c>
    </row>
    <row r="660" spans="1:5" x14ac:dyDescent="0.2">
      <c r="A660">
        <v>2018</v>
      </c>
      <c r="B660" s="8" t="s">
        <v>2578</v>
      </c>
      <c r="C660" s="8" t="s">
        <v>2579</v>
      </c>
      <c r="D660" s="11">
        <v>113842.7</v>
      </c>
      <c r="E660" s="19">
        <v>2.7399595000000001E-5</v>
      </c>
    </row>
    <row r="661" spans="1:5" x14ac:dyDescent="0.2">
      <c r="A661">
        <v>2018</v>
      </c>
      <c r="B661" s="8" t="s">
        <v>2582</v>
      </c>
      <c r="C661" s="8" t="s">
        <v>2583</v>
      </c>
      <c r="D661" s="11">
        <v>19705.990000000002</v>
      </c>
      <c r="E661" s="19">
        <v>4.742826E-6</v>
      </c>
    </row>
    <row r="662" spans="1:5" x14ac:dyDescent="0.2">
      <c r="A662">
        <v>2018</v>
      </c>
      <c r="B662" s="8" t="s">
        <v>2586</v>
      </c>
      <c r="C662" s="8" t="s">
        <v>2587</v>
      </c>
      <c r="D662" s="11">
        <v>22005.99</v>
      </c>
      <c r="E662" s="19">
        <v>5.2963889999999997E-6</v>
      </c>
    </row>
    <row r="663" spans="1:5" x14ac:dyDescent="0.2">
      <c r="A663">
        <v>2018</v>
      </c>
      <c r="B663" s="8" t="s">
        <v>2590</v>
      </c>
      <c r="C663" s="8" t="s">
        <v>2591</v>
      </c>
      <c r="D663" s="11">
        <v>20002.27</v>
      </c>
      <c r="E663" s="19">
        <v>4.8141350000000001E-6</v>
      </c>
    </row>
    <row r="664" spans="1:5" x14ac:dyDescent="0.2">
      <c r="A664">
        <v>2018</v>
      </c>
      <c r="B664" s="8" t="s">
        <v>2594</v>
      </c>
      <c r="C664" s="8" t="s">
        <v>2595</v>
      </c>
      <c r="D664" s="11">
        <v>4041.97</v>
      </c>
      <c r="E664" s="19">
        <v>9.7281899999999992E-7</v>
      </c>
    </row>
    <row r="665" spans="1:5" x14ac:dyDescent="0.2">
      <c r="A665">
        <v>2018</v>
      </c>
      <c r="B665" s="8" t="s">
        <v>2598</v>
      </c>
      <c r="C665" s="8" t="s">
        <v>2599</v>
      </c>
      <c r="D665" s="11">
        <v>3682.47</v>
      </c>
      <c r="E665" s="19">
        <v>8.8629499999999996E-7</v>
      </c>
    </row>
    <row r="666" spans="1:5" x14ac:dyDescent="0.2">
      <c r="A666">
        <v>2018</v>
      </c>
      <c r="B666" s="8" t="s">
        <v>2602</v>
      </c>
      <c r="C666" s="8" t="s">
        <v>2603</v>
      </c>
      <c r="D666" s="11">
        <v>13888.93</v>
      </c>
      <c r="E666" s="19">
        <v>3.3427799999999999E-6</v>
      </c>
    </row>
    <row r="667" spans="1:5" x14ac:dyDescent="0.2">
      <c r="A667">
        <v>2018</v>
      </c>
      <c r="B667" s="8" t="s">
        <v>2606</v>
      </c>
      <c r="C667" s="8" t="s">
        <v>2607</v>
      </c>
      <c r="D667" s="11">
        <v>12311.13</v>
      </c>
      <c r="E667" s="19">
        <v>2.963036E-6</v>
      </c>
    </row>
    <row r="668" spans="1:5" x14ac:dyDescent="0.2">
      <c r="A668">
        <v>2018</v>
      </c>
      <c r="B668" s="8" t="s">
        <v>2610</v>
      </c>
      <c r="C668" s="8" t="s">
        <v>2611</v>
      </c>
      <c r="D668" s="11">
        <v>4069.98</v>
      </c>
      <c r="E668" s="19">
        <v>9.7956000000000007E-7</v>
      </c>
    </row>
    <row r="669" spans="1:5" x14ac:dyDescent="0.2">
      <c r="A669">
        <v>2018</v>
      </c>
      <c r="B669" s="8" t="s">
        <v>2614</v>
      </c>
      <c r="C669" s="8" t="s">
        <v>2615</v>
      </c>
      <c r="D669" s="11">
        <v>38430.720000000001</v>
      </c>
      <c r="E669" s="19">
        <v>9.2494830000000003E-6</v>
      </c>
    </row>
    <row r="670" spans="1:5" x14ac:dyDescent="0.2">
      <c r="A670">
        <v>2018</v>
      </c>
      <c r="B670" s="8" t="s">
        <v>2618</v>
      </c>
      <c r="C670" s="8" t="s">
        <v>2619</v>
      </c>
      <c r="D670" s="11">
        <v>9800.56</v>
      </c>
      <c r="E670" s="19">
        <v>2.3587930000000002E-6</v>
      </c>
    </row>
    <row r="671" spans="1:5" x14ac:dyDescent="0.2">
      <c r="A671">
        <v>2018</v>
      </c>
      <c r="B671" s="8" t="s">
        <v>2622</v>
      </c>
      <c r="C671" s="8" t="s">
        <v>2623</v>
      </c>
      <c r="D671" s="11">
        <v>46965.34</v>
      </c>
      <c r="E671" s="19">
        <v>1.1303591E-5</v>
      </c>
    </row>
    <row r="672" spans="1:5" x14ac:dyDescent="0.2">
      <c r="A672">
        <v>2018</v>
      </c>
      <c r="B672" s="8" t="s">
        <v>2626</v>
      </c>
      <c r="C672" s="8" t="s">
        <v>2627</v>
      </c>
      <c r="D672" s="8"/>
      <c r="E672" s="19">
        <v>0</v>
      </c>
    </row>
    <row r="673" spans="1:5" x14ac:dyDescent="0.2">
      <c r="A673">
        <v>2018</v>
      </c>
      <c r="B673" s="8" t="s">
        <v>2629</v>
      </c>
      <c r="C673" s="8" t="s">
        <v>2630</v>
      </c>
      <c r="D673" s="11">
        <v>6842.63</v>
      </c>
      <c r="E673" s="19">
        <v>1.6468799999999999E-6</v>
      </c>
    </row>
    <row r="674" spans="1:5" x14ac:dyDescent="0.2">
      <c r="A674">
        <v>2018</v>
      </c>
      <c r="B674" s="8" t="s">
        <v>2637</v>
      </c>
      <c r="C674" s="8" t="s">
        <v>2638</v>
      </c>
      <c r="D674" s="11">
        <v>8557.94</v>
      </c>
      <c r="E674" s="19">
        <v>2.0597200000000001E-6</v>
      </c>
    </row>
    <row r="675" spans="1:5" x14ac:dyDescent="0.2">
      <c r="A675">
        <v>2018</v>
      </c>
      <c r="B675" s="8" t="s">
        <v>2641</v>
      </c>
      <c r="C675" s="8" t="s">
        <v>2642</v>
      </c>
      <c r="D675" s="11">
        <v>10831.48</v>
      </c>
      <c r="E675" s="19">
        <v>2.6069139999999999E-6</v>
      </c>
    </row>
    <row r="676" spans="1:5" x14ac:dyDescent="0.2">
      <c r="A676">
        <v>2018</v>
      </c>
      <c r="B676" s="8" t="s">
        <v>2645</v>
      </c>
      <c r="C676" s="8" t="s">
        <v>2646</v>
      </c>
      <c r="D676" s="11">
        <v>30319.11</v>
      </c>
      <c r="E676" s="19">
        <v>7.2971860000000002E-6</v>
      </c>
    </row>
    <row r="677" spans="1:5" x14ac:dyDescent="0.2">
      <c r="A677">
        <v>2018</v>
      </c>
      <c r="B677" s="8" t="s">
        <v>2649</v>
      </c>
      <c r="C677" s="8" t="s">
        <v>2650</v>
      </c>
      <c r="D677" s="11">
        <v>12190.66</v>
      </c>
      <c r="E677" s="19">
        <v>2.9340409999999998E-6</v>
      </c>
    </row>
    <row r="678" spans="1:5" x14ac:dyDescent="0.2">
      <c r="A678">
        <v>2018</v>
      </c>
      <c r="B678" s="8" t="s">
        <v>2653</v>
      </c>
      <c r="C678" s="8" t="s">
        <v>2654</v>
      </c>
      <c r="D678" s="11">
        <v>13306.55</v>
      </c>
      <c r="E678" s="19">
        <v>3.2026130000000002E-6</v>
      </c>
    </row>
    <row r="679" spans="1:5" x14ac:dyDescent="0.2">
      <c r="A679">
        <v>2018</v>
      </c>
      <c r="B679" s="8" t="s">
        <v>2657</v>
      </c>
      <c r="C679" s="8" t="s">
        <v>2658</v>
      </c>
      <c r="D679" s="11">
        <v>10160.94</v>
      </c>
      <c r="E679" s="19">
        <v>2.4455289999999999E-6</v>
      </c>
    </row>
    <row r="680" spans="1:5" x14ac:dyDescent="0.2">
      <c r="A680">
        <v>2018</v>
      </c>
      <c r="B680" s="8" t="s">
        <v>2661</v>
      </c>
      <c r="C680" s="8" t="s">
        <v>2662</v>
      </c>
      <c r="D680" s="11">
        <v>14721.68</v>
      </c>
      <c r="E680" s="19">
        <v>3.5432050000000002E-6</v>
      </c>
    </row>
    <row r="681" spans="1:5" x14ac:dyDescent="0.2">
      <c r="A681">
        <v>2018</v>
      </c>
      <c r="B681" s="8" t="s">
        <v>2665</v>
      </c>
      <c r="C681" s="8" t="s">
        <v>2666</v>
      </c>
      <c r="D681" s="11">
        <v>25161.25</v>
      </c>
      <c r="E681" s="19">
        <v>6.0557950000000002E-6</v>
      </c>
    </row>
    <row r="682" spans="1:5" x14ac:dyDescent="0.2">
      <c r="A682">
        <v>2018</v>
      </c>
      <c r="B682" s="8" t="s">
        <v>2669</v>
      </c>
      <c r="C682" s="8" t="s">
        <v>2670</v>
      </c>
      <c r="D682" s="11">
        <v>7795.09</v>
      </c>
      <c r="E682" s="19">
        <v>1.876118E-6</v>
      </c>
    </row>
    <row r="683" spans="1:5" x14ac:dyDescent="0.2">
      <c r="A683">
        <v>2018</v>
      </c>
      <c r="B683" s="8" t="s">
        <v>2673</v>
      </c>
      <c r="C683" s="8" t="s">
        <v>2674</v>
      </c>
      <c r="D683" s="11">
        <v>28925.03</v>
      </c>
      <c r="E683" s="19">
        <v>6.9616590000000001E-6</v>
      </c>
    </row>
    <row r="684" spans="1:5" x14ac:dyDescent="0.2">
      <c r="A684">
        <v>2018</v>
      </c>
      <c r="B684" s="8" t="s">
        <v>2677</v>
      </c>
      <c r="C684" s="8" t="s">
        <v>2678</v>
      </c>
      <c r="D684" s="11">
        <v>6053.75</v>
      </c>
      <c r="E684" s="19">
        <v>1.4570129999999999E-6</v>
      </c>
    </row>
    <row r="685" spans="1:5" x14ac:dyDescent="0.2">
      <c r="A685">
        <v>2018</v>
      </c>
      <c r="B685" s="8" t="s">
        <v>2681</v>
      </c>
      <c r="C685" s="8" t="s">
        <v>2682</v>
      </c>
      <c r="D685" s="11">
        <v>10536.15</v>
      </c>
      <c r="E685" s="19">
        <v>2.535834E-6</v>
      </c>
    </row>
    <row r="686" spans="1:5" x14ac:dyDescent="0.2">
      <c r="A686">
        <v>2018</v>
      </c>
      <c r="B686" s="8" t="s">
        <v>2685</v>
      </c>
      <c r="C686" s="8" t="s">
        <v>2686</v>
      </c>
      <c r="D686" s="11">
        <v>24151.4</v>
      </c>
      <c r="E686" s="19">
        <v>5.812745E-6</v>
      </c>
    </row>
    <row r="687" spans="1:5" x14ac:dyDescent="0.2">
      <c r="A687">
        <v>2018</v>
      </c>
      <c r="B687" s="8" t="s">
        <v>2689</v>
      </c>
      <c r="C687" s="8" t="s">
        <v>2690</v>
      </c>
      <c r="D687" s="11">
        <v>30339.06</v>
      </c>
      <c r="E687" s="19">
        <v>7.301987E-6</v>
      </c>
    </row>
    <row r="688" spans="1:5" x14ac:dyDescent="0.2">
      <c r="A688">
        <v>2018</v>
      </c>
      <c r="B688" s="8" t="s">
        <v>2693</v>
      </c>
      <c r="C688" s="8" t="s">
        <v>2694</v>
      </c>
      <c r="D688" s="11">
        <v>56795.39</v>
      </c>
      <c r="E688" s="19">
        <v>1.3669481E-5</v>
      </c>
    </row>
    <row r="689" spans="1:5" x14ac:dyDescent="0.2">
      <c r="A689">
        <v>2018</v>
      </c>
      <c r="B689" s="8" t="s">
        <v>2697</v>
      </c>
      <c r="C689" s="8" t="s">
        <v>2698</v>
      </c>
      <c r="D689" s="8"/>
      <c r="E689" s="19">
        <v>0</v>
      </c>
    </row>
    <row r="690" spans="1:5" x14ac:dyDescent="0.2">
      <c r="A690">
        <v>2018</v>
      </c>
      <c r="B690" s="8" t="s">
        <v>2700</v>
      </c>
      <c r="C690" s="8" t="s">
        <v>2701</v>
      </c>
      <c r="D690" s="11">
        <v>6122.16</v>
      </c>
      <c r="E690" s="19">
        <v>1.473478E-6</v>
      </c>
    </row>
    <row r="691" spans="1:5" x14ac:dyDescent="0.2">
      <c r="A691">
        <v>2018</v>
      </c>
      <c r="B691" s="8" t="s">
        <v>2704</v>
      </c>
      <c r="C691" s="8" t="s">
        <v>2705</v>
      </c>
      <c r="D691" s="11">
        <v>50538.99</v>
      </c>
      <c r="E691" s="19">
        <v>1.2163695E-5</v>
      </c>
    </row>
    <row r="692" spans="1:5" x14ac:dyDescent="0.2">
      <c r="A692">
        <v>2018</v>
      </c>
      <c r="B692" s="8" t="s">
        <v>2708</v>
      </c>
      <c r="C692" s="8" t="s">
        <v>2709</v>
      </c>
      <c r="D692" s="11">
        <v>16951.98</v>
      </c>
      <c r="E692" s="19">
        <v>4.0799929999999999E-6</v>
      </c>
    </row>
    <row r="693" spans="1:5" x14ac:dyDescent="0.2">
      <c r="A693">
        <v>2018</v>
      </c>
      <c r="B693" s="8" t="s">
        <v>2712</v>
      </c>
      <c r="C693" s="8" t="s">
        <v>2713</v>
      </c>
      <c r="D693" s="11">
        <v>9624.94</v>
      </c>
      <c r="E693" s="19">
        <v>2.3165249999999998E-6</v>
      </c>
    </row>
    <row r="694" spans="1:5" x14ac:dyDescent="0.2">
      <c r="A694">
        <v>2018</v>
      </c>
      <c r="B694" s="8" t="s">
        <v>2716</v>
      </c>
      <c r="C694" s="8" t="s">
        <v>2717</v>
      </c>
      <c r="D694" s="11">
        <v>89594.63</v>
      </c>
      <c r="E694" s="19">
        <v>2.1563583000000002E-5</v>
      </c>
    </row>
    <row r="695" spans="1:5" x14ac:dyDescent="0.2">
      <c r="A695">
        <v>2018</v>
      </c>
      <c r="B695" s="8" t="s">
        <v>2720</v>
      </c>
      <c r="C695" s="8" t="s">
        <v>2721</v>
      </c>
      <c r="D695" s="11">
        <v>227889.02</v>
      </c>
      <c r="E695" s="19">
        <v>5.4848195999999997E-5</v>
      </c>
    </row>
    <row r="696" spans="1:5" x14ac:dyDescent="0.2">
      <c r="A696">
        <v>2018</v>
      </c>
      <c r="B696" s="8" t="s">
        <v>2724</v>
      </c>
      <c r="C696" s="8" t="s">
        <v>2725</v>
      </c>
      <c r="D696" s="11">
        <v>226002.89</v>
      </c>
      <c r="E696" s="19">
        <v>5.4394244000000002E-5</v>
      </c>
    </row>
    <row r="697" spans="1:5" x14ac:dyDescent="0.2">
      <c r="A697">
        <v>2018</v>
      </c>
      <c r="B697" s="8" t="s">
        <v>2728</v>
      </c>
      <c r="C697" s="8" t="s">
        <v>2729</v>
      </c>
      <c r="D697" s="11">
        <v>28948.05</v>
      </c>
      <c r="E697" s="19">
        <v>6.9672E-6</v>
      </c>
    </row>
    <row r="698" spans="1:5" x14ac:dyDescent="0.2">
      <c r="A698">
        <v>2018</v>
      </c>
      <c r="B698" s="8" t="s">
        <v>2732</v>
      </c>
      <c r="C698" s="8" t="s">
        <v>2733</v>
      </c>
      <c r="D698" s="11">
        <v>40173.550000000003</v>
      </c>
      <c r="E698" s="19">
        <v>9.6689470000000001E-6</v>
      </c>
    </row>
    <row r="699" spans="1:5" x14ac:dyDescent="0.2">
      <c r="A699">
        <v>2018</v>
      </c>
      <c r="B699" s="8" t="s">
        <v>2736</v>
      </c>
      <c r="C699" s="8" t="s">
        <v>2737</v>
      </c>
      <c r="D699" s="11">
        <v>30353.22</v>
      </c>
      <c r="E699" s="19">
        <v>7.305395E-6</v>
      </c>
    </row>
    <row r="700" spans="1:5" x14ac:dyDescent="0.2">
      <c r="A700">
        <v>2018</v>
      </c>
      <c r="B700" s="8" t="s">
        <v>2740</v>
      </c>
      <c r="C700" s="8" t="s">
        <v>2741</v>
      </c>
      <c r="D700" s="11">
        <v>21792.34</v>
      </c>
      <c r="E700" s="19">
        <v>5.2449679999999997E-6</v>
      </c>
    </row>
    <row r="701" spans="1:5" x14ac:dyDescent="0.2">
      <c r="A701">
        <v>2018</v>
      </c>
      <c r="B701" s="8" t="s">
        <v>2744</v>
      </c>
      <c r="C701" s="8" t="s">
        <v>2745</v>
      </c>
      <c r="D701" s="11">
        <v>103527.79</v>
      </c>
      <c r="E701" s="19">
        <v>2.4917008000000001E-5</v>
      </c>
    </row>
    <row r="702" spans="1:5" x14ac:dyDescent="0.2">
      <c r="A702">
        <v>2018</v>
      </c>
      <c r="B702" s="8" t="s">
        <v>2748</v>
      </c>
      <c r="C702" s="8" t="s">
        <v>2749</v>
      </c>
      <c r="D702" s="11">
        <v>2198.91</v>
      </c>
      <c r="E702" s="19">
        <v>5.2923199999999998E-7</v>
      </c>
    </row>
    <row r="703" spans="1:5" x14ac:dyDescent="0.2">
      <c r="A703">
        <v>2018</v>
      </c>
      <c r="B703" s="8" t="s">
        <v>2752</v>
      </c>
      <c r="C703" s="8" t="s">
        <v>2753</v>
      </c>
      <c r="D703" s="11">
        <v>17354.38</v>
      </c>
      <c r="E703" s="19">
        <v>4.1768420000000003E-6</v>
      </c>
    </row>
    <row r="704" spans="1:5" x14ac:dyDescent="0.2">
      <c r="A704">
        <v>2018</v>
      </c>
      <c r="B704" s="8" t="s">
        <v>2756</v>
      </c>
      <c r="C704" s="8" t="s">
        <v>2757</v>
      </c>
      <c r="D704" s="11">
        <v>11009.65</v>
      </c>
      <c r="E704" s="19">
        <v>2.6497959999999999E-6</v>
      </c>
    </row>
    <row r="705" spans="1:5" x14ac:dyDescent="0.2">
      <c r="A705">
        <v>2018</v>
      </c>
      <c r="B705" s="8" t="s">
        <v>2760</v>
      </c>
      <c r="C705" s="8" t="s">
        <v>2761</v>
      </c>
      <c r="D705" s="11">
        <v>25848.97</v>
      </c>
      <c r="E705" s="19">
        <v>6.2213150000000003E-6</v>
      </c>
    </row>
    <row r="706" spans="1:5" x14ac:dyDescent="0.2">
      <c r="A706">
        <v>2018</v>
      </c>
      <c r="B706" s="8" t="s">
        <v>2764</v>
      </c>
      <c r="C706" s="8" t="s">
        <v>2765</v>
      </c>
      <c r="D706" s="11">
        <v>20311.259999999998</v>
      </c>
      <c r="E706" s="19">
        <v>4.8885020000000003E-6</v>
      </c>
    </row>
    <row r="707" spans="1:5" x14ac:dyDescent="0.2">
      <c r="A707">
        <v>2018</v>
      </c>
      <c r="B707" s="8" t="s">
        <v>2768</v>
      </c>
      <c r="C707" s="8" t="s">
        <v>2769</v>
      </c>
      <c r="D707" s="11">
        <v>15306.32</v>
      </c>
      <c r="E707" s="19">
        <v>3.683916E-6</v>
      </c>
    </row>
    <row r="708" spans="1:5" x14ac:dyDescent="0.2">
      <c r="A708">
        <v>2018</v>
      </c>
      <c r="B708" s="8" t="s">
        <v>2772</v>
      </c>
      <c r="C708" s="8" t="s">
        <v>2773</v>
      </c>
      <c r="D708" s="11">
        <v>80372.160000000003</v>
      </c>
      <c r="E708" s="19">
        <v>1.9343925000000001E-5</v>
      </c>
    </row>
    <row r="709" spans="1:5" x14ac:dyDescent="0.2">
      <c r="A709">
        <v>2018</v>
      </c>
      <c r="B709" s="8" t="s">
        <v>2776</v>
      </c>
      <c r="C709" s="8" t="s">
        <v>2777</v>
      </c>
      <c r="D709" s="11">
        <v>16687.189999999999</v>
      </c>
      <c r="E709" s="19">
        <v>4.0162629999999996E-6</v>
      </c>
    </row>
    <row r="710" spans="1:5" x14ac:dyDescent="0.2">
      <c r="A710">
        <v>2018</v>
      </c>
      <c r="B710" s="8" t="s">
        <v>2780</v>
      </c>
      <c r="C710" s="8" t="s">
        <v>2781</v>
      </c>
      <c r="D710" s="11">
        <v>21083.57</v>
      </c>
      <c r="E710" s="19">
        <v>5.0743809999999998E-6</v>
      </c>
    </row>
    <row r="711" spans="1:5" x14ac:dyDescent="0.2">
      <c r="A711">
        <v>2018</v>
      </c>
      <c r="B711" s="8" t="s">
        <v>2784</v>
      </c>
      <c r="C711" s="8" t="s">
        <v>2785</v>
      </c>
      <c r="D711" s="11">
        <v>20488.669999999998</v>
      </c>
      <c r="E711" s="19">
        <v>4.9312009999999997E-6</v>
      </c>
    </row>
    <row r="712" spans="1:5" x14ac:dyDescent="0.2">
      <c r="A712">
        <v>2018</v>
      </c>
      <c r="B712" s="8" t="s">
        <v>2788</v>
      </c>
      <c r="C712" s="8" t="s">
        <v>2789</v>
      </c>
      <c r="D712" s="11">
        <v>22666.15</v>
      </c>
      <c r="E712" s="19">
        <v>5.4552760000000003E-6</v>
      </c>
    </row>
    <row r="713" spans="1:5" x14ac:dyDescent="0.2">
      <c r="A713">
        <v>2018</v>
      </c>
      <c r="B713" s="8" t="s">
        <v>2792</v>
      </c>
      <c r="C713" s="8" t="s">
        <v>2793</v>
      </c>
      <c r="D713" s="11">
        <v>45554.47</v>
      </c>
      <c r="E713" s="19">
        <v>1.0964023E-5</v>
      </c>
    </row>
    <row r="714" spans="1:5" x14ac:dyDescent="0.2">
      <c r="A714">
        <v>2018</v>
      </c>
      <c r="B714" s="8" t="s">
        <v>2796</v>
      </c>
      <c r="C714" s="8" t="s">
        <v>2797</v>
      </c>
      <c r="D714" s="11">
        <v>11110.35</v>
      </c>
      <c r="E714" s="19">
        <v>2.674033E-6</v>
      </c>
    </row>
    <row r="715" spans="1:5" x14ac:dyDescent="0.2">
      <c r="A715">
        <v>2018</v>
      </c>
      <c r="B715" s="8" t="s">
        <v>2804</v>
      </c>
      <c r="C715" s="8" t="s">
        <v>2805</v>
      </c>
      <c r="D715" s="11">
        <v>26181.35</v>
      </c>
      <c r="E715" s="19">
        <v>6.3013119999999996E-6</v>
      </c>
    </row>
    <row r="716" spans="1:5" x14ac:dyDescent="0.2">
      <c r="A716">
        <v>2018</v>
      </c>
      <c r="B716" s="8" t="s">
        <v>2808</v>
      </c>
      <c r="C716" s="8" t="s">
        <v>2809</v>
      </c>
      <c r="D716" s="11">
        <v>14804.44</v>
      </c>
      <c r="E716" s="19">
        <v>3.5631240000000001E-6</v>
      </c>
    </row>
    <row r="717" spans="1:5" x14ac:dyDescent="0.2">
      <c r="A717">
        <v>2018</v>
      </c>
      <c r="B717" s="8" t="s">
        <v>2812</v>
      </c>
      <c r="C717" s="8" t="s">
        <v>2813</v>
      </c>
      <c r="D717" s="11">
        <v>23755.38</v>
      </c>
      <c r="E717" s="19">
        <v>5.7174310000000003E-6</v>
      </c>
    </row>
    <row r="718" spans="1:5" x14ac:dyDescent="0.2">
      <c r="A718">
        <v>2018</v>
      </c>
      <c r="B718" s="8" t="s">
        <v>2816</v>
      </c>
      <c r="C718" s="8" t="s">
        <v>2817</v>
      </c>
      <c r="D718" s="11">
        <v>22520.76</v>
      </c>
      <c r="E718" s="19">
        <v>5.4202829999999998E-6</v>
      </c>
    </row>
    <row r="719" spans="1:5" x14ac:dyDescent="0.2">
      <c r="A719">
        <v>2018</v>
      </c>
      <c r="B719" s="8" t="s">
        <v>2820</v>
      </c>
      <c r="C719" s="8" t="s">
        <v>2821</v>
      </c>
      <c r="D719" s="11">
        <v>11843.6</v>
      </c>
      <c r="E719" s="19">
        <v>2.8505110000000002E-6</v>
      </c>
    </row>
    <row r="720" spans="1:5" x14ac:dyDescent="0.2">
      <c r="A720">
        <v>2018</v>
      </c>
      <c r="B720" s="8" t="s">
        <v>2824</v>
      </c>
      <c r="C720" s="8" t="s">
        <v>2825</v>
      </c>
      <c r="D720" s="11">
        <v>111355.66</v>
      </c>
      <c r="E720" s="19">
        <v>2.6801015000000001E-5</v>
      </c>
    </row>
    <row r="721" spans="1:5" x14ac:dyDescent="0.2">
      <c r="A721">
        <v>2018</v>
      </c>
      <c r="B721" s="8" t="s">
        <v>2828</v>
      </c>
      <c r="C721" s="8" t="s">
        <v>2829</v>
      </c>
      <c r="D721" s="11">
        <v>4090.83</v>
      </c>
      <c r="E721" s="19">
        <v>9.8457899999999991E-7</v>
      </c>
    </row>
    <row r="722" spans="1:5" x14ac:dyDescent="0.2">
      <c r="A722">
        <v>2018</v>
      </c>
      <c r="B722" s="8" t="s">
        <v>2832</v>
      </c>
      <c r="C722" s="8" t="s">
        <v>2833</v>
      </c>
      <c r="D722" s="11">
        <v>182610.47</v>
      </c>
      <c r="E722" s="19">
        <v>4.3950581E-5</v>
      </c>
    </row>
    <row r="723" spans="1:5" x14ac:dyDescent="0.2">
      <c r="A723">
        <v>2018</v>
      </c>
      <c r="B723" s="8" t="s">
        <v>2836</v>
      </c>
      <c r="C723" s="8" t="s">
        <v>2837</v>
      </c>
      <c r="D723" s="11">
        <v>29460.45</v>
      </c>
      <c r="E723" s="19">
        <v>7.0905239999999999E-6</v>
      </c>
    </row>
    <row r="724" spans="1:5" x14ac:dyDescent="0.2">
      <c r="A724">
        <v>2018</v>
      </c>
      <c r="B724" s="8" t="s">
        <v>2840</v>
      </c>
      <c r="C724" s="8" t="s">
        <v>2841</v>
      </c>
      <c r="D724" s="11">
        <v>159763.41</v>
      </c>
      <c r="E724" s="19">
        <v>3.8451763999999998E-5</v>
      </c>
    </row>
    <row r="725" spans="1:5" x14ac:dyDescent="0.2">
      <c r="A725">
        <v>2018</v>
      </c>
      <c r="B725" s="8" t="s">
        <v>2844</v>
      </c>
      <c r="C725" s="8" t="s">
        <v>2845</v>
      </c>
      <c r="D725" s="11">
        <v>125939.2</v>
      </c>
      <c r="E725" s="19">
        <v>3.0310973000000001E-5</v>
      </c>
    </row>
    <row r="726" spans="1:5" x14ac:dyDescent="0.2">
      <c r="A726">
        <v>2018</v>
      </c>
      <c r="B726" s="8" t="s">
        <v>2848</v>
      </c>
      <c r="C726" s="8" t="s">
        <v>2849</v>
      </c>
      <c r="D726" s="11">
        <v>11860.16</v>
      </c>
      <c r="E726" s="19">
        <v>2.8544959999999998E-6</v>
      </c>
    </row>
    <row r="727" spans="1:5" x14ac:dyDescent="0.2">
      <c r="A727">
        <v>2018</v>
      </c>
      <c r="B727" s="8" t="s">
        <v>2852</v>
      </c>
      <c r="C727" s="8" t="s">
        <v>2853</v>
      </c>
      <c r="D727" s="11">
        <v>12322.72</v>
      </c>
      <c r="E727" s="19">
        <v>2.9658250000000001E-6</v>
      </c>
    </row>
    <row r="728" spans="1:5" x14ac:dyDescent="0.2">
      <c r="A728">
        <v>2018</v>
      </c>
      <c r="B728" s="8" t="s">
        <v>2856</v>
      </c>
      <c r="C728" s="8" t="s">
        <v>2857</v>
      </c>
      <c r="D728" s="11">
        <v>4990.04</v>
      </c>
      <c r="E728" s="19">
        <v>1.201E-6</v>
      </c>
    </row>
    <row r="729" spans="1:5" x14ac:dyDescent="0.2">
      <c r="A729">
        <v>2018</v>
      </c>
      <c r="B729" s="8" t="s">
        <v>2860</v>
      </c>
      <c r="C729" s="8" t="s">
        <v>2861</v>
      </c>
      <c r="D729" s="11">
        <v>26211.73</v>
      </c>
      <c r="E729" s="19">
        <v>6.3086239999999999E-6</v>
      </c>
    </row>
    <row r="730" spans="1:5" x14ac:dyDescent="0.2">
      <c r="A730">
        <v>2018</v>
      </c>
      <c r="B730" s="8" t="s">
        <v>2864</v>
      </c>
      <c r="C730" s="8" t="s">
        <v>2865</v>
      </c>
      <c r="D730" s="11">
        <v>3210.46</v>
      </c>
      <c r="E730" s="19">
        <v>7.7269200000000002E-7</v>
      </c>
    </row>
    <row r="731" spans="1:5" x14ac:dyDescent="0.2">
      <c r="A731">
        <v>2018</v>
      </c>
      <c r="B731" s="8" t="s">
        <v>2868</v>
      </c>
      <c r="C731" s="8" t="s">
        <v>2869</v>
      </c>
      <c r="D731" s="11">
        <v>54474.54</v>
      </c>
      <c r="E731" s="19">
        <v>1.31109E-5</v>
      </c>
    </row>
    <row r="732" spans="1:5" x14ac:dyDescent="0.2">
      <c r="A732">
        <v>2018</v>
      </c>
      <c r="B732" s="8" t="s">
        <v>2876</v>
      </c>
      <c r="C732" s="8" t="s">
        <v>2877</v>
      </c>
      <c r="D732" s="11">
        <v>41037.440000000002</v>
      </c>
      <c r="E732" s="19">
        <v>9.876867E-6</v>
      </c>
    </row>
    <row r="733" spans="1:5" x14ac:dyDescent="0.2">
      <c r="A733">
        <v>2018</v>
      </c>
      <c r="B733" s="8" t="s">
        <v>2880</v>
      </c>
      <c r="C733" s="8" t="s">
        <v>2881</v>
      </c>
      <c r="D733" s="11">
        <v>30721.11</v>
      </c>
      <c r="E733" s="19">
        <v>7.3939389999999996E-6</v>
      </c>
    </row>
    <row r="734" spans="1:5" x14ac:dyDescent="0.2">
      <c r="A734">
        <v>2018</v>
      </c>
      <c r="B734" s="8" t="s">
        <v>2884</v>
      </c>
      <c r="C734" s="8" t="s">
        <v>2885</v>
      </c>
      <c r="D734" s="11">
        <v>16393.16</v>
      </c>
      <c r="E734" s="19">
        <v>3.9454959999999996E-6</v>
      </c>
    </row>
    <row r="735" spans="1:5" x14ac:dyDescent="0.2">
      <c r="A735">
        <v>2018</v>
      </c>
      <c r="B735" s="8" t="s">
        <v>2888</v>
      </c>
      <c r="C735" s="8" t="s">
        <v>2889</v>
      </c>
      <c r="D735" s="11">
        <v>33103.17</v>
      </c>
      <c r="E735" s="19">
        <v>7.9672519999999995E-6</v>
      </c>
    </row>
    <row r="736" spans="1:5" x14ac:dyDescent="0.2">
      <c r="A736">
        <v>2018</v>
      </c>
      <c r="B736" s="8" t="s">
        <v>2892</v>
      </c>
      <c r="C736" s="8" t="s">
        <v>2893</v>
      </c>
      <c r="D736" s="11">
        <v>36819.93</v>
      </c>
      <c r="E736" s="19">
        <v>8.8617989999999993E-6</v>
      </c>
    </row>
    <row r="737" spans="1:5" x14ac:dyDescent="0.2">
      <c r="A737">
        <v>2018</v>
      </c>
      <c r="B737" s="8" t="s">
        <v>2896</v>
      </c>
      <c r="C737" s="8" t="s">
        <v>2897</v>
      </c>
      <c r="D737" s="11">
        <v>21303.46</v>
      </c>
      <c r="E737" s="19">
        <v>5.1273040000000001E-6</v>
      </c>
    </row>
    <row r="738" spans="1:5" x14ac:dyDescent="0.2">
      <c r="A738">
        <v>2018</v>
      </c>
      <c r="B738" s="8" t="s">
        <v>2900</v>
      </c>
      <c r="C738" s="8" t="s">
        <v>2901</v>
      </c>
      <c r="D738" s="11">
        <v>532084.47999999998</v>
      </c>
      <c r="E738" s="19">
        <v>1.28061782E-4</v>
      </c>
    </row>
    <row r="739" spans="1:5" x14ac:dyDescent="0.2">
      <c r="A739">
        <v>2018</v>
      </c>
      <c r="B739" s="8" t="s">
        <v>2904</v>
      </c>
      <c r="C739" s="8" t="s">
        <v>2905</v>
      </c>
      <c r="D739" s="11">
        <v>24364.54</v>
      </c>
      <c r="E739" s="19">
        <v>5.8640430000000002E-6</v>
      </c>
    </row>
    <row r="740" spans="1:5" x14ac:dyDescent="0.2">
      <c r="A740">
        <v>2018</v>
      </c>
      <c r="B740" s="8" t="s">
        <v>2908</v>
      </c>
      <c r="C740" s="8" t="s">
        <v>2909</v>
      </c>
      <c r="D740" s="11">
        <v>16925.849999999999</v>
      </c>
      <c r="E740" s="19">
        <v>4.0737039999999997E-6</v>
      </c>
    </row>
    <row r="741" spans="1:5" x14ac:dyDescent="0.2">
      <c r="A741">
        <v>2018</v>
      </c>
      <c r="B741" s="8" t="s">
        <v>2912</v>
      </c>
      <c r="C741" s="8" t="s">
        <v>2913</v>
      </c>
      <c r="D741" s="11">
        <v>6348.79</v>
      </c>
      <c r="E741" s="19">
        <v>1.528023E-6</v>
      </c>
    </row>
    <row r="742" spans="1:5" x14ac:dyDescent="0.2">
      <c r="A742">
        <v>2018</v>
      </c>
      <c r="B742" s="8" t="s">
        <v>2916</v>
      </c>
      <c r="C742" s="8" t="s">
        <v>2917</v>
      </c>
      <c r="D742" s="11">
        <v>9749.57</v>
      </c>
      <c r="E742" s="19">
        <v>2.3465209999999998E-6</v>
      </c>
    </row>
    <row r="743" spans="1:5" x14ac:dyDescent="0.2">
      <c r="A743">
        <v>2018</v>
      </c>
      <c r="B743" s="8" t="s">
        <v>2920</v>
      </c>
      <c r="C743" s="8" t="s">
        <v>2921</v>
      </c>
      <c r="D743" s="11">
        <v>10397.66</v>
      </c>
      <c r="E743" s="19">
        <v>2.5025030000000001E-6</v>
      </c>
    </row>
    <row r="744" spans="1:5" x14ac:dyDescent="0.2">
      <c r="A744">
        <v>2018</v>
      </c>
      <c r="B744" s="8" t="s">
        <v>2924</v>
      </c>
      <c r="C744" s="8" t="s">
        <v>2925</v>
      </c>
      <c r="D744" s="11">
        <v>33155.47</v>
      </c>
      <c r="E744" s="19">
        <v>7.9798389999999994E-6</v>
      </c>
    </row>
    <row r="745" spans="1:5" x14ac:dyDescent="0.2">
      <c r="A745">
        <v>2018</v>
      </c>
      <c r="B745" s="8" t="s">
        <v>2928</v>
      </c>
      <c r="C745" s="8" t="s">
        <v>2929</v>
      </c>
      <c r="D745" s="11">
        <v>8321.42</v>
      </c>
      <c r="E745" s="19">
        <v>2.0027950000000002E-6</v>
      </c>
    </row>
    <row r="746" spans="1:5" x14ac:dyDescent="0.2">
      <c r="A746">
        <v>2018</v>
      </c>
      <c r="B746" s="8" t="s">
        <v>2932</v>
      </c>
      <c r="C746" s="8" t="s">
        <v>2933</v>
      </c>
      <c r="D746" s="11">
        <v>25232.52</v>
      </c>
      <c r="E746" s="19">
        <v>6.0729480000000004E-6</v>
      </c>
    </row>
    <row r="747" spans="1:5" x14ac:dyDescent="0.2">
      <c r="A747">
        <v>2018</v>
      </c>
      <c r="B747" s="8" t="s">
        <v>2936</v>
      </c>
      <c r="C747" s="8" t="s">
        <v>2937</v>
      </c>
      <c r="D747" s="11">
        <v>4083.98</v>
      </c>
      <c r="E747" s="19">
        <v>9.8292999999999992E-7</v>
      </c>
    </row>
    <row r="748" spans="1:5" x14ac:dyDescent="0.2">
      <c r="A748">
        <v>2018</v>
      </c>
      <c r="B748" s="8" t="s">
        <v>2940</v>
      </c>
      <c r="C748" s="8" t="s">
        <v>2941</v>
      </c>
      <c r="D748" s="11">
        <v>20059.47</v>
      </c>
      <c r="E748" s="19">
        <v>4.8279019999999996E-6</v>
      </c>
    </row>
    <row r="749" spans="1:5" x14ac:dyDescent="0.2">
      <c r="A749">
        <v>2018</v>
      </c>
      <c r="B749" s="8" t="s">
        <v>2944</v>
      </c>
      <c r="C749" s="8" t="s">
        <v>2945</v>
      </c>
      <c r="D749" s="11">
        <v>128761.57</v>
      </c>
      <c r="E749" s="19">
        <v>3.0990259000000002E-5</v>
      </c>
    </row>
    <row r="750" spans="1:5" x14ac:dyDescent="0.2">
      <c r="A750">
        <v>2018</v>
      </c>
      <c r="B750" s="8" t="s">
        <v>2948</v>
      </c>
      <c r="C750" s="8" t="s">
        <v>2949</v>
      </c>
      <c r="D750" s="11">
        <v>15843.29</v>
      </c>
      <c r="E750" s="19">
        <v>3.8131540000000002E-6</v>
      </c>
    </row>
    <row r="751" spans="1:5" x14ac:dyDescent="0.2">
      <c r="A751">
        <v>2018</v>
      </c>
      <c r="B751" s="8" t="s">
        <v>2952</v>
      </c>
      <c r="C751" s="8" t="s">
        <v>2953</v>
      </c>
      <c r="D751" s="11">
        <v>23122.76</v>
      </c>
      <c r="E751" s="19">
        <v>5.5651719999999997E-6</v>
      </c>
    </row>
    <row r="752" spans="1:5" x14ac:dyDescent="0.2">
      <c r="A752">
        <v>2018</v>
      </c>
      <c r="B752" s="8" t="s">
        <v>2956</v>
      </c>
      <c r="C752" s="8" t="s">
        <v>2957</v>
      </c>
      <c r="D752" s="11">
        <v>22314.880000000001</v>
      </c>
      <c r="E752" s="19">
        <v>5.3707320000000001E-6</v>
      </c>
    </row>
    <row r="753" spans="1:5" x14ac:dyDescent="0.2">
      <c r="A753">
        <v>2018</v>
      </c>
      <c r="B753" s="8" t="s">
        <v>2960</v>
      </c>
      <c r="C753" s="8" t="s">
        <v>2961</v>
      </c>
      <c r="D753" s="11">
        <v>11418.6</v>
      </c>
      <c r="E753" s="19">
        <v>2.748222E-6</v>
      </c>
    </row>
    <row r="754" spans="1:5" x14ac:dyDescent="0.2">
      <c r="A754">
        <v>2018</v>
      </c>
      <c r="B754" s="8" t="s">
        <v>2964</v>
      </c>
      <c r="C754" s="8" t="s">
        <v>2965</v>
      </c>
      <c r="D754" s="11">
        <v>17122.419999999998</v>
      </c>
      <c r="E754" s="19">
        <v>4.121014E-6</v>
      </c>
    </row>
    <row r="755" spans="1:5" x14ac:dyDescent="0.2">
      <c r="A755">
        <v>2018</v>
      </c>
      <c r="B755" s="8" t="s">
        <v>2968</v>
      </c>
      <c r="C755" s="8" t="s">
        <v>2969</v>
      </c>
      <c r="D755" s="11">
        <v>26660.06</v>
      </c>
      <c r="E755" s="19">
        <v>6.4165280000000002E-6</v>
      </c>
    </row>
    <row r="756" spans="1:5" x14ac:dyDescent="0.2">
      <c r="A756">
        <v>2018</v>
      </c>
      <c r="B756" s="8" t="s">
        <v>2972</v>
      </c>
      <c r="C756" s="8" t="s">
        <v>2973</v>
      </c>
      <c r="D756" s="11">
        <v>19851.02</v>
      </c>
      <c r="E756" s="19">
        <v>4.777732E-6</v>
      </c>
    </row>
    <row r="757" spans="1:5" x14ac:dyDescent="0.2">
      <c r="A757">
        <v>2018</v>
      </c>
      <c r="B757" s="8" t="s">
        <v>2976</v>
      </c>
      <c r="C757" s="8" t="s">
        <v>2977</v>
      </c>
      <c r="D757" s="11">
        <v>16061.7</v>
      </c>
      <c r="E757" s="19">
        <v>3.865721E-6</v>
      </c>
    </row>
    <row r="758" spans="1:5" x14ac:dyDescent="0.2">
      <c r="A758">
        <v>2018</v>
      </c>
      <c r="B758" s="8" t="s">
        <v>2980</v>
      </c>
      <c r="C758" s="8" t="s">
        <v>2981</v>
      </c>
      <c r="D758" s="11">
        <v>5254.45</v>
      </c>
      <c r="E758" s="19">
        <v>1.2646379999999999E-6</v>
      </c>
    </row>
    <row r="759" spans="1:5" x14ac:dyDescent="0.2">
      <c r="A759">
        <v>2018</v>
      </c>
      <c r="B759" s="8" t="s">
        <v>2984</v>
      </c>
      <c r="C759" s="8" t="s">
        <v>2985</v>
      </c>
      <c r="D759" s="11">
        <v>45900.65</v>
      </c>
      <c r="E759" s="19">
        <v>1.1047342E-5</v>
      </c>
    </row>
    <row r="760" spans="1:5" x14ac:dyDescent="0.2">
      <c r="A760">
        <v>2018</v>
      </c>
      <c r="B760" s="8" t="s">
        <v>2988</v>
      </c>
      <c r="C760" s="8" t="s">
        <v>2989</v>
      </c>
      <c r="D760" s="11">
        <v>7259.66</v>
      </c>
      <c r="E760" s="19">
        <v>1.7472509999999999E-6</v>
      </c>
    </row>
    <row r="761" spans="1:5" x14ac:dyDescent="0.2">
      <c r="A761">
        <v>2018</v>
      </c>
      <c r="B761" s="8" t="s">
        <v>2992</v>
      </c>
      <c r="C761" s="8" t="s">
        <v>2993</v>
      </c>
      <c r="D761" s="11">
        <v>15119.96</v>
      </c>
      <c r="E761" s="19">
        <v>3.6390630000000001E-6</v>
      </c>
    </row>
    <row r="762" spans="1:5" x14ac:dyDescent="0.2">
      <c r="A762">
        <v>2018</v>
      </c>
      <c r="B762" s="8" t="s">
        <v>2996</v>
      </c>
      <c r="C762" s="8" t="s">
        <v>2997</v>
      </c>
      <c r="D762" s="11">
        <v>105049.06</v>
      </c>
      <c r="E762" s="19">
        <v>2.5283146000000001E-5</v>
      </c>
    </row>
    <row r="763" spans="1:5" x14ac:dyDescent="0.2">
      <c r="A763">
        <v>2018</v>
      </c>
      <c r="B763" s="8" t="s">
        <v>3000</v>
      </c>
      <c r="C763" s="8" t="s">
        <v>3001</v>
      </c>
      <c r="D763" s="11">
        <v>6271.87</v>
      </c>
      <c r="E763" s="19">
        <v>1.50951E-6</v>
      </c>
    </row>
    <row r="764" spans="1:5" x14ac:dyDescent="0.2">
      <c r="A764">
        <v>2018</v>
      </c>
      <c r="B764" s="8" t="s">
        <v>3004</v>
      </c>
      <c r="C764" s="8" t="s">
        <v>3005</v>
      </c>
      <c r="D764" s="11">
        <v>46617.48</v>
      </c>
      <c r="E764" s="19">
        <v>1.1219868E-5</v>
      </c>
    </row>
    <row r="765" spans="1:5" x14ac:dyDescent="0.2">
      <c r="A765">
        <v>2018</v>
      </c>
      <c r="B765" s="8" t="s">
        <v>3008</v>
      </c>
      <c r="C765" s="8" t="s">
        <v>3009</v>
      </c>
      <c r="D765" s="11">
        <v>45476.6</v>
      </c>
      <c r="E765" s="19">
        <v>1.0945282000000001E-5</v>
      </c>
    </row>
    <row r="766" spans="1:5" x14ac:dyDescent="0.2">
      <c r="A766">
        <v>2018</v>
      </c>
      <c r="B766" s="8" t="s">
        <v>3012</v>
      </c>
      <c r="C766" s="8" t="s">
        <v>3013</v>
      </c>
      <c r="D766" s="11">
        <v>32049.13</v>
      </c>
      <c r="E766" s="19">
        <v>7.7135660000000005E-6</v>
      </c>
    </row>
    <row r="767" spans="1:5" x14ac:dyDescent="0.2">
      <c r="A767">
        <v>2018</v>
      </c>
      <c r="B767" s="8" t="s">
        <v>3016</v>
      </c>
      <c r="C767" s="8" t="s">
        <v>3017</v>
      </c>
      <c r="D767" s="11">
        <v>1121.6199999999999</v>
      </c>
      <c r="E767" s="19">
        <v>2.6995099999999998E-7</v>
      </c>
    </row>
    <row r="768" spans="1:5" x14ac:dyDescent="0.2">
      <c r="A768">
        <v>2018</v>
      </c>
      <c r="B768" s="8" t="s">
        <v>3020</v>
      </c>
      <c r="C768" s="8" t="s">
        <v>3021</v>
      </c>
      <c r="D768" s="11">
        <v>27714.3</v>
      </c>
      <c r="E768" s="19">
        <v>6.6702619999999997E-6</v>
      </c>
    </row>
    <row r="769" spans="1:5" x14ac:dyDescent="0.2">
      <c r="A769">
        <v>2018</v>
      </c>
      <c r="B769" s="8" t="s">
        <v>3024</v>
      </c>
      <c r="C769" s="8" t="s">
        <v>3025</v>
      </c>
      <c r="D769" s="11">
        <v>25951.91</v>
      </c>
      <c r="E769" s="19">
        <v>6.2460909999999998E-6</v>
      </c>
    </row>
    <row r="770" spans="1:5" x14ac:dyDescent="0.2">
      <c r="A770">
        <v>2018</v>
      </c>
      <c r="B770" s="8" t="s">
        <v>3028</v>
      </c>
      <c r="C770" s="8" t="s">
        <v>3029</v>
      </c>
      <c r="D770" s="11">
        <v>15064.36</v>
      </c>
      <c r="E770" s="19">
        <v>3.625681E-6</v>
      </c>
    </row>
    <row r="771" spans="1:5" x14ac:dyDescent="0.2">
      <c r="A771">
        <v>2018</v>
      </c>
      <c r="B771" s="8" t="s">
        <v>3032</v>
      </c>
      <c r="C771" s="8" t="s">
        <v>3033</v>
      </c>
      <c r="D771" s="11">
        <v>82263.08</v>
      </c>
      <c r="E771" s="19">
        <v>1.979903E-5</v>
      </c>
    </row>
    <row r="772" spans="1:5" x14ac:dyDescent="0.2">
      <c r="A772">
        <v>2018</v>
      </c>
      <c r="B772" s="8" t="s">
        <v>3036</v>
      </c>
      <c r="C772" s="8" t="s">
        <v>3037</v>
      </c>
      <c r="D772" s="11">
        <v>2992.41</v>
      </c>
      <c r="E772" s="19">
        <v>7.2021099999999999E-7</v>
      </c>
    </row>
    <row r="773" spans="1:5" x14ac:dyDescent="0.2">
      <c r="A773">
        <v>2018</v>
      </c>
      <c r="B773" s="8" t="s">
        <v>3040</v>
      </c>
      <c r="C773" s="8" t="s">
        <v>3041</v>
      </c>
      <c r="D773" s="11">
        <v>14792.58</v>
      </c>
      <c r="E773" s="19">
        <v>3.56027E-6</v>
      </c>
    </row>
    <row r="774" spans="1:5" x14ac:dyDescent="0.2">
      <c r="A774">
        <v>2018</v>
      </c>
      <c r="B774" s="8" t="s">
        <v>3044</v>
      </c>
      <c r="C774" s="8" t="s">
        <v>3045</v>
      </c>
      <c r="D774" s="11">
        <v>17532.23</v>
      </c>
      <c r="E774" s="19">
        <v>4.2196469999999996E-6</v>
      </c>
    </row>
    <row r="775" spans="1:5" x14ac:dyDescent="0.2">
      <c r="A775">
        <v>2018</v>
      </c>
      <c r="B775" s="8" t="s">
        <v>3048</v>
      </c>
      <c r="C775" s="8" t="s">
        <v>3049</v>
      </c>
      <c r="D775" s="11">
        <v>8887.84</v>
      </c>
      <c r="E775" s="19">
        <v>2.1391200000000001E-6</v>
      </c>
    </row>
    <row r="776" spans="1:5" x14ac:dyDescent="0.2">
      <c r="A776">
        <v>2018</v>
      </c>
      <c r="B776" s="8" t="s">
        <v>3052</v>
      </c>
      <c r="C776" s="8" t="s">
        <v>3053</v>
      </c>
      <c r="D776" s="11">
        <v>9146.09</v>
      </c>
      <c r="E776" s="19">
        <v>2.2012760000000002E-6</v>
      </c>
    </row>
    <row r="777" spans="1:5" x14ac:dyDescent="0.2">
      <c r="A777">
        <v>2018</v>
      </c>
      <c r="B777" s="8" t="s">
        <v>3056</v>
      </c>
      <c r="C777" s="8" t="s">
        <v>3057</v>
      </c>
      <c r="D777" s="11">
        <v>14419.87</v>
      </c>
      <c r="E777" s="19">
        <v>3.4705660000000002E-6</v>
      </c>
    </row>
    <row r="778" spans="1:5" x14ac:dyDescent="0.2">
      <c r="A778">
        <v>2018</v>
      </c>
      <c r="B778" s="8" t="s">
        <v>3060</v>
      </c>
      <c r="C778" s="8" t="s">
        <v>3061</v>
      </c>
      <c r="D778" s="11">
        <v>34848.79</v>
      </c>
      <c r="E778" s="19">
        <v>8.3873860000000004E-6</v>
      </c>
    </row>
    <row r="779" spans="1:5" x14ac:dyDescent="0.2">
      <c r="A779">
        <v>2018</v>
      </c>
      <c r="B779" s="8" t="s">
        <v>3064</v>
      </c>
      <c r="C779" s="8" t="s">
        <v>3065</v>
      </c>
      <c r="D779" s="11">
        <v>17604.96</v>
      </c>
      <c r="E779" s="19">
        <v>4.237151E-6</v>
      </c>
    </row>
    <row r="780" spans="1:5" x14ac:dyDescent="0.2">
      <c r="A780">
        <v>2018</v>
      </c>
      <c r="B780" s="8" t="s">
        <v>3068</v>
      </c>
      <c r="C780" s="8" t="s">
        <v>3069</v>
      </c>
      <c r="D780" s="11">
        <v>27884.49</v>
      </c>
      <c r="E780" s="19">
        <v>6.7112229999999998E-6</v>
      </c>
    </row>
    <row r="781" spans="1:5" x14ac:dyDescent="0.2">
      <c r="A781">
        <v>2018</v>
      </c>
      <c r="B781" s="8" t="s">
        <v>3072</v>
      </c>
      <c r="C781" s="8" t="s">
        <v>3073</v>
      </c>
      <c r="D781" s="11">
        <v>23801.64</v>
      </c>
      <c r="E781" s="19">
        <v>5.7285649999999998E-6</v>
      </c>
    </row>
    <row r="782" spans="1:5" x14ac:dyDescent="0.2">
      <c r="A782">
        <v>2018</v>
      </c>
      <c r="B782" s="8" t="s">
        <v>3076</v>
      </c>
      <c r="C782" s="8" t="s">
        <v>3077</v>
      </c>
      <c r="D782" s="8"/>
      <c r="E782" s="19">
        <v>0</v>
      </c>
    </row>
    <row r="783" spans="1:5" x14ac:dyDescent="0.2">
      <c r="A783">
        <v>2018</v>
      </c>
      <c r="B783" s="8" t="s">
        <v>3080</v>
      </c>
      <c r="C783" s="8" t="s">
        <v>3081</v>
      </c>
      <c r="D783" s="11">
        <v>11798.49</v>
      </c>
      <c r="E783" s="19">
        <v>2.8396540000000001E-6</v>
      </c>
    </row>
    <row r="784" spans="1:5" x14ac:dyDescent="0.2">
      <c r="A784">
        <v>2018</v>
      </c>
      <c r="B784" s="8" t="s">
        <v>3084</v>
      </c>
      <c r="C784" s="8" t="s">
        <v>3085</v>
      </c>
      <c r="D784" s="11">
        <v>3805.33</v>
      </c>
      <c r="E784" s="19">
        <v>9.1586499999999998E-7</v>
      </c>
    </row>
    <row r="785" spans="1:5" x14ac:dyDescent="0.2">
      <c r="A785">
        <v>2018</v>
      </c>
      <c r="B785" s="8" t="s">
        <v>3088</v>
      </c>
      <c r="C785" s="8" t="s">
        <v>3089</v>
      </c>
      <c r="D785" s="11">
        <v>33955.089999999997</v>
      </c>
      <c r="E785" s="19">
        <v>8.1722910000000001E-6</v>
      </c>
    </row>
    <row r="786" spans="1:5" x14ac:dyDescent="0.2">
      <c r="A786">
        <v>2018</v>
      </c>
      <c r="B786" s="8" t="s">
        <v>3092</v>
      </c>
      <c r="C786" s="8" t="s">
        <v>3093</v>
      </c>
      <c r="D786" s="8"/>
      <c r="E786" s="19">
        <v>0</v>
      </c>
    </row>
    <row r="787" spans="1:5" x14ac:dyDescent="0.2">
      <c r="A787">
        <v>2018</v>
      </c>
      <c r="B787" s="8" t="s">
        <v>3096</v>
      </c>
      <c r="C787" s="8" t="s">
        <v>3097</v>
      </c>
      <c r="D787" s="11">
        <v>7676.33</v>
      </c>
      <c r="E787" s="19">
        <v>1.847535E-6</v>
      </c>
    </row>
    <row r="788" spans="1:5" x14ac:dyDescent="0.2">
      <c r="A788">
        <v>2018</v>
      </c>
      <c r="B788" s="8" t="s">
        <v>3103</v>
      </c>
      <c r="C788" s="8" t="s">
        <v>3101</v>
      </c>
      <c r="D788" s="11">
        <v>4157.3</v>
      </c>
      <c r="E788" s="19">
        <v>1.000577E-6</v>
      </c>
    </row>
    <row r="789" spans="1:5" x14ac:dyDescent="0.2">
      <c r="A789">
        <v>2018</v>
      </c>
      <c r="B789" s="8" t="s">
        <v>3108</v>
      </c>
      <c r="C789" s="8" t="s">
        <v>3106</v>
      </c>
      <c r="D789" s="11">
        <v>23672.84</v>
      </c>
      <c r="E789" s="19">
        <v>5.6975650000000004E-6</v>
      </c>
    </row>
    <row r="790" spans="1:5" x14ac:dyDescent="0.2">
      <c r="A790">
        <v>2018</v>
      </c>
      <c r="B790" s="8" t="s">
        <v>3113</v>
      </c>
      <c r="C790" s="8" t="s">
        <v>3111</v>
      </c>
      <c r="D790" s="11">
        <v>167456.4</v>
      </c>
      <c r="E790" s="19">
        <v>4.0303309000000002E-5</v>
      </c>
    </row>
    <row r="791" spans="1:5" x14ac:dyDescent="0.2">
      <c r="A791">
        <v>2018</v>
      </c>
      <c r="B791" s="8" t="s">
        <v>3118</v>
      </c>
      <c r="C791" s="8" t="s">
        <v>3116</v>
      </c>
      <c r="D791" s="11">
        <v>6397.89</v>
      </c>
      <c r="E791" s="19">
        <v>1.5398399999999999E-6</v>
      </c>
    </row>
    <row r="792" spans="1:5" x14ac:dyDescent="0.2">
      <c r="A792">
        <v>2018</v>
      </c>
      <c r="B792" s="8" t="s">
        <v>3123</v>
      </c>
      <c r="C792" s="8" t="s">
        <v>3121</v>
      </c>
      <c r="D792" s="11">
        <v>22499.79</v>
      </c>
      <c r="E792" s="19">
        <v>5.4152360000000004E-6</v>
      </c>
    </row>
    <row r="793" spans="1:5" x14ac:dyDescent="0.2">
      <c r="A793">
        <v>2018</v>
      </c>
      <c r="B793" s="8" t="s">
        <v>3128</v>
      </c>
      <c r="C793" s="8" t="s">
        <v>3126</v>
      </c>
      <c r="D793" s="11">
        <v>3228.23</v>
      </c>
      <c r="E793" s="19">
        <v>7.7696900000000003E-7</v>
      </c>
    </row>
    <row r="794" spans="1:5" x14ac:dyDescent="0.2">
      <c r="A794">
        <v>2018</v>
      </c>
      <c r="B794" s="8" t="s">
        <v>3133</v>
      </c>
      <c r="C794" s="8" t="s">
        <v>3131</v>
      </c>
      <c r="D794" s="11">
        <v>36080.71</v>
      </c>
      <c r="E794" s="19">
        <v>8.6838839999999995E-6</v>
      </c>
    </row>
    <row r="795" spans="1:5" x14ac:dyDescent="0.2">
      <c r="A795">
        <v>2018</v>
      </c>
      <c r="B795" s="8" t="s">
        <v>3138</v>
      </c>
      <c r="C795" s="8" t="s">
        <v>3136</v>
      </c>
      <c r="D795" s="11">
        <v>38191.33</v>
      </c>
      <c r="E795" s="19">
        <v>9.1918670000000006E-6</v>
      </c>
    </row>
    <row r="796" spans="1:5" x14ac:dyDescent="0.2">
      <c r="A796">
        <v>2018</v>
      </c>
      <c r="B796" s="8" t="s">
        <v>3143</v>
      </c>
      <c r="C796" s="8" t="s">
        <v>3141</v>
      </c>
      <c r="D796" s="11">
        <v>26300.240000000002</v>
      </c>
      <c r="E796" s="19">
        <v>6.3299259999999996E-6</v>
      </c>
    </row>
    <row r="797" spans="1:5" x14ac:dyDescent="0.2">
      <c r="A797">
        <v>2018</v>
      </c>
      <c r="B797" s="8" t="s">
        <v>3153</v>
      </c>
      <c r="C797" s="8" t="s">
        <v>3151</v>
      </c>
      <c r="D797" s="11">
        <v>15813.93</v>
      </c>
      <c r="E797" s="19">
        <v>3.8060870000000001E-6</v>
      </c>
    </row>
    <row r="798" spans="1:5" x14ac:dyDescent="0.2">
      <c r="A798">
        <v>2018</v>
      </c>
      <c r="B798" s="8" t="s">
        <v>3158</v>
      </c>
      <c r="C798" s="8" t="s">
        <v>3156</v>
      </c>
      <c r="D798" s="11">
        <v>2087.09</v>
      </c>
      <c r="E798" s="19">
        <v>5.0231999999999996E-7</v>
      </c>
    </row>
    <row r="799" spans="1:5" x14ac:dyDescent="0.2">
      <c r="A799">
        <v>2018</v>
      </c>
      <c r="B799" s="8" t="s">
        <v>3163</v>
      </c>
      <c r="C799" s="8" t="s">
        <v>3161</v>
      </c>
      <c r="D799" s="11">
        <v>3388.65</v>
      </c>
      <c r="E799" s="19">
        <v>8.15578E-7</v>
      </c>
    </row>
    <row r="800" spans="1:5" x14ac:dyDescent="0.2">
      <c r="A800">
        <v>2018</v>
      </c>
      <c r="B800" s="8" t="s">
        <v>3168</v>
      </c>
      <c r="C800" s="8" t="s">
        <v>3166</v>
      </c>
      <c r="D800" s="8"/>
      <c r="E800" s="19">
        <v>0</v>
      </c>
    </row>
    <row r="801" spans="1:5" x14ac:dyDescent="0.2">
      <c r="A801">
        <v>2018</v>
      </c>
      <c r="B801" s="8" t="s">
        <v>3173</v>
      </c>
      <c r="C801" s="8" t="s">
        <v>3171</v>
      </c>
      <c r="D801" s="11">
        <v>15175.62</v>
      </c>
      <c r="E801" s="19">
        <v>3.6524590000000001E-6</v>
      </c>
    </row>
    <row r="802" spans="1:5" x14ac:dyDescent="0.2">
      <c r="A802">
        <v>2018</v>
      </c>
      <c r="B802" s="8" t="s">
        <v>3178</v>
      </c>
      <c r="C802" s="8" t="s">
        <v>3176</v>
      </c>
      <c r="D802" s="11">
        <v>12271.98</v>
      </c>
      <c r="E802" s="19">
        <v>2.9536130000000001E-6</v>
      </c>
    </row>
    <row r="803" spans="1:5" x14ac:dyDescent="0.2">
      <c r="A803">
        <v>2018</v>
      </c>
      <c r="B803" s="8" t="s">
        <v>3183</v>
      </c>
      <c r="C803" s="8" t="s">
        <v>3181</v>
      </c>
      <c r="D803" s="11">
        <v>4459.43</v>
      </c>
      <c r="E803" s="19">
        <v>1.073293E-6</v>
      </c>
    </row>
    <row r="804" spans="1:5" x14ac:dyDescent="0.2">
      <c r="A804">
        <v>2018</v>
      </c>
      <c r="B804" s="8" t="s">
        <v>3188</v>
      </c>
      <c r="C804" s="8" t="s">
        <v>3186</v>
      </c>
      <c r="D804" s="11">
        <v>3437.44</v>
      </c>
      <c r="E804" s="19">
        <v>8.2732099999999995E-7</v>
      </c>
    </row>
    <row r="805" spans="1:5" x14ac:dyDescent="0.2">
      <c r="A805">
        <v>2018</v>
      </c>
      <c r="B805" s="8" t="s">
        <v>3193</v>
      </c>
      <c r="C805" s="8" t="s">
        <v>3191</v>
      </c>
      <c r="D805" s="11">
        <v>4107.5</v>
      </c>
      <c r="E805" s="19">
        <v>9.8859099999999991E-7</v>
      </c>
    </row>
    <row r="806" spans="1:5" x14ac:dyDescent="0.2">
      <c r="A806">
        <v>2018</v>
      </c>
      <c r="B806" s="8" t="s">
        <v>3198</v>
      </c>
      <c r="C806" s="8" t="s">
        <v>3196</v>
      </c>
      <c r="D806" s="11">
        <v>13360.47</v>
      </c>
      <c r="E806" s="19">
        <v>3.2155899999999999E-6</v>
      </c>
    </row>
    <row r="807" spans="1:5" x14ac:dyDescent="0.2">
      <c r="A807">
        <v>2018</v>
      </c>
      <c r="B807" s="8" t="s">
        <v>3203</v>
      </c>
      <c r="C807" s="8" t="s">
        <v>3201</v>
      </c>
      <c r="D807" s="11">
        <v>18019.98</v>
      </c>
      <c r="E807" s="19">
        <v>4.3370379999999999E-6</v>
      </c>
    </row>
    <row r="808" spans="1:5" x14ac:dyDescent="0.2">
      <c r="A808">
        <v>2018</v>
      </c>
      <c r="B808" s="8" t="s">
        <v>3208</v>
      </c>
      <c r="C808" s="8" t="s">
        <v>3206</v>
      </c>
      <c r="D808" s="11">
        <v>12504.28</v>
      </c>
      <c r="E808" s="19">
        <v>3.0095230000000002E-6</v>
      </c>
    </row>
    <row r="809" spans="1:5" x14ac:dyDescent="0.2">
      <c r="A809">
        <v>2018</v>
      </c>
      <c r="B809" s="8" t="s">
        <v>3213</v>
      </c>
      <c r="C809" s="8" t="s">
        <v>3211</v>
      </c>
      <c r="D809" s="11">
        <v>10981.61</v>
      </c>
      <c r="E809" s="19">
        <v>2.6430470000000002E-6</v>
      </c>
    </row>
    <row r="810" spans="1:5" x14ac:dyDescent="0.2">
      <c r="A810">
        <v>2018</v>
      </c>
      <c r="B810" s="8" t="s">
        <v>3218</v>
      </c>
      <c r="C810" s="8" t="s">
        <v>3216</v>
      </c>
      <c r="D810" s="11">
        <v>8314.23</v>
      </c>
      <c r="E810" s="19">
        <v>2.0010640000000001E-6</v>
      </c>
    </row>
    <row r="811" spans="1:5" x14ac:dyDescent="0.2">
      <c r="A811">
        <v>2018</v>
      </c>
      <c r="B811" s="8" t="s">
        <v>3223</v>
      </c>
      <c r="C811" s="8" t="s">
        <v>3221</v>
      </c>
      <c r="D811" s="11">
        <v>14717.96</v>
      </c>
      <c r="E811" s="19">
        <v>3.5423099999999998E-6</v>
      </c>
    </row>
    <row r="812" spans="1:5" x14ac:dyDescent="0.2">
      <c r="A812">
        <v>2018</v>
      </c>
      <c r="B812" s="8" t="s">
        <v>3228</v>
      </c>
      <c r="C812" s="8" t="s">
        <v>3226</v>
      </c>
      <c r="D812" s="11">
        <v>35139.71</v>
      </c>
      <c r="E812" s="19">
        <v>8.457405E-6</v>
      </c>
    </row>
    <row r="813" spans="1:5" x14ac:dyDescent="0.2">
      <c r="A813">
        <v>2018</v>
      </c>
      <c r="B813" s="8" t="s">
        <v>3233</v>
      </c>
      <c r="C813" s="8" t="s">
        <v>3231</v>
      </c>
      <c r="D813" s="11">
        <v>33765.040000000001</v>
      </c>
      <c r="E813" s="19">
        <v>8.1265499999999993E-6</v>
      </c>
    </row>
    <row r="814" spans="1:5" x14ac:dyDescent="0.2">
      <c r="A814">
        <v>2018</v>
      </c>
      <c r="B814" s="8" t="s">
        <v>3238</v>
      </c>
      <c r="C814" s="8" t="s">
        <v>3236</v>
      </c>
      <c r="D814" s="11">
        <v>25300.89</v>
      </c>
      <c r="E814" s="19">
        <v>6.0894030000000004E-6</v>
      </c>
    </row>
    <row r="815" spans="1:5" x14ac:dyDescent="0.2">
      <c r="A815">
        <v>2018</v>
      </c>
      <c r="B815" s="8" t="s">
        <v>3243</v>
      </c>
      <c r="C815" s="8" t="s">
        <v>3241</v>
      </c>
      <c r="D815" s="11">
        <v>21413.11</v>
      </c>
      <c r="E815" s="19">
        <v>5.153695E-6</v>
      </c>
    </row>
    <row r="816" spans="1:5" x14ac:dyDescent="0.2">
      <c r="A816">
        <v>2018</v>
      </c>
      <c r="B816" s="8" t="s">
        <v>3248</v>
      </c>
      <c r="C816" s="8" t="s">
        <v>3246</v>
      </c>
      <c r="D816" s="11">
        <v>80071.520000000004</v>
      </c>
      <c r="E816" s="19">
        <v>1.9271567E-5</v>
      </c>
    </row>
    <row r="817" spans="1:5" x14ac:dyDescent="0.2">
      <c r="A817">
        <v>2018</v>
      </c>
      <c r="B817" s="8" t="s">
        <v>3253</v>
      </c>
      <c r="C817" s="8" t="s">
        <v>3251</v>
      </c>
      <c r="D817" s="11">
        <v>32877.919999999998</v>
      </c>
      <c r="E817" s="19">
        <v>7.9130390000000003E-6</v>
      </c>
    </row>
    <row r="818" spans="1:5" x14ac:dyDescent="0.2">
      <c r="A818">
        <v>2018</v>
      </c>
      <c r="B818" s="8" t="s">
        <v>3258</v>
      </c>
      <c r="C818" s="8" t="s">
        <v>3256</v>
      </c>
      <c r="D818" s="8"/>
      <c r="E818" s="19">
        <v>0</v>
      </c>
    </row>
    <row r="819" spans="1:5" x14ac:dyDescent="0.2">
      <c r="A819">
        <v>2018</v>
      </c>
      <c r="B819" s="8" t="s">
        <v>3262</v>
      </c>
      <c r="C819" s="8" t="s">
        <v>3260</v>
      </c>
      <c r="D819" s="11">
        <v>28567.53</v>
      </c>
      <c r="E819" s="19">
        <v>6.8756160000000003E-6</v>
      </c>
    </row>
    <row r="820" spans="1:5" x14ac:dyDescent="0.2">
      <c r="A820">
        <v>2018</v>
      </c>
      <c r="B820" s="8" t="s">
        <v>3267</v>
      </c>
      <c r="C820" s="8" t="s">
        <v>3265</v>
      </c>
      <c r="D820" s="11">
        <v>8409.56</v>
      </c>
      <c r="E820" s="19">
        <v>2.0240079999999998E-6</v>
      </c>
    </row>
    <row r="821" spans="1:5" x14ac:dyDescent="0.2">
      <c r="A821">
        <v>2018</v>
      </c>
      <c r="B821" s="8" t="s">
        <v>3272</v>
      </c>
      <c r="C821" s="8" t="s">
        <v>3270</v>
      </c>
      <c r="D821" s="11">
        <v>7673.51</v>
      </c>
      <c r="E821" s="19">
        <v>1.8468559999999999E-6</v>
      </c>
    </row>
    <row r="822" spans="1:5" x14ac:dyDescent="0.2">
      <c r="A822">
        <v>2018</v>
      </c>
      <c r="B822" s="8" t="s">
        <v>3277</v>
      </c>
      <c r="C822" s="8" t="s">
        <v>3275</v>
      </c>
      <c r="D822" s="11">
        <v>22409.919999999998</v>
      </c>
      <c r="E822" s="19">
        <v>5.3936060000000001E-6</v>
      </c>
    </row>
    <row r="823" spans="1:5" x14ac:dyDescent="0.2">
      <c r="A823">
        <v>2018</v>
      </c>
      <c r="B823" s="8" t="s">
        <v>3282</v>
      </c>
      <c r="C823" s="8" t="s">
        <v>3280</v>
      </c>
      <c r="D823" s="11">
        <v>32847.449999999997</v>
      </c>
      <c r="E823" s="19">
        <v>7.9057049999999999E-6</v>
      </c>
    </row>
    <row r="824" spans="1:5" x14ac:dyDescent="0.2">
      <c r="A824">
        <v>2018</v>
      </c>
      <c r="B824" s="8" t="s">
        <v>3287</v>
      </c>
      <c r="C824" s="8" t="s">
        <v>3285</v>
      </c>
      <c r="D824" s="11">
        <v>123786.56</v>
      </c>
      <c r="E824" s="19">
        <v>2.9792877000000001E-5</v>
      </c>
    </row>
    <row r="825" spans="1:5" x14ac:dyDescent="0.2">
      <c r="A825">
        <v>2018</v>
      </c>
      <c r="B825" s="8" t="s">
        <v>3292</v>
      </c>
      <c r="C825" s="8" t="s">
        <v>3290</v>
      </c>
      <c r="D825" s="11">
        <v>116791.05</v>
      </c>
      <c r="E825" s="19">
        <v>2.8109202000000001E-5</v>
      </c>
    </row>
    <row r="826" spans="1:5" x14ac:dyDescent="0.2">
      <c r="A826">
        <v>2018</v>
      </c>
      <c r="B826" s="8" t="s">
        <v>3297</v>
      </c>
      <c r="C826" s="8" t="s">
        <v>3295</v>
      </c>
      <c r="D826" s="11">
        <v>19454.13</v>
      </c>
      <c r="E826" s="19">
        <v>4.6822090000000003E-6</v>
      </c>
    </row>
    <row r="827" spans="1:5" x14ac:dyDescent="0.2">
      <c r="A827">
        <v>2018</v>
      </c>
      <c r="B827" s="8" t="s">
        <v>3302</v>
      </c>
      <c r="C827" s="8" t="s">
        <v>3300</v>
      </c>
      <c r="D827" s="11">
        <v>6415.7</v>
      </c>
      <c r="E827" s="19">
        <v>1.5441270000000001E-6</v>
      </c>
    </row>
    <row r="828" spans="1:5" x14ac:dyDescent="0.2">
      <c r="A828">
        <v>2018</v>
      </c>
      <c r="B828" s="8" t="s">
        <v>3307</v>
      </c>
      <c r="C828" s="8" t="s">
        <v>3305</v>
      </c>
      <c r="D828" s="11">
        <v>8922.7999999999993</v>
      </c>
      <c r="E828" s="19">
        <v>2.1475339999999999E-6</v>
      </c>
    </row>
    <row r="829" spans="1:5" x14ac:dyDescent="0.2">
      <c r="A829">
        <v>2018</v>
      </c>
      <c r="B829" s="8" t="s">
        <v>3312</v>
      </c>
      <c r="C829" s="8" t="s">
        <v>3310</v>
      </c>
      <c r="D829" s="11">
        <v>316219.36</v>
      </c>
      <c r="E829" s="19">
        <v>7.6107490999999998E-5</v>
      </c>
    </row>
    <row r="830" spans="1:5" x14ac:dyDescent="0.2">
      <c r="A830">
        <v>2018</v>
      </c>
      <c r="B830" s="8" t="s">
        <v>3317</v>
      </c>
      <c r="C830" s="8" t="s">
        <v>3315</v>
      </c>
      <c r="D830" s="11">
        <v>12295.36</v>
      </c>
      <c r="E830" s="19">
        <v>2.9592399999999998E-6</v>
      </c>
    </row>
    <row r="831" spans="1:5" x14ac:dyDescent="0.2">
      <c r="A831">
        <v>2018</v>
      </c>
      <c r="B831" s="8" t="s">
        <v>3322</v>
      </c>
      <c r="C831" s="8" t="s">
        <v>3320</v>
      </c>
      <c r="D831" s="11">
        <v>28954.21</v>
      </c>
      <c r="E831" s="19">
        <v>6.9686819999999998E-6</v>
      </c>
    </row>
    <row r="832" spans="1:5" x14ac:dyDescent="0.2">
      <c r="A832">
        <v>2018</v>
      </c>
      <c r="B832" s="8" t="s">
        <v>3327</v>
      </c>
      <c r="C832" s="8" t="s">
        <v>3325</v>
      </c>
      <c r="D832" s="11">
        <v>24484.32</v>
      </c>
      <c r="E832" s="19">
        <v>5.892872E-6</v>
      </c>
    </row>
    <row r="833" spans="1:5" x14ac:dyDescent="0.2">
      <c r="A833">
        <v>2018</v>
      </c>
      <c r="B833" s="8" t="s">
        <v>3332</v>
      </c>
      <c r="C833" s="8" t="s">
        <v>3330</v>
      </c>
      <c r="D833" s="11">
        <v>19165.89</v>
      </c>
      <c r="E833" s="19">
        <v>4.612835E-6</v>
      </c>
    </row>
    <row r="834" spans="1:5" x14ac:dyDescent="0.2">
      <c r="A834">
        <v>2018</v>
      </c>
      <c r="B834" s="8" t="s">
        <v>3337</v>
      </c>
      <c r="C834" s="8" t="s">
        <v>3335</v>
      </c>
      <c r="D834" s="11">
        <v>17122.080000000002</v>
      </c>
      <c r="E834" s="19">
        <v>4.1209319999999998E-6</v>
      </c>
    </row>
    <row r="835" spans="1:5" x14ac:dyDescent="0.2">
      <c r="A835">
        <v>2018</v>
      </c>
      <c r="B835" s="8" t="s">
        <v>3342</v>
      </c>
      <c r="C835" s="8" t="s">
        <v>3340</v>
      </c>
      <c r="D835" s="11">
        <v>60969.04</v>
      </c>
      <c r="E835" s="19">
        <v>1.4673993E-5</v>
      </c>
    </row>
    <row r="836" spans="1:5" x14ac:dyDescent="0.2">
      <c r="A836">
        <v>2018</v>
      </c>
      <c r="B836" s="8" t="s">
        <v>3347</v>
      </c>
      <c r="C836" s="8" t="s">
        <v>3345</v>
      </c>
      <c r="D836" s="11">
        <v>34227.769999999997</v>
      </c>
      <c r="E836" s="19">
        <v>8.2379199999999992E-6</v>
      </c>
    </row>
    <row r="837" spans="1:5" x14ac:dyDescent="0.2">
      <c r="A837">
        <v>2018</v>
      </c>
      <c r="B837" s="8" t="s">
        <v>3352</v>
      </c>
      <c r="C837" s="8" t="s">
        <v>3350</v>
      </c>
      <c r="D837" s="11">
        <v>143614.70000000001</v>
      </c>
      <c r="E837" s="19">
        <v>3.4565101999999998E-5</v>
      </c>
    </row>
    <row r="838" spans="1:5" x14ac:dyDescent="0.2">
      <c r="A838">
        <v>2018</v>
      </c>
      <c r="B838" s="8" t="s">
        <v>3357</v>
      </c>
      <c r="C838" s="8" t="s">
        <v>3355</v>
      </c>
      <c r="D838" s="11">
        <v>69187.98</v>
      </c>
      <c r="E838" s="19">
        <v>1.6652122999999999E-5</v>
      </c>
    </row>
    <row r="839" spans="1:5" x14ac:dyDescent="0.2">
      <c r="A839">
        <v>2018</v>
      </c>
      <c r="B839" s="8" t="s">
        <v>3362</v>
      </c>
      <c r="C839" s="8" t="s">
        <v>3360</v>
      </c>
      <c r="D839" s="11">
        <v>44181.61</v>
      </c>
      <c r="E839" s="19">
        <v>1.0633604E-5</v>
      </c>
    </row>
    <row r="840" spans="1:5" x14ac:dyDescent="0.2">
      <c r="A840">
        <v>2018</v>
      </c>
      <c r="B840" s="8" t="s">
        <v>3367</v>
      </c>
      <c r="C840" s="8" t="s">
        <v>3365</v>
      </c>
      <c r="D840" s="11">
        <v>168134.73</v>
      </c>
      <c r="E840" s="19">
        <v>4.0466568999999998E-5</v>
      </c>
    </row>
    <row r="841" spans="1:5" x14ac:dyDescent="0.2">
      <c r="A841">
        <v>2018</v>
      </c>
      <c r="B841" s="8" t="s">
        <v>3372</v>
      </c>
      <c r="C841" s="8" t="s">
        <v>3370</v>
      </c>
      <c r="D841" s="11">
        <v>27869.58</v>
      </c>
      <c r="E841" s="19">
        <v>6.7076339999999996E-6</v>
      </c>
    </row>
    <row r="842" spans="1:5" x14ac:dyDescent="0.2">
      <c r="A842">
        <v>2018</v>
      </c>
      <c r="B842" s="8" t="s">
        <v>3377</v>
      </c>
      <c r="C842" s="8" t="s">
        <v>3375</v>
      </c>
      <c r="D842" s="11">
        <v>165715.07</v>
      </c>
      <c r="E842" s="19">
        <v>3.9884206000000003E-5</v>
      </c>
    </row>
    <row r="843" spans="1:5" x14ac:dyDescent="0.2">
      <c r="A843">
        <v>2018</v>
      </c>
      <c r="B843" s="8" t="s">
        <v>3382</v>
      </c>
      <c r="C843" s="8" t="s">
        <v>3380</v>
      </c>
      <c r="D843" s="11">
        <v>786365.68</v>
      </c>
      <c r="E843" s="19">
        <v>1.89262032E-4</v>
      </c>
    </row>
    <row r="844" spans="1:5" x14ac:dyDescent="0.2">
      <c r="A844">
        <v>2018</v>
      </c>
      <c r="B844" s="8" t="s">
        <v>3387</v>
      </c>
      <c r="C844" s="8" t="s">
        <v>3385</v>
      </c>
      <c r="D844" s="11">
        <v>11490.37</v>
      </c>
      <c r="E844" s="19">
        <v>2.7654959999999999E-6</v>
      </c>
    </row>
    <row r="845" spans="1:5" x14ac:dyDescent="0.2">
      <c r="A845">
        <v>2018</v>
      </c>
      <c r="B845" s="8" t="s">
        <v>3392</v>
      </c>
      <c r="C845" s="8" t="s">
        <v>3390</v>
      </c>
      <c r="D845" s="11">
        <v>218793.53</v>
      </c>
      <c r="E845" s="19">
        <v>5.2659099000000003E-5</v>
      </c>
    </row>
    <row r="846" spans="1:5" x14ac:dyDescent="0.2">
      <c r="A846">
        <v>2018</v>
      </c>
      <c r="B846" s="8" t="s">
        <v>3397</v>
      </c>
      <c r="C846" s="8" t="s">
        <v>3395</v>
      </c>
      <c r="D846" s="11">
        <v>137678.87</v>
      </c>
      <c r="E846" s="19">
        <v>3.3136470000000002E-5</v>
      </c>
    </row>
    <row r="847" spans="1:5" x14ac:dyDescent="0.2">
      <c r="A847">
        <v>2018</v>
      </c>
      <c r="B847" s="8" t="s">
        <v>3402</v>
      </c>
      <c r="C847" s="8" t="s">
        <v>3400</v>
      </c>
      <c r="D847" s="11">
        <v>38003.15</v>
      </c>
      <c r="E847" s="19">
        <v>9.1465760000000008E-6</v>
      </c>
    </row>
    <row r="848" spans="1:5" x14ac:dyDescent="0.2">
      <c r="A848">
        <v>2018</v>
      </c>
      <c r="B848" s="8" t="s">
        <v>3407</v>
      </c>
      <c r="C848" s="8" t="s">
        <v>3405</v>
      </c>
      <c r="D848" s="11">
        <v>30124.86</v>
      </c>
      <c r="E848" s="19">
        <v>7.2504339999999997E-6</v>
      </c>
    </row>
    <row r="849" spans="1:5" x14ac:dyDescent="0.2">
      <c r="A849">
        <v>2018</v>
      </c>
      <c r="B849" s="8" t="s">
        <v>3412</v>
      </c>
      <c r="C849" s="8" t="s">
        <v>3410</v>
      </c>
      <c r="D849" s="11">
        <v>241963.91</v>
      </c>
      <c r="E849" s="19">
        <v>5.8235732000000003E-5</v>
      </c>
    </row>
    <row r="850" spans="1:5" x14ac:dyDescent="0.2">
      <c r="A850">
        <v>2018</v>
      </c>
      <c r="B850" s="8" t="s">
        <v>3417</v>
      </c>
      <c r="C850" s="8" t="s">
        <v>3415</v>
      </c>
      <c r="D850" s="11">
        <v>55868.01</v>
      </c>
      <c r="E850" s="19">
        <v>1.3446280000000001E-5</v>
      </c>
    </row>
    <row r="851" spans="1:5" x14ac:dyDescent="0.2">
      <c r="A851">
        <v>2018</v>
      </c>
      <c r="B851" s="8" t="s">
        <v>3422</v>
      </c>
      <c r="C851" s="8" t="s">
        <v>3420</v>
      </c>
      <c r="D851" s="11">
        <v>657192.53</v>
      </c>
      <c r="E851" s="19">
        <v>1.5817271400000001E-4</v>
      </c>
    </row>
    <row r="852" spans="1:5" x14ac:dyDescent="0.2">
      <c r="A852">
        <v>2018</v>
      </c>
      <c r="B852" s="8" t="s">
        <v>3427</v>
      </c>
      <c r="C852" s="8" t="s">
        <v>3425</v>
      </c>
      <c r="D852" s="11">
        <v>23132.82</v>
      </c>
      <c r="E852" s="19">
        <v>5.5675940000000001E-6</v>
      </c>
    </row>
    <row r="853" spans="1:5" x14ac:dyDescent="0.2">
      <c r="A853">
        <v>2018</v>
      </c>
      <c r="B853" s="8" t="s">
        <v>3432</v>
      </c>
      <c r="C853" s="8" t="s">
        <v>3430</v>
      </c>
      <c r="D853" s="11">
        <v>94873.16</v>
      </c>
      <c r="E853" s="19">
        <v>2.2834016999999998E-5</v>
      </c>
    </row>
    <row r="854" spans="1:5" x14ac:dyDescent="0.2">
      <c r="A854">
        <v>2018</v>
      </c>
      <c r="B854" s="8" t="s">
        <v>3437</v>
      </c>
      <c r="C854" s="8" t="s">
        <v>3435</v>
      </c>
      <c r="D854" s="11">
        <v>9484.4</v>
      </c>
      <c r="E854" s="19">
        <v>2.2827000000000002E-6</v>
      </c>
    </row>
    <row r="855" spans="1:5" x14ac:dyDescent="0.2">
      <c r="A855">
        <v>2018</v>
      </c>
      <c r="B855" s="8" t="s">
        <v>3442</v>
      </c>
      <c r="C855" s="8" t="s">
        <v>3440</v>
      </c>
      <c r="D855" s="11">
        <v>55631.46</v>
      </c>
      <c r="E855" s="19">
        <v>1.3389346999999999E-5</v>
      </c>
    </row>
    <row r="856" spans="1:5" x14ac:dyDescent="0.2">
      <c r="A856">
        <v>2018</v>
      </c>
      <c r="B856" s="8" t="s">
        <v>3447</v>
      </c>
      <c r="C856" s="8" t="s">
        <v>3445</v>
      </c>
      <c r="D856" s="11">
        <v>42793.36</v>
      </c>
      <c r="E856" s="19">
        <v>1.0299481E-5</v>
      </c>
    </row>
    <row r="857" spans="1:5" x14ac:dyDescent="0.2">
      <c r="A857">
        <v>2018</v>
      </c>
      <c r="B857" s="8" t="s">
        <v>3452</v>
      </c>
      <c r="C857" s="8" t="s">
        <v>3450</v>
      </c>
      <c r="D857" s="11">
        <v>240612.9</v>
      </c>
      <c r="E857" s="19">
        <v>5.7910571999999998E-5</v>
      </c>
    </row>
    <row r="858" spans="1:5" x14ac:dyDescent="0.2">
      <c r="A858">
        <v>2018</v>
      </c>
      <c r="B858" s="8" t="s">
        <v>3457</v>
      </c>
      <c r="C858" s="8" t="s">
        <v>3455</v>
      </c>
      <c r="D858" s="11">
        <v>50753.04</v>
      </c>
      <c r="E858" s="19">
        <v>1.2215212000000001E-5</v>
      </c>
    </row>
    <row r="859" spans="1:5" x14ac:dyDescent="0.2">
      <c r="A859">
        <v>2018</v>
      </c>
      <c r="B859" s="8" t="s">
        <v>3462</v>
      </c>
      <c r="C859" s="8" t="s">
        <v>3460</v>
      </c>
      <c r="D859" s="11">
        <v>21671.46</v>
      </c>
      <c r="E859" s="19">
        <v>5.215874E-6</v>
      </c>
    </row>
    <row r="860" spans="1:5" x14ac:dyDescent="0.2">
      <c r="A860">
        <v>2018</v>
      </c>
      <c r="B860" s="8" t="s">
        <v>3467</v>
      </c>
      <c r="C860" s="8" t="s">
        <v>3465</v>
      </c>
      <c r="D860" s="11">
        <v>4005.95</v>
      </c>
      <c r="E860" s="19">
        <v>9.6414999999999991E-7</v>
      </c>
    </row>
    <row r="861" spans="1:5" x14ac:dyDescent="0.2">
      <c r="A861">
        <v>2018</v>
      </c>
      <c r="B861" s="8" t="s">
        <v>3472</v>
      </c>
      <c r="C861" s="8" t="s">
        <v>3470</v>
      </c>
      <c r="D861" s="11">
        <v>40295.58</v>
      </c>
      <c r="E861" s="19">
        <v>9.6983169999999998E-6</v>
      </c>
    </row>
    <row r="862" spans="1:5" x14ac:dyDescent="0.2">
      <c r="A862">
        <v>2018</v>
      </c>
      <c r="B862" s="8" t="s">
        <v>3477</v>
      </c>
      <c r="C862" s="8" t="s">
        <v>3475</v>
      </c>
      <c r="D862" s="11">
        <v>865310.33</v>
      </c>
      <c r="E862" s="19">
        <v>2.08262385E-4</v>
      </c>
    </row>
    <row r="863" spans="1:5" x14ac:dyDescent="0.2">
      <c r="A863">
        <v>2018</v>
      </c>
      <c r="B863" s="8" t="s">
        <v>3482</v>
      </c>
      <c r="C863" s="8" t="s">
        <v>3480</v>
      </c>
      <c r="D863" s="11">
        <v>65091.74</v>
      </c>
      <c r="E863" s="19">
        <v>1.5666242000000001E-5</v>
      </c>
    </row>
    <row r="864" spans="1:5" x14ac:dyDescent="0.2">
      <c r="A864">
        <v>2018</v>
      </c>
      <c r="B864" s="8" t="s">
        <v>3487</v>
      </c>
      <c r="C864" s="8" t="s">
        <v>3485</v>
      </c>
      <c r="D864" s="11">
        <v>26313.41</v>
      </c>
      <c r="E864" s="19">
        <v>6.3330960000000003E-6</v>
      </c>
    </row>
    <row r="865" spans="1:5" x14ac:dyDescent="0.2">
      <c r="A865">
        <v>2018</v>
      </c>
      <c r="B865" s="8" t="s">
        <v>3492</v>
      </c>
      <c r="C865" s="8" t="s">
        <v>3490</v>
      </c>
      <c r="D865" s="11">
        <v>26050.15</v>
      </c>
      <c r="E865" s="19">
        <v>6.2697350000000002E-6</v>
      </c>
    </row>
    <row r="866" spans="1:5" x14ac:dyDescent="0.2">
      <c r="A866">
        <v>2018</v>
      </c>
      <c r="B866" s="8" t="s">
        <v>3497</v>
      </c>
      <c r="C866" s="8" t="s">
        <v>3495</v>
      </c>
      <c r="D866" s="11">
        <v>23686.39</v>
      </c>
      <c r="E866" s="19">
        <v>5.7008270000000002E-6</v>
      </c>
    </row>
    <row r="867" spans="1:5" x14ac:dyDescent="0.2">
      <c r="A867">
        <v>2018</v>
      </c>
      <c r="B867" s="8" t="s">
        <v>3502</v>
      </c>
      <c r="C867" s="8" t="s">
        <v>3500</v>
      </c>
      <c r="D867" s="11">
        <v>40484.49</v>
      </c>
      <c r="E867" s="19">
        <v>9.7437829999999999E-6</v>
      </c>
    </row>
    <row r="868" spans="1:5" x14ac:dyDescent="0.2">
      <c r="A868">
        <v>2018</v>
      </c>
      <c r="B868" s="8" t="s">
        <v>3507</v>
      </c>
      <c r="C868" s="8" t="s">
        <v>3505</v>
      </c>
      <c r="D868" s="11">
        <v>18168.88</v>
      </c>
      <c r="E868" s="19">
        <v>4.372875E-6</v>
      </c>
    </row>
    <row r="869" spans="1:5" x14ac:dyDescent="0.2">
      <c r="A869">
        <v>2018</v>
      </c>
      <c r="B869" s="8" t="s">
        <v>3512</v>
      </c>
      <c r="C869" s="8" t="s">
        <v>3510</v>
      </c>
      <c r="D869" s="11">
        <v>4704.4799999999996</v>
      </c>
      <c r="E869" s="19">
        <v>1.132271E-6</v>
      </c>
    </row>
    <row r="870" spans="1:5" x14ac:dyDescent="0.2">
      <c r="A870">
        <v>2018</v>
      </c>
      <c r="B870" s="8" t="s">
        <v>3517</v>
      </c>
      <c r="C870" s="8" t="s">
        <v>3515</v>
      </c>
      <c r="D870" s="11">
        <v>32187.88</v>
      </c>
      <c r="E870" s="19">
        <v>7.7469599999999994E-6</v>
      </c>
    </row>
    <row r="871" spans="1:5" x14ac:dyDescent="0.2">
      <c r="A871">
        <v>2018</v>
      </c>
      <c r="B871" s="8" t="s">
        <v>3522</v>
      </c>
      <c r="C871" s="8" t="s">
        <v>3520</v>
      </c>
      <c r="D871" s="11">
        <v>36390.21</v>
      </c>
      <c r="E871" s="19">
        <v>8.7583739999999996E-6</v>
      </c>
    </row>
    <row r="872" spans="1:5" x14ac:dyDescent="0.2">
      <c r="A872">
        <v>2018</v>
      </c>
      <c r="B872" s="8" t="s">
        <v>3527</v>
      </c>
      <c r="C872" s="8" t="s">
        <v>3525</v>
      </c>
      <c r="D872" s="11">
        <v>10389.41</v>
      </c>
      <c r="E872" s="19">
        <v>2.5005169999999999E-6</v>
      </c>
    </row>
    <row r="873" spans="1:5" x14ac:dyDescent="0.2">
      <c r="A873">
        <v>2018</v>
      </c>
      <c r="B873" s="8" t="s">
        <v>3532</v>
      </c>
      <c r="C873" s="8" t="s">
        <v>3530</v>
      </c>
      <c r="D873" s="11">
        <v>15423.22</v>
      </c>
      <c r="E873" s="19">
        <v>3.7120519999999999E-6</v>
      </c>
    </row>
    <row r="874" spans="1:5" x14ac:dyDescent="0.2">
      <c r="A874">
        <v>2018</v>
      </c>
      <c r="B874" s="8" t="s">
        <v>3537</v>
      </c>
      <c r="C874" s="8" t="s">
        <v>3535</v>
      </c>
      <c r="D874" s="11">
        <v>20229.259999999998</v>
      </c>
      <c r="E874" s="19">
        <v>4.8687660000000002E-6</v>
      </c>
    </row>
    <row r="875" spans="1:5" x14ac:dyDescent="0.2">
      <c r="A875">
        <v>2018</v>
      </c>
      <c r="B875" s="8" t="s">
        <v>3542</v>
      </c>
      <c r="C875" s="8" t="s">
        <v>3540</v>
      </c>
      <c r="D875" s="11">
        <v>30595.11</v>
      </c>
      <c r="E875" s="19">
        <v>7.3636129999999998E-6</v>
      </c>
    </row>
    <row r="876" spans="1:5" x14ac:dyDescent="0.2">
      <c r="A876">
        <v>2018</v>
      </c>
      <c r="B876" s="8" t="s">
        <v>3547</v>
      </c>
      <c r="C876" s="8" t="s">
        <v>3545</v>
      </c>
      <c r="D876" s="11">
        <v>43563.839999999997</v>
      </c>
      <c r="E876" s="19">
        <v>1.048492E-5</v>
      </c>
    </row>
    <row r="877" spans="1:5" x14ac:dyDescent="0.2">
      <c r="A877">
        <v>2018</v>
      </c>
      <c r="B877" s="8" t="s">
        <v>3552</v>
      </c>
      <c r="C877" s="8" t="s">
        <v>3550</v>
      </c>
      <c r="D877" s="11">
        <v>25343.61</v>
      </c>
      <c r="E877" s="19">
        <v>6.099685E-6</v>
      </c>
    </row>
    <row r="878" spans="1:5" x14ac:dyDescent="0.2">
      <c r="A878">
        <v>2018</v>
      </c>
      <c r="B878" s="8" t="s">
        <v>3557</v>
      </c>
      <c r="C878" s="8" t="s">
        <v>3555</v>
      </c>
      <c r="D878" s="11">
        <v>12602.7</v>
      </c>
      <c r="E878" s="19">
        <v>3.0332099999999999E-6</v>
      </c>
    </row>
    <row r="879" spans="1:5" x14ac:dyDescent="0.2">
      <c r="A879">
        <v>2018</v>
      </c>
      <c r="B879" s="8" t="s">
        <v>3562</v>
      </c>
      <c r="C879" s="8" t="s">
        <v>3560</v>
      </c>
      <c r="D879" s="8"/>
      <c r="E879" s="19">
        <v>0</v>
      </c>
    </row>
    <row r="880" spans="1:5" x14ac:dyDescent="0.2">
      <c r="A880">
        <v>2018</v>
      </c>
      <c r="B880" s="8" t="s">
        <v>3567</v>
      </c>
      <c r="C880" s="8" t="s">
        <v>3565</v>
      </c>
      <c r="D880" s="8">
        <v>543.26</v>
      </c>
      <c r="E880" s="19">
        <v>1.30751E-7</v>
      </c>
    </row>
    <row r="881" spans="1:5" x14ac:dyDescent="0.2">
      <c r="A881">
        <v>2018</v>
      </c>
      <c r="B881" s="8" t="s">
        <v>3572</v>
      </c>
      <c r="C881" s="8" t="s">
        <v>3570</v>
      </c>
      <c r="D881" s="11">
        <v>1869.31</v>
      </c>
      <c r="E881" s="19">
        <v>4.4990399999999998E-7</v>
      </c>
    </row>
    <row r="882" spans="1:5" x14ac:dyDescent="0.2">
      <c r="A882">
        <v>2018</v>
      </c>
      <c r="B882" s="8" t="s">
        <v>3577</v>
      </c>
      <c r="C882" s="8" t="s">
        <v>3575</v>
      </c>
      <c r="D882" s="8">
        <v>621.83000000000004</v>
      </c>
      <c r="E882" s="19">
        <v>1.4966200000000001E-7</v>
      </c>
    </row>
    <row r="883" spans="1:5" x14ac:dyDescent="0.2">
      <c r="A883">
        <v>2018</v>
      </c>
      <c r="B883" s="8" t="s">
        <v>3582</v>
      </c>
      <c r="C883" s="8" t="s">
        <v>3580</v>
      </c>
      <c r="D883" s="8">
        <v>86.86</v>
      </c>
      <c r="E883" s="19">
        <v>2.0905000000000001E-8</v>
      </c>
    </row>
    <row r="884" spans="1:5" x14ac:dyDescent="0.2">
      <c r="A884">
        <v>2018</v>
      </c>
      <c r="B884" s="8" t="s">
        <v>3587</v>
      </c>
      <c r="C884" s="8" t="s">
        <v>3585</v>
      </c>
      <c r="D884" s="8"/>
      <c r="E884" s="19">
        <v>0</v>
      </c>
    </row>
    <row r="885" spans="1:5" x14ac:dyDescent="0.2">
      <c r="A885">
        <v>2018</v>
      </c>
      <c r="B885" s="8" t="s">
        <v>3595</v>
      </c>
      <c r="C885" s="8" t="s">
        <v>3593</v>
      </c>
      <c r="D885" s="8">
        <v>276.02</v>
      </c>
      <c r="E885" s="19">
        <v>6.6431999999999996E-8</v>
      </c>
    </row>
    <row r="886" spans="1:5" x14ac:dyDescent="0.2">
      <c r="A886">
        <v>2018</v>
      </c>
      <c r="B886" s="8" t="s">
        <v>3601</v>
      </c>
      <c r="C886" s="8" t="s">
        <v>3599</v>
      </c>
      <c r="D886" s="11">
        <v>12349.19</v>
      </c>
      <c r="E886" s="19">
        <v>2.972196E-6</v>
      </c>
    </row>
    <row r="887" spans="1:5" x14ac:dyDescent="0.2">
      <c r="A887">
        <v>2018</v>
      </c>
      <c r="B887" s="8" t="s">
        <v>3607</v>
      </c>
      <c r="C887" s="8" t="s">
        <v>3605</v>
      </c>
      <c r="D887" s="8"/>
      <c r="E887" s="19">
        <v>0</v>
      </c>
    </row>
    <row r="888" spans="1:5" x14ac:dyDescent="0.2">
      <c r="A888">
        <v>2018</v>
      </c>
      <c r="B888" s="8" t="s">
        <v>3613</v>
      </c>
      <c r="C888" s="8" t="s">
        <v>3611</v>
      </c>
      <c r="D888" s="8"/>
      <c r="E888" s="19">
        <v>0</v>
      </c>
    </row>
    <row r="889" spans="1:5" x14ac:dyDescent="0.2">
      <c r="A889">
        <v>2018</v>
      </c>
      <c r="B889" s="8" t="s">
        <v>3618</v>
      </c>
      <c r="C889" s="8" t="s">
        <v>3616</v>
      </c>
      <c r="D889" s="8">
        <v>871.63</v>
      </c>
      <c r="E889" s="19">
        <v>2.0978299999999999E-7</v>
      </c>
    </row>
    <row r="890" spans="1:5" x14ac:dyDescent="0.2">
      <c r="A890">
        <v>2018</v>
      </c>
      <c r="B890" s="8" t="s">
        <v>3627</v>
      </c>
      <c r="C890" s="8" t="s">
        <v>3625</v>
      </c>
      <c r="D890" s="8">
        <v>530.38</v>
      </c>
      <c r="E890" s="19">
        <v>1.2765200000000001E-7</v>
      </c>
    </row>
    <row r="891" spans="1:5" x14ac:dyDescent="0.2">
      <c r="A891">
        <v>2018</v>
      </c>
      <c r="B891" s="8" t="s">
        <v>3633</v>
      </c>
      <c r="C891" s="8" t="s">
        <v>3631</v>
      </c>
      <c r="D891" s="8"/>
      <c r="E891" s="19">
        <v>0</v>
      </c>
    </row>
    <row r="892" spans="1:5" x14ac:dyDescent="0.2">
      <c r="A892">
        <v>2018</v>
      </c>
      <c r="B892" s="8" t="s">
        <v>3642</v>
      </c>
      <c r="C892" s="8" t="s">
        <v>3640</v>
      </c>
      <c r="D892" s="8"/>
      <c r="E892" s="19">
        <v>0</v>
      </c>
    </row>
    <row r="893" spans="1:5" x14ac:dyDescent="0.2">
      <c r="A893">
        <v>2018</v>
      </c>
      <c r="B893" s="8" t="s">
        <v>3654</v>
      </c>
      <c r="C893" s="8" t="s">
        <v>3652</v>
      </c>
      <c r="D893" s="8"/>
      <c r="E893" s="19">
        <v>0</v>
      </c>
    </row>
    <row r="894" spans="1:5" x14ac:dyDescent="0.2">
      <c r="A894">
        <v>2018</v>
      </c>
      <c r="B894" s="8" t="s">
        <v>3666</v>
      </c>
      <c r="C894" s="8" t="s">
        <v>3664</v>
      </c>
      <c r="D894" s="8"/>
      <c r="E894" s="19">
        <v>0</v>
      </c>
    </row>
    <row r="895" spans="1:5" x14ac:dyDescent="0.2">
      <c r="A895">
        <v>2018</v>
      </c>
      <c r="B895" s="8" t="s">
        <v>3672</v>
      </c>
      <c r="C895" s="8" t="s">
        <v>3670</v>
      </c>
      <c r="D895" s="11">
        <v>4766.55</v>
      </c>
      <c r="E895" s="19">
        <v>1.1472100000000001E-6</v>
      </c>
    </row>
    <row r="896" spans="1:5" x14ac:dyDescent="0.2">
      <c r="A896">
        <v>2018</v>
      </c>
      <c r="B896" s="8" t="s">
        <v>3678</v>
      </c>
      <c r="C896" s="8" t="s">
        <v>3676</v>
      </c>
      <c r="D896" s="8">
        <v>534.91</v>
      </c>
      <c r="E896" s="19">
        <v>1.28742E-7</v>
      </c>
    </row>
    <row r="897" spans="1:5" x14ac:dyDescent="0.2">
      <c r="A897">
        <v>2018</v>
      </c>
      <c r="B897" s="8" t="s">
        <v>3684</v>
      </c>
      <c r="C897" s="8" t="s">
        <v>3682</v>
      </c>
      <c r="D897" s="11">
        <v>8198.58</v>
      </c>
      <c r="E897" s="19">
        <v>1.9732290000000002E-6</v>
      </c>
    </row>
    <row r="898" spans="1:5" x14ac:dyDescent="0.2">
      <c r="A898">
        <v>2018</v>
      </c>
      <c r="B898" s="8" t="s">
        <v>3690</v>
      </c>
      <c r="C898" s="8" t="s">
        <v>3688</v>
      </c>
      <c r="D898" s="11">
        <v>1686.61</v>
      </c>
      <c r="E898" s="19">
        <v>4.0593199999999998E-7</v>
      </c>
    </row>
    <row r="899" spans="1:5" x14ac:dyDescent="0.2">
      <c r="A899">
        <v>2018</v>
      </c>
      <c r="B899" s="8" t="s">
        <v>3696</v>
      </c>
      <c r="C899" s="8" t="s">
        <v>3694</v>
      </c>
      <c r="D899" s="8">
        <v>34.85</v>
      </c>
      <c r="E899" s="19">
        <v>8.3880000000000004E-9</v>
      </c>
    </row>
    <row r="900" spans="1:5" x14ac:dyDescent="0.2">
      <c r="A900">
        <v>2018</v>
      </c>
      <c r="B900" s="8" t="s">
        <v>3702</v>
      </c>
      <c r="C900" s="8" t="s">
        <v>3700</v>
      </c>
      <c r="D900" s="8"/>
      <c r="E900" s="19">
        <v>0</v>
      </c>
    </row>
    <row r="901" spans="1:5" x14ac:dyDescent="0.2">
      <c r="A901">
        <v>2018</v>
      </c>
      <c r="B901" s="8" t="s">
        <v>3707</v>
      </c>
      <c r="C901" s="8" t="s">
        <v>3705</v>
      </c>
      <c r="D901" s="8"/>
      <c r="E901" s="19">
        <v>0</v>
      </c>
    </row>
    <row r="902" spans="1:5" x14ac:dyDescent="0.2">
      <c r="A902">
        <v>2018</v>
      </c>
      <c r="B902" s="8" t="s">
        <v>3713</v>
      </c>
      <c r="C902" s="8" t="s">
        <v>3711</v>
      </c>
      <c r="D902" s="11">
        <v>6057.17</v>
      </c>
      <c r="E902" s="19">
        <v>1.457836E-6</v>
      </c>
    </row>
    <row r="903" spans="1:5" x14ac:dyDescent="0.2">
      <c r="A903">
        <v>2018</v>
      </c>
      <c r="B903" s="8" t="s">
        <v>3722</v>
      </c>
      <c r="C903" s="8" t="s">
        <v>3720</v>
      </c>
      <c r="D903" s="11">
        <v>5913.38</v>
      </c>
      <c r="E903" s="19">
        <v>1.4232289999999999E-6</v>
      </c>
    </row>
    <row r="904" spans="1:5" x14ac:dyDescent="0.2">
      <c r="A904">
        <v>2018</v>
      </c>
      <c r="B904" s="8" t="s">
        <v>3728</v>
      </c>
      <c r="C904" s="8" t="s">
        <v>3726</v>
      </c>
      <c r="D904" s="11">
        <v>7698.44</v>
      </c>
      <c r="E904" s="19">
        <v>1.8528559999999999E-6</v>
      </c>
    </row>
    <row r="905" spans="1:5" x14ac:dyDescent="0.2">
      <c r="A905">
        <v>2018</v>
      </c>
      <c r="B905" s="8" t="s">
        <v>3734</v>
      </c>
      <c r="C905" s="8" t="s">
        <v>3732</v>
      </c>
      <c r="D905" s="11">
        <v>47212.58</v>
      </c>
      <c r="E905" s="19">
        <v>1.1363096E-5</v>
      </c>
    </row>
    <row r="906" spans="1:5" x14ac:dyDescent="0.2">
      <c r="A906">
        <v>2018</v>
      </c>
      <c r="B906" s="8" t="s">
        <v>3740</v>
      </c>
      <c r="C906" s="8" t="s">
        <v>3738</v>
      </c>
      <c r="D906" s="11">
        <v>53840.28</v>
      </c>
      <c r="E906" s="19">
        <v>1.2958246999999999E-5</v>
      </c>
    </row>
    <row r="907" spans="1:5" x14ac:dyDescent="0.2">
      <c r="A907">
        <v>2018</v>
      </c>
      <c r="B907" s="8" t="s">
        <v>3746</v>
      </c>
      <c r="C907" s="8" t="s">
        <v>3744</v>
      </c>
      <c r="D907" s="8">
        <v>285.08999999999997</v>
      </c>
      <c r="E907" s="19">
        <v>6.8614999999999996E-8</v>
      </c>
    </row>
    <row r="908" spans="1:5" x14ac:dyDescent="0.2">
      <c r="A908">
        <v>2018</v>
      </c>
      <c r="B908" s="8" t="s">
        <v>3752</v>
      </c>
      <c r="C908" s="8" t="s">
        <v>3750</v>
      </c>
      <c r="D908" s="8"/>
      <c r="E908" s="19">
        <v>0</v>
      </c>
    </row>
    <row r="909" spans="1:5" x14ac:dyDescent="0.2">
      <c r="A909">
        <v>2018</v>
      </c>
      <c r="B909" s="8" t="s">
        <v>3758</v>
      </c>
      <c r="C909" s="8" t="s">
        <v>3756</v>
      </c>
      <c r="D909" s="11">
        <v>9425.49</v>
      </c>
      <c r="E909" s="19">
        <v>2.2685209999999999E-6</v>
      </c>
    </row>
    <row r="910" spans="1:5" x14ac:dyDescent="0.2">
      <c r="A910">
        <v>2018</v>
      </c>
      <c r="B910" s="8" t="s">
        <v>3764</v>
      </c>
      <c r="C910" s="8" t="s">
        <v>3762</v>
      </c>
      <c r="D910" s="11">
        <v>10801.07</v>
      </c>
      <c r="E910" s="19">
        <v>2.5995950000000001E-6</v>
      </c>
    </row>
    <row r="911" spans="1:5" x14ac:dyDescent="0.2">
      <c r="A911">
        <v>2018</v>
      </c>
      <c r="B911" s="8" t="s">
        <v>3770</v>
      </c>
      <c r="C911" s="8" t="s">
        <v>3768</v>
      </c>
      <c r="D911" s="11">
        <v>19402.560000000001</v>
      </c>
      <c r="E911" s="19">
        <v>4.6697969999999999E-6</v>
      </c>
    </row>
    <row r="912" spans="1:5" x14ac:dyDescent="0.2">
      <c r="A912">
        <v>2018</v>
      </c>
      <c r="B912" s="8" t="s">
        <v>3776</v>
      </c>
      <c r="C912" s="8" t="s">
        <v>3774</v>
      </c>
      <c r="D912" s="11">
        <v>21563.65</v>
      </c>
      <c r="E912" s="19">
        <v>5.1899269999999998E-6</v>
      </c>
    </row>
    <row r="913" spans="1:5" x14ac:dyDescent="0.2">
      <c r="A913">
        <v>2018</v>
      </c>
      <c r="B913" s="8" t="s">
        <v>3782</v>
      </c>
      <c r="C913" s="8" t="s">
        <v>3780</v>
      </c>
      <c r="D913" s="11">
        <v>25201.279999999999</v>
      </c>
      <c r="E913" s="19">
        <v>6.0654289999999997E-6</v>
      </c>
    </row>
    <row r="914" spans="1:5" x14ac:dyDescent="0.2">
      <c r="A914">
        <v>2018</v>
      </c>
      <c r="B914" s="8" t="s">
        <v>3788</v>
      </c>
      <c r="C914" s="8" t="s">
        <v>3786</v>
      </c>
      <c r="D914" s="11">
        <v>48360.63</v>
      </c>
      <c r="E914" s="19">
        <v>1.1639407999999999E-5</v>
      </c>
    </row>
    <row r="915" spans="1:5" x14ac:dyDescent="0.2">
      <c r="A915">
        <v>2018</v>
      </c>
      <c r="B915" s="8" t="s">
        <v>3794</v>
      </c>
      <c r="C915" s="8" t="s">
        <v>3792</v>
      </c>
      <c r="D915" s="11">
        <v>2999.58</v>
      </c>
      <c r="E915" s="19">
        <v>7.2193699999999999E-7</v>
      </c>
    </row>
    <row r="916" spans="1:5" x14ac:dyDescent="0.2">
      <c r="A916">
        <v>2018</v>
      </c>
      <c r="B916" s="8" t="s">
        <v>3800</v>
      </c>
      <c r="C916" s="8" t="s">
        <v>3798</v>
      </c>
      <c r="D916" s="8"/>
      <c r="E916" s="19">
        <v>0</v>
      </c>
    </row>
    <row r="917" spans="1:5" x14ac:dyDescent="0.2">
      <c r="A917">
        <v>2018</v>
      </c>
      <c r="B917" s="8" t="s">
        <v>3805</v>
      </c>
      <c r="C917" s="8" t="s">
        <v>3804</v>
      </c>
      <c r="D917" s="11">
        <v>9604.3700000000008</v>
      </c>
      <c r="E917" s="19">
        <v>2.3115740000000002E-6</v>
      </c>
    </row>
    <row r="918" spans="1:5" x14ac:dyDescent="0.2">
      <c r="A918">
        <v>2018</v>
      </c>
      <c r="B918" s="8" t="s">
        <v>3808</v>
      </c>
      <c r="C918" s="8" t="s">
        <v>3809</v>
      </c>
      <c r="D918" s="11">
        <v>29067.02</v>
      </c>
      <c r="E918" s="19">
        <v>6.9958330000000003E-6</v>
      </c>
    </row>
    <row r="919" spans="1:5" x14ac:dyDescent="0.2">
      <c r="A919">
        <v>2018</v>
      </c>
      <c r="B919" s="8" t="s">
        <v>3816</v>
      </c>
      <c r="C919" s="8" t="s">
        <v>3814</v>
      </c>
      <c r="D919" s="11">
        <v>110951.74</v>
      </c>
      <c r="E919" s="19">
        <v>2.67038E-5</v>
      </c>
    </row>
    <row r="920" spans="1:5" x14ac:dyDescent="0.2">
      <c r="A920">
        <v>2018</v>
      </c>
      <c r="B920" s="8" t="s">
        <v>3822</v>
      </c>
      <c r="C920" s="8" t="s">
        <v>3820</v>
      </c>
      <c r="D920" s="11">
        <v>14334.99</v>
      </c>
      <c r="E920" s="19">
        <v>3.4501370000000002E-6</v>
      </c>
    </row>
    <row r="921" spans="1:5" x14ac:dyDescent="0.2">
      <c r="A921">
        <v>2018</v>
      </c>
      <c r="B921" s="8" t="s">
        <v>3828</v>
      </c>
      <c r="C921" s="8" t="s">
        <v>3826</v>
      </c>
      <c r="D921" s="11">
        <v>11920.56</v>
      </c>
      <c r="E921" s="19">
        <v>2.8690329999999998E-6</v>
      </c>
    </row>
    <row r="922" spans="1:5" x14ac:dyDescent="0.2">
      <c r="A922">
        <v>2018</v>
      </c>
      <c r="B922" s="8" t="s">
        <v>3834</v>
      </c>
      <c r="C922" s="8" t="s">
        <v>3832</v>
      </c>
      <c r="D922" s="11">
        <v>14517.44</v>
      </c>
      <c r="E922" s="19">
        <v>3.4940489999999998E-6</v>
      </c>
    </row>
    <row r="923" spans="1:5" x14ac:dyDescent="0.2">
      <c r="A923">
        <v>2018</v>
      </c>
      <c r="B923" s="8" t="s">
        <v>3840</v>
      </c>
      <c r="C923" s="8" t="s">
        <v>3838</v>
      </c>
      <c r="D923" s="11">
        <v>9825.6</v>
      </c>
      <c r="E923" s="19">
        <v>2.3648199999999999E-6</v>
      </c>
    </row>
    <row r="924" spans="1:5" x14ac:dyDescent="0.2">
      <c r="A924">
        <v>2018</v>
      </c>
      <c r="B924" s="8" t="s">
        <v>3846</v>
      </c>
      <c r="C924" s="8" t="s">
        <v>3844</v>
      </c>
      <c r="D924" s="11">
        <v>4093.05</v>
      </c>
      <c r="E924" s="19">
        <v>9.8511300000000004E-7</v>
      </c>
    </row>
    <row r="925" spans="1:5" x14ac:dyDescent="0.2">
      <c r="A925">
        <v>2018</v>
      </c>
      <c r="B925" s="8" t="s">
        <v>3852</v>
      </c>
      <c r="C925" s="8" t="s">
        <v>3850</v>
      </c>
      <c r="D925" s="11">
        <v>19403.990000000002</v>
      </c>
      <c r="E925" s="19">
        <v>4.670141E-6</v>
      </c>
    </row>
    <row r="926" spans="1:5" x14ac:dyDescent="0.2">
      <c r="A926">
        <v>2018</v>
      </c>
      <c r="B926" s="8" t="s">
        <v>3858</v>
      </c>
      <c r="C926" s="8" t="s">
        <v>3856</v>
      </c>
      <c r="D926" s="11">
        <v>13174.5</v>
      </c>
      <c r="E926" s="19">
        <v>3.170831E-6</v>
      </c>
    </row>
    <row r="927" spans="1:5" x14ac:dyDescent="0.2">
      <c r="A927">
        <v>2018</v>
      </c>
      <c r="B927" s="8" t="s">
        <v>3864</v>
      </c>
      <c r="C927" s="8" t="s">
        <v>3862</v>
      </c>
      <c r="D927" s="11">
        <v>16378.38</v>
      </c>
      <c r="E927" s="19">
        <v>3.9419390000000003E-6</v>
      </c>
    </row>
    <row r="928" spans="1:5" x14ac:dyDescent="0.2">
      <c r="A928">
        <v>2018</v>
      </c>
      <c r="B928" s="8" t="s">
        <v>3870</v>
      </c>
      <c r="C928" s="8" t="s">
        <v>3868</v>
      </c>
      <c r="D928" s="11">
        <v>17384.61</v>
      </c>
      <c r="E928" s="19">
        <v>4.1841180000000004E-6</v>
      </c>
    </row>
    <row r="929" spans="1:5" x14ac:dyDescent="0.2">
      <c r="A929">
        <v>2018</v>
      </c>
      <c r="B929" s="8" t="s">
        <v>3876</v>
      </c>
      <c r="C929" s="8" t="s">
        <v>3874</v>
      </c>
      <c r="D929" s="11">
        <v>35926.339999999997</v>
      </c>
      <c r="E929" s="19">
        <v>8.6467309999999995E-6</v>
      </c>
    </row>
    <row r="930" spans="1:5" x14ac:dyDescent="0.2">
      <c r="A930">
        <v>2018</v>
      </c>
      <c r="B930" s="8" t="s">
        <v>3882</v>
      </c>
      <c r="C930" s="8" t="s">
        <v>3880</v>
      </c>
      <c r="D930" s="11">
        <v>32954.15</v>
      </c>
      <c r="E930" s="19">
        <v>7.931386E-6</v>
      </c>
    </row>
    <row r="931" spans="1:5" x14ac:dyDescent="0.2">
      <c r="A931">
        <v>2018</v>
      </c>
      <c r="B931" s="8" t="s">
        <v>3888</v>
      </c>
      <c r="C931" s="8" t="s">
        <v>3886</v>
      </c>
      <c r="D931" s="11">
        <v>23333.96</v>
      </c>
      <c r="E931" s="19">
        <v>5.6160040000000002E-6</v>
      </c>
    </row>
    <row r="932" spans="1:5" x14ac:dyDescent="0.2">
      <c r="A932">
        <v>2018</v>
      </c>
      <c r="B932" s="8" t="s">
        <v>3894</v>
      </c>
      <c r="C932" s="8" t="s">
        <v>3892</v>
      </c>
      <c r="D932" s="11">
        <v>37223.65</v>
      </c>
      <c r="E932" s="19">
        <v>8.9589660000000004E-6</v>
      </c>
    </row>
    <row r="933" spans="1:5" x14ac:dyDescent="0.2">
      <c r="A933">
        <v>2018</v>
      </c>
      <c r="B933" s="8" t="s">
        <v>3900</v>
      </c>
      <c r="C933" s="8" t="s">
        <v>3898</v>
      </c>
      <c r="D933" s="11">
        <v>7397.35</v>
      </c>
      <c r="E933" s="19">
        <v>1.7803900000000001E-6</v>
      </c>
    </row>
    <row r="934" spans="1:5" x14ac:dyDescent="0.2">
      <c r="A934">
        <v>2018</v>
      </c>
      <c r="B934" s="8" t="s">
        <v>3906</v>
      </c>
      <c r="C934" s="8" t="s">
        <v>3904</v>
      </c>
      <c r="D934" s="11">
        <v>9235.36</v>
      </c>
      <c r="E934" s="19">
        <v>2.2227610000000001E-6</v>
      </c>
    </row>
    <row r="935" spans="1:5" x14ac:dyDescent="0.2">
      <c r="A935">
        <v>2018</v>
      </c>
      <c r="B935" s="8" t="s">
        <v>3912</v>
      </c>
      <c r="C935" s="8" t="s">
        <v>3910</v>
      </c>
      <c r="D935" s="11">
        <v>12459.42</v>
      </c>
      <c r="E935" s="19">
        <v>2.9987260000000001E-6</v>
      </c>
    </row>
    <row r="936" spans="1:5" x14ac:dyDescent="0.2">
      <c r="A936">
        <v>2018</v>
      </c>
      <c r="B936" s="8" t="s">
        <v>3918</v>
      </c>
      <c r="C936" s="8" t="s">
        <v>3916</v>
      </c>
      <c r="D936" s="11">
        <v>21366.22</v>
      </c>
      <c r="E936" s="19">
        <v>5.1424089999999997E-6</v>
      </c>
    </row>
    <row r="937" spans="1:5" x14ac:dyDescent="0.2">
      <c r="A937">
        <v>2018</v>
      </c>
      <c r="B937" s="8" t="s">
        <v>3924</v>
      </c>
      <c r="C937" s="8" t="s">
        <v>3922</v>
      </c>
      <c r="D937" s="8"/>
      <c r="E937" s="19">
        <v>0</v>
      </c>
    </row>
    <row r="938" spans="1:5" x14ac:dyDescent="0.2">
      <c r="A938">
        <v>2018</v>
      </c>
      <c r="B938" s="8" t="s">
        <v>3930</v>
      </c>
      <c r="C938" s="8" t="s">
        <v>3928</v>
      </c>
      <c r="D938" s="11">
        <v>14995.08</v>
      </c>
      <c r="E938" s="19">
        <v>3.6090070000000001E-6</v>
      </c>
    </row>
    <row r="939" spans="1:5" x14ac:dyDescent="0.2">
      <c r="A939">
        <v>2018</v>
      </c>
      <c r="B939" s="8" t="s">
        <v>4546</v>
      </c>
      <c r="C939" s="8" t="s">
        <v>3934</v>
      </c>
      <c r="D939" s="11">
        <v>20912.3</v>
      </c>
      <c r="E939" s="19">
        <v>5.0331600000000001E-6</v>
      </c>
    </row>
    <row r="940" spans="1:5" x14ac:dyDescent="0.2">
      <c r="A940">
        <v>2018</v>
      </c>
      <c r="B940" s="8" t="s">
        <v>3941</v>
      </c>
      <c r="C940" s="8" t="s">
        <v>3939</v>
      </c>
      <c r="D940" s="11">
        <v>57370.19</v>
      </c>
      <c r="E940" s="19">
        <v>1.3807824000000001E-5</v>
      </c>
    </row>
    <row r="941" spans="1:5" x14ac:dyDescent="0.2">
      <c r="A941">
        <v>2018</v>
      </c>
      <c r="B941" s="8" t="s">
        <v>3947</v>
      </c>
      <c r="C941" s="8" t="s">
        <v>3945</v>
      </c>
      <c r="D941" s="11">
        <v>17252.43</v>
      </c>
      <c r="E941" s="19">
        <v>4.1523050000000004E-6</v>
      </c>
    </row>
    <row r="942" spans="1:5" x14ac:dyDescent="0.2">
      <c r="A942">
        <v>2018</v>
      </c>
      <c r="B942" s="8" t="s">
        <v>3953</v>
      </c>
      <c r="C942" s="8" t="s">
        <v>3951</v>
      </c>
      <c r="D942" s="11">
        <v>26281.55</v>
      </c>
      <c r="E942" s="19">
        <v>6.3254280000000004E-6</v>
      </c>
    </row>
    <row r="943" spans="1:5" x14ac:dyDescent="0.2">
      <c r="A943">
        <v>2018</v>
      </c>
      <c r="B943" s="8" t="s">
        <v>3959</v>
      </c>
      <c r="C943" s="8" t="s">
        <v>3957</v>
      </c>
      <c r="D943" s="11">
        <v>15682.11</v>
      </c>
      <c r="E943" s="19">
        <v>3.7743609999999998E-6</v>
      </c>
    </row>
    <row r="944" spans="1:5" x14ac:dyDescent="0.2">
      <c r="A944">
        <v>2018</v>
      </c>
      <c r="B944" s="8" t="s">
        <v>3965</v>
      </c>
      <c r="C944" s="8" t="s">
        <v>3963</v>
      </c>
      <c r="D944" s="11">
        <v>7063.44</v>
      </c>
      <c r="E944" s="19">
        <v>1.7000250000000001E-6</v>
      </c>
    </row>
    <row r="945" spans="1:5" x14ac:dyDescent="0.2">
      <c r="A945">
        <v>2018</v>
      </c>
      <c r="B945" s="8" t="s">
        <v>3970</v>
      </c>
      <c r="C945" s="8" t="s">
        <v>3968</v>
      </c>
      <c r="D945" s="11">
        <v>58349.599999999999</v>
      </c>
      <c r="E945" s="19">
        <v>1.4043548E-5</v>
      </c>
    </row>
    <row r="946" spans="1:5" x14ac:dyDescent="0.2">
      <c r="A946">
        <v>2018</v>
      </c>
      <c r="B946" s="8" t="s">
        <v>3975</v>
      </c>
      <c r="C946" s="8" t="s">
        <v>3973</v>
      </c>
      <c r="D946" s="11">
        <v>2294.0700000000002</v>
      </c>
      <c r="E946" s="19">
        <v>5.5213499999999999E-7</v>
      </c>
    </row>
    <row r="947" spans="1:5" x14ac:dyDescent="0.2">
      <c r="A947">
        <v>2018</v>
      </c>
      <c r="B947" s="8" t="s">
        <v>3980</v>
      </c>
      <c r="C947" s="8" t="s">
        <v>3978</v>
      </c>
      <c r="D947" s="11">
        <v>28118.07</v>
      </c>
      <c r="E947" s="19">
        <v>6.7674410000000003E-6</v>
      </c>
    </row>
    <row r="948" spans="1:5" x14ac:dyDescent="0.2">
      <c r="A948">
        <v>2018</v>
      </c>
      <c r="B948" s="8" t="s">
        <v>3985</v>
      </c>
      <c r="C948" s="8" t="s">
        <v>3983</v>
      </c>
      <c r="D948" s="11">
        <v>28116.75</v>
      </c>
      <c r="E948" s="19">
        <v>6.7671230000000004E-6</v>
      </c>
    </row>
    <row r="949" spans="1:5" x14ac:dyDescent="0.2">
      <c r="A949">
        <v>2018</v>
      </c>
      <c r="B949" s="8" t="s">
        <v>3990</v>
      </c>
      <c r="C949" s="8" t="s">
        <v>3988</v>
      </c>
      <c r="D949" s="11">
        <v>30084.86</v>
      </c>
      <c r="E949" s="19">
        <v>7.2408070000000002E-6</v>
      </c>
    </row>
    <row r="950" spans="1:5" x14ac:dyDescent="0.2">
      <c r="A950">
        <v>2018</v>
      </c>
      <c r="B950" s="8" t="s">
        <v>3995</v>
      </c>
      <c r="C950" s="8" t="s">
        <v>3993</v>
      </c>
      <c r="D950" s="11">
        <v>24100.52</v>
      </c>
      <c r="E950" s="19">
        <v>5.8004990000000004E-6</v>
      </c>
    </row>
    <row r="951" spans="1:5" x14ac:dyDescent="0.2">
      <c r="A951">
        <v>2018</v>
      </c>
      <c r="B951" s="8" t="s">
        <v>4000</v>
      </c>
      <c r="C951" s="8" t="s">
        <v>3998</v>
      </c>
      <c r="D951" s="11">
        <v>29710.45</v>
      </c>
      <c r="E951" s="19">
        <v>7.1506940000000003E-6</v>
      </c>
    </row>
    <row r="952" spans="1:5" x14ac:dyDescent="0.2">
      <c r="A952">
        <v>2018</v>
      </c>
      <c r="B952" s="8" t="s">
        <v>4005</v>
      </c>
      <c r="C952" s="8" t="s">
        <v>4003</v>
      </c>
      <c r="D952" s="11">
        <v>3429.99</v>
      </c>
      <c r="E952" s="19">
        <v>8.2552800000000001E-7</v>
      </c>
    </row>
    <row r="953" spans="1:5" x14ac:dyDescent="0.2">
      <c r="A953">
        <v>2018</v>
      </c>
      <c r="B953" s="8" t="s">
        <v>4010</v>
      </c>
      <c r="C953" s="8" t="s">
        <v>4008</v>
      </c>
      <c r="D953" s="11">
        <v>5399.52</v>
      </c>
      <c r="E953" s="19">
        <v>1.299553E-6</v>
      </c>
    </row>
    <row r="954" spans="1:5" x14ac:dyDescent="0.2">
      <c r="A954">
        <v>2018</v>
      </c>
      <c r="B954" s="8" t="s">
        <v>4015</v>
      </c>
      <c r="C954" s="8" t="s">
        <v>4013</v>
      </c>
      <c r="D954" s="8"/>
      <c r="E954" s="19">
        <v>0</v>
      </c>
    </row>
    <row r="955" spans="1:5" x14ac:dyDescent="0.2">
      <c r="A955">
        <v>2018</v>
      </c>
      <c r="B955" s="8" t="s">
        <v>4025</v>
      </c>
      <c r="C955" s="8" t="s">
        <v>4023</v>
      </c>
      <c r="D955" s="8"/>
      <c r="E955" s="19">
        <v>0</v>
      </c>
    </row>
    <row r="956" spans="1:5" x14ac:dyDescent="0.2">
      <c r="A956">
        <v>2018</v>
      </c>
      <c r="B956" s="8" t="s">
        <v>4030</v>
      </c>
      <c r="C956" s="8" t="s">
        <v>4028</v>
      </c>
      <c r="D956" s="8"/>
      <c r="E956" s="19">
        <v>0</v>
      </c>
    </row>
    <row r="957" spans="1:5" x14ac:dyDescent="0.2">
      <c r="A957">
        <v>2018</v>
      </c>
      <c r="B957" s="8" t="s">
        <v>4034</v>
      </c>
      <c r="C957" s="8" t="s">
        <v>4032</v>
      </c>
      <c r="D957" s="8"/>
      <c r="E957" s="19">
        <v>0</v>
      </c>
    </row>
    <row r="958" spans="1:5" x14ac:dyDescent="0.2">
      <c r="A958">
        <v>2018</v>
      </c>
      <c r="B958" s="8" t="s">
        <v>4039</v>
      </c>
      <c r="C958" s="8" t="s">
        <v>4037</v>
      </c>
      <c r="D958" s="8"/>
      <c r="E958" s="19">
        <v>0</v>
      </c>
    </row>
    <row r="959" spans="1:5" x14ac:dyDescent="0.2">
      <c r="A959">
        <v>2018</v>
      </c>
      <c r="B959" s="8" t="s">
        <v>4044</v>
      </c>
      <c r="C959" s="8" t="s">
        <v>4042</v>
      </c>
      <c r="D959" s="8"/>
      <c r="E959" s="19">
        <v>0</v>
      </c>
    </row>
    <row r="960" spans="1:5" x14ac:dyDescent="0.2">
      <c r="A960">
        <v>2018</v>
      </c>
      <c r="B960" s="8" t="s">
        <v>4049</v>
      </c>
      <c r="C960" s="8" t="s">
        <v>4047</v>
      </c>
      <c r="D960" s="8"/>
      <c r="E960" s="19">
        <v>0</v>
      </c>
    </row>
    <row r="961" spans="1:5" x14ac:dyDescent="0.2">
      <c r="A961">
        <v>2018</v>
      </c>
      <c r="B961" s="8" t="s">
        <v>4053</v>
      </c>
      <c r="C961" s="8" t="s">
        <v>4051</v>
      </c>
      <c r="D961" s="11">
        <v>2433.87</v>
      </c>
      <c r="E961" s="19">
        <v>5.85782E-7</v>
      </c>
    </row>
    <row r="962" spans="1:5" x14ac:dyDescent="0.2">
      <c r="A962">
        <v>2018</v>
      </c>
      <c r="B962" s="8" t="s">
        <v>4058</v>
      </c>
      <c r="C962" s="8" t="s">
        <v>4056</v>
      </c>
      <c r="D962" s="11">
        <v>3754.29</v>
      </c>
      <c r="E962" s="19">
        <v>9.0358E-7</v>
      </c>
    </row>
    <row r="963" spans="1:5" x14ac:dyDescent="0.2">
      <c r="A963">
        <v>2018</v>
      </c>
      <c r="B963" s="8" t="s">
        <v>4063</v>
      </c>
      <c r="C963" s="8" t="s">
        <v>4061</v>
      </c>
      <c r="D963" s="8">
        <v>611.1</v>
      </c>
      <c r="E963" s="19">
        <v>1.4707899999999999E-7</v>
      </c>
    </row>
    <row r="964" spans="1:5" x14ac:dyDescent="0.2">
      <c r="A964">
        <v>2018</v>
      </c>
      <c r="B964" s="8" t="s">
        <v>4068</v>
      </c>
      <c r="C964" s="8" t="s">
        <v>4066</v>
      </c>
      <c r="D964" s="8">
        <v>266.66000000000003</v>
      </c>
      <c r="E964" s="19">
        <v>6.4179999999999996E-8</v>
      </c>
    </row>
    <row r="965" spans="1:5" x14ac:dyDescent="0.2">
      <c r="A965">
        <v>2018</v>
      </c>
      <c r="B965" s="8" t="s">
        <v>4073</v>
      </c>
      <c r="C965" s="8" t="s">
        <v>4071</v>
      </c>
      <c r="D965" s="11">
        <v>1074.55</v>
      </c>
      <c r="E965" s="19">
        <v>2.5862200000000002E-7</v>
      </c>
    </row>
    <row r="966" spans="1:5" x14ac:dyDescent="0.2">
      <c r="A966">
        <v>2018</v>
      </c>
      <c r="B966" s="8" t="s">
        <v>4082</v>
      </c>
      <c r="C966" s="8" t="s">
        <v>4080</v>
      </c>
      <c r="D966" s="8">
        <v>626.24</v>
      </c>
      <c r="E966" s="19">
        <v>1.5072299999999999E-7</v>
      </c>
    </row>
    <row r="967" spans="1:5" x14ac:dyDescent="0.2">
      <c r="A967">
        <v>2018</v>
      </c>
      <c r="B967" s="8" t="s">
        <v>4087</v>
      </c>
      <c r="C967" s="8" t="s">
        <v>4085</v>
      </c>
      <c r="D967" s="11">
        <v>1697.62</v>
      </c>
      <c r="E967" s="19">
        <v>4.0858200000000003E-7</v>
      </c>
    </row>
    <row r="968" spans="1:5" x14ac:dyDescent="0.2">
      <c r="A968">
        <v>2018</v>
      </c>
      <c r="B968" s="8" t="s">
        <v>4092</v>
      </c>
      <c r="C968" s="8" t="s">
        <v>4090</v>
      </c>
      <c r="D968" s="8">
        <v>304.62</v>
      </c>
      <c r="E968" s="19">
        <v>7.3316000000000006E-8</v>
      </c>
    </row>
    <row r="969" spans="1:5" x14ac:dyDescent="0.2">
      <c r="A969">
        <v>2018</v>
      </c>
      <c r="B969" s="8" t="s">
        <v>4097</v>
      </c>
      <c r="C969" s="8" t="s">
        <v>4095</v>
      </c>
      <c r="D969" s="11">
        <v>6044.19</v>
      </c>
      <c r="E969" s="19">
        <v>1.4547119999999999E-6</v>
      </c>
    </row>
    <row r="970" spans="1:5" x14ac:dyDescent="0.2">
      <c r="A970">
        <v>2018</v>
      </c>
      <c r="B970" s="8" t="s">
        <v>4102</v>
      </c>
      <c r="C970" s="8" t="s">
        <v>4100</v>
      </c>
      <c r="D970" s="11">
        <v>15990.03</v>
      </c>
      <c r="E970" s="19">
        <v>3.8484710000000003E-6</v>
      </c>
    </row>
    <row r="971" spans="1:5" x14ac:dyDescent="0.2">
      <c r="A971">
        <v>2018</v>
      </c>
      <c r="B971" s="8" t="s">
        <v>4107</v>
      </c>
      <c r="C971" s="8" t="s">
        <v>4105</v>
      </c>
      <c r="D971" s="11">
        <v>6335.05</v>
      </c>
      <c r="E971" s="19">
        <v>1.524716E-6</v>
      </c>
    </row>
    <row r="972" spans="1:5" x14ac:dyDescent="0.2">
      <c r="A972">
        <v>2018</v>
      </c>
      <c r="B972" s="8" t="s">
        <v>4115</v>
      </c>
      <c r="C972" s="8" t="s">
        <v>4113</v>
      </c>
      <c r="D972" s="11">
        <v>2901.27</v>
      </c>
      <c r="E972" s="19">
        <v>6.9827600000000003E-7</v>
      </c>
    </row>
    <row r="973" spans="1:5" x14ac:dyDescent="0.2">
      <c r="A973">
        <v>2018</v>
      </c>
      <c r="B973" s="8" t="s">
        <v>4120</v>
      </c>
      <c r="C973" s="8" t="s">
        <v>4118</v>
      </c>
      <c r="D973" s="11">
        <v>6992.79</v>
      </c>
      <c r="E973" s="19">
        <v>1.683021E-6</v>
      </c>
    </row>
    <row r="974" spans="1:5" x14ac:dyDescent="0.2">
      <c r="A974">
        <v>2018</v>
      </c>
      <c r="B974" s="8" t="s">
        <v>4125</v>
      </c>
      <c r="C974" s="8" t="s">
        <v>4123</v>
      </c>
      <c r="D974" s="11">
        <v>16048.74</v>
      </c>
      <c r="E974" s="19">
        <v>3.8626010000000003E-6</v>
      </c>
    </row>
    <row r="975" spans="1:5" x14ac:dyDescent="0.2">
      <c r="A975">
        <v>2018</v>
      </c>
      <c r="B975" s="8" t="s">
        <v>4130</v>
      </c>
      <c r="C975" s="8" t="s">
        <v>4128</v>
      </c>
      <c r="D975" s="11">
        <v>1865.67</v>
      </c>
      <c r="E975" s="19">
        <v>4.4902799999999999E-7</v>
      </c>
    </row>
    <row r="976" spans="1:5" x14ac:dyDescent="0.2">
      <c r="A976">
        <v>2018</v>
      </c>
      <c r="B976" s="8" t="s">
        <v>4135</v>
      </c>
      <c r="C976" s="8" t="s">
        <v>4133</v>
      </c>
      <c r="D976" s="8">
        <v>371.41</v>
      </c>
      <c r="E976" s="19">
        <v>8.9390999999999996E-8</v>
      </c>
    </row>
    <row r="977" spans="1:5" x14ac:dyDescent="0.2">
      <c r="A977">
        <v>2018</v>
      </c>
      <c r="B977" s="8" t="s">
        <v>4140</v>
      </c>
      <c r="C977" s="8" t="s">
        <v>4138</v>
      </c>
      <c r="D977" s="8"/>
      <c r="E977" s="19">
        <v>0</v>
      </c>
    </row>
    <row r="978" spans="1:5" x14ac:dyDescent="0.2">
      <c r="A978">
        <v>2018</v>
      </c>
      <c r="B978" s="8" t="s">
        <v>4150</v>
      </c>
      <c r="C978" s="8" t="s">
        <v>4148</v>
      </c>
      <c r="D978" s="8"/>
      <c r="E978" s="19">
        <v>0</v>
      </c>
    </row>
    <row r="979" spans="1:5" x14ac:dyDescent="0.2">
      <c r="A979">
        <v>2018</v>
      </c>
      <c r="B979" s="8" t="s">
        <v>4155</v>
      </c>
      <c r="C979" s="8" t="s">
        <v>4153</v>
      </c>
      <c r="D979" s="11">
        <v>7593.97</v>
      </c>
      <c r="E979" s="19">
        <v>1.827712E-6</v>
      </c>
    </row>
    <row r="980" spans="1:5" x14ac:dyDescent="0.2">
      <c r="A980">
        <v>2018</v>
      </c>
      <c r="B980" s="8" t="s">
        <v>4160</v>
      </c>
      <c r="C980" s="8" t="s">
        <v>4158</v>
      </c>
      <c r="D980" s="11">
        <v>1678.7</v>
      </c>
      <c r="E980" s="19">
        <v>4.0402900000000002E-7</v>
      </c>
    </row>
    <row r="981" spans="1:5" x14ac:dyDescent="0.2">
      <c r="A981">
        <v>2018</v>
      </c>
      <c r="B981" s="8" t="s">
        <v>4165</v>
      </c>
      <c r="C981" s="8" t="s">
        <v>4163</v>
      </c>
      <c r="D981" s="8"/>
      <c r="E981" s="19">
        <v>0</v>
      </c>
    </row>
    <row r="982" spans="1:5" x14ac:dyDescent="0.2">
      <c r="A982">
        <v>2018</v>
      </c>
      <c r="B982" s="8" t="s">
        <v>4169</v>
      </c>
      <c r="C982" s="8" t="s">
        <v>4167</v>
      </c>
      <c r="D982" s="11">
        <v>8104.23</v>
      </c>
      <c r="E982" s="19">
        <v>1.9505210000000002E-6</v>
      </c>
    </row>
    <row r="983" spans="1:5" x14ac:dyDescent="0.2">
      <c r="A983">
        <v>2018</v>
      </c>
      <c r="B983" s="8" t="s">
        <v>4174</v>
      </c>
      <c r="C983" s="8" t="s">
        <v>4172</v>
      </c>
      <c r="D983" s="11">
        <v>3099.64</v>
      </c>
      <c r="E983" s="19">
        <v>7.4601999999999995E-7</v>
      </c>
    </row>
    <row r="984" spans="1:5" x14ac:dyDescent="0.2">
      <c r="A984">
        <v>2018</v>
      </c>
      <c r="B984" s="8" t="s">
        <v>4179</v>
      </c>
      <c r="C984" s="8" t="s">
        <v>4177</v>
      </c>
      <c r="D984" s="11">
        <v>10209.48</v>
      </c>
      <c r="E984" s="19">
        <v>2.4572119999999999E-6</v>
      </c>
    </row>
    <row r="985" spans="1:5" x14ac:dyDescent="0.2">
      <c r="A985">
        <v>2018</v>
      </c>
      <c r="B985" s="8" t="s">
        <v>4184</v>
      </c>
      <c r="C985" s="8" t="s">
        <v>4182</v>
      </c>
      <c r="D985" s="8"/>
      <c r="E985" s="19">
        <v>0</v>
      </c>
    </row>
    <row r="986" spans="1:5" x14ac:dyDescent="0.2">
      <c r="A986">
        <v>2018</v>
      </c>
      <c r="B986" s="8" t="s">
        <v>4188</v>
      </c>
      <c r="C986" s="8" t="s">
        <v>4186</v>
      </c>
      <c r="D986" s="11">
        <v>20347.12</v>
      </c>
      <c r="E986" s="19">
        <v>4.8971330000000004E-6</v>
      </c>
    </row>
    <row r="987" spans="1:5" x14ac:dyDescent="0.2">
      <c r="A987">
        <v>2018</v>
      </c>
      <c r="B987" s="8" t="s">
        <v>4193</v>
      </c>
      <c r="C987" s="8" t="s">
        <v>4191</v>
      </c>
      <c r="D987" s="11">
        <v>3040.39</v>
      </c>
      <c r="E987" s="19">
        <v>7.3175899999999996E-7</v>
      </c>
    </row>
    <row r="988" spans="1:5" x14ac:dyDescent="0.2">
      <c r="A988">
        <v>2018</v>
      </c>
      <c r="B988" s="8" t="s">
        <v>4198</v>
      </c>
      <c r="C988" s="8" t="s">
        <v>4196</v>
      </c>
      <c r="D988" s="11">
        <v>77323.89</v>
      </c>
      <c r="E988" s="19">
        <v>1.8610268999999999E-5</v>
      </c>
    </row>
    <row r="989" spans="1:5" x14ac:dyDescent="0.2">
      <c r="A989">
        <v>2018</v>
      </c>
      <c r="B989" s="8" t="s">
        <v>4203</v>
      </c>
      <c r="C989" s="8" t="s">
        <v>4201</v>
      </c>
      <c r="D989" s="11">
        <v>8441.69</v>
      </c>
      <c r="E989" s="19">
        <v>2.031741E-6</v>
      </c>
    </row>
    <row r="990" spans="1:5" x14ac:dyDescent="0.2">
      <c r="A990">
        <v>2018</v>
      </c>
      <c r="B990" s="8" t="s">
        <v>4208</v>
      </c>
      <c r="C990" s="8" t="s">
        <v>4206</v>
      </c>
      <c r="D990" s="8"/>
      <c r="E990" s="19">
        <v>0</v>
      </c>
    </row>
    <row r="991" spans="1:5" x14ac:dyDescent="0.2">
      <c r="A991">
        <v>2018</v>
      </c>
      <c r="B991" s="8" t="s">
        <v>4213</v>
      </c>
      <c r="C991" s="8" t="s">
        <v>4211</v>
      </c>
      <c r="D991" s="8">
        <v>712.28</v>
      </c>
      <c r="E991" s="19">
        <v>1.7143099999999999E-7</v>
      </c>
    </row>
    <row r="992" spans="1:5" x14ac:dyDescent="0.2">
      <c r="A992">
        <v>2018</v>
      </c>
      <c r="B992" s="8" t="s">
        <v>4218</v>
      </c>
      <c r="C992" s="8" t="s">
        <v>4216</v>
      </c>
      <c r="D992" s="11">
        <v>3891.53</v>
      </c>
      <c r="E992" s="19">
        <v>9.3661100000000005E-7</v>
      </c>
    </row>
    <row r="993" spans="1:5" x14ac:dyDescent="0.2">
      <c r="A993">
        <v>2018</v>
      </c>
      <c r="B993" s="8" t="s">
        <v>4223</v>
      </c>
      <c r="C993" s="8" t="s">
        <v>4221</v>
      </c>
      <c r="D993" s="11">
        <v>9194.1200000000008</v>
      </c>
      <c r="E993" s="19">
        <v>2.2128350000000001E-6</v>
      </c>
    </row>
    <row r="994" spans="1:5" x14ac:dyDescent="0.2">
      <c r="A994">
        <v>2018</v>
      </c>
      <c r="B994" s="8" t="s">
        <v>4228</v>
      </c>
      <c r="C994" s="8" t="s">
        <v>4226</v>
      </c>
      <c r="D994" s="8"/>
      <c r="E994" s="19">
        <v>0</v>
      </c>
    </row>
    <row r="995" spans="1:5" x14ac:dyDescent="0.2">
      <c r="A995">
        <v>2018</v>
      </c>
      <c r="B995" s="8" t="s">
        <v>4233</v>
      </c>
      <c r="C995" s="8" t="s">
        <v>4231</v>
      </c>
      <c r="D995" s="11">
        <v>31488.78</v>
      </c>
      <c r="E995" s="19">
        <v>7.5787010000000002E-6</v>
      </c>
    </row>
    <row r="996" spans="1:5" x14ac:dyDescent="0.2">
      <c r="A996">
        <v>2018</v>
      </c>
      <c r="B996" s="8" t="s">
        <v>4238</v>
      </c>
      <c r="C996" s="8" t="s">
        <v>4236</v>
      </c>
      <c r="D996" s="11">
        <v>8274.51</v>
      </c>
      <c r="E996" s="19">
        <v>1.991504E-6</v>
      </c>
    </row>
    <row r="997" spans="1:5" x14ac:dyDescent="0.2">
      <c r="A997">
        <v>2018</v>
      </c>
      <c r="B997" s="8" t="s">
        <v>4243</v>
      </c>
      <c r="C997" s="8" t="s">
        <v>4241</v>
      </c>
      <c r="D997" s="11">
        <v>4569.8</v>
      </c>
      <c r="E997" s="19">
        <v>1.0998569999999999E-6</v>
      </c>
    </row>
    <row r="998" spans="1:5" x14ac:dyDescent="0.2">
      <c r="A998">
        <v>2018</v>
      </c>
      <c r="B998" s="8" t="s">
        <v>4248</v>
      </c>
      <c r="C998" s="8" t="s">
        <v>4246</v>
      </c>
      <c r="D998" s="11">
        <v>2405.6799999999998</v>
      </c>
      <c r="E998" s="19">
        <v>5.7899800000000003E-7</v>
      </c>
    </row>
    <row r="999" spans="1:5" x14ac:dyDescent="0.2">
      <c r="A999">
        <v>2018</v>
      </c>
      <c r="B999" s="8" t="s">
        <v>4253</v>
      </c>
      <c r="C999" s="8" t="s">
        <v>4251</v>
      </c>
      <c r="D999" s="11">
        <v>3313.59</v>
      </c>
      <c r="E999" s="19">
        <v>7.9751300000000003E-7</v>
      </c>
    </row>
    <row r="1000" spans="1:5" x14ac:dyDescent="0.2">
      <c r="A1000">
        <v>2018</v>
      </c>
      <c r="B1000" s="8" t="s">
        <v>4263</v>
      </c>
      <c r="C1000" s="8" t="s">
        <v>4261</v>
      </c>
      <c r="D1000" s="11">
        <v>3245.09</v>
      </c>
      <c r="E1000" s="19">
        <v>7.81026E-7</v>
      </c>
    </row>
    <row r="1001" spans="1:5" x14ac:dyDescent="0.2">
      <c r="A1001">
        <v>2018</v>
      </c>
      <c r="B1001" s="8" t="s">
        <v>4268</v>
      </c>
      <c r="C1001" s="8" t="s">
        <v>4266</v>
      </c>
      <c r="D1001" s="11">
        <v>1566.41</v>
      </c>
      <c r="E1001" s="19">
        <v>3.7700299999999998E-7</v>
      </c>
    </row>
    <row r="1002" spans="1:5" x14ac:dyDescent="0.2">
      <c r="A1002">
        <v>2018</v>
      </c>
      <c r="B1002" s="8" t="s">
        <v>4273</v>
      </c>
      <c r="C1002" s="8" t="s">
        <v>4271</v>
      </c>
      <c r="D1002" s="8"/>
      <c r="E1002" s="19">
        <v>0</v>
      </c>
    </row>
    <row r="1003" spans="1:5" x14ac:dyDescent="0.2">
      <c r="A1003">
        <v>2018</v>
      </c>
      <c r="B1003" s="8" t="s">
        <v>4277</v>
      </c>
      <c r="C1003" s="8" t="s">
        <v>4275</v>
      </c>
      <c r="D1003" s="11">
        <v>2774.98</v>
      </c>
      <c r="E1003" s="19">
        <v>6.67881E-7</v>
      </c>
    </row>
    <row r="1004" spans="1:5" x14ac:dyDescent="0.2">
      <c r="A1004">
        <v>2018</v>
      </c>
      <c r="B1004" s="8" t="s">
        <v>4282</v>
      </c>
      <c r="C1004" s="8" t="s">
        <v>4280</v>
      </c>
      <c r="D1004" s="8">
        <v>696.53</v>
      </c>
      <c r="E1004" s="19">
        <v>1.6764000000000001E-7</v>
      </c>
    </row>
    <row r="1005" spans="1:5" x14ac:dyDescent="0.2">
      <c r="A1005">
        <v>2018</v>
      </c>
      <c r="B1005" s="8" t="s">
        <v>4287</v>
      </c>
      <c r="C1005" s="8" t="s">
        <v>4285</v>
      </c>
      <c r="D1005" s="11">
        <v>4592.75</v>
      </c>
      <c r="E1005" s="19">
        <v>1.1053799999999999E-6</v>
      </c>
    </row>
    <row r="1006" spans="1:5" x14ac:dyDescent="0.2">
      <c r="A1006">
        <v>2018</v>
      </c>
      <c r="B1006" s="8" t="s">
        <v>4292</v>
      </c>
      <c r="C1006" s="8" t="s">
        <v>4290</v>
      </c>
      <c r="D1006" s="8"/>
      <c r="E1006" s="19">
        <v>0</v>
      </c>
    </row>
    <row r="1007" spans="1:5" x14ac:dyDescent="0.2">
      <c r="A1007">
        <v>2018</v>
      </c>
      <c r="B1007" s="8" t="s">
        <v>4297</v>
      </c>
      <c r="C1007" s="8" t="s">
        <v>4295</v>
      </c>
      <c r="D1007" s="11">
        <v>7170.1</v>
      </c>
      <c r="E1007" s="19">
        <v>1.7256949999999999E-6</v>
      </c>
    </row>
    <row r="1008" spans="1:5" x14ac:dyDescent="0.2">
      <c r="A1008">
        <v>2018</v>
      </c>
      <c r="B1008" s="8" t="s">
        <v>4302</v>
      </c>
      <c r="C1008" s="8" t="s">
        <v>4300</v>
      </c>
      <c r="D1008" s="11">
        <v>1816.41</v>
      </c>
      <c r="E1008" s="19">
        <v>4.3717199999999999E-7</v>
      </c>
    </row>
    <row r="1009" spans="1:5" x14ac:dyDescent="0.2">
      <c r="A1009">
        <v>2018</v>
      </c>
      <c r="B1009" s="8" t="s">
        <v>4307</v>
      </c>
      <c r="C1009" s="8" t="s">
        <v>4305</v>
      </c>
      <c r="D1009" s="11">
        <v>3556.82</v>
      </c>
      <c r="E1009" s="19">
        <v>8.5605300000000002E-7</v>
      </c>
    </row>
    <row r="1010" spans="1:5" x14ac:dyDescent="0.2">
      <c r="A1010">
        <v>2018</v>
      </c>
      <c r="B1010" s="8" t="s">
        <v>4312</v>
      </c>
      <c r="C1010" s="8" t="s">
        <v>4310</v>
      </c>
      <c r="D1010" s="11">
        <v>4880.58</v>
      </c>
      <c r="E1010" s="19">
        <v>1.174655E-6</v>
      </c>
    </row>
    <row r="1011" spans="1:5" x14ac:dyDescent="0.2">
      <c r="A1011">
        <v>2018</v>
      </c>
      <c r="B1011" s="8" t="s">
        <v>4317</v>
      </c>
      <c r="C1011" s="8" t="s">
        <v>4315</v>
      </c>
      <c r="D1011" s="8"/>
      <c r="E1011" s="19">
        <v>0</v>
      </c>
    </row>
    <row r="1012" spans="1:5" x14ac:dyDescent="0.2">
      <c r="A1012">
        <v>2018</v>
      </c>
      <c r="B1012" s="8" t="s">
        <v>4322</v>
      </c>
      <c r="C1012" s="8" t="s">
        <v>4320</v>
      </c>
      <c r="D1012" s="8">
        <v>721.06</v>
      </c>
      <c r="E1012" s="19">
        <v>1.7354400000000001E-7</v>
      </c>
    </row>
    <row r="1013" spans="1:5" x14ac:dyDescent="0.2">
      <c r="A1013">
        <v>2018</v>
      </c>
      <c r="B1013" s="8" t="s">
        <v>4327</v>
      </c>
      <c r="C1013" s="8" t="s">
        <v>4325</v>
      </c>
      <c r="D1013" s="11">
        <v>12348.09</v>
      </c>
      <c r="E1013" s="19">
        <v>2.9719310000000001E-6</v>
      </c>
    </row>
    <row r="1014" spans="1:5" x14ac:dyDescent="0.2">
      <c r="A1014">
        <v>2018</v>
      </c>
      <c r="B1014" s="8" t="s">
        <v>4332</v>
      </c>
      <c r="C1014" s="8" t="s">
        <v>4330</v>
      </c>
      <c r="D1014" s="8"/>
      <c r="E1014" s="19">
        <v>0</v>
      </c>
    </row>
    <row r="1015" spans="1:5" x14ac:dyDescent="0.2">
      <c r="A1015">
        <v>2018</v>
      </c>
      <c r="B1015" s="8" t="s">
        <v>4337</v>
      </c>
      <c r="C1015" s="8" t="s">
        <v>4335</v>
      </c>
      <c r="D1015" s="11">
        <v>3115.82</v>
      </c>
      <c r="E1015" s="19">
        <v>7.4991399999999997E-7</v>
      </c>
    </row>
    <row r="1016" spans="1:5" x14ac:dyDescent="0.2">
      <c r="A1016">
        <v>2018</v>
      </c>
      <c r="B1016" s="8" t="s">
        <v>4342</v>
      </c>
      <c r="C1016" s="8" t="s">
        <v>4340</v>
      </c>
      <c r="D1016" s="11">
        <v>40178.699999999997</v>
      </c>
      <c r="E1016" s="19">
        <v>9.6701859999999994E-6</v>
      </c>
    </row>
    <row r="1017" spans="1:5" x14ac:dyDescent="0.2">
      <c r="A1017">
        <v>2018</v>
      </c>
      <c r="B1017" s="8" t="s">
        <v>4347</v>
      </c>
      <c r="C1017" s="8" t="s">
        <v>4345</v>
      </c>
      <c r="D1017" s="8"/>
      <c r="E1017" s="19">
        <v>0</v>
      </c>
    </row>
    <row r="1018" spans="1:5" x14ac:dyDescent="0.2">
      <c r="A1018">
        <v>2018</v>
      </c>
      <c r="B1018" s="8" t="s">
        <v>4352</v>
      </c>
      <c r="C1018" s="8" t="s">
        <v>4350</v>
      </c>
      <c r="D1018" s="11">
        <v>2430.11</v>
      </c>
      <c r="E1018" s="19">
        <v>5.84877E-7</v>
      </c>
    </row>
    <row r="1019" spans="1:5" x14ac:dyDescent="0.2">
      <c r="A1019">
        <v>2018</v>
      </c>
      <c r="B1019" s="8" t="s">
        <v>4357</v>
      </c>
      <c r="C1019" s="8" t="s">
        <v>4355</v>
      </c>
      <c r="D1019" s="11">
        <v>50038.19</v>
      </c>
      <c r="E1019" s="19">
        <v>1.2043162E-5</v>
      </c>
    </row>
    <row r="1020" spans="1:5" x14ac:dyDescent="0.2">
      <c r="A1020">
        <v>2018</v>
      </c>
      <c r="B1020" s="8" t="s">
        <v>4369</v>
      </c>
      <c r="C1020" s="8" t="s">
        <v>4367</v>
      </c>
      <c r="D1020" s="11">
        <v>2860.69</v>
      </c>
      <c r="E1020" s="19">
        <v>6.8850899999999999E-7</v>
      </c>
    </row>
    <row r="1021" spans="1:5" x14ac:dyDescent="0.2">
      <c r="A1021">
        <v>2018</v>
      </c>
      <c r="B1021" s="8" t="s">
        <v>4374</v>
      </c>
      <c r="C1021" s="8" t="s">
        <v>4372</v>
      </c>
      <c r="D1021" s="11">
        <v>6518.56</v>
      </c>
      <c r="E1021" s="19">
        <v>1.5688830000000001E-6</v>
      </c>
    </row>
    <row r="1022" spans="1:5" x14ac:dyDescent="0.2">
      <c r="A1022">
        <v>2018</v>
      </c>
      <c r="B1022" s="8" t="s">
        <v>4377</v>
      </c>
      <c r="C1022" s="8" t="s">
        <v>4378</v>
      </c>
      <c r="D1022" s="11">
        <v>4737.88</v>
      </c>
      <c r="E1022" s="19">
        <v>1.14031E-6</v>
      </c>
    </row>
    <row r="1023" spans="1:5" x14ac:dyDescent="0.2">
      <c r="A1023">
        <v>2018</v>
      </c>
      <c r="B1023" s="8" t="s">
        <v>4384</v>
      </c>
      <c r="C1023" s="8" t="s">
        <v>4382</v>
      </c>
      <c r="D1023" s="8"/>
      <c r="E1023" s="19">
        <v>0</v>
      </c>
    </row>
    <row r="1024" spans="1:5" x14ac:dyDescent="0.2">
      <c r="A1024">
        <v>2018</v>
      </c>
      <c r="B1024" s="8" t="s">
        <v>4389</v>
      </c>
      <c r="C1024" s="8" t="s">
        <v>4387</v>
      </c>
      <c r="D1024" s="8">
        <v>260.08</v>
      </c>
      <c r="E1024" s="19">
        <v>6.2596E-8</v>
      </c>
    </row>
    <row r="1025" spans="1:5" x14ac:dyDescent="0.2">
      <c r="A1025">
        <v>2018</v>
      </c>
      <c r="B1025" s="8" t="s">
        <v>4394</v>
      </c>
      <c r="C1025" s="8" t="s">
        <v>4392</v>
      </c>
      <c r="D1025" s="8">
        <v>782.36</v>
      </c>
      <c r="E1025" s="19">
        <v>1.8829800000000001E-7</v>
      </c>
    </row>
    <row r="1026" spans="1:5" x14ac:dyDescent="0.2">
      <c r="A1026">
        <v>2018</v>
      </c>
      <c r="B1026" s="8" t="s">
        <v>4399</v>
      </c>
      <c r="C1026" s="8" t="s">
        <v>4397</v>
      </c>
      <c r="D1026" s="11">
        <v>3308.95</v>
      </c>
      <c r="E1026" s="19">
        <v>7.9639600000000001E-7</v>
      </c>
    </row>
    <row r="1027" spans="1:5" x14ac:dyDescent="0.2">
      <c r="A1027">
        <v>2018</v>
      </c>
      <c r="B1027" s="8" t="s">
        <v>4404</v>
      </c>
      <c r="C1027" s="8" t="s">
        <v>4402</v>
      </c>
      <c r="D1027" s="11">
        <v>3361.18</v>
      </c>
      <c r="E1027" s="19">
        <v>8.0896700000000005E-7</v>
      </c>
    </row>
    <row r="1028" spans="1:5" x14ac:dyDescent="0.2">
      <c r="A1028">
        <v>2018</v>
      </c>
      <c r="B1028" s="8" t="s">
        <v>4409</v>
      </c>
      <c r="C1028" s="8" t="s">
        <v>4407</v>
      </c>
      <c r="D1028" s="8">
        <v>676.19</v>
      </c>
      <c r="E1028" s="19">
        <v>1.6274499999999999E-7</v>
      </c>
    </row>
    <row r="1029" spans="1:5" x14ac:dyDescent="0.2">
      <c r="A1029">
        <v>2018</v>
      </c>
      <c r="B1029" s="8" t="s">
        <v>4414</v>
      </c>
      <c r="C1029" s="8" t="s">
        <v>4412</v>
      </c>
      <c r="D1029" s="11">
        <v>54059.96</v>
      </c>
      <c r="E1029" s="19">
        <v>1.301112E-5</v>
      </c>
    </row>
    <row r="1030" spans="1:5" x14ac:dyDescent="0.2">
      <c r="A1030">
        <v>2018</v>
      </c>
      <c r="B1030" s="8" t="s">
        <v>4419</v>
      </c>
      <c r="C1030" s="8" t="s">
        <v>4417</v>
      </c>
      <c r="D1030" s="8"/>
      <c r="E1030" s="19">
        <v>0</v>
      </c>
    </row>
    <row r="1031" spans="1:5" x14ac:dyDescent="0.2">
      <c r="A1031">
        <v>2018</v>
      </c>
      <c r="B1031" s="8" t="s">
        <v>4423</v>
      </c>
      <c r="C1031" s="8" t="s">
        <v>4421</v>
      </c>
      <c r="D1031" s="11">
        <v>66652.070000000007</v>
      </c>
      <c r="E1031" s="19">
        <v>1.6041781000000001E-5</v>
      </c>
    </row>
    <row r="1032" spans="1:5" x14ac:dyDescent="0.2">
      <c r="A1032">
        <v>2018</v>
      </c>
      <c r="B1032" s="8" t="s">
        <v>4428</v>
      </c>
      <c r="C1032" s="8" t="s">
        <v>4426</v>
      </c>
      <c r="D1032" s="11">
        <v>42427.56</v>
      </c>
      <c r="E1032" s="19">
        <v>1.021144E-5</v>
      </c>
    </row>
    <row r="1033" spans="1:5" x14ac:dyDescent="0.2">
      <c r="A1033">
        <v>2018</v>
      </c>
      <c r="B1033" s="8" t="s">
        <v>4433</v>
      </c>
      <c r="C1033" s="8" t="s">
        <v>4431</v>
      </c>
      <c r="D1033" s="8"/>
      <c r="E1033" s="19">
        <v>0</v>
      </c>
    </row>
    <row r="1034" spans="1:5" x14ac:dyDescent="0.2">
      <c r="A1034">
        <v>2018</v>
      </c>
      <c r="B1034" s="8" t="s">
        <v>4438</v>
      </c>
      <c r="C1034" s="8" t="s">
        <v>4436</v>
      </c>
      <c r="D1034" s="8"/>
      <c r="E1034" s="19">
        <v>0</v>
      </c>
    </row>
    <row r="1035" spans="1:5" x14ac:dyDescent="0.2">
      <c r="A1035">
        <v>2018</v>
      </c>
      <c r="B1035" s="8" t="s">
        <v>4442</v>
      </c>
      <c r="C1035" s="8" t="s">
        <v>4440</v>
      </c>
      <c r="D1035" s="8"/>
      <c r="E1035" s="19">
        <v>0</v>
      </c>
    </row>
    <row r="1036" spans="1:5" x14ac:dyDescent="0.2">
      <c r="A1036">
        <v>2018</v>
      </c>
      <c r="B1036" s="8" t="s">
        <v>4447</v>
      </c>
      <c r="C1036" s="8" t="s">
        <v>4445</v>
      </c>
      <c r="D1036" s="11">
        <v>4567.34</v>
      </c>
      <c r="E1036" s="19">
        <v>1.0992650000000001E-6</v>
      </c>
    </row>
    <row r="1037" spans="1:5" x14ac:dyDescent="0.2">
      <c r="A1037">
        <v>2018</v>
      </c>
      <c r="B1037" s="8" t="s">
        <v>4452</v>
      </c>
      <c r="C1037" s="8" t="s">
        <v>4450</v>
      </c>
      <c r="D1037" s="11">
        <v>20597.93</v>
      </c>
      <c r="E1037" s="19">
        <v>4.9574979999999999E-6</v>
      </c>
    </row>
    <row r="1038" spans="1:5" x14ac:dyDescent="0.2">
      <c r="A1038">
        <v>2018</v>
      </c>
      <c r="B1038" s="8" t="s">
        <v>4457</v>
      </c>
      <c r="C1038" s="8" t="s">
        <v>4455</v>
      </c>
      <c r="D1038" s="11">
        <v>2846.56</v>
      </c>
      <c r="E1038" s="19">
        <v>6.8510800000000002E-7</v>
      </c>
    </row>
    <row r="1039" spans="1:5" x14ac:dyDescent="0.2">
      <c r="A1039">
        <v>2018</v>
      </c>
      <c r="B1039" s="8" t="s">
        <v>4467</v>
      </c>
      <c r="C1039" s="8" t="s">
        <v>4465</v>
      </c>
      <c r="D1039" s="8"/>
      <c r="E1039" s="19">
        <v>0</v>
      </c>
    </row>
    <row r="1040" spans="1:5" x14ac:dyDescent="0.2">
      <c r="A1040">
        <v>2018</v>
      </c>
      <c r="B1040" s="8" t="s">
        <v>4472</v>
      </c>
      <c r="C1040" s="8" t="s">
        <v>4470</v>
      </c>
      <c r="D1040" s="11">
        <v>23865</v>
      </c>
      <c r="E1040" s="19">
        <v>5.7438139999999999E-6</v>
      </c>
    </row>
    <row r="1041" spans="1:5" x14ac:dyDescent="0.2">
      <c r="A1041">
        <v>2018</v>
      </c>
      <c r="B1041" s="8" t="s">
        <v>4477</v>
      </c>
      <c r="C1041" s="8" t="s">
        <v>4475</v>
      </c>
      <c r="D1041" s="8"/>
      <c r="E1041" s="19">
        <v>0</v>
      </c>
    </row>
    <row r="1042" spans="1:5" x14ac:dyDescent="0.2">
      <c r="A1042">
        <v>2018</v>
      </c>
      <c r="B1042" s="8" t="s">
        <v>4485</v>
      </c>
      <c r="C1042" s="8" t="s">
        <v>4483</v>
      </c>
      <c r="D1042" s="11">
        <v>10212.98</v>
      </c>
      <c r="E1042" s="19">
        <v>2.4580539999999998E-6</v>
      </c>
    </row>
    <row r="1043" spans="1:5" x14ac:dyDescent="0.2">
      <c r="A1043">
        <v>2018</v>
      </c>
      <c r="B1043" s="8" t="s">
        <v>4490</v>
      </c>
      <c r="C1043" s="8" t="s">
        <v>4488</v>
      </c>
      <c r="D1043" s="11">
        <v>4031.02</v>
      </c>
      <c r="E1043" s="19">
        <v>9.7018400000000003E-7</v>
      </c>
    </row>
    <row r="1044" spans="1:5" x14ac:dyDescent="0.2">
      <c r="A1044">
        <v>2018</v>
      </c>
      <c r="B1044" s="8" t="s">
        <v>4495</v>
      </c>
      <c r="C1044" s="8" t="s">
        <v>4493</v>
      </c>
      <c r="D1044" s="11">
        <v>13162.33</v>
      </c>
      <c r="E1044" s="19">
        <v>3.1679019999999998E-6</v>
      </c>
    </row>
    <row r="1045" spans="1:5" x14ac:dyDescent="0.2">
      <c r="A1045">
        <v>2018</v>
      </c>
      <c r="B1045" s="8" t="s">
        <v>4500</v>
      </c>
      <c r="C1045" s="8" t="s">
        <v>4498</v>
      </c>
      <c r="D1045" s="11">
        <v>125379.2</v>
      </c>
      <c r="E1045" s="19">
        <v>3.0176192999999998E-5</v>
      </c>
    </row>
    <row r="1046" spans="1:5" x14ac:dyDescent="0.2">
      <c r="B1046" s="8" t="s">
        <v>4505</v>
      </c>
      <c r="C1046" s="8" t="s">
        <v>4503</v>
      </c>
      <c r="D1046" s="8"/>
      <c r="E1046" s="19">
        <v>0</v>
      </c>
    </row>
    <row r="1047" spans="1:5" x14ac:dyDescent="0.2">
      <c r="B1047" s="8" t="s">
        <v>4510</v>
      </c>
      <c r="C1047" s="8" t="s">
        <v>4508</v>
      </c>
      <c r="D1047" s="11">
        <v>19162.95</v>
      </c>
      <c r="E1047" s="19">
        <v>4.6121280000000002E-6</v>
      </c>
    </row>
    <row r="1048" spans="1:5" x14ac:dyDescent="0.2">
      <c r="B1048" s="8" t="s">
        <v>4515</v>
      </c>
      <c r="C1048" s="8" t="s">
        <v>4513</v>
      </c>
      <c r="D1048" s="11">
        <v>2360.59</v>
      </c>
      <c r="E1048" s="19">
        <v>5.6814499999999998E-7</v>
      </c>
    </row>
    <row r="1049" spans="1:5" x14ac:dyDescent="0.2">
      <c r="B1049" s="8" t="s">
        <v>4520</v>
      </c>
      <c r="C1049" s="8" t="s">
        <v>4518</v>
      </c>
      <c r="D1049" s="11">
        <v>15917.78</v>
      </c>
      <c r="E1049" s="19">
        <v>3.8310820000000004E-6</v>
      </c>
    </row>
    <row r="1051" spans="1:5" x14ac:dyDescent="0.2">
      <c r="C1051">
        <v>2018</v>
      </c>
      <c r="D1051" s="11">
        <v>4154904551.71</v>
      </c>
    </row>
    <row r="1052" spans="1:5" x14ac:dyDescent="0.2">
      <c r="D1052" s="8"/>
    </row>
    <row r="1053" spans="1:5" x14ac:dyDescent="0.2">
      <c r="C1053" t="s">
        <v>4543</v>
      </c>
      <c r="D1053" s="4">
        <f>ROUND(SUM(D2:D1049),2)</f>
        <v>59779193.710000001</v>
      </c>
    </row>
    <row r="1054" spans="1:5" x14ac:dyDescent="0.2">
      <c r="C1054" s="2" t="s">
        <v>4538</v>
      </c>
      <c r="D1054" s="23">
        <v>59779193.710000001</v>
      </c>
    </row>
    <row r="1055" spans="1:5" x14ac:dyDescent="0.2">
      <c r="D1055" s="24" t="b">
        <f>D1054=D1053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5ED6-32D2-5248-896F-127BB4E9924C}">
  <sheetPr>
    <tabColor rgb="FFFFFF00"/>
  </sheetPr>
  <dimension ref="A1:F1052"/>
  <sheetViews>
    <sheetView topLeftCell="A1033" zoomScaleNormal="100" workbookViewId="0">
      <selection activeCell="F1059" sqref="F1059"/>
    </sheetView>
  </sheetViews>
  <sheetFormatPr baseColWidth="10" defaultRowHeight="16" x14ac:dyDescent="0.2"/>
  <cols>
    <col min="3" max="3" width="29.33203125" bestFit="1" customWidth="1"/>
    <col min="5" max="5" width="16.6640625" bestFit="1" customWidth="1"/>
    <col min="6" max="6" width="15.1640625" bestFit="1" customWidth="1"/>
  </cols>
  <sheetData>
    <row r="1" spans="1:6" x14ac:dyDescent="0.2">
      <c r="A1" t="s">
        <v>4558</v>
      </c>
      <c r="B1" s="22"/>
      <c r="C1" s="22" t="s">
        <v>4542</v>
      </c>
      <c r="D1" s="22" t="s">
        <v>4539</v>
      </c>
      <c r="E1" s="22" t="s">
        <v>4540</v>
      </c>
      <c r="F1" s="22" t="s">
        <v>4541</v>
      </c>
    </row>
    <row r="2" spans="1:6" x14ac:dyDescent="0.2">
      <c r="A2">
        <v>2017</v>
      </c>
      <c r="B2" s="8">
        <v>120</v>
      </c>
      <c r="C2" s="8" t="s">
        <v>471</v>
      </c>
      <c r="D2" s="8" t="s">
        <v>470</v>
      </c>
      <c r="E2" s="11">
        <v>-13413.73</v>
      </c>
      <c r="F2" s="19">
        <v>-3.2557879999999999E-6</v>
      </c>
    </row>
    <row r="3" spans="1:6" x14ac:dyDescent="0.2">
      <c r="A3">
        <v>2017</v>
      </c>
      <c r="B3" s="8">
        <v>146</v>
      </c>
      <c r="C3" s="8" t="s">
        <v>575</v>
      </c>
      <c r="D3" s="8" t="s">
        <v>574</v>
      </c>
      <c r="E3" s="11">
        <v>-75600.86</v>
      </c>
      <c r="F3" s="19">
        <v>-1.8349881999999999E-5</v>
      </c>
    </row>
    <row r="4" spans="1:6" x14ac:dyDescent="0.2">
      <c r="A4">
        <v>2017</v>
      </c>
      <c r="B4" s="8">
        <v>910</v>
      </c>
      <c r="C4" s="8" t="s">
        <v>3799</v>
      </c>
      <c r="D4" s="8" t="s">
        <v>3798</v>
      </c>
      <c r="E4" s="11">
        <v>-2005.84</v>
      </c>
      <c r="F4" s="19">
        <v>-4.8685899999999998E-7</v>
      </c>
    </row>
    <row r="5" spans="1:6" x14ac:dyDescent="0.2">
      <c r="A5">
        <v>2017</v>
      </c>
      <c r="B5" s="8">
        <v>1035</v>
      </c>
      <c r="C5" s="8" t="s">
        <v>4466</v>
      </c>
      <c r="D5" s="8" t="s">
        <v>4465</v>
      </c>
      <c r="E5" s="11">
        <v>-1960.94</v>
      </c>
      <c r="F5" s="19">
        <v>-4.7595999999999998E-7</v>
      </c>
    </row>
    <row r="6" spans="1:6" x14ac:dyDescent="0.2">
      <c r="A6">
        <v>2017</v>
      </c>
      <c r="B6" s="8">
        <v>1045</v>
      </c>
      <c r="C6" s="8" t="s">
        <v>4519</v>
      </c>
      <c r="D6" s="8" t="s">
        <v>4518</v>
      </c>
      <c r="E6" s="20">
        <v>32491.08</v>
      </c>
      <c r="F6" s="19">
        <v>7.8862530000000008E-6</v>
      </c>
    </row>
    <row r="7" spans="1:6" x14ac:dyDescent="0.2">
      <c r="A7">
        <v>2017</v>
      </c>
      <c r="B7" s="8">
        <v>1</v>
      </c>
      <c r="C7" s="8" t="s">
        <v>10</v>
      </c>
      <c r="D7" s="8" t="s">
        <v>9</v>
      </c>
      <c r="E7" s="11">
        <v>43669.279999999999</v>
      </c>
      <c r="F7" s="19">
        <v>1.0599432E-5</v>
      </c>
    </row>
    <row r="8" spans="1:6" x14ac:dyDescent="0.2">
      <c r="A8">
        <v>2017</v>
      </c>
      <c r="B8" s="8">
        <v>2</v>
      </c>
      <c r="C8" s="8" t="s">
        <v>13</v>
      </c>
      <c r="D8" s="8" t="s">
        <v>12</v>
      </c>
      <c r="E8" s="11">
        <v>52088.47</v>
      </c>
      <c r="F8" s="19">
        <v>1.2642942E-5</v>
      </c>
    </row>
    <row r="9" spans="1:6" x14ac:dyDescent="0.2">
      <c r="A9">
        <v>2017</v>
      </c>
      <c r="B9" s="8">
        <v>3</v>
      </c>
      <c r="C9" s="8" t="s">
        <v>16</v>
      </c>
      <c r="D9" s="8" t="s">
        <v>15</v>
      </c>
      <c r="E9" s="11">
        <v>69545.759999999995</v>
      </c>
      <c r="F9" s="19">
        <v>1.6880185E-5</v>
      </c>
    </row>
    <row r="10" spans="1:6" x14ac:dyDescent="0.2">
      <c r="A10">
        <v>2017</v>
      </c>
      <c r="B10" s="8">
        <v>4</v>
      </c>
      <c r="C10" s="8" t="s">
        <v>19</v>
      </c>
      <c r="D10" s="8" t="s">
        <v>18</v>
      </c>
      <c r="E10" s="11">
        <v>58681.26</v>
      </c>
      <c r="F10" s="19">
        <v>1.4243148000000001E-5</v>
      </c>
    </row>
    <row r="11" spans="1:6" x14ac:dyDescent="0.2">
      <c r="A11">
        <v>2017</v>
      </c>
      <c r="B11" s="8">
        <v>5</v>
      </c>
      <c r="C11" s="8" t="s">
        <v>22</v>
      </c>
      <c r="D11" s="8" t="s">
        <v>21</v>
      </c>
      <c r="E11" s="11">
        <v>1057363.51</v>
      </c>
      <c r="F11" s="19">
        <v>2.5664385299999998E-4</v>
      </c>
    </row>
    <row r="12" spans="1:6" x14ac:dyDescent="0.2">
      <c r="A12">
        <v>2017</v>
      </c>
      <c r="B12" s="8">
        <v>6</v>
      </c>
      <c r="C12" s="8" t="s">
        <v>25</v>
      </c>
      <c r="D12" s="8" t="s">
        <v>24</v>
      </c>
      <c r="E12" s="11">
        <v>110062.5</v>
      </c>
      <c r="F12" s="19">
        <v>2.6714431000000001E-5</v>
      </c>
    </row>
    <row r="13" spans="1:6" x14ac:dyDescent="0.2">
      <c r="A13">
        <v>2017</v>
      </c>
      <c r="B13" s="8">
        <v>7</v>
      </c>
      <c r="C13" s="8" t="s">
        <v>28</v>
      </c>
      <c r="D13" s="8" t="s">
        <v>27</v>
      </c>
      <c r="E13" s="11">
        <v>83506.149999999994</v>
      </c>
      <c r="F13" s="19">
        <v>2.0268658999999999E-5</v>
      </c>
    </row>
    <row r="14" spans="1:6" x14ac:dyDescent="0.2">
      <c r="A14">
        <v>2017</v>
      </c>
      <c r="B14" s="8">
        <v>8</v>
      </c>
      <c r="C14" s="8" t="s">
        <v>31</v>
      </c>
      <c r="D14" s="8" t="s">
        <v>30</v>
      </c>
      <c r="E14" s="11">
        <v>31687.01</v>
      </c>
      <c r="F14" s="19">
        <v>7.6910889999999998E-6</v>
      </c>
    </row>
    <row r="15" spans="1:6" x14ac:dyDescent="0.2">
      <c r="A15">
        <v>2017</v>
      </c>
      <c r="B15" s="8">
        <v>9</v>
      </c>
      <c r="C15" s="8" t="s">
        <v>34</v>
      </c>
      <c r="D15" s="8" t="s">
        <v>33</v>
      </c>
      <c r="E15" s="11">
        <v>50154.65</v>
      </c>
      <c r="F15" s="19">
        <v>1.2173564E-5</v>
      </c>
    </row>
    <row r="16" spans="1:6" x14ac:dyDescent="0.2">
      <c r="A16">
        <v>2017</v>
      </c>
      <c r="B16" s="8">
        <v>10</v>
      </c>
      <c r="C16" s="8" t="s">
        <v>37</v>
      </c>
      <c r="D16" s="8" t="s">
        <v>36</v>
      </c>
      <c r="E16" s="11">
        <v>691754.59</v>
      </c>
      <c r="F16" s="19">
        <v>1.6790305500000001E-4</v>
      </c>
    </row>
    <row r="17" spans="1:6" x14ac:dyDescent="0.2">
      <c r="A17">
        <v>2017</v>
      </c>
      <c r="B17" s="8">
        <v>11</v>
      </c>
      <c r="C17" s="8" t="s">
        <v>40</v>
      </c>
      <c r="D17" s="8" t="s">
        <v>39</v>
      </c>
      <c r="E17" s="11">
        <v>53517.57</v>
      </c>
      <c r="F17" s="19">
        <v>1.2989814000000001E-5</v>
      </c>
    </row>
    <row r="18" spans="1:6" x14ac:dyDescent="0.2">
      <c r="A18">
        <v>2017</v>
      </c>
      <c r="B18" s="8">
        <v>12</v>
      </c>
      <c r="C18" s="8" t="s">
        <v>43</v>
      </c>
      <c r="D18" s="8" t="s">
        <v>42</v>
      </c>
      <c r="E18" s="11">
        <v>43057.760000000002</v>
      </c>
      <c r="F18" s="19">
        <v>1.0451003E-5</v>
      </c>
    </row>
    <row r="19" spans="1:6" x14ac:dyDescent="0.2">
      <c r="A19">
        <v>2017</v>
      </c>
      <c r="B19" s="8">
        <v>13</v>
      </c>
      <c r="C19" s="8" t="s">
        <v>46</v>
      </c>
      <c r="D19" s="8" t="s">
        <v>45</v>
      </c>
      <c r="E19" s="11">
        <v>7386.44</v>
      </c>
      <c r="F19" s="19">
        <v>1.7928410000000001E-6</v>
      </c>
    </row>
    <row r="20" spans="1:6" x14ac:dyDescent="0.2">
      <c r="A20">
        <v>2017</v>
      </c>
      <c r="B20" s="8">
        <v>14</v>
      </c>
      <c r="C20" s="8" t="s">
        <v>49</v>
      </c>
      <c r="D20" s="8" t="s">
        <v>48</v>
      </c>
      <c r="E20" s="11">
        <v>2709.43</v>
      </c>
      <c r="F20" s="19">
        <v>6.5763400000000005E-7</v>
      </c>
    </row>
    <row r="21" spans="1:6" x14ac:dyDescent="0.2">
      <c r="A21">
        <v>2017</v>
      </c>
      <c r="B21" s="8">
        <v>15</v>
      </c>
      <c r="C21" s="8" t="s">
        <v>52</v>
      </c>
      <c r="D21" s="8" t="s">
        <v>51</v>
      </c>
      <c r="E21" s="8"/>
      <c r="F21" s="19">
        <v>0</v>
      </c>
    </row>
    <row r="22" spans="1:6" x14ac:dyDescent="0.2">
      <c r="A22">
        <v>2017</v>
      </c>
      <c r="B22" s="8">
        <v>16</v>
      </c>
      <c r="C22" s="8" t="s">
        <v>55</v>
      </c>
      <c r="D22" s="8" t="s">
        <v>54</v>
      </c>
      <c r="E22" s="11">
        <v>9386.7199999999993</v>
      </c>
      <c r="F22" s="19">
        <v>2.27835E-6</v>
      </c>
    </row>
    <row r="23" spans="1:6" x14ac:dyDescent="0.2">
      <c r="A23">
        <v>2017</v>
      </c>
      <c r="B23" s="8">
        <v>17</v>
      </c>
      <c r="C23" s="8" t="s">
        <v>59</v>
      </c>
      <c r="D23" s="8" t="s">
        <v>58</v>
      </c>
      <c r="E23" s="11">
        <v>1677.5</v>
      </c>
      <c r="F23" s="19">
        <v>4.0716400000000001E-7</v>
      </c>
    </row>
    <row r="24" spans="1:6" x14ac:dyDescent="0.2">
      <c r="A24">
        <v>2017</v>
      </c>
      <c r="B24" s="8">
        <v>18</v>
      </c>
      <c r="C24" s="8" t="s">
        <v>63</v>
      </c>
      <c r="D24" s="8" t="s">
        <v>62</v>
      </c>
      <c r="E24" s="11">
        <v>72893.509999999995</v>
      </c>
      <c r="F24" s="19">
        <v>1.7692752999999999E-5</v>
      </c>
    </row>
    <row r="25" spans="1:6" x14ac:dyDescent="0.2">
      <c r="A25">
        <v>2017</v>
      </c>
      <c r="B25" s="8">
        <v>19</v>
      </c>
      <c r="C25" s="8" t="s">
        <v>67</v>
      </c>
      <c r="D25" s="8" t="s">
        <v>66</v>
      </c>
      <c r="E25" s="11">
        <v>40255.129999999997</v>
      </c>
      <c r="F25" s="19">
        <v>9.7707469999999997E-6</v>
      </c>
    </row>
    <row r="26" spans="1:6" x14ac:dyDescent="0.2">
      <c r="A26">
        <v>2017</v>
      </c>
      <c r="B26" s="8">
        <v>20</v>
      </c>
      <c r="C26" s="8" t="s">
        <v>71</v>
      </c>
      <c r="D26" s="8" t="s">
        <v>70</v>
      </c>
      <c r="E26" s="11">
        <v>146603.46</v>
      </c>
      <c r="F26" s="19">
        <v>3.5583672E-5</v>
      </c>
    </row>
    <row r="27" spans="1:6" x14ac:dyDescent="0.2">
      <c r="A27">
        <v>2017</v>
      </c>
      <c r="B27" s="8">
        <v>21</v>
      </c>
      <c r="C27" s="8" t="s">
        <v>75</v>
      </c>
      <c r="D27" s="8" t="s">
        <v>74</v>
      </c>
      <c r="E27" s="11">
        <v>22736.31</v>
      </c>
      <c r="F27" s="19">
        <v>5.5185699999999996E-6</v>
      </c>
    </row>
    <row r="28" spans="1:6" x14ac:dyDescent="0.2">
      <c r="A28">
        <v>2017</v>
      </c>
      <c r="B28" s="8">
        <v>22</v>
      </c>
      <c r="C28" s="8" t="s">
        <v>79</v>
      </c>
      <c r="D28" s="8" t="s">
        <v>78</v>
      </c>
      <c r="E28" s="11">
        <v>62375.15</v>
      </c>
      <c r="F28" s="19">
        <v>1.5139731E-5</v>
      </c>
    </row>
    <row r="29" spans="1:6" x14ac:dyDescent="0.2">
      <c r="A29">
        <v>2017</v>
      </c>
      <c r="B29" s="8">
        <v>23</v>
      </c>
      <c r="C29" s="8" t="s">
        <v>83</v>
      </c>
      <c r="D29" s="8" t="s">
        <v>82</v>
      </c>
      <c r="E29" s="11">
        <v>51648.37</v>
      </c>
      <c r="F29" s="19">
        <v>1.2536120999999999E-5</v>
      </c>
    </row>
    <row r="30" spans="1:6" x14ac:dyDescent="0.2">
      <c r="A30">
        <v>2017</v>
      </c>
      <c r="B30" s="8">
        <v>24</v>
      </c>
      <c r="C30" s="8" t="s">
        <v>87</v>
      </c>
      <c r="D30" s="8" t="s">
        <v>86</v>
      </c>
      <c r="E30" s="11">
        <v>32361.85</v>
      </c>
      <c r="F30" s="19">
        <v>7.854886E-6</v>
      </c>
    </row>
    <row r="31" spans="1:6" x14ac:dyDescent="0.2">
      <c r="A31">
        <v>2017</v>
      </c>
      <c r="B31" s="8">
        <v>25</v>
      </c>
      <c r="C31" s="8" t="s">
        <v>91</v>
      </c>
      <c r="D31" s="8" t="s">
        <v>90</v>
      </c>
      <c r="E31" s="11">
        <v>4484.6499999999996</v>
      </c>
      <c r="F31" s="19">
        <v>1.0885170000000001E-6</v>
      </c>
    </row>
    <row r="32" spans="1:6" x14ac:dyDescent="0.2">
      <c r="A32">
        <v>2017</v>
      </c>
      <c r="B32" s="8">
        <v>26</v>
      </c>
      <c r="C32" s="8" t="s">
        <v>95</v>
      </c>
      <c r="D32" s="8" t="s">
        <v>94</v>
      </c>
      <c r="E32" s="11">
        <v>37363.33</v>
      </c>
      <c r="F32" s="19">
        <v>9.0688479999999999E-6</v>
      </c>
    </row>
    <row r="33" spans="1:6" x14ac:dyDescent="0.2">
      <c r="A33">
        <v>2017</v>
      </c>
      <c r="B33" s="8">
        <v>27</v>
      </c>
      <c r="C33" s="8" t="s">
        <v>99</v>
      </c>
      <c r="D33" s="8" t="s">
        <v>98</v>
      </c>
      <c r="E33" s="11">
        <v>8639.58</v>
      </c>
      <c r="F33" s="19">
        <v>2.0970040000000001E-6</v>
      </c>
    </row>
    <row r="34" spans="1:6" x14ac:dyDescent="0.2">
      <c r="A34">
        <v>2017</v>
      </c>
      <c r="B34" s="8">
        <v>28</v>
      </c>
      <c r="C34" s="8" t="s">
        <v>103</v>
      </c>
      <c r="D34" s="8" t="s">
        <v>102</v>
      </c>
      <c r="E34" s="11">
        <v>18646.669999999998</v>
      </c>
      <c r="F34" s="19">
        <v>4.5259299999999997E-6</v>
      </c>
    </row>
    <row r="35" spans="1:6" x14ac:dyDescent="0.2">
      <c r="A35">
        <v>2017</v>
      </c>
      <c r="B35" s="8">
        <v>29</v>
      </c>
      <c r="C35" s="8" t="s">
        <v>107</v>
      </c>
      <c r="D35" s="8" t="s">
        <v>106</v>
      </c>
      <c r="E35" s="11">
        <v>99801.08</v>
      </c>
      <c r="F35" s="19">
        <v>2.4223773E-5</v>
      </c>
    </row>
    <row r="36" spans="1:6" x14ac:dyDescent="0.2">
      <c r="A36">
        <v>2017</v>
      </c>
      <c r="B36" s="8">
        <v>30</v>
      </c>
      <c r="C36" s="8" t="s">
        <v>111</v>
      </c>
      <c r="D36" s="8" t="s">
        <v>110</v>
      </c>
      <c r="E36" s="11">
        <v>29126.27</v>
      </c>
      <c r="F36" s="19">
        <v>7.0695440000000002E-6</v>
      </c>
    </row>
    <row r="37" spans="1:6" x14ac:dyDescent="0.2">
      <c r="A37">
        <v>2017</v>
      </c>
      <c r="B37" s="8">
        <v>31</v>
      </c>
      <c r="C37" s="8" t="s">
        <v>115</v>
      </c>
      <c r="D37" s="8" t="s">
        <v>114</v>
      </c>
      <c r="E37" s="11">
        <v>106413.32</v>
      </c>
      <c r="F37" s="19">
        <v>2.5828699999999999E-5</v>
      </c>
    </row>
    <row r="38" spans="1:6" x14ac:dyDescent="0.2">
      <c r="A38">
        <v>2017</v>
      </c>
      <c r="B38" s="8">
        <v>32</v>
      </c>
      <c r="C38" s="8" t="s">
        <v>119</v>
      </c>
      <c r="D38" s="8" t="s">
        <v>118</v>
      </c>
      <c r="E38" s="11">
        <v>21594.880000000001</v>
      </c>
      <c r="F38" s="19">
        <v>5.2415209999999997E-6</v>
      </c>
    </row>
    <row r="39" spans="1:6" x14ac:dyDescent="0.2">
      <c r="A39">
        <v>2017</v>
      </c>
      <c r="B39" s="8">
        <v>33</v>
      </c>
      <c r="C39" s="8" t="s">
        <v>123</v>
      </c>
      <c r="D39" s="8" t="s">
        <v>122</v>
      </c>
      <c r="E39" s="11">
        <v>24677.14</v>
      </c>
      <c r="F39" s="19">
        <v>5.9896490000000001E-6</v>
      </c>
    </row>
    <row r="40" spans="1:6" x14ac:dyDescent="0.2">
      <c r="A40">
        <v>2017</v>
      </c>
      <c r="B40" s="8">
        <v>34</v>
      </c>
      <c r="C40" s="8" t="s">
        <v>127</v>
      </c>
      <c r="D40" s="8" t="s">
        <v>126</v>
      </c>
      <c r="E40" s="11">
        <v>39996.699999999997</v>
      </c>
      <c r="F40" s="19">
        <v>9.708021E-6</v>
      </c>
    </row>
    <row r="41" spans="1:6" x14ac:dyDescent="0.2">
      <c r="A41">
        <v>2017</v>
      </c>
      <c r="B41" s="8">
        <v>35</v>
      </c>
      <c r="C41" s="8" t="s">
        <v>131</v>
      </c>
      <c r="D41" s="8" t="s">
        <v>130</v>
      </c>
      <c r="E41" s="11">
        <v>131080.56</v>
      </c>
      <c r="F41" s="19">
        <v>3.1815946000000001E-5</v>
      </c>
    </row>
    <row r="42" spans="1:6" x14ac:dyDescent="0.2">
      <c r="A42">
        <v>2017</v>
      </c>
      <c r="B42" s="8">
        <v>36</v>
      </c>
      <c r="C42" s="8" t="s">
        <v>135</v>
      </c>
      <c r="D42" s="8" t="s">
        <v>134</v>
      </c>
      <c r="E42" s="11">
        <v>1177431.54</v>
      </c>
      <c r="F42" s="19">
        <v>2.8578683099999999E-4</v>
      </c>
    </row>
    <row r="43" spans="1:6" x14ac:dyDescent="0.2">
      <c r="A43">
        <v>2017</v>
      </c>
      <c r="B43" s="8">
        <v>37</v>
      </c>
      <c r="C43" s="8" t="s">
        <v>139</v>
      </c>
      <c r="D43" s="8" t="s">
        <v>138</v>
      </c>
      <c r="E43" s="11">
        <v>149915.32</v>
      </c>
      <c r="F43" s="19">
        <v>3.6387529000000003E-5</v>
      </c>
    </row>
    <row r="44" spans="1:6" x14ac:dyDescent="0.2">
      <c r="A44">
        <v>2017</v>
      </c>
      <c r="B44" s="8">
        <v>38</v>
      </c>
      <c r="C44" s="8" t="s">
        <v>143</v>
      </c>
      <c r="D44" s="8" t="s">
        <v>142</v>
      </c>
      <c r="E44" s="11">
        <v>32014.15</v>
      </c>
      <c r="F44" s="19">
        <v>7.7704919999999993E-6</v>
      </c>
    </row>
    <row r="45" spans="1:6" x14ac:dyDescent="0.2">
      <c r="A45">
        <v>2017</v>
      </c>
      <c r="B45" s="8">
        <v>39</v>
      </c>
      <c r="C45" s="8" t="s">
        <v>147</v>
      </c>
      <c r="D45" s="8" t="s">
        <v>146</v>
      </c>
      <c r="E45" s="11">
        <v>261778.98</v>
      </c>
      <c r="F45" s="19">
        <v>6.3539137999999993E-5</v>
      </c>
    </row>
    <row r="46" spans="1:6" x14ac:dyDescent="0.2">
      <c r="A46">
        <v>2017</v>
      </c>
      <c r="B46" s="8">
        <v>40</v>
      </c>
      <c r="C46" s="8" t="s">
        <v>151</v>
      </c>
      <c r="D46" s="8" t="s">
        <v>150</v>
      </c>
      <c r="E46" s="11">
        <v>7062.35</v>
      </c>
      <c r="F46" s="19">
        <v>1.714177E-6</v>
      </c>
    </row>
    <row r="47" spans="1:6" x14ac:dyDescent="0.2">
      <c r="A47">
        <v>2017</v>
      </c>
      <c r="B47" s="8">
        <v>41</v>
      </c>
      <c r="C47" s="8" t="s">
        <v>155</v>
      </c>
      <c r="D47" s="8" t="s">
        <v>154</v>
      </c>
      <c r="E47" s="11">
        <v>14945.45</v>
      </c>
      <c r="F47" s="19">
        <v>3.6275680000000002E-6</v>
      </c>
    </row>
    <row r="48" spans="1:6" x14ac:dyDescent="0.2">
      <c r="A48">
        <v>2017</v>
      </c>
      <c r="B48" s="8">
        <v>42</v>
      </c>
      <c r="C48" s="8" t="s">
        <v>159</v>
      </c>
      <c r="D48" s="8" t="s">
        <v>158</v>
      </c>
      <c r="E48" s="11">
        <v>2524.86</v>
      </c>
      <c r="F48" s="19">
        <v>6.1283499999999999E-7</v>
      </c>
    </row>
    <row r="49" spans="1:6" x14ac:dyDescent="0.2">
      <c r="A49">
        <v>2017</v>
      </c>
      <c r="B49" s="8">
        <v>43</v>
      </c>
      <c r="C49" s="8" t="s">
        <v>163</v>
      </c>
      <c r="D49" s="8" t="s">
        <v>162</v>
      </c>
      <c r="E49" s="11">
        <v>42856.33</v>
      </c>
      <c r="F49" s="19">
        <v>1.0402111999999999E-5</v>
      </c>
    </row>
    <row r="50" spans="1:6" x14ac:dyDescent="0.2">
      <c r="A50">
        <v>2017</v>
      </c>
      <c r="B50" s="8">
        <v>44</v>
      </c>
      <c r="C50" s="8" t="s">
        <v>167</v>
      </c>
      <c r="D50" s="8" t="s">
        <v>166</v>
      </c>
      <c r="E50" s="11">
        <v>5256.15</v>
      </c>
      <c r="F50" s="19">
        <v>1.2757759999999999E-6</v>
      </c>
    </row>
    <row r="51" spans="1:6" x14ac:dyDescent="0.2">
      <c r="A51">
        <v>2017</v>
      </c>
      <c r="B51" s="8">
        <v>45</v>
      </c>
      <c r="C51" s="8" t="s">
        <v>171</v>
      </c>
      <c r="D51" s="8" t="s">
        <v>170</v>
      </c>
      <c r="E51" s="11">
        <v>78498.75</v>
      </c>
      <c r="F51" s="19">
        <v>1.905326E-5</v>
      </c>
    </row>
    <row r="52" spans="1:6" x14ac:dyDescent="0.2">
      <c r="A52">
        <v>2017</v>
      </c>
      <c r="B52" s="8">
        <v>46</v>
      </c>
      <c r="C52" s="8" t="s">
        <v>175</v>
      </c>
      <c r="D52" s="8" t="s">
        <v>174</v>
      </c>
      <c r="E52" s="11">
        <v>7092.42</v>
      </c>
      <c r="F52" s="19">
        <v>1.7214759999999999E-6</v>
      </c>
    </row>
    <row r="53" spans="1:6" x14ac:dyDescent="0.2">
      <c r="A53">
        <v>2017</v>
      </c>
      <c r="B53" s="8">
        <v>47</v>
      </c>
      <c r="C53" s="8" t="s">
        <v>179</v>
      </c>
      <c r="D53" s="8" t="s">
        <v>178</v>
      </c>
      <c r="E53" s="11">
        <v>15623.03</v>
      </c>
      <c r="F53" s="19">
        <v>3.7920299999999998E-6</v>
      </c>
    </row>
    <row r="54" spans="1:6" x14ac:dyDescent="0.2">
      <c r="A54">
        <v>2017</v>
      </c>
      <c r="B54" s="8">
        <v>48</v>
      </c>
      <c r="C54" s="8" t="s">
        <v>183</v>
      </c>
      <c r="D54" s="8" t="s">
        <v>182</v>
      </c>
      <c r="E54" s="11">
        <v>19537.13</v>
      </c>
      <c r="F54" s="19">
        <v>4.7420630000000003E-6</v>
      </c>
    </row>
    <row r="55" spans="1:6" x14ac:dyDescent="0.2">
      <c r="A55">
        <v>2017</v>
      </c>
      <c r="B55" s="8">
        <v>49</v>
      </c>
      <c r="C55" s="8" t="s">
        <v>187</v>
      </c>
      <c r="D55" s="8" t="s">
        <v>186</v>
      </c>
      <c r="E55" s="11">
        <v>166126.45000000001</v>
      </c>
      <c r="F55" s="19">
        <v>4.0322303E-5</v>
      </c>
    </row>
    <row r="56" spans="1:6" x14ac:dyDescent="0.2">
      <c r="A56">
        <v>2017</v>
      </c>
      <c r="B56" s="8">
        <v>50</v>
      </c>
      <c r="C56" s="8" t="s">
        <v>191</v>
      </c>
      <c r="D56" s="8" t="s">
        <v>190</v>
      </c>
      <c r="E56" s="11">
        <v>16008.73</v>
      </c>
      <c r="F56" s="19">
        <v>3.8856480000000002E-6</v>
      </c>
    </row>
    <row r="57" spans="1:6" x14ac:dyDescent="0.2">
      <c r="A57">
        <v>2017</v>
      </c>
      <c r="B57" s="8">
        <v>51</v>
      </c>
      <c r="C57" s="8" t="s">
        <v>195</v>
      </c>
      <c r="D57" s="8" t="s">
        <v>194</v>
      </c>
      <c r="E57" s="11">
        <v>146190.62</v>
      </c>
      <c r="F57" s="19">
        <v>3.5483467999999999E-5</v>
      </c>
    </row>
    <row r="58" spans="1:6" x14ac:dyDescent="0.2">
      <c r="A58">
        <v>2017</v>
      </c>
      <c r="B58" s="8">
        <v>52</v>
      </c>
      <c r="C58" s="8" t="s">
        <v>199</v>
      </c>
      <c r="D58" s="8" t="s">
        <v>198</v>
      </c>
      <c r="E58" s="11">
        <v>39560.5</v>
      </c>
      <c r="F58" s="19">
        <v>9.6021459999999999E-6</v>
      </c>
    </row>
    <row r="59" spans="1:6" x14ac:dyDescent="0.2">
      <c r="A59">
        <v>2017</v>
      </c>
      <c r="B59" s="8">
        <v>53</v>
      </c>
      <c r="C59" s="8" t="s">
        <v>203</v>
      </c>
      <c r="D59" s="8" t="s">
        <v>202</v>
      </c>
      <c r="E59" s="11">
        <v>80687.42</v>
      </c>
      <c r="F59" s="19">
        <v>1.9584495000000002E-5</v>
      </c>
    </row>
    <row r="60" spans="1:6" x14ac:dyDescent="0.2">
      <c r="A60">
        <v>2017</v>
      </c>
      <c r="B60" s="8">
        <v>54</v>
      </c>
      <c r="C60" s="8" t="s">
        <v>207</v>
      </c>
      <c r="D60" s="8" t="s">
        <v>206</v>
      </c>
      <c r="E60" s="11">
        <v>32484.1</v>
      </c>
      <c r="F60" s="19">
        <v>7.8845590000000002E-6</v>
      </c>
    </row>
    <row r="61" spans="1:6" x14ac:dyDescent="0.2">
      <c r="A61">
        <v>2017</v>
      </c>
      <c r="B61" s="8">
        <v>55</v>
      </c>
      <c r="C61" s="8" t="s">
        <v>211</v>
      </c>
      <c r="D61" s="8" t="s">
        <v>210</v>
      </c>
      <c r="E61" s="11">
        <v>22258.61</v>
      </c>
      <c r="F61" s="19">
        <v>5.4026219999999999E-6</v>
      </c>
    </row>
    <row r="62" spans="1:6" x14ac:dyDescent="0.2">
      <c r="A62">
        <v>2017</v>
      </c>
      <c r="B62" s="8">
        <v>56</v>
      </c>
      <c r="C62" s="8" t="s">
        <v>215</v>
      </c>
      <c r="D62" s="8" t="s">
        <v>214</v>
      </c>
      <c r="E62" s="11">
        <v>7454.79</v>
      </c>
      <c r="F62" s="19">
        <v>1.809431E-6</v>
      </c>
    </row>
    <row r="63" spans="1:6" x14ac:dyDescent="0.2">
      <c r="A63">
        <v>2017</v>
      </c>
      <c r="B63" s="8">
        <v>57</v>
      </c>
      <c r="C63" s="8" t="s">
        <v>219</v>
      </c>
      <c r="D63" s="8" t="s">
        <v>218</v>
      </c>
      <c r="E63" s="11">
        <v>31218.07</v>
      </c>
      <c r="F63" s="19">
        <v>7.577267E-6</v>
      </c>
    </row>
    <row r="64" spans="1:6" x14ac:dyDescent="0.2">
      <c r="A64">
        <v>2017</v>
      </c>
      <c r="B64" s="8">
        <v>58</v>
      </c>
      <c r="C64" s="8" t="s">
        <v>223</v>
      </c>
      <c r="D64" s="8" t="s">
        <v>222</v>
      </c>
      <c r="E64" s="11">
        <v>46297.23</v>
      </c>
      <c r="F64" s="19">
        <v>1.1237289E-5</v>
      </c>
    </row>
    <row r="65" spans="1:6" x14ac:dyDescent="0.2">
      <c r="A65">
        <v>2017</v>
      </c>
      <c r="B65" s="8">
        <v>59</v>
      </c>
      <c r="C65" s="8" t="s">
        <v>227</v>
      </c>
      <c r="D65" s="8" t="s">
        <v>226</v>
      </c>
      <c r="E65" s="11">
        <v>38125.69</v>
      </c>
      <c r="F65" s="19">
        <v>9.2538880000000001E-6</v>
      </c>
    </row>
    <row r="66" spans="1:6" x14ac:dyDescent="0.2">
      <c r="A66">
        <v>2017</v>
      </c>
      <c r="B66" s="8">
        <v>60</v>
      </c>
      <c r="C66" s="8" t="s">
        <v>231</v>
      </c>
      <c r="D66" s="8" t="s">
        <v>230</v>
      </c>
      <c r="E66" s="11">
        <v>58758.1</v>
      </c>
      <c r="F66" s="19">
        <v>1.4261798000000001E-5</v>
      </c>
    </row>
    <row r="67" spans="1:6" x14ac:dyDescent="0.2">
      <c r="A67">
        <v>2017</v>
      </c>
      <c r="B67" s="8">
        <v>61</v>
      </c>
      <c r="C67" s="8" t="s">
        <v>235</v>
      </c>
      <c r="D67" s="8" t="s">
        <v>234</v>
      </c>
      <c r="E67" s="11">
        <v>27619.51</v>
      </c>
      <c r="F67" s="19">
        <v>6.7038229999999997E-6</v>
      </c>
    </row>
    <row r="68" spans="1:6" x14ac:dyDescent="0.2">
      <c r="A68">
        <v>2017</v>
      </c>
      <c r="B68" s="8">
        <v>62</v>
      </c>
      <c r="C68" s="8" t="s">
        <v>239</v>
      </c>
      <c r="D68" s="8" t="s">
        <v>238</v>
      </c>
      <c r="E68" s="11">
        <v>10844.22</v>
      </c>
      <c r="F68" s="19">
        <v>2.632115E-6</v>
      </c>
    </row>
    <row r="69" spans="1:6" x14ac:dyDescent="0.2">
      <c r="A69">
        <v>2017</v>
      </c>
      <c r="B69" s="8">
        <v>63</v>
      </c>
      <c r="C69" s="8" t="s">
        <v>243</v>
      </c>
      <c r="D69" s="8" t="s">
        <v>242</v>
      </c>
      <c r="E69" s="11">
        <v>10135.76</v>
      </c>
      <c r="F69" s="19">
        <v>2.4601570000000001E-6</v>
      </c>
    </row>
    <row r="70" spans="1:6" x14ac:dyDescent="0.2">
      <c r="A70">
        <v>2017</v>
      </c>
      <c r="B70" s="8">
        <v>64</v>
      </c>
      <c r="C70" s="8" t="s">
        <v>247</v>
      </c>
      <c r="D70" s="8" t="s">
        <v>246</v>
      </c>
      <c r="E70" s="11">
        <v>3926.95</v>
      </c>
      <c r="F70" s="19">
        <v>9.5315099999999996E-7</v>
      </c>
    </row>
    <row r="71" spans="1:6" x14ac:dyDescent="0.2">
      <c r="A71">
        <v>2017</v>
      </c>
      <c r="B71" s="8">
        <v>65</v>
      </c>
      <c r="C71" s="8" t="s">
        <v>251</v>
      </c>
      <c r="D71" s="8" t="s">
        <v>250</v>
      </c>
      <c r="E71" s="11">
        <v>5905.53</v>
      </c>
      <c r="F71" s="19">
        <v>1.4333929999999999E-6</v>
      </c>
    </row>
    <row r="72" spans="1:6" x14ac:dyDescent="0.2">
      <c r="A72">
        <v>2017</v>
      </c>
      <c r="B72" s="8">
        <v>66</v>
      </c>
      <c r="C72" s="8" t="s">
        <v>255</v>
      </c>
      <c r="D72" s="8" t="s">
        <v>254</v>
      </c>
      <c r="E72" s="11">
        <v>10185.799999999999</v>
      </c>
      <c r="F72" s="19">
        <v>2.4723029999999999E-6</v>
      </c>
    </row>
    <row r="73" spans="1:6" x14ac:dyDescent="0.2">
      <c r="A73">
        <v>2017</v>
      </c>
      <c r="B73" s="8">
        <v>67</v>
      </c>
      <c r="C73" s="8" t="s">
        <v>259</v>
      </c>
      <c r="D73" s="8" t="s">
        <v>258</v>
      </c>
      <c r="E73" s="11">
        <v>2919.51</v>
      </c>
      <c r="F73" s="19">
        <v>7.0862500000000003E-7</v>
      </c>
    </row>
    <row r="74" spans="1:6" x14ac:dyDescent="0.2">
      <c r="A74">
        <v>2017</v>
      </c>
      <c r="B74" s="8">
        <v>68</v>
      </c>
      <c r="C74" s="8" t="s">
        <v>263</v>
      </c>
      <c r="D74" s="8" t="s">
        <v>262</v>
      </c>
      <c r="E74" s="11">
        <v>3672.03</v>
      </c>
      <c r="F74" s="19">
        <v>8.9127700000000005E-7</v>
      </c>
    </row>
    <row r="75" spans="1:6" x14ac:dyDescent="0.2">
      <c r="A75">
        <v>2017</v>
      </c>
      <c r="B75" s="8">
        <v>69</v>
      </c>
      <c r="C75" s="8" t="s">
        <v>267</v>
      </c>
      <c r="D75" s="8" t="s">
        <v>266</v>
      </c>
      <c r="E75" s="11">
        <v>30005</v>
      </c>
      <c r="F75" s="19">
        <v>7.2828300000000004E-6</v>
      </c>
    </row>
    <row r="76" spans="1:6" x14ac:dyDescent="0.2">
      <c r="A76">
        <v>2017</v>
      </c>
      <c r="B76" s="8">
        <v>70</v>
      </c>
      <c r="C76" s="8" t="s">
        <v>271</v>
      </c>
      <c r="D76" s="8" t="s">
        <v>270</v>
      </c>
      <c r="E76" s="11">
        <v>19364.37</v>
      </c>
      <c r="F76" s="19">
        <v>4.7001309999999999E-6</v>
      </c>
    </row>
    <row r="77" spans="1:6" x14ac:dyDescent="0.2">
      <c r="A77">
        <v>2017</v>
      </c>
      <c r="B77" s="8">
        <v>71</v>
      </c>
      <c r="C77" s="8" t="s">
        <v>275</v>
      </c>
      <c r="D77" s="8" t="s">
        <v>274</v>
      </c>
      <c r="E77" s="11">
        <v>210067.23</v>
      </c>
      <c r="F77" s="19">
        <v>5.0987633999999999E-5</v>
      </c>
    </row>
    <row r="78" spans="1:6" x14ac:dyDescent="0.2">
      <c r="A78">
        <v>2017</v>
      </c>
      <c r="B78" s="8">
        <v>72</v>
      </c>
      <c r="C78" s="8" t="s">
        <v>279</v>
      </c>
      <c r="D78" s="8" t="s">
        <v>278</v>
      </c>
      <c r="E78" s="11">
        <v>250065.98</v>
      </c>
      <c r="F78" s="19">
        <v>6.0696151999999999E-5</v>
      </c>
    </row>
    <row r="79" spans="1:6" x14ac:dyDescent="0.2">
      <c r="A79">
        <v>2017</v>
      </c>
      <c r="B79" s="8">
        <v>73</v>
      </c>
      <c r="C79" s="8" t="s">
        <v>283</v>
      </c>
      <c r="D79" s="8" t="s">
        <v>282</v>
      </c>
      <c r="E79" s="11">
        <v>24362.9</v>
      </c>
      <c r="F79" s="19">
        <v>5.9133760000000002E-6</v>
      </c>
    </row>
    <row r="80" spans="1:6" x14ac:dyDescent="0.2">
      <c r="A80">
        <v>2017</v>
      </c>
      <c r="B80" s="8">
        <v>74</v>
      </c>
      <c r="C80" s="8" t="s">
        <v>287</v>
      </c>
      <c r="D80" s="8" t="s">
        <v>286</v>
      </c>
      <c r="E80" s="11">
        <v>906854.37</v>
      </c>
      <c r="F80" s="19">
        <v>2.20112192E-4</v>
      </c>
    </row>
    <row r="81" spans="1:6" x14ac:dyDescent="0.2">
      <c r="A81">
        <v>2017</v>
      </c>
      <c r="B81" s="8">
        <v>75</v>
      </c>
      <c r="C81" s="8" t="s">
        <v>291</v>
      </c>
      <c r="D81" s="8" t="s">
        <v>290</v>
      </c>
      <c r="E81" s="11">
        <v>324191.84000000003</v>
      </c>
      <c r="F81" s="19">
        <v>7.8688021999999996E-5</v>
      </c>
    </row>
    <row r="82" spans="1:6" x14ac:dyDescent="0.2">
      <c r="A82">
        <v>2017</v>
      </c>
      <c r="B82" s="8">
        <v>76</v>
      </c>
      <c r="C82" s="8" t="s">
        <v>295</v>
      </c>
      <c r="D82" s="8" t="s">
        <v>294</v>
      </c>
      <c r="E82" s="11">
        <v>90020.86</v>
      </c>
      <c r="F82" s="19">
        <v>2.1849913000000001E-5</v>
      </c>
    </row>
    <row r="83" spans="1:6" x14ac:dyDescent="0.2">
      <c r="A83">
        <v>2017</v>
      </c>
      <c r="B83" s="8">
        <v>77</v>
      </c>
      <c r="C83" s="8" t="s">
        <v>299</v>
      </c>
      <c r="D83" s="8" t="s">
        <v>298</v>
      </c>
      <c r="E83" s="11">
        <v>341925.92</v>
      </c>
      <c r="F83" s="19">
        <v>8.2992446999999997E-5</v>
      </c>
    </row>
    <row r="84" spans="1:6" x14ac:dyDescent="0.2">
      <c r="A84">
        <v>2017</v>
      </c>
      <c r="B84" s="8">
        <v>78</v>
      </c>
      <c r="C84" s="8" t="s">
        <v>303</v>
      </c>
      <c r="D84" s="8" t="s">
        <v>302</v>
      </c>
      <c r="E84" s="11">
        <v>123804.42</v>
      </c>
      <c r="F84" s="19">
        <v>3.0049876999999999E-5</v>
      </c>
    </row>
    <row r="85" spans="1:6" x14ac:dyDescent="0.2">
      <c r="A85">
        <v>2017</v>
      </c>
      <c r="B85" s="8">
        <v>79</v>
      </c>
      <c r="C85" s="8" t="s">
        <v>307</v>
      </c>
      <c r="D85" s="8" t="s">
        <v>306</v>
      </c>
      <c r="E85" s="11">
        <v>129063.35</v>
      </c>
      <c r="F85" s="19">
        <v>3.1326326999999999E-5</v>
      </c>
    </row>
    <row r="86" spans="1:6" x14ac:dyDescent="0.2">
      <c r="A86">
        <v>2017</v>
      </c>
      <c r="B86" s="8">
        <v>80</v>
      </c>
      <c r="C86" s="8" t="s">
        <v>311</v>
      </c>
      <c r="D86" s="8" t="s">
        <v>310</v>
      </c>
      <c r="E86" s="11">
        <v>110210.16</v>
      </c>
      <c r="F86" s="19">
        <v>2.6750271000000001E-5</v>
      </c>
    </row>
    <row r="87" spans="1:6" x14ac:dyDescent="0.2">
      <c r="A87">
        <v>2017</v>
      </c>
      <c r="B87" s="8">
        <v>81</v>
      </c>
      <c r="C87" s="8" t="s">
        <v>315</v>
      </c>
      <c r="D87" s="8" t="s">
        <v>314</v>
      </c>
      <c r="E87" s="11">
        <v>36371.07</v>
      </c>
      <c r="F87" s="19">
        <v>8.8280060000000006E-6</v>
      </c>
    </row>
    <row r="88" spans="1:6" x14ac:dyDescent="0.2">
      <c r="A88">
        <v>2017</v>
      </c>
      <c r="B88" s="8">
        <v>82</v>
      </c>
      <c r="C88" s="8" t="s">
        <v>319</v>
      </c>
      <c r="D88" s="8" t="s">
        <v>318</v>
      </c>
      <c r="E88" s="11">
        <v>70272.95</v>
      </c>
      <c r="F88" s="19">
        <v>1.7056688999999999E-5</v>
      </c>
    </row>
    <row r="89" spans="1:6" x14ac:dyDescent="0.2">
      <c r="A89">
        <v>2017</v>
      </c>
      <c r="B89" s="8">
        <v>83</v>
      </c>
      <c r="C89" s="8" t="s">
        <v>323</v>
      </c>
      <c r="D89" s="8" t="s">
        <v>322</v>
      </c>
      <c r="E89" s="11">
        <v>97061.3</v>
      </c>
      <c r="F89" s="19">
        <v>2.3558771999999999E-5</v>
      </c>
    </row>
    <row r="90" spans="1:6" x14ac:dyDescent="0.2">
      <c r="A90">
        <v>2017</v>
      </c>
      <c r="B90" s="8">
        <v>84</v>
      </c>
      <c r="C90" s="8" t="s">
        <v>327</v>
      </c>
      <c r="D90" s="8" t="s">
        <v>326</v>
      </c>
      <c r="E90" s="11">
        <v>297629.48</v>
      </c>
      <c r="F90" s="19">
        <v>7.2240790999999997E-5</v>
      </c>
    </row>
    <row r="91" spans="1:6" x14ac:dyDescent="0.2">
      <c r="A91">
        <v>2017</v>
      </c>
      <c r="B91" s="8">
        <v>85</v>
      </c>
      <c r="C91" s="8" t="s">
        <v>331</v>
      </c>
      <c r="D91" s="8" t="s">
        <v>330</v>
      </c>
      <c r="E91" s="11">
        <v>96456.01</v>
      </c>
      <c r="F91" s="19">
        <v>2.3411856000000002E-5</v>
      </c>
    </row>
    <row r="92" spans="1:6" x14ac:dyDescent="0.2">
      <c r="A92">
        <v>2017</v>
      </c>
      <c r="B92" s="8">
        <v>86</v>
      </c>
      <c r="C92" s="8" t="s">
        <v>335</v>
      </c>
      <c r="D92" s="8" t="s">
        <v>334</v>
      </c>
      <c r="E92" s="11">
        <v>114780.83</v>
      </c>
      <c r="F92" s="19">
        <v>2.7859666000000001E-5</v>
      </c>
    </row>
    <row r="93" spans="1:6" x14ac:dyDescent="0.2">
      <c r="A93">
        <v>2017</v>
      </c>
      <c r="B93" s="8">
        <v>87</v>
      </c>
      <c r="C93" s="8" t="s">
        <v>339</v>
      </c>
      <c r="D93" s="8" t="s">
        <v>338</v>
      </c>
      <c r="E93" s="11">
        <v>57433.25</v>
      </c>
      <c r="F93" s="19">
        <v>1.394023E-5</v>
      </c>
    </row>
    <row r="94" spans="1:6" x14ac:dyDescent="0.2">
      <c r="A94">
        <v>2017</v>
      </c>
      <c r="B94" s="8">
        <v>88</v>
      </c>
      <c r="C94" s="8" t="s">
        <v>343</v>
      </c>
      <c r="D94" s="8" t="s">
        <v>342</v>
      </c>
      <c r="E94" s="11">
        <v>46490.17</v>
      </c>
      <c r="F94" s="19">
        <v>1.1284120000000001E-5</v>
      </c>
    </row>
    <row r="95" spans="1:6" x14ac:dyDescent="0.2">
      <c r="A95">
        <v>2017</v>
      </c>
      <c r="B95" s="8">
        <v>89</v>
      </c>
      <c r="C95" s="8" t="s">
        <v>347</v>
      </c>
      <c r="D95" s="8" t="s">
        <v>346</v>
      </c>
      <c r="E95" s="11">
        <v>210721.56</v>
      </c>
      <c r="F95" s="19">
        <v>5.1146453E-5</v>
      </c>
    </row>
    <row r="96" spans="1:6" x14ac:dyDescent="0.2">
      <c r="A96">
        <v>2017</v>
      </c>
      <c r="B96" s="8">
        <v>90</v>
      </c>
      <c r="C96" s="8" t="s">
        <v>351</v>
      </c>
      <c r="D96" s="8" t="s">
        <v>350</v>
      </c>
      <c r="E96" s="11">
        <v>1114806.25</v>
      </c>
      <c r="F96" s="19">
        <v>2.7058638599999999E-4</v>
      </c>
    </row>
    <row r="97" spans="1:6" x14ac:dyDescent="0.2">
      <c r="A97">
        <v>2017</v>
      </c>
      <c r="B97" s="8">
        <v>91</v>
      </c>
      <c r="C97" s="8" t="s">
        <v>355</v>
      </c>
      <c r="D97" s="8" t="s">
        <v>354</v>
      </c>
      <c r="E97" s="11">
        <v>96042.39</v>
      </c>
      <c r="F97" s="19">
        <v>2.3311462000000001E-5</v>
      </c>
    </row>
    <row r="98" spans="1:6" x14ac:dyDescent="0.2">
      <c r="A98">
        <v>2017</v>
      </c>
      <c r="B98" s="8">
        <v>92</v>
      </c>
      <c r="C98" s="8" t="s">
        <v>359</v>
      </c>
      <c r="D98" s="8" t="s">
        <v>358</v>
      </c>
      <c r="E98" s="11">
        <v>672336.57</v>
      </c>
      <c r="F98" s="19">
        <v>1.63189902E-4</v>
      </c>
    </row>
    <row r="99" spans="1:6" x14ac:dyDescent="0.2">
      <c r="A99">
        <v>2017</v>
      </c>
      <c r="B99" s="8">
        <v>93</v>
      </c>
      <c r="C99" s="8" t="s">
        <v>363</v>
      </c>
      <c r="D99" s="8" t="s">
        <v>362</v>
      </c>
      <c r="E99" s="11">
        <v>402928.3</v>
      </c>
      <c r="F99" s="19">
        <v>9.7798979000000006E-5</v>
      </c>
    </row>
    <row r="100" spans="1:6" x14ac:dyDescent="0.2">
      <c r="A100">
        <v>2017</v>
      </c>
      <c r="B100" s="8">
        <v>94</v>
      </c>
      <c r="C100" s="8" t="s">
        <v>367</v>
      </c>
      <c r="D100" s="8" t="s">
        <v>366</v>
      </c>
      <c r="E100" s="11">
        <v>278910.08000000002</v>
      </c>
      <c r="F100" s="19">
        <v>6.7697207999999995E-5</v>
      </c>
    </row>
    <row r="101" spans="1:6" x14ac:dyDescent="0.2">
      <c r="A101">
        <v>2017</v>
      </c>
      <c r="B101" s="8">
        <v>95</v>
      </c>
      <c r="C101" s="8" t="s">
        <v>371</v>
      </c>
      <c r="D101" s="8" t="s">
        <v>370</v>
      </c>
      <c r="E101" s="11">
        <v>301000.74</v>
      </c>
      <c r="F101" s="19">
        <v>7.3059065000000004E-5</v>
      </c>
    </row>
    <row r="102" spans="1:6" x14ac:dyDescent="0.2">
      <c r="A102">
        <v>2017</v>
      </c>
      <c r="B102" s="8">
        <v>96</v>
      </c>
      <c r="C102" s="8" t="s">
        <v>375</v>
      </c>
      <c r="D102" s="8" t="s">
        <v>374</v>
      </c>
      <c r="E102" s="11">
        <v>1009232.97</v>
      </c>
      <c r="F102" s="19">
        <v>2.4496158199999998E-4</v>
      </c>
    </row>
    <row r="103" spans="1:6" x14ac:dyDescent="0.2">
      <c r="A103">
        <v>2017</v>
      </c>
      <c r="B103" s="8">
        <v>97</v>
      </c>
      <c r="C103" s="8" t="s">
        <v>379</v>
      </c>
      <c r="D103" s="8" t="s">
        <v>378</v>
      </c>
      <c r="E103" s="11">
        <v>28597.42</v>
      </c>
      <c r="F103" s="19">
        <v>6.9411819999999996E-6</v>
      </c>
    </row>
    <row r="104" spans="1:6" x14ac:dyDescent="0.2">
      <c r="A104">
        <v>2017</v>
      </c>
      <c r="B104" s="8">
        <v>98</v>
      </c>
      <c r="C104" s="8" t="s">
        <v>383</v>
      </c>
      <c r="D104" s="8" t="s">
        <v>382</v>
      </c>
      <c r="E104" s="11">
        <v>84307.19</v>
      </c>
      <c r="F104" s="19">
        <v>2.0463088000000001E-5</v>
      </c>
    </row>
    <row r="105" spans="1:6" x14ac:dyDescent="0.2">
      <c r="A105">
        <v>2017</v>
      </c>
      <c r="B105" s="8">
        <v>99</v>
      </c>
      <c r="C105" s="8" t="s">
        <v>387</v>
      </c>
      <c r="D105" s="8" t="s">
        <v>386</v>
      </c>
      <c r="E105" s="11">
        <v>144516.48000000001</v>
      </c>
      <c r="F105" s="19">
        <v>3.5077119999999998E-5</v>
      </c>
    </row>
    <row r="106" spans="1:6" x14ac:dyDescent="0.2">
      <c r="A106">
        <v>2017</v>
      </c>
      <c r="B106" s="8">
        <v>100</v>
      </c>
      <c r="C106" s="8" t="s">
        <v>391</v>
      </c>
      <c r="D106" s="8" t="s">
        <v>390</v>
      </c>
      <c r="E106" s="11">
        <v>63930.22</v>
      </c>
      <c r="F106" s="19">
        <v>1.5517178000000001E-5</v>
      </c>
    </row>
    <row r="107" spans="1:6" x14ac:dyDescent="0.2">
      <c r="A107">
        <v>2017</v>
      </c>
      <c r="B107" s="8">
        <v>101</v>
      </c>
      <c r="C107" s="8" t="s">
        <v>395</v>
      </c>
      <c r="D107" s="8" t="s">
        <v>394</v>
      </c>
      <c r="E107" s="11">
        <v>56529.8</v>
      </c>
      <c r="F107" s="19">
        <v>1.3720944E-5</v>
      </c>
    </row>
    <row r="108" spans="1:6" x14ac:dyDescent="0.2">
      <c r="A108">
        <v>2017</v>
      </c>
      <c r="B108" s="8">
        <v>102</v>
      </c>
      <c r="C108" s="8" t="s">
        <v>399</v>
      </c>
      <c r="D108" s="8" t="s">
        <v>398</v>
      </c>
      <c r="E108" s="11">
        <v>75907.55</v>
      </c>
      <c r="F108" s="19">
        <v>1.8424321999999999E-5</v>
      </c>
    </row>
    <row r="109" spans="1:6" x14ac:dyDescent="0.2">
      <c r="A109">
        <v>2017</v>
      </c>
      <c r="B109" s="8">
        <v>103</v>
      </c>
      <c r="C109" s="8" t="s">
        <v>403</v>
      </c>
      <c r="D109" s="8" t="s">
        <v>402</v>
      </c>
      <c r="E109" s="11">
        <v>41529.85</v>
      </c>
      <c r="F109" s="19">
        <v>1.0080148E-5</v>
      </c>
    </row>
    <row r="110" spans="1:6" x14ac:dyDescent="0.2">
      <c r="A110">
        <v>2017</v>
      </c>
      <c r="B110" s="8">
        <v>104</v>
      </c>
      <c r="C110" s="8" t="s">
        <v>407</v>
      </c>
      <c r="D110" s="8" t="s">
        <v>406</v>
      </c>
      <c r="E110" s="11">
        <v>116832.2</v>
      </c>
      <c r="F110" s="19">
        <v>2.8357575999999999E-5</v>
      </c>
    </row>
    <row r="111" spans="1:6" x14ac:dyDescent="0.2">
      <c r="A111">
        <v>2017</v>
      </c>
      <c r="B111" s="8">
        <v>105</v>
      </c>
      <c r="C111" s="8" t="s">
        <v>411</v>
      </c>
      <c r="D111" s="8" t="s">
        <v>410</v>
      </c>
      <c r="E111" s="11">
        <v>70686.45</v>
      </c>
      <c r="F111" s="19">
        <v>1.7157054E-5</v>
      </c>
    </row>
    <row r="112" spans="1:6" x14ac:dyDescent="0.2">
      <c r="A112">
        <v>2017</v>
      </c>
      <c r="B112" s="8">
        <v>106</v>
      </c>
      <c r="C112" s="8" t="s">
        <v>415</v>
      </c>
      <c r="D112" s="8" t="s">
        <v>414</v>
      </c>
      <c r="E112" s="11">
        <v>23640.02</v>
      </c>
      <c r="F112" s="19">
        <v>5.737919E-6</v>
      </c>
    </row>
    <row r="113" spans="1:6" x14ac:dyDescent="0.2">
      <c r="A113">
        <v>2017</v>
      </c>
      <c r="B113" s="8">
        <v>107</v>
      </c>
      <c r="C113" s="8" t="s">
        <v>419</v>
      </c>
      <c r="D113" s="8" t="s">
        <v>418</v>
      </c>
      <c r="E113" s="11">
        <v>21809.55</v>
      </c>
      <c r="F113" s="19">
        <v>5.2936259999999999E-6</v>
      </c>
    </row>
    <row r="114" spans="1:6" x14ac:dyDescent="0.2">
      <c r="A114">
        <v>2017</v>
      </c>
      <c r="B114" s="8">
        <v>108</v>
      </c>
      <c r="C114" s="8" t="s">
        <v>423</v>
      </c>
      <c r="D114" s="8" t="s">
        <v>422</v>
      </c>
      <c r="E114" s="11">
        <v>38074.620000000003</v>
      </c>
      <c r="F114" s="19">
        <v>9.2414930000000004E-6</v>
      </c>
    </row>
    <row r="115" spans="1:6" x14ac:dyDescent="0.2">
      <c r="A115">
        <v>2017</v>
      </c>
      <c r="B115" s="8">
        <v>109</v>
      </c>
      <c r="C115" s="8" t="s">
        <v>427</v>
      </c>
      <c r="D115" s="8" t="s">
        <v>426</v>
      </c>
      <c r="E115" s="11">
        <v>45039.89</v>
      </c>
      <c r="F115" s="19">
        <v>1.0932107000000001E-5</v>
      </c>
    </row>
    <row r="116" spans="1:6" x14ac:dyDescent="0.2">
      <c r="A116">
        <v>2017</v>
      </c>
      <c r="B116" s="8">
        <v>110</v>
      </c>
      <c r="C116" s="8" t="s">
        <v>431</v>
      </c>
      <c r="D116" s="8" t="s">
        <v>430</v>
      </c>
      <c r="E116" s="11">
        <v>348394.16</v>
      </c>
      <c r="F116" s="19">
        <v>8.4562422000000002E-5</v>
      </c>
    </row>
    <row r="117" spans="1:6" x14ac:dyDescent="0.2">
      <c r="A117">
        <v>2017</v>
      </c>
      <c r="B117" s="8">
        <v>111</v>
      </c>
      <c r="C117" s="8" t="s">
        <v>435</v>
      </c>
      <c r="D117" s="8" t="s">
        <v>434</v>
      </c>
      <c r="E117" s="11">
        <v>75617.929999999993</v>
      </c>
      <c r="F117" s="19">
        <v>1.8354025999999999E-5</v>
      </c>
    </row>
    <row r="118" spans="1:6" x14ac:dyDescent="0.2">
      <c r="A118">
        <v>2017</v>
      </c>
      <c r="B118" s="8">
        <v>112</v>
      </c>
      <c r="C118" s="8" t="s">
        <v>439</v>
      </c>
      <c r="D118" s="8" t="s">
        <v>438</v>
      </c>
      <c r="E118" s="11">
        <v>28523.5</v>
      </c>
      <c r="F118" s="19">
        <v>6.9232400000000003E-6</v>
      </c>
    </row>
    <row r="119" spans="1:6" x14ac:dyDescent="0.2">
      <c r="A119">
        <v>2017</v>
      </c>
      <c r="B119" s="8">
        <v>113</v>
      </c>
      <c r="C119" s="8" t="s">
        <v>443</v>
      </c>
      <c r="D119" s="8" t="s">
        <v>442</v>
      </c>
      <c r="E119" s="11">
        <v>46615.92</v>
      </c>
      <c r="F119" s="19">
        <v>1.1314642E-5</v>
      </c>
    </row>
    <row r="120" spans="1:6" x14ac:dyDescent="0.2">
      <c r="A120">
        <v>2017</v>
      </c>
      <c r="B120" s="8">
        <v>114</v>
      </c>
      <c r="C120" s="8" t="s">
        <v>447</v>
      </c>
      <c r="D120" s="8" t="s">
        <v>446</v>
      </c>
      <c r="E120" s="11">
        <v>29780.06</v>
      </c>
      <c r="F120" s="19">
        <v>7.228233E-6</v>
      </c>
    </row>
    <row r="121" spans="1:6" x14ac:dyDescent="0.2">
      <c r="A121">
        <v>2017</v>
      </c>
      <c r="B121" s="8">
        <v>115</v>
      </c>
      <c r="C121" s="8" t="s">
        <v>451</v>
      </c>
      <c r="D121" s="8" t="s">
        <v>450</v>
      </c>
      <c r="E121" s="11">
        <v>262693.44</v>
      </c>
      <c r="F121" s="19">
        <v>6.3761095999999997E-5</v>
      </c>
    </row>
    <row r="122" spans="1:6" x14ac:dyDescent="0.2">
      <c r="A122">
        <v>2017</v>
      </c>
      <c r="B122" s="8">
        <v>116</v>
      </c>
      <c r="C122" s="8" t="s">
        <v>455</v>
      </c>
      <c r="D122" s="8" t="s">
        <v>454</v>
      </c>
      <c r="E122" s="11">
        <v>374740.16</v>
      </c>
      <c r="F122" s="19">
        <v>9.0957137999999994E-5</v>
      </c>
    </row>
    <row r="123" spans="1:6" x14ac:dyDescent="0.2">
      <c r="A123">
        <v>2017</v>
      </c>
      <c r="B123" s="8">
        <v>117</v>
      </c>
      <c r="C123" s="8" t="s">
        <v>459</v>
      </c>
      <c r="D123" s="8" t="s">
        <v>458</v>
      </c>
      <c r="E123" s="11">
        <v>575656.89</v>
      </c>
      <c r="F123" s="19">
        <v>1.39723757E-4</v>
      </c>
    </row>
    <row r="124" spans="1:6" x14ac:dyDescent="0.2">
      <c r="A124">
        <v>2017</v>
      </c>
      <c r="B124" s="8">
        <v>118</v>
      </c>
      <c r="C124" s="8" t="s">
        <v>463</v>
      </c>
      <c r="D124" s="8" t="s">
        <v>462</v>
      </c>
      <c r="E124" s="11">
        <v>94509.65</v>
      </c>
      <c r="F124" s="19">
        <v>2.2939433999999999E-5</v>
      </c>
    </row>
    <row r="125" spans="1:6" x14ac:dyDescent="0.2">
      <c r="A125">
        <v>2017</v>
      </c>
      <c r="B125" s="8">
        <v>119</v>
      </c>
      <c r="C125" s="8" t="s">
        <v>467</v>
      </c>
      <c r="D125" s="8" t="s">
        <v>466</v>
      </c>
      <c r="E125" s="11">
        <v>58739.59</v>
      </c>
      <c r="F125" s="19">
        <v>1.4257306E-5</v>
      </c>
    </row>
    <row r="126" spans="1:6" x14ac:dyDescent="0.2">
      <c r="A126">
        <v>2017</v>
      </c>
      <c r="B126" s="8">
        <v>121</v>
      </c>
      <c r="C126" s="8" t="s">
        <v>475</v>
      </c>
      <c r="D126" s="8" t="s">
        <v>474</v>
      </c>
      <c r="E126" s="11">
        <v>82055.05</v>
      </c>
      <c r="F126" s="19">
        <v>1.9916447E-5</v>
      </c>
    </row>
    <row r="127" spans="1:6" x14ac:dyDescent="0.2">
      <c r="A127">
        <v>2017</v>
      </c>
      <c r="B127" s="8">
        <v>122</v>
      </c>
      <c r="C127" s="8" t="s">
        <v>479</v>
      </c>
      <c r="D127" s="8" t="s">
        <v>478</v>
      </c>
      <c r="E127" s="11">
        <v>21474.63</v>
      </c>
      <c r="F127" s="19">
        <v>5.2123339999999997E-6</v>
      </c>
    </row>
    <row r="128" spans="1:6" x14ac:dyDescent="0.2">
      <c r="A128">
        <v>2017</v>
      </c>
      <c r="B128" s="8">
        <v>123</v>
      </c>
      <c r="C128" s="8" t="s">
        <v>483</v>
      </c>
      <c r="D128" s="8" t="s">
        <v>482</v>
      </c>
      <c r="E128" s="11">
        <v>27182.85</v>
      </c>
      <c r="F128" s="19">
        <v>6.5978359999999999E-6</v>
      </c>
    </row>
    <row r="129" spans="1:6" x14ac:dyDescent="0.2">
      <c r="A129">
        <v>2017</v>
      </c>
      <c r="B129" s="8">
        <v>124</v>
      </c>
      <c r="C129" s="8" t="s">
        <v>487</v>
      </c>
      <c r="D129" s="8" t="s">
        <v>486</v>
      </c>
      <c r="E129" s="11">
        <v>35081.19</v>
      </c>
      <c r="F129" s="19">
        <v>8.5149259999999999E-6</v>
      </c>
    </row>
    <row r="130" spans="1:6" x14ac:dyDescent="0.2">
      <c r="A130">
        <v>2017</v>
      </c>
      <c r="B130" s="8">
        <v>125</v>
      </c>
      <c r="C130" s="8" t="s">
        <v>491</v>
      </c>
      <c r="D130" s="8" t="s">
        <v>490</v>
      </c>
      <c r="E130" s="11">
        <v>111667.14</v>
      </c>
      <c r="F130" s="19">
        <v>2.7103910000000001E-5</v>
      </c>
    </row>
    <row r="131" spans="1:6" x14ac:dyDescent="0.2">
      <c r="A131">
        <v>2017</v>
      </c>
      <c r="B131" s="8">
        <v>126</v>
      </c>
      <c r="C131" s="8" t="s">
        <v>495</v>
      </c>
      <c r="D131" s="8" t="s">
        <v>494</v>
      </c>
      <c r="E131" s="11">
        <v>400274.44</v>
      </c>
      <c r="F131" s="19">
        <v>9.7154831999999994E-5</v>
      </c>
    </row>
    <row r="132" spans="1:6" x14ac:dyDescent="0.2">
      <c r="A132">
        <v>2017</v>
      </c>
      <c r="B132" s="8">
        <v>127</v>
      </c>
      <c r="C132" s="8" t="s">
        <v>499</v>
      </c>
      <c r="D132" s="8" t="s">
        <v>498</v>
      </c>
      <c r="E132" s="11">
        <v>296403.31</v>
      </c>
      <c r="F132" s="19">
        <v>7.1943175000000004E-5</v>
      </c>
    </row>
    <row r="133" spans="1:6" x14ac:dyDescent="0.2">
      <c r="A133">
        <v>2017</v>
      </c>
      <c r="B133" s="8">
        <v>128</v>
      </c>
      <c r="C133" s="8" t="s">
        <v>503</v>
      </c>
      <c r="D133" s="8" t="s">
        <v>502</v>
      </c>
      <c r="E133" s="11">
        <v>1545954.8</v>
      </c>
      <c r="F133" s="19">
        <v>3.7523500000000002E-4</v>
      </c>
    </row>
    <row r="134" spans="1:6" x14ac:dyDescent="0.2">
      <c r="A134">
        <v>2017</v>
      </c>
      <c r="B134" s="8">
        <v>129</v>
      </c>
      <c r="C134" s="8" t="s">
        <v>507</v>
      </c>
      <c r="D134" s="8" t="s">
        <v>506</v>
      </c>
      <c r="E134" s="11">
        <v>279311.61</v>
      </c>
      <c r="F134" s="19">
        <v>6.7794667999999996E-5</v>
      </c>
    </row>
    <row r="135" spans="1:6" x14ac:dyDescent="0.2">
      <c r="A135">
        <v>2017</v>
      </c>
      <c r="B135" s="8">
        <v>130</v>
      </c>
      <c r="C135" s="8" t="s">
        <v>511</v>
      </c>
      <c r="D135" s="8" t="s">
        <v>510</v>
      </c>
      <c r="E135" s="11">
        <v>56760.47</v>
      </c>
      <c r="F135" s="19">
        <v>1.3776933E-5</v>
      </c>
    </row>
    <row r="136" spans="1:6" x14ac:dyDescent="0.2">
      <c r="A136">
        <v>2017</v>
      </c>
      <c r="B136" s="8">
        <v>131</v>
      </c>
      <c r="C136" s="8" t="s">
        <v>515</v>
      </c>
      <c r="D136" s="8" t="s">
        <v>514</v>
      </c>
      <c r="E136" s="11">
        <v>154686.20000000001</v>
      </c>
      <c r="F136" s="19">
        <v>3.7545520000000003E-5</v>
      </c>
    </row>
    <row r="137" spans="1:6" x14ac:dyDescent="0.2">
      <c r="A137">
        <v>2017</v>
      </c>
      <c r="B137" s="8">
        <v>132</v>
      </c>
      <c r="C137" s="8" t="s">
        <v>519</v>
      </c>
      <c r="D137" s="8" t="s">
        <v>518</v>
      </c>
      <c r="E137" s="11">
        <v>113557.44</v>
      </c>
      <c r="F137" s="19">
        <v>2.7562723999999999E-5</v>
      </c>
    </row>
    <row r="138" spans="1:6" x14ac:dyDescent="0.2">
      <c r="A138">
        <v>2017</v>
      </c>
      <c r="B138" s="8">
        <v>133</v>
      </c>
      <c r="C138" s="8" t="s">
        <v>523</v>
      </c>
      <c r="D138" s="8" t="s">
        <v>522</v>
      </c>
      <c r="E138" s="11">
        <v>164901.65</v>
      </c>
      <c r="F138" s="19">
        <v>4.0025019000000002E-5</v>
      </c>
    </row>
    <row r="139" spans="1:6" x14ac:dyDescent="0.2">
      <c r="A139">
        <v>2017</v>
      </c>
      <c r="B139" s="8">
        <v>134</v>
      </c>
      <c r="C139" s="8" t="s">
        <v>527</v>
      </c>
      <c r="D139" s="8" t="s">
        <v>526</v>
      </c>
      <c r="E139" s="11">
        <v>168780.95</v>
      </c>
      <c r="F139" s="19">
        <v>4.0966605000000002E-5</v>
      </c>
    </row>
    <row r="140" spans="1:6" x14ac:dyDescent="0.2">
      <c r="A140">
        <v>2017</v>
      </c>
      <c r="B140" s="8">
        <v>135</v>
      </c>
      <c r="C140" s="8" t="s">
        <v>531</v>
      </c>
      <c r="D140" s="8" t="s">
        <v>530</v>
      </c>
      <c r="E140" s="11">
        <v>44566.6</v>
      </c>
      <c r="F140" s="19">
        <v>1.0817230000000001E-5</v>
      </c>
    </row>
    <row r="141" spans="1:6" x14ac:dyDescent="0.2">
      <c r="A141">
        <v>2017</v>
      </c>
      <c r="B141" s="8">
        <v>136</v>
      </c>
      <c r="C141" s="8" t="s">
        <v>535</v>
      </c>
      <c r="D141" s="8" t="s">
        <v>534</v>
      </c>
      <c r="E141" s="11">
        <v>48714.18</v>
      </c>
      <c r="F141" s="19">
        <v>1.1823933000000001E-5</v>
      </c>
    </row>
    <row r="142" spans="1:6" x14ac:dyDescent="0.2">
      <c r="A142">
        <v>2017</v>
      </c>
      <c r="B142" s="8">
        <v>137</v>
      </c>
      <c r="C142" s="8" t="s">
        <v>539</v>
      </c>
      <c r="D142" s="8" t="s">
        <v>538</v>
      </c>
      <c r="E142" s="11">
        <v>33595.620000000003</v>
      </c>
      <c r="F142" s="19">
        <v>8.1543469999999994E-6</v>
      </c>
    </row>
    <row r="143" spans="1:6" x14ac:dyDescent="0.2">
      <c r="A143">
        <v>2017</v>
      </c>
      <c r="B143" s="8">
        <v>138</v>
      </c>
      <c r="C143" s="8" t="s">
        <v>543</v>
      </c>
      <c r="D143" s="8" t="s">
        <v>542</v>
      </c>
      <c r="E143" s="11">
        <v>441185.4</v>
      </c>
      <c r="F143" s="19">
        <v>1.0708476299999999E-4</v>
      </c>
    </row>
    <row r="144" spans="1:6" x14ac:dyDescent="0.2">
      <c r="A144">
        <v>2017</v>
      </c>
      <c r="B144" s="8">
        <v>139</v>
      </c>
      <c r="C144" s="8" t="s">
        <v>547</v>
      </c>
      <c r="D144" s="8" t="s">
        <v>546</v>
      </c>
      <c r="E144" s="11">
        <v>20560.98</v>
      </c>
      <c r="F144" s="19">
        <v>4.9905720000000002E-6</v>
      </c>
    </row>
    <row r="145" spans="1:6" x14ac:dyDescent="0.2">
      <c r="A145">
        <v>2017</v>
      </c>
      <c r="B145" s="8">
        <v>140</v>
      </c>
      <c r="C145" s="8" t="s">
        <v>551</v>
      </c>
      <c r="D145" s="8" t="s">
        <v>550</v>
      </c>
      <c r="E145" s="11">
        <v>429969.81</v>
      </c>
      <c r="F145" s="19">
        <v>1.04362509E-4</v>
      </c>
    </row>
    <row r="146" spans="1:6" x14ac:dyDescent="0.2">
      <c r="A146">
        <v>2017</v>
      </c>
      <c r="B146" s="8">
        <v>141</v>
      </c>
      <c r="C146" s="8" t="s">
        <v>555</v>
      </c>
      <c r="D146" s="8" t="s">
        <v>554</v>
      </c>
      <c r="E146" s="11">
        <v>145352.04999999999</v>
      </c>
      <c r="F146" s="19">
        <v>3.5279930000000003E-5</v>
      </c>
    </row>
    <row r="147" spans="1:6" x14ac:dyDescent="0.2">
      <c r="A147">
        <v>2017</v>
      </c>
      <c r="B147" s="8">
        <v>142</v>
      </c>
      <c r="C147" s="8" t="s">
        <v>559</v>
      </c>
      <c r="D147" s="8" t="s">
        <v>558</v>
      </c>
      <c r="E147" s="11">
        <v>322537.89</v>
      </c>
      <c r="F147" s="19">
        <v>7.8286573999999999E-5</v>
      </c>
    </row>
    <row r="148" spans="1:6" x14ac:dyDescent="0.2">
      <c r="A148">
        <v>2017</v>
      </c>
      <c r="B148" s="8">
        <v>143</v>
      </c>
      <c r="C148" s="8" t="s">
        <v>563</v>
      </c>
      <c r="D148" s="8" t="s">
        <v>562</v>
      </c>
      <c r="E148" s="11">
        <v>116579.79</v>
      </c>
      <c r="F148" s="19">
        <v>2.8296310999999999E-5</v>
      </c>
    </row>
    <row r="149" spans="1:6" x14ac:dyDescent="0.2">
      <c r="A149">
        <v>2017</v>
      </c>
      <c r="B149" s="8">
        <v>144</v>
      </c>
      <c r="C149" s="8" t="s">
        <v>567</v>
      </c>
      <c r="D149" s="8" t="s">
        <v>566</v>
      </c>
      <c r="E149" s="11">
        <v>296763.48</v>
      </c>
      <c r="F149" s="19">
        <v>7.2030594999999994E-5</v>
      </c>
    </row>
    <row r="150" spans="1:6" x14ac:dyDescent="0.2">
      <c r="A150">
        <v>2017</v>
      </c>
      <c r="B150" s="8">
        <v>145</v>
      </c>
      <c r="C150" s="8" t="s">
        <v>571</v>
      </c>
      <c r="D150" s="8" t="s">
        <v>570</v>
      </c>
      <c r="E150" s="11">
        <v>243622.5</v>
      </c>
      <c r="F150" s="19">
        <v>5.9132187000000001E-5</v>
      </c>
    </row>
    <row r="151" spans="1:6" x14ac:dyDescent="0.2">
      <c r="A151">
        <v>2017</v>
      </c>
      <c r="B151" s="8">
        <v>147</v>
      </c>
      <c r="C151" s="8" t="s">
        <v>579</v>
      </c>
      <c r="D151" s="8" t="s">
        <v>578</v>
      </c>
      <c r="E151" s="11">
        <v>64513.51</v>
      </c>
      <c r="F151" s="19">
        <v>1.5658755E-5</v>
      </c>
    </row>
    <row r="152" spans="1:6" x14ac:dyDescent="0.2">
      <c r="A152">
        <v>2017</v>
      </c>
      <c r="B152" s="8">
        <v>148</v>
      </c>
      <c r="C152" s="8" t="s">
        <v>583</v>
      </c>
      <c r="D152" s="8" t="s">
        <v>582</v>
      </c>
      <c r="E152" s="11">
        <v>181319.66</v>
      </c>
      <c r="F152" s="19">
        <v>4.4010008000000002E-5</v>
      </c>
    </row>
    <row r="153" spans="1:6" x14ac:dyDescent="0.2">
      <c r="A153">
        <v>2017</v>
      </c>
      <c r="B153" s="8">
        <v>149</v>
      </c>
      <c r="C153" s="8" t="s">
        <v>587</v>
      </c>
      <c r="D153" s="8" t="s">
        <v>586</v>
      </c>
      <c r="E153" s="11">
        <v>64152.639999999999</v>
      </c>
      <c r="F153" s="19">
        <v>1.5571163999999999E-5</v>
      </c>
    </row>
    <row r="154" spans="1:6" x14ac:dyDescent="0.2">
      <c r="A154">
        <v>2017</v>
      </c>
      <c r="B154" s="8">
        <v>150</v>
      </c>
      <c r="C154" s="8" t="s">
        <v>591</v>
      </c>
      <c r="D154" s="8" t="s">
        <v>590</v>
      </c>
      <c r="E154" s="11">
        <v>62577.5</v>
      </c>
      <c r="F154" s="19">
        <v>1.5188845000000001E-5</v>
      </c>
    </row>
    <row r="155" spans="1:6" x14ac:dyDescent="0.2">
      <c r="A155">
        <v>2017</v>
      </c>
      <c r="B155" s="8">
        <v>151</v>
      </c>
      <c r="C155" s="8" t="s">
        <v>595</v>
      </c>
      <c r="D155" s="8" t="s">
        <v>594</v>
      </c>
      <c r="E155" s="11">
        <v>28503.02</v>
      </c>
      <c r="F155" s="19">
        <v>6.9182689999999997E-6</v>
      </c>
    </row>
    <row r="156" spans="1:6" x14ac:dyDescent="0.2">
      <c r="A156">
        <v>2017</v>
      </c>
      <c r="B156" s="8">
        <v>152</v>
      </c>
      <c r="C156" s="8" t="s">
        <v>599</v>
      </c>
      <c r="D156" s="8" t="s">
        <v>598</v>
      </c>
      <c r="E156" s="11">
        <v>177457.02</v>
      </c>
      <c r="F156" s="19">
        <v>4.3072465999999998E-5</v>
      </c>
    </row>
    <row r="157" spans="1:6" x14ac:dyDescent="0.2">
      <c r="A157">
        <v>2017</v>
      </c>
      <c r="B157" s="8">
        <v>153</v>
      </c>
      <c r="C157" s="8" t="s">
        <v>603</v>
      </c>
      <c r="D157" s="8" t="s">
        <v>602</v>
      </c>
      <c r="E157" s="11">
        <v>23156.74</v>
      </c>
      <c r="F157" s="19">
        <v>5.6206169999999999E-6</v>
      </c>
    </row>
    <row r="158" spans="1:6" x14ac:dyDescent="0.2">
      <c r="A158">
        <v>2017</v>
      </c>
      <c r="B158" s="8">
        <v>154</v>
      </c>
      <c r="C158" s="8" t="s">
        <v>607</v>
      </c>
      <c r="D158" s="8" t="s">
        <v>606</v>
      </c>
      <c r="E158" s="11">
        <v>99078.68</v>
      </c>
      <c r="F158" s="19">
        <v>2.4048431999999999E-5</v>
      </c>
    </row>
    <row r="159" spans="1:6" x14ac:dyDescent="0.2">
      <c r="A159">
        <v>2017</v>
      </c>
      <c r="B159" s="8">
        <v>155</v>
      </c>
      <c r="C159" s="8" t="s">
        <v>611</v>
      </c>
      <c r="D159" s="8" t="s">
        <v>610</v>
      </c>
      <c r="E159" s="11">
        <v>430790.85</v>
      </c>
      <c r="F159" s="19">
        <v>1.04561792E-4</v>
      </c>
    </row>
    <row r="160" spans="1:6" x14ac:dyDescent="0.2">
      <c r="A160">
        <v>2017</v>
      </c>
      <c r="B160" s="8">
        <v>156</v>
      </c>
      <c r="C160" s="8" t="s">
        <v>615</v>
      </c>
      <c r="D160" s="8" t="s">
        <v>614</v>
      </c>
      <c r="E160" s="11">
        <v>289290.46000000002</v>
      </c>
      <c r="F160" s="19">
        <v>7.0216740000000004E-5</v>
      </c>
    </row>
    <row r="161" spans="1:6" x14ac:dyDescent="0.2">
      <c r="A161">
        <v>2017</v>
      </c>
      <c r="B161" s="8">
        <v>157</v>
      </c>
      <c r="C161" s="8" t="s">
        <v>619</v>
      </c>
      <c r="D161" s="8" t="s">
        <v>618</v>
      </c>
      <c r="E161" s="11">
        <v>83108.759999999995</v>
      </c>
      <c r="F161" s="19">
        <v>2.0172204000000001E-5</v>
      </c>
    </row>
    <row r="162" spans="1:6" x14ac:dyDescent="0.2">
      <c r="A162">
        <v>2017</v>
      </c>
      <c r="B162" s="8">
        <v>158</v>
      </c>
      <c r="C162" s="8" t="s">
        <v>623</v>
      </c>
      <c r="D162" s="8" t="s">
        <v>622</v>
      </c>
      <c r="E162" s="11">
        <v>146551.1</v>
      </c>
      <c r="F162" s="19">
        <v>3.5570963999999997E-5</v>
      </c>
    </row>
    <row r="163" spans="1:6" x14ac:dyDescent="0.2">
      <c r="A163">
        <v>2017</v>
      </c>
      <c r="B163" s="8">
        <v>159</v>
      </c>
      <c r="C163" s="8" t="s">
        <v>627</v>
      </c>
      <c r="D163" s="8" t="s">
        <v>626</v>
      </c>
      <c r="E163" s="11">
        <v>108485.95</v>
      </c>
      <c r="F163" s="19">
        <v>2.6331768999999999E-5</v>
      </c>
    </row>
    <row r="164" spans="1:6" x14ac:dyDescent="0.2">
      <c r="A164">
        <v>2017</v>
      </c>
      <c r="B164" s="8">
        <v>160</v>
      </c>
      <c r="C164" s="8" t="s">
        <v>631</v>
      </c>
      <c r="D164" s="8" t="s">
        <v>630</v>
      </c>
      <c r="E164" s="11">
        <v>133716.45000000001</v>
      </c>
      <c r="F164" s="19">
        <v>3.2455729999999997E-5</v>
      </c>
    </row>
    <row r="165" spans="1:6" x14ac:dyDescent="0.2">
      <c r="A165">
        <v>2017</v>
      </c>
      <c r="B165" s="8">
        <v>161</v>
      </c>
      <c r="C165" s="8" t="s">
        <v>635</v>
      </c>
      <c r="D165" s="8" t="s">
        <v>634</v>
      </c>
      <c r="E165" s="11">
        <v>46025.34</v>
      </c>
      <c r="F165" s="19">
        <v>1.1171296E-5</v>
      </c>
    </row>
    <row r="166" spans="1:6" x14ac:dyDescent="0.2">
      <c r="A166">
        <v>2017</v>
      </c>
      <c r="B166" s="8">
        <v>162</v>
      </c>
      <c r="C166" s="8" t="s">
        <v>639</v>
      </c>
      <c r="D166" s="8" t="s">
        <v>638</v>
      </c>
      <c r="E166" s="11">
        <v>181337.24</v>
      </c>
      <c r="F166" s="19">
        <v>4.4014275000000001E-5</v>
      </c>
    </row>
    <row r="167" spans="1:6" x14ac:dyDescent="0.2">
      <c r="A167">
        <v>2017</v>
      </c>
      <c r="B167" s="8">
        <v>163</v>
      </c>
      <c r="C167" s="8" t="s">
        <v>643</v>
      </c>
      <c r="D167" s="8" t="s">
        <v>642</v>
      </c>
      <c r="E167" s="11">
        <v>80810.350000000006</v>
      </c>
      <c r="F167" s="19">
        <v>1.9614333E-5</v>
      </c>
    </row>
    <row r="168" spans="1:6" x14ac:dyDescent="0.2">
      <c r="A168">
        <v>2017</v>
      </c>
      <c r="B168" s="8">
        <v>164</v>
      </c>
      <c r="C168" s="8" t="s">
        <v>647</v>
      </c>
      <c r="D168" s="8" t="s">
        <v>646</v>
      </c>
      <c r="E168" s="11">
        <v>283502.82</v>
      </c>
      <c r="F168" s="19">
        <v>6.8811960000000002E-5</v>
      </c>
    </row>
    <row r="169" spans="1:6" x14ac:dyDescent="0.2">
      <c r="A169">
        <v>2017</v>
      </c>
      <c r="B169" s="8">
        <v>165</v>
      </c>
      <c r="C169" s="8" t="s">
        <v>651</v>
      </c>
      <c r="D169" s="8" t="s">
        <v>650</v>
      </c>
      <c r="E169" s="11">
        <v>218249.54</v>
      </c>
      <c r="F169" s="19">
        <v>5.2973648000000002E-5</v>
      </c>
    </row>
    <row r="170" spans="1:6" x14ac:dyDescent="0.2">
      <c r="A170">
        <v>2017</v>
      </c>
      <c r="B170" s="8">
        <v>166</v>
      </c>
      <c r="C170" s="8" t="s">
        <v>655</v>
      </c>
      <c r="D170" s="8" t="s">
        <v>654</v>
      </c>
      <c r="E170" s="11">
        <v>33230.15</v>
      </c>
      <c r="F170" s="19">
        <v>8.0656400000000006E-6</v>
      </c>
    </row>
    <row r="171" spans="1:6" x14ac:dyDescent="0.2">
      <c r="A171">
        <v>2017</v>
      </c>
      <c r="B171" s="8">
        <v>167</v>
      </c>
      <c r="C171" s="8" t="s">
        <v>659</v>
      </c>
      <c r="D171" s="8" t="s">
        <v>658</v>
      </c>
      <c r="E171" s="11">
        <v>161227.57</v>
      </c>
      <c r="F171" s="19">
        <v>3.9133245000000003E-5</v>
      </c>
    </row>
    <row r="172" spans="1:6" x14ac:dyDescent="0.2">
      <c r="A172">
        <v>2017</v>
      </c>
      <c r="B172" s="8">
        <v>168</v>
      </c>
      <c r="C172" s="8" t="s">
        <v>663</v>
      </c>
      <c r="D172" s="8" t="s">
        <v>662</v>
      </c>
      <c r="E172" s="11">
        <v>256266.43</v>
      </c>
      <c r="F172" s="19">
        <v>6.2201128999999996E-5</v>
      </c>
    </row>
    <row r="173" spans="1:6" x14ac:dyDescent="0.2">
      <c r="A173">
        <v>2017</v>
      </c>
      <c r="B173" s="8">
        <v>169</v>
      </c>
      <c r="C173" s="8" t="s">
        <v>667</v>
      </c>
      <c r="D173" s="8" t="s">
        <v>666</v>
      </c>
      <c r="E173" s="11">
        <v>53654.16</v>
      </c>
      <c r="F173" s="19">
        <v>1.3022967E-5</v>
      </c>
    </row>
    <row r="174" spans="1:6" x14ac:dyDescent="0.2">
      <c r="A174">
        <v>2017</v>
      </c>
      <c r="B174" s="8">
        <v>170</v>
      </c>
      <c r="C174" s="8" t="s">
        <v>671</v>
      </c>
      <c r="D174" s="8" t="s">
        <v>670</v>
      </c>
      <c r="E174" s="11">
        <v>67401.14</v>
      </c>
      <c r="F174" s="19">
        <v>1.6359642E-5</v>
      </c>
    </row>
    <row r="175" spans="1:6" x14ac:dyDescent="0.2">
      <c r="A175">
        <v>2017</v>
      </c>
      <c r="B175" s="8">
        <v>171</v>
      </c>
      <c r="C175" s="8" t="s">
        <v>675</v>
      </c>
      <c r="D175" s="8" t="s">
        <v>674</v>
      </c>
      <c r="E175" s="11">
        <v>12285.32</v>
      </c>
      <c r="F175" s="19">
        <v>2.9819000000000002E-6</v>
      </c>
    </row>
    <row r="176" spans="1:6" x14ac:dyDescent="0.2">
      <c r="A176">
        <v>2017</v>
      </c>
      <c r="B176" s="8">
        <v>172</v>
      </c>
      <c r="C176" s="8" t="s">
        <v>679</v>
      </c>
      <c r="D176" s="8" t="s">
        <v>678</v>
      </c>
      <c r="E176" s="11">
        <v>5341.71</v>
      </c>
      <c r="F176" s="19">
        <v>1.2965429999999999E-6</v>
      </c>
    </row>
    <row r="177" spans="1:6" x14ac:dyDescent="0.2">
      <c r="A177">
        <v>2017</v>
      </c>
      <c r="B177" s="8">
        <v>173</v>
      </c>
      <c r="C177" s="8" t="s">
        <v>683</v>
      </c>
      <c r="D177" s="8" t="s">
        <v>682</v>
      </c>
      <c r="E177" s="11">
        <v>40569.160000000003</v>
      </c>
      <c r="F177" s="19">
        <v>9.8469689999999993E-6</v>
      </c>
    </row>
    <row r="178" spans="1:6" x14ac:dyDescent="0.2">
      <c r="A178">
        <v>2017</v>
      </c>
      <c r="B178" s="8">
        <v>174</v>
      </c>
      <c r="C178" s="8" t="s">
        <v>687</v>
      </c>
      <c r="D178" s="8" t="s">
        <v>686</v>
      </c>
      <c r="E178" s="11">
        <v>25195.54</v>
      </c>
      <c r="F178" s="19">
        <v>6.1154750000000001E-6</v>
      </c>
    </row>
    <row r="179" spans="1:6" x14ac:dyDescent="0.2">
      <c r="A179">
        <v>2017</v>
      </c>
      <c r="B179" s="8">
        <v>175</v>
      </c>
      <c r="C179" s="8" t="s">
        <v>691</v>
      </c>
      <c r="D179" s="8" t="s">
        <v>690</v>
      </c>
      <c r="E179" s="11">
        <v>95701.35</v>
      </c>
      <c r="F179" s="19">
        <v>2.3228684E-5</v>
      </c>
    </row>
    <row r="180" spans="1:6" x14ac:dyDescent="0.2">
      <c r="A180">
        <v>2017</v>
      </c>
      <c r="B180" s="8">
        <v>176</v>
      </c>
      <c r="C180" s="8" t="s">
        <v>695</v>
      </c>
      <c r="D180" s="8" t="s">
        <v>694</v>
      </c>
      <c r="E180" s="11">
        <v>154980.65</v>
      </c>
      <c r="F180" s="19">
        <v>3.7616988999999999E-5</v>
      </c>
    </row>
    <row r="181" spans="1:6" x14ac:dyDescent="0.2">
      <c r="A181">
        <v>2017</v>
      </c>
      <c r="B181" s="8">
        <v>177</v>
      </c>
      <c r="C181" s="8" t="s">
        <v>699</v>
      </c>
      <c r="D181" s="8" t="s">
        <v>698</v>
      </c>
      <c r="E181" s="11">
        <v>392662.87</v>
      </c>
      <c r="F181" s="19">
        <v>9.5307348000000006E-5</v>
      </c>
    </row>
    <row r="182" spans="1:6" x14ac:dyDescent="0.2">
      <c r="A182">
        <v>2017</v>
      </c>
      <c r="B182" s="8">
        <v>178</v>
      </c>
      <c r="C182" s="8" t="s">
        <v>703</v>
      </c>
      <c r="D182" s="8" t="s">
        <v>702</v>
      </c>
      <c r="E182" s="11">
        <v>77670.25</v>
      </c>
      <c r="F182" s="19">
        <v>1.8852165999999999E-5</v>
      </c>
    </row>
    <row r="183" spans="1:6" x14ac:dyDescent="0.2">
      <c r="A183">
        <v>2017</v>
      </c>
      <c r="B183" s="8">
        <v>179</v>
      </c>
      <c r="C183" s="8" t="s">
        <v>707</v>
      </c>
      <c r="D183" s="8" t="s">
        <v>706</v>
      </c>
      <c r="E183" s="11">
        <v>81539.12</v>
      </c>
      <c r="F183" s="19">
        <v>1.9791219999999999E-5</v>
      </c>
    </row>
    <row r="184" spans="1:6" x14ac:dyDescent="0.2">
      <c r="A184">
        <v>2017</v>
      </c>
      <c r="B184" s="8">
        <v>180</v>
      </c>
      <c r="C184" s="8" t="s">
        <v>711</v>
      </c>
      <c r="D184" s="8" t="s">
        <v>710</v>
      </c>
      <c r="E184" s="11">
        <v>261530.19</v>
      </c>
      <c r="F184" s="19">
        <v>6.3478751999999995E-5</v>
      </c>
    </row>
    <row r="185" spans="1:6" x14ac:dyDescent="0.2">
      <c r="A185">
        <v>2017</v>
      </c>
      <c r="B185" s="8">
        <v>181</v>
      </c>
      <c r="C185" s="8" t="s">
        <v>715</v>
      </c>
      <c r="D185" s="8" t="s">
        <v>714</v>
      </c>
      <c r="E185" s="11">
        <v>170641.48</v>
      </c>
      <c r="F185" s="19">
        <v>4.1418194E-5</v>
      </c>
    </row>
    <row r="186" spans="1:6" x14ac:dyDescent="0.2">
      <c r="A186">
        <v>2017</v>
      </c>
      <c r="B186" s="8">
        <v>182</v>
      </c>
      <c r="C186" s="8" t="s">
        <v>719</v>
      </c>
      <c r="D186" s="8" t="s">
        <v>718</v>
      </c>
      <c r="E186" s="11">
        <v>34284.93</v>
      </c>
      <c r="F186" s="19">
        <v>8.3216569999999993E-6</v>
      </c>
    </row>
    <row r="187" spans="1:6" x14ac:dyDescent="0.2">
      <c r="A187">
        <v>2017</v>
      </c>
      <c r="B187" s="8">
        <v>183</v>
      </c>
      <c r="C187" s="8" t="s">
        <v>723</v>
      </c>
      <c r="D187" s="8" t="s">
        <v>722</v>
      </c>
      <c r="E187" s="11">
        <v>279835.94</v>
      </c>
      <c r="F187" s="19">
        <v>6.7921933000000001E-5</v>
      </c>
    </row>
    <row r="188" spans="1:6" x14ac:dyDescent="0.2">
      <c r="A188">
        <v>2017</v>
      </c>
      <c r="B188" s="8">
        <v>184</v>
      </c>
      <c r="C188" s="8" t="s">
        <v>727</v>
      </c>
      <c r="D188" s="8" t="s">
        <v>726</v>
      </c>
      <c r="E188" s="11">
        <v>79779.22</v>
      </c>
      <c r="F188" s="19">
        <v>1.9364055999999999E-5</v>
      </c>
    </row>
    <row r="189" spans="1:6" x14ac:dyDescent="0.2">
      <c r="A189">
        <v>2017</v>
      </c>
      <c r="B189" s="8">
        <v>185</v>
      </c>
      <c r="C189" s="8" t="s">
        <v>731</v>
      </c>
      <c r="D189" s="8" t="s">
        <v>730</v>
      </c>
      <c r="E189" s="11">
        <v>420470.73</v>
      </c>
      <c r="F189" s="19">
        <v>1.0205688700000001E-4</v>
      </c>
    </row>
    <row r="190" spans="1:6" x14ac:dyDescent="0.2">
      <c r="A190">
        <v>2017</v>
      </c>
      <c r="B190" s="8">
        <v>186</v>
      </c>
      <c r="C190" s="8" t="s">
        <v>735</v>
      </c>
      <c r="D190" s="8" t="s">
        <v>734</v>
      </c>
      <c r="E190" s="11">
        <v>47810.22</v>
      </c>
      <c r="F190" s="19">
        <v>1.1604523E-5</v>
      </c>
    </row>
    <row r="191" spans="1:6" x14ac:dyDescent="0.2">
      <c r="A191">
        <v>2017</v>
      </c>
      <c r="B191" s="8">
        <v>187</v>
      </c>
      <c r="C191" s="8" t="s">
        <v>739</v>
      </c>
      <c r="D191" s="8" t="s">
        <v>738</v>
      </c>
      <c r="E191" s="11">
        <v>35681.589999999997</v>
      </c>
      <c r="F191" s="19">
        <v>8.6606550000000002E-6</v>
      </c>
    </row>
    <row r="192" spans="1:6" x14ac:dyDescent="0.2">
      <c r="A192">
        <v>2017</v>
      </c>
      <c r="B192" s="8">
        <v>188</v>
      </c>
      <c r="C192" s="8" t="s">
        <v>743</v>
      </c>
      <c r="D192" s="8" t="s">
        <v>742</v>
      </c>
      <c r="E192" s="11">
        <v>92480.01</v>
      </c>
      <c r="F192" s="19">
        <v>2.2446799000000001E-5</v>
      </c>
    </row>
    <row r="193" spans="1:6" x14ac:dyDescent="0.2">
      <c r="A193">
        <v>2017</v>
      </c>
      <c r="B193" s="8">
        <v>189</v>
      </c>
      <c r="C193" s="8" t="s">
        <v>747</v>
      </c>
      <c r="D193" s="8" t="s">
        <v>746</v>
      </c>
      <c r="E193" s="11">
        <v>197137.73</v>
      </c>
      <c r="F193" s="19">
        <v>4.7849378000000003E-5</v>
      </c>
    </row>
    <row r="194" spans="1:6" x14ac:dyDescent="0.2">
      <c r="A194">
        <v>2017</v>
      </c>
      <c r="B194" s="8">
        <v>190</v>
      </c>
      <c r="C194" s="8" t="s">
        <v>751</v>
      </c>
      <c r="D194" s="8" t="s">
        <v>750</v>
      </c>
      <c r="E194" s="11">
        <v>908038.7</v>
      </c>
      <c r="F194" s="19">
        <v>2.2039965299999999E-4</v>
      </c>
    </row>
    <row r="195" spans="1:6" x14ac:dyDescent="0.2">
      <c r="A195">
        <v>2017</v>
      </c>
      <c r="B195" s="8">
        <v>191</v>
      </c>
      <c r="C195" s="8" t="s">
        <v>755</v>
      </c>
      <c r="D195" s="8" t="s">
        <v>754</v>
      </c>
      <c r="E195" s="11">
        <v>190234.62</v>
      </c>
      <c r="F195" s="19">
        <v>4.6173851999999997E-5</v>
      </c>
    </row>
    <row r="196" spans="1:6" x14ac:dyDescent="0.2">
      <c r="A196">
        <v>2017</v>
      </c>
      <c r="B196" s="8">
        <v>192</v>
      </c>
      <c r="C196" s="8" t="s">
        <v>759</v>
      </c>
      <c r="D196" s="8" t="s">
        <v>758</v>
      </c>
      <c r="E196" s="11">
        <v>293819.64</v>
      </c>
      <c r="F196" s="19">
        <v>7.1316065000000004E-5</v>
      </c>
    </row>
    <row r="197" spans="1:6" x14ac:dyDescent="0.2">
      <c r="A197">
        <v>2017</v>
      </c>
      <c r="B197" s="8">
        <v>193</v>
      </c>
      <c r="C197" s="8" t="s">
        <v>763</v>
      </c>
      <c r="D197" s="8" t="s">
        <v>762</v>
      </c>
      <c r="E197" s="11">
        <v>199339.89</v>
      </c>
      <c r="F197" s="19">
        <v>4.8383888000000003E-5</v>
      </c>
    </row>
    <row r="198" spans="1:6" x14ac:dyDescent="0.2">
      <c r="A198">
        <v>2017</v>
      </c>
      <c r="B198" s="8">
        <v>194</v>
      </c>
      <c r="C198" s="8" t="s">
        <v>767</v>
      </c>
      <c r="D198" s="8" t="s">
        <v>766</v>
      </c>
      <c r="E198" s="11">
        <v>794687.31</v>
      </c>
      <c r="F198" s="19">
        <v>1.92886941E-4</v>
      </c>
    </row>
    <row r="199" spans="1:6" x14ac:dyDescent="0.2">
      <c r="A199">
        <v>2017</v>
      </c>
      <c r="B199" s="8">
        <v>195</v>
      </c>
      <c r="C199" s="8" t="s">
        <v>771</v>
      </c>
      <c r="D199" s="8" t="s">
        <v>770</v>
      </c>
      <c r="E199" s="11">
        <v>637032.26</v>
      </c>
      <c r="F199" s="19">
        <v>1.5462082100000001E-4</v>
      </c>
    </row>
    <row r="200" spans="1:6" x14ac:dyDescent="0.2">
      <c r="A200">
        <v>2017</v>
      </c>
      <c r="B200" s="8">
        <v>196</v>
      </c>
      <c r="C200" s="8" t="s">
        <v>775</v>
      </c>
      <c r="D200" s="8" t="s">
        <v>774</v>
      </c>
      <c r="E200" s="11">
        <v>532352.27</v>
      </c>
      <c r="F200" s="19">
        <v>1.2921283599999999E-4</v>
      </c>
    </row>
    <row r="201" spans="1:6" x14ac:dyDescent="0.2">
      <c r="A201">
        <v>2017</v>
      </c>
      <c r="B201" s="8">
        <v>197</v>
      </c>
      <c r="C201" s="8" t="s">
        <v>779</v>
      </c>
      <c r="D201" s="8" t="s">
        <v>778</v>
      </c>
      <c r="E201" s="11">
        <v>69773.34</v>
      </c>
      <c r="F201" s="19">
        <v>1.6935423E-5</v>
      </c>
    </row>
    <row r="202" spans="1:6" x14ac:dyDescent="0.2">
      <c r="A202">
        <v>2017</v>
      </c>
      <c r="B202" s="8">
        <v>198</v>
      </c>
      <c r="C202" s="8" t="s">
        <v>783</v>
      </c>
      <c r="D202" s="8" t="s">
        <v>782</v>
      </c>
      <c r="E202" s="11">
        <v>511105.37</v>
      </c>
      <c r="F202" s="19">
        <v>1.2405577699999999E-4</v>
      </c>
    </row>
    <row r="203" spans="1:6" x14ac:dyDescent="0.2">
      <c r="A203">
        <v>2017</v>
      </c>
      <c r="B203" s="8">
        <v>199</v>
      </c>
      <c r="C203" s="8" t="s">
        <v>787</v>
      </c>
      <c r="D203" s="8" t="s">
        <v>786</v>
      </c>
      <c r="E203" s="11">
        <v>65570.53</v>
      </c>
      <c r="F203" s="19">
        <v>1.5915315000000001E-5</v>
      </c>
    </row>
    <row r="204" spans="1:6" x14ac:dyDescent="0.2">
      <c r="A204">
        <v>2017</v>
      </c>
      <c r="B204" s="8">
        <v>200</v>
      </c>
      <c r="C204" s="8" t="s">
        <v>791</v>
      </c>
      <c r="D204" s="8" t="s">
        <v>790</v>
      </c>
      <c r="E204" s="11">
        <v>822705.62</v>
      </c>
      <c r="F204" s="19">
        <v>1.99687561E-4</v>
      </c>
    </row>
    <row r="205" spans="1:6" x14ac:dyDescent="0.2">
      <c r="A205">
        <v>2017</v>
      </c>
      <c r="B205" s="8">
        <v>201</v>
      </c>
      <c r="C205" s="8" t="s">
        <v>795</v>
      </c>
      <c r="D205" s="8" t="s">
        <v>794</v>
      </c>
      <c r="E205" s="11">
        <v>331379.99</v>
      </c>
      <c r="F205" s="19">
        <v>8.0432734E-5</v>
      </c>
    </row>
    <row r="206" spans="1:6" x14ac:dyDescent="0.2">
      <c r="A206">
        <v>2017</v>
      </c>
      <c r="B206" s="8">
        <v>202</v>
      </c>
      <c r="C206" s="8" t="s">
        <v>799</v>
      </c>
      <c r="D206" s="8" t="s">
        <v>798</v>
      </c>
      <c r="E206" s="11">
        <v>780432.89</v>
      </c>
      <c r="F206" s="19">
        <v>1.8942709999999999E-4</v>
      </c>
    </row>
    <row r="207" spans="1:6" x14ac:dyDescent="0.2">
      <c r="A207">
        <v>2017</v>
      </c>
      <c r="B207" s="8">
        <v>203</v>
      </c>
      <c r="C207" s="8" t="s">
        <v>803</v>
      </c>
      <c r="D207" s="8" t="s">
        <v>802</v>
      </c>
      <c r="E207" s="11">
        <v>330798.46999999997</v>
      </c>
      <c r="F207" s="19">
        <v>8.0291587000000007E-5</v>
      </c>
    </row>
    <row r="208" spans="1:6" x14ac:dyDescent="0.2">
      <c r="A208">
        <v>2017</v>
      </c>
      <c r="B208" s="8">
        <v>204</v>
      </c>
      <c r="C208" s="8" t="s">
        <v>807</v>
      </c>
      <c r="D208" s="8" t="s">
        <v>806</v>
      </c>
      <c r="E208" s="11">
        <v>161268.53</v>
      </c>
      <c r="F208" s="19">
        <v>3.9143186000000003E-5</v>
      </c>
    </row>
    <row r="209" spans="1:6" x14ac:dyDescent="0.2">
      <c r="A209">
        <v>2017</v>
      </c>
      <c r="B209" s="8">
        <v>205</v>
      </c>
      <c r="C209" s="8" t="s">
        <v>811</v>
      </c>
      <c r="D209" s="8" t="s">
        <v>810</v>
      </c>
      <c r="E209" s="11">
        <v>480921.52</v>
      </c>
      <c r="F209" s="19">
        <v>1.16729536E-4</v>
      </c>
    </row>
    <row r="210" spans="1:6" x14ac:dyDescent="0.2">
      <c r="A210">
        <v>2017</v>
      </c>
      <c r="B210" s="8">
        <v>206</v>
      </c>
      <c r="C210" s="8" t="s">
        <v>815</v>
      </c>
      <c r="D210" s="8" t="s">
        <v>814</v>
      </c>
      <c r="E210" s="11">
        <v>353062.38</v>
      </c>
      <c r="F210" s="19">
        <v>8.5695494999999999E-5</v>
      </c>
    </row>
    <row r="211" spans="1:6" x14ac:dyDescent="0.2">
      <c r="A211">
        <v>2017</v>
      </c>
      <c r="B211" s="8">
        <v>207</v>
      </c>
      <c r="C211" s="8" t="s">
        <v>819</v>
      </c>
      <c r="D211" s="8" t="s">
        <v>818</v>
      </c>
      <c r="E211" s="11">
        <v>181586.76</v>
      </c>
      <c r="F211" s="19">
        <v>4.4074837999999997E-5</v>
      </c>
    </row>
    <row r="212" spans="1:6" x14ac:dyDescent="0.2">
      <c r="A212">
        <v>2017</v>
      </c>
      <c r="B212" s="8">
        <v>208</v>
      </c>
      <c r="C212" s="8" t="s">
        <v>823</v>
      </c>
      <c r="D212" s="8" t="s">
        <v>822</v>
      </c>
      <c r="E212" s="11">
        <v>387722.25</v>
      </c>
      <c r="F212" s="19">
        <v>9.4108158000000007E-5</v>
      </c>
    </row>
    <row r="213" spans="1:6" x14ac:dyDescent="0.2">
      <c r="A213">
        <v>2017</v>
      </c>
      <c r="B213" s="8">
        <v>209</v>
      </c>
      <c r="C213" s="8" t="s">
        <v>827</v>
      </c>
      <c r="D213" s="8" t="s">
        <v>826</v>
      </c>
      <c r="E213" s="11">
        <v>234871.41</v>
      </c>
      <c r="F213" s="19">
        <v>5.7008118000000003E-5</v>
      </c>
    </row>
    <row r="214" spans="1:6" x14ac:dyDescent="0.2">
      <c r="A214">
        <v>2017</v>
      </c>
      <c r="B214" s="8">
        <v>210</v>
      </c>
      <c r="C214" s="8" t="s">
        <v>831</v>
      </c>
      <c r="D214" s="8" t="s">
        <v>830</v>
      </c>
      <c r="E214" s="11">
        <v>411837.43</v>
      </c>
      <c r="F214" s="19">
        <v>9.9961407999999997E-5</v>
      </c>
    </row>
    <row r="215" spans="1:6" x14ac:dyDescent="0.2">
      <c r="A215">
        <v>2017</v>
      </c>
      <c r="B215" s="8">
        <v>211</v>
      </c>
      <c r="C215" s="8" t="s">
        <v>835</v>
      </c>
      <c r="D215" s="8" t="s">
        <v>834</v>
      </c>
      <c r="E215" s="11">
        <v>179193.03</v>
      </c>
      <c r="F215" s="19">
        <v>4.3493830999999998E-5</v>
      </c>
    </row>
    <row r="216" spans="1:6" x14ac:dyDescent="0.2">
      <c r="A216">
        <v>2017</v>
      </c>
      <c r="B216" s="8">
        <v>212</v>
      </c>
      <c r="C216" s="8" t="s">
        <v>839</v>
      </c>
      <c r="D216" s="8" t="s">
        <v>838</v>
      </c>
      <c r="E216" s="11">
        <v>536087.66</v>
      </c>
      <c r="F216" s="19">
        <v>1.30119492E-4</v>
      </c>
    </row>
    <row r="217" spans="1:6" x14ac:dyDescent="0.2">
      <c r="A217">
        <v>2017</v>
      </c>
      <c r="B217" s="8">
        <v>213</v>
      </c>
      <c r="C217" s="8" t="s">
        <v>843</v>
      </c>
      <c r="D217" s="8" t="s">
        <v>842</v>
      </c>
      <c r="E217" s="11">
        <v>54685</v>
      </c>
      <c r="F217" s="19">
        <v>1.3273173E-5</v>
      </c>
    </row>
    <row r="218" spans="1:6" x14ac:dyDescent="0.2">
      <c r="A218">
        <v>2017</v>
      </c>
      <c r="B218" s="8">
        <v>214</v>
      </c>
      <c r="C218" s="8" t="s">
        <v>847</v>
      </c>
      <c r="D218" s="8" t="s">
        <v>846</v>
      </c>
      <c r="E218" s="11">
        <v>128582.19</v>
      </c>
      <c r="F218" s="19">
        <v>3.1209540000000003E-5</v>
      </c>
    </row>
    <row r="219" spans="1:6" x14ac:dyDescent="0.2">
      <c r="A219">
        <v>2017</v>
      </c>
      <c r="B219" s="8">
        <v>215</v>
      </c>
      <c r="C219" s="8" t="s">
        <v>851</v>
      </c>
      <c r="D219" s="8" t="s">
        <v>850</v>
      </c>
      <c r="E219" s="11">
        <v>66997.31</v>
      </c>
      <c r="F219" s="19">
        <v>1.6261623999999999E-5</v>
      </c>
    </row>
    <row r="220" spans="1:6" x14ac:dyDescent="0.2">
      <c r="A220">
        <v>2017</v>
      </c>
      <c r="B220" s="8">
        <v>216</v>
      </c>
      <c r="C220" s="8" t="s">
        <v>855</v>
      </c>
      <c r="D220" s="8" t="s">
        <v>854</v>
      </c>
      <c r="E220" s="11">
        <v>290526.21999999997</v>
      </c>
      <c r="F220" s="19">
        <v>7.0516684000000005E-5</v>
      </c>
    </row>
    <row r="221" spans="1:6" x14ac:dyDescent="0.2">
      <c r="A221">
        <v>2017</v>
      </c>
      <c r="B221" s="8">
        <v>217</v>
      </c>
      <c r="C221" s="8" t="s">
        <v>859</v>
      </c>
      <c r="D221" s="8" t="s">
        <v>858</v>
      </c>
      <c r="E221" s="11">
        <v>8183.31</v>
      </c>
      <c r="F221" s="19">
        <v>1.9862580000000001E-6</v>
      </c>
    </row>
    <row r="222" spans="1:6" x14ac:dyDescent="0.2">
      <c r="A222">
        <v>2017</v>
      </c>
      <c r="B222" s="8">
        <v>218</v>
      </c>
      <c r="C222" s="8" t="s">
        <v>863</v>
      </c>
      <c r="D222" s="8" t="s">
        <v>862</v>
      </c>
      <c r="E222" s="11">
        <v>135325.20000000001</v>
      </c>
      <c r="F222" s="19">
        <v>3.2846207000000003E-5</v>
      </c>
    </row>
    <row r="223" spans="1:6" x14ac:dyDescent="0.2">
      <c r="A223">
        <v>2017</v>
      </c>
      <c r="B223" s="8">
        <v>219</v>
      </c>
      <c r="C223" s="8" t="s">
        <v>867</v>
      </c>
      <c r="D223" s="8" t="s">
        <v>866</v>
      </c>
      <c r="E223" s="11">
        <v>34128.53</v>
      </c>
      <c r="F223" s="19">
        <v>8.2836960000000007E-6</v>
      </c>
    </row>
    <row r="224" spans="1:6" x14ac:dyDescent="0.2">
      <c r="A224">
        <v>2017</v>
      </c>
      <c r="B224" s="8">
        <v>220</v>
      </c>
      <c r="C224" s="8" t="s">
        <v>871</v>
      </c>
      <c r="D224" s="8" t="s">
        <v>870</v>
      </c>
      <c r="E224" s="11">
        <v>59127.9</v>
      </c>
      <c r="F224" s="19">
        <v>1.4351556E-5</v>
      </c>
    </row>
    <row r="225" spans="1:6" x14ac:dyDescent="0.2">
      <c r="A225">
        <v>2017</v>
      </c>
      <c r="B225" s="8">
        <v>221</v>
      </c>
      <c r="C225" s="8" t="s">
        <v>875</v>
      </c>
      <c r="D225" s="8" t="s">
        <v>874</v>
      </c>
      <c r="E225" s="11">
        <v>35286.32</v>
      </c>
      <c r="F225" s="19">
        <v>8.5647150000000005E-6</v>
      </c>
    </row>
    <row r="226" spans="1:6" x14ac:dyDescent="0.2">
      <c r="A226">
        <v>2017</v>
      </c>
      <c r="B226" s="8">
        <v>222</v>
      </c>
      <c r="C226" s="8" t="s">
        <v>879</v>
      </c>
      <c r="D226" s="8" t="s">
        <v>878</v>
      </c>
      <c r="E226" s="11">
        <v>60763.49</v>
      </c>
      <c r="F226" s="19">
        <v>1.4748548000000001E-5</v>
      </c>
    </row>
    <row r="227" spans="1:6" x14ac:dyDescent="0.2">
      <c r="A227">
        <v>2017</v>
      </c>
      <c r="B227" s="8">
        <v>223</v>
      </c>
      <c r="C227" s="8" t="s">
        <v>883</v>
      </c>
      <c r="D227" s="8" t="s">
        <v>882</v>
      </c>
      <c r="E227" s="11">
        <v>146510.66</v>
      </c>
      <c r="F227" s="19">
        <v>3.5561147999999999E-5</v>
      </c>
    </row>
    <row r="228" spans="1:6" x14ac:dyDescent="0.2">
      <c r="A228">
        <v>2017</v>
      </c>
      <c r="B228" s="8">
        <v>224</v>
      </c>
      <c r="C228" s="8" t="s">
        <v>887</v>
      </c>
      <c r="D228" s="8" t="s">
        <v>886</v>
      </c>
      <c r="E228" s="11">
        <v>36449.11</v>
      </c>
      <c r="F228" s="19">
        <v>8.8469479999999996E-6</v>
      </c>
    </row>
    <row r="229" spans="1:6" x14ac:dyDescent="0.2">
      <c r="A229">
        <v>2017</v>
      </c>
      <c r="B229" s="8">
        <v>225</v>
      </c>
      <c r="C229" s="8" t="s">
        <v>891</v>
      </c>
      <c r="D229" s="8" t="s">
        <v>890</v>
      </c>
      <c r="E229" s="11">
        <v>25530.65</v>
      </c>
      <c r="F229" s="19">
        <v>6.1968130000000003E-6</v>
      </c>
    </row>
    <row r="230" spans="1:6" x14ac:dyDescent="0.2">
      <c r="A230">
        <v>2017</v>
      </c>
      <c r="B230" s="8">
        <v>226</v>
      </c>
      <c r="C230" s="8" t="s">
        <v>895</v>
      </c>
      <c r="D230" s="8" t="s">
        <v>894</v>
      </c>
      <c r="E230" s="11">
        <v>244887.25</v>
      </c>
      <c r="F230" s="19">
        <v>5.9439167999999997E-5</v>
      </c>
    </row>
    <row r="231" spans="1:6" x14ac:dyDescent="0.2">
      <c r="A231">
        <v>2017</v>
      </c>
      <c r="B231" s="8">
        <v>227</v>
      </c>
      <c r="C231" s="8" t="s">
        <v>899</v>
      </c>
      <c r="D231" s="8" t="s">
        <v>898</v>
      </c>
      <c r="E231" s="11">
        <v>535216.88</v>
      </c>
      <c r="F231" s="19">
        <v>1.29908136E-4</v>
      </c>
    </row>
    <row r="232" spans="1:6" x14ac:dyDescent="0.2">
      <c r="A232">
        <v>2017</v>
      </c>
      <c r="B232" s="8">
        <v>228</v>
      </c>
      <c r="C232" s="8" t="s">
        <v>903</v>
      </c>
      <c r="D232" s="8" t="s">
        <v>902</v>
      </c>
      <c r="E232" s="11">
        <v>67462.22</v>
      </c>
      <c r="F232" s="19">
        <v>1.6374467E-5</v>
      </c>
    </row>
    <row r="233" spans="1:6" x14ac:dyDescent="0.2">
      <c r="A233">
        <v>2017</v>
      </c>
      <c r="B233" s="8">
        <v>229</v>
      </c>
      <c r="C233" s="8" t="s">
        <v>907</v>
      </c>
      <c r="D233" s="8" t="s">
        <v>906</v>
      </c>
      <c r="E233" s="11">
        <v>72021.070000000007</v>
      </c>
      <c r="F233" s="19">
        <v>1.7480994000000001E-5</v>
      </c>
    </row>
    <row r="234" spans="1:6" x14ac:dyDescent="0.2">
      <c r="A234">
        <v>2017</v>
      </c>
      <c r="B234" s="8">
        <v>230</v>
      </c>
      <c r="C234" s="8" t="s">
        <v>911</v>
      </c>
      <c r="D234" s="8" t="s">
        <v>910</v>
      </c>
      <c r="E234" s="11">
        <v>42874.47</v>
      </c>
      <c r="F234" s="19">
        <v>1.0406515E-5</v>
      </c>
    </row>
    <row r="235" spans="1:6" x14ac:dyDescent="0.2">
      <c r="A235">
        <v>2017</v>
      </c>
      <c r="B235" s="8">
        <v>231</v>
      </c>
      <c r="C235" s="8" t="s">
        <v>915</v>
      </c>
      <c r="D235" s="8" t="s">
        <v>914</v>
      </c>
      <c r="E235" s="11">
        <v>157726.5</v>
      </c>
      <c r="F235" s="19">
        <v>3.8283462999999999E-5</v>
      </c>
    </row>
    <row r="236" spans="1:6" x14ac:dyDescent="0.2">
      <c r="A236">
        <v>2017</v>
      </c>
      <c r="B236" s="8">
        <v>232</v>
      </c>
      <c r="C236" s="8" t="s">
        <v>919</v>
      </c>
      <c r="D236" s="8" t="s">
        <v>918</v>
      </c>
      <c r="E236" s="11">
        <v>22632.2</v>
      </c>
      <c r="F236" s="19">
        <v>5.4933000000000004E-6</v>
      </c>
    </row>
    <row r="237" spans="1:6" x14ac:dyDescent="0.2">
      <c r="A237">
        <v>2017</v>
      </c>
      <c r="B237" s="8">
        <v>233</v>
      </c>
      <c r="C237" s="8" t="s">
        <v>923</v>
      </c>
      <c r="D237" s="8" t="s">
        <v>922</v>
      </c>
      <c r="E237" s="11">
        <v>56706.69</v>
      </c>
      <c r="F237" s="19">
        <v>1.3763879E-5</v>
      </c>
    </row>
    <row r="238" spans="1:6" x14ac:dyDescent="0.2">
      <c r="A238">
        <v>2017</v>
      </c>
      <c r="B238" s="8">
        <v>234</v>
      </c>
      <c r="C238" s="8" t="s">
        <v>927</v>
      </c>
      <c r="D238" s="8" t="s">
        <v>926</v>
      </c>
      <c r="E238" s="11">
        <v>34675.980000000003</v>
      </c>
      <c r="F238" s="19">
        <v>8.4165729999999995E-6</v>
      </c>
    </row>
    <row r="239" spans="1:6" x14ac:dyDescent="0.2">
      <c r="A239">
        <v>2017</v>
      </c>
      <c r="B239" s="8">
        <v>235</v>
      </c>
      <c r="C239" s="8" t="s">
        <v>931</v>
      </c>
      <c r="D239" s="8" t="s">
        <v>930</v>
      </c>
      <c r="E239" s="11">
        <v>122202.78</v>
      </c>
      <c r="F239" s="19">
        <v>2.9661126000000001E-5</v>
      </c>
    </row>
    <row r="240" spans="1:6" x14ac:dyDescent="0.2">
      <c r="A240">
        <v>2017</v>
      </c>
      <c r="B240" s="8">
        <v>236</v>
      </c>
      <c r="C240" s="8" t="s">
        <v>935</v>
      </c>
      <c r="D240" s="8" t="s">
        <v>934</v>
      </c>
      <c r="E240" s="11">
        <v>63194.23</v>
      </c>
      <c r="F240" s="19">
        <v>1.5338538E-5</v>
      </c>
    </row>
    <row r="241" spans="1:6" x14ac:dyDescent="0.2">
      <c r="A241">
        <v>2017</v>
      </c>
      <c r="B241" s="8">
        <v>237</v>
      </c>
      <c r="C241" s="8" t="s">
        <v>939</v>
      </c>
      <c r="D241" s="8" t="s">
        <v>938</v>
      </c>
      <c r="E241" s="11">
        <v>204374.39999999999</v>
      </c>
      <c r="F241" s="19">
        <v>4.9605867000000002E-5</v>
      </c>
    </row>
    <row r="242" spans="1:6" x14ac:dyDescent="0.2">
      <c r="A242">
        <v>2017</v>
      </c>
      <c r="B242" s="8">
        <v>238</v>
      </c>
      <c r="C242" s="8" t="s">
        <v>943</v>
      </c>
      <c r="D242" s="8" t="s">
        <v>942</v>
      </c>
      <c r="E242" s="11">
        <v>195488.61</v>
      </c>
      <c r="F242" s="19">
        <v>4.7449103000000001E-5</v>
      </c>
    </row>
    <row r="243" spans="1:6" x14ac:dyDescent="0.2">
      <c r="A243">
        <v>2017</v>
      </c>
      <c r="B243" s="8">
        <v>239</v>
      </c>
      <c r="C243" s="8" t="s">
        <v>947</v>
      </c>
      <c r="D243" s="8" t="s">
        <v>946</v>
      </c>
      <c r="E243" s="11">
        <v>39009.19</v>
      </c>
      <c r="F243" s="19">
        <v>9.4683319999999997E-6</v>
      </c>
    </row>
    <row r="244" spans="1:6" x14ac:dyDescent="0.2">
      <c r="A244">
        <v>2017</v>
      </c>
      <c r="B244" s="8">
        <v>240</v>
      </c>
      <c r="C244" s="8" t="s">
        <v>951</v>
      </c>
      <c r="D244" s="8" t="s">
        <v>950</v>
      </c>
      <c r="E244" s="11">
        <v>31942.23</v>
      </c>
      <c r="F244" s="19">
        <v>7.7530360000000003E-6</v>
      </c>
    </row>
    <row r="245" spans="1:6" x14ac:dyDescent="0.2">
      <c r="A245">
        <v>2017</v>
      </c>
      <c r="B245" s="8">
        <v>241</v>
      </c>
      <c r="C245" s="8" t="s">
        <v>955</v>
      </c>
      <c r="D245" s="8" t="s">
        <v>954</v>
      </c>
      <c r="E245" s="11">
        <v>22579.1</v>
      </c>
      <c r="F245" s="19">
        <v>5.4804120000000004E-6</v>
      </c>
    </row>
    <row r="246" spans="1:6" x14ac:dyDescent="0.2">
      <c r="A246">
        <v>2017</v>
      </c>
      <c r="B246" s="8">
        <v>242</v>
      </c>
      <c r="C246" s="8" t="s">
        <v>959</v>
      </c>
      <c r="D246" s="8" t="s">
        <v>958</v>
      </c>
      <c r="E246" s="11">
        <v>38458.379999999997</v>
      </c>
      <c r="F246" s="19">
        <v>9.3346390000000004E-6</v>
      </c>
    </row>
    <row r="247" spans="1:6" x14ac:dyDescent="0.2">
      <c r="A247">
        <v>2017</v>
      </c>
      <c r="B247" s="8">
        <v>243</v>
      </c>
      <c r="C247" s="8" t="s">
        <v>963</v>
      </c>
      <c r="D247" s="8" t="s">
        <v>962</v>
      </c>
      <c r="E247" s="11">
        <v>96051.69</v>
      </c>
      <c r="F247" s="19">
        <v>2.3313718999999999E-5</v>
      </c>
    </row>
    <row r="248" spans="1:6" x14ac:dyDescent="0.2">
      <c r="A248">
        <v>2017</v>
      </c>
      <c r="B248" s="8">
        <v>244</v>
      </c>
      <c r="C248" s="8" t="s">
        <v>967</v>
      </c>
      <c r="D248" s="8" t="s">
        <v>966</v>
      </c>
      <c r="E248" s="11">
        <v>374516.04</v>
      </c>
      <c r="F248" s="19">
        <v>9.0902739000000006E-5</v>
      </c>
    </row>
    <row r="249" spans="1:6" x14ac:dyDescent="0.2">
      <c r="A249">
        <v>2017</v>
      </c>
      <c r="B249" s="8">
        <v>245</v>
      </c>
      <c r="C249" s="8" t="s">
        <v>971</v>
      </c>
      <c r="D249" s="8" t="s">
        <v>970</v>
      </c>
      <c r="E249" s="11">
        <v>7419.38</v>
      </c>
      <c r="F249" s="19">
        <v>1.8008359999999999E-6</v>
      </c>
    </row>
    <row r="250" spans="1:6" x14ac:dyDescent="0.2">
      <c r="A250">
        <v>2017</v>
      </c>
      <c r="B250" s="8">
        <v>246</v>
      </c>
      <c r="C250" s="8" t="s">
        <v>975</v>
      </c>
      <c r="D250" s="8" t="s">
        <v>974</v>
      </c>
      <c r="E250" s="11">
        <v>46172.6</v>
      </c>
      <c r="F250" s="19">
        <v>1.1207039E-5</v>
      </c>
    </row>
    <row r="251" spans="1:6" x14ac:dyDescent="0.2">
      <c r="A251">
        <v>2017</v>
      </c>
      <c r="B251" s="8">
        <v>247</v>
      </c>
      <c r="C251" s="8" t="s">
        <v>979</v>
      </c>
      <c r="D251" s="8" t="s">
        <v>978</v>
      </c>
      <c r="E251" s="11">
        <v>29604.67</v>
      </c>
      <c r="F251" s="19">
        <v>7.1856619999999999E-6</v>
      </c>
    </row>
    <row r="252" spans="1:6" x14ac:dyDescent="0.2">
      <c r="A252">
        <v>2017</v>
      </c>
      <c r="B252" s="8">
        <v>248</v>
      </c>
      <c r="C252" s="8" t="s">
        <v>983</v>
      </c>
      <c r="D252" s="8" t="s">
        <v>982</v>
      </c>
      <c r="E252" s="11">
        <v>613588.93000000005</v>
      </c>
      <c r="F252" s="19">
        <v>1.48930643E-4</v>
      </c>
    </row>
    <row r="253" spans="1:6" x14ac:dyDescent="0.2">
      <c r="A253">
        <v>2017</v>
      </c>
      <c r="B253" s="8">
        <v>249</v>
      </c>
      <c r="C253" s="8" t="s">
        <v>987</v>
      </c>
      <c r="D253" s="8" t="s">
        <v>986</v>
      </c>
      <c r="E253" s="11">
        <v>14331.69</v>
      </c>
      <c r="F253" s="19">
        <v>3.4785959999999999E-6</v>
      </c>
    </row>
    <row r="254" spans="1:6" x14ac:dyDescent="0.2">
      <c r="A254">
        <v>2017</v>
      </c>
      <c r="B254" s="8">
        <v>250</v>
      </c>
      <c r="C254" s="8" t="s">
        <v>991</v>
      </c>
      <c r="D254" s="8" t="s">
        <v>990</v>
      </c>
      <c r="E254" s="11">
        <v>253843.5</v>
      </c>
      <c r="F254" s="19">
        <v>6.1613033999999994E-5</v>
      </c>
    </row>
    <row r="255" spans="1:6" x14ac:dyDescent="0.2">
      <c r="A255">
        <v>2017</v>
      </c>
      <c r="B255" s="8">
        <v>251</v>
      </c>
      <c r="C255" s="8" t="s">
        <v>995</v>
      </c>
      <c r="D255" s="8" t="s">
        <v>994</v>
      </c>
      <c r="E255" s="11">
        <v>232283.46</v>
      </c>
      <c r="F255" s="19">
        <v>5.6379969000000001E-5</v>
      </c>
    </row>
    <row r="256" spans="1:6" x14ac:dyDescent="0.2">
      <c r="A256">
        <v>2017</v>
      </c>
      <c r="B256" s="8">
        <v>252</v>
      </c>
      <c r="C256" s="8" t="s">
        <v>999</v>
      </c>
      <c r="D256" s="8" t="s">
        <v>998</v>
      </c>
      <c r="E256" s="11">
        <v>307795.83</v>
      </c>
      <c r="F256" s="19">
        <v>7.4708373000000004E-5</v>
      </c>
    </row>
    <row r="257" spans="1:6" x14ac:dyDescent="0.2">
      <c r="A257">
        <v>2017</v>
      </c>
      <c r="B257" s="8">
        <v>253</v>
      </c>
      <c r="C257" s="8" t="s">
        <v>1003</v>
      </c>
      <c r="D257" s="8" t="s">
        <v>1002</v>
      </c>
      <c r="E257" s="11">
        <v>57056.15</v>
      </c>
      <c r="F257" s="19">
        <v>1.38487E-5</v>
      </c>
    </row>
    <row r="258" spans="1:6" x14ac:dyDescent="0.2">
      <c r="A258">
        <v>2017</v>
      </c>
      <c r="B258" s="8">
        <v>254</v>
      </c>
      <c r="C258" s="8" t="s">
        <v>1007</v>
      </c>
      <c r="D258" s="8" t="s">
        <v>1006</v>
      </c>
      <c r="E258" s="11">
        <v>29007.01</v>
      </c>
      <c r="F258" s="19">
        <v>7.0405970000000001E-6</v>
      </c>
    </row>
    <row r="259" spans="1:6" x14ac:dyDescent="0.2">
      <c r="A259">
        <v>2017</v>
      </c>
      <c r="B259" s="8">
        <v>255</v>
      </c>
      <c r="C259" s="8" t="s">
        <v>1011</v>
      </c>
      <c r="D259" s="8" t="s">
        <v>1010</v>
      </c>
      <c r="E259" s="11">
        <v>213473.5</v>
      </c>
      <c r="F259" s="19">
        <v>5.1814404999999997E-5</v>
      </c>
    </row>
    <row r="260" spans="1:6" x14ac:dyDescent="0.2">
      <c r="A260">
        <v>2017</v>
      </c>
      <c r="B260" s="8">
        <v>256</v>
      </c>
      <c r="C260" s="8" t="s">
        <v>1015</v>
      </c>
      <c r="D260" s="8" t="s">
        <v>1014</v>
      </c>
      <c r="E260" s="11">
        <v>102717.02</v>
      </c>
      <c r="F260" s="19">
        <v>2.4931532000000001E-5</v>
      </c>
    </row>
    <row r="261" spans="1:6" x14ac:dyDescent="0.2">
      <c r="A261">
        <v>2017</v>
      </c>
      <c r="B261" s="8">
        <v>257</v>
      </c>
      <c r="C261" s="8" t="s">
        <v>1019</v>
      </c>
      <c r="D261" s="8" t="s">
        <v>1018</v>
      </c>
      <c r="E261" s="11">
        <v>95907.23</v>
      </c>
      <c r="F261" s="19">
        <v>2.3278656000000001E-5</v>
      </c>
    </row>
    <row r="262" spans="1:6" x14ac:dyDescent="0.2">
      <c r="A262">
        <v>2017</v>
      </c>
      <c r="B262" s="8">
        <v>258</v>
      </c>
      <c r="C262" s="8" t="s">
        <v>1023</v>
      </c>
      <c r="D262" s="8" t="s">
        <v>1022</v>
      </c>
      <c r="E262" s="11">
        <v>46609.599999999999</v>
      </c>
      <c r="F262" s="19">
        <v>1.1313108E-5</v>
      </c>
    </row>
    <row r="263" spans="1:6" x14ac:dyDescent="0.2">
      <c r="A263">
        <v>2017</v>
      </c>
      <c r="B263" s="8">
        <v>259</v>
      </c>
      <c r="C263" s="8" t="s">
        <v>1027</v>
      </c>
      <c r="D263" s="8" t="s">
        <v>1026</v>
      </c>
      <c r="E263" s="11">
        <v>57722.91</v>
      </c>
      <c r="F263" s="19">
        <v>1.4010535999999999E-5</v>
      </c>
    </row>
    <row r="264" spans="1:6" x14ac:dyDescent="0.2">
      <c r="A264">
        <v>2017</v>
      </c>
      <c r="B264" s="8">
        <v>260</v>
      </c>
      <c r="C264" s="8" t="s">
        <v>1031</v>
      </c>
      <c r="D264" s="8" t="s">
        <v>1030</v>
      </c>
      <c r="E264" s="11">
        <v>55775.82</v>
      </c>
      <c r="F264" s="19">
        <v>1.3537938E-5</v>
      </c>
    </row>
    <row r="265" spans="1:6" x14ac:dyDescent="0.2">
      <c r="A265">
        <v>2017</v>
      </c>
      <c r="B265" s="8">
        <v>261</v>
      </c>
      <c r="C265" s="8" t="s">
        <v>1035</v>
      </c>
      <c r="D265" s="8" t="s">
        <v>1034</v>
      </c>
      <c r="E265" s="11">
        <v>125182.7</v>
      </c>
      <c r="F265" s="19">
        <v>3.0384414000000002E-5</v>
      </c>
    </row>
    <row r="266" spans="1:6" x14ac:dyDescent="0.2">
      <c r="A266">
        <v>2017</v>
      </c>
      <c r="B266" s="8">
        <v>262</v>
      </c>
      <c r="C266" s="8" t="s">
        <v>1039</v>
      </c>
      <c r="D266" s="8" t="s">
        <v>1038</v>
      </c>
      <c r="E266" s="11">
        <v>271659.53000000003</v>
      </c>
      <c r="F266" s="19">
        <v>6.5937350999999996E-5</v>
      </c>
    </row>
    <row r="267" spans="1:6" x14ac:dyDescent="0.2">
      <c r="A267">
        <v>2017</v>
      </c>
      <c r="B267" s="8">
        <v>263</v>
      </c>
      <c r="C267" s="8" t="s">
        <v>1043</v>
      </c>
      <c r="D267" s="8" t="s">
        <v>1042</v>
      </c>
      <c r="E267" s="11">
        <v>567416.69999999995</v>
      </c>
      <c r="F267" s="19">
        <v>1.3772369399999999E-4</v>
      </c>
    </row>
    <row r="268" spans="1:6" x14ac:dyDescent="0.2">
      <c r="A268">
        <v>2017</v>
      </c>
      <c r="B268" s="8">
        <v>264</v>
      </c>
      <c r="C268" s="8" t="s">
        <v>1047</v>
      </c>
      <c r="D268" s="8" t="s">
        <v>1046</v>
      </c>
      <c r="E268" s="11">
        <v>232379.17</v>
      </c>
      <c r="F268" s="19">
        <v>5.6403200000000002E-5</v>
      </c>
    </row>
    <row r="269" spans="1:6" x14ac:dyDescent="0.2">
      <c r="A269">
        <v>2017</v>
      </c>
      <c r="B269" s="8">
        <v>265</v>
      </c>
      <c r="C269" s="8" t="s">
        <v>1051</v>
      </c>
      <c r="D269" s="8" t="s">
        <v>1050</v>
      </c>
      <c r="E269" s="11">
        <v>245924.61</v>
      </c>
      <c r="F269" s="19">
        <v>5.9690956999999997E-5</v>
      </c>
    </row>
    <row r="270" spans="1:6" x14ac:dyDescent="0.2">
      <c r="A270">
        <v>2017</v>
      </c>
      <c r="B270" s="8">
        <v>266</v>
      </c>
      <c r="C270" s="8" t="s">
        <v>1055</v>
      </c>
      <c r="D270" s="8" t="s">
        <v>1054</v>
      </c>
      <c r="E270" s="11">
        <v>299411.82</v>
      </c>
      <c r="F270" s="19">
        <v>7.2673402000000007E-5</v>
      </c>
    </row>
    <row r="271" spans="1:6" x14ac:dyDescent="0.2">
      <c r="A271">
        <v>2017</v>
      </c>
      <c r="B271" s="8">
        <v>267</v>
      </c>
      <c r="C271" s="8" t="s">
        <v>1059</v>
      </c>
      <c r="D271" s="8" t="s">
        <v>1058</v>
      </c>
      <c r="E271" s="11">
        <v>168167.67999999999</v>
      </c>
      <c r="F271" s="19">
        <v>4.0817752000000003E-5</v>
      </c>
    </row>
    <row r="272" spans="1:6" x14ac:dyDescent="0.2">
      <c r="A272">
        <v>2017</v>
      </c>
      <c r="B272" s="8">
        <v>268</v>
      </c>
      <c r="C272" s="8" t="s">
        <v>1063</v>
      </c>
      <c r="D272" s="8" t="s">
        <v>1062</v>
      </c>
      <c r="E272" s="11">
        <v>280402.78000000003</v>
      </c>
      <c r="F272" s="19">
        <v>6.8059517000000001E-5</v>
      </c>
    </row>
    <row r="273" spans="1:6" x14ac:dyDescent="0.2">
      <c r="A273">
        <v>2017</v>
      </c>
      <c r="B273" s="8">
        <v>269</v>
      </c>
      <c r="C273" s="8" t="s">
        <v>1067</v>
      </c>
      <c r="D273" s="8" t="s">
        <v>1066</v>
      </c>
      <c r="E273" s="11">
        <v>80814.429999999993</v>
      </c>
      <c r="F273" s="19">
        <v>1.9615323000000001E-5</v>
      </c>
    </row>
    <row r="274" spans="1:6" x14ac:dyDescent="0.2">
      <c r="A274">
        <v>2017</v>
      </c>
      <c r="B274" s="8">
        <v>270</v>
      </c>
      <c r="C274" s="8" t="s">
        <v>1071</v>
      </c>
      <c r="D274" s="8" t="s">
        <v>1070</v>
      </c>
      <c r="E274" s="11">
        <v>128994.61</v>
      </c>
      <c r="F274" s="19">
        <v>3.1309643E-5</v>
      </c>
    </row>
    <row r="275" spans="1:6" x14ac:dyDescent="0.2">
      <c r="A275">
        <v>2017</v>
      </c>
      <c r="B275" s="8">
        <v>271</v>
      </c>
      <c r="C275" s="8" t="s">
        <v>1075</v>
      </c>
      <c r="D275" s="8" t="s">
        <v>1074</v>
      </c>
      <c r="E275" s="11">
        <v>35734.1</v>
      </c>
      <c r="F275" s="19">
        <v>8.6734000000000007E-6</v>
      </c>
    </row>
    <row r="276" spans="1:6" x14ac:dyDescent="0.2">
      <c r="A276">
        <v>2017</v>
      </c>
      <c r="B276" s="8">
        <v>272</v>
      </c>
      <c r="C276" s="8" t="s">
        <v>1079</v>
      </c>
      <c r="D276" s="8" t="s">
        <v>1078</v>
      </c>
      <c r="E276" s="11">
        <v>225598.02</v>
      </c>
      <c r="F276" s="19">
        <v>5.4757275999999999E-5</v>
      </c>
    </row>
    <row r="277" spans="1:6" x14ac:dyDescent="0.2">
      <c r="A277">
        <v>2017</v>
      </c>
      <c r="B277" s="8">
        <v>273</v>
      </c>
      <c r="C277" s="8" t="s">
        <v>1083</v>
      </c>
      <c r="D277" s="8" t="s">
        <v>1082</v>
      </c>
      <c r="E277" s="11">
        <v>957144.02</v>
      </c>
      <c r="F277" s="19">
        <v>2.3231852299999999E-4</v>
      </c>
    </row>
    <row r="278" spans="1:6" x14ac:dyDescent="0.2">
      <c r="A278">
        <v>2017</v>
      </c>
      <c r="B278" s="8">
        <v>274</v>
      </c>
      <c r="C278" s="8" t="s">
        <v>1087</v>
      </c>
      <c r="D278" s="8" t="s">
        <v>1086</v>
      </c>
      <c r="E278" s="11">
        <v>95818.11</v>
      </c>
      <c r="F278" s="19">
        <v>2.3257024E-5</v>
      </c>
    </row>
    <row r="279" spans="1:6" x14ac:dyDescent="0.2">
      <c r="A279">
        <v>2017</v>
      </c>
      <c r="B279" s="8">
        <v>275</v>
      </c>
      <c r="C279" s="8" t="s">
        <v>1091</v>
      </c>
      <c r="D279" s="8" t="s">
        <v>1090</v>
      </c>
      <c r="E279" s="11">
        <v>83526.17</v>
      </c>
      <c r="F279" s="19">
        <v>2.0273518000000001E-5</v>
      </c>
    </row>
    <row r="280" spans="1:6" x14ac:dyDescent="0.2">
      <c r="A280">
        <v>2017</v>
      </c>
      <c r="B280" s="8">
        <v>276</v>
      </c>
      <c r="C280" s="8" t="s">
        <v>1095</v>
      </c>
      <c r="D280" s="8" t="s">
        <v>1094</v>
      </c>
      <c r="E280" s="11">
        <v>1062474.6000000001</v>
      </c>
      <c r="F280" s="19">
        <v>2.5788442E-4</v>
      </c>
    </row>
    <row r="281" spans="1:6" x14ac:dyDescent="0.2">
      <c r="A281">
        <v>2017</v>
      </c>
      <c r="B281" s="8">
        <v>277</v>
      </c>
      <c r="C281" s="8" t="s">
        <v>1099</v>
      </c>
      <c r="D281" s="8" t="s">
        <v>1098</v>
      </c>
      <c r="E281" s="11">
        <v>1055795.81</v>
      </c>
      <c r="F281" s="19">
        <v>2.5626334000000001E-4</v>
      </c>
    </row>
    <row r="282" spans="1:6" x14ac:dyDescent="0.2">
      <c r="A282">
        <v>2017</v>
      </c>
      <c r="B282" s="8">
        <v>278</v>
      </c>
      <c r="C282" s="8" t="s">
        <v>1103</v>
      </c>
      <c r="D282" s="8" t="s">
        <v>1102</v>
      </c>
      <c r="E282" s="11">
        <v>454815.2</v>
      </c>
      <c r="F282" s="19">
        <v>1.10392996E-4</v>
      </c>
    </row>
    <row r="283" spans="1:6" x14ac:dyDescent="0.2">
      <c r="A283">
        <v>2017</v>
      </c>
      <c r="B283" s="8">
        <v>279</v>
      </c>
      <c r="C283" s="8" t="s">
        <v>1107</v>
      </c>
      <c r="D283" s="8" t="s">
        <v>1106</v>
      </c>
      <c r="E283" s="11">
        <v>50588.53</v>
      </c>
      <c r="F283" s="19">
        <v>1.2278876E-5</v>
      </c>
    </row>
    <row r="284" spans="1:6" x14ac:dyDescent="0.2">
      <c r="A284">
        <v>2017</v>
      </c>
      <c r="B284" s="8">
        <v>280</v>
      </c>
      <c r="C284" s="8" t="s">
        <v>1111</v>
      </c>
      <c r="D284" s="8" t="s">
        <v>1110</v>
      </c>
      <c r="E284" s="11">
        <v>21490.38</v>
      </c>
      <c r="F284" s="19">
        <v>5.216157E-6</v>
      </c>
    </row>
    <row r="285" spans="1:6" x14ac:dyDescent="0.2">
      <c r="A285">
        <v>2017</v>
      </c>
      <c r="B285" s="8">
        <v>281</v>
      </c>
      <c r="C285" s="8" t="s">
        <v>1115</v>
      </c>
      <c r="D285" s="8" t="s">
        <v>1114</v>
      </c>
      <c r="E285" s="11">
        <v>31448.14</v>
      </c>
      <c r="F285" s="19">
        <v>7.6331100000000005E-6</v>
      </c>
    </row>
    <row r="286" spans="1:6" x14ac:dyDescent="0.2">
      <c r="A286">
        <v>2017</v>
      </c>
      <c r="B286" s="8">
        <v>282</v>
      </c>
      <c r="C286" s="8" t="s">
        <v>1119</v>
      </c>
      <c r="D286" s="8" t="s">
        <v>1118</v>
      </c>
      <c r="E286" s="11">
        <v>23441.35</v>
      </c>
      <c r="F286" s="19">
        <v>5.6896970000000001E-6</v>
      </c>
    </row>
    <row r="287" spans="1:6" x14ac:dyDescent="0.2">
      <c r="A287">
        <v>2017</v>
      </c>
      <c r="B287" s="8">
        <v>283</v>
      </c>
      <c r="C287" s="8" t="s">
        <v>1123</v>
      </c>
      <c r="D287" s="8" t="s">
        <v>1122</v>
      </c>
      <c r="E287" s="11">
        <v>41443.67</v>
      </c>
      <c r="F287" s="19">
        <v>1.0059230000000001E-5</v>
      </c>
    </row>
    <row r="288" spans="1:6" x14ac:dyDescent="0.2">
      <c r="A288">
        <v>2017</v>
      </c>
      <c r="B288" s="8">
        <v>284</v>
      </c>
      <c r="C288" s="8" t="s">
        <v>1127</v>
      </c>
      <c r="D288" s="8" t="s">
        <v>1126</v>
      </c>
      <c r="E288" s="11">
        <v>14609.03</v>
      </c>
      <c r="F288" s="19">
        <v>3.5459120000000001E-6</v>
      </c>
    </row>
    <row r="289" spans="1:6" x14ac:dyDescent="0.2">
      <c r="A289">
        <v>2017</v>
      </c>
      <c r="B289" s="8">
        <v>285</v>
      </c>
      <c r="C289" s="8" t="s">
        <v>1131</v>
      </c>
      <c r="D289" s="8" t="s">
        <v>1130</v>
      </c>
      <c r="E289" s="11">
        <v>56659.46</v>
      </c>
      <c r="F289" s="19">
        <v>1.3752415E-5</v>
      </c>
    </row>
    <row r="290" spans="1:6" x14ac:dyDescent="0.2">
      <c r="A290">
        <v>2017</v>
      </c>
      <c r="B290" s="8">
        <v>286</v>
      </c>
      <c r="C290" s="8" t="s">
        <v>1135</v>
      </c>
      <c r="D290" s="8" t="s">
        <v>1134</v>
      </c>
      <c r="E290" s="11">
        <v>68891.039999999994</v>
      </c>
      <c r="F290" s="19">
        <v>1.6721270999999999E-5</v>
      </c>
    </row>
    <row r="291" spans="1:6" x14ac:dyDescent="0.2">
      <c r="A291">
        <v>2017</v>
      </c>
      <c r="B291" s="8">
        <v>287</v>
      </c>
      <c r="C291" s="8" t="s">
        <v>1139</v>
      </c>
      <c r="D291" s="8" t="s">
        <v>1138</v>
      </c>
      <c r="E291" s="11">
        <v>44891.17</v>
      </c>
      <c r="F291" s="19">
        <v>1.0896009E-5</v>
      </c>
    </row>
    <row r="292" spans="1:6" x14ac:dyDescent="0.2">
      <c r="A292">
        <v>2017</v>
      </c>
      <c r="B292" s="8">
        <v>288</v>
      </c>
      <c r="C292" s="8" t="s">
        <v>1143</v>
      </c>
      <c r="D292" s="8" t="s">
        <v>1142</v>
      </c>
      <c r="E292" s="11">
        <v>13529.44</v>
      </c>
      <c r="F292" s="19">
        <v>3.2838729999999999E-6</v>
      </c>
    </row>
    <row r="293" spans="1:6" x14ac:dyDescent="0.2">
      <c r="A293">
        <v>2017</v>
      </c>
      <c r="B293" s="8">
        <v>289</v>
      </c>
      <c r="C293" s="8" t="s">
        <v>1147</v>
      </c>
      <c r="D293" s="8" t="s">
        <v>1146</v>
      </c>
      <c r="E293" s="11">
        <v>202219.43</v>
      </c>
      <c r="F293" s="19">
        <v>4.9082811E-5</v>
      </c>
    </row>
    <row r="294" spans="1:6" x14ac:dyDescent="0.2">
      <c r="A294">
        <v>2017</v>
      </c>
      <c r="B294" s="8">
        <v>290</v>
      </c>
      <c r="C294" s="8" t="s">
        <v>1151</v>
      </c>
      <c r="D294" s="8" t="s">
        <v>1150</v>
      </c>
      <c r="E294" s="11">
        <v>76961.919999999998</v>
      </c>
      <c r="F294" s="19">
        <v>1.8680240000000001E-5</v>
      </c>
    </row>
    <row r="295" spans="1:6" x14ac:dyDescent="0.2">
      <c r="A295">
        <v>2017</v>
      </c>
      <c r="B295" s="8">
        <v>291</v>
      </c>
      <c r="C295" s="8" t="s">
        <v>1155</v>
      </c>
      <c r="D295" s="8" t="s">
        <v>1154</v>
      </c>
      <c r="E295" s="11">
        <v>23069.43</v>
      </c>
      <c r="F295" s="19">
        <v>5.5994250000000002E-6</v>
      </c>
    </row>
    <row r="296" spans="1:6" x14ac:dyDescent="0.2">
      <c r="A296">
        <v>2017</v>
      </c>
      <c r="B296" s="8">
        <v>292</v>
      </c>
      <c r="C296" s="8" t="s">
        <v>1159</v>
      </c>
      <c r="D296" s="8" t="s">
        <v>1158</v>
      </c>
      <c r="E296" s="11">
        <v>15155.73</v>
      </c>
      <c r="F296" s="19">
        <v>3.6786069999999998E-6</v>
      </c>
    </row>
    <row r="297" spans="1:6" x14ac:dyDescent="0.2">
      <c r="A297">
        <v>2017</v>
      </c>
      <c r="B297" s="8">
        <v>293</v>
      </c>
      <c r="C297" s="8" t="s">
        <v>1163</v>
      </c>
      <c r="D297" s="8" t="s">
        <v>1162</v>
      </c>
      <c r="E297" s="11">
        <v>112107.64</v>
      </c>
      <c r="F297" s="19">
        <v>2.7210828E-5</v>
      </c>
    </row>
    <row r="298" spans="1:6" x14ac:dyDescent="0.2">
      <c r="A298">
        <v>2017</v>
      </c>
      <c r="B298" s="8">
        <v>294</v>
      </c>
      <c r="C298" s="8" t="s">
        <v>1167</v>
      </c>
      <c r="D298" s="8" t="s">
        <v>1166</v>
      </c>
      <c r="E298" s="11">
        <v>38203.230000000003</v>
      </c>
      <c r="F298" s="19">
        <v>9.2727089999999998E-6</v>
      </c>
    </row>
    <row r="299" spans="1:6" x14ac:dyDescent="0.2">
      <c r="A299">
        <v>2017</v>
      </c>
      <c r="B299" s="8">
        <v>295</v>
      </c>
      <c r="C299" s="8" t="s">
        <v>1171</v>
      </c>
      <c r="D299" s="8" t="s">
        <v>1170</v>
      </c>
      <c r="E299" s="11">
        <v>42027.92</v>
      </c>
      <c r="F299" s="19">
        <v>1.0201040000000001E-5</v>
      </c>
    </row>
    <row r="300" spans="1:6" x14ac:dyDescent="0.2">
      <c r="A300">
        <v>2017</v>
      </c>
      <c r="B300" s="8">
        <v>296</v>
      </c>
      <c r="C300" s="8" t="s">
        <v>1175</v>
      </c>
      <c r="D300" s="8" t="s">
        <v>1174</v>
      </c>
      <c r="E300" s="11">
        <v>52736.31</v>
      </c>
      <c r="F300" s="19">
        <v>1.2800186E-5</v>
      </c>
    </row>
    <row r="301" spans="1:6" x14ac:dyDescent="0.2">
      <c r="A301">
        <v>2017</v>
      </c>
      <c r="B301" s="8">
        <v>297</v>
      </c>
      <c r="C301" s="8" t="s">
        <v>1179</v>
      </c>
      <c r="D301" s="8" t="s">
        <v>1178</v>
      </c>
      <c r="E301" s="11">
        <v>30283.23</v>
      </c>
      <c r="F301" s="19">
        <v>7.3503620000000002E-6</v>
      </c>
    </row>
    <row r="302" spans="1:6" x14ac:dyDescent="0.2">
      <c r="A302">
        <v>2017</v>
      </c>
      <c r="B302" s="8">
        <v>298</v>
      </c>
      <c r="C302" s="8" t="s">
        <v>1183</v>
      </c>
      <c r="D302" s="8" t="s">
        <v>1182</v>
      </c>
      <c r="E302" s="11">
        <v>5278.06</v>
      </c>
      <c r="F302" s="19">
        <v>1.2810939999999999E-6</v>
      </c>
    </row>
    <row r="303" spans="1:6" x14ac:dyDescent="0.2">
      <c r="A303">
        <v>2017</v>
      </c>
      <c r="B303" s="8">
        <v>299</v>
      </c>
      <c r="C303" s="8" t="s">
        <v>1187</v>
      </c>
      <c r="D303" s="8" t="s">
        <v>1186</v>
      </c>
      <c r="E303" s="11">
        <v>49514.879999999997</v>
      </c>
      <c r="F303" s="19">
        <v>1.2018279000000001E-5</v>
      </c>
    </row>
    <row r="304" spans="1:6" x14ac:dyDescent="0.2">
      <c r="A304">
        <v>2017</v>
      </c>
      <c r="B304" s="8">
        <v>300</v>
      </c>
      <c r="C304" s="8" t="s">
        <v>1191</v>
      </c>
      <c r="D304" s="8" t="s">
        <v>1190</v>
      </c>
      <c r="E304" s="11">
        <v>34187.379999999997</v>
      </c>
      <c r="F304" s="19">
        <v>8.2979799999999995E-6</v>
      </c>
    </row>
    <row r="305" spans="1:6" x14ac:dyDescent="0.2">
      <c r="A305">
        <v>2017</v>
      </c>
      <c r="B305" s="8">
        <v>301</v>
      </c>
      <c r="C305" s="8" t="s">
        <v>1195</v>
      </c>
      <c r="D305" s="8" t="s">
        <v>1194</v>
      </c>
      <c r="E305" s="11">
        <v>10897.3</v>
      </c>
      <c r="F305" s="19">
        <v>2.6449989999999998E-6</v>
      </c>
    </row>
    <row r="306" spans="1:6" x14ac:dyDescent="0.2">
      <c r="A306">
        <v>2017</v>
      </c>
      <c r="B306" s="8">
        <v>302</v>
      </c>
      <c r="C306" s="8" t="s">
        <v>1199</v>
      </c>
      <c r="D306" s="8" t="s">
        <v>1198</v>
      </c>
      <c r="E306" s="11">
        <v>133022.85999999999</v>
      </c>
      <c r="F306" s="19">
        <v>3.2287382000000003E-5</v>
      </c>
    </row>
    <row r="307" spans="1:6" x14ac:dyDescent="0.2">
      <c r="A307">
        <v>2017</v>
      </c>
      <c r="B307" s="8">
        <v>303</v>
      </c>
      <c r="C307" s="8" t="s">
        <v>1203</v>
      </c>
      <c r="D307" s="8" t="s">
        <v>1202</v>
      </c>
      <c r="E307" s="11">
        <v>7965.67</v>
      </c>
      <c r="F307" s="19">
        <v>1.933432E-6</v>
      </c>
    </row>
    <row r="308" spans="1:6" x14ac:dyDescent="0.2">
      <c r="A308">
        <v>2017</v>
      </c>
      <c r="B308" s="8">
        <v>304</v>
      </c>
      <c r="C308" s="8" t="s">
        <v>1207</v>
      </c>
      <c r="D308" s="8" t="s">
        <v>1206</v>
      </c>
      <c r="E308" s="11">
        <v>19885.98</v>
      </c>
      <c r="F308" s="19">
        <v>4.826736E-6</v>
      </c>
    </row>
    <row r="309" spans="1:6" x14ac:dyDescent="0.2">
      <c r="A309">
        <v>2017</v>
      </c>
      <c r="B309" s="8">
        <v>305</v>
      </c>
      <c r="C309" s="8" t="s">
        <v>1211</v>
      </c>
      <c r="D309" s="8" t="s">
        <v>1210</v>
      </c>
      <c r="E309" s="11">
        <v>78461.87</v>
      </c>
      <c r="F309" s="19">
        <v>1.9044307999999998E-5</v>
      </c>
    </row>
    <row r="310" spans="1:6" x14ac:dyDescent="0.2">
      <c r="A310">
        <v>2017</v>
      </c>
      <c r="B310" s="8">
        <v>306</v>
      </c>
      <c r="C310" s="8" t="s">
        <v>1215</v>
      </c>
      <c r="D310" s="8" t="s">
        <v>1214</v>
      </c>
      <c r="E310" s="11">
        <v>20100.439999999999</v>
      </c>
      <c r="F310" s="19">
        <v>4.8787899999999999E-6</v>
      </c>
    </row>
    <row r="311" spans="1:6" x14ac:dyDescent="0.2">
      <c r="A311">
        <v>2017</v>
      </c>
      <c r="B311" s="8">
        <v>307</v>
      </c>
      <c r="C311" s="8" t="s">
        <v>1219</v>
      </c>
      <c r="D311" s="8" t="s">
        <v>1218</v>
      </c>
      <c r="E311" s="11">
        <v>19111.169999999998</v>
      </c>
      <c r="F311" s="19">
        <v>4.6386739999999999E-6</v>
      </c>
    </row>
    <row r="312" spans="1:6" x14ac:dyDescent="0.2">
      <c r="A312">
        <v>2017</v>
      </c>
      <c r="B312" s="8">
        <v>308</v>
      </c>
      <c r="C312" s="8" t="s">
        <v>1223</v>
      </c>
      <c r="D312" s="8" t="s">
        <v>1222</v>
      </c>
      <c r="E312" s="11">
        <v>18806.689999999999</v>
      </c>
      <c r="F312" s="19">
        <v>4.5647700000000003E-6</v>
      </c>
    </row>
    <row r="313" spans="1:6" x14ac:dyDescent="0.2">
      <c r="A313">
        <v>2017</v>
      </c>
      <c r="B313" s="8">
        <v>309</v>
      </c>
      <c r="C313" s="8" t="s">
        <v>1227</v>
      </c>
      <c r="D313" s="8" t="s">
        <v>1226</v>
      </c>
      <c r="E313" s="11">
        <v>11148.31</v>
      </c>
      <c r="F313" s="19">
        <v>2.705924E-6</v>
      </c>
    </row>
    <row r="314" spans="1:6" x14ac:dyDescent="0.2">
      <c r="A314">
        <v>2017</v>
      </c>
      <c r="B314" s="8">
        <v>310</v>
      </c>
      <c r="C314" s="8" t="s">
        <v>1231</v>
      </c>
      <c r="D314" s="8" t="s">
        <v>1230</v>
      </c>
      <c r="E314" s="11">
        <v>148490.29</v>
      </c>
      <c r="F314" s="19">
        <v>3.6041645E-5</v>
      </c>
    </row>
    <row r="315" spans="1:6" x14ac:dyDescent="0.2">
      <c r="A315">
        <v>2017</v>
      </c>
      <c r="B315" s="8">
        <v>311</v>
      </c>
      <c r="C315" s="8" t="s">
        <v>1235</v>
      </c>
      <c r="D315" s="8" t="s">
        <v>1234</v>
      </c>
      <c r="E315" s="11">
        <v>21587.55</v>
      </c>
      <c r="F315" s="19">
        <v>5.2397419999999999E-6</v>
      </c>
    </row>
    <row r="316" spans="1:6" x14ac:dyDescent="0.2">
      <c r="A316">
        <v>2017</v>
      </c>
      <c r="B316" s="8">
        <v>312</v>
      </c>
      <c r="C316" s="8" t="s">
        <v>1239</v>
      </c>
      <c r="D316" s="8" t="s">
        <v>1238</v>
      </c>
      <c r="E316" s="8"/>
      <c r="F316" s="19">
        <v>0</v>
      </c>
    </row>
    <row r="317" spans="1:6" x14ac:dyDescent="0.2">
      <c r="A317">
        <v>2017</v>
      </c>
      <c r="B317" s="8">
        <v>313</v>
      </c>
      <c r="C317" s="8" t="s">
        <v>1242</v>
      </c>
      <c r="D317" s="8" t="s">
        <v>1241</v>
      </c>
      <c r="E317" s="11">
        <v>56270.27</v>
      </c>
      <c r="F317" s="19">
        <v>1.3657951E-5</v>
      </c>
    </row>
    <row r="318" spans="1:6" x14ac:dyDescent="0.2">
      <c r="A318">
        <v>2017</v>
      </c>
      <c r="B318" s="8">
        <v>314</v>
      </c>
      <c r="C318" s="8" t="s">
        <v>1246</v>
      </c>
      <c r="D318" s="8" t="s">
        <v>1245</v>
      </c>
      <c r="E318" s="11">
        <v>51303.360000000001</v>
      </c>
      <c r="F318" s="19">
        <v>1.245238E-5</v>
      </c>
    </row>
    <row r="319" spans="1:6" x14ac:dyDescent="0.2">
      <c r="A319">
        <v>2017</v>
      </c>
      <c r="B319" s="8">
        <v>315</v>
      </c>
      <c r="C319" s="8" t="s">
        <v>1250</v>
      </c>
      <c r="D319" s="8" t="s">
        <v>1249</v>
      </c>
      <c r="E319" s="11">
        <v>100153.77</v>
      </c>
      <c r="F319" s="19">
        <v>2.4309378000000001E-5</v>
      </c>
    </row>
    <row r="320" spans="1:6" x14ac:dyDescent="0.2">
      <c r="A320">
        <v>2017</v>
      </c>
      <c r="B320" s="8">
        <v>316</v>
      </c>
      <c r="C320" s="8" t="s">
        <v>1254</v>
      </c>
      <c r="D320" s="8" t="s">
        <v>1253</v>
      </c>
      <c r="E320" s="11">
        <v>44055.34</v>
      </c>
      <c r="F320" s="19">
        <v>1.0693135999999999E-5</v>
      </c>
    </row>
    <row r="321" spans="1:6" x14ac:dyDescent="0.2">
      <c r="A321">
        <v>2017</v>
      </c>
      <c r="B321" s="8">
        <v>317</v>
      </c>
      <c r="C321" s="8" t="s">
        <v>1258</v>
      </c>
      <c r="D321" s="8" t="s">
        <v>1257</v>
      </c>
      <c r="E321" s="11">
        <v>90829.23</v>
      </c>
      <c r="F321" s="19">
        <v>2.2046121E-5</v>
      </c>
    </row>
    <row r="322" spans="1:6" x14ac:dyDescent="0.2">
      <c r="A322">
        <v>2017</v>
      </c>
      <c r="B322" s="8">
        <v>318</v>
      </c>
      <c r="C322" s="8" t="s">
        <v>1262</v>
      </c>
      <c r="D322" s="8" t="s">
        <v>1261</v>
      </c>
      <c r="E322" s="11">
        <v>16800.37</v>
      </c>
      <c r="F322" s="19">
        <v>4.0777949999999998E-6</v>
      </c>
    </row>
    <row r="323" spans="1:6" x14ac:dyDescent="0.2">
      <c r="A323">
        <v>2017</v>
      </c>
      <c r="B323" s="8">
        <v>319</v>
      </c>
      <c r="C323" s="8" t="s">
        <v>1266</v>
      </c>
      <c r="D323" s="8" t="s">
        <v>1265</v>
      </c>
      <c r="E323" s="11">
        <v>3577.08</v>
      </c>
      <c r="F323" s="19">
        <v>8.6823100000000001E-7</v>
      </c>
    </row>
    <row r="324" spans="1:6" x14ac:dyDescent="0.2">
      <c r="A324">
        <v>2017</v>
      </c>
      <c r="B324" s="8">
        <v>320</v>
      </c>
      <c r="C324" s="8" t="s">
        <v>1270</v>
      </c>
      <c r="D324" s="8" t="s">
        <v>1269</v>
      </c>
      <c r="E324" s="11">
        <v>43440.4</v>
      </c>
      <c r="F324" s="19">
        <v>1.0543878000000001E-5</v>
      </c>
    </row>
    <row r="325" spans="1:6" x14ac:dyDescent="0.2">
      <c r="A325">
        <v>2017</v>
      </c>
      <c r="B325" s="8">
        <v>321</v>
      </c>
      <c r="C325" s="8" t="s">
        <v>1274</v>
      </c>
      <c r="D325" s="8" t="s">
        <v>1273</v>
      </c>
      <c r="E325" s="11">
        <v>24657.46</v>
      </c>
      <c r="F325" s="19">
        <v>5.9848720000000002E-6</v>
      </c>
    </row>
    <row r="326" spans="1:6" x14ac:dyDescent="0.2">
      <c r="A326">
        <v>2017</v>
      </c>
      <c r="B326" s="8">
        <v>322</v>
      </c>
      <c r="C326" s="8" t="s">
        <v>1278</v>
      </c>
      <c r="D326" s="8" t="s">
        <v>1277</v>
      </c>
      <c r="E326" s="11">
        <v>4807.6000000000004</v>
      </c>
      <c r="F326" s="19">
        <v>1.1669030000000001E-6</v>
      </c>
    </row>
    <row r="327" spans="1:6" x14ac:dyDescent="0.2">
      <c r="A327">
        <v>2017</v>
      </c>
      <c r="B327" s="8">
        <v>323</v>
      </c>
      <c r="C327" s="8" t="s">
        <v>1282</v>
      </c>
      <c r="D327" s="8" t="s">
        <v>1281</v>
      </c>
      <c r="E327" s="11">
        <v>7095.42</v>
      </c>
      <c r="F327" s="19">
        <v>1.7222039999999999E-6</v>
      </c>
    </row>
    <row r="328" spans="1:6" x14ac:dyDescent="0.2">
      <c r="A328">
        <v>2017</v>
      </c>
      <c r="B328" s="8">
        <v>324</v>
      </c>
      <c r="C328" s="8" t="s">
        <v>1286</v>
      </c>
      <c r="D328" s="8" t="s">
        <v>1285</v>
      </c>
      <c r="E328" s="11">
        <v>2725.37</v>
      </c>
      <c r="F328" s="19">
        <v>6.6150300000000002E-7</v>
      </c>
    </row>
    <row r="329" spans="1:6" x14ac:dyDescent="0.2">
      <c r="A329">
        <v>2017</v>
      </c>
      <c r="B329" s="8">
        <v>325</v>
      </c>
      <c r="C329" s="8" t="s">
        <v>1290</v>
      </c>
      <c r="D329" s="8" t="s">
        <v>1289</v>
      </c>
      <c r="E329" s="11">
        <v>8362.57</v>
      </c>
      <c r="F329" s="19">
        <v>2.029768E-6</v>
      </c>
    </row>
    <row r="330" spans="1:6" x14ac:dyDescent="0.2">
      <c r="A330">
        <v>2017</v>
      </c>
      <c r="B330" s="8">
        <v>326</v>
      </c>
      <c r="C330" s="8" t="s">
        <v>1294</v>
      </c>
      <c r="D330" s="8" t="s">
        <v>1293</v>
      </c>
      <c r="E330" s="11">
        <v>56885.77</v>
      </c>
      <c r="F330" s="19">
        <v>1.3807345000000001E-5</v>
      </c>
    </row>
    <row r="331" spans="1:6" x14ac:dyDescent="0.2">
      <c r="A331">
        <v>2017</v>
      </c>
      <c r="B331" s="8">
        <v>327</v>
      </c>
      <c r="C331" s="8" t="s">
        <v>1298</v>
      </c>
      <c r="D331" s="8" t="s">
        <v>1297</v>
      </c>
      <c r="E331" s="11">
        <v>92549.59</v>
      </c>
      <c r="F331" s="19">
        <v>2.2463687000000001E-5</v>
      </c>
    </row>
    <row r="332" spans="1:6" x14ac:dyDescent="0.2">
      <c r="A332">
        <v>2017</v>
      </c>
      <c r="B332" s="8">
        <v>328</v>
      </c>
      <c r="C332" s="8" t="s">
        <v>1302</v>
      </c>
      <c r="D332" s="8" t="s">
        <v>1301</v>
      </c>
      <c r="E332" s="11">
        <v>169443.6</v>
      </c>
      <c r="F332" s="19">
        <v>4.1127444000000002E-5</v>
      </c>
    </row>
    <row r="333" spans="1:6" x14ac:dyDescent="0.2">
      <c r="A333">
        <v>2017</v>
      </c>
      <c r="B333" s="8">
        <v>329</v>
      </c>
      <c r="C333" s="8" t="s">
        <v>1306</v>
      </c>
      <c r="D333" s="8" t="s">
        <v>1305</v>
      </c>
      <c r="E333" s="11">
        <v>80099.710000000006</v>
      </c>
      <c r="F333" s="19">
        <v>1.9441846E-5</v>
      </c>
    </row>
    <row r="334" spans="1:6" x14ac:dyDescent="0.2">
      <c r="A334">
        <v>2017</v>
      </c>
      <c r="B334" s="8">
        <v>330</v>
      </c>
      <c r="C334" s="8" t="s">
        <v>1310</v>
      </c>
      <c r="D334" s="8" t="s">
        <v>1309</v>
      </c>
      <c r="E334" s="11">
        <v>9207.2000000000007</v>
      </c>
      <c r="F334" s="19">
        <v>2.2347770000000002E-6</v>
      </c>
    </row>
    <row r="335" spans="1:6" x14ac:dyDescent="0.2">
      <c r="A335">
        <v>2017</v>
      </c>
      <c r="B335" s="8">
        <v>331</v>
      </c>
      <c r="C335" s="8" t="s">
        <v>1314</v>
      </c>
      <c r="D335" s="8" t="s">
        <v>1313</v>
      </c>
      <c r="E335" s="11">
        <v>25038.52</v>
      </c>
      <c r="F335" s="19">
        <v>6.0773630000000001E-6</v>
      </c>
    </row>
    <row r="336" spans="1:6" x14ac:dyDescent="0.2">
      <c r="A336">
        <v>2017</v>
      </c>
      <c r="B336" s="8">
        <v>332</v>
      </c>
      <c r="C336" s="8" t="s">
        <v>1318</v>
      </c>
      <c r="D336" s="8" t="s">
        <v>1317</v>
      </c>
      <c r="E336" s="11">
        <v>20259.060000000001</v>
      </c>
      <c r="F336" s="19">
        <v>4.9172899999999996E-6</v>
      </c>
    </row>
    <row r="337" spans="1:6" x14ac:dyDescent="0.2">
      <c r="A337">
        <v>2017</v>
      </c>
      <c r="B337" s="8">
        <v>333</v>
      </c>
      <c r="C337" s="8" t="s">
        <v>1322</v>
      </c>
      <c r="D337" s="8" t="s">
        <v>1321</v>
      </c>
      <c r="E337" s="11">
        <v>21513.49</v>
      </c>
      <c r="F337" s="19">
        <v>5.221766E-6</v>
      </c>
    </row>
    <row r="338" spans="1:6" x14ac:dyDescent="0.2">
      <c r="A338">
        <v>2017</v>
      </c>
      <c r="B338" s="8">
        <v>334</v>
      </c>
      <c r="C338" s="8" t="s">
        <v>1326</v>
      </c>
      <c r="D338" s="8" t="s">
        <v>1325</v>
      </c>
      <c r="E338" s="11">
        <v>8495.2800000000007</v>
      </c>
      <c r="F338" s="19">
        <v>2.061979E-6</v>
      </c>
    </row>
    <row r="339" spans="1:6" x14ac:dyDescent="0.2">
      <c r="A339">
        <v>2017</v>
      </c>
      <c r="B339" s="8">
        <v>335</v>
      </c>
      <c r="C339" s="8" t="s">
        <v>1330</v>
      </c>
      <c r="D339" s="8" t="s">
        <v>1329</v>
      </c>
      <c r="E339" s="11">
        <v>48256.5</v>
      </c>
      <c r="F339" s="19">
        <v>1.1712843999999999E-5</v>
      </c>
    </row>
    <row r="340" spans="1:6" x14ac:dyDescent="0.2">
      <c r="A340">
        <v>2017</v>
      </c>
      <c r="B340" s="8">
        <v>336</v>
      </c>
      <c r="C340" s="8" t="s">
        <v>1334</v>
      </c>
      <c r="D340" s="8" t="s">
        <v>1333</v>
      </c>
      <c r="E340" s="11">
        <v>33364.35</v>
      </c>
      <c r="F340" s="19">
        <v>8.0982130000000004E-6</v>
      </c>
    </row>
    <row r="341" spans="1:6" x14ac:dyDescent="0.2">
      <c r="A341">
        <v>2017</v>
      </c>
      <c r="B341" s="8">
        <v>337</v>
      </c>
      <c r="C341" s="8" t="s">
        <v>1338</v>
      </c>
      <c r="D341" s="8" t="s">
        <v>1337</v>
      </c>
      <c r="E341" s="11">
        <v>10369.99</v>
      </c>
      <c r="F341" s="19">
        <v>2.5170100000000001E-6</v>
      </c>
    </row>
    <row r="342" spans="1:6" x14ac:dyDescent="0.2">
      <c r="A342">
        <v>2017</v>
      </c>
      <c r="B342" s="8">
        <v>338</v>
      </c>
      <c r="C342" s="8" t="s">
        <v>1342</v>
      </c>
      <c r="D342" s="8" t="s">
        <v>1341</v>
      </c>
      <c r="E342" s="11">
        <v>50784.36</v>
      </c>
      <c r="F342" s="19">
        <v>1.2326408E-5</v>
      </c>
    </row>
    <row r="343" spans="1:6" x14ac:dyDescent="0.2">
      <c r="A343">
        <v>2017</v>
      </c>
      <c r="B343" s="8">
        <v>339</v>
      </c>
      <c r="C343" s="8" t="s">
        <v>1346</v>
      </c>
      <c r="D343" s="8" t="s">
        <v>1345</v>
      </c>
      <c r="E343" s="11">
        <v>38039.19</v>
      </c>
      <c r="F343" s="19">
        <v>9.2328930000000002E-6</v>
      </c>
    </row>
    <row r="344" spans="1:6" x14ac:dyDescent="0.2">
      <c r="A344">
        <v>2017</v>
      </c>
      <c r="B344" s="8">
        <v>340</v>
      </c>
      <c r="C344" s="8" t="s">
        <v>1350</v>
      </c>
      <c r="D344" s="8" t="s">
        <v>1349</v>
      </c>
      <c r="E344" s="11">
        <v>21080.49</v>
      </c>
      <c r="F344" s="19">
        <v>5.1166679999999996E-6</v>
      </c>
    </row>
    <row r="345" spans="1:6" x14ac:dyDescent="0.2">
      <c r="A345">
        <v>2017</v>
      </c>
      <c r="B345" s="8">
        <v>341</v>
      </c>
      <c r="C345" s="8" t="s">
        <v>1354</v>
      </c>
      <c r="D345" s="8" t="s">
        <v>1353</v>
      </c>
      <c r="E345" s="11">
        <v>27415.93</v>
      </c>
      <c r="F345" s="19">
        <v>6.65441E-6</v>
      </c>
    </row>
    <row r="346" spans="1:6" x14ac:dyDescent="0.2">
      <c r="A346">
        <v>2017</v>
      </c>
      <c r="B346" s="8">
        <v>342</v>
      </c>
      <c r="C346" s="8" t="s">
        <v>1358</v>
      </c>
      <c r="D346" s="8" t="s">
        <v>1357</v>
      </c>
      <c r="E346" s="11">
        <v>55877.24</v>
      </c>
      <c r="F346" s="19">
        <v>1.3562554E-5</v>
      </c>
    </row>
    <row r="347" spans="1:6" x14ac:dyDescent="0.2">
      <c r="A347">
        <v>2017</v>
      </c>
      <c r="B347" s="8">
        <v>343</v>
      </c>
      <c r="C347" s="8" t="s">
        <v>1362</v>
      </c>
      <c r="D347" s="8" t="s">
        <v>1361</v>
      </c>
      <c r="E347" s="11">
        <v>41493.269999999997</v>
      </c>
      <c r="F347" s="19">
        <v>1.0071269E-5</v>
      </c>
    </row>
    <row r="348" spans="1:6" x14ac:dyDescent="0.2">
      <c r="A348">
        <v>2017</v>
      </c>
      <c r="B348" s="8">
        <v>344</v>
      </c>
      <c r="C348" s="8" t="s">
        <v>1366</v>
      </c>
      <c r="D348" s="8" t="s">
        <v>1365</v>
      </c>
      <c r="E348" s="11">
        <v>23106.69</v>
      </c>
      <c r="F348" s="19">
        <v>5.608469E-6</v>
      </c>
    </row>
    <row r="349" spans="1:6" x14ac:dyDescent="0.2">
      <c r="A349">
        <v>2017</v>
      </c>
      <c r="B349" s="8">
        <v>345</v>
      </c>
      <c r="C349" s="8" t="s">
        <v>1370</v>
      </c>
      <c r="D349" s="8" t="s">
        <v>1369</v>
      </c>
      <c r="E349" s="11">
        <v>50251.99</v>
      </c>
      <c r="F349" s="19">
        <v>1.2197190999999999E-5</v>
      </c>
    </row>
    <row r="350" spans="1:6" x14ac:dyDescent="0.2">
      <c r="A350">
        <v>2017</v>
      </c>
      <c r="B350" s="8">
        <v>346</v>
      </c>
      <c r="C350" s="8" t="s">
        <v>1374</v>
      </c>
      <c r="D350" s="8" t="s">
        <v>1373</v>
      </c>
      <c r="E350" s="11">
        <v>98292.7</v>
      </c>
      <c r="F350" s="19">
        <v>2.3857657999999999E-5</v>
      </c>
    </row>
    <row r="351" spans="1:6" x14ac:dyDescent="0.2">
      <c r="A351">
        <v>2017</v>
      </c>
      <c r="B351" s="8">
        <v>347</v>
      </c>
      <c r="C351" s="8" t="s">
        <v>1378</v>
      </c>
      <c r="D351" s="8" t="s">
        <v>1377</v>
      </c>
      <c r="E351" s="11">
        <v>213563.88</v>
      </c>
      <c r="F351" s="19">
        <v>5.1836341999999999E-5</v>
      </c>
    </row>
    <row r="352" spans="1:6" x14ac:dyDescent="0.2">
      <c r="A352">
        <v>2017</v>
      </c>
      <c r="B352" s="8">
        <v>348</v>
      </c>
      <c r="C352" s="8" t="s">
        <v>1382</v>
      </c>
      <c r="D352" s="8" t="s">
        <v>1381</v>
      </c>
      <c r="E352" s="11">
        <v>40466.75</v>
      </c>
      <c r="F352" s="19">
        <v>9.8221119999999999E-6</v>
      </c>
    </row>
    <row r="353" spans="1:6" x14ac:dyDescent="0.2">
      <c r="A353">
        <v>2017</v>
      </c>
      <c r="B353" s="8">
        <v>349</v>
      </c>
      <c r="C353" s="8" t="s">
        <v>1386</v>
      </c>
      <c r="D353" s="8" t="s">
        <v>1385</v>
      </c>
      <c r="E353" s="11">
        <v>29678.21</v>
      </c>
      <c r="F353" s="19">
        <v>7.2035109999999998E-6</v>
      </c>
    </row>
    <row r="354" spans="1:6" x14ac:dyDescent="0.2">
      <c r="A354">
        <v>2017</v>
      </c>
      <c r="B354" s="8">
        <v>350</v>
      </c>
      <c r="C354" s="8" t="s">
        <v>1390</v>
      </c>
      <c r="D354" s="8" t="s">
        <v>1389</v>
      </c>
      <c r="E354" s="11">
        <v>60167.44</v>
      </c>
      <c r="F354" s="19">
        <v>1.4603874E-5</v>
      </c>
    </row>
    <row r="355" spans="1:6" x14ac:dyDescent="0.2">
      <c r="A355">
        <v>2017</v>
      </c>
      <c r="B355" s="8">
        <v>351</v>
      </c>
      <c r="C355" s="8" t="s">
        <v>1394</v>
      </c>
      <c r="D355" s="8" t="s">
        <v>1393</v>
      </c>
      <c r="E355" s="11">
        <v>20145.099999999999</v>
      </c>
      <c r="F355" s="19">
        <v>4.8896300000000001E-6</v>
      </c>
    </row>
    <row r="356" spans="1:6" x14ac:dyDescent="0.2">
      <c r="A356">
        <v>2017</v>
      </c>
      <c r="B356" s="8">
        <v>352</v>
      </c>
      <c r="C356" s="8" t="s">
        <v>1398</v>
      </c>
      <c r="D356" s="8" t="s">
        <v>1397</v>
      </c>
      <c r="E356" s="11">
        <v>92441.55</v>
      </c>
      <c r="F356" s="19">
        <v>2.2437464000000001E-5</v>
      </c>
    </row>
    <row r="357" spans="1:6" x14ac:dyDescent="0.2">
      <c r="A357">
        <v>2017</v>
      </c>
      <c r="B357" s="8">
        <v>353</v>
      </c>
      <c r="C357" s="8" t="s">
        <v>1402</v>
      </c>
      <c r="D357" s="8" t="s">
        <v>1401</v>
      </c>
      <c r="E357" s="11">
        <v>23031.86</v>
      </c>
      <c r="F357" s="19">
        <v>5.5903060000000002E-6</v>
      </c>
    </row>
    <row r="358" spans="1:6" x14ac:dyDescent="0.2">
      <c r="A358">
        <v>2017</v>
      </c>
      <c r="B358" s="8">
        <v>354</v>
      </c>
      <c r="C358" s="8" t="s">
        <v>1406</v>
      </c>
      <c r="D358" s="8" t="s">
        <v>1405</v>
      </c>
      <c r="E358" s="11">
        <v>83666.12</v>
      </c>
      <c r="F358" s="19">
        <v>2.0307486999999999E-5</v>
      </c>
    </row>
    <row r="359" spans="1:6" x14ac:dyDescent="0.2">
      <c r="A359">
        <v>2017</v>
      </c>
      <c r="B359" s="8">
        <v>355</v>
      </c>
      <c r="C359" s="8" t="s">
        <v>1410</v>
      </c>
      <c r="D359" s="8" t="s">
        <v>1409</v>
      </c>
      <c r="E359" s="8"/>
      <c r="F359" s="19">
        <v>0</v>
      </c>
    </row>
    <row r="360" spans="1:6" x14ac:dyDescent="0.2">
      <c r="A360">
        <v>2017</v>
      </c>
      <c r="B360" s="8">
        <v>356</v>
      </c>
      <c r="C360" s="8" t="s">
        <v>1413</v>
      </c>
      <c r="D360" s="8" t="s">
        <v>1412</v>
      </c>
      <c r="E360" s="11">
        <v>13091.74</v>
      </c>
      <c r="F360" s="19">
        <v>3.177634E-6</v>
      </c>
    </row>
    <row r="361" spans="1:6" x14ac:dyDescent="0.2">
      <c r="A361">
        <v>2017</v>
      </c>
      <c r="B361" s="8">
        <v>357</v>
      </c>
      <c r="C361" s="8" t="s">
        <v>1417</v>
      </c>
      <c r="D361" s="8" t="s">
        <v>1416</v>
      </c>
      <c r="E361" s="8"/>
      <c r="F361" s="19">
        <v>0</v>
      </c>
    </row>
    <row r="362" spans="1:6" x14ac:dyDescent="0.2">
      <c r="A362">
        <v>2017</v>
      </c>
      <c r="B362" s="8">
        <v>358</v>
      </c>
      <c r="C362" s="8" t="s">
        <v>1420</v>
      </c>
      <c r="D362" s="8" t="s">
        <v>1419</v>
      </c>
      <c r="E362" s="11">
        <v>15934.35</v>
      </c>
      <c r="F362" s="19">
        <v>3.8675940000000003E-6</v>
      </c>
    </row>
    <row r="363" spans="1:6" x14ac:dyDescent="0.2">
      <c r="A363">
        <v>2017</v>
      </c>
      <c r="B363" s="8">
        <v>359</v>
      </c>
      <c r="C363" s="8" t="s">
        <v>1424</v>
      </c>
      <c r="D363" s="8" t="s">
        <v>1423</v>
      </c>
      <c r="E363" s="11">
        <v>91586.69</v>
      </c>
      <c r="F363" s="19">
        <v>2.2229971999999999E-5</v>
      </c>
    </row>
    <row r="364" spans="1:6" x14ac:dyDescent="0.2">
      <c r="A364">
        <v>2017</v>
      </c>
      <c r="B364" s="8">
        <v>360</v>
      </c>
      <c r="C364" s="8" t="s">
        <v>1428</v>
      </c>
      <c r="D364" s="8" t="s">
        <v>1427</v>
      </c>
      <c r="E364" s="11">
        <v>18753.96</v>
      </c>
      <c r="F364" s="19">
        <v>4.5519709999999996E-6</v>
      </c>
    </row>
    <row r="365" spans="1:6" x14ac:dyDescent="0.2">
      <c r="A365">
        <v>2017</v>
      </c>
      <c r="B365" s="8">
        <v>361</v>
      </c>
      <c r="C365" s="8" t="s">
        <v>1432</v>
      </c>
      <c r="D365" s="8" t="s">
        <v>1431</v>
      </c>
      <c r="E365" s="11">
        <v>72547.78</v>
      </c>
      <c r="F365" s="19">
        <v>1.7608837000000001E-5</v>
      </c>
    </row>
    <row r="366" spans="1:6" x14ac:dyDescent="0.2">
      <c r="A366">
        <v>2017</v>
      </c>
      <c r="B366" s="8">
        <v>362</v>
      </c>
      <c r="C366" s="8" t="s">
        <v>1436</v>
      </c>
      <c r="D366" s="8" t="s">
        <v>1435</v>
      </c>
      <c r="E366" s="11">
        <v>83747.570000000007</v>
      </c>
      <c r="F366" s="19">
        <v>2.0327256000000001E-5</v>
      </c>
    </row>
    <row r="367" spans="1:6" x14ac:dyDescent="0.2">
      <c r="A367">
        <v>2017</v>
      </c>
      <c r="B367" s="8">
        <v>363</v>
      </c>
      <c r="C367" s="8" t="s">
        <v>1440</v>
      </c>
      <c r="D367" s="8" t="s">
        <v>1439</v>
      </c>
      <c r="E367" s="11">
        <v>91385.75</v>
      </c>
      <c r="F367" s="19">
        <v>2.21812E-5</v>
      </c>
    </row>
    <row r="368" spans="1:6" x14ac:dyDescent="0.2">
      <c r="A368">
        <v>2017</v>
      </c>
      <c r="B368" s="8">
        <v>364</v>
      </c>
      <c r="C368" s="8" t="s">
        <v>1444</v>
      </c>
      <c r="D368" s="8" t="s">
        <v>1443</v>
      </c>
      <c r="E368" s="11">
        <v>106792.21</v>
      </c>
      <c r="F368" s="19">
        <v>2.5920663999999999E-5</v>
      </c>
    </row>
    <row r="369" spans="1:6" x14ac:dyDescent="0.2">
      <c r="A369">
        <v>2017</v>
      </c>
      <c r="B369" s="8">
        <v>365</v>
      </c>
      <c r="C369" s="8" t="s">
        <v>1448</v>
      </c>
      <c r="D369" s="8" t="s">
        <v>1447</v>
      </c>
      <c r="E369" s="11">
        <v>58744.86</v>
      </c>
      <c r="F369" s="19">
        <v>1.4258585E-5</v>
      </c>
    </row>
    <row r="370" spans="1:6" x14ac:dyDescent="0.2">
      <c r="A370">
        <v>2017</v>
      </c>
      <c r="B370" s="8">
        <v>366</v>
      </c>
      <c r="C370" s="8" t="s">
        <v>1452</v>
      </c>
      <c r="D370" s="8" t="s">
        <v>1451</v>
      </c>
      <c r="E370" s="11">
        <v>48478.83</v>
      </c>
      <c r="F370" s="19">
        <v>1.1766808000000001E-5</v>
      </c>
    </row>
    <row r="371" spans="1:6" x14ac:dyDescent="0.2">
      <c r="A371">
        <v>2017</v>
      </c>
      <c r="B371" s="8">
        <v>367</v>
      </c>
      <c r="C371" s="8" t="s">
        <v>1456</v>
      </c>
      <c r="D371" s="8" t="s">
        <v>1455</v>
      </c>
      <c r="E371" s="11">
        <v>18302.490000000002</v>
      </c>
      <c r="F371" s="19">
        <v>4.4423900000000002E-6</v>
      </c>
    </row>
    <row r="372" spans="1:6" x14ac:dyDescent="0.2">
      <c r="A372">
        <v>2017</v>
      </c>
      <c r="B372" s="8">
        <v>368</v>
      </c>
      <c r="C372" s="8" t="s">
        <v>1460</v>
      </c>
      <c r="D372" s="8" t="s">
        <v>1459</v>
      </c>
      <c r="E372" s="11">
        <v>12646.37</v>
      </c>
      <c r="F372" s="19">
        <v>3.0695340000000001E-6</v>
      </c>
    </row>
    <row r="373" spans="1:6" x14ac:dyDescent="0.2">
      <c r="A373">
        <v>2017</v>
      </c>
      <c r="B373" s="8">
        <v>369</v>
      </c>
      <c r="C373" s="8" t="s">
        <v>1464</v>
      </c>
      <c r="D373" s="8" t="s">
        <v>1463</v>
      </c>
      <c r="E373" s="11">
        <v>16071.65</v>
      </c>
      <c r="F373" s="19">
        <v>3.9009199999999999E-6</v>
      </c>
    </row>
    <row r="374" spans="1:6" x14ac:dyDescent="0.2">
      <c r="A374">
        <v>2017</v>
      </c>
      <c r="B374" s="8">
        <v>370</v>
      </c>
      <c r="C374" s="8" t="s">
        <v>1468</v>
      </c>
      <c r="D374" s="8" t="s">
        <v>1467</v>
      </c>
      <c r="E374" s="8"/>
      <c r="F374" s="19">
        <v>0</v>
      </c>
    </row>
    <row r="375" spans="1:6" x14ac:dyDescent="0.2">
      <c r="A375">
        <v>2017</v>
      </c>
      <c r="B375" s="8">
        <v>371</v>
      </c>
      <c r="C375" s="8" t="s">
        <v>1471</v>
      </c>
      <c r="D375" s="8" t="s">
        <v>1470</v>
      </c>
      <c r="E375" s="11">
        <v>6825.35</v>
      </c>
      <c r="F375" s="19">
        <v>1.6566529999999999E-6</v>
      </c>
    </row>
    <row r="376" spans="1:6" x14ac:dyDescent="0.2">
      <c r="A376">
        <v>2017</v>
      </c>
      <c r="B376" s="8">
        <v>372</v>
      </c>
      <c r="C376" s="8" t="s">
        <v>1475</v>
      </c>
      <c r="D376" s="8" t="s">
        <v>1474</v>
      </c>
      <c r="E376" s="11">
        <v>4072.86</v>
      </c>
      <c r="F376" s="19">
        <v>9.8856700000000009E-7</v>
      </c>
    </row>
    <row r="377" spans="1:6" x14ac:dyDescent="0.2">
      <c r="A377">
        <v>2017</v>
      </c>
      <c r="B377" s="8">
        <v>373</v>
      </c>
      <c r="C377" s="8" t="s">
        <v>1479</v>
      </c>
      <c r="D377" s="8" t="s">
        <v>1478</v>
      </c>
      <c r="E377" s="8"/>
      <c r="F377" s="19">
        <v>0</v>
      </c>
    </row>
    <row r="378" spans="1:6" x14ac:dyDescent="0.2">
      <c r="A378">
        <v>2017</v>
      </c>
      <c r="B378" s="8">
        <v>374</v>
      </c>
      <c r="C378" s="8" t="s">
        <v>1483</v>
      </c>
      <c r="D378" s="8" t="s">
        <v>1482</v>
      </c>
      <c r="E378" s="8"/>
      <c r="F378" s="19">
        <v>0</v>
      </c>
    </row>
    <row r="379" spans="1:6" x14ac:dyDescent="0.2">
      <c r="A379">
        <v>2017</v>
      </c>
      <c r="B379" s="8">
        <v>375</v>
      </c>
      <c r="C379" s="8" t="s">
        <v>1486</v>
      </c>
      <c r="D379" s="8" t="s">
        <v>1485</v>
      </c>
      <c r="E379" s="11">
        <v>1814.39</v>
      </c>
      <c r="F379" s="19">
        <v>4.4038999999999999E-7</v>
      </c>
    </row>
    <row r="380" spans="1:6" x14ac:dyDescent="0.2">
      <c r="A380">
        <v>2017</v>
      </c>
      <c r="B380" s="8">
        <v>376</v>
      </c>
      <c r="C380" s="8" t="s">
        <v>1490</v>
      </c>
      <c r="D380" s="8" t="s">
        <v>1489</v>
      </c>
      <c r="E380" s="11">
        <v>9657.6299999999992</v>
      </c>
      <c r="F380" s="19">
        <v>2.3441050000000001E-6</v>
      </c>
    </row>
    <row r="381" spans="1:6" x14ac:dyDescent="0.2">
      <c r="A381">
        <v>2017</v>
      </c>
      <c r="B381" s="8">
        <v>377</v>
      </c>
      <c r="C381" s="8" t="s">
        <v>1494</v>
      </c>
      <c r="D381" s="8" t="s">
        <v>1493</v>
      </c>
      <c r="E381" s="11">
        <v>309535.61</v>
      </c>
      <c r="F381" s="19">
        <v>7.5130653999999996E-5</v>
      </c>
    </row>
    <row r="382" spans="1:6" x14ac:dyDescent="0.2">
      <c r="A382">
        <v>2017</v>
      </c>
      <c r="B382" s="8">
        <v>378</v>
      </c>
      <c r="C382" s="8" t="s">
        <v>1498</v>
      </c>
      <c r="D382" s="8" t="s">
        <v>1497</v>
      </c>
      <c r="E382" s="11">
        <v>4776.3599999999997</v>
      </c>
      <c r="F382" s="19">
        <v>1.159321E-6</v>
      </c>
    </row>
    <row r="383" spans="1:6" x14ac:dyDescent="0.2">
      <c r="A383">
        <v>2017</v>
      </c>
      <c r="B383" s="8">
        <v>379</v>
      </c>
      <c r="C383" s="8" t="s">
        <v>1502</v>
      </c>
      <c r="D383" s="8" t="s">
        <v>1501</v>
      </c>
      <c r="E383" s="11">
        <v>1387.26</v>
      </c>
      <c r="F383" s="19">
        <v>3.3671699999999998E-7</v>
      </c>
    </row>
    <row r="384" spans="1:6" x14ac:dyDescent="0.2">
      <c r="A384">
        <v>2017</v>
      </c>
      <c r="B384" s="8">
        <v>380</v>
      </c>
      <c r="C384" s="8" t="s">
        <v>1506</v>
      </c>
      <c r="D384" s="8" t="s">
        <v>1505</v>
      </c>
      <c r="E384" s="8"/>
      <c r="F384" s="19">
        <v>0</v>
      </c>
    </row>
    <row r="385" spans="1:6" x14ac:dyDescent="0.2">
      <c r="A385">
        <v>2017</v>
      </c>
      <c r="B385" s="8">
        <v>381</v>
      </c>
      <c r="C385" s="8" t="s">
        <v>1510</v>
      </c>
      <c r="D385" s="8" t="s">
        <v>1509</v>
      </c>
      <c r="E385" s="11">
        <v>7505.04</v>
      </c>
      <c r="F385" s="19">
        <v>1.821627E-6</v>
      </c>
    </row>
    <row r="386" spans="1:6" x14ac:dyDescent="0.2">
      <c r="A386">
        <v>2017</v>
      </c>
      <c r="B386" s="8">
        <v>382</v>
      </c>
      <c r="C386" s="8" t="s">
        <v>1514</v>
      </c>
      <c r="D386" s="8" t="s">
        <v>1513</v>
      </c>
      <c r="E386" s="11">
        <v>61185.22</v>
      </c>
      <c r="F386" s="19">
        <v>1.4850909999999999E-5</v>
      </c>
    </row>
    <row r="387" spans="1:6" x14ac:dyDescent="0.2">
      <c r="A387">
        <v>2017</v>
      </c>
      <c r="B387" s="8">
        <v>383</v>
      </c>
      <c r="C387" s="8" t="s">
        <v>1518</v>
      </c>
      <c r="D387" s="8" t="s">
        <v>1517</v>
      </c>
      <c r="E387" s="8"/>
      <c r="F387" s="19">
        <v>0</v>
      </c>
    </row>
    <row r="388" spans="1:6" x14ac:dyDescent="0.2">
      <c r="A388">
        <v>2017</v>
      </c>
      <c r="B388" s="8">
        <v>384</v>
      </c>
      <c r="C388" s="8" t="s">
        <v>1522</v>
      </c>
      <c r="D388" s="8" t="s">
        <v>1521</v>
      </c>
      <c r="E388" s="8"/>
      <c r="F388" s="19">
        <v>0</v>
      </c>
    </row>
    <row r="389" spans="1:6" x14ac:dyDescent="0.2">
      <c r="A389">
        <v>2017</v>
      </c>
      <c r="B389" s="8">
        <v>385</v>
      </c>
      <c r="C389" s="8" t="s">
        <v>1526</v>
      </c>
      <c r="D389" s="8" t="s">
        <v>1525</v>
      </c>
      <c r="E389" s="11">
        <v>33119.300000000003</v>
      </c>
      <c r="F389" s="19">
        <v>8.0387350000000005E-6</v>
      </c>
    </row>
    <row r="390" spans="1:6" x14ac:dyDescent="0.2">
      <c r="A390">
        <v>2017</v>
      </c>
      <c r="B390" s="8">
        <v>386</v>
      </c>
      <c r="C390" s="8" t="s">
        <v>1530</v>
      </c>
      <c r="D390" s="8" t="s">
        <v>1529</v>
      </c>
      <c r="E390" s="11">
        <v>22139.89</v>
      </c>
      <c r="F390" s="19">
        <v>5.3738059999999999E-6</v>
      </c>
    </row>
    <row r="391" spans="1:6" x14ac:dyDescent="0.2">
      <c r="A391">
        <v>2017</v>
      </c>
      <c r="B391" s="8">
        <v>387</v>
      </c>
      <c r="C391" s="8" t="s">
        <v>1534</v>
      </c>
      <c r="D391" s="8" t="s">
        <v>1533</v>
      </c>
      <c r="E391" s="11">
        <v>119434.84</v>
      </c>
      <c r="F391" s="19">
        <v>2.898929E-5</v>
      </c>
    </row>
    <row r="392" spans="1:6" x14ac:dyDescent="0.2">
      <c r="A392">
        <v>2017</v>
      </c>
      <c r="B392" s="8">
        <v>388</v>
      </c>
      <c r="C392" s="8" t="s">
        <v>1538</v>
      </c>
      <c r="D392" s="8" t="s">
        <v>1537</v>
      </c>
      <c r="E392" s="11">
        <v>18578.09</v>
      </c>
      <c r="F392" s="19">
        <v>4.5092839999999997E-6</v>
      </c>
    </row>
    <row r="393" spans="1:6" x14ac:dyDescent="0.2">
      <c r="A393">
        <v>2017</v>
      </c>
      <c r="B393" s="8">
        <v>389</v>
      </c>
      <c r="C393" s="8" t="s">
        <v>1542</v>
      </c>
      <c r="D393" s="8" t="s">
        <v>1541</v>
      </c>
      <c r="E393" s="11">
        <v>63288.32</v>
      </c>
      <c r="F393" s="19">
        <v>1.5361375999999999E-5</v>
      </c>
    </row>
    <row r="394" spans="1:6" x14ac:dyDescent="0.2">
      <c r="A394">
        <v>2017</v>
      </c>
      <c r="B394" s="8">
        <v>390</v>
      </c>
      <c r="C394" s="8" t="s">
        <v>1546</v>
      </c>
      <c r="D394" s="8" t="s">
        <v>1545</v>
      </c>
      <c r="E394" s="11">
        <v>30367.73</v>
      </c>
      <c r="F394" s="19">
        <v>7.3708720000000001E-6</v>
      </c>
    </row>
    <row r="395" spans="1:6" x14ac:dyDescent="0.2">
      <c r="A395">
        <v>2017</v>
      </c>
      <c r="B395" s="8">
        <v>391</v>
      </c>
      <c r="C395" s="8" t="s">
        <v>1550</v>
      </c>
      <c r="D395" s="8" t="s">
        <v>1549</v>
      </c>
      <c r="E395" s="11">
        <v>45487.040000000001</v>
      </c>
      <c r="F395" s="19">
        <v>1.1040639000000001E-5</v>
      </c>
    </row>
    <row r="396" spans="1:6" x14ac:dyDescent="0.2">
      <c r="A396">
        <v>2017</v>
      </c>
      <c r="B396" s="8">
        <v>392</v>
      </c>
      <c r="C396" s="8" t="s">
        <v>1554</v>
      </c>
      <c r="D396" s="8" t="s">
        <v>1553</v>
      </c>
      <c r="E396" s="11">
        <v>48554.73</v>
      </c>
      <c r="F396" s="19">
        <v>1.1785231E-5</v>
      </c>
    </row>
    <row r="397" spans="1:6" x14ac:dyDescent="0.2">
      <c r="A397">
        <v>2017</v>
      </c>
      <c r="B397" s="8">
        <v>393</v>
      </c>
      <c r="C397" s="8" t="s">
        <v>1558</v>
      </c>
      <c r="D397" s="8" t="s">
        <v>1557</v>
      </c>
      <c r="E397" s="11">
        <v>12305.5</v>
      </c>
      <c r="F397" s="19">
        <v>2.9867979999999999E-6</v>
      </c>
    </row>
    <row r="398" spans="1:6" x14ac:dyDescent="0.2">
      <c r="A398">
        <v>2017</v>
      </c>
      <c r="B398" s="8">
        <v>394</v>
      </c>
      <c r="C398" s="8" t="s">
        <v>1562</v>
      </c>
      <c r="D398" s="8" t="s">
        <v>1561</v>
      </c>
      <c r="E398" s="11">
        <v>15844.54</v>
      </c>
      <c r="F398" s="19">
        <v>3.8457950000000002E-6</v>
      </c>
    </row>
    <row r="399" spans="1:6" x14ac:dyDescent="0.2">
      <c r="A399">
        <v>2017</v>
      </c>
      <c r="B399" s="8">
        <v>395</v>
      </c>
      <c r="C399" s="8" t="s">
        <v>1566</v>
      </c>
      <c r="D399" s="8" t="s">
        <v>1565</v>
      </c>
      <c r="E399" s="11">
        <v>10637.19</v>
      </c>
      <c r="F399" s="19">
        <v>2.5818649999999999E-6</v>
      </c>
    </row>
    <row r="400" spans="1:6" x14ac:dyDescent="0.2">
      <c r="A400">
        <v>2017</v>
      </c>
      <c r="B400" s="8">
        <v>396</v>
      </c>
      <c r="C400" s="8" t="s">
        <v>1570</v>
      </c>
      <c r="D400" s="8" t="s">
        <v>1569</v>
      </c>
      <c r="E400" s="11">
        <v>1922.24</v>
      </c>
      <c r="F400" s="19">
        <v>4.66567E-7</v>
      </c>
    </row>
    <row r="401" spans="1:6" x14ac:dyDescent="0.2">
      <c r="A401">
        <v>2017</v>
      </c>
      <c r="B401" s="8">
        <v>397</v>
      </c>
      <c r="C401" s="8" t="s">
        <v>1574</v>
      </c>
      <c r="D401" s="8" t="s">
        <v>1573</v>
      </c>
      <c r="E401" s="11">
        <v>12058.58</v>
      </c>
      <c r="F401" s="19">
        <v>2.926865E-6</v>
      </c>
    </row>
    <row r="402" spans="1:6" x14ac:dyDescent="0.2">
      <c r="A402">
        <v>2017</v>
      </c>
      <c r="B402" s="8">
        <v>398</v>
      </c>
      <c r="C402" s="8" t="s">
        <v>1578</v>
      </c>
      <c r="D402" s="8" t="s">
        <v>1577</v>
      </c>
      <c r="E402" s="11">
        <v>1883.02</v>
      </c>
      <c r="F402" s="19">
        <v>4.5704799999999998E-7</v>
      </c>
    </row>
    <row r="403" spans="1:6" x14ac:dyDescent="0.2">
      <c r="A403">
        <v>2017</v>
      </c>
      <c r="B403" s="8">
        <v>399</v>
      </c>
      <c r="C403" s="8" t="s">
        <v>1582</v>
      </c>
      <c r="D403" s="8" t="s">
        <v>1581</v>
      </c>
      <c r="E403" s="11">
        <v>11553.79</v>
      </c>
      <c r="F403" s="19">
        <v>2.8043419999999999E-6</v>
      </c>
    </row>
    <row r="404" spans="1:6" x14ac:dyDescent="0.2">
      <c r="A404">
        <v>2017</v>
      </c>
      <c r="B404" s="8">
        <v>400</v>
      </c>
      <c r="C404" s="8" t="s">
        <v>1586</v>
      </c>
      <c r="D404" s="8" t="s">
        <v>1585</v>
      </c>
      <c r="E404" s="11">
        <v>3588650.32</v>
      </c>
      <c r="F404" s="19">
        <v>8.7103918000000003E-4</v>
      </c>
    </row>
    <row r="405" spans="1:6" x14ac:dyDescent="0.2">
      <c r="A405">
        <v>2017</v>
      </c>
      <c r="B405" s="8">
        <v>401</v>
      </c>
      <c r="C405" s="8" t="s">
        <v>1590</v>
      </c>
      <c r="D405" s="8" t="s">
        <v>1589</v>
      </c>
      <c r="E405" s="11">
        <v>329042.21999999997</v>
      </c>
      <c r="F405" s="19">
        <v>7.9865308999999994E-5</v>
      </c>
    </row>
    <row r="406" spans="1:6" x14ac:dyDescent="0.2">
      <c r="A406">
        <v>2017</v>
      </c>
      <c r="B406" s="8">
        <v>402</v>
      </c>
      <c r="C406" s="8" t="s">
        <v>1594</v>
      </c>
      <c r="D406" s="8" t="s">
        <v>1593</v>
      </c>
      <c r="E406" s="11">
        <v>1224609.8600000001</v>
      </c>
      <c r="F406" s="19">
        <v>2.9723797899999999E-4</v>
      </c>
    </row>
    <row r="407" spans="1:6" x14ac:dyDescent="0.2">
      <c r="A407">
        <v>2017</v>
      </c>
      <c r="B407" s="8">
        <v>403</v>
      </c>
      <c r="C407" s="8" t="s">
        <v>1598</v>
      </c>
      <c r="D407" s="8" t="s">
        <v>1597</v>
      </c>
      <c r="E407" s="11">
        <v>1373403.43</v>
      </c>
      <c r="F407" s="19">
        <v>3.3335323600000002E-4</v>
      </c>
    </row>
    <row r="408" spans="1:6" x14ac:dyDescent="0.2">
      <c r="A408">
        <v>2017</v>
      </c>
      <c r="B408" s="8">
        <v>404</v>
      </c>
      <c r="C408" s="8" t="s">
        <v>1602</v>
      </c>
      <c r="D408" s="8" t="s">
        <v>1601</v>
      </c>
      <c r="E408" s="11">
        <v>1901286.5</v>
      </c>
      <c r="F408" s="19">
        <v>4.61481305E-4</v>
      </c>
    </row>
    <row r="409" spans="1:6" x14ac:dyDescent="0.2">
      <c r="A409">
        <v>2017</v>
      </c>
      <c r="B409" s="8">
        <v>405</v>
      </c>
      <c r="C409" s="8" t="s">
        <v>1606</v>
      </c>
      <c r="D409" s="8" t="s">
        <v>1605</v>
      </c>
      <c r="E409" s="11">
        <v>204685.83</v>
      </c>
      <c r="F409" s="19">
        <v>4.9681456999999998E-5</v>
      </c>
    </row>
    <row r="410" spans="1:6" x14ac:dyDescent="0.2">
      <c r="A410">
        <v>2017</v>
      </c>
      <c r="B410" s="8">
        <v>406</v>
      </c>
      <c r="C410" s="8" t="s">
        <v>1610</v>
      </c>
      <c r="D410" s="8" t="s">
        <v>1609</v>
      </c>
      <c r="E410" s="11">
        <v>192613.73</v>
      </c>
      <c r="F410" s="19">
        <v>4.6751310999999997E-5</v>
      </c>
    </row>
    <row r="411" spans="1:6" x14ac:dyDescent="0.2">
      <c r="A411">
        <v>2017</v>
      </c>
      <c r="B411" s="8">
        <v>407</v>
      </c>
      <c r="C411" s="8" t="s">
        <v>1614</v>
      </c>
      <c r="D411" s="8" t="s">
        <v>1613</v>
      </c>
      <c r="E411" s="11">
        <v>718128.18</v>
      </c>
      <c r="F411" s="19">
        <v>1.7430446699999999E-4</v>
      </c>
    </row>
    <row r="412" spans="1:6" x14ac:dyDescent="0.2">
      <c r="A412">
        <v>2017</v>
      </c>
      <c r="B412" s="8">
        <v>408</v>
      </c>
      <c r="C412" s="8" t="s">
        <v>1618</v>
      </c>
      <c r="D412" s="8" t="s">
        <v>1617</v>
      </c>
      <c r="E412" s="11">
        <v>373779.87</v>
      </c>
      <c r="F412" s="19">
        <v>9.0724056000000001E-5</v>
      </c>
    </row>
    <row r="413" spans="1:6" x14ac:dyDescent="0.2">
      <c r="A413">
        <v>2017</v>
      </c>
      <c r="B413" s="8">
        <v>409</v>
      </c>
      <c r="C413" s="8" t="s">
        <v>1622</v>
      </c>
      <c r="D413" s="8" t="s">
        <v>1621</v>
      </c>
      <c r="E413" s="11">
        <v>81764.7</v>
      </c>
      <c r="F413" s="19">
        <v>1.9845972999999999E-5</v>
      </c>
    </row>
    <row r="414" spans="1:6" x14ac:dyDescent="0.2">
      <c r="A414">
        <v>2017</v>
      </c>
      <c r="B414" s="8">
        <v>410</v>
      </c>
      <c r="C414" s="8" t="s">
        <v>1626</v>
      </c>
      <c r="D414" s="8" t="s">
        <v>1625</v>
      </c>
      <c r="E414" s="11">
        <v>45532.09</v>
      </c>
      <c r="F414" s="19">
        <v>1.1051574E-5</v>
      </c>
    </row>
    <row r="415" spans="1:6" x14ac:dyDescent="0.2">
      <c r="A415">
        <v>2017</v>
      </c>
      <c r="B415" s="8">
        <v>411</v>
      </c>
      <c r="C415" s="8" t="s">
        <v>1630</v>
      </c>
      <c r="D415" s="8" t="s">
        <v>1629</v>
      </c>
      <c r="E415" s="11">
        <v>110311.17</v>
      </c>
      <c r="F415" s="19">
        <v>2.6774788E-5</v>
      </c>
    </row>
    <row r="416" spans="1:6" x14ac:dyDescent="0.2">
      <c r="A416">
        <v>2017</v>
      </c>
      <c r="B416" s="8">
        <v>412</v>
      </c>
      <c r="C416" s="8" t="s">
        <v>1634</v>
      </c>
      <c r="D416" s="8" t="s">
        <v>1633</v>
      </c>
      <c r="E416" s="11">
        <v>13058.32</v>
      </c>
      <c r="F416" s="19">
        <v>3.1695229999999999E-6</v>
      </c>
    </row>
    <row r="417" spans="1:6" x14ac:dyDescent="0.2">
      <c r="A417">
        <v>2017</v>
      </c>
      <c r="B417" s="8">
        <v>413</v>
      </c>
      <c r="C417" s="8" t="s">
        <v>1638</v>
      </c>
      <c r="D417" s="8" t="s">
        <v>1637</v>
      </c>
      <c r="E417" s="11">
        <v>325957.08</v>
      </c>
      <c r="F417" s="19">
        <v>7.9116482000000005E-5</v>
      </c>
    </row>
    <row r="418" spans="1:6" x14ac:dyDescent="0.2">
      <c r="A418">
        <v>2017</v>
      </c>
      <c r="B418" s="8">
        <v>414</v>
      </c>
      <c r="C418" s="8" t="s">
        <v>1642</v>
      </c>
      <c r="D418" s="8" t="s">
        <v>1641</v>
      </c>
      <c r="E418" s="11">
        <v>48605.5</v>
      </c>
      <c r="F418" s="19">
        <v>1.1797553999999999E-5</v>
      </c>
    </row>
    <row r="419" spans="1:6" x14ac:dyDescent="0.2">
      <c r="A419">
        <v>2017</v>
      </c>
      <c r="B419" s="8">
        <v>415</v>
      </c>
      <c r="C419" s="8" t="s">
        <v>1646</v>
      </c>
      <c r="D419" s="8" t="s">
        <v>1645</v>
      </c>
      <c r="E419" s="11">
        <v>288920.39</v>
      </c>
      <c r="F419" s="19">
        <v>7.0126915999999998E-5</v>
      </c>
    </row>
    <row r="420" spans="1:6" x14ac:dyDescent="0.2">
      <c r="A420">
        <v>2017</v>
      </c>
      <c r="B420" s="8">
        <v>416</v>
      </c>
      <c r="C420" s="8" t="s">
        <v>1650</v>
      </c>
      <c r="D420" s="8" t="s">
        <v>1649</v>
      </c>
      <c r="E420" s="11">
        <v>11234.81</v>
      </c>
      <c r="F420" s="19">
        <v>2.726919E-6</v>
      </c>
    </row>
    <row r="421" spans="1:6" x14ac:dyDescent="0.2">
      <c r="A421">
        <v>2017</v>
      </c>
      <c r="B421" s="8">
        <v>417</v>
      </c>
      <c r="C421" s="8" t="s">
        <v>1654</v>
      </c>
      <c r="D421" s="8" t="s">
        <v>1653</v>
      </c>
      <c r="E421" s="11">
        <v>22266.94</v>
      </c>
      <c r="F421" s="19">
        <v>5.4046440000000003E-6</v>
      </c>
    </row>
    <row r="422" spans="1:6" x14ac:dyDescent="0.2">
      <c r="A422">
        <v>2017</v>
      </c>
      <c r="B422" s="8">
        <v>418</v>
      </c>
      <c r="C422" s="8" t="s">
        <v>1658</v>
      </c>
      <c r="D422" s="8" t="s">
        <v>1657</v>
      </c>
      <c r="E422" s="11">
        <v>7778.12</v>
      </c>
      <c r="F422" s="19">
        <v>1.88791E-6</v>
      </c>
    </row>
    <row r="423" spans="1:6" x14ac:dyDescent="0.2">
      <c r="A423">
        <v>2017</v>
      </c>
      <c r="B423" s="8">
        <v>419</v>
      </c>
      <c r="C423" s="8" t="s">
        <v>1662</v>
      </c>
      <c r="D423" s="8" t="s">
        <v>1661</v>
      </c>
      <c r="E423" s="11">
        <v>9696.43</v>
      </c>
      <c r="F423" s="19">
        <v>2.353523E-6</v>
      </c>
    </row>
    <row r="424" spans="1:6" x14ac:dyDescent="0.2">
      <c r="A424">
        <v>2017</v>
      </c>
      <c r="B424" s="8">
        <v>420</v>
      </c>
      <c r="C424" s="8" t="s">
        <v>1666</v>
      </c>
      <c r="D424" s="8" t="s">
        <v>1665</v>
      </c>
      <c r="E424" s="11">
        <v>127391.85</v>
      </c>
      <c r="F424" s="19">
        <v>3.0920619999999998E-5</v>
      </c>
    </row>
    <row r="425" spans="1:6" x14ac:dyDescent="0.2">
      <c r="A425">
        <v>2017</v>
      </c>
      <c r="B425" s="8">
        <v>421</v>
      </c>
      <c r="C425" s="8" t="s">
        <v>1670</v>
      </c>
      <c r="D425" s="8" t="s">
        <v>1669</v>
      </c>
      <c r="E425" s="11">
        <v>8155.05</v>
      </c>
      <c r="F425" s="19">
        <v>1.979398E-6</v>
      </c>
    </row>
    <row r="426" spans="1:6" x14ac:dyDescent="0.2">
      <c r="A426">
        <v>2017</v>
      </c>
      <c r="B426" s="8">
        <v>422</v>
      </c>
      <c r="C426" s="8" t="s">
        <v>1674</v>
      </c>
      <c r="D426" s="8" t="s">
        <v>1673</v>
      </c>
      <c r="E426" s="11">
        <v>4873.0600000000004</v>
      </c>
      <c r="F426" s="19">
        <v>1.1827919999999999E-6</v>
      </c>
    </row>
    <row r="427" spans="1:6" x14ac:dyDescent="0.2">
      <c r="A427">
        <v>2017</v>
      </c>
      <c r="B427" s="8">
        <v>423</v>
      </c>
      <c r="C427" s="8" t="s">
        <v>1678</v>
      </c>
      <c r="D427" s="8" t="s">
        <v>1677</v>
      </c>
      <c r="E427" s="11">
        <v>70005.42</v>
      </c>
      <c r="F427" s="19">
        <v>1.6991754E-5</v>
      </c>
    </row>
    <row r="428" spans="1:6" x14ac:dyDescent="0.2">
      <c r="A428">
        <v>2017</v>
      </c>
      <c r="B428" s="8">
        <v>424</v>
      </c>
      <c r="C428" s="8" t="s">
        <v>1682</v>
      </c>
      <c r="D428" s="8" t="s">
        <v>1681</v>
      </c>
      <c r="E428" s="11">
        <v>11211.7</v>
      </c>
      <c r="F428" s="19">
        <v>2.72131E-6</v>
      </c>
    </row>
    <row r="429" spans="1:6" x14ac:dyDescent="0.2">
      <c r="A429">
        <v>2017</v>
      </c>
      <c r="B429" s="8">
        <v>425</v>
      </c>
      <c r="C429" s="8" t="s">
        <v>1686</v>
      </c>
      <c r="D429" s="8" t="s">
        <v>1685</v>
      </c>
      <c r="E429" s="11">
        <v>281015.52</v>
      </c>
      <c r="F429" s="19">
        <v>6.8208242000000004E-5</v>
      </c>
    </row>
    <row r="430" spans="1:6" x14ac:dyDescent="0.2">
      <c r="A430">
        <v>2017</v>
      </c>
      <c r="B430" s="8">
        <v>426</v>
      </c>
      <c r="C430" s="8" t="s">
        <v>1690</v>
      </c>
      <c r="D430" s="8" t="s">
        <v>1689</v>
      </c>
      <c r="E430" s="11">
        <v>1469706.83</v>
      </c>
      <c r="F430" s="19">
        <v>3.5672805000000002E-4</v>
      </c>
    </row>
    <row r="431" spans="1:6" x14ac:dyDescent="0.2">
      <c r="A431">
        <v>2017</v>
      </c>
      <c r="B431" s="8">
        <v>427</v>
      </c>
      <c r="C431" s="8" t="s">
        <v>1694</v>
      </c>
      <c r="D431" s="8" t="s">
        <v>1693</v>
      </c>
      <c r="E431" s="11">
        <v>61824.19</v>
      </c>
      <c r="F431" s="19">
        <v>1.5006000999999999E-5</v>
      </c>
    </row>
    <row r="432" spans="1:6" x14ac:dyDescent="0.2">
      <c r="A432">
        <v>2017</v>
      </c>
      <c r="B432" s="8">
        <v>428</v>
      </c>
      <c r="C432" s="8" t="s">
        <v>1698</v>
      </c>
      <c r="D432" s="8" t="s">
        <v>1697</v>
      </c>
      <c r="E432" s="11">
        <v>488960.52</v>
      </c>
      <c r="F432" s="19">
        <v>1.18680766E-4</v>
      </c>
    </row>
    <row r="433" spans="1:6" x14ac:dyDescent="0.2">
      <c r="A433">
        <v>2017</v>
      </c>
      <c r="B433" s="8">
        <v>429</v>
      </c>
      <c r="C433" s="8" t="s">
        <v>1702</v>
      </c>
      <c r="D433" s="8" t="s">
        <v>1701</v>
      </c>
      <c r="E433" s="11">
        <v>27243.599999999999</v>
      </c>
      <c r="F433" s="19">
        <v>6.6125819999999999E-6</v>
      </c>
    </row>
    <row r="434" spans="1:6" x14ac:dyDescent="0.2">
      <c r="A434">
        <v>2017</v>
      </c>
      <c r="B434" s="8">
        <v>430</v>
      </c>
      <c r="C434" s="8" t="s">
        <v>1706</v>
      </c>
      <c r="D434" s="8" t="s">
        <v>1705</v>
      </c>
      <c r="E434" s="11">
        <v>9369.4500000000007</v>
      </c>
      <c r="F434" s="19">
        <v>2.2741579999999999E-6</v>
      </c>
    </row>
    <row r="435" spans="1:6" x14ac:dyDescent="0.2">
      <c r="A435">
        <v>2017</v>
      </c>
      <c r="B435" s="8">
        <v>431</v>
      </c>
      <c r="C435" s="8" t="s">
        <v>1710</v>
      </c>
      <c r="D435" s="8" t="s">
        <v>1709</v>
      </c>
      <c r="E435" s="8"/>
      <c r="F435" s="19">
        <v>0</v>
      </c>
    </row>
    <row r="436" spans="1:6" x14ac:dyDescent="0.2">
      <c r="A436">
        <v>2017</v>
      </c>
      <c r="B436" s="8">
        <v>432</v>
      </c>
      <c r="C436" s="8" t="s">
        <v>1713</v>
      </c>
      <c r="D436" s="8" t="s">
        <v>1712</v>
      </c>
      <c r="E436" s="11">
        <v>21469.25</v>
      </c>
      <c r="F436" s="19">
        <v>5.2110279999999997E-6</v>
      </c>
    </row>
    <row r="437" spans="1:6" x14ac:dyDescent="0.2">
      <c r="A437">
        <v>2017</v>
      </c>
      <c r="B437" s="8">
        <v>433</v>
      </c>
      <c r="C437" s="8" t="s">
        <v>1717</v>
      </c>
      <c r="D437" s="8" t="s">
        <v>1716</v>
      </c>
      <c r="E437" s="11">
        <v>17856.29</v>
      </c>
      <c r="F437" s="19">
        <v>4.3340889999999996E-6</v>
      </c>
    </row>
    <row r="438" spans="1:6" x14ac:dyDescent="0.2">
      <c r="A438">
        <v>2017</v>
      </c>
      <c r="B438" s="8">
        <v>434</v>
      </c>
      <c r="C438" s="8" t="s">
        <v>1721</v>
      </c>
      <c r="D438" s="8" t="s">
        <v>1720</v>
      </c>
      <c r="E438" s="11">
        <v>82661.05</v>
      </c>
      <c r="F438" s="19">
        <v>2.0063536E-5</v>
      </c>
    </row>
    <row r="439" spans="1:6" x14ac:dyDescent="0.2">
      <c r="A439">
        <v>2017</v>
      </c>
      <c r="B439" s="8">
        <v>435</v>
      </c>
      <c r="C439" s="8" t="s">
        <v>1725</v>
      </c>
      <c r="D439" s="8" t="s">
        <v>1724</v>
      </c>
      <c r="E439" s="11">
        <v>71992.92</v>
      </c>
      <c r="F439" s="19">
        <v>1.7474160999999999E-5</v>
      </c>
    </row>
    <row r="440" spans="1:6" x14ac:dyDescent="0.2">
      <c r="A440">
        <v>2017</v>
      </c>
      <c r="B440" s="8">
        <v>436</v>
      </c>
      <c r="C440" s="8" t="s">
        <v>1729</v>
      </c>
      <c r="D440" s="8" t="s">
        <v>1728</v>
      </c>
      <c r="E440" s="11">
        <v>41046.14</v>
      </c>
      <c r="F440" s="19">
        <v>9.9627420000000002E-6</v>
      </c>
    </row>
    <row r="441" spans="1:6" x14ac:dyDescent="0.2">
      <c r="A441">
        <v>2017</v>
      </c>
      <c r="B441" s="8">
        <v>437</v>
      </c>
      <c r="C441" s="8" t="s">
        <v>1733</v>
      </c>
      <c r="D441" s="8" t="s">
        <v>1732</v>
      </c>
      <c r="E441" s="11">
        <v>11297.32</v>
      </c>
      <c r="F441" s="19">
        <v>2.7420920000000002E-6</v>
      </c>
    </row>
    <row r="442" spans="1:6" x14ac:dyDescent="0.2">
      <c r="A442">
        <v>2017</v>
      </c>
      <c r="B442" s="8">
        <v>438</v>
      </c>
      <c r="C442" s="8" t="s">
        <v>1737</v>
      </c>
      <c r="D442" s="8" t="s">
        <v>1736</v>
      </c>
      <c r="E442" s="11">
        <v>77956.97</v>
      </c>
      <c r="F442" s="19">
        <v>1.8921759E-5</v>
      </c>
    </row>
    <row r="443" spans="1:6" x14ac:dyDescent="0.2">
      <c r="A443">
        <v>2017</v>
      </c>
      <c r="B443" s="8">
        <v>439</v>
      </c>
      <c r="C443" s="8" t="s">
        <v>1741</v>
      </c>
      <c r="D443" s="8" t="s">
        <v>1740</v>
      </c>
      <c r="E443" s="11">
        <v>7614.49</v>
      </c>
      <c r="F443" s="19">
        <v>1.848193E-6</v>
      </c>
    </row>
    <row r="444" spans="1:6" x14ac:dyDescent="0.2">
      <c r="A444">
        <v>2017</v>
      </c>
      <c r="B444" s="8">
        <v>440</v>
      </c>
      <c r="C444" s="8" t="s">
        <v>1745</v>
      </c>
      <c r="D444" s="8" t="s">
        <v>1744</v>
      </c>
      <c r="E444" s="11">
        <v>42230.67</v>
      </c>
      <c r="F444" s="19">
        <v>1.0250251E-5</v>
      </c>
    </row>
    <row r="445" spans="1:6" x14ac:dyDescent="0.2">
      <c r="A445">
        <v>2017</v>
      </c>
      <c r="B445" s="8">
        <v>441</v>
      </c>
      <c r="C445" s="8" t="s">
        <v>1749</v>
      </c>
      <c r="D445" s="8" t="s">
        <v>1748</v>
      </c>
      <c r="E445" s="11">
        <v>76836.84</v>
      </c>
      <c r="F445" s="19">
        <v>1.8649880000000001E-5</v>
      </c>
    </row>
    <row r="446" spans="1:6" x14ac:dyDescent="0.2">
      <c r="A446">
        <v>2017</v>
      </c>
      <c r="B446" s="8">
        <v>442</v>
      </c>
      <c r="C446" s="8" t="s">
        <v>1753</v>
      </c>
      <c r="D446" s="8" t="s">
        <v>1752</v>
      </c>
      <c r="E446" s="11">
        <v>148589.89000000001</v>
      </c>
      <c r="F446" s="19">
        <v>3.6065819999999998E-5</v>
      </c>
    </row>
    <row r="447" spans="1:6" x14ac:dyDescent="0.2">
      <c r="A447">
        <v>2017</v>
      </c>
      <c r="B447" s="8">
        <v>443</v>
      </c>
      <c r="C447" s="8" t="s">
        <v>1757</v>
      </c>
      <c r="D447" s="8" t="s">
        <v>1756</v>
      </c>
      <c r="E447" s="11">
        <v>234378.42</v>
      </c>
      <c r="F447" s="19">
        <v>5.6888458999999997E-5</v>
      </c>
    </row>
    <row r="448" spans="1:6" x14ac:dyDescent="0.2">
      <c r="A448">
        <v>2017</v>
      </c>
      <c r="B448" s="8">
        <v>444</v>
      </c>
      <c r="C448" s="8" t="s">
        <v>1761</v>
      </c>
      <c r="D448" s="8" t="s">
        <v>1760</v>
      </c>
      <c r="E448" s="11">
        <v>360735.72</v>
      </c>
      <c r="F448" s="19">
        <v>8.7557971999999994E-5</v>
      </c>
    </row>
    <row r="449" spans="1:6" x14ac:dyDescent="0.2">
      <c r="A449">
        <v>2017</v>
      </c>
      <c r="B449" s="8">
        <v>445</v>
      </c>
      <c r="C449" s="8" t="s">
        <v>1765</v>
      </c>
      <c r="D449" s="8" t="s">
        <v>1764</v>
      </c>
      <c r="E449" s="11">
        <v>102889.42</v>
      </c>
      <c r="F449" s="19">
        <v>2.4973377000000001E-5</v>
      </c>
    </row>
    <row r="450" spans="1:6" x14ac:dyDescent="0.2">
      <c r="A450">
        <v>2017</v>
      </c>
      <c r="B450" s="8">
        <v>446</v>
      </c>
      <c r="C450" s="8" t="s">
        <v>1769</v>
      </c>
      <c r="D450" s="8" t="s">
        <v>1768</v>
      </c>
      <c r="E450" s="11">
        <v>1247858.6499999999</v>
      </c>
      <c r="F450" s="19">
        <v>3.0288093799999999E-4</v>
      </c>
    </row>
    <row r="451" spans="1:6" x14ac:dyDescent="0.2">
      <c r="A451">
        <v>2017</v>
      </c>
      <c r="B451" s="8">
        <v>447</v>
      </c>
      <c r="C451" s="8" t="s">
        <v>1773</v>
      </c>
      <c r="D451" s="8" t="s">
        <v>1772</v>
      </c>
      <c r="E451" s="11">
        <v>47204.76</v>
      </c>
      <c r="F451" s="19">
        <v>1.1457564999999999E-5</v>
      </c>
    </row>
    <row r="452" spans="1:6" x14ac:dyDescent="0.2">
      <c r="A452">
        <v>2017</v>
      </c>
      <c r="B452" s="8">
        <v>448</v>
      </c>
      <c r="C452" s="8" t="s">
        <v>1777</v>
      </c>
      <c r="D452" s="8" t="s">
        <v>1776</v>
      </c>
      <c r="E452" s="11">
        <v>106357.99</v>
      </c>
      <c r="F452" s="19">
        <v>2.5815270000000001E-5</v>
      </c>
    </row>
    <row r="453" spans="1:6" x14ac:dyDescent="0.2">
      <c r="A453">
        <v>2017</v>
      </c>
      <c r="B453" s="8">
        <v>449</v>
      </c>
      <c r="C453" s="8" t="s">
        <v>1781</v>
      </c>
      <c r="D453" s="8" t="s">
        <v>1780</v>
      </c>
      <c r="E453" s="11">
        <v>39150.550000000003</v>
      </c>
      <c r="F453" s="19">
        <v>9.5026430000000004E-6</v>
      </c>
    </row>
    <row r="454" spans="1:6" x14ac:dyDescent="0.2">
      <c r="A454">
        <v>2017</v>
      </c>
      <c r="B454" s="8">
        <v>450</v>
      </c>
      <c r="C454" s="8" t="s">
        <v>1785</v>
      </c>
      <c r="D454" s="8" t="s">
        <v>1784</v>
      </c>
      <c r="E454" s="11">
        <v>149294.21</v>
      </c>
      <c r="F454" s="19">
        <v>3.6236772999999998E-5</v>
      </c>
    </row>
    <row r="455" spans="1:6" x14ac:dyDescent="0.2">
      <c r="A455">
        <v>2017</v>
      </c>
      <c r="B455" s="8">
        <v>451</v>
      </c>
      <c r="C455" s="8" t="s">
        <v>1789</v>
      </c>
      <c r="D455" s="8" t="s">
        <v>1788</v>
      </c>
      <c r="E455" s="11">
        <v>15681.25</v>
      </c>
      <c r="F455" s="19">
        <v>3.8061619999999999E-6</v>
      </c>
    </row>
    <row r="456" spans="1:6" x14ac:dyDescent="0.2">
      <c r="A456">
        <v>2017</v>
      </c>
      <c r="B456" s="8">
        <v>452</v>
      </c>
      <c r="C456" s="8" t="s">
        <v>1793</v>
      </c>
      <c r="D456" s="8" t="s">
        <v>1792</v>
      </c>
      <c r="E456" s="11">
        <v>244487.03</v>
      </c>
      <c r="F456" s="19">
        <v>5.9342026E-5</v>
      </c>
    </row>
    <row r="457" spans="1:6" x14ac:dyDescent="0.2">
      <c r="A457">
        <v>2017</v>
      </c>
      <c r="B457" s="8">
        <v>453</v>
      </c>
      <c r="C457" s="8" t="s">
        <v>1797</v>
      </c>
      <c r="D457" s="8" t="s">
        <v>1796</v>
      </c>
      <c r="E457" s="11">
        <v>123677.23</v>
      </c>
      <c r="F457" s="19">
        <v>3.0019004999999999E-5</v>
      </c>
    </row>
    <row r="458" spans="1:6" x14ac:dyDescent="0.2">
      <c r="A458">
        <v>2017</v>
      </c>
      <c r="B458" s="8">
        <v>454</v>
      </c>
      <c r="C458" s="8" t="s">
        <v>1801</v>
      </c>
      <c r="D458" s="8" t="s">
        <v>1800</v>
      </c>
      <c r="E458" s="11">
        <v>78820.58</v>
      </c>
      <c r="F458" s="19">
        <v>1.9131374999999999E-5</v>
      </c>
    </row>
    <row r="459" spans="1:6" x14ac:dyDescent="0.2">
      <c r="A459">
        <v>2017</v>
      </c>
      <c r="B459" s="8">
        <v>455</v>
      </c>
      <c r="C459" s="8" t="s">
        <v>1805</v>
      </c>
      <c r="D459" s="8" t="s">
        <v>1804</v>
      </c>
      <c r="E459" s="11">
        <v>97775.679999999993</v>
      </c>
      <c r="F459" s="19">
        <v>2.3732166999999999E-5</v>
      </c>
    </row>
    <row r="460" spans="1:6" x14ac:dyDescent="0.2">
      <c r="A460">
        <v>2017</v>
      </c>
      <c r="B460" s="8">
        <v>456</v>
      </c>
      <c r="C460" s="8" t="s">
        <v>1809</v>
      </c>
      <c r="D460" s="8" t="s">
        <v>1808</v>
      </c>
      <c r="E460" s="11">
        <v>324087.86</v>
      </c>
      <c r="F460" s="19">
        <v>7.8662783999999998E-5</v>
      </c>
    </row>
    <row r="461" spans="1:6" x14ac:dyDescent="0.2">
      <c r="A461">
        <v>2017</v>
      </c>
      <c r="B461" s="8">
        <v>457</v>
      </c>
      <c r="C461" s="8" t="s">
        <v>1813</v>
      </c>
      <c r="D461" s="8" t="s">
        <v>1812</v>
      </c>
      <c r="E461" s="11">
        <v>145571.96</v>
      </c>
      <c r="F461" s="19">
        <v>3.5333305999999999E-5</v>
      </c>
    </row>
    <row r="462" spans="1:6" x14ac:dyDescent="0.2">
      <c r="A462">
        <v>2017</v>
      </c>
      <c r="B462" s="8">
        <v>458</v>
      </c>
      <c r="C462" s="8" t="s">
        <v>1817</v>
      </c>
      <c r="D462" s="8" t="s">
        <v>1816</v>
      </c>
      <c r="E462" s="11">
        <v>151104.45000000001</v>
      </c>
      <c r="F462" s="19">
        <v>3.6676155000000003E-5</v>
      </c>
    </row>
    <row r="463" spans="1:6" x14ac:dyDescent="0.2">
      <c r="A463">
        <v>2017</v>
      </c>
      <c r="B463" s="8">
        <v>459</v>
      </c>
      <c r="C463" s="8" t="s">
        <v>1821</v>
      </c>
      <c r="D463" s="8" t="s">
        <v>1820</v>
      </c>
      <c r="E463" s="11">
        <v>92336.01</v>
      </c>
      <c r="F463" s="19">
        <v>2.2411847E-5</v>
      </c>
    </row>
    <row r="464" spans="1:6" x14ac:dyDescent="0.2">
      <c r="A464">
        <v>2017</v>
      </c>
      <c r="B464" s="8">
        <v>460</v>
      </c>
      <c r="C464" s="8" t="s">
        <v>1825</v>
      </c>
      <c r="D464" s="8" t="s">
        <v>1824</v>
      </c>
      <c r="E464" s="11">
        <v>10960.83</v>
      </c>
      <c r="F464" s="19">
        <v>2.6604189999999999E-6</v>
      </c>
    </row>
    <row r="465" spans="1:6" x14ac:dyDescent="0.2">
      <c r="A465">
        <v>2017</v>
      </c>
      <c r="B465" s="8">
        <v>461</v>
      </c>
      <c r="C465" s="8" t="s">
        <v>1829</v>
      </c>
      <c r="D465" s="8" t="s">
        <v>1828</v>
      </c>
      <c r="E465" s="11">
        <v>197912.93</v>
      </c>
      <c r="F465" s="19">
        <v>4.8037534999999998E-5</v>
      </c>
    </row>
    <row r="466" spans="1:6" x14ac:dyDescent="0.2">
      <c r="A466">
        <v>2017</v>
      </c>
      <c r="B466" s="8">
        <v>462</v>
      </c>
      <c r="C466" s="8" t="s">
        <v>1833</v>
      </c>
      <c r="D466" s="8" t="s">
        <v>1832</v>
      </c>
      <c r="E466" s="11">
        <v>432896.91</v>
      </c>
      <c r="F466" s="19">
        <v>1.05072976E-4</v>
      </c>
    </row>
    <row r="467" spans="1:6" x14ac:dyDescent="0.2">
      <c r="A467">
        <v>2017</v>
      </c>
      <c r="B467" s="8">
        <v>463</v>
      </c>
      <c r="C467" s="8" t="s">
        <v>1837</v>
      </c>
      <c r="D467" s="8" t="s">
        <v>1836</v>
      </c>
      <c r="E467" s="11">
        <v>285646.44</v>
      </c>
      <c r="F467" s="19">
        <v>6.9332260999999993E-5</v>
      </c>
    </row>
    <row r="468" spans="1:6" x14ac:dyDescent="0.2">
      <c r="A468">
        <v>2017</v>
      </c>
      <c r="B468" s="8">
        <v>464</v>
      </c>
      <c r="C468" s="8" t="s">
        <v>1841</v>
      </c>
      <c r="D468" s="8" t="s">
        <v>1840</v>
      </c>
      <c r="E468" s="11">
        <v>56085.08</v>
      </c>
      <c r="F468" s="19">
        <v>1.3613000999999999E-5</v>
      </c>
    </row>
    <row r="469" spans="1:6" x14ac:dyDescent="0.2">
      <c r="A469">
        <v>2017</v>
      </c>
      <c r="B469" s="8">
        <v>465</v>
      </c>
      <c r="C469" s="8" t="s">
        <v>1845</v>
      </c>
      <c r="D469" s="8" t="s">
        <v>1844</v>
      </c>
      <c r="E469" s="11">
        <v>111622.43</v>
      </c>
      <c r="F469" s="19">
        <v>2.7093058000000002E-5</v>
      </c>
    </row>
    <row r="470" spans="1:6" x14ac:dyDescent="0.2">
      <c r="A470">
        <v>2017</v>
      </c>
      <c r="B470" s="8">
        <v>466</v>
      </c>
      <c r="C470" s="8" t="s">
        <v>1849</v>
      </c>
      <c r="D470" s="8" t="s">
        <v>1848</v>
      </c>
      <c r="E470" s="11">
        <v>467971.53</v>
      </c>
      <c r="F470" s="19">
        <v>1.13586307E-4</v>
      </c>
    </row>
    <row r="471" spans="1:6" x14ac:dyDescent="0.2">
      <c r="A471">
        <v>2017</v>
      </c>
      <c r="B471" s="8">
        <v>467</v>
      </c>
      <c r="C471" s="8" t="s">
        <v>1853</v>
      </c>
      <c r="D471" s="8" t="s">
        <v>1852</v>
      </c>
      <c r="E471" s="11">
        <v>132056.03</v>
      </c>
      <c r="F471" s="19">
        <v>3.2052711999999998E-5</v>
      </c>
    </row>
    <row r="472" spans="1:6" x14ac:dyDescent="0.2">
      <c r="A472">
        <v>2017</v>
      </c>
      <c r="B472" s="8">
        <v>468</v>
      </c>
      <c r="C472" s="8" t="s">
        <v>1857</v>
      </c>
      <c r="D472" s="8" t="s">
        <v>1856</v>
      </c>
      <c r="E472" s="11">
        <v>227995.98</v>
      </c>
      <c r="F472" s="19">
        <v>5.5339310000000001E-5</v>
      </c>
    </row>
    <row r="473" spans="1:6" x14ac:dyDescent="0.2">
      <c r="A473">
        <v>2017</v>
      </c>
      <c r="B473" s="8">
        <v>469</v>
      </c>
      <c r="C473" s="8" t="s">
        <v>1861</v>
      </c>
      <c r="D473" s="8" t="s">
        <v>1860</v>
      </c>
      <c r="E473" s="11">
        <v>92891.39</v>
      </c>
      <c r="F473" s="19">
        <v>2.2546648999999999E-5</v>
      </c>
    </row>
    <row r="474" spans="1:6" x14ac:dyDescent="0.2">
      <c r="A474">
        <v>2017</v>
      </c>
      <c r="B474" s="8">
        <v>470</v>
      </c>
      <c r="C474" s="8" t="s">
        <v>1865</v>
      </c>
      <c r="D474" s="8" t="s">
        <v>1864</v>
      </c>
      <c r="E474" s="11">
        <v>180114.11</v>
      </c>
      <c r="F474" s="19">
        <v>4.3717395999999998E-5</v>
      </c>
    </row>
    <row r="475" spans="1:6" x14ac:dyDescent="0.2">
      <c r="A475">
        <v>2017</v>
      </c>
      <c r="B475" s="8">
        <v>471</v>
      </c>
      <c r="C475" s="8" t="s">
        <v>1869</v>
      </c>
      <c r="D475" s="8" t="s">
        <v>1868</v>
      </c>
      <c r="E475" s="11">
        <v>52416.19</v>
      </c>
      <c r="F475" s="19">
        <v>1.2722486000000001E-5</v>
      </c>
    </row>
    <row r="476" spans="1:6" x14ac:dyDescent="0.2">
      <c r="A476">
        <v>2017</v>
      </c>
      <c r="B476" s="8">
        <v>472</v>
      </c>
      <c r="C476" s="8" t="s">
        <v>1873</v>
      </c>
      <c r="D476" s="8" t="s">
        <v>1872</v>
      </c>
      <c r="E476" s="11">
        <v>249651.51</v>
      </c>
      <c r="F476" s="19">
        <v>6.0595552000000002E-5</v>
      </c>
    </row>
    <row r="477" spans="1:6" x14ac:dyDescent="0.2">
      <c r="A477">
        <v>2017</v>
      </c>
      <c r="B477" s="8">
        <v>473</v>
      </c>
      <c r="C477" s="8" t="s">
        <v>1877</v>
      </c>
      <c r="D477" s="8" t="s">
        <v>1876</v>
      </c>
      <c r="E477" s="11">
        <v>178879.87</v>
      </c>
      <c r="F477" s="19">
        <v>4.3417819999999998E-5</v>
      </c>
    </row>
    <row r="478" spans="1:6" x14ac:dyDescent="0.2">
      <c r="A478">
        <v>2017</v>
      </c>
      <c r="B478" s="8">
        <v>474</v>
      </c>
      <c r="C478" s="8" t="s">
        <v>1881</v>
      </c>
      <c r="D478" s="8" t="s">
        <v>1880</v>
      </c>
      <c r="E478" s="11">
        <v>132201.72</v>
      </c>
      <c r="F478" s="19">
        <v>3.2088073999999997E-5</v>
      </c>
    </row>
    <row r="479" spans="1:6" x14ac:dyDescent="0.2">
      <c r="A479">
        <v>2017</v>
      </c>
      <c r="B479" s="8">
        <v>475</v>
      </c>
      <c r="C479" s="8" t="s">
        <v>1885</v>
      </c>
      <c r="D479" s="8" t="s">
        <v>1884</v>
      </c>
      <c r="E479" s="11">
        <v>221959.61</v>
      </c>
      <c r="F479" s="19">
        <v>5.3874159000000001E-5</v>
      </c>
    </row>
    <row r="480" spans="1:6" x14ac:dyDescent="0.2">
      <c r="A480">
        <v>2017</v>
      </c>
      <c r="B480" s="8">
        <v>476</v>
      </c>
      <c r="C480" s="8" t="s">
        <v>1889</v>
      </c>
      <c r="D480" s="8" t="s">
        <v>1888</v>
      </c>
      <c r="E480" s="11">
        <v>666924.25</v>
      </c>
      <c r="F480" s="19">
        <v>1.6187622099999999E-4</v>
      </c>
    </row>
    <row r="481" spans="1:6" x14ac:dyDescent="0.2">
      <c r="A481">
        <v>2017</v>
      </c>
      <c r="B481" s="8">
        <v>477</v>
      </c>
      <c r="C481" s="8" t="s">
        <v>1893</v>
      </c>
      <c r="D481" s="8" t="s">
        <v>1892</v>
      </c>
      <c r="E481" s="11">
        <v>418862.07</v>
      </c>
      <c r="F481" s="19">
        <v>1.0166643199999999E-4</v>
      </c>
    </row>
    <row r="482" spans="1:6" x14ac:dyDescent="0.2">
      <c r="A482">
        <v>2017</v>
      </c>
      <c r="B482" s="8">
        <v>478</v>
      </c>
      <c r="C482" s="8" t="s">
        <v>1897</v>
      </c>
      <c r="D482" s="8" t="s">
        <v>1896</v>
      </c>
      <c r="E482" s="11">
        <v>11303.37</v>
      </c>
      <c r="F482" s="19">
        <v>2.74356E-6</v>
      </c>
    </row>
    <row r="483" spans="1:6" x14ac:dyDescent="0.2">
      <c r="A483">
        <v>2017</v>
      </c>
      <c r="B483" s="8">
        <v>479</v>
      </c>
      <c r="C483" s="8" t="s">
        <v>1901</v>
      </c>
      <c r="D483" s="8" t="s">
        <v>1900</v>
      </c>
      <c r="E483" s="11">
        <v>51782.65</v>
      </c>
      <c r="F483" s="19">
        <v>1.2568712999999999E-5</v>
      </c>
    </row>
    <row r="484" spans="1:6" x14ac:dyDescent="0.2">
      <c r="A484">
        <v>2017</v>
      </c>
      <c r="B484" s="8">
        <v>480</v>
      </c>
      <c r="C484" s="8" t="s">
        <v>1905</v>
      </c>
      <c r="D484" s="8" t="s">
        <v>1904</v>
      </c>
      <c r="E484" s="11">
        <v>42508.12</v>
      </c>
      <c r="F484" s="19">
        <v>1.0317594E-5</v>
      </c>
    </row>
    <row r="485" spans="1:6" x14ac:dyDescent="0.2">
      <c r="A485">
        <v>2017</v>
      </c>
      <c r="B485" s="8">
        <v>481</v>
      </c>
      <c r="C485" s="8" t="s">
        <v>1909</v>
      </c>
      <c r="D485" s="8" t="s">
        <v>1908</v>
      </c>
      <c r="E485" s="11">
        <v>77658.34</v>
      </c>
      <c r="F485" s="19">
        <v>1.8849275000000001E-5</v>
      </c>
    </row>
    <row r="486" spans="1:6" x14ac:dyDescent="0.2">
      <c r="A486">
        <v>2017</v>
      </c>
      <c r="B486" s="8">
        <v>482</v>
      </c>
      <c r="C486" s="8" t="s">
        <v>1913</v>
      </c>
      <c r="D486" s="8" t="s">
        <v>1912</v>
      </c>
      <c r="E486" s="11">
        <v>45299.8</v>
      </c>
      <c r="F486" s="19">
        <v>1.0995192000000001E-5</v>
      </c>
    </row>
    <row r="487" spans="1:6" x14ac:dyDescent="0.2">
      <c r="A487">
        <v>2017</v>
      </c>
      <c r="B487" s="8">
        <v>483</v>
      </c>
      <c r="C487" s="8" t="s">
        <v>1917</v>
      </c>
      <c r="D487" s="8" t="s">
        <v>1916</v>
      </c>
      <c r="E487" s="11">
        <v>6118.74</v>
      </c>
      <c r="F487" s="19">
        <v>1.4851439999999999E-6</v>
      </c>
    </row>
    <row r="488" spans="1:6" x14ac:dyDescent="0.2">
      <c r="A488">
        <v>2017</v>
      </c>
      <c r="B488" s="8">
        <v>484</v>
      </c>
      <c r="C488" s="8" t="s">
        <v>1921</v>
      </c>
      <c r="D488" s="8" t="s">
        <v>1920</v>
      </c>
      <c r="E488" s="11">
        <v>5350.41</v>
      </c>
      <c r="F488" s="19">
        <v>1.298654E-6</v>
      </c>
    </row>
    <row r="489" spans="1:6" x14ac:dyDescent="0.2">
      <c r="A489">
        <v>2017</v>
      </c>
      <c r="B489" s="8">
        <v>485</v>
      </c>
      <c r="C489" s="8" t="s">
        <v>1925</v>
      </c>
      <c r="D489" s="8" t="s">
        <v>1924</v>
      </c>
      <c r="E489" s="11">
        <v>3089.03</v>
      </c>
      <c r="F489" s="19">
        <v>7.4977100000000005E-7</v>
      </c>
    </row>
    <row r="490" spans="1:6" x14ac:dyDescent="0.2">
      <c r="A490">
        <v>2017</v>
      </c>
      <c r="B490" s="8">
        <v>486</v>
      </c>
      <c r="C490" s="8" t="s">
        <v>1929</v>
      </c>
      <c r="D490" s="8" t="s">
        <v>1928</v>
      </c>
      <c r="E490" s="11">
        <v>23185.91</v>
      </c>
      <c r="F490" s="19">
        <v>5.6276969999999996E-6</v>
      </c>
    </row>
    <row r="491" spans="1:6" x14ac:dyDescent="0.2">
      <c r="A491">
        <v>2017</v>
      </c>
      <c r="B491" s="8">
        <v>487</v>
      </c>
      <c r="C491" s="8" t="s">
        <v>1933</v>
      </c>
      <c r="D491" s="8" t="s">
        <v>1932</v>
      </c>
      <c r="E491" s="11">
        <v>104891.92</v>
      </c>
      <c r="F491" s="19">
        <v>2.5459425000000001E-5</v>
      </c>
    </row>
    <row r="492" spans="1:6" x14ac:dyDescent="0.2">
      <c r="A492">
        <v>2017</v>
      </c>
      <c r="B492" s="8">
        <v>488</v>
      </c>
      <c r="C492" s="8" t="s">
        <v>1937</v>
      </c>
      <c r="D492" s="8" t="s">
        <v>1936</v>
      </c>
      <c r="E492" s="11">
        <v>36400.089999999997</v>
      </c>
      <c r="F492" s="19">
        <v>8.8350499999999994E-6</v>
      </c>
    </row>
    <row r="493" spans="1:6" x14ac:dyDescent="0.2">
      <c r="A493">
        <v>2017</v>
      </c>
      <c r="B493" s="8">
        <v>489</v>
      </c>
      <c r="C493" s="8" t="s">
        <v>1941</v>
      </c>
      <c r="D493" s="8" t="s">
        <v>1940</v>
      </c>
      <c r="E493" s="11">
        <v>47536.26</v>
      </c>
      <c r="F493" s="19">
        <v>1.1538026999999999E-5</v>
      </c>
    </row>
    <row r="494" spans="1:6" x14ac:dyDescent="0.2">
      <c r="A494">
        <v>2017</v>
      </c>
      <c r="B494" s="8">
        <v>490</v>
      </c>
      <c r="C494" s="8" t="s">
        <v>1945</v>
      </c>
      <c r="D494" s="8" t="s">
        <v>1944</v>
      </c>
      <c r="E494" s="11">
        <v>41103.33</v>
      </c>
      <c r="F494" s="19">
        <v>9.9766229999999999E-6</v>
      </c>
    </row>
    <row r="495" spans="1:6" x14ac:dyDescent="0.2">
      <c r="A495">
        <v>2017</v>
      </c>
      <c r="B495" s="8">
        <v>491</v>
      </c>
      <c r="C495" s="8" t="s">
        <v>1949</v>
      </c>
      <c r="D495" s="8" t="s">
        <v>1948</v>
      </c>
      <c r="E495" s="11">
        <v>83888.68</v>
      </c>
      <c r="F495" s="19">
        <v>2.0361507000000001E-5</v>
      </c>
    </row>
    <row r="496" spans="1:6" x14ac:dyDescent="0.2">
      <c r="A496">
        <v>2017</v>
      </c>
      <c r="B496" s="8">
        <v>492</v>
      </c>
      <c r="C496" s="8" t="s">
        <v>1953</v>
      </c>
      <c r="D496" s="8" t="s">
        <v>1952</v>
      </c>
      <c r="E496" s="11">
        <v>222983.67</v>
      </c>
      <c r="F496" s="19">
        <v>5.4122719000000001E-5</v>
      </c>
    </row>
    <row r="497" spans="1:6" x14ac:dyDescent="0.2">
      <c r="A497">
        <v>2017</v>
      </c>
      <c r="B497" s="8">
        <v>493</v>
      </c>
      <c r="C497" s="8" t="s">
        <v>1957</v>
      </c>
      <c r="D497" s="8" t="s">
        <v>1956</v>
      </c>
      <c r="E497" s="11">
        <v>19859.650000000001</v>
      </c>
      <c r="F497" s="19">
        <v>4.820345E-6</v>
      </c>
    </row>
    <row r="498" spans="1:6" x14ac:dyDescent="0.2">
      <c r="A498">
        <v>2017</v>
      </c>
      <c r="B498" s="8">
        <v>494</v>
      </c>
      <c r="C498" s="8" t="s">
        <v>1961</v>
      </c>
      <c r="D498" s="8" t="s">
        <v>1960</v>
      </c>
      <c r="E498" s="11">
        <v>27629.39</v>
      </c>
      <c r="F498" s="19">
        <v>6.7062210000000002E-6</v>
      </c>
    </row>
    <row r="499" spans="1:6" x14ac:dyDescent="0.2">
      <c r="A499">
        <v>2017</v>
      </c>
      <c r="B499" s="8">
        <v>495</v>
      </c>
      <c r="C499" s="8" t="s">
        <v>1965</v>
      </c>
      <c r="D499" s="8" t="s">
        <v>1964</v>
      </c>
      <c r="E499" s="11">
        <v>21060.95</v>
      </c>
      <c r="F499" s="19">
        <v>5.1119250000000002E-6</v>
      </c>
    </row>
    <row r="500" spans="1:6" x14ac:dyDescent="0.2">
      <c r="A500">
        <v>2017</v>
      </c>
      <c r="B500" s="8">
        <v>496</v>
      </c>
      <c r="C500" s="8" t="s">
        <v>1969</v>
      </c>
      <c r="D500" s="8" t="s">
        <v>1968</v>
      </c>
      <c r="E500" s="11">
        <v>5079.22</v>
      </c>
      <c r="F500" s="19">
        <v>1.2328310000000001E-6</v>
      </c>
    </row>
    <row r="501" spans="1:6" x14ac:dyDescent="0.2">
      <c r="A501">
        <v>2017</v>
      </c>
      <c r="B501" s="8">
        <v>497</v>
      </c>
      <c r="C501" s="8" t="s">
        <v>1973</v>
      </c>
      <c r="D501" s="8" t="s">
        <v>1972</v>
      </c>
      <c r="E501" s="11">
        <v>6418.83</v>
      </c>
      <c r="F501" s="19">
        <v>1.5579820000000001E-6</v>
      </c>
    </row>
    <row r="502" spans="1:6" x14ac:dyDescent="0.2">
      <c r="A502">
        <v>2017</v>
      </c>
      <c r="B502" s="8">
        <v>498</v>
      </c>
      <c r="C502" s="8" t="s">
        <v>1977</v>
      </c>
      <c r="D502" s="8" t="s">
        <v>1976</v>
      </c>
      <c r="E502" s="11">
        <v>24227.29</v>
      </c>
      <c r="F502" s="19">
        <v>5.8804609999999998E-6</v>
      </c>
    </row>
    <row r="503" spans="1:6" x14ac:dyDescent="0.2">
      <c r="A503">
        <v>2017</v>
      </c>
      <c r="B503" s="8">
        <v>499</v>
      </c>
      <c r="C503" s="8" t="s">
        <v>1981</v>
      </c>
      <c r="D503" s="8" t="s">
        <v>1980</v>
      </c>
      <c r="E503" s="11">
        <v>8431.01</v>
      </c>
      <c r="F503" s="19">
        <v>2.0463790000000001E-6</v>
      </c>
    </row>
    <row r="504" spans="1:6" x14ac:dyDescent="0.2">
      <c r="A504">
        <v>2017</v>
      </c>
      <c r="B504" s="8">
        <v>500</v>
      </c>
      <c r="C504" s="8" t="s">
        <v>1985</v>
      </c>
      <c r="D504" s="8" t="s">
        <v>1984</v>
      </c>
      <c r="E504" s="11">
        <v>4764.6099999999997</v>
      </c>
      <c r="F504" s="19">
        <v>1.1564690000000001E-6</v>
      </c>
    </row>
    <row r="505" spans="1:6" x14ac:dyDescent="0.2">
      <c r="A505">
        <v>2017</v>
      </c>
      <c r="B505" s="8">
        <v>501</v>
      </c>
      <c r="C505" s="8" t="s">
        <v>1989</v>
      </c>
      <c r="D505" s="8" t="s">
        <v>1988</v>
      </c>
      <c r="E505" s="11">
        <v>25192.98</v>
      </c>
      <c r="F505" s="19">
        <v>6.1148539999999997E-6</v>
      </c>
    </row>
    <row r="506" spans="1:6" x14ac:dyDescent="0.2">
      <c r="A506">
        <v>2017</v>
      </c>
      <c r="B506" s="8">
        <v>502</v>
      </c>
      <c r="C506" s="8" t="s">
        <v>1993</v>
      </c>
      <c r="D506" s="8" t="s">
        <v>1992</v>
      </c>
      <c r="E506" s="11">
        <v>65912.28</v>
      </c>
      <c r="F506" s="19">
        <v>1.5998265E-5</v>
      </c>
    </row>
    <row r="507" spans="1:6" x14ac:dyDescent="0.2">
      <c r="A507">
        <v>2017</v>
      </c>
      <c r="B507" s="8">
        <v>503</v>
      </c>
      <c r="C507" s="8" t="s">
        <v>1997</v>
      </c>
      <c r="D507" s="8" t="s">
        <v>1996</v>
      </c>
      <c r="E507" s="11">
        <v>3754.57</v>
      </c>
      <c r="F507" s="19">
        <v>9.1131099999999995E-7</v>
      </c>
    </row>
    <row r="508" spans="1:6" x14ac:dyDescent="0.2">
      <c r="A508">
        <v>2017</v>
      </c>
      <c r="B508" s="8">
        <v>504</v>
      </c>
      <c r="C508" s="8" t="s">
        <v>2001</v>
      </c>
      <c r="D508" s="8" t="s">
        <v>2000</v>
      </c>
      <c r="E508" s="11">
        <v>98407</v>
      </c>
      <c r="F508" s="19">
        <v>2.3885400999999999E-5</v>
      </c>
    </row>
    <row r="509" spans="1:6" x14ac:dyDescent="0.2">
      <c r="A509">
        <v>2017</v>
      </c>
      <c r="B509" s="8">
        <v>505</v>
      </c>
      <c r="C509" s="8" t="s">
        <v>2005</v>
      </c>
      <c r="D509" s="8" t="s">
        <v>2004</v>
      </c>
      <c r="E509" s="11">
        <v>43954.81</v>
      </c>
      <c r="F509" s="19">
        <v>1.0668736E-5</v>
      </c>
    </row>
    <row r="510" spans="1:6" x14ac:dyDescent="0.2">
      <c r="A510">
        <v>2017</v>
      </c>
      <c r="B510" s="8">
        <v>506</v>
      </c>
      <c r="C510" s="8" t="s">
        <v>2009</v>
      </c>
      <c r="D510" s="8" t="s">
        <v>2008</v>
      </c>
      <c r="E510" s="8"/>
      <c r="F510" s="19">
        <v>0</v>
      </c>
    </row>
    <row r="511" spans="1:6" x14ac:dyDescent="0.2">
      <c r="A511">
        <v>2017</v>
      </c>
      <c r="B511" s="8">
        <v>507</v>
      </c>
      <c r="C511" s="8" t="s">
        <v>2012</v>
      </c>
      <c r="D511" s="8" t="s">
        <v>2011</v>
      </c>
      <c r="E511" s="11">
        <v>168897.26</v>
      </c>
      <c r="F511" s="19">
        <v>4.0994836000000001E-5</v>
      </c>
    </row>
    <row r="512" spans="1:6" x14ac:dyDescent="0.2">
      <c r="A512">
        <v>2017</v>
      </c>
      <c r="B512" s="8">
        <v>508</v>
      </c>
      <c r="C512" s="8" t="s">
        <v>2016</v>
      </c>
      <c r="D512" s="8" t="s">
        <v>2015</v>
      </c>
      <c r="E512" s="11">
        <v>13993.19</v>
      </c>
      <c r="F512" s="19">
        <v>3.3964350000000001E-6</v>
      </c>
    </row>
    <row r="513" spans="1:6" x14ac:dyDescent="0.2">
      <c r="A513">
        <v>2017</v>
      </c>
      <c r="B513" s="8">
        <v>509</v>
      </c>
      <c r="C513" s="8" t="s">
        <v>2020</v>
      </c>
      <c r="D513" s="8" t="s">
        <v>2019</v>
      </c>
      <c r="E513" s="11">
        <v>4135.3999999999996</v>
      </c>
      <c r="F513" s="19">
        <v>1.003747E-6</v>
      </c>
    </row>
    <row r="514" spans="1:6" x14ac:dyDescent="0.2">
      <c r="A514">
        <v>2017</v>
      </c>
      <c r="B514" s="8">
        <v>510</v>
      </c>
      <c r="C514" s="8" t="s">
        <v>2024</v>
      </c>
      <c r="D514" s="8" t="s">
        <v>2023</v>
      </c>
      <c r="E514" s="11">
        <v>42491.86</v>
      </c>
      <c r="F514" s="19">
        <v>1.0313648E-5</v>
      </c>
    </row>
    <row r="515" spans="1:6" x14ac:dyDescent="0.2">
      <c r="A515">
        <v>2017</v>
      </c>
      <c r="B515" s="8">
        <v>511</v>
      </c>
      <c r="C515" s="8" t="s">
        <v>2028</v>
      </c>
      <c r="D515" s="8" t="s">
        <v>2027</v>
      </c>
      <c r="E515" s="11">
        <v>27990.79</v>
      </c>
      <c r="F515" s="19">
        <v>6.7939399999999997E-6</v>
      </c>
    </row>
    <row r="516" spans="1:6" x14ac:dyDescent="0.2">
      <c r="A516">
        <v>2017</v>
      </c>
      <c r="B516" s="8">
        <v>512</v>
      </c>
      <c r="C516" s="8" t="s">
        <v>2032</v>
      </c>
      <c r="D516" s="8" t="s">
        <v>2031</v>
      </c>
      <c r="E516" s="11">
        <v>25772.54</v>
      </c>
      <c r="F516" s="19">
        <v>6.2555249999999997E-6</v>
      </c>
    </row>
    <row r="517" spans="1:6" x14ac:dyDescent="0.2">
      <c r="A517">
        <v>2017</v>
      </c>
      <c r="B517" s="8">
        <v>513</v>
      </c>
      <c r="C517" s="8" t="s">
        <v>2036</v>
      </c>
      <c r="D517" s="8" t="s">
        <v>2035</v>
      </c>
      <c r="E517" s="11">
        <v>15281.69</v>
      </c>
      <c r="F517" s="19">
        <v>3.7091799999999999E-6</v>
      </c>
    </row>
    <row r="518" spans="1:6" x14ac:dyDescent="0.2">
      <c r="A518">
        <v>2017</v>
      </c>
      <c r="B518" s="8">
        <v>514</v>
      </c>
      <c r="C518" s="8" t="s">
        <v>2040</v>
      </c>
      <c r="D518" s="8" t="s">
        <v>2039</v>
      </c>
      <c r="E518" s="11">
        <v>92588.83</v>
      </c>
      <c r="F518" s="19">
        <v>2.2473212E-5</v>
      </c>
    </row>
    <row r="519" spans="1:6" x14ac:dyDescent="0.2">
      <c r="A519">
        <v>2017</v>
      </c>
      <c r="B519" s="8">
        <v>515</v>
      </c>
      <c r="C519" s="8" t="s">
        <v>2044</v>
      </c>
      <c r="D519" s="8" t="s">
        <v>2043</v>
      </c>
      <c r="E519" s="11">
        <v>22690.05</v>
      </c>
      <c r="F519" s="19">
        <v>5.5073410000000003E-6</v>
      </c>
    </row>
    <row r="520" spans="1:6" x14ac:dyDescent="0.2">
      <c r="A520">
        <v>2017</v>
      </c>
      <c r="B520" s="8">
        <v>516</v>
      </c>
      <c r="C520" s="8" t="s">
        <v>2048</v>
      </c>
      <c r="D520" s="8" t="s">
        <v>2047</v>
      </c>
      <c r="E520" s="11">
        <v>41435.300000000003</v>
      </c>
      <c r="F520" s="19">
        <v>1.0057199E-5</v>
      </c>
    </row>
    <row r="521" spans="1:6" x14ac:dyDescent="0.2">
      <c r="A521">
        <v>2017</v>
      </c>
      <c r="B521" s="8">
        <v>517</v>
      </c>
      <c r="C521" s="8" t="s">
        <v>2052</v>
      </c>
      <c r="D521" s="8" t="s">
        <v>2051</v>
      </c>
      <c r="E521" s="11">
        <v>15094.06</v>
      </c>
      <c r="F521" s="19">
        <v>3.663639E-6</v>
      </c>
    </row>
    <row r="522" spans="1:6" x14ac:dyDescent="0.2">
      <c r="A522">
        <v>2017</v>
      </c>
      <c r="B522" s="8">
        <v>518</v>
      </c>
      <c r="C522" s="8" t="s">
        <v>2056</v>
      </c>
      <c r="D522" s="8" t="s">
        <v>2055</v>
      </c>
      <c r="E522" s="11">
        <v>17967.91</v>
      </c>
      <c r="F522" s="19">
        <v>4.3611810000000004E-6</v>
      </c>
    </row>
    <row r="523" spans="1:6" x14ac:dyDescent="0.2">
      <c r="A523">
        <v>2017</v>
      </c>
      <c r="B523" s="8">
        <v>519</v>
      </c>
      <c r="C523" s="8" t="s">
        <v>2060</v>
      </c>
      <c r="D523" s="8" t="s">
        <v>2059</v>
      </c>
      <c r="E523" s="11">
        <v>2365.7199999999998</v>
      </c>
      <c r="F523" s="19">
        <v>5.7420899999999998E-7</v>
      </c>
    </row>
    <row r="524" spans="1:6" x14ac:dyDescent="0.2">
      <c r="A524">
        <v>2017</v>
      </c>
      <c r="B524" s="8">
        <v>520</v>
      </c>
      <c r="C524" s="8" t="s">
        <v>2064</v>
      </c>
      <c r="D524" s="8" t="s">
        <v>2063</v>
      </c>
      <c r="E524" s="11">
        <v>10161.9</v>
      </c>
      <c r="F524" s="19">
        <v>2.4665020000000001E-6</v>
      </c>
    </row>
    <row r="525" spans="1:6" x14ac:dyDescent="0.2">
      <c r="A525">
        <v>2017</v>
      </c>
      <c r="B525" s="8">
        <v>521</v>
      </c>
      <c r="C525" s="8" t="s">
        <v>2068</v>
      </c>
      <c r="D525" s="8" t="s">
        <v>2067</v>
      </c>
      <c r="E525" s="11">
        <v>54616.97</v>
      </c>
      <c r="F525" s="19">
        <v>1.3256661E-5</v>
      </c>
    </row>
    <row r="526" spans="1:6" x14ac:dyDescent="0.2">
      <c r="A526">
        <v>2017</v>
      </c>
      <c r="B526" s="8">
        <v>522</v>
      </c>
      <c r="C526" s="8" t="s">
        <v>2072</v>
      </c>
      <c r="D526" s="8" t="s">
        <v>2071</v>
      </c>
      <c r="E526" s="11">
        <v>17981.39</v>
      </c>
      <c r="F526" s="19">
        <v>4.3644530000000001E-6</v>
      </c>
    </row>
    <row r="527" spans="1:6" x14ac:dyDescent="0.2">
      <c r="A527">
        <v>2017</v>
      </c>
      <c r="B527" s="8">
        <v>523</v>
      </c>
      <c r="C527" s="8" t="s">
        <v>2076</v>
      </c>
      <c r="D527" s="8" t="s">
        <v>2075</v>
      </c>
      <c r="E527" s="11">
        <v>14776.87</v>
      </c>
      <c r="F527" s="19">
        <v>3.5866500000000002E-6</v>
      </c>
    </row>
    <row r="528" spans="1:6" x14ac:dyDescent="0.2">
      <c r="A528">
        <v>2017</v>
      </c>
      <c r="B528" s="8">
        <v>524</v>
      </c>
      <c r="C528" s="8" t="s">
        <v>2080</v>
      </c>
      <c r="D528" s="8" t="s">
        <v>2079</v>
      </c>
      <c r="E528" s="11">
        <v>16699.86</v>
      </c>
      <c r="F528" s="19">
        <v>4.0533989999999998E-6</v>
      </c>
    </row>
    <row r="529" spans="1:6" x14ac:dyDescent="0.2">
      <c r="A529">
        <v>2017</v>
      </c>
      <c r="B529" s="8">
        <v>525</v>
      </c>
      <c r="C529" s="8" t="s">
        <v>2084</v>
      </c>
      <c r="D529" s="8" t="s">
        <v>2083</v>
      </c>
      <c r="E529" s="11">
        <v>36010.1</v>
      </c>
      <c r="F529" s="19">
        <v>8.7403910000000006E-6</v>
      </c>
    </row>
    <row r="530" spans="1:6" x14ac:dyDescent="0.2">
      <c r="A530">
        <v>2017</v>
      </c>
      <c r="B530" s="8">
        <v>526</v>
      </c>
      <c r="C530" s="8" t="s">
        <v>2088</v>
      </c>
      <c r="D530" s="8" t="s">
        <v>2087</v>
      </c>
      <c r="E530" s="11">
        <v>151139.54</v>
      </c>
      <c r="F530" s="19">
        <v>3.6684672000000001E-5</v>
      </c>
    </row>
    <row r="531" spans="1:6" x14ac:dyDescent="0.2">
      <c r="A531">
        <v>2017</v>
      </c>
      <c r="B531" s="8">
        <v>527</v>
      </c>
      <c r="C531" s="8" t="s">
        <v>2092</v>
      </c>
      <c r="D531" s="8" t="s">
        <v>2091</v>
      </c>
      <c r="E531" s="11">
        <v>9162.2099999999991</v>
      </c>
      <c r="F531" s="19">
        <v>2.2238569999999999E-6</v>
      </c>
    </row>
    <row r="532" spans="1:6" x14ac:dyDescent="0.2">
      <c r="A532">
        <v>2017</v>
      </c>
      <c r="B532" s="8">
        <v>528</v>
      </c>
      <c r="C532" s="8" t="s">
        <v>2096</v>
      </c>
      <c r="D532" s="8" t="s">
        <v>2095</v>
      </c>
      <c r="E532" s="11">
        <v>5701.46</v>
      </c>
      <c r="F532" s="19">
        <v>1.383862E-6</v>
      </c>
    </row>
    <row r="533" spans="1:6" x14ac:dyDescent="0.2">
      <c r="A533">
        <v>2017</v>
      </c>
      <c r="B533" s="8">
        <v>529</v>
      </c>
      <c r="C533" s="8" t="s">
        <v>2100</v>
      </c>
      <c r="D533" s="8" t="s">
        <v>2099</v>
      </c>
      <c r="E533" s="11">
        <v>7376.53</v>
      </c>
      <c r="F533" s="19">
        <v>1.790435E-6</v>
      </c>
    </row>
    <row r="534" spans="1:6" x14ac:dyDescent="0.2">
      <c r="A534">
        <v>2017</v>
      </c>
      <c r="B534" s="8">
        <v>530</v>
      </c>
      <c r="C534" s="8" t="s">
        <v>2104</v>
      </c>
      <c r="D534" s="8" t="s">
        <v>2103</v>
      </c>
      <c r="E534" s="11">
        <v>56819.519999999997</v>
      </c>
      <c r="F534" s="19">
        <v>1.3791265000000001E-5</v>
      </c>
    </row>
    <row r="535" spans="1:6" x14ac:dyDescent="0.2">
      <c r="A535">
        <v>2017</v>
      </c>
      <c r="B535" s="8">
        <v>531</v>
      </c>
      <c r="C535" s="8" t="s">
        <v>2108</v>
      </c>
      <c r="D535" s="8" t="s">
        <v>2107</v>
      </c>
      <c r="E535" s="11">
        <v>50400.69</v>
      </c>
      <c r="F535" s="19">
        <v>1.2233283E-5</v>
      </c>
    </row>
    <row r="536" spans="1:6" x14ac:dyDescent="0.2">
      <c r="A536">
        <v>2017</v>
      </c>
      <c r="B536" s="8">
        <v>532</v>
      </c>
      <c r="C536" s="8" t="s">
        <v>2112</v>
      </c>
      <c r="D536" s="8" t="s">
        <v>2111</v>
      </c>
      <c r="E536" s="11">
        <v>88043.13</v>
      </c>
      <c r="F536" s="19">
        <v>2.1369877000000001E-5</v>
      </c>
    </row>
    <row r="537" spans="1:6" x14ac:dyDescent="0.2">
      <c r="A537">
        <v>2017</v>
      </c>
      <c r="B537" s="8">
        <v>533</v>
      </c>
      <c r="C537" s="8" t="s">
        <v>2116</v>
      </c>
      <c r="D537" s="8" t="s">
        <v>2115</v>
      </c>
      <c r="E537" s="11">
        <v>116186.68</v>
      </c>
      <c r="F537" s="19">
        <v>2.8200894999999999E-5</v>
      </c>
    </row>
    <row r="538" spans="1:6" x14ac:dyDescent="0.2">
      <c r="A538">
        <v>2017</v>
      </c>
      <c r="B538" s="8">
        <v>534</v>
      </c>
      <c r="C538" s="8" t="s">
        <v>2120</v>
      </c>
      <c r="D538" s="8" t="s">
        <v>2119</v>
      </c>
      <c r="E538" s="11">
        <v>60280.37</v>
      </c>
      <c r="F538" s="19">
        <v>1.4631285000000001E-5</v>
      </c>
    </row>
    <row r="539" spans="1:6" x14ac:dyDescent="0.2">
      <c r="A539">
        <v>2017</v>
      </c>
      <c r="B539" s="8">
        <v>535</v>
      </c>
      <c r="C539" s="8" t="s">
        <v>2124</v>
      </c>
      <c r="D539" s="8" t="s">
        <v>2123</v>
      </c>
      <c r="E539" s="11">
        <v>52830.26</v>
      </c>
      <c r="F539" s="19">
        <v>1.282299E-5</v>
      </c>
    </row>
    <row r="540" spans="1:6" x14ac:dyDescent="0.2">
      <c r="A540">
        <v>2017</v>
      </c>
      <c r="B540" s="8">
        <v>536</v>
      </c>
      <c r="C540" s="8" t="s">
        <v>2128</v>
      </c>
      <c r="D540" s="8" t="s">
        <v>2127</v>
      </c>
      <c r="E540" s="11">
        <v>55200.81</v>
      </c>
      <c r="F540" s="19">
        <v>1.3398370999999999E-5</v>
      </c>
    </row>
    <row r="541" spans="1:6" x14ac:dyDescent="0.2">
      <c r="A541">
        <v>2017</v>
      </c>
      <c r="B541" s="8">
        <v>537</v>
      </c>
      <c r="C541" s="8" t="s">
        <v>2132</v>
      </c>
      <c r="D541" s="8" t="s">
        <v>2131</v>
      </c>
      <c r="E541" s="11">
        <v>1020591.12</v>
      </c>
      <c r="F541" s="19">
        <v>2.47718438E-4</v>
      </c>
    </row>
    <row r="542" spans="1:6" x14ac:dyDescent="0.2">
      <c r="A542">
        <v>2017</v>
      </c>
      <c r="B542" s="8">
        <v>538</v>
      </c>
      <c r="C542" s="8" t="s">
        <v>2136</v>
      </c>
      <c r="D542" s="8" t="s">
        <v>2135</v>
      </c>
      <c r="E542" s="11">
        <v>87880.320000000007</v>
      </c>
      <c r="F542" s="19">
        <v>2.1330359999999999E-5</v>
      </c>
    </row>
    <row r="543" spans="1:6" x14ac:dyDescent="0.2">
      <c r="A543">
        <v>2017</v>
      </c>
      <c r="B543" s="8">
        <v>539</v>
      </c>
      <c r="C543" s="8" t="s">
        <v>2140</v>
      </c>
      <c r="D543" s="8" t="s">
        <v>2139</v>
      </c>
      <c r="E543" s="11">
        <v>11989.07</v>
      </c>
      <c r="F543" s="19">
        <v>2.9099939999999999E-6</v>
      </c>
    </row>
    <row r="544" spans="1:6" x14ac:dyDescent="0.2">
      <c r="A544">
        <v>2017</v>
      </c>
      <c r="B544" s="8">
        <v>540</v>
      </c>
      <c r="C544" s="8" t="s">
        <v>2144</v>
      </c>
      <c r="D544" s="8" t="s">
        <v>2143</v>
      </c>
      <c r="E544" s="11">
        <v>16051.03</v>
      </c>
      <c r="F544" s="19">
        <v>3.8959149999999996E-6</v>
      </c>
    </row>
    <row r="545" spans="1:6" x14ac:dyDescent="0.2">
      <c r="A545">
        <v>2017</v>
      </c>
      <c r="B545" s="8">
        <v>541</v>
      </c>
      <c r="C545" s="8" t="s">
        <v>2148</v>
      </c>
      <c r="D545" s="8" t="s">
        <v>2147</v>
      </c>
      <c r="E545" s="11">
        <v>57692.05</v>
      </c>
      <c r="F545" s="19">
        <v>1.4003046E-5</v>
      </c>
    </row>
    <row r="546" spans="1:6" x14ac:dyDescent="0.2">
      <c r="A546">
        <v>2017</v>
      </c>
      <c r="B546" s="8">
        <v>542</v>
      </c>
      <c r="C546" s="8" t="s">
        <v>2152</v>
      </c>
      <c r="D546" s="8" t="s">
        <v>2151</v>
      </c>
      <c r="E546" s="11">
        <v>139143.4</v>
      </c>
      <c r="F546" s="19">
        <v>3.3772963000000002E-5</v>
      </c>
    </row>
    <row r="547" spans="1:6" x14ac:dyDescent="0.2">
      <c r="A547">
        <v>2017</v>
      </c>
      <c r="B547" s="8">
        <v>543</v>
      </c>
      <c r="C547" s="8" t="s">
        <v>2156</v>
      </c>
      <c r="D547" s="8" t="s">
        <v>2155</v>
      </c>
      <c r="E547" s="11">
        <v>35216.67</v>
      </c>
      <c r="F547" s="19">
        <v>8.5478100000000004E-6</v>
      </c>
    </row>
    <row r="548" spans="1:6" x14ac:dyDescent="0.2">
      <c r="A548">
        <v>2017</v>
      </c>
      <c r="B548" s="8">
        <v>544</v>
      </c>
      <c r="C548" s="8" t="s">
        <v>2160</v>
      </c>
      <c r="D548" s="8" t="s">
        <v>2159</v>
      </c>
      <c r="E548" s="11">
        <v>86023.44</v>
      </c>
      <c r="F548" s="19">
        <v>2.0879656999999998E-5</v>
      </c>
    </row>
    <row r="549" spans="1:6" x14ac:dyDescent="0.2">
      <c r="A549">
        <v>2017</v>
      </c>
      <c r="B549" s="8">
        <v>545</v>
      </c>
      <c r="C549" s="8" t="s">
        <v>2164</v>
      </c>
      <c r="D549" s="8" t="s">
        <v>2163</v>
      </c>
      <c r="E549" s="11">
        <v>98609.2</v>
      </c>
      <c r="F549" s="19">
        <v>2.3934478999999998E-5</v>
      </c>
    </row>
    <row r="550" spans="1:6" x14ac:dyDescent="0.2">
      <c r="A550">
        <v>2017</v>
      </c>
      <c r="B550" s="8">
        <v>546</v>
      </c>
      <c r="C550" s="8" t="s">
        <v>2168</v>
      </c>
      <c r="D550" s="8" t="s">
        <v>2167</v>
      </c>
      <c r="E550" s="11">
        <v>103238.78</v>
      </c>
      <c r="F550" s="19">
        <v>2.5058173E-5</v>
      </c>
    </row>
    <row r="551" spans="1:6" x14ac:dyDescent="0.2">
      <c r="A551">
        <v>2017</v>
      </c>
      <c r="B551" s="8">
        <v>547</v>
      </c>
      <c r="C551" s="8" t="s">
        <v>2172</v>
      </c>
      <c r="D551" s="8" t="s">
        <v>2171</v>
      </c>
      <c r="E551" s="11">
        <v>185094.38</v>
      </c>
      <c r="F551" s="19">
        <v>4.4926209999999998E-5</v>
      </c>
    </row>
    <row r="552" spans="1:6" x14ac:dyDescent="0.2">
      <c r="A552">
        <v>2017</v>
      </c>
      <c r="B552" s="8">
        <v>548</v>
      </c>
      <c r="C552" s="8" t="s">
        <v>2176</v>
      </c>
      <c r="D552" s="8" t="s">
        <v>2175</v>
      </c>
      <c r="E552" s="11">
        <v>20136.22</v>
      </c>
      <c r="F552" s="19">
        <v>4.8874739999999999E-6</v>
      </c>
    </row>
    <row r="553" spans="1:6" x14ac:dyDescent="0.2">
      <c r="A553">
        <v>2017</v>
      </c>
      <c r="B553" s="8">
        <v>549</v>
      </c>
      <c r="C553" s="8" t="s">
        <v>2180</v>
      </c>
      <c r="D553" s="8" t="s">
        <v>2179</v>
      </c>
      <c r="E553" s="11">
        <v>143866.76</v>
      </c>
      <c r="F553" s="19">
        <v>3.4919419000000002E-5</v>
      </c>
    </row>
    <row r="554" spans="1:6" x14ac:dyDescent="0.2">
      <c r="A554">
        <v>2017</v>
      </c>
      <c r="B554" s="8">
        <v>550</v>
      </c>
      <c r="C554" s="8" t="s">
        <v>2184</v>
      </c>
      <c r="D554" s="8" t="s">
        <v>2183</v>
      </c>
      <c r="E554" s="11">
        <v>501912.18</v>
      </c>
      <c r="F554" s="19">
        <v>1.21824401E-4</v>
      </c>
    </row>
    <row r="555" spans="1:6" x14ac:dyDescent="0.2">
      <c r="A555">
        <v>2017</v>
      </c>
      <c r="B555" s="8">
        <v>551</v>
      </c>
      <c r="C555" s="8" t="s">
        <v>2188</v>
      </c>
      <c r="D555" s="8" t="s">
        <v>2187</v>
      </c>
      <c r="E555" s="11">
        <v>232697.18</v>
      </c>
      <c r="F555" s="19">
        <v>5.6480388000000003E-5</v>
      </c>
    </row>
    <row r="556" spans="1:6" x14ac:dyDescent="0.2">
      <c r="A556">
        <v>2017</v>
      </c>
      <c r="B556" s="8">
        <v>552</v>
      </c>
      <c r="C556" s="8" t="s">
        <v>2192</v>
      </c>
      <c r="D556" s="8" t="s">
        <v>2191</v>
      </c>
      <c r="E556" s="11">
        <v>700705.85</v>
      </c>
      <c r="F556" s="19">
        <v>1.7007570900000001E-4</v>
      </c>
    </row>
    <row r="557" spans="1:6" x14ac:dyDescent="0.2">
      <c r="A557">
        <v>2017</v>
      </c>
      <c r="B557" s="8">
        <v>553</v>
      </c>
      <c r="C557" s="8" t="s">
        <v>2196</v>
      </c>
      <c r="D557" s="8" t="s">
        <v>2195</v>
      </c>
      <c r="E557" s="11">
        <v>700204.91</v>
      </c>
      <c r="F557" s="19">
        <v>1.69954121E-4</v>
      </c>
    </row>
    <row r="558" spans="1:6" x14ac:dyDescent="0.2">
      <c r="A558">
        <v>2017</v>
      </c>
      <c r="B558" s="8">
        <v>554</v>
      </c>
      <c r="C558" s="8" t="s">
        <v>2200</v>
      </c>
      <c r="D558" s="8" t="s">
        <v>2199</v>
      </c>
      <c r="E558" s="11">
        <v>753234.06</v>
      </c>
      <c r="F558" s="19">
        <v>1.8282538599999999E-4</v>
      </c>
    </row>
    <row r="559" spans="1:6" x14ac:dyDescent="0.2">
      <c r="A559">
        <v>2017</v>
      </c>
      <c r="B559" s="8">
        <v>555</v>
      </c>
      <c r="C559" s="8" t="s">
        <v>2204</v>
      </c>
      <c r="D559" s="8" t="s">
        <v>2203</v>
      </c>
      <c r="E559" s="11">
        <v>166941.4</v>
      </c>
      <c r="F559" s="19">
        <v>4.0520108E-5</v>
      </c>
    </row>
    <row r="560" spans="1:6" x14ac:dyDescent="0.2">
      <c r="A560">
        <v>2017</v>
      </c>
      <c r="B560" s="8">
        <v>556</v>
      </c>
      <c r="C560" s="8" t="s">
        <v>2208</v>
      </c>
      <c r="D560" s="8" t="s">
        <v>2207</v>
      </c>
      <c r="E560" s="11">
        <v>42330.81</v>
      </c>
      <c r="F560" s="19">
        <v>1.0274557000000001E-5</v>
      </c>
    </row>
    <row r="561" spans="1:6" x14ac:dyDescent="0.2">
      <c r="A561">
        <v>2017</v>
      </c>
      <c r="B561" s="8">
        <v>557</v>
      </c>
      <c r="C561" s="8" t="s">
        <v>2212</v>
      </c>
      <c r="D561" s="8" t="s">
        <v>2211</v>
      </c>
      <c r="E561" s="11">
        <v>70414.490000000005</v>
      </c>
      <c r="F561" s="19">
        <v>1.7091044E-5</v>
      </c>
    </row>
    <row r="562" spans="1:6" x14ac:dyDescent="0.2">
      <c r="A562">
        <v>2017</v>
      </c>
      <c r="B562" s="8">
        <v>558</v>
      </c>
      <c r="C562" s="8" t="s">
        <v>2216</v>
      </c>
      <c r="D562" s="8" t="s">
        <v>2215</v>
      </c>
      <c r="E562" s="11">
        <v>41843.97</v>
      </c>
      <c r="F562" s="19">
        <v>1.0156391E-5</v>
      </c>
    </row>
    <row r="563" spans="1:6" x14ac:dyDescent="0.2">
      <c r="A563">
        <v>2017</v>
      </c>
      <c r="B563" s="8">
        <v>559</v>
      </c>
      <c r="C563" s="8" t="s">
        <v>2220</v>
      </c>
      <c r="D563" s="8" t="s">
        <v>2219</v>
      </c>
      <c r="E563" s="11">
        <v>9174.35</v>
      </c>
      <c r="F563" s="19">
        <v>2.2268029999999999E-6</v>
      </c>
    </row>
    <row r="564" spans="1:6" x14ac:dyDescent="0.2">
      <c r="A564">
        <v>2017</v>
      </c>
      <c r="B564" s="8">
        <v>560</v>
      </c>
      <c r="C564" s="8" t="s">
        <v>2224</v>
      </c>
      <c r="D564" s="8" t="s">
        <v>2223</v>
      </c>
      <c r="E564" s="11">
        <v>10171.08</v>
      </c>
      <c r="F564" s="19">
        <v>2.4687300000000002E-6</v>
      </c>
    </row>
    <row r="565" spans="1:6" x14ac:dyDescent="0.2">
      <c r="A565">
        <v>2017</v>
      </c>
      <c r="B565" s="8">
        <v>561</v>
      </c>
      <c r="C565" s="8" t="s">
        <v>2228</v>
      </c>
      <c r="D565" s="8" t="s">
        <v>2227</v>
      </c>
      <c r="E565" s="11">
        <v>7111.51</v>
      </c>
      <c r="F565" s="19">
        <v>1.7261099999999999E-6</v>
      </c>
    </row>
    <row r="566" spans="1:6" x14ac:dyDescent="0.2">
      <c r="A566">
        <v>2017</v>
      </c>
      <c r="B566" s="8">
        <v>562</v>
      </c>
      <c r="C566" s="8" t="s">
        <v>2232</v>
      </c>
      <c r="D566" s="8" t="s">
        <v>2231</v>
      </c>
      <c r="E566" s="11">
        <v>6093.18</v>
      </c>
      <c r="F566" s="19">
        <v>1.47894E-6</v>
      </c>
    </row>
    <row r="567" spans="1:6" x14ac:dyDescent="0.2">
      <c r="A567">
        <v>2017</v>
      </c>
      <c r="B567" s="8">
        <v>563</v>
      </c>
      <c r="C567" s="8" t="s">
        <v>2236</v>
      </c>
      <c r="D567" s="8" t="s">
        <v>2235</v>
      </c>
      <c r="E567" s="11">
        <v>7874.24</v>
      </c>
      <c r="F567" s="19">
        <v>1.9112399999999998E-6</v>
      </c>
    </row>
    <row r="568" spans="1:6" x14ac:dyDescent="0.2">
      <c r="A568">
        <v>2017</v>
      </c>
      <c r="B568" s="8">
        <v>564</v>
      </c>
      <c r="C568" s="8" t="s">
        <v>2240</v>
      </c>
      <c r="D568" s="8" t="s">
        <v>2239</v>
      </c>
      <c r="E568" s="11">
        <v>112028.88</v>
      </c>
      <c r="F568" s="19">
        <v>2.7191710999999999E-5</v>
      </c>
    </row>
    <row r="569" spans="1:6" x14ac:dyDescent="0.2">
      <c r="A569">
        <v>2017</v>
      </c>
      <c r="B569" s="8">
        <v>565</v>
      </c>
      <c r="C569" s="8" t="s">
        <v>2244</v>
      </c>
      <c r="D569" s="8" t="s">
        <v>2243</v>
      </c>
      <c r="E569" s="11">
        <v>11796.12</v>
      </c>
      <c r="F569" s="19">
        <v>2.8631609999999999E-6</v>
      </c>
    </row>
    <row r="570" spans="1:6" x14ac:dyDescent="0.2">
      <c r="A570">
        <v>2017</v>
      </c>
      <c r="B570" s="8">
        <v>566</v>
      </c>
      <c r="C570" s="8" t="s">
        <v>2248</v>
      </c>
      <c r="D570" s="8" t="s">
        <v>2247</v>
      </c>
      <c r="E570" s="11">
        <v>126301.65</v>
      </c>
      <c r="F570" s="19">
        <v>3.0656006000000002E-5</v>
      </c>
    </row>
    <row r="571" spans="1:6" x14ac:dyDescent="0.2">
      <c r="A571">
        <v>2017</v>
      </c>
      <c r="B571" s="8">
        <v>567</v>
      </c>
      <c r="C571" s="8" t="s">
        <v>2252</v>
      </c>
      <c r="D571" s="8" t="s">
        <v>2251</v>
      </c>
      <c r="E571" s="11">
        <v>141911.31</v>
      </c>
      <c r="F571" s="19">
        <v>3.4444791000000001E-5</v>
      </c>
    </row>
    <row r="572" spans="1:6" x14ac:dyDescent="0.2">
      <c r="A572">
        <v>2017</v>
      </c>
      <c r="B572" s="8">
        <v>568</v>
      </c>
      <c r="C572" s="8" t="s">
        <v>2256</v>
      </c>
      <c r="D572" s="8" t="s">
        <v>2255</v>
      </c>
      <c r="E572" s="11">
        <v>26742.959999999999</v>
      </c>
      <c r="F572" s="19">
        <v>6.4910659999999999E-6</v>
      </c>
    </row>
    <row r="573" spans="1:6" x14ac:dyDescent="0.2">
      <c r="A573">
        <v>2017</v>
      </c>
      <c r="B573" s="8">
        <v>569</v>
      </c>
      <c r="C573" s="8" t="s">
        <v>2260</v>
      </c>
      <c r="D573" s="8" t="s">
        <v>2259</v>
      </c>
      <c r="E573" s="11">
        <v>155667.04</v>
      </c>
      <c r="F573" s="19">
        <v>3.7783590000000001E-5</v>
      </c>
    </row>
    <row r="574" spans="1:6" x14ac:dyDescent="0.2">
      <c r="A574">
        <v>2017</v>
      </c>
      <c r="B574" s="8">
        <v>570</v>
      </c>
      <c r="C574" s="8" t="s">
        <v>2264</v>
      </c>
      <c r="D574" s="8" t="s">
        <v>2263</v>
      </c>
      <c r="E574" s="11">
        <v>50070.77</v>
      </c>
      <c r="F574" s="19">
        <v>1.2153204999999999E-5</v>
      </c>
    </row>
    <row r="575" spans="1:6" x14ac:dyDescent="0.2">
      <c r="A575">
        <v>2017</v>
      </c>
      <c r="B575" s="8">
        <v>571</v>
      </c>
      <c r="C575" s="8" t="s">
        <v>2268</v>
      </c>
      <c r="D575" s="8" t="s">
        <v>2267</v>
      </c>
      <c r="E575" s="11">
        <v>24433.02</v>
      </c>
      <c r="F575" s="19">
        <v>5.9303959999999999E-6</v>
      </c>
    </row>
    <row r="576" spans="1:6" x14ac:dyDescent="0.2">
      <c r="A576">
        <v>2017</v>
      </c>
      <c r="B576" s="8">
        <v>572</v>
      </c>
      <c r="C576" s="8" t="s">
        <v>2272</v>
      </c>
      <c r="D576" s="8" t="s">
        <v>2271</v>
      </c>
      <c r="E576" s="11">
        <v>66067.95</v>
      </c>
      <c r="F576" s="19">
        <v>1.6036049000000001E-5</v>
      </c>
    </row>
    <row r="577" spans="1:6" x14ac:dyDescent="0.2">
      <c r="A577">
        <v>2017</v>
      </c>
      <c r="B577" s="8">
        <v>573</v>
      </c>
      <c r="C577" s="8" t="s">
        <v>2276</v>
      </c>
      <c r="D577" s="8" t="s">
        <v>2275</v>
      </c>
      <c r="E577" s="11">
        <v>60778.06</v>
      </c>
      <c r="F577" s="19">
        <v>1.4752084E-5</v>
      </c>
    </row>
    <row r="578" spans="1:6" x14ac:dyDescent="0.2">
      <c r="A578">
        <v>2017</v>
      </c>
      <c r="B578" s="8">
        <v>574</v>
      </c>
      <c r="C578" s="8" t="s">
        <v>2280</v>
      </c>
      <c r="D578" s="8" t="s">
        <v>2279</v>
      </c>
      <c r="E578" s="11">
        <v>50038.64</v>
      </c>
      <c r="F578" s="19">
        <v>1.2145406E-5</v>
      </c>
    </row>
    <row r="579" spans="1:6" x14ac:dyDescent="0.2">
      <c r="A579">
        <v>2017</v>
      </c>
      <c r="B579" s="8">
        <v>575</v>
      </c>
      <c r="C579" s="8" t="s">
        <v>2284</v>
      </c>
      <c r="D579" s="8" t="s">
        <v>2283</v>
      </c>
      <c r="E579" s="11">
        <v>67772.7</v>
      </c>
      <c r="F579" s="19">
        <v>1.6449827E-5</v>
      </c>
    </row>
    <row r="580" spans="1:6" x14ac:dyDescent="0.2">
      <c r="A580">
        <v>2017</v>
      </c>
      <c r="B580" s="8">
        <v>576</v>
      </c>
      <c r="C580" s="8" t="s">
        <v>2288</v>
      </c>
      <c r="D580" s="8" t="s">
        <v>2287</v>
      </c>
      <c r="E580" s="11">
        <v>80784.42</v>
      </c>
      <c r="F580" s="19">
        <v>1.9608038999999999E-5</v>
      </c>
    </row>
    <row r="581" spans="1:6" x14ac:dyDescent="0.2">
      <c r="A581">
        <v>2017</v>
      </c>
      <c r="B581" s="8">
        <v>577</v>
      </c>
      <c r="C581" s="8" t="s">
        <v>2292</v>
      </c>
      <c r="D581" s="8" t="s">
        <v>2291</v>
      </c>
      <c r="E581" s="11">
        <v>226045.51</v>
      </c>
      <c r="F581" s="19">
        <v>5.4865891000000001E-5</v>
      </c>
    </row>
    <row r="582" spans="1:6" x14ac:dyDescent="0.2">
      <c r="A582">
        <v>2017</v>
      </c>
      <c r="B582" s="8">
        <v>578</v>
      </c>
      <c r="C582" s="8" t="s">
        <v>2296</v>
      </c>
      <c r="D582" s="8" t="s">
        <v>2295</v>
      </c>
      <c r="E582" s="11">
        <v>31626.53</v>
      </c>
      <c r="F582" s="19">
        <v>7.6764089999999995E-6</v>
      </c>
    </row>
    <row r="583" spans="1:6" x14ac:dyDescent="0.2">
      <c r="A583">
        <v>2017</v>
      </c>
      <c r="B583" s="8">
        <v>579</v>
      </c>
      <c r="C583" s="8" t="s">
        <v>2300</v>
      </c>
      <c r="D583" s="8" t="s">
        <v>2299</v>
      </c>
      <c r="E583" s="11">
        <v>44218.95</v>
      </c>
      <c r="F583" s="19">
        <v>1.0732848E-5</v>
      </c>
    </row>
    <row r="584" spans="1:6" x14ac:dyDescent="0.2">
      <c r="A584">
        <v>2017</v>
      </c>
      <c r="B584" s="8">
        <v>580</v>
      </c>
      <c r="C584" s="8" t="s">
        <v>2304</v>
      </c>
      <c r="D584" s="8" t="s">
        <v>2303</v>
      </c>
      <c r="E584" s="11">
        <v>17119.310000000001</v>
      </c>
      <c r="F584" s="19">
        <v>4.1552079999999998E-6</v>
      </c>
    </row>
    <row r="585" spans="1:6" x14ac:dyDescent="0.2">
      <c r="A585">
        <v>2017</v>
      </c>
      <c r="B585" s="8">
        <v>581</v>
      </c>
      <c r="C585" s="8" t="s">
        <v>2308</v>
      </c>
      <c r="D585" s="8" t="s">
        <v>2307</v>
      </c>
      <c r="E585" s="11">
        <v>188525.15</v>
      </c>
      <c r="F585" s="19">
        <v>4.5758928000000003E-5</v>
      </c>
    </row>
    <row r="586" spans="1:6" x14ac:dyDescent="0.2">
      <c r="A586">
        <v>2017</v>
      </c>
      <c r="B586" s="8">
        <v>582</v>
      </c>
      <c r="C586" s="8" t="s">
        <v>2312</v>
      </c>
      <c r="D586" s="8" t="s">
        <v>2311</v>
      </c>
      <c r="E586" s="11">
        <v>53240.43</v>
      </c>
      <c r="F586" s="19">
        <v>1.2922546E-5</v>
      </c>
    </row>
    <row r="587" spans="1:6" x14ac:dyDescent="0.2">
      <c r="A587">
        <v>2017</v>
      </c>
      <c r="B587" s="8">
        <v>583</v>
      </c>
      <c r="C587" s="8" t="s">
        <v>2316</v>
      </c>
      <c r="D587" s="8" t="s">
        <v>2315</v>
      </c>
      <c r="E587" s="11">
        <v>20638.89</v>
      </c>
      <c r="F587" s="19">
        <v>5.0094830000000002E-6</v>
      </c>
    </row>
    <row r="588" spans="1:6" x14ac:dyDescent="0.2">
      <c r="A588">
        <v>2017</v>
      </c>
      <c r="B588" s="8">
        <v>584</v>
      </c>
      <c r="C588" s="8" t="s">
        <v>2320</v>
      </c>
      <c r="D588" s="8" t="s">
        <v>2319</v>
      </c>
      <c r="E588" s="11">
        <v>157016.95000000001</v>
      </c>
      <c r="F588" s="19">
        <v>3.8111241000000001E-5</v>
      </c>
    </row>
    <row r="589" spans="1:6" x14ac:dyDescent="0.2">
      <c r="A589">
        <v>2017</v>
      </c>
      <c r="B589" s="8">
        <v>585</v>
      </c>
      <c r="C589" s="8" t="s">
        <v>2324</v>
      </c>
      <c r="D589" s="8" t="s">
        <v>2323</v>
      </c>
      <c r="E589" s="11">
        <v>318674.8</v>
      </c>
      <c r="F589" s="19">
        <v>7.7348923000000004E-5</v>
      </c>
    </row>
    <row r="590" spans="1:6" x14ac:dyDescent="0.2">
      <c r="A590">
        <v>2017</v>
      </c>
      <c r="B590" s="8">
        <v>586</v>
      </c>
      <c r="C590" s="8" t="s">
        <v>2328</v>
      </c>
      <c r="D590" s="8" t="s">
        <v>2327</v>
      </c>
      <c r="E590" s="11">
        <v>35321.43</v>
      </c>
      <c r="F590" s="19">
        <v>8.5732370000000007E-6</v>
      </c>
    </row>
    <row r="591" spans="1:6" x14ac:dyDescent="0.2">
      <c r="A591">
        <v>2017</v>
      </c>
      <c r="B591" s="8">
        <v>587</v>
      </c>
      <c r="C591" s="8" t="s">
        <v>2332</v>
      </c>
      <c r="D591" s="8" t="s">
        <v>2331</v>
      </c>
      <c r="E591" s="11">
        <v>16284.45</v>
      </c>
      <c r="F591" s="19">
        <v>3.9525709999999999E-6</v>
      </c>
    </row>
    <row r="592" spans="1:6" x14ac:dyDescent="0.2">
      <c r="A592">
        <v>2017</v>
      </c>
      <c r="B592" s="8">
        <v>588</v>
      </c>
      <c r="C592" s="8" t="s">
        <v>2336</v>
      </c>
      <c r="D592" s="8" t="s">
        <v>2335</v>
      </c>
      <c r="E592" s="11">
        <v>128422.27</v>
      </c>
      <c r="F592" s="19">
        <v>3.1170724000000002E-5</v>
      </c>
    </row>
    <row r="593" spans="1:6" x14ac:dyDescent="0.2">
      <c r="A593">
        <v>2017</v>
      </c>
      <c r="B593" s="8">
        <v>589</v>
      </c>
      <c r="C593" s="8" t="s">
        <v>2340</v>
      </c>
      <c r="D593" s="8" t="s">
        <v>2339</v>
      </c>
      <c r="E593" s="11">
        <v>30802.560000000001</v>
      </c>
      <c r="F593" s="19">
        <v>7.4764140000000001E-6</v>
      </c>
    </row>
    <row r="594" spans="1:6" x14ac:dyDescent="0.2">
      <c r="A594">
        <v>2017</v>
      </c>
      <c r="B594" s="8">
        <v>590</v>
      </c>
      <c r="C594" s="8" t="s">
        <v>2344</v>
      </c>
      <c r="D594" s="8" t="s">
        <v>2343</v>
      </c>
      <c r="E594" s="11">
        <v>34441.519999999997</v>
      </c>
      <c r="F594" s="19">
        <v>8.3596649999999999E-6</v>
      </c>
    </row>
    <row r="595" spans="1:6" x14ac:dyDescent="0.2">
      <c r="A595">
        <v>2017</v>
      </c>
      <c r="B595" s="8">
        <v>591</v>
      </c>
      <c r="C595" s="8" t="s">
        <v>2348</v>
      </c>
      <c r="D595" s="8" t="s">
        <v>2347</v>
      </c>
      <c r="E595" s="11">
        <v>334736.56</v>
      </c>
      <c r="F595" s="19">
        <v>8.1247441999999999E-5</v>
      </c>
    </row>
    <row r="596" spans="1:6" x14ac:dyDescent="0.2">
      <c r="A596">
        <v>2017</v>
      </c>
      <c r="B596" s="8">
        <v>592</v>
      </c>
      <c r="C596" s="8" t="s">
        <v>2352</v>
      </c>
      <c r="D596" s="8" t="s">
        <v>2351</v>
      </c>
      <c r="E596" s="11">
        <v>178706.97</v>
      </c>
      <c r="F596" s="19">
        <v>4.3375854E-5</v>
      </c>
    </row>
    <row r="597" spans="1:6" x14ac:dyDescent="0.2">
      <c r="A597">
        <v>2017</v>
      </c>
      <c r="B597" s="8">
        <v>593</v>
      </c>
      <c r="C597" s="8" t="s">
        <v>2356</v>
      </c>
      <c r="D597" s="8" t="s">
        <v>2355</v>
      </c>
      <c r="E597" s="11">
        <v>33746.35</v>
      </c>
      <c r="F597" s="19">
        <v>8.1909330000000001E-6</v>
      </c>
    </row>
    <row r="598" spans="1:6" x14ac:dyDescent="0.2">
      <c r="A598">
        <v>2017</v>
      </c>
      <c r="B598" s="8">
        <v>594</v>
      </c>
      <c r="C598" s="8" t="s">
        <v>2360</v>
      </c>
      <c r="D598" s="8" t="s">
        <v>2359</v>
      </c>
      <c r="E598" s="11">
        <v>377472.69</v>
      </c>
      <c r="F598" s="19">
        <v>9.1620378999999997E-5</v>
      </c>
    </row>
    <row r="599" spans="1:6" x14ac:dyDescent="0.2">
      <c r="A599">
        <v>2017</v>
      </c>
      <c r="B599" s="8">
        <v>595</v>
      </c>
      <c r="C599" s="8" t="s">
        <v>2364</v>
      </c>
      <c r="D599" s="8" t="s">
        <v>2363</v>
      </c>
      <c r="E599" s="11">
        <v>150608.9</v>
      </c>
      <c r="F599" s="19">
        <v>3.6555874999999998E-5</v>
      </c>
    </row>
    <row r="600" spans="1:6" x14ac:dyDescent="0.2">
      <c r="A600">
        <v>2017</v>
      </c>
      <c r="B600" s="8">
        <v>596</v>
      </c>
      <c r="C600" s="8" t="s">
        <v>2368</v>
      </c>
      <c r="D600" s="8" t="s">
        <v>2367</v>
      </c>
      <c r="E600" s="11">
        <v>27383.99</v>
      </c>
      <c r="F600" s="19">
        <v>6.6466570000000001E-6</v>
      </c>
    </row>
    <row r="601" spans="1:6" x14ac:dyDescent="0.2">
      <c r="A601">
        <v>2017</v>
      </c>
      <c r="B601" s="8">
        <v>597</v>
      </c>
      <c r="C601" s="8" t="s">
        <v>2372</v>
      </c>
      <c r="D601" s="8" t="s">
        <v>2371</v>
      </c>
      <c r="E601" s="11">
        <v>269980.5</v>
      </c>
      <c r="F601" s="19">
        <v>6.5529815999999994E-5</v>
      </c>
    </row>
    <row r="602" spans="1:6" x14ac:dyDescent="0.2">
      <c r="A602">
        <v>2017</v>
      </c>
      <c r="B602" s="8">
        <v>598</v>
      </c>
      <c r="C602" s="8" t="s">
        <v>2376</v>
      </c>
      <c r="D602" s="8" t="s">
        <v>2375</v>
      </c>
      <c r="E602" s="11">
        <v>30894.12</v>
      </c>
      <c r="F602" s="19">
        <v>7.4986380000000003E-6</v>
      </c>
    </row>
    <row r="603" spans="1:6" x14ac:dyDescent="0.2">
      <c r="A603">
        <v>2017</v>
      </c>
      <c r="B603" s="8">
        <v>599</v>
      </c>
      <c r="C603" s="8" t="s">
        <v>2380</v>
      </c>
      <c r="D603" s="8" t="s">
        <v>2379</v>
      </c>
      <c r="E603" s="11">
        <v>271725.34999999998</v>
      </c>
      <c r="F603" s="19">
        <v>6.5953325999999995E-5</v>
      </c>
    </row>
    <row r="604" spans="1:6" x14ac:dyDescent="0.2">
      <c r="A604">
        <v>2017</v>
      </c>
      <c r="B604" s="8">
        <v>600</v>
      </c>
      <c r="C604" s="8" t="s">
        <v>2384</v>
      </c>
      <c r="D604" s="8" t="s">
        <v>2383</v>
      </c>
      <c r="E604" s="11">
        <v>34764.160000000003</v>
      </c>
      <c r="F604" s="19">
        <v>8.4379760000000005E-6</v>
      </c>
    </row>
    <row r="605" spans="1:6" x14ac:dyDescent="0.2">
      <c r="A605">
        <v>2017</v>
      </c>
      <c r="B605" s="8">
        <v>601</v>
      </c>
      <c r="C605" s="8" t="s">
        <v>2388</v>
      </c>
      <c r="D605" s="8" t="s">
        <v>2387</v>
      </c>
      <c r="E605" s="11">
        <v>35852.089999999997</v>
      </c>
      <c r="F605" s="19">
        <v>8.7020390000000007E-6</v>
      </c>
    </row>
    <row r="606" spans="1:6" x14ac:dyDescent="0.2">
      <c r="A606">
        <v>2017</v>
      </c>
      <c r="B606" s="8">
        <v>602</v>
      </c>
      <c r="C606" s="8" t="s">
        <v>2392</v>
      </c>
      <c r="D606" s="8" t="s">
        <v>2391</v>
      </c>
      <c r="E606" s="11">
        <v>35662.400000000001</v>
      </c>
      <c r="F606" s="19">
        <v>8.6559969999999999E-6</v>
      </c>
    </row>
    <row r="607" spans="1:6" x14ac:dyDescent="0.2">
      <c r="A607">
        <v>2017</v>
      </c>
      <c r="B607" s="8">
        <v>603</v>
      </c>
      <c r="C607" s="8" t="s">
        <v>2396</v>
      </c>
      <c r="D607" s="8" t="s">
        <v>2395</v>
      </c>
      <c r="E607" s="11">
        <v>981443.16</v>
      </c>
      <c r="F607" s="19">
        <v>2.3821642400000001E-4</v>
      </c>
    </row>
    <row r="608" spans="1:6" x14ac:dyDescent="0.2">
      <c r="A608">
        <v>2017</v>
      </c>
      <c r="B608" s="8">
        <v>604</v>
      </c>
      <c r="C608" s="8" t="s">
        <v>2400</v>
      </c>
      <c r="D608" s="8" t="s">
        <v>2399</v>
      </c>
      <c r="E608" s="11">
        <v>27254.27</v>
      </c>
      <c r="F608" s="19">
        <v>6.6151709999999996E-6</v>
      </c>
    </row>
    <row r="609" spans="1:6" x14ac:dyDescent="0.2">
      <c r="A609">
        <v>2017</v>
      </c>
      <c r="B609" s="8">
        <v>605</v>
      </c>
      <c r="C609" s="8" t="s">
        <v>2404</v>
      </c>
      <c r="D609" s="8" t="s">
        <v>2403</v>
      </c>
      <c r="E609" s="11">
        <v>50958.14</v>
      </c>
      <c r="F609" s="19">
        <v>1.2368587999999999E-5</v>
      </c>
    </row>
    <row r="610" spans="1:6" x14ac:dyDescent="0.2">
      <c r="A610">
        <v>2017</v>
      </c>
      <c r="B610" s="8">
        <v>606</v>
      </c>
      <c r="C610" s="8" t="s">
        <v>2408</v>
      </c>
      <c r="D610" s="8" t="s">
        <v>2407</v>
      </c>
      <c r="E610" s="11">
        <v>47152.83</v>
      </c>
      <c r="F610" s="19">
        <v>1.1444961E-5</v>
      </c>
    </row>
    <row r="611" spans="1:6" x14ac:dyDescent="0.2">
      <c r="A611">
        <v>2017</v>
      </c>
      <c r="B611" s="8">
        <v>607</v>
      </c>
      <c r="C611" s="8" t="s">
        <v>2412</v>
      </c>
      <c r="D611" s="8" t="s">
        <v>2411</v>
      </c>
      <c r="E611" s="11">
        <v>610545.9</v>
      </c>
      <c r="F611" s="19">
        <v>1.4819203699999999E-4</v>
      </c>
    </row>
    <row r="612" spans="1:6" x14ac:dyDescent="0.2">
      <c r="A612">
        <v>2017</v>
      </c>
      <c r="B612" s="8">
        <v>608</v>
      </c>
      <c r="C612" s="8" t="s">
        <v>2416</v>
      </c>
      <c r="D612" s="8" t="s">
        <v>2415</v>
      </c>
      <c r="E612" s="11">
        <v>17118.740000000002</v>
      </c>
      <c r="F612" s="19">
        <v>4.1550699999999998E-6</v>
      </c>
    </row>
    <row r="613" spans="1:6" x14ac:dyDescent="0.2">
      <c r="A613">
        <v>2017</v>
      </c>
      <c r="B613" s="8">
        <v>609</v>
      </c>
      <c r="C613" s="8" t="s">
        <v>2420</v>
      </c>
      <c r="D613" s="8" t="s">
        <v>2419</v>
      </c>
      <c r="E613" s="11">
        <v>90089.14</v>
      </c>
      <c r="F613" s="19">
        <v>2.1866486E-5</v>
      </c>
    </row>
    <row r="614" spans="1:6" x14ac:dyDescent="0.2">
      <c r="A614">
        <v>2017</v>
      </c>
      <c r="B614" s="8">
        <v>610</v>
      </c>
      <c r="C614" s="8" t="s">
        <v>2424</v>
      </c>
      <c r="D614" s="8" t="s">
        <v>2423</v>
      </c>
      <c r="E614" s="11">
        <v>57966.58</v>
      </c>
      <c r="F614" s="19">
        <v>1.406968E-5</v>
      </c>
    </row>
    <row r="615" spans="1:6" x14ac:dyDescent="0.2">
      <c r="A615">
        <v>2017</v>
      </c>
      <c r="B615" s="8">
        <v>611</v>
      </c>
      <c r="C615" s="8" t="s">
        <v>2428</v>
      </c>
      <c r="D615" s="8" t="s">
        <v>2427</v>
      </c>
      <c r="E615" s="11">
        <v>95171.41</v>
      </c>
      <c r="F615" s="19">
        <v>2.3100057000000002E-5</v>
      </c>
    </row>
    <row r="616" spans="1:6" x14ac:dyDescent="0.2">
      <c r="A616">
        <v>2017</v>
      </c>
      <c r="B616" s="8">
        <v>612</v>
      </c>
      <c r="C616" s="8" t="s">
        <v>2432</v>
      </c>
      <c r="D616" s="8" t="s">
        <v>2431</v>
      </c>
      <c r="E616" s="11">
        <v>18937.62</v>
      </c>
      <c r="F616" s="19">
        <v>4.5965500000000001E-6</v>
      </c>
    </row>
    <row r="617" spans="1:6" x14ac:dyDescent="0.2">
      <c r="A617">
        <v>2017</v>
      </c>
      <c r="B617" s="8">
        <v>613</v>
      </c>
      <c r="C617" s="8" t="s">
        <v>2436</v>
      </c>
      <c r="D617" s="8" t="s">
        <v>2435</v>
      </c>
      <c r="E617" s="11">
        <v>55879.41</v>
      </c>
      <c r="F617" s="19">
        <v>1.3563081E-5</v>
      </c>
    </row>
    <row r="618" spans="1:6" x14ac:dyDescent="0.2">
      <c r="A618">
        <v>2017</v>
      </c>
      <c r="B618" s="8">
        <v>614</v>
      </c>
      <c r="C618" s="8" t="s">
        <v>2440</v>
      </c>
      <c r="D618" s="8" t="s">
        <v>2439</v>
      </c>
      <c r="E618" s="11">
        <v>139615.59</v>
      </c>
      <c r="F618" s="19">
        <v>3.3887572999999997E-5</v>
      </c>
    </row>
    <row r="619" spans="1:6" x14ac:dyDescent="0.2">
      <c r="A619">
        <v>2017</v>
      </c>
      <c r="B619" s="8">
        <v>615</v>
      </c>
      <c r="C619" s="8" t="s">
        <v>2444</v>
      </c>
      <c r="D619" s="8" t="s">
        <v>2443</v>
      </c>
      <c r="E619" s="11">
        <v>37783.379999999997</v>
      </c>
      <c r="F619" s="19">
        <v>9.1708030000000002E-6</v>
      </c>
    </row>
    <row r="620" spans="1:6" x14ac:dyDescent="0.2">
      <c r="A620">
        <v>2017</v>
      </c>
      <c r="B620" s="8">
        <v>616</v>
      </c>
      <c r="C620" s="8" t="s">
        <v>2448</v>
      </c>
      <c r="D620" s="8" t="s">
        <v>2447</v>
      </c>
      <c r="E620" s="11">
        <v>130535.91</v>
      </c>
      <c r="F620" s="19">
        <v>3.1683748000000001E-5</v>
      </c>
    </row>
    <row r="621" spans="1:6" x14ac:dyDescent="0.2">
      <c r="A621">
        <v>2017</v>
      </c>
      <c r="B621" s="8">
        <v>617</v>
      </c>
      <c r="C621" s="8" t="s">
        <v>2452</v>
      </c>
      <c r="D621" s="8" t="s">
        <v>2451</v>
      </c>
      <c r="E621" s="11">
        <v>54849.440000000002</v>
      </c>
      <c r="F621" s="19">
        <v>1.3313086E-5</v>
      </c>
    </row>
    <row r="622" spans="1:6" x14ac:dyDescent="0.2">
      <c r="A622">
        <v>2017</v>
      </c>
      <c r="B622" s="8">
        <v>618</v>
      </c>
      <c r="C622" s="8" t="s">
        <v>2456</v>
      </c>
      <c r="D622" s="8" t="s">
        <v>2455</v>
      </c>
      <c r="E622" s="11">
        <v>53351.24</v>
      </c>
      <c r="F622" s="19">
        <v>1.2949442E-5</v>
      </c>
    </row>
    <row r="623" spans="1:6" x14ac:dyDescent="0.2">
      <c r="A623">
        <v>2017</v>
      </c>
      <c r="B623" s="8">
        <v>619</v>
      </c>
      <c r="C623" s="8" t="s">
        <v>2460</v>
      </c>
      <c r="D623" s="8" t="s">
        <v>2459</v>
      </c>
      <c r="E623" s="11">
        <v>24527.71</v>
      </c>
      <c r="F623" s="19">
        <v>5.9533789999999997E-6</v>
      </c>
    </row>
    <row r="624" spans="1:6" x14ac:dyDescent="0.2">
      <c r="A624">
        <v>2017</v>
      </c>
      <c r="B624" s="8">
        <v>620</v>
      </c>
      <c r="C624" s="8" t="s">
        <v>2464</v>
      </c>
      <c r="D624" s="8" t="s">
        <v>2463</v>
      </c>
      <c r="E624" s="11">
        <v>39441.29</v>
      </c>
      <c r="F624" s="19">
        <v>9.5732119999999996E-6</v>
      </c>
    </row>
    <row r="625" spans="1:6" x14ac:dyDescent="0.2">
      <c r="A625">
        <v>2017</v>
      </c>
      <c r="B625" s="8">
        <v>621</v>
      </c>
      <c r="C625" s="8" t="s">
        <v>2468</v>
      </c>
      <c r="D625" s="8" t="s">
        <v>2467</v>
      </c>
      <c r="E625" s="11">
        <v>24429.439999999999</v>
      </c>
      <c r="F625" s="19">
        <v>5.9295270000000003E-6</v>
      </c>
    </row>
    <row r="626" spans="1:6" x14ac:dyDescent="0.2">
      <c r="A626">
        <v>2017</v>
      </c>
      <c r="B626" s="8">
        <v>622</v>
      </c>
      <c r="C626" s="8" t="s">
        <v>2472</v>
      </c>
      <c r="D626" s="8" t="s">
        <v>2471</v>
      </c>
      <c r="E626" s="11">
        <v>23876.38</v>
      </c>
      <c r="F626" s="19">
        <v>5.7952879999999999E-6</v>
      </c>
    </row>
    <row r="627" spans="1:6" x14ac:dyDescent="0.2">
      <c r="A627">
        <v>2017</v>
      </c>
      <c r="B627" s="8">
        <v>623</v>
      </c>
      <c r="C627" s="8" t="s">
        <v>2476</v>
      </c>
      <c r="D627" s="8" t="s">
        <v>2475</v>
      </c>
      <c r="E627" s="11">
        <v>292356.95</v>
      </c>
      <c r="F627" s="19">
        <v>7.0961040000000003E-5</v>
      </c>
    </row>
    <row r="628" spans="1:6" x14ac:dyDescent="0.2">
      <c r="A628">
        <v>2017</v>
      </c>
      <c r="B628" s="8">
        <v>624</v>
      </c>
      <c r="C628" s="8" t="s">
        <v>2480</v>
      </c>
      <c r="D628" s="8" t="s">
        <v>2479</v>
      </c>
      <c r="E628" s="11">
        <v>66015.039999999994</v>
      </c>
      <c r="F628" s="19">
        <v>1.6023206999999998E-5</v>
      </c>
    </row>
    <row r="629" spans="1:6" x14ac:dyDescent="0.2">
      <c r="A629">
        <v>2017</v>
      </c>
      <c r="B629" s="8">
        <v>625</v>
      </c>
      <c r="C629" s="8" t="s">
        <v>2484</v>
      </c>
      <c r="D629" s="8" t="s">
        <v>2483</v>
      </c>
      <c r="E629" s="11">
        <v>37539.440000000002</v>
      </c>
      <c r="F629" s="19">
        <v>9.1115939999999996E-6</v>
      </c>
    </row>
    <row r="630" spans="1:6" x14ac:dyDescent="0.2">
      <c r="A630">
        <v>2017</v>
      </c>
      <c r="B630" s="8">
        <v>626</v>
      </c>
      <c r="C630" s="8" t="s">
        <v>2488</v>
      </c>
      <c r="D630" s="8" t="s">
        <v>2487</v>
      </c>
      <c r="E630" s="11">
        <v>9344.26</v>
      </c>
      <c r="F630" s="19">
        <v>2.2680440000000001E-6</v>
      </c>
    </row>
    <row r="631" spans="1:6" x14ac:dyDescent="0.2">
      <c r="A631">
        <v>2017</v>
      </c>
      <c r="B631" s="8">
        <v>627</v>
      </c>
      <c r="C631" s="8" t="s">
        <v>2492</v>
      </c>
      <c r="D631" s="8" t="s">
        <v>2491</v>
      </c>
      <c r="E631" s="11">
        <v>4085.15</v>
      </c>
      <c r="F631" s="19">
        <v>9.9155000000000006E-7</v>
      </c>
    </row>
    <row r="632" spans="1:6" x14ac:dyDescent="0.2">
      <c r="A632">
        <v>2017</v>
      </c>
      <c r="B632" s="8">
        <v>628</v>
      </c>
      <c r="C632" s="8" t="s">
        <v>2496</v>
      </c>
      <c r="D632" s="8" t="s">
        <v>2495</v>
      </c>
      <c r="E632" s="11">
        <v>109586.15</v>
      </c>
      <c r="F632" s="19">
        <v>2.6598811E-5</v>
      </c>
    </row>
    <row r="633" spans="1:6" x14ac:dyDescent="0.2">
      <c r="A633">
        <v>2017</v>
      </c>
      <c r="B633" s="8">
        <v>629</v>
      </c>
      <c r="C633" s="8" t="s">
        <v>2500</v>
      </c>
      <c r="D633" s="8" t="s">
        <v>2499</v>
      </c>
      <c r="E633" s="11">
        <v>93661.08</v>
      </c>
      <c r="F633" s="19">
        <v>2.2733469E-5</v>
      </c>
    </row>
    <row r="634" spans="1:6" x14ac:dyDescent="0.2">
      <c r="A634">
        <v>2017</v>
      </c>
      <c r="B634" s="8">
        <v>630</v>
      </c>
      <c r="C634" s="8" t="s">
        <v>2504</v>
      </c>
      <c r="D634" s="8" t="s">
        <v>2503</v>
      </c>
      <c r="E634" s="11">
        <v>23443.58</v>
      </c>
      <c r="F634" s="19">
        <v>5.6902390000000002E-6</v>
      </c>
    </row>
    <row r="635" spans="1:6" x14ac:dyDescent="0.2">
      <c r="A635">
        <v>2017</v>
      </c>
      <c r="B635" s="8">
        <v>631</v>
      </c>
      <c r="C635" s="8" t="s">
        <v>2508</v>
      </c>
      <c r="D635" s="8" t="s">
        <v>2507</v>
      </c>
      <c r="E635" s="11">
        <v>17312.349999999999</v>
      </c>
      <c r="F635" s="19">
        <v>4.2020629999999996E-6</v>
      </c>
    </row>
    <row r="636" spans="1:6" x14ac:dyDescent="0.2">
      <c r="A636">
        <v>2017</v>
      </c>
      <c r="B636" s="8">
        <v>632</v>
      </c>
      <c r="C636" s="8" t="s">
        <v>2512</v>
      </c>
      <c r="D636" s="8" t="s">
        <v>2511</v>
      </c>
      <c r="E636" s="11">
        <v>81564.600000000006</v>
      </c>
      <c r="F636" s="19">
        <v>1.9797405000000002E-5</v>
      </c>
    </row>
    <row r="637" spans="1:6" x14ac:dyDescent="0.2">
      <c r="A637">
        <v>2017</v>
      </c>
      <c r="B637" s="8">
        <v>633</v>
      </c>
      <c r="C637" s="8" t="s">
        <v>2516</v>
      </c>
      <c r="D637" s="8" t="s">
        <v>2515</v>
      </c>
      <c r="E637" s="11">
        <v>101686.73</v>
      </c>
      <c r="F637" s="19">
        <v>2.4681458999999999E-5</v>
      </c>
    </row>
    <row r="638" spans="1:6" x14ac:dyDescent="0.2">
      <c r="A638">
        <v>2017</v>
      </c>
      <c r="B638" s="8">
        <v>634</v>
      </c>
      <c r="C638" s="8" t="s">
        <v>2520</v>
      </c>
      <c r="D638" s="8" t="s">
        <v>2519</v>
      </c>
      <c r="E638" s="11">
        <v>275947.82</v>
      </c>
      <c r="F638" s="19">
        <v>6.6978206999999994E-5</v>
      </c>
    </row>
    <row r="639" spans="1:6" x14ac:dyDescent="0.2">
      <c r="A639">
        <v>2017</v>
      </c>
      <c r="B639" s="8">
        <v>635</v>
      </c>
      <c r="C639" s="8" t="s">
        <v>2524</v>
      </c>
      <c r="D639" s="8" t="s">
        <v>2523</v>
      </c>
      <c r="E639" s="11">
        <v>3111.78</v>
      </c>
      <c r="F639" s="19">
        <v>7.5529300000000001E-7</v>
      </c>
    </row>
    <row r="640" spans="1:6" x14ac:dyDescent="0.2">
      <c r="A640">
        <v>2017</v>
      </c>
      <c r="B640" s="8">
        <v>636</v>
      </c>
      <c r="C640" s="8" t="s">
        <v>2528</v>
      </c>
      <c r="D640" s="8" t="s">
        <v>2527</v>
      </c>
      <c r="E640" s="11">
        <v>66128.800000000003</v>
      </c>
      <c r="F640" s="19">
        <v>1.6050819000000001E-5</v>
      </c>
    </row>
    <row r="641" spans="1:6" x14ac:dyDescent="0.2">
      <c r="A641">
        <v>2017</v>
      </c>
      <c r="B641" s="8">
        <v>637</v>
      </c>
      <c r="C641" s="8" t="s">
        <v>2532</v>
      </c>
      <c r="D641" s="8" t="s">
        <v>2531</v>
      </c>
      <c r="E641" s="11">
        <v>9368.98</v>
      </c>
      <c r="F641" s="19">
        <v>2.2740440000000001E-6</v>
      </c>
    </row>
    <row r="642" spans="1:6" x14ac:dyDescent="0.2">
      <c r="A642">
        <v>2017</v>
      </c>
      <c r="B642" s="8">
        <v>638</v>
      </c>
      <c r="C642" s="8" t="s">
        <v>2536</v>
      </c>
      <c r="D642" s="8" t="s">
        <v>2535</v>
      </c>
      <c r="E642" s="11">
        <v>5547.73</v>
      </c>
      <c r="F642" s="19">
        <v>1.346548E-6</v>
      </c>
    </row>
    <row r="643" spans="1:6" x14ac:dyDescent="0.2">
      <c r="A643">
        <v>2017</v>
      </c>
      <c r="B643" s="8">
        <v>639</v>
      </c>
      <c r="C643" s="8" t="s">
        <v>2540</v>
      </c>
      <c r="D643" s="8" t="s">
        <v>2539</v>
      </c>
      <c r="E643" s="11">
        <v>31908.1</v>
      </c>
      <c r="F643" s="19">
        <v>7.7447519999999995E-6</v>
      </c>
    </row>
    <row r="644" spans="1:6" x14ac:dyDescent="0.2">
      <c r="A644">
        <v>2017</v>
      </c>
      <c r="B644" s="8">
        <v>640</v>
      </c>
      <c r="C644" s="8" t="s">
        <v>2544</v>
      </c>
      <c r="D644" s="8" t="s">
        <v>2543</v>
      </c>
      <c r="E644" s="11">
        <v>10663.03</v>
      </c>
      <c r="F644" s="19">
        <v>2.5881369999999998E-6</v>
      </c>
    </row>
    <row r="645" spans="1:6" x14ac:dyDescent="0.2">
      <c r="A645">
        <v>2017</v>
      </c>
      <c r="B645" s="8">
        <v>641</v>
      </c>
      <c r="C645" s="8" t="s">
        <v>2548</v>
      </c>
      <c r="D645" s="8" t="s">
        <v>2547</v>
      </c>
      <c r="E645" s="11">
        <v>6605.71</v>
      </c>
      <c r="F645" s="19">
        <v>1.6033420000000001E-6</v>
      </c>
    </row>
    <row r="646" spans="1:6" x14ac:dyDescent="0.2">
      <c r="A646">
        <v>2017</v>
      </c>
      <c r="B646" s="8">
        <v>642</v>
      </c>
      <c r="C646" s="8" t="s">
        <v>2552</v>
      </c>
      <c r="D646" s="8" t="s">
        <v>2551</v>
      </c>
      <c r="E646" s="11">
        <v>1452974.55</v>
      </c>
      <c r="F646" s="19">
        <v>3.5266678199999998E-4</v>
      </c>
    </row>
    <row r="647" spans="1:6" x14ac:dyDescent="0.2">
      <c r="A647">
        <v>2017</v>
      </c>
      <c r="B647" s="8">
        <v>643</v>
      </c>
      <c r="C647" s="8" t="s">
        <v>2556</v>
      </c>
      <c r="D647" s="8" t="s">
        <v>2555</v>
      </c>
      <c r="E647" s="11">
        <v>40384.370000000003</v>
      </c>
      <c r="F647" s="19">
        <v>9.8021170000000004E-6</v>
      </c>
    </row>
    <row r="648" spans="1:6" x14ac:dyDescent="0.2">
      <c r="A648">
        <v>2017</v>
      </c>
      <c r="B648" s="8">
        <v>644</v>
      </c>
      <c r="C648" s="8" t="s">
        <v>2560</v>
      </c>
      <c r="D648" s="8" t="s">
        <v>2559</v>
      </c>
      <c r="E648" s="11">
        <v>38409.03</v>
      </c>
      <c r="F648" s="19">
        <v>9.3226609999999997E-6</v>
      </c>
    </row>
    <row r="649" spans="1:6" x14ac:dyDescent="0.2">
      <c r="A649">
        <v>2017</v>
      </c>
      <c r="B649" s="8">
        <v>645</v>
      </c>
      <c r="C649" s="8" t="s">
        <v>2564</v>
      </c>
      <c r="D649" s="8" t="s">
        <v>2563</v>
      </c>
      <c r="E649" s="11">
        <v>34295.14</v>
      </c>
      <c r="F649" s="19">
        <v>8.3241349999999995E-6</v>
      </c>
    </row>
    <row r="650" spans="1:6" x14ac:dyDescent="0.2">
      <c r="A650">
        <v>2017</v>
      </c>
      <c r="B650" s="8">
        <v>646</v>
      </c>
      <c r="C650" s="8" t="s">
        <v>2568</v>
      </c>
      <c r="D650" s="8" t="s">
        <v>2567</v>
      </c>
      <c r="E650" s="11">
        <v>4324.2</v>
      </c>
      <c r="F650" s="19">
        <v>1.0495719999999999E-6</v>
      </c>
    </row>
    <row r="651" spans="1:6" x14ac:dyDescent="0.2">
      <c r="A651">
        <v>2017</v>
      </c>
      <c r="B651" s="8">
        <v>647</v>
      </c>
      <c r="C651" s="8" t="s">
        <v>2572</v>
      </c>
      <c r="D651" s="8" t="s">
        <v>2571</v>
      </c>
      <c r="E651" s="11">
        <v>99804.2</v>
      </c>
      <c r="F651" s="19">
        <v>2.422453E-5</v>
      </c>
    </row>
    <row r="652" spans="1:6" x14ac:dyDescent="0.2">
      <c r="A652">
        <v>2017</v>
      </c>
      <c r="B652" s="8">
        <v>648</v>
      </c>
      <c r="C652" s="8" t="s">
        <v>2576</v>
      </c>
      <c r="D652" s="8" t="s">
        <v>2575</v>
      </c>
      <c r="E652" s="11">
        <v>30025.08</v>
      </c>
      <c r="F652" s="19">
        <v>7.2877039999999998E-6</v>
      </c>
    </row>
    <row r="653" spans="1:6" x14ac:dyDescent="0.2">
      <c r="A653">
        <v>2017</v>
      </c>
      <c r="B653" s="8">
        <v>649</v>
      </c>
      <c r="C653" s="8" t="s">
        <v>2580</v>
      </c>
      <c r="D653" s="8" t="s">
        <v>2579</v>
      </c>
      <c r="E653" s="11">
        <v>158541.99</v>
      </c>
      <c r="F653" s="19">
        <v>3.8481398999999998E-5</v>
      </c>
    </row>
    <row r="654" spans="1:6" x14ac:dyDescent="0.2">
      <c r="A654">
        <v>2017</v>
      </c>
      <c r="B654" s="8">
        <v>650</v>
      </c>
      <c r="C654" s="8" t="s">
        <v>2584</v>
      </c>
      <c r="D654" s="8" t="s">
        <v>2583</v>
      </c>
      <c r="E654" s="11">
        <v>61669.35</v>
      </c>
      <c r="F654" s="19">
        <v>1.4968418999999999E-5</v>
      </c>
    </row>
    <row r="655" spans="1:6" x14ac:dyDescent="0.2">
      <c r="A655">
        <v>2017</v>
      </c>
      <c r="B655" s="8">
        <v>651</v>
      </c>
      <c r="C655" s="8" t="s">
        <v>2588</v>
      </c>
      <c r="D655" s="8" t="s">
        <v>2587</v>
      </c>
      <c r="E655" s="11">
        <v>42946.69</v>
      </c>
      <c r="F655" s="19">
        <v>1.0424043999999999E-5</v>
      </c>
    </row>
    <row r="656" spans="1:6" x14ac:dyDescent="0.2">
      <c r="A656">
        <v>2017</v>
      </c>
      <c r="B656" s="8">
        <v>652</v>
      </c>
      <c r="C656" s="8" t="s">
        <v>2592</v>
      </c>
      <c r="D656" s="8" t="s">
        <v>2591</v>
      </c>
      <c r="E656" s="11">
        <v>20445.54</v>
      </c>
      <c r="F656" s="19">
        <v>4.9625530000000003E-6</v>
      </c>
    </row>
    <row r="657" spans="1:6" x14ac:dyDescent="0.2">
      <c r="A657">
        <v>2017</v>
      </c>
      <c r="B657" s="8">
        <v>653</v>
      </c>
      <c r="C657" s="8" t="s">
        <v>2596</v>
      </c>
      <c r="D657" s="8" t="s">
        <v>2595</v>
      </c>
      <c r="E657" s="11">
        <v>4074.91</v>
      </c>
      <c r="F657" s="19">
        <v>9.8906400000000005E-7</v>
      </c>
    </row>
    <row r="658" spans="1:6" x14ac:dyDescent="0.2">
      <c r="A658">
        <v>2017</v>
      </c>
      <c r="B658" s="8">
        <v>654</v>
      </c>
      <c r="C658" s="8" t="s">
        <v>2600</v>
      </c>
      <c r="D658" s="8" t="s">
        <v>2599</v>
      </c>
      <c r="E658" s="11">
        <v>3126.68</v>
      </c>
      <c r="F658" s="19">
        <v>7.5890899999999998E-7</v>
      </c>
    </row>
    <row r="659" spans="1:6" x14ac:dyDescent="0.2">
      <c r="A659">
        <v>2017</v>
      </c>
      <c r="B659" s="8">
        <v>655</v>
      </c>
      <c r="C659" s="8" t="s">
        <v>2604</v>
      </c>
      <c r="D659" s="8" t="s">
        <v>2603</v>
      </c>
      <c r="E659" s="11">
        <v>27765.75</v>
      </c>
      <c r="F659" s="19">
        <v>6.7393180000000001E-6</v>
      </c>
    </row>
    <row r="660" spans="1:6" x14ac:dyDescent="0.2">
      <c r="A660">
        <v>2017</v>
      </c>
      <c r="B660" s="8">
        <v>656</v>
      </c>
      <c r="C660" s="8" t="s">
        <v>2608</v>
      </c>
      <c r="D660" s="8" t="s">
        <v>2607</v>
      </c>
      <c r="E660" s="11">
        <v>34418.82</v>
      </c>
      <c r="F660" s="19">
        <v>8.3541550000000007E-6</v>
      </c>
    </row>
    <row r="661" spans="1:6" x14ac:dyDescent="0.2">
      <c r="A661">
        <v>2017</v>
      </c>
      <c r="B661" s="8">
        <v>657</v>
      </c>
      <c r="C661" s="8" t="s">
        <v>2612</v>
      </c>
      <c r="D661" s="8" t="s">
        <v>2611</v>
      </c>
      <c r="E661" s="11">
        <v>7931.33</v>
      </c>
      <c r="F661" s="19">
        <v>1.9250970000000001E-6</v>
      </c>
    </row>
    <row r="662" spans="1:6" x14ac:dyDescent="0.2">
      <c r="A662">
        <v>2017</v>
      </c>
      <c r="B662" s="8">
        <v>658</v>
      </c>
      <c r="C662" s="8" t="s">
        <v>2616</v>
      </c>
      <c r="D662" s="8" t="s">
        <v>2615</v>
      </c>
      <c r="E662" s="11">
        <v>92842.37</v>
      </c>
      <c r="F662" s="19">
        <v>2.2534750999999999E-5</v>
      </c>
    </row>
    <row r="663" spans="1:6" x14ac:dyDescent="0.2">
      <c r="A663">
        <v>2017</v>
      </c>
      <c r="B663" s="8">
        <v>659</v>
      </c>
      <c r="C663" s="8" t="s">
        <v>2620</v>
      </c>
      <c r="D663" s="8" t="s">
        <v>2619</v>
      </c>
      <c r="E663" s="11">
        <v>18794.11</v>
      </c>
      <c r="F663" s="19">
        <v>4.5617169999999997E-6</v>
      </c>
    </row>
    <row r="664" spans="1:6" x14ac:dyDescent="0.2">
      <c r="A664">
        <v>2017</v>
      </c>
      <c r="B664" s="8">
        <v>660</v>
      </c>
      <c r="C664" s="8" t="s">
        <v>2624</v>
      </c>
      <c r="D664" s="8" t="s">
        <v>2623</v>
      </c>
      <c r="E664" s="11">
        <v>47698.84</v>
      </c>
      <c r="F664" s="19">
        <v>1.1577489E-5</v>
      </c>
    </row>
    <row r="665" spans="1:6" x14ac:dyDescent="0.2">
      <c r="A665">
        <v>2017</v>
      </c>
      <c r="B665" s="8">
        <v>661</v>
      </c>
      <c r="C665" s="8" t="s">
        <v>2628</v>
      </c>
      <c r="D665" s="8" t="s">
        <v>2627</v>
      </c>
      <c r="E665" s="8"/>
      <c r="F665" s="19">
        <v>0</v>
      </c>
    </row>
    <row r="666" spans="1:6" x14ac:dyDescent="0.2">
      <c r="A666">
        <v>2017</v>
      </c>
      <c r="B666" s="8">
        <v>662</v>
      </c>
      <c r="C666" s="8" t="s">
        <v>2631</v>
      </c>
      <c r="D666" s="8" t="s">
        <v>2630</v>
      </c>
      <c r="E666" s="11">
        <v>8992.17</v>
      </c>
      <c r="F666" s="19">
        <v>2.1825840000000001E-6</v>
      </c>
    </row>
    <row r="667" spans="1:6" x14ac:dyDescent="0.2">
      <c r="A667">
        <v>2017</v>
      </c>
      <c r="B667" s="8">
        <v>663</v>
      </c>
      <c r="C667" s="8" t="s">
        <v>2635</v>
      </c>
      <c r="D667" s="8" t="s">
        <v>2634</v>
      </c>
      <c r="E667" s="11">
        <v>35279.93</v>
      </c>
      <c r="F667" s="19">
        <v>8.5631639999999995E-6</v>
      </c>
    </row>
    <row r="668" spans="1:6" x14ac:dyDescent="0.2">
      <c r="A668">
        <v>2017</v>
      </c>
      <c r="B668" s="8">
        <v>664</v>
      </c>
      <c r="C668" s="8" t="s">
        <v>2639</v>
      </c>
      <c r="D668" s="8" t="s">
        <v>2638</v>
      </c>
      <c r="E668" s="11">
        <v>24243.82</v>
      </c>
      <c r="F668" s="19">
        <v>5.8844729999999996E-6</v>
      </c>
    </row>
    <row r="669" spans="1:6" x14ac:dyDescent="0.2">
      <c r="A669">
        <v>2017</v>
      </c>
      <c r="B669" s="8">
        <v>665</v>
      </c>
      <c r="C669" s="8" t="s">
        <v>2643</v>
      </c>
      <c r="D669" s="8" t="s">
        <v>2642</v>
      </c>
      <c r="E669" s="11">
        <v>47156.33</v>
      </c>
      <c r="F669" s="19">
        <v>1.144581E-5</v>
      </c>
    </row>
    <row r="670" spans="1:6" x14ac:dyDescent="0.2">
      <c r="A670">
        <v>2017</v>
      </c>
      <c r="B670" s="8">
        <v>666</v>
      </c>
      <c r="C670" s="8" t="s">
        <v>2647</v>
      </c>
      <c r="D670" s="8" t="s">
        <v>2646</v>
      </c>
      <c r="E670" s="11">
        <v>149731.84</v>
      </c>
      <c r="F670" s="19">
        <v>3.6342995E-5</v>
      </c>
    </row>
    <row r="671" spans="1:6" x14ac:dyDescent="0.2">
      <c r="A671">
        <v>2017</v>
      </c>
      <c r="B671" s="8">
        <v>667</v>
      </c>
      <c r="C671" s="8" t="s">
        <v>2651</v>
      </c>
      <c r="D671" s="8" t="s">
        <v>2650</v>
      </c>
      <c r="E671" s="11">
        <v>39016.83</v>
      </c>
      <c r="F671" s="19">
        <v>9.4701859999999996E-6</v>
      </c>
    </row>
    <row r="672" spans="1:6" x14ac:dyDescent="0.2">
      <c r="A672">
        <v>2017</v>
      </c>
      <c r="B672" s="8">
        <v>668</v>
      </c>
      <c r="C672" s="8" t="s">
        <v>2655</v>
      </c>
      <c r="D672" s="8" t="s">
        <v>2654</v>
      </c>
      <c r="E672" s="11">
        <v>26235.84</v>
      </c>
      <c r="F672" s="19">
        <v>6.3679779999999997E-6</v>
      </c>
    </row>
    <row r="673" spans="1:6" x14ac:dyDescent="0.2">
      <c r="A673">
        <v>2017</v>
      </c>
      <c r="B673" s="8">
        <v>669</v>
      </c>
      <c r="C673" s="8" t="s">
        <v>2659</v>
      </c>
      <c r="D673" s="8" t="s">
        <v>2658</v>
      </c>
      <c r="E673" s="11">
        <v>35078.339999999997</v>
      </c>
      <c r="F673" s="19">
        <v>8.5142340000000002E-6</v>
      </c>
    </row>
    <row r="674" spans="1:6" x14ac:dyDescent="0.2">
      <c r="A674">
        <v>2017</v>
      </c>
      <c r="B674" s="8">
        <v>670</v>
      </c>
      <c r="C674" s="8" t="s">
        <v>2663</v>
      </c>
      <c r="D674" s="8" t="s">
        <v>2662</v>
      </c>
      <c r="E674" s="11">
        <v>316107.53000000003</v>
      </c>
      <c r="F674" s="19">
        <v>7.6725793999999993E-5</v>
      </c>
    </row>
    <row r="675" spans="1:6" x14ac:dyDescent="0.2">
      <c r="A675">
        <v>2017</v>
      </c>
      <c r="B675" s="8">
        <v>671</v>
      </c>
      <c r="C675" s="8" t="s">
        <v>2667</v>
      </c>
      <c r="D675" s="8" t="s">
        <v>2666</v>
      </c>
      <c r="E675" s="11">
        <v>45917.96</v>
      </c>
      <c r="F675" s="19">
        <v>1.1145233E-5</v>
      </c>
    </row>
    <row r="676" spans="1:6" x14ac:dyDescent="0.2">
      <c r="A676">
        <v>2017</v>
      </c>
      <c r="B676" s="8">
        <v>672</v>
      </c>
      <c r="C676" s="8" t="s">
        <v>2671</v>
      </c>
      <c r="D676" s="8" t="s">
        <v>2670</v>
      </c>
      <c r="E676" s="11">
        <v>20589.68</v>
      </c>
      <c r="F676" s="19">
        <v>4.9975379999999998E-6</v>
      </c>
    </row>
    <row r="677" spans="1:6" x14ac:dyDescent="0.2">
      <c r="A677">
        <v>2017</v>
      </c>
      <c r="B677" s="8">
        <v>673</v>
      </c>
      <c r="C677" s="8" t="s">
        <v>2675</v>
      </c>
      <c r="D677" s="8" t="s">
        <v>2674</v>
      </c>
      <c r="E677" s="11">
        <v>43973.57</v>
      </c>
      <c r="F677" s="19">
        <v>1.0673289E-5</v>
      </c>
    </row>
    <row r="678" spans="1:6" x14ac:dyDescent="0.2">
      <c r="A678">
        <v>2017</v>
      </c>
      <c r="B678" s="8">
        <v>674</v>
      </c>
      <c r="C678" s="8" t="s">
        <v>2679</v>
      </c>
      <c r="D678" s="8" t="s">
        <v>2678</v>
      </c>
      <c r="E678" s="11">
        <v>11712.44</v>
      </c>
      <c r="F678" s="19">
        <v>2.8428499999999998E-6</v>
      </c>
    </row>
    <row r="679" spans="1:6" x14ac:dyDescent="0.2">
      <c r="A679">
        <v>2017</v>
      </c>
      <c r="B679" s="8">
        <v>675</v>
      </c>
      <c r="C679" s="8" t="s">
        <v>2683</v>
      </c>
      <c r="D679" s="8" t="s">
        <v>2682</v>
      </c>
      <c r="E679" s="11">
        <v>30902.74</v>
      </c>
      <c r="F679" s="19">
        <v>7.5007299999999996E-6</v>
      </c>
    </row>
    <row r="680" spans="1:6" x14ac:dyDescent="0.2">
      <c r="A680">
        <v>2017</v>
      </c>
      <c r="B680" s="8">
        <v>676</v>
      </c>
      <c r="C680" s="8" t="s">
        <v>2687</v>
      </c>
      <c r="D680" s="8" t="s">
        <v>2686</v>
      </c>
      <c r="E680" s="11">
        <v>42924.92</v>
      </c>
      <c r="F680" s="19">
        <v>1.041876E-5</v>
      </c>
    </row>
    <row r="681" spans="1:6" x14ac:dyDescent="0.2">
      <c r="A681">
        <v>2017</v>
      </c>
      <c r="B681" s="8">
        <v>677</v>
      </c>
      <c r="C681" s="8" t="s">
        <v>2691</v>
      </c>
      <c r="D681" s="8" t="s">
        <v>2690</v>
      </c>
      <c r="E681" s="11">
        <v>71828.98</v>
      </c>
      <c r="F681" s="19">
        <v>1.7434370000000002E-5</v>
      </c>
    </row>
    <row r="682" spans="1:6" x14ac:dyDescent="0.2">
      <c r="A682">
        <v>2017</v>
      </c>
      <c r="B682" s="8">
        <v>678</v>
      </c>
      <c r="C682" s="8" t="s">
        <v>2695</v>
      </c>
      <c r="D682" s="8" t="s">
        <v>2694</v>
      </c>
      <c r="E682" s="11">
        <v>209280.28</v>
      </c>
      <c r="F682" s="19">
        <v>5.0796625000000003E-5</v>
      </c>
    </row>
    <row r="683" spans="1:6" x14ac:dyDescent="0.2">
      <c r="A683">
        <v>2017</v>
      </c>
      <c r="B683" s="8">
        <v>679</v>
      </c>
      <c r="C683" s="8" t="s">
        <v>2699</v>
      </c>
      <c r="D683" s="8" t="s">
        <v>2698</v>
      </c>
      <c r="E683" s="8"/>
      <c r="F683" s="19">
        <v>0</v>
      </c>
    </row>
    <row r="684" spans="1:6" x14ac:dyDescent="0.2">
      <c r="A684">
        <v>2017</v>
      </c>
      <c r="B684" s="8">
        <v>680</v>
      </c>
      <c r="C684" s="8" t="s">
        <v>2702</v>
      </c>
      <c r="D684" s="8" t="s">
        <v>2701</v>
      </c>
      <c r="E684" s="11">
        <v>19662.240000000002</v>
      </c>
      <c r="F684" s="19">
        <v>4.7724299999999998E-6</v>
      </c>
    </row>
    <row r="685" spans="1:6" x14ac:dyDescent="0.2">
      <c r="A685">
        <v>2017</v>
      </c>
      <c r="B685" s="8">
        <v>681</v>
      </c>
      <c r="C685" s="8" t="s">
        <v>2706</v>
      </c>
      <c r="D685" s="8" t="s">
        <v>2705</v>
      </c>
      <c r="E685" s="11">
        <v>165486.25</v>
      </c>
      <c r="F685" s="19">
        <v>4.0166914000000002E-5</v>
      </c>
    </row>
    <row r="686" spans="1:6" x14ac:dyDescent="0.2">
      <c r="A686">
        <v>2017</v>
      </c>
      <c r="B686" s="8">
        <v>682</v>
      </c>
      <c r="C686" s="8" t="s">
        <v>2710</v>
      </c>
      <c r="D686" s="8" t="s">
        <v>2709</v>
      </c>
      <c r="E686" s="11">
        <v>63627.82</v>
      </c>
      <c r="F686" s="19">
        <v>1.5443778999999999E-5</v>
      </c>
    </row>
    <row r="687" spans="1:6" x14ac:dyDescent="0.2">
      <c r="A687">
        <v>2017</v>
      </c>
      <c r="B687" s="8">
        <v>683</v>
      </c>
      <c r="C687" s="8" t="s">
        <v>2714</v>
      </c>
      <c r="D687" s="8" t="s">
        <v>2713</v>
      </c>
      <c r="E687" s="11">
        <v>32850.79</v>
      </c>
      <c r="F687" s="19">
        <v>7.9735620000000004E-6</v>
      </c>
    </row>
    <row r="688" spans="1:6" x14ac:dyDescent="0.2">
      <c r="A688">
        <v>2017</v>
      </c>
      <c r="B688" s="8">
        <v>684</v>
      </c>
      <c r="C688" s="8" t="s">
        <v>2718</v>
      </c>
      <c r="D688" s="8" t="s">
        <v>2717</v>
      </c>
      <c r="E688" s="11">
        <v>176777.88</v>
      </c>
      <c r="F688" s="19">
        <v>4.2907624000000001E-5</v>
      </c>
    </row>
    <row r="689" spans="1:6" x14ac:dyDescent="0.2">
      <c r="A689">
        <v>2017</v>
      </c>
      <c r="B689" s="8">
        <v>685</v>
      </c>
      <c r="C689" s="8" t="s">
        <v>2722</v>
      </c>
      <c r="D689" s="8" t="s">
        <v>2721</v>
      </c>
      <c r="E689" s="11">
        <v>638647.22</v>
      </c>
      <c r="F689" s="19">
        <v>1.5501280500000001E-4</v>
      </c>
    </row>
    <row r="690" spans="1:6" x14ac:dyDescent="0.2">
      <c r="A690">
        <v>2017</v>
      </c>
      <c r="B690" s="8">
        <v>686</v>
      </c>
      <c r="C690" s="8" t="s">
        <v>2726</v>
      </c>
      <c r="D690" s="8" t="s">
        <v>2725</v>
      </c>
      <c r="E690" s="11">
        <v>824955.31</v>
      </c>
      <c r="F690" s="19">
        <v>2.0023360700000001E-4</v>
      </c>
    </row>
    <row r="691" spans="1:6" x14ac:dyDescent="0.2">
      <c r="A691">
        <v>2017</v>
      </c>
      <c r="B691" s="8">
        <v>687</v>
      </c>
      <c r="C691" s="8" t="s">
        <v>2730</v>
      </c>
      <c r="D691" s="8" t="s">
        <v>2729</v>
      </c>
      <c r="E691" s="11">
        <v>66718.89</v>
      </c>
      <c r="F691" s="19">
        <v>1.6194046E-5</v>
      </c>
    </row>
    <row r="692" spans="1:6" x14ac:dyDescent="0.2">
      <c r="A692">
        <v>2017</v>
      </c>
      <c r="B692" s="8">
        <v>688</v>
      </c>
      <c r="C692" s="8" t="s">
        <v>2734</v>
      </c>
      <c r="D692" s="8" t="s">
        <v>2733</v>
      </c>
      <c r="E692" s="11">
        <v>94911.26</v>
      </c>
      <c r="F692" s="19">
        <v>2.3036912999999998E-5</v>
      </c>
    </row>
    <row r="693" spans="1:6" x14ac:dyDescent="0.2">
      <c r="A693">
        <v>2017</v>
      </c>
      <c r="B693" s="8">
        <v>689</v>
      </c>
      <c r="C693" s="8" t="s">
        <v>2738</v>
      </c>
      <c r="D693" s="8" t="s">
        <v>2737</v>
      </c>
      <c r="E693" s="11">
        <v>93477.119999999995</v>
      </c>
      <c r="F693" s="19">
        <v>2.2688818000000001E-5</v>
      </c>
    </row>
    <row r="694" spans="1:6" x14ac:dyDescent="0.2">
      <c r="A694">
        <v>2017</v>
      </c>
      <c r="B694" s="8">
        <v>690</v>
      </c>
      <c r="C694" s="8" t="s">
        <v>2742</v>
      </c>
      <c r="D694" s="8" t="s">
        <v>2741</v>
      </c>
      <c r="E694" s="11">
        <v>46386.42</v>
      </c>
      <c r="F694" s="19">
        <v>1.1258936999999999E-5</v>
      </c>
    </row>
    <row r="695" spans="1:6" x14ac:dyDescent="0.2">
      <c r="A695">
        <v>2017</v>
      </c>
      <c r="B695" s="8">
        <v>691</v>
      </c>
      <c r="C695" s="8" t="s">
        <v>2746</v>
      </c>
      <c r="D695" s="8" t="s">
        <v>2745</v>
      </c>
      <c r="E695" s="11">
        <v>182641.52</v>
      </c>
      <c r="F695" s="19">
        <v>4.4330850000000003E-5</v>
      </c>
    </row>
    <row r="696" spans="1:6" x14ac:dyDescent="0.2">
      <c r="A696">
        <v>2017</v>
      </c>
      <c r="B696" s="8">
        <v>692</v>
      </c>
      <c r="C696" s="8" t="s">
        <v>2750</v>
      </c>
      <c r="D696" s="8" t="s">
        <v>2749</v>
      </c>
      <c r="E696" s="11">
        <v>2104.1</v>
      </c>
      <c r="F696" s="19">
        <v>5.1070800000000005E-7</v>
      </c>
    </row>
    <row r="697" spans="1:6" x14ac:dyDescent="0.2">
      <c r="A697">
        <v>2017</v>
      </c>
      <c r="B697" s="8">
        <v>693</v>
      </c>
      <c r="C697" s="8" t="s">
        <v>2754</v>
      </c>
      <c r="D697" s="8" t="s">
        <v>2753</v>
      </c>
      <c r="E697" s="11">
        <v>25180.29</v>
      </c>
      <c r="F697" s="19">
        <v>6.1117740000000002E-6</v>
      </c>
    </row>
    <row r="698" spans="1:6" x14ac:dyDescent="0.2">
      <c r="A698">
        <v>2017</v>
      </c>
      <c r="B698" s="8">
        <v>694</v>
      </c>
      <c r="C698" s="8" t="s">
        <v>2758</v>
      </c>
      <c r="D698" s="8" t="s">
        <v>2757</v>
      </c>
      <c r="E698" s="11">
        <v>39366.33</v>
      </c>
      <c r="F698" s="19">
        <v>9.5550170000000007E-6</v>
      </c>
    </row>
    <row r="699" spans="1:6" x14ac:dyDescent="0.2">
      <c r="A699">
        <v>2017</v>
      </c>
      <c r="B699" s="8">
        <v>695</v>
      </c>
      <c r="C699" s="8" t="s">
        <v>2762</v>
      </c>
      <c r="D699" s="8" t="s">
        <v>2761</v>
      </c>
      <c r="E699" s="11">
        <v>55997.24</v>
      </c>
      <c r="F699" s="19">
        <v>1.3591681E-5</v>
      </c>
    </row>
    <row r="700" spans="1:6" x14ac:dyDescent="0.2">
      <c r="A700">
        <v>2017</v>
      </c>
      <c r="B700" s="8">
        <v>696</v>
      </c>
      <c r="C700" s="8" t="s">
        <v>2766</v>
      </c>
      <c r="D700" s="8" t="s">
        <v>2765</v>
      </c>
      <c r="E700" s="11">
        <v>35781.65</v>
      </c>
      <c r="F700" s="19">
        <v>8.6849420000000004E-6</v>
      </c>
    </row>
    <row r="701" spans="1:6" x14ac:dyDescent="0.2">
      <c r="A701">
        <v>2017</v>
      </c>
      <c r="B701" s="8">
        <v>697</v>
      </c>
      <c r="C701" s="8" t="s">
        <v>2770</v>
      </c>
      <c r="D701" s="8" t="s">
        <v>2769</v>
      </c>
      <c r="E701" s="11">
        <v>26618.52</v>
      </c>
      <c r="F701" s="19">
        <v>6.4608619999999996E-6</v>
      </c>
    </row>
    <row r="702" spans="1:6" x14ac:dyDescent="0.2">
      <c r="A702">
        <v>2017</v>
      </c>
      <c r="B702" s="8">
        <v>698</v>
      </c>
      <c r="C702" s="8" t="s">
        <v>2774</v>
      </c>
      <c r="D702" s="8" t="s">
        <v>2773</v>
      </c>
      <c r="E702" s="11">
        <v>98264.56</v>
      </c>
      <c r="F702" s="19">
        <v>2.3850827999999999E-5</v>
      </c>
    </row>
    <row r="703" spans="1:6" x14ac:dyDescent="0.2">
      <c r="A703">
        <v>2017</v>
      </c>
      <c r="B703" s="8">
        <v>699</v>
      </c>
      <c r="C703" s="8" t="s">
        <v>2778</v>
      </c>
      <c r="D703" s="8" t="s">
        <v>2777</v>
      </c>
      <c r="E703" s="11">
        <v>47934.14</v>
      </c>
      <c r="F703" s="19">
        <v>1.1634601E-5</v>
      </c>
    </row>
    <row r="704" spans="1:6" x14ac:dyDescent="0.2">
      <c r="A704">
        <v>2017</v>
      </c>
      <c r="B704" s="8">
        <v>700</v>
      </c>
      <c r="C704" s="8" t="s">
        <v>2782</v>
      </c>
      <c r="D704" s="8" t="s">
        <v>2781</v>
      </c>
      <c r="E704" s="11">
        <v>51347.32</v>
      </c>
      <c r="F704" s="19">
        <v>1.2463049999999999E-5</v>
      </c>
    </row>
    <row r="705" spans="1:6" x14ac:dyDescent="0.2">
      <c r="A705">
        <v>2017</v>
      </c>
      <c r="B705" s="8">
        <v>701</v>
      </c>
      <c r="C705" s="8" t="s">
        <v>2786</v>
      </c>
      <c r="D705" s="8" t="s">
        <v>2785</v>
      </c>
      <c r="E705" s="11">
        <v>74429.23</v>
      </c>
      <c r="F705" s="19">
        <v>1.8065503999999999E-5</v>
      </c>
    </row>
    <row r="706" spans="1:6" x14ac:dyDescent="0.2">
      <c r="A706">
        <v>2017</v>
      </c>
      <c r="B706" s="8">
        <v>702</v>
      </c>
      <c r="C706" s="8" t="s">
        <v>2790</v>
      </c>
      <c r="D706" s="8" t="s">
        <v>2789</v>
      </c>
      <c r="E706" s="11">
        <v>26415.37</v>
      </c>
      <c r="F706" s="19">
        <v>6.4115530000000003E-6</v>
      </c>
    </row>
    <row r="707" spans="1:6" x14ac:dyDescent="0.2">
      <c r="A707">
        <v>2017</v>
      </c>
      <c r="B707" s="8">
        <v>703</v>
      </c>
      <c r="C707" s="8" t="s">
        <v>2794</v>
      </c>
      <c r="D707" s="8" t="s">
        <v>2793</v>
      </c>
      <c r="E707" s="11">
        <v>48350.879999999997</v>
      </c>
      <c r="F707" s="19">
        <v>1.1735752000000001E-5</v>
      </c>
    </row>
    <row r="708" spans="1:6" x14ac:dyDescent="0.2">
      <c r="A708">
        <v>2017</v>
      </c>
      <c r="B708" s="8">
        <v>704</v>
      </c>
      <c r="C708" s="8" t="s">
        <v>2798</v>
      </c>
      <c r="D708" s="8" t="s">
        <v>2797</v>
      </c>
      <c r="E708" s="11">
        <v>50048.39</v>
      </c>
      <c r="F708" s="19">
        <v>1.2147773E-5</v>
      </c>
    </row>
    <row r="709" spans="1:6" x14ac:dyDescent="0.2">
      <c r="A709">
        <v>2017</v>
      </c>
      <c r="B709" s="8">
        <v>705</v>
      </c>
      <c r="C709" s="8" t="s">
        <v>2802</v>
      </c>
      <c r="D709" s="8" t="s">
        <v>2801</v>
      </c>
      <c r="E709" s="11">
        <v>260752.67</v>
      </c>
      <c r="F709" s="19">
        <v>6.3290032000000006E-5</v>
      </c>
    </row>
    <row r="710" spans="1:6" x14ac:dyDescent="0.2">
      <c r="A710">
        <v>2017</v>
      </c>
      <c r="B710" s="8">
        <v>706</v>
      </c>
      <c r="C710" s="8" t="s">
        <v>2806</v>
      </c>
      <c r="D710" s="8" t="s">
        <v>2805</v>
      </c>
      <c r="E710" s="11">
        <v>48888.88</v>
      </c>
      <c r="F710" s="19">
        <v>1.1866336E-5</v>
      </c>
    </row>
    <row r="711" spans="1:6" x14ac:dyDescent="0.2">
      <c r="A711">
        <v>2017</v>
      </c>
      <c r="B711" s="8">
        <v>707</v>
      </c>
      <c r="C711" s="8" t="s">
        <v>2810</v>
      </c>
      <c r="D711" s="8" t="s">
        <v>2809</v>
      </c>
      <c r="E711" s="11">
        <v>25276.5</v>
      </c>
      <c r="F711" s="19">
        <v>6.1351260000000002E-6</v>
      </c>
    </row>
    <row r="712" spans="1:6" x14ac:dyDescent="0.2">
      <c r="A712">
        <v>2017</v>
      </c>
      <c r="B712" s="8">
        <v>708</v>
      </c>
      <c r="C712" s="8" t="s">
        <v>2814</v>
      </c>
      <c r="D712" s="8" t="s">
        <v>2813</v>
      </c>
      <c r="E712" s="11">
        <v>22360.5</v>
      </c>
      <c r="F712" s="19">
        <v>5.4273529999999997E-6</v>
      </c>
    </row>
    <row r="713" spans="1:6" x14ac:dyDescent="0.2">
      <c r="A713">
        <v>2017</v>
      </c>
      <c r="B713" s="8">
        <v>709</v>
      </c>
      <c r="C713" s="8" t="s">
        <v>2818</v>
      </c>
      <c r="D713" s="8" t="s">
        <v>2817</v>
      </c>
      <c r="E713" s="11">
        <v>53481.24</v>
      </c>
      <c r="F713" s="19">
        <v>1.2980996000000001E-5</v>
      </c>
    </row>
    <row r="714" spans="1:6" x14ac:dyDescent="0.2">
      <c r="A714">
        <v>2017</v>
      </c>
      <c r="B714" s="8">
        <v>710</v>
      </c>
      <c r="C714" s="8" t="s">
        <v>2822</v>
      </c>
      <c r="D714" s="8" t="s">
        <v>2821</v>
      </c>
      <c r="E714" s="11">
        <v>15610.61</v>
      </c>
      <c r="F714" s="19">
        <v>3.7890160000000001E-6</v>
      </c>
    </row>
    <row r="715" spans="1:6" x14ac:dyDescent="0.2">
      <c r="A715">
        <v>2017</v>
      </c>
      <c r="B715" s="8">
        <v>711</v>
      </c>
      <c r="C715" s="8" t="s">
        <v>2826</v>
      </c>
      <c r="D715" s="8" t="s">
        <v>2825</v>
      </c>
      <c r="E715" s="11">
        <v>599501.89</v>
      </c>
      <c r="F715" s="19">
        <v>1.4551142899999999E-4</v>
      </c>
    </row>
    <row r="716" spans="1:6" x14ac:dyDescent="0.2">
      <c r="A716">
        <v>2017</v>
      </c>
      <c r="B716" s="8">
        <v>712</v>
      </c>
      <c r="C716" s="8" t="s">
        <v>2830</v>
      </c>
      <c r="D716" s="8" t="s">
        <v>2829</v>
      </c>
      <c r="E716" s="11">
        <v>61312.93</v>
      </c>
      <c r="F716" s="19">
        <v>1.4881908000000001E-5</v>
      </c>
    </row>
    <row r="717" spans="1:6" x14ac:dyDescent="0.2">
      <c r="A717">
        <v>2017</v>
      </c>
      <c r="B717" s="8">
        <v>713</v>
      </c>
      <c r="C717" s="8" t="s">
        <v>2834</v>
      </c>
      <c r="D717" s="8" t="s">
        <v>2833</v>
      </c>
      <c r="E717" s="11">
        <v>3754862.75</v>
      </c>
      <c r="F717" s="19">
        <v>9.1138235299999997E-4</v>
      </c>
    </row>
    <row r="718" spans="1:6" x14ac:dyDescent="0.2">
      <c r="A718">
        <v>2017</v>
      </c>
      <c r="B718" s="8">
        <v>714</v>
      </c>
      <c r="C718" s="8" t="s">
        <v>2838</v>
      </c>
      <c r="D718" s="8" t="s">
        <v>2837</v>
      </c>
      <c r="E718" s="11">
        <v>119519.39</v>
      </c>
      <c r="F718" s="19">
        <v>2.9009812000000001E-5</v>
      </c>
    </row>
    <row r="719" spans="1:6" x14ac:dyDescent="0.2">
      <c r="A719">
        <v>2017</v>
      </c>
      <c r="B719" s="8">
        <v>715</v>
      </c>
      <c r="C719" s="8" t="s">
        <v>2842</v>
      </c>
      <c r="D719" s="8" t="s">
        <v>2841</v>
      </c>
      <c r="E719" s="11">
        <v>419229.95</v>
      </c>
      <c r="F719" s="19">
        <v>1.01755724E-4</v>
      </c>
    </row>
    <row r="720" spans="1:6" x14ac:dyDescent="0.2">
      <c r="A720">
        <v>2017</v>
      </c>
      <c r="B720" s="8">
        <v>716</v>
      </c>
      <c r="C720" s="8" t="s">
        <v>2846</v>
      </c>
      <c r="D720" s="8" t="s">
        <v>2845</v>
      </c>
      <c r="E720" s="11">
        <v>146861.62</v>
      </c>
      <c r="F720" s="19">
        <v>3.5646333000000002E-5</v>
      </c>
    </row>
    <row r="721" spans="1:6" x14ac:dyDescent="0.2">
      <c r="A721">
        <v>2017</v>
      </c>
      <c r="B721" s="8">
        <v>717</v>
      </c>
      <c r="C721" s="8" t="s">
        <v>2850</v>
      </c>
      <c r="D721" s="8" t="s">
        <v>2849</v>
      </c>
      <c r="E721" s="11">
        <v>47407.22</v>
      </c>
      <c r="F721" s="19">
        <v>1.1506707E-5</v>
      </c>
    </row>
    <row r="722" spans="1:6" x14ac:dyDescent="0.2">
      <c r="A722">
        <v>2017</v>
      </c>
      <c r="B722" s="8">
        <v>718</v>
      </c>
      <c r="C722" s="8" t="s">
        <v>2854</v>
      </c>
      <c r="D722" s="8" t="s">
        <v>2853</v>
      </c>
      <c r="E722" s="11">
        <v>20731.810000000001</v>
      </c>
      <c r="F722" s="19">
        <v>5.0320360000000004E-6</v>
      </c>
    </row>
    <row r="723" spans="1:6" x14ac:dyDescent="0.2">
      <c r="A723">
        <v>2017</v>
      </c>
      <c r="B723" s="8">
        <v>719</v>
      </c>
      <c r="C723" s="8" t="s">
        <v>2858</v>
      </c>
      <c r="D723" s="8" t="s">
        <v>2857</v>
      </c>
      <c r="E723" s="11">
        <v>257078.5</v>
      </c>
      <c r="F723" s="19">
        <v>6.2398235000000004E-5</v>
      </c>
    </row>
    <row r="724" spans="1:6" x14ac:dyDescent="0.2">
      <c r="A724">
        <v>2017</v>
      </c>
      <c r="B724" s="8">
        <v>720</v>
      </c>
      <c r="C724" s="8" t="s">
        <v>2862</v>
      </c>
      <c r="D724" s="8" t="s">
        <v>2861</v>
      </c>
      <c r="E724" s="11">
        <v>123692.25</v>
      </c>
      <c r="F724" s="19">
        <v>3.0022650999999999E-5</v>
      </c>
    </row>
    <row r="725" spans="1:6" x14ac:dyDescent="0.2">
      <c r="A725">
        <v>2017</v>
      </c>
      <c r="B725" s="8">
        <v>721</v>
      </c>
      <c r="C725" s="8" t="s">
        <v>2866</v>
      </c>
      <c r="D725" s="8" t="s">
        <v>2865</v>
      </c>
      <c r="E725" s="11">
        <v>22952.13</v>
      </c>
      <c r="F725" s="19">
        <v>5.5709539999999997E-6</v>
      </c>
    </row>
    <row r="726" spans="1:6" x14ac:dyDescent="0.2">
      <c r="A726">
        <v>2017</v>
      </c>
      <c r="B726" s="8">
        <v>722</v>
      </c>
      <c r="C726" s="8" t="s">
        <v>2870</v>
      </c>
      <c r="D726" s="8" t="s">
        <v>2869</v>
      </c>
      <c r="E726" s="11">
        <v>86953.600000000006</v>
      </c>
      <c r="F726" s="19">
        <v>2.1105426000000001E-5</v>
      </c>
    </row>
    <row r="727" spans="1:6" x14ac:dyDescent="0.2">
      <c r="A727">
        <v>2017</v>
      </c>
      <c r="B727" s="8">
        <v>723</v>
      </c>
      <c r="C727" s="8" t="s">
        <v>2874</v>
      </c>
      <c r="D727" s="8" t="s">
        <v>2873</v>
      </c>
      <c r="E727" s="11">
        <v>197630.73</v>
      </c>
      <c r="F727" s="19">
        <v>4.7969039999999997E-5</v>
      </c>
    </row>
    <row r="728" spans="1:6" x14ac:dyDescent="0.2">
      <c r="A728">
        <v>2017</v>
      </c>
      <c r="B728" s="8">
        <v>724</v>
      </c>
      <c r="C728" s="8" t="s">
        <v>2878</v>
      </c>
      <c r="D728" s="8" t="s">
        <v>2877</v>
      </c>
      <c r="E728" s="11">
        <v>57399.47</v>
      </c>
      <c r="F728" s="19">
        <v>1.3932031E-5</v>
      </c>
    </row>
    <row r="729" spans="1:6" x14ac:dyDescent="0.2">
      <c r="A729">
        <v>2017</v>
      </c>
      <c r="B729" s="8">
        <v>725</v>
      </c>
      <c r="C729" s="8" t="s">
        <v>2882</v>
      </c>
      <c r="D729" s="8" t="s">
        <v>2881</v>
      </c>
      <c r="E729" s="11">
        <v>69310.320000000007</v>
      </c>
      <c r="F729" s="19">
        <v>1.6823039000000001E-5</v>
      </c>
    </row>
    <row r="730" spans="1:6" x14ac:dyDescent="0.2">
      <c r="A730">
        <v>2017</v>
      </c>
      <c r="B730" s="8">
        <v>726</v>
      </c>
      <c r="C730" s="8" t="s">
        <v>2886</v>
      </c>
      <c r="D730" s="8" t="s">
        <v>2885</v>
      </c>
      <c r="E730" s="11">
        <v>24891.73</v>
      </c>
      <c r="F730" s="19">
        <v>6.0417339999999998E-6</v>
      </c>
    </row>
    <row r="731" spans="1:6" x14ac:dyDescent="0.2">
      <c r="A731">
        <v>2017</v>
      </c>
      <c r="B731" s="8">
        <v>727</v>
      </c>
      <c r="C731" s="8" t="s">
        <v>2890</v>
      </c>
      <c r="D731" s="8" t="s">
        <v>2889</v>
      </c>
      <c r="E731" s="11">
        <v>107824.4</v>
      </c>
      <c r="F731" s="19">
        <v>2.6171197999999999E-5</v>
      </c>
    </row>
    <row r="732" spans="1:6" x14ac:dyDescent="0.2">
      <c r="A732">
        <v>2017</v>
      </c>
      <c r="B732" s="8">
        <v>728</v>
      </c>
      <c r="C732" s="8" t="s">
        <v>2894</v>
      </c>
      <c r="D732" s="8" t="s">
        <v>2893</v>
      </c>
      <c r="E732" s="11">
        <v>44023.21</v>
      </c>
      <c r="F732" s="19">
        <v>1.0685338E-5</v>
      </c>
    </row>
    <row r="733" spans="1:6" x14ac:dyDescent="0.2">
      <c r="A733">
        <v>2017</v>
      </c>
      <c r="B733" s="8">
        <v>729</v>
      </c>
      <c r="C733" s="8" t="s">
        <v>2898</v>
      </c>
      <c r="D733" s="8" t="s">
        <v>2897</v>
      </c>
      <c r="E733" s="11">
        <v>48555.81</v>
      </c>
      <c r="F733" s="19">
        <v>1.1785493E-5</v>
      </c>
    </row>
    <row r="734" spans="1:6" x14ac:dyDescent="0.2">
      <c r="A734">
        <v>2017</v>
      </c>
      <c r="B734" s="8">
        <v>730</v>
      </c>
      <c r="C734" s="8" t="s">
        <v>2902</v>
      </c>
      <c r="D734" s="8" t="s">
        <v>2901</v>
      </c>
      <c r="E734" s="11">
        <v>2159183.59</v>
      </c>
      <c r="F734" s="19">
        <v>5.2407822900000004E-4</v>
      </c>
    </row>
    <row r="735" spans="1:6" x14ac:dyDescent="0.2">
      <c r="A735">
        <v>2017</v>
      </c>
      <c r="B735" s="8">
        <v>731</v>
      </c>
      <c r="C735" s="8" t="s">
        <v>2906</v>
      </c>
      <c r="D735" s="8" t="s">
        <v>2905</v>
      </c>
      <c r="E735" s="11">
        <v>61820.69</v>
      </c>
      <c r="F735" s="19">
        <v>1.5005152E-5</v>
      </c>
    </row>
    <row r="736" spans="1:6" x14ac:dyDescent="0.2">
      <c r="A736">
        <v>2017</v>
      </c>
      <c r="B736" s="8">
        <v>732</v>
      </c>
      <c r="C736" s="8" t="s">
        <v>2910</v>
      </c>
      <c r="D736" s="8" t="s">
        <v>2909</v>
      </c>
      <c r="E736" s="11">
        <v>34600.85</v>
      </c>
      <c r="F736" s="19">
        <v>8.3983370000000001E-6</v>
      </c>
    </row>
    <row r="737" spans="1:6" x14ac:dyDescent="0.2">
      <c r="A737">
        <v>2017</v>
      </c>
      <c r="B737" s="8">
        <v>733</v>
      </c>
      <c r="C737" s="8" t="s">
        <v>2914</v>
      </c>
      <c r="D737" s="8" t="s">
        <v>2913</v>
      </c>
      <c r="E737" s="11">
        <v>8122.32</v>
      </c>
      <c r="F737" s="19">
        <v>1.9714540000000001E-6</v>
      </c>
    </row>
    <row r="738" spans="1:6" x14ac:dyDescent="0.2">
      <c r="A738">
        <v>2017</v>
      </c>
      <c r="B738" s="8">
        <v>734</v>
      </c>
      <c r="C738" s="8" t="s">
        <v>2918</v>
      </c>
      <c r="D738" s="8" t="s">
        <v>2917</v>
      </c>
      <c r="E738" s="11">
        <v>25933.39</v>
      </c>
      <c r="F738" s="19">
        <v>6.2945670000000004E-6</v>
      </c>
    </row>
    <row r="739" spans="1:6" x14ac:dyDescent="0.2">
      <c r="A739">
        <v>2017</v>
      </c>
      <c r="B739" s="8">
        <v>735</v>
      </c>
      <c r="C739" s="8" t="s">
        <v>2922</v>
      </c>
      <c r="D739" s="8" t="s">
        <v>2921</v>
      </c>
      <c r="E739" s="11">
        <v>28386.82</v>
      </c>
      <c r="F739" s="19">
        <v>6.8900650000000004E-6</v>
      </c>
    </row>
    <row r="740" spans="1:6" x14ac:dyDescent="0.2">
      <c r="A740">
        <v>2017</v>
      </c>
      <c r="B740" s="8">
        <v>736</v>
      </c>
      <c r="C740" s="8" t="s">
        <v>2926</v>
      </c>
      <c r="D740" s="8" t="s">
        <v>2925</v>
      </c>
      <c r="E740" s="11">
        <v>50409.75</v>
      </c>
      <c r="F740" s="19">
        <v>1.2235482000000001E-5</v>
      </c>
    </row>
    <row r="741" spans="1:6" x14ac:dyDescent="0.2">
      <c r="A741">
        <v>2017</v>
      </c>
      <c r="B741" s="8">
        <v>737</v>
      </c>
      <c r="C741" s="8" t="s">
        <v>2930</v>
      </c>
      <c r="D741" s="8" t="s">
        <v>2929</v>
      </c>
      <c r="E741" s="11">
        <v>18667.560000000001</v>
      </c>
      <c r="F741" s="19">
        <v>4.5310000000000003E-6</v>
      </c>
    </row>
    <row r="742" spans="1:6" x14ac:dyDescent="0.2">
      <c r="A742">
        <v>2017</v>
      </c>
      <c r="B742" s="8">
        <v>738</v>
      </c>
      <c r="C742" s="8" t="s">
        <v>2934</v>
      </c>
      <c r="D742" s="8" t="s">
        <v>2933</v>
      </c>
      <c r="E742" s="11">
        <v>76139.649999999994</v>
      </c>
      <c r="F742" s="19">
        <v>1.8480657999999999E-5</v>
      </c>
    </row>
    <row r="743" spans="1:6" x14ac:dyDescent="0.2">
      <c r="A743">
        <v>2017</v>
      </c>
      <c r="B743" s="8">
        <v>739</v>
      </c>
      <c r="C743" s="8" t="s">
        <v>2938</v>
      </c>
      <c r="D743" s="8" t="s">
        <v>2937</v>
      </c>
      <c r="E743" s="11">
        <v>7959.51</v>
      </c>
      <c r="F743" s="19">
        <v>1.931937E-6</v>
      </c>
    </row>
    <row r="744" spans="1:6" x14ac:dyDescent="0.2">
      <c r="A744">
        <v>2017</v>
      </c>
      <c r="B744" s="8">
        <v>740</v>
      </c>
      <c r="C744" s="8" t="s">
        <v>2942</v>
      </c>
      <c r="D744" s="8" t="s">
        <v>2941</v>
      </c>
      <c r="E744" s="11">
        <v>37242.22</v>
      </c>
      <c r="F744" s="19">
        <v>9.0394520000000008E-6</v>
      </c>
    </row>
    <row r="745" spans="1:6" x14ac:dyDescent="0.2">
      <c r="A745">
        <v>2017</v>
      </c>
      <c r="B745" s="8">
        <v>741</v>
      </c>
      <c r="C745" s="8" t="s">
        <v>2946</v>
      </c>
      <c r="D745" s="8" t="s">
        <v>2945</v>
      </c>
      <c r="E745" s="11">
        <v>360615.01</v>
      </c>
      <c r="F745" s="19">
        <v>8.7528673999999997E-5</v>
      </c>
    </row>
    <row r="746" spans="1:6" x14ac:dyDescent="0.2">
      <c r="A746">
        <v>2017</v>
      </c>
      <c r="B746" s="8">
        <v>742</v>
      </c>
      <c r="C746" s="8" t="s">
        <v>2950</v>
      </c>
      <c r="D746" s="8" t="s">
        <v>2949</v>
      </c>
      <c r="E746" s="11">
        <v>23530.560000000001</v>
      </c>
      <c r="F746" s="19">
        <v>5.71135E-6</v>
      </c>
    </row>
    <row r="747" spans="1:6" x14ac:dyDescent="0.2">
      <c r="A747">
        <v>2017</v>
      </c>
      <c r="B747" s="8">
        <v>743</v>
      </c>
      <c r="C747" s="8" t="s">
        <v>2954</v>
      </c>
      <c r="D747" s="8" t="s">
        <v>2953</v>
      </c>
      <c r="E747" s="11">
        <v>41731.35</v>
      </c>
      <c r="F747" s="19">
        <v>1.0129056000000001E-5</v>
      </c>
    </row>
    <row r="748" spans="1:6" x14ac:dyDescent="0.2">
      <c r="A748">
        <v>2017</v>
      </c>
      <c r="B748" s="8">
        <v>744</v>
      </c>
      <c r="C748" s="8" t="s">
        <v>2958</v>
      </c>
      <c r="D748" s="8" t="s">
        <v>2957</v>
      </c>
      <c r="E748" s="11">
        <v>87871.67</v>
      </c>
      <c r="F748" s="19">
        <v>2.1328260000000001E-5</v>
      </c>
    </row>
    <row r="749" spans="1:6" x14ac:dyDescent="0.2">
      <c r="A749">
        <v>2017</v>
      </c>
      <c r="B749" s="8">
        <v>745</v>
      </c>
      <c r="C749" s="8" t="s">
        <v>2962</v>
      </c>
      <c r="D749" s="8" t="s">
        <v>2961</v>
      </c>
      <c r="E749" s="11">
        <v>42047.63</v>
      </c>
      <c r="F749" s="19">
        <v>1.0205824E-5</v>
      </c>
    </row>
    <row r="750" spans="1:6" x14ac:dyDescent="0.2">
      <c r="A750">
        <v>2017</v>
      </c>
      <c r="B750" s="8">
        <v>746</v>
      </c>
      <c r="C750" s="8" t="s">
        <v>2966</v>
      </c>
      <c r="D750" s="8" t="s">
        <v>2965</v>
      </c>
      <c r="E750" s="11">
        <v>40454.97</v>
      </c>
      <c r="F750" s="19">
        <v>9.8192530000000008E-6</v>
      </c>
    </row>
    <row r="751" spans="1:6" x14ac:dyDescent="0.2">
      <c r="A751">
        <v>2017</v>
      </c>
      <c r="B751" s="8">
        <v>747</v>
      </c>
      <c r="C751" s="8" t="s">
        <v>2970</v>
      </c>
      <c r="D751" s="8" t="s">
        <v>2969</v>
      </c>
      <c r="E751" s="11">
        <v>29720.720000000001</v>
      </c>
      <c r="F751" s="19">
        <v>7.2138299999999998E-6</v>
      </c>
    </row>
    <row r="752" spans="1:6" x14ac:dyDescent="0.2">
      <c r="A752">
        <v>2017</v>
      </c>
      <c r="B752" s="8">
        <v>748</v>
      </c>
      <c r="C752" s="8" t="s">
        <v>2974</v>
      </c>
      <c r="D752" s="8" t="s">
        <v>2973</v>
      </c>
      <c r="E752" s="11">
        <v>27330.66</v>
      </c>
      <c r="F752" s="19">
        <v>6.6337130000000003E-6</v>
      </c>
    </row>
    <row r="753" spans="1:6" x14ac:dyDescent="0.2">
      <c r="A753">
        <v>2017</v>
      </c>
      <c r="B753" s="8">
        <v>749</v>
      </c>
      <c r="C753" s="8" t="s">
        <v>2978</v>
      </c>
      <c r="D753" s="8" t="s">
        <v>2977</v>
      </c>
      <c r="E753" s="11">
        <v>19571.400000000001</v>
      </c>
      <c r="F753" s="19">
        <v>4.750381E-6</v>
      </c>
    </row>
    <row r="754" spans="1:6" x14ac:dyDescent="0.2">
      <c r="A754">
        <v>2017</v>
      </c>
      <c r="B754" s="8">
        <v>750</v>
      </c>
      <c r="C754" s="8" t="s">
        <v>2982</v>
      </c>
      <c r="D754" s="8" t="s">
        <v>2981</v>
      </c>
      <c r="E754" s="11">
        <v>5049.72</v>
      </c>
      <c r="F754" s="19">
        <v>1.225671E-6</v>
      </c>
    </row>
    <row r="755" spans="1:6" x14ac:dyDescent="0.2">
      <c r="A755">
        <v>2017</v>
      </c>
      <c r="B755" s="8">
        <v>751</v>
      </c>
      <c r="C755" s="8" t="s">
        <v>2986</v>
      </c>
      <c r="D755" s="8" t="s">
        <v>2985</v>
      </c>
      <c r="E755" s="11">
        <v>126109.86</v>
      </c>
      <c r="F755" s="19">
        <v>3.0609455000000003E-5</v>
      </c>
    </row>
    <row r="756" spans="1:6" x14ac:dyDescent="0.2">
      <c r="A756">
        <v>2017</v>
      </c>
      <c r="B756" s="8">
        <v>752</v>
      </c>
      <c r="C756" s="8" t="s">
        <v>2990</v>
      </c>
      <c r="D756" s="8" t="s">
        <v>2989</v>
      </c>
      <c r="E756" s="11">
        <v>10259.65</v>
      </c>
      <c r="F756" s="19">
        <v>2.4902279999999998E-6</v>
      </c>
    </row>
    <row r="757" spans="1:6" x14ac:dyDescent="0.2">
      <c r="A757">
        <v>2017</v>
      </c>
      <c r="B757" s="8">
        <v>753</v>
      </c>
      <c r="C757" s="8" t="s">
        <v>2994</v>
      </c>
      <c r="D757" s="8" t="s">
        <v>2993</v>
      </c>
      <c r="E757" s="11">
        <v>16124.71</v>
      </c>
      <c r="F757" s="19">
        <v>3.9137980000000001E-6</v>
      </c>
    </row>
    <row r="758" spans="1:6" x14ac:dyDescent="0.2">
      <c r="A758">
        <v>2017</v>
      </c>
      <c r="B758" s="8">
        <v>754</v>
      </c>
      <c r="C758" s="8" t="s">
        <v>2998</v>
      </c>
      <c r="D758" s="8" t="s">
        <v>2997</v>
      </c>
      <c r="E758" s="11">
        <v>299972.09999999998</v>
      </c>
      <c r="F758" s="19">
        <v>7.2809393000000002E-5</v>
      </c>
    </row>
    <row r="759" spans="1:6" x14ac:dyDescent="0.2">
      <c r="A759">
        <v>2017</v>
      </c>
      <c r="B759" s="8">
        <v>755</v>
      </c>
      <c r="C759" s="8" t="s">
        <v>3002</v>
      </c>
      <c r="D759" s="8" t="s">
        <v>3001</v>
      </c>
      <c r="E759" s="11">
        <v>14304.79</v>
      </c>
      <c r="F759" s="19">
        <v>3.4720669999999999E-6</v>
      </c>
    </row>
    <row r="760" spans="1:6" x14ac:dyDescent="0.2">
      <c r="A760">
        <v>2017</v>
      </c>
      <c r="B760" s="8">
        <v>756</v>
      </c>
      <c r="C760" s="8" t="s">
        <v>3006</v>
      </c>
      <c r="D760" s="8" t="s">
        <v>3005</v>
      </c>
      <c r="E760" s="11">
        <v>61210.06</v>
      </c>
      <c r="F760" s="19">
        <v>1.4856939E-5</v>
      </c>
    </row>
    <row r="761" spans="1:6" x14ac:dyDescent="0.2">
      <c r="A761">
        <v>2017</v>
      </c>
      <c r="B761" s="8">
        <v>757</v>
      </c>
      <c r="C761" s="8" t="s">
        <v>3010</v>
      </c>
      <c r="D761" s="8" t="s">
        <v>3009</v>
      </c>
      <c r="E761" s="11">
        <v>57755.47</v>
      </c>
      <c r="F761" s="19">
        <v>1.4018438999999999E-5</v>
      </c>
    </row>
    <row r="762" spans="1:6" x14ac:dyDescent="0.2">
      <c r="A762">
        <v>2017</v>
      </c>
      <c r="B762" s="8">
        <v>758</v>
      </c>
      <c r="C762" s="8" t="s">
        <v>3014</v>
      </c>
      <c r="D762" s="8" t="s">
        <v>3013</v>
      </c>
      <c r="E762" s="11">
        <v>32601.39</v>
      </c>
      <c r="F762" s="19">
        <v>7.9130270000000008E-6</v>
      </c>
    </row>
    <row r="763" spans="1:6" x14ac:dyDescent="0.2">
      <c r="A763">
        <v>2017</v>
      </c>
      <c r="B763" s="8">
        <v>759</v>
      </c>
      <c r="C763" s="8" t="s">
        <v>3018</v>
      </c>
      <c r="D763" s="8" t="s">
        <v>3017</v>
      </c>
      <c r="E763" s="11">
        <v>1439.06</v>
      </c>
      <c r="F763" s="19">
        <v>3.49289E-7</v>
      </c>
    </row>
    <row r="764" spans="1:6" x14ac:dyDescent="0.2">
      <c r="A764">
        <v>2017</v>
      </c>
      <c r="B764" s="8">
        <v>760</v>
      </c>
      <c r="C764" s="8" t="s">
        <v>3022</v>
      </c>
      <c r="D764" s="8" t="s">
        <v>3021</v>
      </c>
      <c r="E764" s="11">
        <v>57764.78</v>
      </c>
      <c r="F764" s="19">
        <v>1.4020699E-5</v>
      </c>
    </row>
    <row r="765" spans="1:6" x14ac:dyDescent="0.2">
      <c r="A765">
        <v>2017</v>
      </c>
      <c r="B765" s="8">
        <v>761</v>
      </c>
      <c r="C765" s="8" t="s">
        <v>3026</v>
      </c>
      <c r="D765" s="8" t="s">
        <v>3025</v>
      </c>
      <c r="E765" s="11">
        <v>29809.86</v>
      </c>
      <c r="F765" s="19">
        <v>7.2354659999999999E-6</v>
      </c>
    </row>
    <row r="766" spans="1:6" x14ac:dyDescent="0.2">
      <c r="A766">
        <v>2017</v>
      </c>
      <c r="B766" s="8">
        <v>762</v>
      </c>
      <c r="C766" s="8" t="s">
        <v>3030</v>
      </c>
      <c r="D766" s="8" t="s">
        <v>3029</v>
      </c>
      <c r="E766" s="11">
        <v>15412.05</v>
      </c>
      <c r="F766" s="19">
        <v>3.7408210000000002E-6</v>
      </c>
    </row>
    <row r="767" spans="1:6" x14ac:dyDescent="0.2">
      <c r="A767">
        <v>2017</v>
      </c>
      <c r="B767" s="8">
        <v>763</v>
      </c>
      <c r="C767" s="8" t="s">
        <v>3034</v>
      </c>
      <c r="D767" s="8" t="s">
        <v>3033</v>
      </c>
      <c r="E767" s="11">
        <v>98471.56</v>
      </c>
      <c r="F767" s="19">
        <v>2.3901071000000001E-5</v>
      </c>
    </row>
    <row r="768" spans="1:6" x14ac:dyDescent="0.2">
      <c r="A768">
        <v>2017</v>
      </c>
      <c r="B768" s="8">
        <v>764</v>
      </c>
      <c r="C768" s="8" t="s">
        <v>3038</v>
      </c>
      <c r="D768" s="8" t="s">
        <v>3037</v>
      </c>
      <c r="E768" s="11">
        <v>2986.55</v>
      </c>
      <c r="F768" s="19">
        <v>7.2489699999999996E-7</v>
      </c>
    </row>
    <row r="769" spans="1:6" x14ac:dyDescent="0.2">
      <c r="A769">
        <v>2017</v>
      </c>
      <c r="B769" s="8">
        <v>765</v>
      </c>
      <c r="C769" s="8" t="s">
        <v>3042</v>
      </c>
      <c r="D769" s="8" t="s">
        <v>3041</v>
      </c>
      <c r="E769" s="11">
        <v>21130.35</v>
      </c>
      <c r="F769" s="19">
        <v>5.1287700000000004E-6</v>
      </c>
    </row>
    <row r="770" spans="1:6" x14ac:dyDescent="0.2">
      <c r="A770">
        <v>2017</v>
      </c>
      <c r="B770" s="8">
        <v>766</v>
      </c>
      <c r="C770" s="8" t="s">
        <v>3046</v>
      </c>
      <c r="D770" s="8" t="s">
        <v>3045</v>
      </c>
      <c r="E770" s="11">
        <v>43753.69</v>
      </c>
      <c r="F770" s="19">
        <v>1.0619919999999999E-5</v>
      </c>
    </row>
    <row r="771" spans="1:6" x14ac:dyDescent="0.2">
      <c r="A771">
        <v>2017</v>
      </c>
      <c r="B771" s="8">
        <v>767</v>
      </c>
      <c r="C771" s="8" t="s">
        <v>3050</v>
      </c>
      <c r="D771" s="8" t="s">
        <v>3049</v>
      </c>
      <c r="E771" s="11">
        <v>11019.24</v>
      </c>
      <c r="F771" s="19">
        <v>2.6745960000000001E-6</v>
      </c>
    </row>
    <row r="772" spans="1:6" x14ac:dyDescent="0.2">
      <c r="A772">
        <v>2017</v>
      </c>
      <c r="B772" s="8">
        <v>768</v>
      </c>
      <c r="C772" s="8" t="s">
        <v>3054</v>
      </c>
      <c r="D772" s="8" t="s">
        <v>3053</v>
      </c>
      <c r="E772" s="11">
        <v>23523.48</v>
      </c>
      <c r="F772" s="19">
        <v>5.7096320000000004E-6</v>
      </c>
    </row>
    <row r="773" spans="1:6" x14ac:dyDescent="0.2">
      <c r="A773">
        <v>2017</v>
      </c>
      <c r="B773" s="8">
        <v>769</v>
      </c>
      <c r="C773" s="8" t="s">
        <v>3058</v>
      </c>
      <c r="D773" s="8" t="s">
        <v>3057</v>
      </c>
      <c r="E773" s="11">
        <v>24602.14</v>
      </c>
      <c r="F773" s="19">
        <v>5.9714449999999999E-6</v>
      </c>
    </row>
    <row r="774" spans="1:6" x14ac:dyDescent="0.2">
      <c r="A774">
        <v>2017</v>
      </c>
      <c r="B774" s="8">
        <v>770</v>
      </c>
      <c r="C774" s="8" t="s">
        <v>3062</v>
      </c>
      <c r="D774" s="8" t="s">
        <v>3061</v>
      </c>
      <c r="E774" s="11">
        <v>25855.63</v>
      </c>
      <c r="F774" s="19">
        <v>6.2756929999999999E-6</v>
      </c>
    </row>
    <row r="775" spans="1:6" x14ac:dyDescent="0.2">
      <c r="A775">
        <v>2017</v>
      </c>
      <c r="B775" s="8">
        <v>771</v>
      </c>
      <c r="C775" s="8" t="s">
        <v>3066</v>
      </c>
      <c r="D775" s="8" t="s">
        <v>3065</v>
      </c>
      <c r="E775" s="11">
        <v>37383.61</v>
      </c>
      <c r="F775" s="19">
        <v>9.0737700000000007E-6</v>
      </c>
    </row>
    <row r="776" spans="1:6" x14ac:dyDescent="0.2">
      <c r="A776">
        <v>2017</v>
      </c>
      <c r="B776" s="8">
        <v>772</v>
      </c>
      <c r="C776" s="8" t="s">
        <v>3070</v>
      </c>
      <c r="D776" s="8" t="s">
        <v>3069</v>
      </c>
      <c r="E776" s="11">
        <v>119859.77</v>
      </c>
      <c r="F776" s="19">
        <v>2.9092428999999999E-5</v>
      </c>
    </row>
    <row r="777" spans="1:6" x14ac:dyDescent="0.2">
      <c r="A777">
        <v>2017</v>
      </c>
      <c r="B777" s="8">
        <v>773</v>
      </c>
      <c r="C777" s="8" t="s">
        <v>3074</v>
      </c>
      <c r="D777" s="8" t="s">
        <v>3073</v>
      </c>
      <c r="E777" s="11">
        <v>24185.25</v>
      </c>
      <c r="F777" s="19">
        <v>5.8702570000000002E-6</v>
      </c>
    </row>
    <row r="778" spans="1:6" x14ac:dyDescent="0.2">
      <c r="A778">
        <v>2017</v>
      </c>
      <c r="B778" s="8">
        <v>774</v>
      </c>
      <c r="C778" s="8" t="s">
        <v>3078</v>
      </c>
      <c r="D778" s="8" t="s">
        <v>3077</v>
      </c>
      <c r="E778" s="8"/>
      <c r="F778" s="19">
        <v>0</v>
      </c>
    </row>
    <row r="779" spans="1:6" x14ac:dyDescent="0.2">
      <c r="A779">
        <v>2017</v>
      </c>
      <c r="B779" s="8">
        <v>775</v>
      </c>
      <c r="C779" s="8" t="s">
        <v>3082</v>
      </c>
      <c r="D779" s="8" t="s">
        <v>3081</v>
      </c>
      <c r="E779" s="11">
        <v>35530.480000000003</v>
      </c>
      <c r="F779" s="19">
        <v>8.6239780000000006E-6</v>
      </c>
    </row>
    <row r="780" spans="1:6" x14ac:dyDescent="0.2">
      <c r="A780">
        <v>2017</v>
      </c>
      <c r="B780" s="8">
        <v>776</v>
      </c>
      <c r="C780" s="8" t="s">
        <v>3086</v>
      </c>
      <c r="D780" s="8" t="s">
        <v>3085</v>
      </c>
      <c r="E780" s="11">
        <v>9118.83</v>
      </c>
      <c r="F780" s="19">
        <v>2.2133270000000002E-6</v>
      </c>
    </row>
    <row r="781" spans="1:6" x14ac:dyDescent="0.2">
      <c r="A781">
        <v>2017</v>
      </c>
      <c r="B781" s="8">
        <v>777</v>
      </c>
      <c r="C781" s="8" t="s">
        <v>3090</v>
      </c>
      <c r="D781" s="8" t="s">
        <v>3089</v>
      </c>
      <c r="E781" s="11">
        <v>53517.87</v>
      </c>
      <c r="F781" s="19">
        <v>1.2989887E-5</v>
      </c>
    </row>
    <row r="782" spans="1:6" x14ac:dyDescent="0.2">
      <c r="A782">
        <v>2017</v>
      </c>
      <c r="B782" s="8">
        <v>778</v>
      </c>
      <c r="C782" s="8" t="s">
        <v>3094</v>
      </c>
      <c r="D782" s="8" t="s">
        <v>3093</v>
      </c>
      <c r="E782" s="8"/>
      <c r="F782" s="19">
        <v>0</v>
      </c>
    </row>
    <row r="783" spans="1:6" x14ac:dyDescent="0.2">
      <c r="A783">
        <v>2017</v>
      </c>
      <c r="B783" s="8">
        <v>779</v>
      </c>
      <c r="C783" s="8" t="s">
        <v>3102</v>
      </c>
      <c r="D783" s="8" t="s">
        <v>3101</v>
      </c>
      <c r="E783" s="11">
        <v>20284.7</v>
      </c>
      <c r="F783" s="19">
        <v>4.9235140000000003E-6</v>
      </c>
    </row>
    <row r="784" spans="1:6" x14ac:dyDescent="0.2">
      <c r="A784">
        <v>2017</v>
      </c>
      <c r="B784" s="8">
        <v>780</v>
      </c>
      <c r="C784" s="8" t="s">
        <v>3107</v>
      </c>
      <c r="D784" s="8" t="s">
        <v>3106</v>
      </c>
      <c r="E784" s="11">
        <v>17238.02</v>
      </c>
      <c r="F784" s="19">
        <v>4.1840220000000003E-6</v>
      </c>
    </row>
    <row r="785" spans="1:6" x14ac:dyDescent="0.2">
      <c r="A785">
        <v>2017</v>
      </c>
      <c r="B785" s="8">
        <v>781</v>
      </c>
      <c r="C785" s="8" t="s">
        <v>3112</v>
      </c>
      <c r="D785" s="8" t="s">
        <v>3111</v>
      </c>
      <c r="E785" s="11">
        <v>485283.77</v>
      </c>
      <c r="F785" s="19">
        <v>1.17788344E-4</v>
      </c>
    </row>
    <row r="786" spans="1:6" x14ac:dyDescent="0.2">
      <c r="A786">
        <v>2017</v>
      </c>
      <c r="B786" s="8">
        <v>782</v>
      </c>
      <c r="C786" s="8" t="s">
        <v>3117</v>
      </c>
      <c r="D786" s="8" t="s">
        <v>3116</v>
      </c>
      <c r="E786" s="11">
        <v>20480.04</v>
      </c>
      <c r="F786" s="19">
        <v>4.9709269999999998E-6</v>
      </c>
    </row>
    <row r="787" spans="1:6" x14ac:dyDescent="0.2">
      <c r="A787">
        <v>2017</v>
      </c>
      <c r="B787" s="8">
        <v>783</v>
      </c>
      <c r="C787" s="8" t="s">
        <v>3122</v>
      </c>
      <c r="D787" s="8" t="s">
        <v>3121</v>
      </c>
      <c r="E787" s="11">
        <v>78593.210000000006</v>
      </c>
      <c r="F787" s="19">
        <v>1.9076187E-5</v>
      </c>
    </row>
    <row r="788" spans="1:6" x14ac:dyDescent="0.2">
      <c r="A788">
        <v>2017</v>
      </c>
      <c r="B788" s="8">
        <v>784</v>
      </c>
      <c r="C788" s="8" t="s">
        <v>3127</v>
      </c>
      <c r="D788" s="8" t="s">
        <v>3126</v>
      </c>
      <c r="E788" s="11">
        <v>6943.5</v>
      </c>
      <c r="F788" s="19">
        <v>1.68533E-6</v>
      </c>
    </row>
    <row r="789" spans="1:6" x14ac:dyDescent="0.2">
      <c r="A789">
        <v>2017</v>
      </c>
      <c r="B789" s="8">
        <v>785</v>
      </c>
      <c r="C789" s="8" t="s">
        <v>3132</v>
      </c>
      <c r="D789" s="8" t="s">
        <v>3131</v>
      </c>
      <c r="E789" s="11">
        <v>40890.68</v>
      </c>
      <c r="F789" s="19">
        <v>9.9250079999999992E-6</v>
      </c>
    </row>
    <row r="790" spans="1:6" x14ac:dyDescent="0.2">
      <c r="A790">
        <v>2017</v>
      </c>
      <c r="B790" s="8">
        <v>786</v>
      </c>
      <c r="C790" s="8" t="s">
        <v>3137</v>
      </c>
      <c r="D790" s="8" t="s">
        <v>3136</v>
      </c>
      <c r="E790" s="11">
        <v>152461.74</v>
      </c>
      <c r="F790" s="19">
        <v>3.7005597000000002E-5</v>
      </c>
    </row>
    <row r="791" spans="1:6" x14ac:dyDescent="0.2">
      <c r="A791">
        <v>2017</v>
      </c>
      <c r="B791" s="8">
        <v>787</v>
      </c>
      <c r="C791" s="8" t="s">
        <v>3142</v>
      </c>
      <c r="D791" s="8" t="s">
        <v>3141</v>
      </c>
      <c r="E791" s="11">
        <v>24161.42</v>
      </c>
      <c r="F791" s="19">
        <v>5.8644729999999998E-6</v>
      </c>
    </row>
    <row r="792" spans="1:6" x14ac:dyDescent="0.2">
      <c r="A792">
        <v>2017</v>
      </c>
      <c r="B792" s="8">
        <v>788</v>
      </c>
      <c r="C792" s="8" t="s">
        <v>3147</v>
      </c>
      <c r="D792" s="8" t="s">
        <v>3146</v>
      </c>
      <c r="E792" s="11">
        <v>11773.7</v>
      </c>
      <c r="F792" s="19">
        <v>2.8577190000000001E-6</v>
      </c>
    </row>
    <row r="793" spans="1:6" x14ac:dyDescent="0.2">
      <c r="A793">
        <v>2017</v>
      </c>
      <c r="B793" s="8">
        <v>789</v>
      </c>
      <c r="C793" s="8" t="s">
        <v>3152</v>
      </c>
      <c r="D793" s="8" t="s">
        <v>3151</v>
      </c>
      <c r="E793" s="11">
        <v>24970.69</v>
      </c>
      <c r="F793" s="19">
        <v>6.0608999999999999E-6</v>
      </c>
    </row>
    <row r="794" spans="1:6" x14ac:dyDescent="0.2">
      <c r="A794">
        <v>2017</v>
      </c>
      <c r="B794" s="8">
        <v>790</v>
      </c>
      <c r="C794" s="8" t="s">
        <v>3157</v>
      </c>
      <c r="D794" s="8" t="s">
        <v>3156</v>
      </c>
      <c r="E794" s="11">
        <v>1330.73</v>
      </c>
      <c r="F794" s="19">
        <v>3.2299600000000002E-7</v>
      </c>
    </row>
    <row r="795" spans="1:6" x14ac:dyDescent="0.2">
      <c r="A795">
        <v>2017</v>
      </c>
      <c r="B795" s="8">
        <v>791</v>
      </c>
      <c r="C795" s="8" t="s">
        <v>3162</v>
      </c>
      <c r="D795" s="8" t="s">
        <v>3161</v>
      </c>
      <c r="E795" s="11">
        <v>17118.27</v>
      </c>
      <c r="F795" s="19">
        <v>4.1549559999999997E-6</v>
      </c>
    </row>
    <row r="796" spans="1:6" x14ac:dyDescent="0.2">
      <c r="A796">
        <v>2017</v>
      </c>
      <c r="B796" s="8">
        <v>792</v>
      </c>
      <c r="C796" s="8" t="s">
        <v>3167</v>
      </c>
      <c r="D796" s="8" t="s">
        <v>3166</v>
      </c>
      <c r="E796" s="8"/>
      <c r="F796" s="19">
        <v>0</v>
      </c>
    </row>
    <row r="797" spans="1:6" x14ac:dyDescent="0.2">
      <c r="A797">
        <v>2017</v>
      </c>
      <c r="B797" s="8">
        <v>793</v>
      </c>
      <c r="C797" s="8" t="s">
        <v>3172</v>
      </c>
      <c r="D797" s="8" t="s">
        <v>3171</v>
      </c>
      <c r="E797" s="11">
        <v>21316.35</v>
      </c>
      <c r="F797" s="19">
        <v>5.1739160000000002E-6</v>
      </c>
    </row>
    <row r="798" spans="1:6" x14ac:dyDescent="0.2">
      <c r="A798">
        <v>2017</v>
      </c>
      <c r="B798" s="8">
        <v>794</v>
      </c>
      <c r="C798" s="8" t="s">
        <v>3177</v>
      </c>
      <c r="D798" s="8" t="s">
        <v>3176</v>
      </c>
      <c r="E798" s="11">
        <v>30327.759999999998</v>
      </c>
      <c r="F798" s="19">
        <v>7.3611709999999998E-6</v>
      </c>
    </row>
    <row r="799" spans="1:6" x14ac:dyDescent="0.2">
      <c r="A799">
        <v>2017</v>
      </c>
      <c r="B799" s="8">
        <v>795</v>
      </c>
      <c r="C799" s="8" t="s">
        <v>3182</v>
      </c>
      <c r="D799" s="8" t="s">
        <v>3181</v>
      </c>
      <c r="E799" s="11">
        <v>8288.39</v>
      </c>
      <c r="F799" s="19">
        <v>2.011763E-6</v>
      </c>
    </row>
    <row r="800" spans="1:6" x14ac:dyDescent="0.2">
      <c r="A800">
        <v>2017</v>
      </c>
      <c r="B800" s="8">
        <v>796</v>
      </c>
      <c r="C800" s="8" t="s">
        <v>3187</v>
      </c>
      <c r="D800" s="8" t="s">
        <v>3186</v>
      </c>
      <c r="E800" s="11">
        <v>3244.15</v>
      </c>
      <c r="F800" s="19">
        <v>7.8742200000000005E-7</v>
      </c>
    </row>
    <row r="801" spans="1:6" x14ac:dyDescent="0.2">
      <c r="A801">
        <v>2017</v>
      </c>
      <c r="B801" s="8">
        <v>797</v>
      </c>
      <c r="C801" s="8" t="s">
        <v>3192</v>
      </c>
      <c r="D801" s="8" t="s">
        <v>3191</v>
      </c>
      <c r="E801" s="11">
        <v>4078.26</v>
      </c>
      <c r="F801" s="19">
        <v>9.8987800000000007E-7</v>
      </c>
    </row>
    <row r="802" spans="1:6" x14ac:dyDescent="0.2">
      <c r="A802">
        <v>2017</v>
      </c>
      <c r="B802" s="8">
        <v>798</v>
      </c>
      <c r="C802" s="8" t="s">
        <v>3197</v>
      </c>
      <c r="D802" s="8" t="s">
        <v>3196</v>
      </c>
      <c r="E802" s="11">
        <v>33208.15</v>
      </c>
      <c r="F802" s="19">
        <v>8.0602999999999997E-6</v>
      </c>
    </row>
    <row r="803" spans="1:6" x14ac:dyDescent="0.2">
      <c r="A803">
        <v>2017</v>
      </c>
      <c r="B803" s="8">
        <v>799</v>
      </c>
      <c r="C803" s="8" t="s">
        <v>3202</v>
      </c>
      <c r="D803" s="8" t="s">
        <v>3201</v>
      </c>
      <c r="E803" s="11">
        <v>21306.84</v>
      </c>
      <c r="F803" s="19">
        <v>5.171608E-6</v>
      </c>
    </row>
    <row r="804" spans="1:6" x14ac:dyDescent="0.2">
      <c r="A804">
        <v>2017</v>
      </c>
      <c r="B804" s="8">
        <v>800</v>
      </c>
      <c r="C804" s="8" t="s">
        <v>3207</v>
      </c>
      <c r="D804" s="8" t="s">
        <v>3206</v>
      </c>
      <c r="E804" s="11">
        <v>37321.78</v>
      </c>
      <c r="F804" s="19">
        <v>9.0587629999999992E-6</v>
      </c>
    </row>
    <row r="805" spans="1:6" x14ac:dyDescent="0.2">
      <c r="A805">
        <v>2017</v>
      </c>
      <c r="B805" s="8">
        <v>801</v>
      </c>
      <c r="C805" s="8" t="s">
        <v>3212</v>
      </c>
      <c r="D805" s="8" t="s">
        <v>3211</v>
      </c>
      <c r="E805" s="11">
        <v>38331.68</v>
      </c>
      <c r="F805" s="19">
        <v>9.3038859999999992E-6</v>
      </c>
    </row>
    <row r="806" spans="1:6" x14ac:dyDescent="0.2">
      <c r="A806">
        <v>2017</v>
      </c>
      <c r="B806" s="8">
        <v>802</v>
      </c>
      <c r="C806" s="8" t="s">
        <v>3217</v>
      </c>
      <c r="D806" s="8" t="s">
        <v>3216</v>
      </c>
      <c r="E806" s="11">
        <v>7655.36</v>
      </c>
      <c r="F806" s="19">
        <v>1.858113E-6</v>
      </c>
    </row>
    <row r="807" spans="1:6" x14ac:dyDescent="0.2">
      <c r="A807">
        <v>2017</v>
      </c>
      <c r="B807" s="8">
        <v>803</v>
      </c>
      <c r="C807" s="8" t="s">
        <v>3222</v>
      </c>
      <c r="D807" s="8" t="s">
        <v>3221</v>
      </c>
      <c r="E807" s="11">
        <v>52955.03</v>
      </c>
      <c r="F807" s="19">
        <v>1.2853274E-5</v>
      </c>
    </row>
    <row r="808" spans="1:6" x14ac:dyDescent="0.2">
      <c r="A808">
        <v>2017</v>
      </c>
      <c r="B808" s="8">
        <v>804</v>
      </c>
      <c r="C808" s="8" t="s">
        <v>3227</v>
      </c>
      <c r="D808" s="8" t="s">
        <v>3226</v>
      </c>
      <c r="E808" s="11">
        <v>71831.360000000001</v>
      </c>
      <c r="F808" s="19">
        <v>1.7434947E-5</v>
      </c>
    </row>
    <row r="809" spans="1:6" x14ac:dyDescent="0.2">
      <c r="A809">
        <v>2017</v>
      </c>
      <c r="B809" s="8">
        <v>805</v>
      </c>
      <c r="C809" s="8" t="s">
        <v>3232</v>
      </c>
      <c r="D809" s="8" t="s">
        <v>3231</v>
      </c>
      <c r="E809" s="11">
        <v>61548.77</v>
      </c>
      <c r="F809" s="19">
        <v>1.4939151E-5</v>
      </c>
    </row>
    <row r="810" spans="1:6" x14ac:dyDescent="0.2">
      <c r="A810">
        <v>2017</v>
      </c>
      <c r="B810" s="8">
        <v>806</v>
      </c>
      <c r="C810" s="8" t="s">
        <v>3237</v>
      </c>
      <c r="D810" s="8" t="s">
        <v>3236</v>
      </c>
      <c r="E810" s="11">
        <v>71938.94</v>
      </c>
      <c r="F810" s="19">
        <v>1.7461058999999999E-5</v>
      </c>
    </row>
    <row r="811" spans="1:6" x14ac:dyDescent="0.2">
      <c r="A811">
        <v>2017</v>
      </c>
      <c r="B811" s="8">
        <v>807</v>
      </c>
      <c r="C811" s="8" t="s">
        <v>3242</v>
      </c>
      <c r="D811" s="8" t="s">
        <v>3241</v>
      </c>
      <c r="E811" s="11">
        <v>67939.97</v>
      </c>
      <c r="F811" s="19">
        <v>1.6490427000000001E-5</v>
      </c>
    </row>
    <row r="812" spans="1:6" x14ac:dyDescent="0.2">
      <c r="A812">
        <v>2017</v>
      </c>
      <c r="B812" s="8">
        <v>808</v>
      </c>
      <c r="C812" s="8" t="s">
        <v>3247</v>
      </c>
      <c r="D812" s="8" t="s">
        <v>3246</v>
      </c>
      <c r="E812" s="11">
        <v>216877.89</v>
      </c>
      <c r="F812" s="19">
        <v>5.2640721000000003E-5</v>
      </c>
    </row>
    <row r="813" spans="1:6" x14ac:dyDescent="0.2">
      <c r="A813">
        <v>2017</v>
      </c>
      <c r="B813" s="8">
        <v>809</v>
      </c>
      <c r="C813" s="8" t="s">
        <v>3252</v>
      </c>
      <c r="D813" s="8" t="s">
        <v>3251</v>
      </c>
      <c r="E813" s="11">
        <v>29349.89</v>
      </c>
      <c r="F813" s="19">
        <v>7.1238210000000002E-6</v>
      </c>
    </row>
    <row r="814" spans="1:6" x14ac:dyDescent="0.2">
      <c r="A814">
        <v>2017</v>
      </c>
      <c r="B814" s="8">
        <v>810</v>
      </c>
      <c r="C814" s="8" t="s">
        <v>3257</v>
      </c>
      <c r="D814" s="8" t="s">
        <v>3256</v>
      </c>
      <c r="E814" s="8"/>
      <c r="F814" s="19">
        <v>0</v>
      </c>
    </row>
    <row r="815" spans="1:6" x14ac:dyDescent="0.2">
      <c r="A815">
        <v>2017</v>
      </c>
      <c r="B815" s="8">
        <v>811</v>
      </c>
      <c r="C815" s="8" t="s">
        <v>3261</v>
      </c>
      <c r="D815" s="8" t="s">
        <v>3260</v>
      </c>
      <c r="E815" s="11">
        <v>28162.69</v>
      </c>
      <c r="F815" s="19">
        <v>6.8356640000000003E-6</v>
      </c>
    </row>
    <row r="816" spans="1:6" x14ac:dyDescent="0.2">
      <c r="A816">
        <v>2017</v>
      </c>
      <c r="B816" s="8">
        <v>812</v>
      </c>
      <c r="C816" s="8" t="s">
        <v>3266</v>
      </c>
      <c r="D816" s="8" t="s">
        <v>3265</v>
      </c>
      <c r="E816" s="11">
        <v>21214.01</v>
      </c>
      <c r="F816" s="19">
        <v>5.1490759999999997E-6</v>
      </c>
    </row>
    <row r="817" spans="1:6" x14ac:dyDescent="0.2">
      <c r="A817">
        <v>2017</v>
      </c>
      <c r="B817" s="8">
        <v>813</v>
      </c>
      <c r="C817" s="8" t="s">
        <v>3271</v>
      </c>
      <c r="D817" s="8" t="s">
        <v>3270</v>
      </c>
      <c r="E817" s="11">
        <v>17956.11</v>
      </c>
      <c r="F817" s="19">
        <v>4.3583170000000001E-6</v>
      </c>
    </row>
    <row r="818" spans="1:6" x14ac:dyDescent="0.2">
      <c r="A818">
        <v>2017</v>
      </c>
      <c r="B818" s="8">
        <v>814</v>
      </c>
      <c r="C818" s="8" t="s">
        <v>3276</v>
      </c>
      <c r="D818" s="8" t="s">
        <v>3275</v>
      </c>
      <c r="E818" s="11">
        <v>29753.14</v>
      </c>
      <c r="F818" s="19">
        <v>7.2216989999999996E-6</v>
      </c>
    </row>
    <row r="819" spans="1:6" x14ac:dyDescent="0.2">
      <c r="A819">
        <v>2017</v>
      </c>
      <c r="B819" s="8">
        <v>815</v>
      </c>
      <c r="C819" s="8" t="s">
        <v>3281</v>
      </c>
      <c r="D819" s="8" t="s">
        <v>3280</v>
      </c>
      <c r="E819" s="11">
        <v>36975.26</v>
      </c>
      <c r="F819" s="19">
        <v>8.9746549999999992E-6</v>
      </c>
    </row>
    <row r="820" spans="1:6" x14ac:dyDescent="0.2">
      <c r="A820">
        <v>2017</v>
      </c>
      <c r="B820" s="8">
        <v>816</v>
      </c>
      <c r="C820" s="8" t="s">
        <v>3286</v>
      </c>
      <c r="D820" s="8" t="s">
        <v>3285</v>
      </c>
      <c r="E820" s="11">
        <v>111659.99</v>
      </c>
      <c r="F820" s="19">
        <v>2.7102173999999998E-5</v>
      </c>
    </row>
    <row r="821" spans="1:6" x14ac:dyDescent="0.2">
      <c r="A821">
        <v>2017</v>
      </c>
      <c r="B821" s="8">
        <v>817</v>
      </c>
      <c r="C821" s="8" t="s">
        <v>3291</v>
      </c>
      <c r="D821" s="8" t="s">
        <v>3290</v>
      </c>
      <c r="E821" s="11">
        <v>183133.21</v>
      </c>
      <c r="F821" s="19">
        <v>4.4450194E-5</v>
      </c>
    </row>
    <row r="822" spans="1:6" x14ac:dyDescent="0.2">
      <c r="A822">
        <v>2017</v>
      </c>
      <c r="B822" s="8">
        <v>818</v>
      </c>
      <c r="C822" s="8" t="s">
        <v>3296</v>
      </c>
      <c r="D822" s="8" t="s">
        <v>3295</v>
      </c>
      <c r="E822" s="11">
        <v>66720.289999999994</v>
      </c>
      <c r="F822" s="19">
        <v>1.6194386E-5</v>
      </c>
    </row>
    <row r="823" spans="1:6" x14ac:dyDescent="0.2">
      <c r="A823">
        <v>2017</v>
      </c>
      <c r="B823" s="8">
        <v>819</v>
      </c>
      <c r="C823" s="8" t="s">
        <v>3301</v>
      </c>
      <c r="D823" s="8" t="s">
        <v>3300</v>
      </c>
      <c r="E823" s="11">
        <v>2961.25</v>
      </c>
      <c r="F823" s="19">
        <v>7.1875599999999995E-7</v>
      </c>
    </row>
    <row r="824" spans="1:6" x14ac:dyDescent="0.2">
      <c r="A824">
        <v>2017</v>
      </c>
      <c r="B824" s="8">
        <v>820</v>
      </c>
      <c r="C824" s="8" t="s">
        <v>3306</v>
      </c>
      <c r="D824" s="8" t="s">
        <v>3305</v>
      </c>
      <c r="E824" s="11">
        <v>10300.99</v>
      </c>
      <c r="F824" s="19">
        <v>2.5002619999999998E-6</v>
      </c>
    </row>
    <row r="825" spans="1:6" x14ac:dyDescent="0.2">
      <c r="A825">
        <v>2017</v>
      </c>
      <c r="B825" s="8">
        <v>821</v>
      </c>
      <c r="C825" s="8" t="s">
        <v>3311</v>
      </c>
      <c r="D825" s="8" t="s">
        <v>3310</v>
      </c>
      <c r="E825" s="11">
        <v>1122859.94</v>
      </c>
      <c r="F825" s="19">
        <v>2.7254118199999998E-4</v>
      </c>
    </row>
    <row r="826" spans="1:6" x14ac:dyDescent="0.2">
      <c r="A826">
        <v>2017</v>
      </c>
      <c r="B826" s="8">
        <v>822</v>
      </c>
      <c r="C826" s="8" t="s">
        <v>3316</v>
      </c>
      <c r="D826" s="8" t="s">
        <v>3315</v>
      </c>
      <c r="E826" s="11">
        <v>28403.75</v>
      </c>
      <c r="F826" s="19">
        <v>6.8941739999999997E-6</v>
      </c>
    </row>
    <row r="827" spans="1:6" x14ac:dyDescent="0.2">
      <c r="A827">
        <v>2017</v>
      </c>
      <c r="B827" s="8">
        <v>823</v>
      </c>
      <c r="C827" s="8" t="s">
        <v>3321</v>
      </c>
      <c r="D827" s="8" t="s">
        <v>3320</v>
      </c>
      <c r="E827" s="11">
        <v>64075.19</v>
      </c>
      <c r="F827" s="19">
        <v>1.5552365000000001E-5</v>
      </c>
    </row>
    <row r="828" spans="1:6" x14ac:dyDescent="0.2">
      <c r="A828">
        <v>2017</v>
      </c>
      <c r="B828" s="8">
        <v>824</v>
      </c>
      <c r="C828" s="8" t="s">
        <v>3326</v>
      </c>
      <c r="D828" s="8" t="s">
        <v>3325</v>
      </c>
      <c r="E828" s="11">
        <v>13811.23</v>
      </c>
      <c r="F828" s="19">
        <v>3.3522689999999999E-6</v>
      </c>
    </row>
    <row r="829" spans="1:6" x14ac:dyDescent="0.2">
      <c r="A829">
        <v>2017</v>
      </c>
      <c r="B829" s="8">
        <v>825</v>
      </c>
      <c r="C829" s="8" t="s">
        <v>3331</v>
      </c>
      <c r="D829" s="8" t="s">
        <v>3330</v>
      </c>
      <c r="E829" s="11">
        <v>5577.06</v>
      </c>
      <c r="F829" s="19">
        <v>1.353667E-6</v>
      </c>
    </row>
    <row r="830" spans="1:6" x14ac:dyDescent="0.2">
      <c r="A830">
        <v>2017</v>
      </c>
      <c r="B830" s="8">
        <v>826</v>
      </c>
      <c r="C830" s="8" t="s">
        <v>3336</v>
      </c>
      <c r="D830" s="8" t="s">
        <v>3335</v>
      </c>
      <c r="E830" s="11">
        <v>51980.58</v>
      </c>
      <c r="F830" s="19">
        <v>1.2616754999999999E-5</v>
      </c>
    </row>
    <row r="831" spans="1:6" x14ac:dyDescent="0.2">
      <c r="A831">
        <v>2017</v>
      </c>
      <c r="B831" s="8">
        <v>827</v>
      </c>
      <c r="C831" s="8" t="s">
        <v>3341</v>
      </c>
      <c r="D831" s="8" t="s">
        <v>3340</v>
      </c>
      <c r="E831" s="11">
        <v>112911.87</v>
      </c>
      <c r="F831" s="19">
        <v>2.7406031E-5</v>
      </c>
    </row>
    <row r="832" spans="1:6" x14ac:dyDescent="0.2">
      <c r="A832">
        <v>2017</v>
      </c>
      <c r="B832" s="8">
        <v>828</v>
      </c>
      <c r="C832" s="8" t="s">
        <v>3346</v>
      </c>
      <c r="D832" s="8" t="s">
        <v>3345</v>
      </c>
      <c r="E832" s="11">
        <v>43404.53</v>
      </c>
      <c r="F832" s="19">
        <v>1.0535170999999999E-5</v>
      </c>
    </row>
    <row r="833" spans="1:6" x14ac:dyDescent="0.2">
      <c r="A833">
        <v>2017</v>
      </c>
      <c r="B833" s="8">
        <v>829</v>
      </c>
      <c r="C833" s="8" t="s">
        <v>3351</v>
      </c>
      <c r="D833" s="8" t="s">
        <v>3350</v>
      </c>
      <c r="E833" s="11">
        <v>211935.53</v>
      </c>
      <c r="F833" s="19">
        <v>5.1441108E-5</v>
      </c>
    </row>
    <row r="834" spans="1:6" x14ac:dyDescent="0.2">
      <c r="A834">
        <v>2017</v>
      </c>
      <c r="B834" s="8">
        <v>830</v>
      </c>
      <c r="C834" s="8" t="s">
        <v>3356</v>
      </c>
      <c r="D834" s="8" t="s">
        <v>3355</v>
      </c>
      <c r="E834" s="11">
        <v>79124.41</v>
      </c>
      <c r="F834" s="19">
        <v>1.9205120000000002E-5</v>
      </c>
    </row>
    <row r="835" spans="1:6" x14ac:dyDescent="0.2">
      <c r="A835">
        <v>2017</v>
      </c>
      <c r="B835" s="8">
        <v>831</v>
      </c>
      <c r="C835" s="8" t="s">
        <v>3361</v>
      </c>
      <c r="D835" s="8" t="s">
        <v>3360</v>
      </c>
      <c r="E835" s="11">
        <v>69755.509999999995</v>
      </c>
      <c r="F835" s="19">
        <v>1.6931096E-5</v>
      </c>
    </row>
    <row r="836" spans="1:6" x14ac:dyDescent="0.2">
      <c r="A836">
        <v>2017</v>
      </c>
      <c r="B836" s="8">
        <v>832</v>
      </c>
      <c r="C836" s="8" t="s">
        <v>3366</v>
      </c>
      <c r="D836" s="8" t="s">
        <v>3365</v>
      </c>
      <c r="E836" s="11">
        <v>107519.71</v>
      </c>
      <c r="F836" s="19">
        <v>2.6097242999999999E-5</v>
      </c>
    </row>
    <row r="837" spans="1:6" x14ac:dyDescent="0.2">
      <c r="A837">
        <v>2017</v>
      </c>
      <c r="B837" s="8">
        <v>833</v>
      </c>
      <c r="C837" s="8" t="s">
        <v>3371</v>
      </c>
      <c r="D837" s="8" t="s">
        <v>3370</v>
      </c>
      <c r="E837" s="11">
        <v>50817.53</v>
      </c>
      <c r="F837" s="19">
        <v>1.2334459E-5</v>
      </c>
    </row>
    <row r="838" spans="1:6" x14ac:dyDescent="0.2">
      <c r="A838">
        <v>2017</v>
      </c>
      <c r="B838" s="8">
        <v>834</v>
      </c>
      <c r="C838" s="8" t="s">
        <v>3376</v>
      </c>
      <c r="D838" s="8" t="s">
        <v>3375</v>
      </c>
      <c r="E838" s="11">
        <v>175453.33</v>
      </c>
      <c r="F838" s="19">
        <v>4.2586129000000001E-5</v>
      </c>
    </row>
    <row r="839" spans="1:6" x14ac:dyDescent="0.2">
      <c r="A839">
        <v>2017</v>
      </c>
      <c r="B839" s="8">
        <v>835</v>
      </c>
      <c r="C839" s="8" t="s">
        <v>3381</v>
      </c>
      <c r="D839" s="8" t="s">
        <v>3380</v>
      </c>
      <c r="E839" s="11">
        <v>1291979.0900000001</v>
      </c>
      <c r="F839" s="19">
        <v>3.1358987599999999E-4</v>
      </c>
    </row>
    <row r="840" spans="1:6" x14ac:dyDescent="0.2">
      <c r="A840">
        <v>2017</v>
      </c>
      <c r="B840" s="8">
        <v>836</v>
      </c>
      <c r="C840" s="8" t="s">
        <v>3386</v>
      </c>
      <c r="D840" s="8" t="s">
        <v>3385</v>
      </c>
      <c r="E840" s="11">
        <v>27959.87</v>
      </c>
      <c r="F840" s="19">
        <v>6.7864349999999998E-6</v>
      </c>
    </row>
    <row r="841" spans="1:6" x14ac:dyDescent="0.2">
      <c r="A841">
        <v>2017</v>
      </c>
      <c r="B841" s="8">
        <v>837</v>
      </c>
      <c r="C841" s="8" t="s">
        <v>3391</v>
      </c>
      <c r="D841" s="8" t="s">
        <v>3390</v>
      </c>
      <c r="E841" s="11">
        <v>635514.57999999996</v>
      </c>
      <c r="F841" s="19">
        <v>1.5425244900000001E-4</v>
      </c>
    </row>
    <row r="842" spans="1:6" x14ac:dyDescent="0.2">
      <c r="A842">
        <v>2017</v>
      </c>
      <c r="B842" s="8">
        <v>838</v>
      </c>
      <c r="C842" s="8" t="s">
        <v>3396</v>
      </c>
      <c r="D842" s="8" t="s">
        <v>3395</v>
      </c>
      <c r="E842" s="11">
        <v>184104.91</v>
      </c>
      <c r="F842" s="19">
        <v>4.4686045000000002E-5</v>
      </c>
    </row>
    <row r="843" spans="1:6" x14ac:dyDescent="0.2">
      <c r="A843">
        <v>2017</v>
      </c>
      <c r="B843" s="8">
        <v>839</v>
      </c>
      <c r="C843" s="8" t="s">
        <v>3401</v>
      </c>
      <c r="D843" s="8" t="s">
        <v>3400</v>
      </c>
      <c r="E843" s="11">
        <v>93063.35</v>
      </c>
      <c r="F843" s="19">
        <v>2.2588387999999999E-5</v>
      </c>
    </row>
    <row r="844" spans="1:6" x14ac:dyDescent="0.2">
      <c r="A844">
        <v>2017</v>
      </c>
      <c r="B844" s="8">
        <v>840</v>
      </c>
      <c r="C844" s="8" t="s">
        <v>3406</v>
      </c>
      <c r="D844" s="8" t="s">
        <v>3405</v>
      </c>
      <c r="E844" s="11">
        <v>69207.740000000005</v>
      </c>
      <c r="F844" s="19">
        <v>1.6798141E-5</v>
      </c>
    </row>
    <row r="845" spans="1:6" x14ac:dyDescent="0.2">
      <c r="A845">
        <v>2017</v>
      </c>
      <c r="B845" s="8">
        <v>841</v>
      </c>
      <c r="C845" s="8" t="s">
        <v>3411</v>
      </c>
      <c r="D845" s="8" t="s">
        <v>3410</v>
      </c>
      <c r="E845" s="11">
        <v>294023.73</v>
      </c>
      <c r="F845" s="19">
        <v>7.1365601999999999E-5</v>
      </c>
    </row>
    <row r="846" spans="1:6" x14ac:dyDescent="0.2">
      <c r="A846">
        <v>2017</v>
      </c>
      <c r="B846" s="8">
        <v>842</v>
      </c>
      <c r="C846" s="8" t="s">
        <v>3416</v>
      </c>
      <c r="D846" s="8" t="s">
        <v>3415</v>
      </c>
      <c r="E846" s="11">
        <v>121818.84</v>
      </c>
      <c r="F846" s="19">
        <v>2.9567936E-5</v>
      </c>
    </row>
    <row r="847" spans="1:6" x14ac:dyDescent="0.2">
      <c r="A847">
        <v>2017</v>
      </c>
      <c r="B847" s="8">
        <v>843</v>
      </c>
      <c r="C847" s="8" t="s">
        <v>3421</v>
      </c>
      <c r="D847" s="8" t="s">
        <v>3420</v>
      </c>
      <c r="E847" s="11">
        <v>1132361.93</v>
      </c>
      <c r="F847" s="19">
        <v>2.7484751100000001E-4</v>
      </c>
    </row>
    <row r="848" spans="1:6" x14ac:dyDescent="0.2">
      <c r="A848">
        <v>2017</v>
      </c>
      <c r="B848" s="8">
        <v>844</v>
      </c>
      <c r="C848" s="8" t="s">
        <v>3426</v>
      </c>
      <c r="D848" s="8" t="s">
        <v>3425</v>
      </c>
      <c r="E848" s="11">
        <v>64760.11</v>
      </c>
      <c r="F848" s="19">
        <v>1.571861E-5</v>
      </c>
    </row>
    <row r="849" spans="1:6" x14ac:dyDescent="0.2">
      <c r="A849">
        <v>2017</v>
      </c>
      <c r="B849" s="8">
        <v>845</v>
      </c>
      <c r="C849" s="8" t="s">
        <v>3431</v>
      </c>
      <c r="D849" s="8" t="s">
        <v>3430</v>
      </c>
      <c r="E849" s="11">
        <v>350725.63</v>
      </c>
      <c r="F849" s="19">
        <v>8.5128318000000005E-5</v>
      </c>
    </row>
    <row r="850" spans="1:6" x14ac:dyDescent="0.2">
      <c r="A850">
        <v>2017</v>
      </c>
      <c r="B850" s="8">
        <v>846</v>
      </c>
      <c r="C850" s="8" t="s">
        <v>3436</v>
      </c>
      <c r="D850" s="8" t="s">
        <v>3435</v>
      </c>
      <c r="E850" s="11">
        <v>24913.759999999998</v>
      </c>
      <c r="F850" s="19">
        <v>6.047082E-6</v>
      </c>
    </row>
    <row r="851" spans="1:6" x14ac:dyDescent="0.2">
      <c r="A851">
        <v>2017</v>
      </c>
      <c r="B851" s="8">
        <v>847</v>
      </c>
      <c r="C851" s="8" t="s">
        <v>3441</v>
      </c>
      <c r="D851" s="8" t="s">
        <v>3440</v>
      </c>
      <c r="E851" s="11">
        <v>228382.72</v>
      </c>
      <c r="F851" s="19">
        <v>5.5433178999999999E-5</v>
      </c>
    </row>
    <row r="852" spans="1:6" x14ac:dyDescent="0.2">
      <c r="A852">
        <v>2017</v>
      </c>
      <c r="B852" s="8">
        <v>848</v>
      </c>
      <c r="C852" s="8" t="s">
        <v>3446</v>
      </c>
      <c r="D852" s="8" t="s">
        <v>3445</v>
      </c>
      <c r="E852" s="11">
        <v>111844.52</v>
      </c>
      <c r="F852" s="19">
        <v>2.7146963000000002E-5</v>
      </c>
    </row>
    <row r="853" spans="1:6" x14ac:dyDescent="0.2">
      <c r="A853">
        <v>2017</v>
      </c>
      <c r="B853" s="8">
        <v>849</v>
      </c>
      <c r="C853" s="8" t="s">
        <v>3451</v>
      </c>
      <c r="D853" s="8" t="s">
        <v>3450</v>
      </c>
      <c r="E853" s="11">
        <v>324348.09999999998</v>
      </c>
      <c r="F853" s="19">
        <v>7.8725949000000005E-5</v>
      </c>
    </row>
    <row r="854" spans="1:6" x14ac:dyDescent="0.2">
      <c r="A854">
        <v>2017</v>
      </c>
      <c r="B854" s="8">
        <v>850</v>
      </c>
      <c r="C854" s="8" t="s">
        <v>3456</v>
      </c>
      <c r="D854" s="8" t="s">
        <v>3455</v>
      </c>
      <c r="E854" s="11">
        <v>75450.94</v>
      </c>
      <c r="F854" s="19">
        <v>1.8313494E-5</v>
      </c>
    </row>
    <row r="855" spans="1:6" x14ac:dyDescent="0.2">
      <c r="A855">
        <v>2017</v>
      </c>
      <c r="B855" s="8">
        <v>851</v>
      </c>
      <c r="C855" s="8" t="s">
        <v>3461</v>
      </c>
      <c r="D855" s="8" t="s">
        <v>3460</v>
      </c>
      <c r="E855" s="11">
        <v>20320.150000000001</v>
      </c>
      <c r="F855" s="19">
        <v>4.9321179999999998E-6</v>
      </c>
    </row>
    <row r="856" spans="1:6" x14ac:dyDescent="0.2">
      <c r="A856">
        <v>2017</v>
      </c>
      <c r="B856" s="8">
        <v>852</v>
      </c>
      <c r="C856" s="8" t="s">
        <v>3466</v>
      </c>
      <c r="D856" s="8" t="s">
        <v>3465</v>
      </c>
      <c r="E856" s="11">
        <v>18393.5</v>
      </c>
      <c r="F856" s="19">
        <v>4.4644799999999996E-6</v>
      </c>
    </row>
    <row r="857" spans="1:6" x14ac:dyDescent="0.2">
      <c r="A857">
        <v>2017</v>
      </c>
      <c r="B857" s="8">
        <v>853</v>
      </c>
      <c r="C857" s="8" t="s">
        <v>3471</v>
      </c>
      <c r="D857" s="8" t="s">
        <v>3470</v>
      </c>
      <c r="E857" s="11">
        <v>58321.54</v>
      </c>
      <c r="F857" s="19">
        <v>1.4155835999999999E-5</v>
      </c>
    </row>
    <row r="858" spans="1:6" x14ac:dyDescent="0.2">
      <c r="A858">
        <v>2017</v>
      </c>
      <c r="B858" s="8">
        <v>854</v>
      </c>
      <c r="C858" s="8" t="s">
        <v>3476</v>
      </c>
      <c r="D858" s="8" t="s">
        <v>3475</v>
      </c>
      <c r="E858" s="11">
        <v>3124942.56</v>
      </c>
      <c r="F858" s="19">
        <v>7.58487778E-4</v>
      </c>
    </row>
    <row r="859" spans="1:6" x14ac:dyDescent="0.2">
      <c r="A859">
        <v>2017</v>
      </c>
      <c r="B859" s="8">
        <v>855</v>
      </c>
      <c r="C859" s="8" t="s">
        <v>3481</v>
      </c>
      <c r="D859" s="8" t="s">
        <v>3480</v>
      </c>
      <c r="E859" s="11">
        <v>85494.33</v>
      </c>
      <c r="F859" s="19">
        <v>2.0751231E-5</v>
      </c>
    </row>
    <row r="860" spans="1:6" x14ac:dyDescent="0.2">
      <c r="A860">
        <v>2017</v>
      </c>
      <c r="B860" s="8">
        <v>856</v>
      </c>
      <c r="C860" s="8" t="s">
        <v>3486</v>
      </c>
      <c r="D860" s="8" t="s">
        <v>3485</v>
      </c>
      <c r="E860" s="11">
        <v>75246.44</v>
      </c>
      <c r="F860" s="19">
        <v>1.8263856999999999E-5</v>
      </c>
    </row>
    <row r="861" spans="1:6" x14ac:dyDescent="0.2">
      <c r="A861">
        <v>2017</v>
      </c>
      <c r="B861" s="8">
        <v>857</v>
      </c>
      <c r="C861" s="8" t="s">
        <v>3491</v>
      </c>
      <c r="D861" s="8" t="s">
        <v>3490</v>
      </c>
      <c r="E861" s="11">
        <v>44275.6</v>
      </c>
      <c r="F861" s="19">
        <v>1.0746597999999999E-5</v>
      </c>
    </row>
    <row r="862" spans="1:6" x14ac:dyDescent="0.2">
      <c r="A862">
        <v>2017</v>
      </c>
      <c r="B862" s="8">
        <v>858</v>
      </c>
      <c r="C862" s="8" t="s">
        <v>3496</v>
      </c>
      <c r="D862" s="8" t="s">
        <v>3495</v>
      </c>
      <c r="E862" s="11">
        <v>29700.12</v>
      </c>
      <c r="F862" s="19">
        <v>7.2088289999999997E-6</v>
      </c>
    </row>
    <row r="863" spans="1:6" x14ac:dyDescent="0.2">
      <c r="A863">
        <v>2017</v>
      </c>
      <c r="B863" s="8">
        <v>859</v>
      </c>
      <c r="C863" s="8" t="s">
        <v>3501</v>
      </c>
      <c r="D863" s="8" t="s">
        <v>3500</v>
      </c>
      <c r="E863" s="11">
        <v>41067.629999999997</v>
      </c>
      <c r="F863" s="19">
        <v>9.9679580000000002E-6</v>
      </c>
    </row>
    <row r="864" spans="1:6" x14ac:dyDescent="0.2">
      <c r="A864">
        <v>2017</v>
      </c>
      <c r="B864" s="8">
        <v>860</v>
      </c>
      <c r="C864" s="8" t="s">
        <v>3506</v>
      </c>
      <c r="D864" s="8" t="s">
        <v>3505</v>
      </c>
      <c r="E864" s="11">
        <v>17686.47</v>
      </c>
      <c r="F864" s="19">
        <v>4.2928699999999996E-6</v>
      </c>
    </row>
    <row r="865" spans="1:6" x14ac:dyDescent="0.2">
      <c r="A865">
        <v>2017</v>
      </c>
      <c r="B865" s="8">
        <v>861</v>
      </c>
      <c r="C865" s="8" t="s">
        <v>3511</v>
      </c>
      <c r="D865" s="8" t="s">
        <v>3510</v>
      </c>
      <c r="E865" s="11">
        <v>4531.28</v>
      </c>
      <c r="F865" s="19">
        <v>1.0998349999999999E-6</v>
      </c>
    </row>
    <row r="866" spans="1:6" x14ac:dyDescent="0.2">
      <c r="A866">
        <v>2017</v>
      </c>
      <c r="B866" s="8">
        <v>862</v>
      </c>
      <c r="C866" s="8" t="s">
        <v>3516</v>
      </c>
      <c r="D866" s="8" t="s">
        <v>3515</v>
      </c>
      <c r="E866" s="11">
        <v>85613.66</v>
      </c>
      <c r="F866" s="19">
        <v>2.0780195000000001E-5</v>
      </c>
    </row>
    <row r="867" spans="1:6" x14ac:dyDescent="0.2">
      <c r="A867">
        <v>2017</v>
      </c>
      <c r="B867" s="8">
        <v>863</v>
      </c>
      <c r="C867" s="8" t="s">
        <v>3521</v>
      </c>
      <c r="D867" s="8" t="s">
        <v>3520</v>
      </c>
      <c r="E867" s="11">
        <v>36440.35</v>
      </c>
      <c r="F867" s="19">
        <v>8.8448220000000006E-6</v>
      </c>
    </row>
    <row r="868" spans="1:6" x14ac:dyDescent="0.2">
      <c r="A868">
        <v>2017</v>
      </c>
      <c r="B868" s="8">
        <v>864</v>
      </c>
      <c r="C868" s="8" t="s">
        <v>3526</v>
      </c>
      <c r="D868" s="8" t="s">
        <v>3525</v>
      </c>
      <c r="E868" s="11">
        <v>30179.75</v>
      </c>
      <c r="F868" s="19">
        <v>7.3252459999999998E-6</v>
      </c>
    </row>
    <row r="869" spans="1:6" x14ac:dyDescent="0.2">
      <c r="A869">
        <v>2017</v>
      </c>
      <c r="B869" s="8">
        <v>865</v>
      </c>
      <c r="C869" s="8" t="s">
        <v>3531</v>
      </c>
      <c r="D869" s="8" t="s">
        <v>3530</v>
      </c>
      <c r="E869" s="11">
        <v>19958.27</v>
      </c>
      <c r="F869" s="19">
        <v>4.8442820000000003E-6</v>
      </c>
    </row>
    <row r="870" spans="1:6" x14ac:dyDescent="0.2">
      <c r="A870">
        <v>2017</v>
      </c>
      <c r="B870" s="8">
        <v>866</v>
      </c>
      <c r="C870" s="8" t="s">
        <v>3536</v>
      </c>
      <c r="D870" s="8" t="s">
        <v>3535</v>
      </c>
      <c r="E870" s="11">
        <v>31079.919999999998</v>
      </c>
      <c r="F870" s="19">
        <v>7.5437350000000002E-6</v>
      </c>
    </row>
    <row r="871" spans="1:6" x14ac:dyDescent="0.2">
      <c r="A871">
        <v>2017</v>
      </c>
      <c r="B871" s="8">
        <v>867</v>
      </c>
      <c r="C871" s="8" t="s">
        <v>3541</v>
      </c>
      <c r="D871" s="8" t="s">
        <v>3540</v>
      </c>
      <c r="E871" s="11">
        <v>45710.62</v>
      </c>
      <c r="F871" s="19">
        <v>1.1094907E-5</v>
      </c>
    </row>
    <row r="872" spans="1:6" x14ac:dyDescent="0.2">
      <c r="A872">
        <v>2017</v>
      </c>
      <c r="B872" s="8">
        <v>868</v>
      </c>
      <c r="C872" s="8" t="s">
        <v>3546</v>
      </c>
      <c r="D872" s="8" t="s">
        <v>3545</v>
      </c>
      <c r="E872" s="11">
        <v>77686.69</v>
      </c>
      <c r="F872" s="19">
        <v>1.8856156E-5</v>
      </c>
    </row>
    <row r="873" spans="1:6" x14ac:dyDescent="0.2">
      <c r="A873">
        <v>2017</v>
      </c>
      <c r="B873" s="8">
        <v>869</v>
      </c>
      <c r="C873" s="8" t="s">
        <v>3551</v>
      </c>
      <c r="D873" s="8" t="s">
        <v>3550</v>
      </c>
      <c r="E873" s="11">
        <v>26842.79</v>
      </c>
      <c r="F873" s="19">
        <v>6.5152970000000002E-6</v>
      </c>
    </row>
    <row r="874" spans="1:6" x14ac:dyDescent="0.2">
      <c r="A874">
        <v>2017</v>
      </c>
      <c r="B874" s="8">
        <v>870</v>
      </c>
      <c r="C874" s="8" t="s">
        <v>3556</v>
      </c>
      <c r="D874" s="8" t="s">
        <v>3555</v>
      </c>
      <c r="E874" s="11">
        <v>12324.12</v>
      </c>
      <c r="F874" s="19">
        <v>2.9913169999999999E-6</v>
      </c>
    </row>
    <row r="875" spans="1:6" x14ac:dyDescent="0.2">
      <c r="A875">
        <v>2017</v>
      </c>
      <c r="B875" s="8">
        <v>871</v>
      </c>
      <c r="C875" s="8" t="s">
        <v>3561</v>
      </c>
      <c r="D875" s="8" t="s">
        <v>3560</v>
      </c>
      <c r="E875" s="11">
        <v>19358.23</v>
      </c>
      <c r="F875" s="19">
        <v>4.6986399999999996E-6</v>
      </c>
    </row>
    <row r="876" spans="1:6" x14ac:dyDescent="0.2">
      <c r="A876">
        <v>2017</v>
      </c>
      <c r="B876" s="8">
        <v>872</v>
      </c>
      <c r="C876" s="8" t="s">
        <v>3566</v>
      </c>
      <c r="D876" s="8" t="s">
        <v>3565</v>
      </c>
      <c r="E876" s="8">
        <v>573.85</v>
      </c>
      <c r="F876" s="19">
        <v>1.3928499999999999E-7</v>
      </c>
    </row>
    <row r="877" spans="1:6" x14ac:dyDescent="0.2">
      <c r="A877">
        <v>2017</v>
      </c>
      <c r="B877" s="8">
        <v>873</v>
      </c>
      <c r="C877" s="8" t="s">
        <v>3571</v>
      </c>
      <c r="D877" s="8" t="s">
        <v>3570</v>
      </c>
      <c r="E877" s="11">
        <v>1432.12</v>
      </c>
      <c r="F877" s="19">
        <v>3.4760499999999999E-7</v>
      </c>
    </row>
    <row r="878" spans="1:6" x14ac:dyDescent="0.2">
      <c r="A878">
        <v>2017</v>
      </c>
      <c r="B878" s="8">
        <v>874</v>
      </c>
      <c r="C878" s="8" t="s">
        <v>3576</v>
      </c>
      <c r="D878" s="8" t="s">
        <v>3575</v>
      </c>
      <c r="E878" s="11">
        <v>31679.38</v>
      </c>
      <c r="F878" s="19">
        <v>7.6892370000000004E-6</v>
      </c>
    </row>
    <row r="879" spans="1:6" x14ac:dyDescent="0.2">
      <c r="A879">
        <v>2017</v>
      </c>
      <c r="B879" s="8">
        <v>875</v>
      </c>
      <c r="C879" s="8" t="s">
        <v>3581</v>
      </c>
      <c r="D879" s="8" t="s">
        <v>3580</v>
      </c>
      <c r="E879" s="8">
        <v>551.67999999999995</v>
      </c>
      <c r="F879" s="19">
        <v>1.3390400000000001E-7</v>
      </c>
    </row>
    <row r="880" spans="1:6" x14ac:dyDescent="0.2">
      <c r="A880">
        <v>2017</v>
      </c>
      <c r="B880" s="8">
        <v>876</v>
      </c>
      <c r="C880" s="8" t="s">
        <v>3586</v>
      </c>
      <c r="D880" s="8" t="s">
        <v>3585</v>
      </c>
      <c r="E880" s="8"/>
      <c r="F880" s="19">
        <v>0</v>
      </c>
    </row>
    <row r="881" spans="1:6" x14ac:dyDescent="0.2">
      <c r="A881">
        <v>2017</v>
      </c>
      <c r="B881" s="8">
        <v>877</v>
      </c>
      <c r="C881" s="8" t="s">
        <v>3594</v>
      </c>
      <c r="D881" s="8" t="s">
        <v>3593</v>
      </c>
      <c r="E881" s="8">
        <v>533.82000000000005</v>
      </c>
      <c r="F881" s="19">
        <v>1.2956899999999999E-7</v>
      </c>
    </row>
    <row r="882" spans="1:6" x14ac:dyDescent="0.2">
      <c r="A882">
        <v>2017</v>
      </c>
      <c r="B882" s="8">
        <v>878</v>
      </c>
      <c r="C882" s="8" t="s">
        <v>3600</v>
      </c>
      <c r="D882" s="8" t="s">
        <v>3599</v>
      </c>
      <c r="E882" s="11">
        <v>7077.38</v>
      </c>
      <c r="F882" s="19">
        <v>1.717826E-6</v>
      </c>
    </row>
    <row r="883" spans="1:6" x14ac:dyDescent="0.2">
      <c r="A883">
        <v>2017</v>
      </c>
      <c r="B883" s="8">
        <v>879</v>
      </c>
      <c r="C883" s="8" t="s">
        <v>3606</v>
      </c>
      <c r="D883" s="8" t="s">
        <v>3605</v>
      </c>
      <c r="E883" s="8"/>
      <c r="F883" s="19">
        <v>0</v>
      </c>
    </row>
    <row r="884" spans="1:6" x14ac:dyDescent="0.2">
      <c r="A884">
        <v>2017</v>
      </c>
      <c r="B884" s="8">
        <v>880</v>
      </c>
      <c r="C884" s="8" t="s">
        <v>3612</v>
      </c>
      <c r="D884" s="8" t="s">
        <v>3611</v>
      </c>
      <c r="E884" s="8"/>
      <c r="F884" s="19">
        <v>0</v>
      </c>
    </row>
    <row r="885" spans="1:6" x14ac:dyDescent="0.2">
      <c r="A885">
        <v>2017</v>
      </c>
      <c r="B885" s="8">
        <v>881</v>
      </c>
      <c r="C885" s="8" t="s">
        <v>3617</v>
      </c>
      <c r="D885" s="8" t="s">
        <v>3616</v>
      </c>
      <c r="E885" s="11">
        <v>1720.3</v>
      </c>
      <c r="F885" s="19">
        <v>4.1755199999999998E-7</v>
      </c>
    </row>
    <row r="886" spans="1:6" x14ac:dyDescent="0.2">
      <c r="A886">
        <v>2017</v>
      </c>
      <c r="B886" s="8">
        <v>882</v>
      </c>
      <c r="C886" s="8" t="s">
        <v>3626</v>
      </c>
      <c r="D886" s="8" t="s">
        <v>3625</v>
      </c>
      <c r="E886" s="8">
        <v>530.35</v>
      </c>
      <c r="F886" s="19">
        <v>1.2872700000000001E-7</v>
      </c>
    </row>
    <row r="887" spans="1:6" x14ac:dyDescent="0.2">
      <c r="A887">
        <v>2017</v>
      </c>
      <c r="B887" s="8">
        <v>883</v>
      </c>
      <c r="C887" s="8" t="s">
        <v>3632</v>
      </c>
      <c r="D887" s="8" t="s">
        <v>3631</v>
      </c>
      <c r="E887" s="8">
        <v>602.26</v>
      </c>
      <c r="F887" s="19">
        <v>1.46181E-7</v>
      </c>
    </row>
    <row r="888" spans="1:6" x14ac:dyDescent="0.2">
      <c r="A888">
        <v>2017</v>
      </c>
      <c r="B888" s="8">
        <v>884</v>
      </c>
      <c r="C888" s="8" t="s">
        <v>3641</v>
      </c>
      <c r="D888" s="8" t="s">
        <v>3640</v>
      </c>
      <c r="E888" s="8"/>
      <c r="F888" s="19">
        <v>0</v>
      </c>
    </row>
    <row r="889" spans="1:6" x14ac:dyDescent="0.2">
      <c r="A889">
        <v>2017</v>
      </c>
      <c r="B889" s="8">
        <v>885</v>
      </c>
      <c r="C889" s="8" t="s">
        <v>3647</v>
      </c>
      <c r="D889" s="8" t="s">
        <v>3646</v>
      </c>
      <c r="E889" s="11">
        <v>23559.119999999999</v>
      </c>
      <c r="F889" s="19">
        <v>5.7182830000000001E-6</v>
      </c>
    </row>
    <row r="890" spans="1:6" x14ac:dyDescent="0.2">
      <c r="A890">
        <v>2017</v>
      </c>
      <c r="B890" s="8">
        <v>886</v>
      </c>
      <c r="C890" s="8" t="s">
        <v>3653</v>
      </c>
      <c r="D890" s="8" t="s">
        <v>3652</v>
      </c>
      <c r="E890" s="8"/>
      <c r="F890" s="19">
        <v>0</v>
      </c>
    </row>
    <row r="891" spans="1:6" x14ac:dyDescent="0.2">
      <c r="A891">
        <v>2017</v>
      </c>
      <c r="B891" s="8">
        <v>887</v>
      </c>
      <c r="C891" s="8" t="s">
        <v>3659</v>
      </c>
      <c r="D891" s="8" t="s">
        <v>3658</v>
      </c>
      <c r="E891" s="11">
        <v>19697.47</v>
      </c>
      <c r="F891" s="19">
        <v>4.7809810000000002E-6</v>
      </c>
    </row>
    <row r="892" spans="1:6" x14ac:dyDescent="0.2">
      <c r="A892">
        <v>2017</v>
      </c>
      <c r="B892" s="8">
        <v>888</v>
      </c>
      <c r="C892" s="8" t="s">
        <v>3665</v>
      </c>
      <c r="D892" s="8" t="s">
        <v>3664</v>
      </c>
      <c r="E892" s="8"/>
      <c r="F892" s="19">
        <v>0</v>
      </c>
    </row>
    <row r="893" spans="1:6" x14ac:dyDescent="0.2">
      <c r="A893">
        <v>2017</v>
      </c>
      <c r="B893" s="8">
        <v>889</v>
      </c>
      <c r="C893" s="8" t="s">
        <v>3671</v>
      </c>
      <c r="D893" s="8" t="s">
        <v>3670</v>
      </c>
      <c r="E893" s="11">
        <v>16780.7</v>
      </c>
      <c r="F893" s="19">
        <v>4.0730209999999997E-6</v>
      </c>
    </row>
    <row r="894" spans="1:6" x14ac:dyDescent="0.2">
      <c r="A894">
        <v>2017</v>
      </c>
      <c r="B894" s="8">
        <v>890</v>
      </c>
      <c r="C894" s="8" t="s">
        <v>3677</v>
      </c>
      <c r="D894" s="8" t="s">
        <v>3676</v>
      </c>
      <c r="E894" s="8">
        <v>521.44000000000005</v>
      </c>
      <c r="F894" s="19">
        <v>1.2656399999999999E-7</v>
      </c>
    </row>
    <row r="895" spans="1:6" x14ac:dyDescent="0.2">
      <c r="A895">
        <v>2017</v>
      </c>
      <c r="B895" s="8">
        <v>891</v>
      </c>
      <c r="C895" s="8" t="s">
        <v>3683</v>
      </c>
      <c r="D895" s="8" t="s">
        <v>3682</v>
      </c>
      <c r="E895" s="11">
        <v>11054.42</v>
      </c>
      <c r="F895" s="19">
        <v>2.6831350000000001E-6</v>
      </c>
    </row>
    <row r="896" spans="1:6" x14ac:dyDescent="0.2">
      <c r="A896">
        <v>2017</v>
      </c>
      <c r="B896" s="8">
        <v>892</v>
      </c>
      <c r="C896" s="8" t="s">
        <v>3689</v>
      </c>
      <c r="D896" s="8" t="s">
        <v>3688</v>
      </c>
      <c r="E896" s="11">
        <v>51225.17</v>
      </c>
      <c r="F896" s="19">
        <v>1.2433401E-5</v>
      </c>
    </row>
    <row r="897" spans="1:6" x14ac:dyDescent="0.2">
      <c r="A897">
        <v>2017</v>
      </c>
      <c r="B897" s="8">
        <v>893</v>
      </c>
      <c r="C897" s="8" t="s">
        <v>3695</v>
      </c>
      <c r="D897" s="8" t="s">
        <v>3694</v>
      </c>
      <c r="E897" s="8">
        <v>57.17</v>
      </c>
      <c r="F897" s="19">
        <v>1.3876E-8</v>
      </c>
    </row>
    <row r="898" spans="1:6" x14ac:dyDescent="0.2">
      <c r="A898">
        <v>2017</v>
      </c>
      <c r="B898" s="8">
        <v>894</v>
      </c>
      <c r="C898" s="8" t="s">
        <v>3701</v>
      </c>
      <c r="D898" s="8" t="s">
        <v>3700</v>
      </c>
      <c r="E898" s="8"/>
      <c r="F898" s="19">
        <v>0</v>
      </c>
    </row>
    <row r="899" spans="1:6" x14ac:dyDescent="0.2">
      <c r="A899">
        <v>2017</v>
      </c>
      <c r="B899" s="8">
        <v>895</v>
      </c>
      <c r="C899" s="8" t="s">
        <v>3706</v>
      </c>
      <c r="D899" s="8" t="s">
        <v>3705</v>
      </c>
      <c r="E899" s="8"/>
      <c r="F899" s="19">
        <v>0</v>
      </c>
    </row>
    <row r="900" spans="1:6" x14ac:dyDescent="0.2">
      <c r="A900">
        <v>2017</v>
      </c>
      <c r="B900" s="8">
        <v>896</v>
      </c>
      <c r="C900" s="8" t="s">
        <v>3712</v>
      </c>
      <c r="D900" s="8" t="s">
        <v>3711</v>
      </c>
      <c r="E900" s="11">
        <v>9403.56</v>
      </c>
      <c r="F900" s="19">
        <v>2.2824369999999999E-6</v>
      </c>
    </row>
    <row r="901" spans="1:6" x14ac:dyDescent="0.2">
      <c r="A901">
        <v>2017</v>
      </c>
      <c r="B901" s="8">
        <v>897</v>
      </c>
      <c r="C901" s="8" t="s">
        <v>3721</v>
      </c>
      <c r="D901" s="8" t="s">
        <v>3720</v>
      </c>
      <c r="E901" s="11">
        <v>105328.44</v>
      </c>
      <c r="F901" s="19">
        <v>2.5565377000000001E-5</v>
      </c>
    </row>
    <row r="902" spans="1:6" x14ac:dyDescent="0.2">
      <c r="A902">
        <v>2017</v>
      </c>
      <c r="B902" s="8">
        <v>898</v>
      </c>
      <c r="C902" s="8" t="s">
        <v>3727</v>
      </c>
      <c r="D902" s="8" t="s">
        <v>3726</v>
      </c>
      <c r="E902" s="11">
        <v>6808.69</v>
      </c>
      <c r="F902" s="19">
        <v>1.6526090000000001E-6</v>
      </c>
    </row>
    <row r="903" spans="1:6" x14ac:dyDescent="0.2">
      <c r="A903">
        <v>2017</v>
      </c>
      <c r="B903" s="8">
        <v>899</v>
      </c>
      <c r="C903" s="8" t="s">
        <v>3733</v>
      </c>
      <c r="D903" s="8" t="s">
        <v>3732</v>
      </c>
      <c r="E903" s="11">
        <v>101061.2</v>
      </c>
      <c r="F903" s="19">
        <v>2.4529629999999998E-5</v>
      </c>
    </row>
    <row r="904" spans="1:6" x14ac:dyDescent="0.2">
      <c r="A904">
        <v>2017</v>
      </c>
      <c r="B904" s="8">
        <v>900</v>
      </c>
      <c r="C904" s="8" t="s">
        <v>3739</v>
      </c>
      <c r="D904" s="8" t="s">
        <v>3738</v>
      </c>
      <c r="E904" s="11">
        <v>138999.20000000001</v>
      </c>
      <c r="F904" s="19">
        <v>3.3737961999999997E-5</v>
      </c>
    </row>
    <row r="905" spans="1:6" x14ac:dyDescent="0.2">
      <c r="A905">
        <v>2017</v>
      </c>
      <c r="B905" s="8">
        <v>901</v>
      </c>
      <c r="C905" s="8" t="s">
        <v>3745</v>
      </c>
      <c r="D905" s="8" t="s">
        <v>3744</v>
      </c>
      <c r="E905" s="8"/>
      <c r="F905" s="19">
        <v>0</v>
      </c>
    </row>
    <row r="906" spans="1:6" x14ac:dyDescent="0.2">
      <c r="A906">
        <v>2017</v>
      </c>
      <c r="B906" s="8">
        <v>902</v>
      </c>
      <c r="C906" s="8" t="s">
        <v>3751</v>
      </c>
      <c r="D906" s="8" t="s">
        <v>3750</v>
      </c>
      <c r="E906" s="8"/>
      <c r="F906" s="19">
        <v>0</v>
      </c>
    </row>
    <row r="907" spans="1:6" x14ac:dyDescent="0.2">
      <c r="A907">
        <v>2017</v>
      </c>
      <c r="B907" s="8">
        <v>903</v>
      </c>
      <c r="C907" s="8" t="s">
        <v>3757</v>
      </c>
      <c r="D907" s="8" t="s">
        <v>3756</v>
      </c>
      <c r="E907" s="11">
        <v>21379.24</v>
      </c>
      <c r="F907" s="19">
        <v>5.1891809999999999E-6</v>
      </c>
    </row>
    <row r="908" spans="1:6" x14ac:dyDescent="0.2">
      <c r="A908">
        <v>2017</v>
      </c>
      <c r="B908" s="8">
        <v>904</v>
      </c>
      <c r="C908" s="8" t="s">
        <v>3763</v>
      </c>
      <c r="D908" s="8" t="s">
        <v>3762</v>
      </c>
      <c r="E908" s="11">
        <v>134833.44</v>
      </c>
      <c r="F908" s="19">
        <v>3.2726847000000002E-5</v>
      </c>
    </row>
    <row r="909" spans="1:6" x14ac:dyDescent="0.2">
      <c r="A909">
        <v>2017</v>
      </c>
      <c r="B909" s="8">
        <v>905</v>
      </c>
      <c r="C909" s="8" t="s">
        <v>3769</v>
      </c>
      <c r="D909" s="8" t="s">
        <v>3768</v>
      </c>
      <c r="E909" s="11">
        <v>229978.45</v>
      </c>
      <c r="F909" s="19">
        <v>5.5820496000000001E-5</v>
      </c>
    </row>
    <row r="910" spans="1:6" x14ac:dyDescent="0.2">
      <c r="A910">
        <v>2017</v>
      </c>
      <c r="B910" s="8">
        <v>906</v>
      </c>
      <c r="C910" s="8" t="s">
        <v>3775</v>
      </c>
      <c r="D910" s="8" t="s">
        <v>3774</v>
      </c>
      <c r="E910" s="11">
        <v>33046.74</v>
      </c>
      <c r="F910" s="19">
        <v>8.0211229999999997E-6</v>
      </c>
    </row>
    <row r="911" spans="1:6" x14ac:dyDescent="0.2">
      <c r="A911">
        <v>2017</v>
      </c>
      <c r="B911" s="8">
        <v>907</v>
      </c>
      <c r="C911" s="8" t="s">
        <v>3781</v>
      </c>
      <c r="D911" s="8" t="s">
        <v>3780</v>
      </c>
      <c r="E911" s="11">
        <v>382537.86</v>
      </c>
      <c r="F911" s="19">
        <v>9.2849800000000007E-5</v>
      </c>
    </row>
    <row r="912" spans="1:6" x14ac:dyDescent="0.2">
      <c r="A912">
        <v>2017</v>
      </c>
      <c r="B912" s="8">
        <v>908</v>
      </c>
      <c r="C912" s="8" t="s">
        <v>3787</v>
      </c>
      <c r="D912" s="8" t="s">
        <v>3786</v>
      </c>
      <c r="E912" s="11">
        <v>63663.57</v>
      </c>
      <c r="F912" s="19">
        <v>1.5452457000000001E-5</v>
      </c>
    </row>
    <row r="913" spans="1:6" x14ac:dyDescent="0.2">
      <c r="A913">
        <v>2017</v>
      </c>
      <c r="B913" s="8">
        <v>909</v>
      </c>
      <c r="C913" s="8" t="s">
        <v>3793</v>
      </c>
      <c r="D913" s="8" t="s">
        <v>3792</v>
      </c>
      <c r="E913" s="11">
        <v>2861.23</v>
      </c>
      <c r="F913" s="19">
        <v>6.9447900000000003E-7</v>
      </c>
    </row>
    <row r="914" spans="1:6" x14ac:dyDescent="0.2">
      <c r="A914">
        <v>2017</v>
      </c>
      <c r="B914" s="8">
        <v>911</v>
      </c>
      <c r="C914" s="8" t="s">
        <v>3803</v>
      </c>
      <c r="D914" s="8" t="s">
        <v>3804</v>
      </c>
      <c r="E914" s="11">
        <v>10103.379999999999</v>
      </c>
      <c r="F914" s="19">
        <v>2.4522980000000002E-6</v>
      </c>
    </row>
    <row r="915" spans="1:6" x14ac:dyDescent="0.2">
      <c r="A915">
        <v>2017</v>
      </c>
      <c r="B915" s="8">
        <v>912</v>
      </c>
      <c r="C915" s="8" t="s">
        <v>3815</v>
      </c>
      <c r="D915" s="8" t="s">
        <v>3814</v>
      </c>
      <c r="E915" s="11">
        <v>113324.29</v>
      </c>
      <c r="F915" s="19">
        <v>2.7506134E-5</v>
      </c>
    </row>
    <row r="916" spans="1:6" x14ac:dyDescent="0.2">
      <c r="A916">
        <v>2017</v>
      </c>
      <c r="B916" s="8">
        <v>913</v>
      </c>
      <c r="C916" s="8" t="s">
        <v>3821</v>
      </c>
      <c r="D916" s="8" t="s">
        <v>3820</v>
      </c>
      <c r="E916" s="11">
        <v>45705.45</v>
      </c>
      <c r="F916" s="19">
        <v>1.1093652000000001E-5</v>
      </c>
    </row>
    <row r="917" spans="1:6" x14ac:dyDescent="0.2">
      <c r="A917">
        <v>2017</v>
      </c>
      <c r="B917" s="8">
        <v>914</v>
      </c>
      <c r="C917" s="8" t="s">
        <v>3827</v>
      </c>
      <c r="D917" s="8" t="s">
        <v>3826</v>
      </c>
      <c r="E917" s="11">
        <v>207846.83</v>
      </c>
      <c r="F917" s="19">
        <v>5.0448697000000002E-5</v>
      </c>
    </row>
    <row r="918" spans="1:6" x14ac:dyDescent="0.2">
      <c r="A918">
        <v>2017</v>
      </c>
      <c r="B918" s="8">
        <v>915</v>
      </c>
      <c r="C918" s="8" t="s">
        <v>3833</v>
      </c>
      <c r="D918" s="8" t="s">
        <v>3832</v>
      </c>
      <c r="E918" s="11">
        <v>13792.24</v>
      </c>
      <c r="F918" s="19">
        <v>3.3476599999999999E-6</v>
      </c>
    </row>
    <row r="919" spans="1:6" x14ac:dyDescent="0.2">
      <c r="A919">
        <v>2017</v>
      </c>
      <c r="B919" s="8">
        <v>916</v>
      </c>
      <c r="C919" s="8" t="s">
        <v>3839</v>
      </c>
      <c r="D919" s="8" t="s">
        <v>3838</v>
      </c>
      <c r="E919" s="11">
        <v>7234.79</v>
      </c>
      <c r="F919" s="19">
        <v>1.756032E-6</v>
      </c>
    </row>
    <row r="920" spans="1:6" x14ac:dyDescent="0.2">
      <c r="A920">
        <v>2017</v>
      </c>
      <c r="B920" s="8">
        <v>917</v>
      </c>
      <c r="C920" s="8" t="s">
        <v>3845</v>
      </c>
      <c r="D920" s="8" t="s">
        <v>3844</v>
      </c>
      <c r="E920" s="11">
        <v>6133.82</v>
      </c>
      <c r="F920" s="19">
        <v>1.4888039999999999E-6</v>
      </c>
    </row>
    <row r="921" spans="1:6" x14ac:dyDescent="0.2">
      <c r="A921">
        <v>2017</v>
      </c>
      <c r="B921" s="8">
        <v>918</v>
      </c>
      <c r="C921" s="8" t="s">
        <v>3851</v>
      </c>
      <c r="D921" s="8" t="s">
        <v>3850</v>
      </c>
      <c r="E921" s="11">
        <v>351095.27</v>
      </c>
      <c r="F921" s="19">
        <v>8.5218036999999997E-5</v>
      </c>
    </row>
    <row r="922" spans="1:6" x14ac:dyDescent="0.2">
      <c r="A922">
        <v>2017</v>
      </c>
      <c r="B922" s="8">
        <v>919</v>
      </c>
      <c r="C922" s="8" t="s">
        <v>3857</v>
      </c>
      <c r="D922" s="8" t="s">
        <v>3856</v>
      </c>
      <c r="E922" s="11">
        <v>12768.5</v>
      </c>
      <c r="F922" s="19">
        <v>3.0991769999999999E-6</v>
      </c>
    </row>
    <row r="923" spans="1:6" x14ac:dyDescent="0.2">
      <c r="A923">
        <v>2017</v>
      </c>
      <c r="B923" s="8">
        <v>920</v>
      </c>
      <c r="C923" s="8" t="s">
        <v>3863</v>
      </c>
      <c r="D923" s="8" t="s">
        <v>3862</v>
      </c>
      <c r="E923" s="11">
        <v>379693.02</v>
      </c>
      <c r="F923" s="19">
        <v>9.2159298999999994E-5</v>
      </c>
    </row>
    <row r="924" spans="1:6" x14ac:dyDescent="0.2">
      <c r="A924">
        <v>2017</v>
      </c>
      <c r="B924" s="8">
        <v>921</v>
      </c>
      <c r="C924" s="8" t="s">
        <v>3869</v>
      </c>
      <c r="D924" s="8" t="s">
        <v>3868</v>
      </c>
      <c r="E924" s="11">
        <v>18047.849999999999</v>
      </c>
      <c r="F924" s="19">
        <v>4.3805839999999996E-6</v>
      </c>
    </row>
    <row r="925" spans="1:6" x14ac:dyDescent="0.2">
      <c r="A925">
        <v>2017</v>
      </c>
      <c r="B925" s="8">
        <v>922</v>
      </c>
      <c r="C925" s="8" t="s">
        <v>3875</v>
      </c>
      <c r="D925" s="8" t="s">
        <v>3874</v>
      </c>
      <c r="E925" s="11">
        <v>362167.64</v>
      </c>
      <c r="F925" s="19">
        <v>8.7905529000000007E-5</v>
      </c>
    </row>
    <row r="926" spans="1:6" x14ac:dyDescent="0.2">
      <c r="A926">
        <v>2017</v>
      </c>
      <c r="B926" s="8">
        <v>923</v>
      </c>
      <c r="C926" s="8" t="s">
        <v>3881</v>
      </c>
      <c r="D926" s="8" t="s">
        <v>3880</v>
      </c>
      <c r="E926" s="11">
        <v>31062.080000000002</v>
      </c>
      <c r="F926" s="19">
        <v>7.5394049999999997E-6</v>
      </c>
    </row>
    <row r="927" spans="1:6" x14ac:dyDescent="0.2">
      <c r="A927">
        <v>2017</v>
      </c>
      <c r="B927" s="8">
        <v>924</v>
      </c>
      <c r="C927" s="8" t="s">
        <v>3887</v>
      </c>
      <c r="D927" s="8" t="s">
        <v>3886</v>
      </c>
      <c r="E927" s="11">
        <v>21860.28</v>
      </c>
      <c r="F927" s="19">
        <v>5.3059390000000003E-6</v>
      </c>
    </row>
    <row r="928" spans="1:6" x14ac:dyDescent="0.2">
      <c r="A928">
        <v>2017</v>
      </c>
      <c r="B928" s="8">
        <v>925</v>
      </c>
      <c r="C928" s="8" t="s">
        <v>3893</v>
      </c>
      <c r="D928" s="8" t="s">
        <v>3892</v>
      </c>
      <c r="E928" s="11">
        <v>66305.320000000007</v>
      </c>
      <c r="F928" s="19">
        <v>1.6093664E-5</v>
      </c>
    </row>
    <row r="929" spans="1:6" x14ac:dyDescent="0.2">
      <c r="A929">
        <v>2017</v>
      </c>
      <c r="B929" s="8">
        <v>926</v>
      </c>
      <c r="C929" s="8" t="s">
        <v>3899</v>
      </c>
      <c r="D929" s="8" t="s">
        <v>3898</v>
      </c>
      <c r="E929" s="11">
        <v>78330.3</v>
      </c>
      <c r="F929" s="19">
        <v>1.9012374E-5</v>
      </c>
    </row>
    <row r="930" spans="1:6" x14ac:dyDescent="0.2">
      <c r="A930">
        <v>2017</v>
      </c>
      <c r="B930" s="8">
        <v>927</v>
      </c>
      <c r="C930" s="8" t="s">
        <v>3905</v>
      </c>
      <c r="D930" s="8" t="s">
        <v>3904</v>
      </c>
      <c r="E930" s="11">
        <v>156071.07</v>
      </c>
      <c r="F930" s="19">
        <v>3.7881656E-5</v>
      </c>
    </row>
    <row r="931" spans="1:6" x14ac:dyDescent="0.2">
      <c r="A931">
        <v>2017</v>
      </c>
      <c r="B931" s="8">
        <v>928</v>
      </c>
      <c r="C931" s="8" t="s">
        <v>3911</v>
      </c>
      <c r="D931" s="8" t="s">
        <v>3910</v>
      </c>
      <c r="E931" s="11">
        <v>63308.78</v>
      </c>
      <c r="F931" s="19">
        <v>1.5366342E-5</v>
      </c>
    </row>
    <row r="932" spans="1:6" x14ac:dyDescent="0.2">
      <c r="A932">
        <v>2017</v>
      </c>
      <c r="B932" s="8">
        <v>929</v>
      </c>
      <c r="C932" s="8" t="s">
        <v>3917</v>
      </c>
      <c r="D932" s="8" t="s">
        <v>3916</v>
      </c>
      <c r="E932" s="11">
        <v>434787.32</v>
      </c>
      <c r="F932" s="19">
        <v>1.05531818E-4</v>
      </c>
    </row>
    <row r="933" spans="1:6" x14ac:dyDescent="0.2">
      <c r="A933">
        <v>2017</v>
      </c>
      <c r="B933" s="8">
        <v>930</v>
      </c>
      <c r="C933" s="8" t="s">
        <v>3923</v>
      </c>
      <c r="D933" s="8" t="s">
        <v>3922</v>
      </c>
      <c r="E933" s="8"/>
      <c r="F933" s="19">
        <v>0</v>
      </c>
    </row>
    <row r="934" spans="1:6" x14ac:dyDescent="0.2">
      <c r="A934">
        <v>2017</v>
      </c>
      <c r="B934" s="8">
        <v>931</v>
      </c>
      <c r="C934" s="8" t="s">
        <v>3929</v>
      </c>
      <c r="D934" s="8" t="s">
        <v>3928</v>
      </c>
      <c r="E934" s="11">
        <v>124449.08</v>
      </c>
      <c r="F934" s="19">
        <v>3.0206349E-5</v>
      </c>
    </row>
    <row r="935" spans="1:6" x14ac:dyDescent="0.2">
      <c r="A935">
        <v>2017</v>
      </c>
      <c r="B935" s="8">
        <v>932</v>
      </c>
      <c r="C935" s="8" t="s">
        <v>3935</v>
      </c>
      <c r="D935" s="8" t="s">
        <v>3934</v>
      </c>
      <c r="E935" s="11">
        <v>21628.46</v>
      </c>
      <c r="F935" s="19">
        <v>5.249672E-6</v>
      </c>
    </row>
    <row r="936" spans="1:6" x14ac:dyDescent="0.2">
      <c r="A936">
        <v>2017</v>
      </c>
      <c r="B936" s="8">
        <v>933</v>
      </c>
      <c r="C936" s="8" t="s">
        <v>3940</v>
      </c>
      <c r="D936" s="8" t="s">
        <v>3939</v>
      </c>
      <c r="E936" s="11">
        <v>58994.73</v>
      </c>
      <c r="F936" s="19">
        <v>1.4319233E-5</v>
      </c>
    </row>
    <row r="937" spans="1:6" x14ac:dyDescent="0.2">
      <c r="A937">
        <v>2017</v>
      </c>
      <c r="B937" s="8">
        <v>934</v>
      </c>
      <c r="C937" s="8" t="s">
        <v>3946</v>
      </c>
      <c r="D937" s="8" t="s">
        <v>3945</v>
      </c>
      <c r="E937" s="11">
        <v>25330.5</v>
      </c>
      <c r="F937" s="19">
        <v>6.1482330000000001E-6</v>
      </c>
    </row>
    <row r="938" spans="1:6" x14ac:dyDescent="0.2">
      <c r="A938">
        <v>2017</v>
      </c>
      <c r="B938" s="8">
        <v>935</v>
      </c>
      <c r="C938" s="8" t="s">
        <v>3952</v>
      </c>
      <c r="D938" s="8" t="s">
        <v>3951</v>
      </c>
      <c r="E938" s="11">
        <v>24997.75</v>
      </c>
      <c r="F938" s="19">
        <v>6.0674679999999999E-6</v>
      </c>
    </row>
    <row r="939" spans="1:6" x14ac:dyDescent="0.2">
      <c r="A939">
        <v>2017</v>
      </c>
      <c r="B939" s="8">
        <v>936</v>
      </c>
      <c r="C939" s="8" t="s">
        <v>3958</v>
      </c>
      <c r="D939" s="8" t="s">
        <v>3957</v>
      </c>
      <c r="E939" s="11">
        <v>35060.54</v>
      </c>
      <c r="F939" s="19">
        <v>8.5099139999999996E-6</v>
      </c>
    </row>
    <row r="940" spans="1:6" x14ac:dyDescent="0.2">
      <c r="A940">
        <v>2017</v>
      </c>
      <c r="B940" s="8">
        <v>937</v>
      </c>
      <c r="C940" s="8" t="s">
        <v>3964</v>
      </c>
      <c r="D940" s="8" t="s">
        <v>3963</v>
      </c>
      <c r="E940" s="11">
        <v>10755.98</v>
      </c>
      <c r="F940" s="19">
        <v>2.610697E-6</v>
      </c>
    </row>
    <row r="941" spans="1:6" x14ac:dyDescent="0.2">
      <c r="A941">
        <v>2017</v>
      </c>
      <c r="B941" s="8">
        <v>938</v>
      </c>
      <c r="C941" s="8" t="s">
        <v>3969</v>
      </c>
      <c r="D941" s="8" t="s">
        <v>3968</v>
      </c>
      <c r="E941" s="11">
        <v>65529.9</v>
      </c>
      <c r="F941" s="19">
        <v>1.5905453E-5</v>
      </c>
    </row>
    <row r="942" spans="1:6" x14ac:dyDescent="0.2">
      <c r="A942">
        <v>2017</v>
      </c>
      <c r="B942" s="8">
        <v>939</v>
      </c>
      <c r="C942" s="8" t="s">
        <v>3974</v>
      </c>
      <c r="D942" s="8" t="s">
        <v>3973</v>
      </c>
      <c r="E942" s="11">
        <v>3861.06</v>
      </c>
      <c r="F942" s="19">
        <v>9.3715900000000003E-7</v>
      </c>
    </row>
    <row r="943" spans="1:6" x14ac:dyDescent="0.2">
      <c r="A943">
        <v>2017</v>
      </c>
      <c r="B943" s="8">
        <v>940</v>
      </c>
      <c r="C943" s="8" t="s">
        <v>3979</v>
      </c>
      <c r="D943" s="8" t="s">
        <v>3978</v>
      </c>
      <c r="E943" s="11">
        <v>29575.11</v>
      </c>
      <c r="F943" s="19">
        <v>7.1784870000000002E-6</v>
      </c>
    </row>
    <row r="944" spans="1:6" x14ac:dyDescent="0.2">
      <c r="A944">
        <v>2017</v>
      </c>
      <c r="B944" s="8">
        <v>941</v>
      </c>
      <c r="C944" s="8" t="s">
        <v>3984</v>
      </c>
      <c r="D944" s="8" t="s">
        <v>3983</v>
      </c>
      <c r="E944" s="11">
        <v>292992.7</v>
      </c>
      <c r="F944" s="19">
        <v>7.1115349000000001E-5</v>
      </c>
    </row>
    <row r="945" spans="1:6" x14ac:dyDescent="0.2">
      <c r="A945">
        <v>2017</v>
      </c>
      <c r="B945" s="8">
        <v>942</v>
      </c>
      <c r="C945" s="8" t="s">
        <v>3989</v>
      </c>
      <c r="D945" s="8" t="s">
        <v>3988</v>
      </c>
      <c r="E945" s="11">
        <v>29848.7</v>
      </c>
      <c r="F945" s="19">
        <v>7.2448929999999999E-6</v>
      </c>
    </row>
    <row r="946" spans="1:6" x14ac:dyDescent="0.2">
      <c r="A946">
        <v>2017</v>
      </c>
      <c r="B946" s="8">
        <v>943</v>
      </c>
      <c r="C946" s="8" t="s">
        <v>3994</v>
      </c>
      <c r="D946" s="8" t="s">
        <v>3993</v>
      </c>
      <c r="E946" s="11">
        <v>24603.55</v>
      </c>
      <c r="F946" s="19">
        <v>5.9717869999999996E-6</v>
      </c>
    </row>
    <row r="947" spans="1:6" x14ac:dyDescent="0.2">
      <c r="A947">
        <v>2017</v>
      </c>
      <c r="B947" s="8">
        <v>944</v>
      </c>
      <c r="C947" s="8" t="s">
        <v>3999</v>
      </c>
      <c r="D947" s="8" t="s">
        <v>3998</v>
      </c>
      <c r="E947" s="11">
        <v>28814.84</v>
      </c>
      <c r="F947" s="19">
        <v>6.9939540000000003E-6</v>
      </c>
    </row>
    <row r="948" spans="1:6" x14ac:dyDescent="0.2">
      <c r="A948">
        <v>2017</v>
      </c>
      <c r="B948" s="8">
        <v>945</v>
      </c>
      <c r="C948" s="8" t="s">
        <v>4004</v>
      </c>
      <c r="D948" s="8" t="s">
        <v>4003</v>
      </c>
      <c r="E948" s="11">
        <v>61942.99</v>
      </c>
      <c r="F948" s="19">
        <v>1.5034837E-5</v>
      </c>
    </row>
    <row r="949" spans="1:6" x14ac:dyDescent="0.2">
      <c r="A949">
        <v>2017</v>
      </c>
      <c r="B949" s="8">
        <v>946</v>
      </c>
      <c r="C949" s="8" t="s">
        <v>4009</v>
      </c>
      <c r="D949" s="8" t="s">
        <v>4008</v>
      </c>
      <c r="E949" s="11">
        <v>127018.21</v>
      </c>
      <c r="F949" s="19">
        <v>3.0829930000000003E-5</v>
      </c>
    </row>
    <row r="950" spans="1:6" x14ac:dyDescent="0.2">
      <c r="A950">
        <v>2017</v>
      </c>
      <c r="B950" s="8">
        <v>947</v>
      </c>
      <c r="C950" s="8" t="s">
        <v>4014</v>
      </c>
      <c r="D950" s="8" t="s">
        <v>4013</v>
      </c>
      <c r="E950" s="8"/>
      <c r="F950" s="19">
        <v>0</v>
      </c>
    </row>
    <row r="951" spans="1:6" x14ac:dyDescent="0.2">
      <c r="A951">
        <v>2017</v>
      </c>
      <c r="B951" s="8">
        <v>948</v>
      </c>
      <c r="C951" s="8" t="s">
        <v>4019</v>
      </c>
      <c r="D951" s="8" t="s">
        <v>4018</v>
      </c>
      <c r="E951" s="11">
        <v>265054.93</v>
      </c>
      <c r="F951" s="19">
        <v>6.4334277999999998E-5</v>
      </c>
    </row>
    <row r="952" spans="1:6" x14ac:dyDescent="0.2">
      <c r="A952">
        <v>2017</v>
      </c>
      <c r="B952" s="8">
        <v>949</v>
      </c>
      <c r="C952" s="8" t="s">
        <v>4024</v>
      </c>
      <c r="D952" s="8" t="s">
        <v>4023</v>
      </c>
      <c r="E952" s="8">
        <v>36.700000000000003</v>
      </c>
      <c r="F952" s="19">
        <v>8.9079999999999994E-9</v>
      </c>
    </row>
    <row r="953" spans="1:6" x14ac:dyDescent="0.2">
      <c r="A953">
        <v>2017</v>
      </c>
      <c r="B953" s="8">
        <v>950</v>
      </c>
      <c r="C953" s="8" t="s">
        <v>4029</v>
      </c>
      <c r="D953" s="8" t="s">
        <v>4028</v>
      </c>
      <c r="E953" s="8"/>
      <c r="F953" s="19">
        <v>0</v>
      </c>
    </row>
    <row r="954" spans="1:6" x14ac:dyDescent="0.2">
      <c r="A954">
        <v>2017</v>
      </c>
      <c r="B954" s="8">
        <v>951</v>
      </c>
      <c r="C954" s="8" t="s">
        <v>4033</v>
      </c>
      <c r="D954" s="8" t="s">
        <v>4032</v>
      </c>
      <c r="E954" s="8"/>
      <c r="F954" s="19">
        <v>0</v>
      </c>
    </row>
    <row r="955" spans="1:6" x14ac:dyDescent="0.2">
      <c r="A955">
        <v>2017</v>
      </c>
      <c r="B955" s="8">
        <v>952</v>
      </c>
      <c r="C955" s="8" t="s">
        <v>4038</v>
      </c>
      <c r="D955" s="8" t="s">
        <v>4037</v>
      </c>
      <c r="E955" s="8"/>
      <c r="F955" s="19">
        <v>0</v>
      </c>
    </row>
    <row r="956" spans="1:6" x14ac:dyDescent="0.2">
      <c r="A956">
        <v>2017</v>
      </c>
      <c r="B956" s="8">
        <v>953</v>
      </c>
      <c r="C956" s="8" t="s">
        <v>4043</v>
      </c>
      <c r="D956" s="8" t="s">
        <v>4042</v>
      </c>
      <c r="E956" s="8"/>
      <c r="F956" s="19">
        <v>0</v>
      </c>
    </row>
    <row r="957" spans="1:6" x14ac:dyDescent="0.2">
      <c r="A957">
        <v>2017</v>
      </c>
      <c r="B957" s="8">
        <v>954</v>
      </c>
      <c r="C957" s="8" t="s">
        <v>4048</v>
      </c>
      <c r="D957" s="8" t="s">
        <v>4047</v>
      </c>
      <c r="E957" s="8"/>
      <c r="F957" s="19">
        <v>0</v>
      </c>
    </row>
    <row r="958" spans="1:6" x14ac:dyDescent="0.2">
      <c r="A958">
        <v>2017</v>
      </c>
      <c r="B958" s="8">
        <v>955</v>
      </c>
      <c r="C958" s="8" t="s">
        <v>4052</v>
      </c>
      <c r="D958" s="8" t="s">
        <v>4051</v>
      </c>
      <c r="E958" s="11">
        <v>2272.1999999999998</v>
      </c>
      <c r="F958" s="19">
        <v>5.5150999999999999E-7</v>
      </c>
    </row>
    <row r="959" spans="1:6" x14ac:dyDescent="0.2">
      <c r="A959">
        <v>2017</v>
      </c>
      <c r="B959" s="8">
        <v>956</v>
      </c>
      <c r="C959" s="8" t="s">
        <v>4057</v>
      </c>
      <c r="D959" s="8" t="s">
        <v>4056</v>
      </c>
      <c r="E959" s="11">
        <v>4431.03</v>
      </c>
      <c r="F959" s="19">
        <v>1.075502E-6</v>
      </c>
    </row>
    <row r="960" spans="1:6" x14ac:dyDescent="0.2">
      <c r="A960">
        <v>2017</v>
      </c>
      <c r="B960" s="8">
        <v>957</v>
      </c>
      <c r="C960" s="8" t="s">
        <v>4062</v>
      </c>
      <c r="D960" s="8" t="s">
        <v>4061</v>
      </c>
      <c r="E960" s="11">
        <v>8880.0300000000007</v>
      </c>
      <c r="F960" s="19">
        <v>2.1553660000000001E-6</v>
      </c>
    </row>
    <row r="961" spans="1:6" x14ac:dyDescent="0.2">
      <c r="A961">
        <v>2017</v>
      </c>
      <c r="B961" s="8">
        <v>958</v>
      </c>
      <c r="C961" s="8" t="s">
        <v>4067</v>
      </c>
      <c r="D961" s="8" t="s">
        <v>4066</v>
      </c>
      <c r="E961" s="8">
        <v>230.29</v>
      </c>
      <c r="F961" s="19">
        <v>5.5896E-8</v>
      </c>
    </row>
    <row r="962" spans="1:6" x14ac:dyDescent="0.2">
      <c r="A962">
        <v>2017</v>
      </c>
      <c r="B962" s="8">
        <v>959</v>
      </c>
      <c r="C962" s="8" t="s">
        <v>4072</v>
      </c>
      <c r="D962" s="8" t="s">
        <v>4071</v>
      </c>
      <c r="E962" s="8">
        <v>514.04</v>
      </c>
      <c r="F962" s="19">
        <v>1.24768E-7</v>
      </c>
    </row>
    <row r="963" spans="1:6" x14ac:dyDescent="0.2">
      <c r="A963">
        <v>2017</v>
      </c>
      <c r="B963" s="8">
        <v>960</v>
      </c>
      <c r="C963" s="8" t="s">
        <v>4081</v>
      </c>
      <c r="D963" s="8" t="s">
        <v>4080</v>
      </c>
      <c r="E963" s="11">
        <v>2632.62</v>
      </c>
      <c r="F963" s="19">
        <v>6.3899100000000001E-7</v>
      </c>
    </row>
    <row r="964" spans="1:6" x14ac:dyDescent="0.2">
      <c r="A964">
        <v>2017</v>
      </c>
      <c r="B964" s="8">
        <v>961</v>
      </c>
      <c r="C964" s="8" t="s">
        <v>4086</v>
      </c>
      <c r="D964" s="8" t="s">
        <v>4085</v>
      </c>
      <c r="E964" s="11">
        <v>1753.31</v>
      </c>
      <c r="F964" s="19">
        <v>4.2556400000000001E-7</v>
      </c>
    </row>
    <row r="965" spans="1:6" x14ac:dyDescent="0.2">
      <c r="A965">
        <v>2017</v>
      </c>
      <c r="B965" s="8">
        <v>962</v>
      </c>
      <c r="C965" s="8" t="s">
        <v>4091</v>
      </c>
      <c r="D965" s="8" t="s">
        <v>4090</v>
      </c>
      <c r="E965" s="8">
        <v>298.24</v>
      </c>
      <c r="F965" s="19">
        <v>7.2389000000000001E-8</v>
      </c>
    </row>
    <row r="966" spans="1:6" x14ac:dyDescent="0.2">
      <c r="A966">
        <v>2017</v>
      </c>
      <c r="B966" s="8">
        <v>963</v>
      </c>
      <c r="C966" s="8" t="s">
        <v>4096</v>
      </c>
      <c r="D966" s="8" t="s">
        <v>4095</v>
      </c>
      <c r="E966" s="11">
        <v>5603.65</v>
      </c>
      <c r="F966" s="19">
        <v>1.3601210000000001E-6</v>
      </c>
    </row>
    <row r="967" spans="1:6" x14ac:dyDescent="0.2">
      <c r="A967">
        <v>2017</v>
      </c>
      <c r="B967" s="8">
        <v>964</v>
      </c>
      <c r="C967" s="8" t="s">
        <v>4101</v>
      </c>
      <c r="D967" s="8" t="s">
        <v>4100</v>
      </c>
      <c r="E967" s="11">
        <v>47286.76</v>
      </c>
      <c r="F967" s="19">
        <v>1.1477468000000001E-5</v>
      </c>
    </row>
    <row r="968" spans="1:6" x14ac:dyDescent="0.2">
      <c r="A968">
        <v>2017</v>
      </c>
      <c r="B968" s="8">
        <v>965</v>
      </c>
      <c r="C968" s="8" t="s">
        <v>4106</v>
      </c>
      <c r="D968" s="8" t="s">
        <v>4105</v>
      </c>
      <c r="E968" s="11">
        <v>5312.32</v>
      </c>
      <c r="F968" s="19">
        <v>1.2894089999999999E-6</v>
      </c>
    </row>
    <row r="969" spans="1:6" x14ac:dyDescent="0.2">
      <c r="A969">
        <v>2017</v>
      </c>
      <c r="B969" s="8">
        <v>966</v>
      </c>
      <c r="C969" s="8" t="s">
        <v>4114</v>
      </c>
      <c r="D969" s="8" t="s">
        <v>4113</v>
      </c>
      <c r="E969" s="11">
        <v>2878.74</v>
      </c>
      <c r="F969" s="19">
        <v>6.9872900000000004E-7</v>
      </c>
    </row>
    <row r="970" spans="1:6" x14ac:dyDescent="0.2">
      <c r="A970">
        <v>2017</v>
      </c>
      <c r="B970" s="8">
        <v>967</v>
      </c>
      <c r="C970" s="8" t="s">
        <v>4119</v>
      </c>
      <c r="D970" s="8" t="s">
        <v>4118</v>
      </c>
      <c r="E970" s="11">
        <v>7438.15</v>
      </c>
      <c r="F970" s="19">
        <v>1.8053920000000001E-6</v>
      </c>
    </row>
    <row r="971" spans="1:6" x14ac:dyDescent="0.2">
      <c r="A971">
        <v>2017</v>
      </c>
      <c r="B971" s="8">
        <v>968</v>
      </c>
      <c r="C971" s="8" t="s">
        <v>4124</v>
      </c>
      <c r="D971" s="8" t="s">
        <v>4123</v>
      </c>
      <c r="E971" s="11">
        <v>44655.88</v>
      </c>
      <c r="F971" s="19">
        <v>1.0838900000000001E-5</v>
      </c>
    </row>
    <row r="972" spans="1:6" x14ac:dyDescent="0.2">
      <c r="A972">
        <v>2017</v>
      </c>
      <c r="B972" s="8">
        <v>969</v>
      </c>
      <c r="C972" s="8" t="s">
        <v>4129</v>
      </c>
      <c r="D972" s="8" t="s">
        <v>4128</v>
      </c>
      <c r="E972" s="11">
        <v>1492.64</v>
      </c>
      <c r="F972" s="19">
        <v>3.62294E-7</v>
      </c>
    </row>
    <row r="973" spans="1:6" x14ac:dyDescent="0.2">
      <c r="A973">
        <v>2017</v>
      </c>
      <c r="B973" s="8">
        <v>970</v>
      </c>
      <c r="C973" s="8" t="s">
        <v>4134</v>
      </c>
      <c r="D973" s="8" t="s">
        <v>4133</v>
      </c>
      <c r="E973" s="8">
        <v>359.41</v>
      </c>
      <c r="F973" s="19">
        <v>8.7236000000000001E-8</v>
      </c>
    </row>
    <row r="974" spans="1:6" x14ac:dyDescent="0.2">
      <c r="A974">
        <v>2017</v>
      </c>
      <c r="B974" s="8">
        <v>971</v>
      </c>
      <c r="C974" s="8" t="s">
        <v>4139</v>
      </c>
      <c r="D974" s="8" t="s">
        <v>4138</v>
      </c>
      <c r="E974" s="8"/>
      <c r="F974" s="19">
        <v>0</v>
      </c>
    </row>
    <row r="975" spans="1:6" x14ac:dyDescent="0.2">
      <c r="A975">
        <v>2017</v>
      </c>
      <c r="B975" s="8">
        <v>972</v>
      </c>
      <c r="C975" s="8" t="s">
        <v>4144</v>
      </c>
      <c r="D975" s="8" t="s">
        <v>4143</v>
      </c>
      <c r="E975" s="11">
        <v>5154.8599999999997</v>
      </c>
      <c r="F975" s="19">
        <v>1.2511899999999999E-6</v>
      </c>
    </row>
    <row r="976" spans="1:6" x14ac:dyDescent="0.2">
      <c r="A976">
        <v>2017</v>
      </c>
      <c r="B976" s="8">
        <v>973</v>
      </c>
      <c r="C976" s="8" t="s">
        <v>4149</v>
      </c>
      <c r="D976" s="8" t="s">
        <v>4148</v>
      </c>
      <c r="E976" s="8"/>
      <c r="F976" s="19">
        <v>0</v>
      </c>
    </row>
    <row r="977" spans="1:6" x14ac:dyDescent="0.2">
      <c r="A977">
        <v>2017</v>
      </c>
      <c r="B977" s="8">
        <v>974</v>
      </c>
      <c r="C977" s="8" t="s">
        <v>4154</v>
      </c>
      <c r="D977" s="8" t="s">
        <v>4153</v>
      </c>
      <c r="E977" s="11">
        <v>7851.24</v>
      </c>
      <c r="F977" s="19">
        <v>1.9056569999999999E-6</v>
      </c>
    </row>
    <row r="978" spans="1:6" x14ac:dyDescent="0.2">
      <c r="A978">
        <v>2017</v>
      </c>
      <c r="B978" s="8">
        <v>975</v>
      </c>
      <c r="C978" s="8" t="s">
        <v>4159</v>
      </c>
      <c r="D978" s="8" t="s">
        <v>4158</v>
      </c>
      <c r="E978" s="11">
        <v>1759.07</v>
      </c>
      <c r="F978" s="19">
        <v>4.2696200000000001E-7</v>
      </c>
    </row>
    <row r="979" spans="1:6" x14ac:dyDescent="0.2">
      <c r="A979">
        <v>2017</v>
      </c>
      <c r="B979" s="8">
        <v>976</v>
      </c>
      <c r="C979" s="8" t="s">
        <v>4164</v>
      </c>
      <c r="D979" s="8" t="s">
        <v>4163</v>
      </c>
      <c r="E979" s="8"/>
      <c r="F979" s="19">
        <v>0</v>
      </c>
    </row>
    <row r="980" spans="1:6" x14ac:dyDescent="0.2">
      <c r="A980">
        <v>2017</v>
      </c>
      <c r="B980" s="8">
        <v>977</v>
      </c>
      <c r="C980" s="8" t="s">
        <v>4168</v>
      </c>
      <c r="D980" s="8" t="s">
        <v>4167</v>
      </c>
      <c r="E980" s="11">
        <v>7673.37</v>
      </c>
      <c r="F980" s="19">
        <v>1.862485E-6</v>
      </c>
    </row>
    <row r="981" spans="1:6" x14ac:dyDescent="0.2">
      <c r="A981">
        <v>2017</v>
      </c>
      <c r="B981" s="8">
        <v>978</v>
      </c>
      <c r="C981" s="8" t="s">
        <v>4173</v>
      </c>
      <c r="D981" s="8" t="s">
        <v>4172</v>
      </c>
      <c r="E981" s="11">
        <v>11444.62</v>
      </c>
      <c r="F981" s="19">
        <v>2.7778439999999998E-6</v>
      </c>
    </row>
    <row r="982" spans="1:6" x14ac:dyDescent="0.2">
      <c r="A982">
        <v>2017</v>
      </c>
      <c r="B982" s="8">
        <v>979</v>
      </c>
      <c r="C982" s="8" t="s">
        <v>4178</v>
      </c>
      <c r="D982" s="8" t="s">
        <v>4177</v>
      </c>
      <c r="E982" s="11">
        <v>97735.55</v>
      </c>
      <c r="F982" s="19">
        <v>2.3722426E-5</v>
      </c>
    </row>
    <row r="983" spans="1:6" x14ac:dyDescent="0.2">
      <c r="A983">
        <v>2017</v>
      </c>
      <c r="B983" s="8">
        <v>980</v>
      </c>
      <c r="C983" s="8" t="s">
        <v>4183</v>
      </c>
      <c r="D983" s="8" t="s">
        <v>4182</v>
      </c>
      <c r="E983" s="8"/>
      <c r="F983" s="19">
        <v>0</v>
      </c>
    </row>
    <row r="984" spans="1:6" x14ac:dyDescent="0.2">
      <c r="A984">
        <v>2017</v>
      </c>
      <c r="B984" s="8">
        <v>981</v>
      </c>
      <c r="C984" s="8" t="s">
        <v>4187</v>
      </c>
      <c r="D984" s="8" t="s">
        <v>4186</v>
      </c>
      <c r="E984" s="11">
        <v>16268.35</v>
      </c>
      <c r="F984" s="19">
        <v>3.9486629999999996E-6</v>
      </c>
    </row>
    <row r="985" spans="1:6" x14ac:dyDescent="0.2">
      <c r="A985">
        <v>2017</v>
      </c>
      <c r="B985" s="8">
        <v>982</v>
      </c>
      <c r="C985" s="8" t="s">
        <v>4192</v>
      </c>
      <c r="D985" s="8" t="s">
        <v>4191</v>
      </c>
      <c r="E985" s="11">
        <v>3049.63</v>
      </c>
      <c r="F985" s="19">
        <v>7.4020800000000003E-7</v>
      </c>
    </row>
    <row r="986" spans="1:6" x14ac:dyDescent="0.2">
      <c r="A986">
        <v>2017</v>
      </c>
      <c r="B986" s="8">
        <v>983</v>
      </c>
      <c r="C986" s="8" t="s">
        <v>4197</v>
      </c>
      <c r="D986" s="8" t="s">
        <v>4196</v>
      </c>
      <c r="E986" s="11">
        <v>83368.39</v>
      </c>
      <c r="F986" s="19">
        <v>2.0235221E-5</v>
      </c>
    </row>
    <row r="987" spans="1:6" x14ac:dyDescent="0.2">
      <c r="A987">
        <v>2017</v>
      </c>
      <c r="B987" s="8">
        <v>984</v>
      </c>
      <c r="C987" s="8" t="s">
        <v>4202</v>
      </c>
      <c r="D987" s="8" t="s">
        <v>4201</v>
      </c>
      <c r="E987" s="11">
        <v>13747.93</v>
      </c>
      <c r="F987" s="19">
        <v>3.3369050000000001E-6</v>
      </c>
    </row>
    <row r="988" spans="1:6" x14ac:dyDescent="0.2">
      <c r="A988">
        <v>2017</v>
      </c>
      <c r="B988" s="8">
        <v>985</v>
      </c>
      <c r="C988" s="8" t="s">
        <v>4207</v>
      </c>
      <c r="D988" s="8" t="s">
        <v>4206</v>
      </c>
      <c r="E988" s="8"/>
      <c r="F988" s="19">
        <v>0</v>
      </c>
    </row>
    <row r="989" spans="1:6" x14ac:dyDescent="0.2">
      <c r="A989">
        <v>2017</v>
      </c>
      <c r="B989" s="8">
        <v>986</v>
      </c>
      <c r="C989" s="8" t="s">
        <v>4212</v>
      </c>
      <c r="D989" s="8" t="s">
        <v>4211</v>
      </c>
      <c r="E989" s="11">
        <v>1162.92</v>
      </c>
      <c r="F989" s="19">
        <v>2.8226500000000002E-7</v>
      </c>
    </row>
    <row r="990" spans="1:6" x14ac:dyDescent="0.2">
      <c r="A990">
        <v>2017</v>
      </c>
      <c r="B990" s="8">
        <v>987</v>
      </c>
      <c r="C990" s="8" t="s">
        <v>4217</v>
      </c>
      <c r="D990" s="8" t="s">
        <v>4216</v>
      </c>
      <c r="E990" s="11">
        <v>45539.44</v>
      </c>
      <c r="F990" s="19">
        <v>1.1053358E-5</v>
      </c>
    </row>
    <row r="991" spans="1:6" x14ac:dyDescent="0.2">
      <c r="A991">
        <v>2017</v>
      </c>
      <c r="B991" s="8">
        <v>988</v>
      </c>
      <c r="C991" s="8" t="s">
        <v>4222</v>
      </c>
      <c r="D991" s="8" t="s">
        <v>4221</v>
      </c>
      <c r="E991" s="11">
        <v>65764.61</v>
      </c>
      <c r="F991" s="19">
        <v>1.5962421999999998E-5</v>
      </c>
    </row>
    <row r="992" spans="1:6" x14ac:dyDescent="0.2">
      <c r="A992">
        <v>2017</v>
      </c>
      <c r="B992" s="8">
        <v>989</v>
      </c>
      <c r="C992" s="8" t="s">
        <v>4227</v>
      </c>
      <c r="D992" s="8" t="s">
        <v>4226</v>
      </c>
      <c r="E992" s="8"/>
      <c r="F992" s="19">
        <v>0</v>
      </c>
    </row>
    <row r="993" spans="1:6" x14ac:dyDescent="0.2">
      <c r="A993">
        <v>2017</v>
      </c>
      <c r="B993" s="8">
        <v>990</v>
      </c>
      <c r="C993" s="8" t="s">
        <v>4232</v>
      </c>
      <c r="D993" s="8" t="s">
        <v>4231</v>
      </c>
      <c r="E993" s="11">
        <v>33567.56</v>
      </c>
      <c r="F993" s="19">
        <v>8.1475370000000007E-6</v>
      </c>
    </row>
    <row r="994" spans="1:6" x14ac:dyDescent="0.2">
      <c r="A994">
        <v>2017</v>
      </c>
      <c r="B994" s="8">
        <v>991</v>
      </c>
      <c r="C994" s="8" t="s">
        <v>4237</v>
      </c>
      <c r="D994" s="8" t="s">
        <v>4236</v>
      </c>
      <c r="E994" s="11">
        <v>200040.78</v>
      </c>
      <c r="F994" s="19">
        <v>4.8554007999999998E-5</v>
      </c>
    </row>
    <row r="995" spans="1:6" x14ac:dyDescent="0.2">
      <c r="A995">
        <v>2017</v>
      </c>
      <c r="B995" s="8">
        <v>992</v>
      </c>
      <c r="C995" s="8" t="s">
        <v>4242</v>
      </c>
      <c r="D995" s="8" t="s">
        <v>4241</v>
      </c>
      <c r="E995" s="11">
        <v>4010.26</v>
      </c>
      <c r="F995" s="19">
        <v>9.7337299999999996E-7</v>
      </c>
    </row>
    <row r="996" spans="1:6" x14ac:dyDescent="0.2">
      <c r="A996">
        <v>2017</v>
      </c>
      <c r="B996" s="8">
        <v>993</v>
      </c>
      <c r="C996" s="8" t="s">
        <v>4247</v>
      </c>
      <c r="D996" s="8" t="s">
        <v>4246</v>
      </c>
      <c r="E996" s="11">
        <v>1961.67</v>
      </c>
      <c r="F996" s="19">
        <v>4.7613800000000002E-7</v>
      </c>
    </row>
    <row r="997" spans="1:6" x14ac:dyDescent="0.2">
      <c r="A997">
        <v>2017</v>
      </c>
      <c r="B997" s="8">
        <v>994</v>
      </c>
      <c r="C997" s="8" t="s">
        <v>4252</v>
      </c>
      <c r="D997" s="8" t="s">
        <v>4251</v>
      </c>
      <c r="E997" s="11">
        <v>73853.98</v>
      </c>
      <c r="F997" s="19">
        <v>1.7925879E-5</v>
      </c>
    </row>
    <row r="998" spans="1:6" x14ac:dyDescent="0.2">
      <c r="A998">
        <v>2017</v>
      </c>
      <c r="B998" s="8">
        <v>995</v>
      </c>
      <c r="C998" s="8" t="s">
        <v>4257</v>
      </c>
      <c r="D998" s="8" t="s">
        <v>4256</v>
      </c>
      <c r="E998" s="11">
        <v>462030.56</v>
      </c>
      <c r="F998" s="19">
        <v>1.12144312E-4</v>
      </c>
    </row>
    <row r="999" spans="1:6" x14ac:dyDescent="0.2">
      <c r="A999">
        <v>2017</v>
      </c>
      <c r="B999" s="8">
        <v>996</v>
      </c>
      <c r="C999" s="8" t="s">
        <v>4262</v>
      </c>
      <c r="D999" s="8" t="s">
        <v>4261</v>
      </c>
      <c r="E999" s="11">
        <v>7411.09</v>
      </c>
      <c r="F999" s="19">
        <v>1.7988240000000001E-6</v>
      </c>
    </row>
    <row r="1000" spans="1:6" x14ac:dyDescent="0.2">
      <c r="A1000">
        <v>2017</v>
      </c>
      <c r="B1000" s="8">
        <v>997</v>
      </c>
      <c r="C1000" s="8" t="s">
        <v>4267</v>
      </c>
      <c r="D1000" s="8" t="s">
        <v>4266</v>
      </c>
      <c r="E1000" s="11">
        <v>61029.98</v>
      </c>
      <c r="F1000" s="19">
        <v>1.4813229999999999E-5</v>
      </c>
    </row>
    <row r="1001" spans="1:6" x14ac:dyDescent="0.2">
      <c r="A1001">
        <v>2017</v>
      </c>
      <c r="B1001" s="8">
        <v>998</v>
      </c>
      <c r="C1001" s="8" t="s">
        <v>4272</v>
      </c>
      <c r="D1001" s="8" t="s">
        <v>4271</v>
      </c>
      <c r="E1001" s="8"/>
      <c r="F1001" s="19">
        <v>0</v>
      </c>
    </row>
    <row r="1002" spans="1:6" x14ac:dyDescent="0.2">
      <c r="A1002">
        <v>2017</v>
      </c>
      <c r="B1002" s="8">
        <v>999</v>
      </c>
      <c r="C1002" s="8" t="s">
        <v>4276</v>
      </c>
      <c r="D1002" s="8" t="s">
        <v>4275</v>
      </c>
      <c r="E1002" s="11">
        <v>33939.19</v>
      </c>
      <c r="F1002" s="19">
        <v>8.2377390000000008E-6</v>
      </c>
    </row>
    <row r="1003" spans="1:6" x14ac:dyDescent="0.2">
      <c r="A1003">
        <v>2017</v>
      </c>
      <c r="B1003" s="8">
        <v>1000</v>
      </c>
      <c r="C1003" s="8" t="s">
        <v>4281</v>
      </c>
      <c r="D1003" s="8" t="s">
        <v>4280</v>
      </c>
      <c r="E1003" s="11">
        <v>79302.990000000005</v>
      </c>
      <c r="F1003" s="19">
        <v>1.9248465000000001E-5</v>
      </c>
    </row>
    <row r="1004" spans="1:6" x14ac:dyDescent="0.2">
      <c r="A1004">
        <v>2017</v>
      </c>
      <c r="B1004" s="8">
        <v>1001</v>
      </c>
      <c r="C1004" s="8" t="s">
        <v>4286</v>
      </c>
      <c r="D1004" s="8" t="s">
        <v>4285</v>
      </c>
      <c r="E1004" s="11">
        <v>190311.45</v>
      </c>
      <c r="F1004" s="19">
        <v>4.6192500000000002E-5</v>
      </c>
    </row>
    <row r="1005" spans="1:6" x14ac:dyDescent="0.2">
      <c r="A1005">
        <v>2017</v>
      </c>
      <c r="B1005" s="8">
        <v>1002</v>
      </c>
      <c r="C1005" s="8" t="s">
        <v>4291</v>
      </c>
      <c r="D1005" s="8" t="s">
        <v>4290</v>
      </c>
      <c r="E1005" s="8"/>
      <c r="F1005" s="19">
        <v>0</v>
      </c>
    </row>
    <row r="1006" spans="1:6" x14ac:dyDescent="0.2">
      <c r="A1006">
        <v>2017</v>
      </c>
      <c r="B1006" s="8">
        <v>1003</v>
      </c>
      <c r="C1006" s="8" t="s">
        <v>4296</v>
      </c>
      <c r="D1006" s="8" t="s">
        <v>4295</v>
      </c>
      <c r="E1006" s="11">
        <v>410527.68</v>
      </c>
      <c r="F1006" s="19">
        <v>9.9643504E-5</v>
      </c>
    </row>
    <row r="1007" spans="1:6" x14ac:dyDescent="0.2">
      <c r="A1007">
        <v>2017</v>
      </c>
      <c r="B1007" s="8">
        <v>1004</v>
      </c>
      <c r="C1007" s="8" t="s">
        <v>4301</v>
      </c>
      <c r="D1007" s="8" t="s">
        <v>4300</v>
      </c>
      <c r="E1007" s="11">
        <v>1389.5</v>
      </c>
      <c r="F1007" s="19">
        <v>3.3725999999999999E-7</v>
      </c>
    </row>
    <row r="1008" spans="1:6" x14ac:dyDescent="0.2">
      <c r="A1008">
        <v>2017</v>
      </c>
      <c r="B1008" s="8">
        <v>1005</v>
      </c>
      <c r="C1008" s="8" t="s">
        <v>4306</v>
      </c>
      <c r="D1008" s="8" t="s">
        <v>4305</v>
      </c>
      <c r="E1008" s="11">
        <v>72514.48</v>
      </c>
      <c r="F1008" s="19">
        <v>1.7600754E-5</v>
      </c>
    </row>
    <row r="1009" spans="1:6" x14ac:dyDescent="0.2">
      <c r="A1009">
        <v>2017</v>
      </c>
      <c r="B1009" s="8">
        <v>1006</v>
      </c>
      <c r="C1009" s="8" t="s">
        <v>4311</v>
      </c>
      <c r="D1009" s="8" t="s">
        <v>4310</v>
      </c>
      <c r="E1009" s="11">
        <v>68276.100000000006</v>
      </c>
      <c r="F1009" s="19">
        <v>1.6572012999999999E-5</v>
      </c>
    </row>
    <row r="1010" spans="1:6" x14ac:dyDescent="0.2">
      <c r="A1010">
        <v>2017</v>
      </c>
      <c r="B1010" s="8">
        <v>1007</v>
      </c>
      <c r="C1010" s="8" t="s">
        <v>4316</v>
      </c>
      <c r="D1010" s="8" t="s">
        <v>4315</v>
      </c>
      <c r="E1010" s="8"/>
      <c r="F1010" s="19">
        <v>0</v>
      </c>
    </row>
    <row r="1011" spans="1:6" x14ac:dyDescent="0.2">
      <c r="A1011">
        <v>2017</v>
      </c>
      <c r="B1011" s="8">
        <v>1008</v>
      </c>
      <c r="C1011" s="8" t="s">
        <v>4321</v>
      </c>
      <c r="D1011" s="8" t="s">
        <v>4320</v>
      </c>
      <c r="E1011" s="8">
        <v>732.21</v>
      </c>
      <c r="F1011" s="19">
        <v>1.7772200000000001E-7</v>
      </c>
    </row>
    <row r="1012" spans="1:6" x14ac:dyDescent="0.2">
      <c r="A1012">
        <v>2017</v>
      </c>
      <c r="B1012" s="8">
        <v>1009</v>
      </c>
      <c r="C1012" s="8" t="s">
        <v>4326</v>
      </c>
      <c r="D1012" s="8" t="s">
        <v>4325</v>
      </c>
      <c r="E1012" s="11">
        <v>128232.69</v>
      </c>
      <c r="F1012" s="19">
        <v>3.1124709000000002E-5</v>
      </c>
    </row>
    <row r="1013" spans="1:6" x14ac:dyDescent="0.2">
      <c r="A1013">
        <v>2017</v>
      </c>
      <c r="B1013" s="8">
        <v>1010</v>
      </c>
      <c r="C1013" s="8" t="s">
        <v>4331</v>
      </c>
      <c r="D1013" s="8" t="s">
        <v>4330</v>
      </c>
      <c r="E1013" s="8"/>
      <c r="F1013" s="19">
        <v>0</v>
      </c>
    </row>
    <row r="1014" spans="1:6" x14ac:dyDescent="0.2">
      <c r="A1014">
        <v>2017</v>
      </c>
      <c r="B1014" s="8">
        <v>1011</v>
      </c>
      <c r="C1014" s="8" t="s">
        <v>4336</v>
      </c>
      <c r="D1014" s="8" t="s">
        <v>4335</v>
      </c>
      <c r="E1014" s="11">
        <v>3117.69</v>
      </c>
      <c r="F1014" s="19">
        <v>7.56727E-7</v>
      </c>
    </row>
    <row r="1015" spans="1:6" x14ac:dyDescent="0.2">
      <c r="A1015">
        <v>2017</v>
      </c>
      <c r="B1015" s="8">
        <v>1012</v>
      </c>
      <c r="C1015" s="8" t="s">
        <v>4341</v>
      </c>
      <c r="D1015" s="8" t="s">
        <v>4340</v>
      </c>
      <c r="E1015" s="11">
        <v>166803.01</v>
      </c>
      <c r="F1015" s="19">
        <v>4.0486518000000002E-5</v>
      </c>
    </row>
    <row r="1016" spans="1:6" x14ac:dyDescent="0.2">
      <c r="A1016">
        <v>2017</v>
      </c>
      <c r="B1016" s="8">
        <v>1013</v>
      </c>
      <c r="C1016" s="8" t="s">
        <v>4346</v>
      </c>
      <c r="D1016" s="8" t="s">
        <v>4345</v>
      </c>
      <c r="E1016" s="8"/>
      <c r="F1016" s="19">
        <v>0</v>
      </c>
    </row>
    <row r="1017" spans="1:6" x14ac:dyDescent="0.2">
      <c r="A1017">
        <v>2017</v>
      </c>
      <c r="B1017" s="8">
        <v>1014</v>
      </c>
      <c r="C1017" s="8" t="s">
        <v>4351</v>
      </c>
      <c r="D1017" s="8" t="s">
        <v>4350</v>
      </c>
      <c r="E1017" s="11">
        <v>11242.38</v>
      </c>
      <c r="F1017" s="19">
        <v>2.7287569999999999E-6</v>
      </c>
    </row>
    <row r="1018" spans="1:6" x14ac:dyDescent="0.2">
      <c r="A1018">
        <v>2017</v>
      </c>
      <c r="B1018" s="8">
        <v>1015</v>
      </c>
      <c r="C1018" s="8" t="s">
        <v>4356</v>
      </c>
      <c r="D1018" s="8" t="s">
        <v>4355</v>
      </c>
      <c r="E1018" s="11">
        <v>117682.85</v>
      </c>
      <c r="F1018" s="19">
        <v>2.8564045999999999E-5</v>
      </c>
    </row>
    <row r="1019" spans="1:6" x14ac:dyDescent="0.2">
      <c r="A1019">
        <v>2017</v>
      </c>
      <c r="B1019" s="8">
        <v>1016</v>
      </c>
      <c r="C1019" s="8" t="s">
        <v>4368</v>
      </c>
      <c r="D1019" s="8" t="s">
        <v>4367</v>
      </c>
      <c r="E1019" s="11">
        <v>2348.7199999999998</v>
      </c>
      <c r="F1019" s="19">
        <v>5.7008300000000001E-7</v>
      </c>
    </row>
    <row r="1020" spans="1:6" x14ac:dyDescent="0.2">
      <c r="A1020">
        <v>2017</v>
      </c>
      <c r="B1020" s="8">
        <v>1017</v>
      </c>
      <c r="C1020" s="8" t="s">
        <v>4373</v>
      </c>
      <c r="D1020" s="8" t="s">
        <v>4372</v>
      </c>
      <c r="E1020" s="11">
        <v>5688.13</v>
      </c>
      <c r="F1020" s="19">
        <v>1.380626E-6</v>
      </c>
    </row>
    <row r="1021" spans="1:6" x14ac:dyDescent="0.2">
      <c r="A1021">
        <v>2017</v>
      </c>
      <c r="B1021" s="8">
        <v>1018</v>
      </c>
      <c r="C1021" s="8" t="s">
        <v>4383</v>
      </c>
      <c r="D1021" s="8" t="s">
        <v>4382</v>
      </c>
      <c r="E1021" s="8"/>
      <c r="F1021" s="19">
        <v>0</v>
      </c>
    </row>
    <row r="1022" spans="1:6" x14ac:dyDescent="0.2">
      <c r="A1022">
        <v>2017</v>
      </c>
      <c r="B1022" s="8">
        <v>1019</v>
      </c>
      <c r="C1022" s="8" t="s">
        <v>4388</v>
      </c>
      <c r="D1022" s="8" t="s">
        <v>4387</v>
      </c>
      <c r="E1022" s="8">
        <v>228.71</v>
      </c>
      <c r="F1022" s="19">
        <v>5.5513000000000002E-8</v>
      </c>
    </row>
    <row r="1023" spans="1:6" x14ac:dyDescent="0.2">
      <c r="A1023">
        <v>2017</v>
      </c>
      <c r="B1023" s="8">
        <v>1020</v>
      </c>
      <c r="C1023" s="8" t="s">
        <v>4393</v>
      </c>
      <c r="D1023" s="8" t="s">
        <v>4392</v>
      </c>
      <c r="E1023" s="11">
        <v>10790.02</v>
      </c>
      <c r="F1023" s="19">
        <v>2.61896E-6</v>
      </c>
    </row>
    <row r="1024" spans="1:6" x14ac:dyDescent="0.2">
      <c r="A1024">
        <v>2017</v>
      </c>
      <c r="B1024" s="8">
        <v>1021</v>
      </c>
      <c r="C1024" s="8" t="s">
        <v>4398</v>
      </c>
      <c r="D1024" s="8" t="s">
        <v>4397</v>
      </c>
      <c r="E1024" s="11">
        <v>3340.13</v>
      </c>
      <c r="F1024" s="19">
        <v>8.1071799999999999E-7</v>
      </c>
    </row>
    <row r="1025" spans="1:6" x14ac:dyDescent="0.2">
      <c r="A1025">
        <v>2017</v>
      </c>
      <c r="B1025" s="8">
        <v>1022</v>
      </c>
      <c r="C1025" s="8" t="s">
        <v>4403</v>
      </c>
      <c r="D1025" s="8" t="s">
        <v>4402</v>
      </c>
      <c r="E1025" s="11">
        <v>65748.820000000007</v>
      </c>
      <c r="F1025" s="19">
        <v>1.5958589999999999E-5</v>
      </c>
    </row>
    <row r="1026" spans="1:6" x14ac:dyDescent="0.2">
      <c r="A1026">
        <v>2017</v>
      </c>
      <c r="B1026" s="8">
        <v>1023</v>
      </c>
      <c r="C1026" s="8" t="s">
        <v>4408</v>
      </c>
      <c r="D1026" s="8" t="s">
        <v>4407</v>
      </c>
      <c r="E1026" s="8">
        <v>656.46</v>
      </c>
      <c r="F1026" s="19">
        <v>1.5933599999999999E-7</v>
      </c>
    </row>
    <row r="1027" spans="1:6" x14ac:dyDescent="0.2">
      <c r="A1027">
        <v>2017</v>
      </c>
      <c r="B1027" s="8">
        <v>1024</v>
      </c>
      <c r="C1027" s="8" t="s">
        <v>4413</v>
      </c>
      <c r="D1027" s="8" t="s">
        <v>4412</v>
      </c>
      <c r="E1027" s="11">
        <v>123069.07</v>
      </c>
      <c r="F1027" s="19">
        <v>2.9871392000000001E-5</v>
      </c>
    </row>
    <row r="1028" spans="1:6" x14ac:dyDescent="0.2">
      <c r="A1028">
        <v>2017</v>
      </c>
      <c r="B1028" s="8">
        <v>1025</v>
      </c>
      <c r="C1028" s="8" t="s">
        <v>4418</v>
      </c>
      <c r="D1028" s="8" t="s">
        <v>4417</v>
      </c>
      <c r="E1028" s="8"/>
      <c r="F1028" s="19">
        <v>0</v>
      </c>
    </row>
    <row r="1029" spans="1:6" x14ac:dyDescent="0.2">
      <c r="A1029">
        <v>2017</v>
      </c>
      <c r="B1029" s="8">
        <v>1026</v>
      </c>
      <c r="C1029" s="8" t="s">
        <v>4422</v>
      </c>
      <c r="D1029" s="8" t="s">
        <v>4421</v>
      </c>
      <c r="E1029" s="11">
        <v>153468.93</v>
      </c>
      <c r="F1029" s="19">
        <v>3.7250063000000003E-5</v>
      </c>
    </row>
    <row r="1030" spans="1:6" x14ac:dyDescent="0.2">
      <c r="A1030">
        <v>2017</v>
      </c>
      <c r="B1030" s="8">
        <v>1027</v>
      </c>
      <c r="C1030" s="8" t="s">
        <v>4427</v>
      </c>
      <c r="D1030" s="8" t="s">
        <v>4426</v>
      </c>
      <c r="E1030" s="11">
        <v>207277.65</v>
      </c>
      <c r="F1030" s="19">
        <v>5.0310545000000002E-5</v>
      </c>
    </row>
    <row r="1031" spans="1:6" x14ac:dyDescent="0.2">
      <c r="A1031">
        <v>2017</v>
      </c>
      <c r="B1031" s="8">
        <v>1028</v>
      </c>
      <c r="C1031" s="8" t="s">
        <v>4432</v>
      </c>
      <c r="D1031" s="8" t="s">
        <v>4431</v>
      </c>
      <c r="E1031" s="8"/>
      <c r="F1031" s="19">
        <v>0</v>
      </c>
    </row>
    <row r="1032" spans="1:6" x14ac:dyDescent="0.2">
      <c r="A1032">
        <v>2017</v>
      </c>
      <c r="B1032" s="8">
        <v>1029</v>
      </c>
      <c r="C1032" s="8" t="s">
        <v>4437</v>
      </c>
      <c r="D1032" s="8" t="s">
        <v>4436</v>
      </c>
      <c r="E1032" s="8"/>
      <c r="F1032" s="19">
        <v>0</v>
      </c>
    </row>
    <row r="1033" spans="1:6" x14ac:dyDescent="0.2">
      <c r="A1033">
        <v>2017</v>
      </c>
      <c r="B1033" s="8">
        <v>1030</v>
      </c>
      <c r="C1033" s="8" t="s">
        <v>4441</v>
      </c>
      <c r="D1033" s="8" t="s">
        <v>4440</v>
      </c>
      <c r="E1033" s="8"/>
      <c r="F1033" s="19">
        <v>0</v>
      </c>
    </row>
    <row r="1034" spans="1:6" x14ac:dyDescent="0.2">
      <c r="A1034">
        <v>2017</v>
      </c>
      <c r="B1034" s="8">
        <v>1031</v>
      </c>
      <c r="C1034" s="8" t="s">
        <v>4446</v>
      </c>
      <c r="D1034" s="8" t="s">
        <v>4445</v>
      </c>
      <c r="E1034" s="11">
        <v>5661.86</v>
      </c>
      <c r="F1034" s="19">
        <v>1.37425E-6</v>
      </c>
    </row>
    <row r="1035" spans="1:6" x14ac:dyDescent="0.2">
      <c r="A1035">
        <v>2017</v>
      </c>
      <c r="B1035" s="8">
        <v>1032</v>
      </c>
      <c r="C1035" s="8" t="s">
        <v>4451</v>
      </c>
      <c r="D1035" s="8" t="s">
        <v>4450</v>
      </c>
      <c r="E1035" s="11">
        <v>16219.55</v>
      </c>
      <c r="F1035" s="19">
        <v>3.9368180000000002E-6</v>
      </c>
    </row>
    <row r="1036" spans="1:6" x14ac:dyDescent="0.2">
      <c r="A1036">
        <v>2017</v>
      </c>
      <c r="B1036" s="8">
        <v>1033</v>
      </c>
      <c r="C1036" s="8" t="s">
        <v>4456</v>
      </c>
      <c r="D1036" s="8" t="s">
        <v>4455</v>
      </c>
      <c r="E1036" s="11">
        <v>4602.68</v>
      </c>
      <c r="F1036" s="19">
        <v>1.117165E-6</v>
      </c>
    </row>
    <row r="1037" spans="1:6" x14ac:dyDescent="0.2">
      <c r="A1037">
        <v>2017</v>
      </c>
      <c r="B1037" s="8">
        <v>1034</v>
      </c>
      <c r="C1037" s="8" t="s">
        <v>4461</v>
      </c>
      <c r="D1037" s="8" t="s">
        <v>4460</v>
      </c>
      <c r="E1037" s="11">
        <v>37585.81</v>
      </c>
      <c r="F1037" s="19">
        <v>9.1228479999999998E-6</v>
      </c>
    </row>
    <row r="1038" spans="1:6" x14ac:dyDescent="0.2">
      <c r="A1038">
        <v>2017</v>
      </c>
      <c r="B1038" s="8">
        <v>1036</v>
      </c>
      <c r="C1038" s="8" t="s">
        <v>4471</v>
      </c>
      <c r="D1038" s="8" t="s">
        <v>4470</v>
      </c>
      <c r="E1038" s="11">
        <v>37072.18</v>
      </c>
      <c r="F1038" s="19">
        <v>8.99818E-6</v>
      </c>
    </row>
    <row r="1039" spans="1:6" x14ac:dyDescent="0.2">
      <c r="A1039">
        <v>2017</v>
      </c>
      <c r="B1039" s="8">
        <v>1037</v>
      </c>
      <c r="C1039" s="8" t="s">
        <v>4476</v>
      </c>
      <c r="D1039" s="8" t="s">
        <v>4475</v>
      </c>
      <c r="E1039" s="8"/>
      <c r="F1039" s="19">
        <v>0</v>
      </c>
    </row>
    <row r="1040" spans="1:6" x14ac:dyDescent="0.2">
      <c r="A1040">
        <v>2017</v>
      </c>
      <c r="B1040" s="8">
        <v>1038</v>
      </c>
      <c r="C1040" s="8" t="s">
        <v>4484</v>
      </c>
      <c r="D1040" s="8" t="s">
        <v>4483</v>
      </c>
      <c r="E1040" s="11">
        <v>23056.65</v>
      </c>
      <c r="F1040" s="19">
        <v>5.5963229999999997E-6</v>
      </c>
    </row>
    <row r="1041" spans="1:6" x14ac:dyDescent="0.2">
      <c r="A1041">
        <v>2017</v>
      </c>
      <c r="B1041" s="8">
        <v>1039</v>
      </c>
      <c r="C1041" s="8" t="s">
        <v>4489</v>
      </c>
      <c r="D1041" s="8" t="s">
        <v>4488</v>
      </c>
      <c r="E1041" s="11">
        <v>7554.65</v>
      </c>
      <c r="F1041" s="19">
        <v>1.8336689999999999E-6</v>
      </c>
    </row>
    <row r="1042" spans="1:6" x14ac:dyDescent="0.2">
      <c r="A1042">
        <v>2017</v>
      </c>
      <c r="B1042" s="8">
        <v>1040</v>
      </c>
      <c r="C1042" s="8" t="s">
        <v>4494</v>
      </c>
      <c r="D1042" s="8" t="s">
        <v>4493</v>
      </c>
      <c r="E1042" s="11">
        <v>12152.25</v>
      </c>
      <c r="F1042" s="19">
        <v>2.9496009999999999E-6</v>
      </c>
    </row>
    <row r="1043" spans="1:6" x14ac:dyDescent="0.2">
      <c r="A1043">
        <v>2017</v>
      </c>
      <c r="B1043" s="8">
        <v>1041</v>
      </c>
      <c r="C1043" s="8" t="s">
        <v>4499</v>
      </c>
      <c r="D1043" s="8" t="s">
        <v>4498</v>
      </c>
      <c r="E1043" s="11">
        <v>3019188.44</v>
      </c>
      <c r="F1043" s="19">
        <v>7.3281907900000001E-4</v>
      </c>
    </row>
    <row r="1044" spans="1:6" x14ac:dyDescent="0.2">
      <c r="A1044">
        <v>2017</v>
      </c>
      <c r="B1044" s="8">
        <v>1042</v>
      </c>
      <c r="C1044" s="8" t="s">
        <v>4504</v>
      </c>
      <c r="D1044" s="8" t="s">
        <v>4503</v>
      </c>
      <c r="E1044" s="8"/>
      <c r="F1044" s="19">
        <v>0</v>
      </c>
    </row>
    <row r="1045" spans="1:6" x14ac:dyDescent="0.2">
      <c r="A1045">
        <v>2017</v>
      </c>
      <c r="B1045" s="8">
        <v>1043</v>
      </c>
      <c r="C1045" s="8" t="s">
        <v>4509</v>
      </c>
      <c r="D1045" s="8" t="s">
        <v>4508</v>
      </c>
      <c r="E1045" s="11">
        <v>320200.86</v>
      </c>
      <c r="F1045" s="19">
        <v>7.7719329000000006E-5</v>
      </c>
    </row>
    <row r="1046" spans="1:6" x14ac:dyDescent="0.2">
      <c r="B1046" s="8">
        <v>1044</v>
      </c>
      <c r="C1046" s="8" t="s">
        <v>4514</v>
      </c>
      <c r="D1046" s="8" t="s">
        <v>4513</v>
      </c>
      <c r="E1046" s="11">
        <v>51591.12</v>
      </c>
      <c r="F1046" s="19">
        <v>1.2522225E-5</v>
      </c>
    </row>
    <row r="1048" spans="1:6" x14ac:dyDescent="0.2">
      <c r="D1048">
        <v>2017</v>
      </c>
      <c r="E1048" s="1">
        <v>4119964292.0700002</v>
      </c>
    </row>
    <row r="1050" spans="1:6" x14ac:dyDescent="0.2">
      <c r="D1050" t="s">
        <v>4543</v>
      </c>
      <c r="E1050" s="21">
        <f>SUM(E2:E1046)</f>
        <v>133600593.07000013</v>
      </c>
    </row>
    <row r="1051" spans="1:6" x14ac:dyDescent="0.2">
      <c r="D1051" s="2" t="s">
        <v>4538</v>
      </c>
      <c r="E1051" s="17">
        <v>133600593.06999999</v>
      </c>
    </row>
    <row r="1052" spans="1:6" x14ac:dyDescent="0.2">
      <c r="E1052" s="18" t="b">
        <f>E1050=E1051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5E15-9D9E-9F47-BE53-32F776F18A0B}">
  <sheetPr>
    <tabColor rgb="FFFFFF00"/>
  </sheetPr>
  <dimension ref="A1:I1052"/>
  <sheetViews>
    <sheetView topLeftCell="A1034" zoomScaleNormal="100" workbookViewId="0">
      <selection activeCell="D1047" sqref="D1047"/>
    </sheetView>
  </sheetViews>
  <sheetFormatPr baseColWidth="10" defaultRowHeight="16" x14ac:dyDescent="0.2"/>
  <cols>
    <col min="2" max="2" width="32.83203125" bestFit="1" customWidth="1"/>
    <col min="3" max="3" width="11" customWidth="1"/>
    <col min="4" max="4" width="16.83203125" bestFit="1" customWidth="1"/>
    <col min="5" max="5" width="12.33203125" customWidth="1"/>
  </cols>
  <sheetData>
    <row r="1" spans="1:9" x14ac:dyDescent="0.2">
      <c r="A1" t="s">
        <v>4558</v>
      </c>
      <c r="B1" t="s">
        <v>4534</v>
      </c>
      <c r="C1" t="s">
        <v>4535</v>
      </c>
      <c r="D1" t="s">
        <v>4536</v>
      </c>
      <c r="E1" t="s">
        <v>4537</v>
      </c>
    </row>
    <row r="2" spans="1:9" x14ac:dyDescent="0.2">
      <c r="A2">
        <v>2016</v>
      </c>
      <c r="B2" s="9" t="s">
        <v>10</v>
      </c>
      <c r="C2" s="9" t="s">
        <v>9</v>
      </c>
      <c r="D2" s="10">
        <v>45219.07</v>
      </c>
      <c r="E2" s="13">
        <v>1.1676347000000001E-5</v>
      </c>
      <c r="F2" s="3"/>
      <c r="G2" s="5"/>
      <c r="H2" s="6"/>
      <c r="I2" s="7"/>
    </row>
    <row r="3" spans="1:9" x14ac:dyDescent="0.2">
      <c r="A3">
        <v>2016</v>
      </c>
      <c r="B3" s="9" t="s">
        <v>11</v>
      </c>
      <c r="C3" s="9" t="s">
        <v>12</v>
      </c>
      <c r="D3" s="10">
        <v>53435.519999999997</v>
      </c>
      <c r="E3" s="13">
        <v>1.3797976999999999E-5</v>
      </c>
      <c r="F3" s="3"/>
      <c r="G3" s="5"/>
      <c r="H3" s="6"/>
      <c r="I3" s="7"/>
    </row>
    <row r="4" spans="1:9" x14ac:dyDescent="0.2">
      <c r="A4">
        <v>2016</v>
      </c>
      <c r="B4" s="9" t="s">
        <v>14</v>
      </c>
      <c r="C4" s="9" t="s">
        <v>15</v>
      </c>
      <c r="D4" s="10">
        <v>86820.92</v>
      </c>
      <c r="E4" s="13">
        <v>2.2418665E-5</v>
      </c>
      <c r="F4" s="3"/>
      <c r="G4" s="5"/>
      <c r="H4" s="6"/>
      <c r="I4" s="7"/>
    </row>
    <row r="5" spans="1:9" x14ac:dyDescent="0.2">
      <c r="A5">
        <v>2016</v>
      </c>
      <c r="B5" s="9" t="s">
        <v>17</v>
      </c>
      <c r="C5" s="9" t="s">
        <v>18</v>
      </c>
      <c r="D5" s="10">
        <v>40886.370000000003</v>
      </c>
      <c r="E5" s="13">
        <v>1.0557569000000001E-5</v>
      </c>
      <c r="F5" s="3"/>
      <c r="G5" s="5"/>
      <c r="H5" s="6"/>
      <c r="I5" s="7"/>
    </row>
    <row r="6" spans="1:9" x14ac:dyDescent="0.2">
      <c r="A6">
        <v>2016</v>
      </c>
      <c r="B6" s="9" t="s">
        <v>20</v>
      </c>
      <c r="C6" s="9" t="s">
        <v>21</v>
      </c>
      <c r="D6" s="10">
        <v>1039843.68</v>
      </c>
      <c r="E6" s="13">
        <v>2.68505649E-4</v>
      </c>
      <c r="F6" s="3"/>
      <c r="G6" s="5"/>
      <c r="H6" s="6"/>
      <c r="I6" s="7"/>
    </row>
    <row r="7" spans="1:9" x14ac:dyDescent="0.2">
      <c r="A7">
        <v>2016</v>
      </c>
      <c r="B7" s="9" t="s">
        <v>23</v>
      </c>
      <c r="C7" s="9" t="s">
        <v>24</v>
      </c>
      <c r="D7" s="10">
        <v>95285.55</v>
      </c>
      <c r="E7" s="13">
        <v>2.4604379E-5</v>
      </c>
      <c r="F7" s="3"/>
      <c r="G7" s="5"/>
      <c r="H7" s="6"/>
      <c r="I7" s="7"/>
    </row>
    <row r="8" spans="1:9" x14ac:dyDescent="0.2">
      <c r="A8">
        <v>2016</v>
      </c>
      <c r="B8" s="9" t="s">
        <v>26</v>
      </c>
      <c r="C8" s="9" t="s">
        <v>27</v>
      </c>
      <c r="D8" s="10">
        <v>99516.46</v>
      </c>
      <c r="E8" s="13">
        <v>2.5696874E-5</v>
      </c>
      <c r="F8" s="3"/>
      <c r="G8" s="5"/>
      <c r="H8" s="6"/>
      <c r="I8" s="7"/>
    </row>
    <row r="9" spans="1:9" x14ac:dyDescent="0.2">
      <c r="A9">
        <v>2016</v>
      </c>
      <c r="B9" s="9" t="s">
        <v>29</v>
      </c>
      <c r="C9" s="9" t="s">
        <v>30</v>
      </c>
      <c r="D9" s="10">
        <v>29951.03</v>
      </c>
      <c r="E9" s="13">
        <v>7.7338750000000006E-6</v>
      </c>
      <c r="F9" s="3"/>
      <c r="G9" s="5"/>
      <c r="H9" s="6"/>
      <c r="I9" s="7"/>
    </row>
    <row r="10" spans="1:9" x14ac:dyDescent="0.2">
      <c r="A10">
        <v>2016</v>
      </c>
      <c r="B10" s="9" t="s">
        <v>32</v>
      </c>
      <c r="C10" s="9" t="s">
        <v>33</v>
      </c>
      <c r="D10" s="10">
        <v>104022.59</v>
      </c>
      <c r="E10" s="13">
        <v>2.6860434000000001E-5</v>
      </c>
      <c r="F10" s="3"/>
      <c r="G10" s="5"/>
      <c r="H10" s="6"/>
      <c r="I10" s="7"/>
    </row>
    <row r="11" spans="1:9" x14ac:dyDescent="0.2">
      <c r="A11">
        <v>2016</v>
      </c>
      <c r="B11" s="9" t="s">
        <v>35</v>
      </c>
      <c r="C11" s="9" t="s">
        <v>36</v>
      </c>
      <c r="D11" s="10">
        <v>601782.69999999995</v>
      </c>
      <c r="E11" s="13">
        <v>1.55390716E-4</v>
      </c>
      <c r="F11" s="3"/>
      <c r="G11" s="5"/>
      <c r="H11" s="6"/>
      <c r="I11" s="7"/>
    </row>
    <row r="12" spans="1:9" x14ac:dyDescent="0.2">
      <c r="A12">
        <v>2016</v>
      </c>
      <c r="B12" s="9" t="s">
        <v>38</v>
      </c>
      <c r="C12" s="9" t="s">
        <v>39</v>
      </c>
      <c r="D12" s="10">
        <v>75888.160000000003</v>
      </c>
      <c r="E12" s="13">
        <v>1.9595637E-5</v>
      </c>
      <c r="F12" s="3"/>
      <c r="G12" s="5"/>
      <c r="H12" s="6"/>
      <c r="I12" s="7"/>
    </row>
    <row r="13" spans="1:9" x14ac:dyDescent="0.2">
      <c r="A13">
        <v>2016</v>
      </c>
      <c r="B13" s="9" t="s">
        <v>41</v>
      </c>
      <c r="C13" s="9" t="s">
        <v>42</v>
      </c>
      <c r="D13" s="10">
        <v>33477.61</v>
      </c>
      <c r="E13" s="13">
        <v>8.6444990000000006E-6</v>
      </c>
      <c r="F13" s="3"/>
      <c r="G13" s="5"/>
      <c r="H13" s="6"/>
      <c r="I13" s="7"/>
    </row>
    <row r="14" spans="1:9" x14ac:dyDescent="0.2">
      <c r="A14">
        <v>2016</v>
      </c>
      <c r="B14" s="9" t="s">
        <v>44</v>
      </c>
      <c r="C14" s="9" t="s">
        <v>45</v>
      </c>
      <c r="D14" s="10">
        <v>7442.76</v>
      </c>
      <c r="E14" s="13">
        <v>1.9218500000000001E-6</v>
      </c>
      <c r="F14" s="6"/>
      <c r="G14" s="5"/>
      <c r="H14" s="6"/>
      <c r="I14" s="7"/>
    </row>
    <row r="15" spans="1:9" x14ac:dyDescent="0.2">
      <c r="A15">
        <v>2016</v>
      </c>
      <c r="B15" s="9" t="s">
        <v>47</v>
      </c>
      <c r="C15" s="9" t="s">
        <v>48</v>
      </c>
      <c r="D15" s="10">
        <v>3029.87</v>
      </c>
      <c r="E15" s="13">
        <v>7.82365E-7</v>
      </c>
      <c r="F15" s="6"/>
      <c r="G15" s="5"/>
      <c r="H15" s="6"/>
      <c r="I15" s="7"/>
    </row>
    <row r="16" spans="1:9" x14ac:dyDescent="0.2">
      <c r="A16">
        <v>2016</v>
      </c>
      <c r="B16" s="9" t="s">
        <v>50</v>
      </c>
      <c r="C16" s="9" t="s">
        <v>51</v>
      </c>
      <c r="D16" s="9">
        <v>0</v>
      </c>
      <c r="E16" s="13">
        <v>0</v>
      </c>
      <c r="F16" s="3"/>
      <c r="G16" s="3"/>
      <c r="H16" s="6"/>
      <c r="I16" s="7"/>
    </row>
    <row r="17" spans="1:9" x14ac:dyDescent="0.2">
      <c r="A17">
        <v>2016</v>
      </c>
      <c r="B17" s="9" t="s">
        <v>53</v>
      </c>
      <c r="C17" s="9" t="s">
        <v>54</v>
      </c>
      <c r="D17" s="10">
        <v>8648.06</v>
      </c>
      <c r="E17" s="13">
        <v>2.2330789999999999E-6</v>
      </c>
      <c r="F17" s="3"/>
      <c r="G17" s="5"/>
      <c r="H17" s="6"/>
      <c r="I17" s="7"/>
    </row>
    <row r="18" spans="1:9" x14ac:dyDescent="0.2">
      <c r="A18">
        <v>2016</v>
      </c>
      <c r="B18" s="9" t="s">
        <v>57</v>
      </c>
      <c r="C18" s="9" t="s">
        <v>58</v>
      </c>
      <c r="D18" s="10">
        <v>5785.33</v>
      </c>
      <c r="E18" s="13">
        <v>1.4938720000000001E-6</v>
      </c>
      <c r="F18" s="3"/>
      <c r="G18" s="5"/>
      <c r="H18" s="6"/>
      <c r="I18" s="7"/>
    </row>
    <row r="19" spans="1:9" x14ac:dyDescent="0.2">
      <c r="A19">
        <v>2016</v>
      </c>
      <c r="B19" s="9" t="s">
        <v>61</v>
      </c>
      <c r="C19" s="9" t="s">
        <v>62</v>
      </c>
      <c r="D19" s="10">
        <v>68768.33</v>
      </c>
      <c r="E19" s="13">
        <v>1.7757173999999999E-5</v>
      </c>
      <c r="F19" s="3"/>
      <c r="G19" s="5"/>
      <c r="H19" s="6"/>
      <c r="I19" s="7"/>
    </row>
    <row r="20" spans="1:9" x14ac:dyDescent="0.2">
      <c r="A20">
        <v>2016</v>
      </c>
      <c r="B20" s="9" t="s">
        <v>65</v>
      </c>
      <c r="C20" s="9" t="s">
        <v>66</v>
      </c>
      <c r="D20" s="10">
        <v>32804.129999999997</v>
      </c>
      <c r="E20" s="13">
        <v>8.4705949999999995E-6</v>
      </c>
      <c r="F20" s="3"/>
      <c r="G20" s="5"/>
      <c r="H20" s="6"/>
      <c r="I20" s="7"/>
    </row>
    <row r="21" spans="1:9" x14ac:dyDescent="0.2">
      <c r="A21">
        <v>2016</v>
      </c>
      <c r="B21" s="9" t="s">
        <v>69</v>
      </c>
      <c r="C21" s="9" t="s">
        <v>70</v>
      </c>
      <c r="D21" s="10">
        <v>103015.17</v>
      </c>
      <c r="E21" s="13">
        <v>2.6600300999999999E-5</v>
      </c>
      <c r="F21" s="3"/>
      <c r="G21" s="5"/>
      <c r="H21" s="6"/>
      <c r="I21" s="7"/>
    </row>
    <row r="22" spans="1:9" x14ac:dyDescent="0.2">
      <c r="A22">
        <v>2016</v>
      </c>
      <c r="B22" s="9" t="s">
        <v>73</v>
      </c>
      <c r="C22" s="9" t="s">
        <v>74</v>
      </c>
      <c r="D22" s="10">
        <v>23834.78</v>
      </c>
      <c r="E22" s="13">
        <v>6.1545530000000001E-6</v>
      </c>
      <c r="F22" s="3"/>
      <c r="G22" s="5"/>
      <c r="H22" s="6"/>
      <c r="I22" s="7"/>
    </row>
    <row r="23" spans="1:9" x14ac:dyDescent="0.2">
      <c r="A23">
        <v>2016</v>
      </c>
      <c r="B23" s="9" t="s">
        <v>77</v>
      </c>
      <c r="C23" s="9" t="s">
        <v>78</v>
      </c>
      <c r="D23" s="10">
        <v>58756.65</v>
      </c>
      <c r="E23" s="13">
        <v>1.5171985E-5</v>
      </c>
      <c r="F23" s="3"/>
      <c r="G23" s="5"/>
      <c r="H23" s="6"/>
      <c r="I23" s="7"/>
    </row>
    <row r="24" spans="1:9" x14ac:dyDescent="0.2">
      <c r="A24">
        <v>2016</v>
      </c>
      <c r="B24" s="9" t="s">
        <v>81</v>
      </c>
      <c r="C24" s="9" t="s">
        <v>82</v>
      </c>
      <c r="D24" s="10">
        <v>47521.18</v>
      </c>
      <c r="E24" s="13">
        <v>1.2270791999999999E-5</v>
      </c>
      <c r="F24" s="3"/>
      <c r="G24" s="5"/>
      <c r="H24" s="6"/>
      <c r="I24" s="7"/>
    </row>
    <row r="25" spans="1:9" x14ac:dyDescent="0.2">
      <c r="A25">
        <v>2016</v>
      </c>
      <c r="B25" s="9" t="s">
        <v>85</v>
      </c>
      <c r="C25" s="9" t="s">
        <v>86</v>
      </c>
      <c r="D25" s="10">
        <v>26879.66</v>
      </c>
      <c r="E25" s="13">
        <v>6.9407939999999999E-6</v>
      </c>
      <c r="F25" s="3"/>
      <c r="G25" s="5"/>
      <c r="H25" s="6"/>
      <c r="I25" s="7"/>
    </row>
    <row r="26" spans="1:9" x14ac:dyDescent="0.2">
      <c r="A26">
        <v>2016</v>
      </c>
      <c r="B26" s="9" t="s">
        <v>89</v>
      </c>
      <c r="C26" s="9" t="s">
        <v>90</v>
      </c>
      <c r="D26" s="10">
        <v>3567.68</v>
      </c>
      <c r="E26" s="13">
        <v>9.2123700000000003E-7</v>
      </c>
      <c r="F26" s="3"/>
      <c r="G26" s="5"/>
      <c r="H26" s="6"/>
      <c r="I26" s="7"/>
    </row>
    <row r="27" spans="1:9" x14ac:dyDescent="0.2">
      <c r="A27">
        <v>2016</v>
      </c>
      <c r="B27" s="9" t="s">
        <v>93</v>
      </c>
      <c r="C27" s="9" t="s">
        <v>94</v>
      </c>
      <c r="D27" s="10">
        <v>34858.86</v>
      </c>
      <c r="E27" s="13">
        <v>9.0011609999999995E-6</v>
      </c>
      <c r="F27" s="3"/>
      <c r="G27" s="5"/>
      <c r="H27" s="6"/>
      <c r="I27" s="7"/>
    </row>
    <row r="28" spans="1:9" x14ac:dyDescent="0.2">
      <c r="A28">
        <v>2016</v>
      </c>
      <c r="B28" s="9" t="s">
        <v>97</v>
      </c>
      <c r="C28" s="9" t="s">
        <v>98</v>
      </c>
      <c r="D28" s="10">
        <v>7039.85</v>
      </c>
      <c r="E28" s="13">
        <v>1.8178110000000001E-6</v>
      </c>
      <c r="F28" s="3"/>
      <c r="G28" s="5"/>
      <c r="H28" s="6"/>
      <c r="I28" s="7"/>
    </row>
    <row r="29" spans="1:9" x14ac:dyDescent="0.2">
      <c r="A29">
        <v>2016</v>
      </c>
      <c r="B29" s="9" t="s">
        <v>101</v>
      </c>
      <c r="C29" s="9" t="s">
        <v>102</v>
      </c>
      <c r="D29" s="10">
        <v>18839.07</v>
      </c>
      <c r="E29" s="13">
        <v>4.8645739999999997E-6</v>
      </c>
      <c r="F29" s="3"/>
      <c r="G29" s="5"/>
      <c r="H29" s="6"/>
      <c r="I29" s="7"/>
    </row>
    <row r="30" spans="1:9" x14ac:dyDescent="0.2">
      <c r="A30">
        <v>2016</v>
      </c>
      <c r="B30" s="9" t="s">
        <v>105</v>
      </c>
      <c r="C30" s="9" t="s">
        <v>106</v>
      </c>
      <c r="D30" s="10">
        <v>85561.78</v>
      </c>
      <c r="E30" s="13">
        <v>2.2093534000000001E-5</v>
      </c>
      <c r="F30" s="3"/>
      <c r="G30" s="5"/>
      <c r="H30" s="6"/>
      <c r="I30" s="7"/>
    </row>
    <row r="31" spans="1:9" x14ac:dyDescent="0.2">
      <c r="A31">
        <v>2016</v>
      </c>
      <c r="B31" s="9" t="s">
        <v>109</v>
      </c>
      <c r="C31" s="9" t="s">
        <v>110</v>
      </c>
      <c r="D31" s="10">
        <v>26354.32</v>
      </c>
      <c r="E31" s="13">
        <v>6.8051420000000002E-6</v>
      </c>
      <c r="F31" s="3"/>
      <c r="G31" s="5"/>
      <c r="H31" s="6"/>
      <c r="I31" s="7"/>
    </row>
    <row r="32" spans="1:9" x14ac:dyDescent="0.2">
      <c r="A32">
        <v>2016</v>
      </c>
      <c r="B32" s="9" t="s">
        <v>113</v>
      </c>
      <c r="C32" s="9" t="s">
        <v>114</v>
      </c>
      <c r="D32" s="10">
        <v>98840.47</v>
      </c>
      <c r="E32" s="13">
        <v>2.5522320999999999E-5</v>
      </c>
      <c r="F32" s="3"/>
      <c r="G32" s="5"/>
      <c r="H32" s="6"/>
      <c r="I32" s="7"/>
    </row>
    <row r="33" spans="1:9" x14ac:dyDescent="0.2">
      <c r="A33">
        <v>2016</v>
      </c>
      <c r="B33" s="9" t="s">
        <v>117</v>
      </c>
      <c r="C33" s="9" t="s">
        <v>118</v>
      </c>
      <c r="D33" s="10">
        <v>18894.38</v>
      </c>
      <c r="E33" s="13">
        <v>4.8788559999999996E-6</v>
      </c>
      <c r="F33" s="3"/>
      <c r="G33" s="5"/>
      <c r="H33" s="6"/>
      <c r="I33" s="7"/>
    </row>
    <row r="34" spans="1:9" x14ac:dyDescent="0.2">
      <c r="A34">
        <v>2016</v>
      </c>
      <c r="B34" s="9" t="s">
        <v>121</v>
      </c>
      <c r="C34" s="9" t="s">
        <v>122</v>
      </c>
      <c r="D34" s="10">
        <v>21734.57</v>
      </c>
      <c r="E34" s="13">
        <v>5.6122420000000001E-6</v>
      </c>
      <c r="F34" s="3"/>
      <c r="G34" s="5"/>
      <c r="H34" s="6"/>
      <c r="I34" s="7"/>
    </row>
    <row r="35" spans="1:9" x14ac:dyDescent="0.2">
      <c r="A35">
        <v>2016</v>
      </c>
      <c r="B35" s="9" t="s">
        <v>125</v>
      </c>
      <c r="C35" s="9" t="s">
        <v>126</v>
      </c>
      <c r="D35" s="10">
        <v>41115.47</v>
      </c>
      <c r="E35" s="13">
        <v>1.0616726000000001E-5</v>
      </c>
      <c r="F35" s="3"/>
      <c r="G35" s="5"/>
      <c r="H35" s="6"/>
      <c r="I35" s="7"/>
    </row>
    <row r="36" spans="1:9" x14ac:dyDescent="0.2">
      <c r="A36">
        <v>2016</v>
      </c>
      <c r="B36" s="9" t="s">
        <v>129</v>
      </c>
      <c r="C36" s="9" t="s">
        <v>130</v>
      </c>
      <c r="D36" s="10">
        <v>119439.58</v>
      </c>
      <c r="E36" s="13">
        <v>3.0841367999999998E-5</v>
      </c>
      <c r="F36" s="3"/>
      <c r="G36" s="5"/>
      <c r="H36" s="6"/>
      <c r="I36" s="7"/>
    </row>
    <row r="37" spans="1:9" x14ac:dyDescent="0.2">
      <c r="A37">
        <v>2016</v>
      </c>
      <c r="B37" s="9" t="s">
        <v>133</v>
      </c>
      <c r="C37" s="9" t="s">
        <v>134</v>
      </c>
      <c r="D37" s="10">
        <v>1092965.22</v>
      </c>
      <c r="E37" s="13">
        <v>2.8222255100000002E-4</v>
      </c>
      <c r="F37" s="3"/>
      <c r="G37" s="5"/>
      <c r="H37" s="6"/>
      <c r="I37" s="7"/>
    </row>
    <row r="38" spans="1:9" x14ac:dyDescent="0.2">
      <c r="A38">
        <v>2016</v>
      </c>
      <c r="B38" s="9" t="s">
        <v>137</v>
      </c>
      <c r="C38" s="9" t="s">
        <v>138</v>
      </c>
      <c r="D38" s="10">
        <v>169048.62</v>
      </c>
      <c r="E38" s="13">
        <v>4.3651281999999997E-5</v>
      </c>
      <c r="F38" s="3"/>
      <c r="G38" s="5"/>
      <c r="H38" s="6"/>
      <c r="I38" s="7"/>
    </row>
    <row r="39" spans="1:9" x14ac:dyDescent="0.2">
      <c r="A39">
        <v>2016</v>
      </c>
      <c r="B39" s="9" t="s">
        <v>141</v>
      </c>
      <c r="C39" s="9" t="s">
        <v>142</v>
      </c>
      <c r="D39" s="10">
        <v>33783.879999999997</v>
      </c>
      <c r="E39" s="13">
        <v>8.7235830000000008E-6</v>
      </c>
      <c r="F39" s="3"/>
      <c r="G39" s="5"/>
      <c r="H39" s="6"/>
      <c r="I39" s="7"/>
    </row>
    <row r="40" spans="1:9" x14ac:dyDescent="0.2">
      <c r="A40">
        <v>2016</v>
      </c>
      <c r="B40" s="9" t="s">
        <v>145</v>
      </c>
      <c r="C40" s="9" t="s">
        <v>146</v>
      </c>
      <c r="D40" s="10">
        <v>510046.82</v>
      </c>
      <c r="E40" s="13">
        <v>1.3170292300000001E-4</v>
      </c>
      <c r="F40" s="3"/>
      <c r="G40" s="5"/>
      <c r="H40" s="6"/>
      <c r="I40" s="7"/>
    </row>
    <row r="41" spans="1:9" x14ac:dyDescent="0.2">
      <c r="A41">
        <v>2016</v>
      </c>
      <c r="B41" s="9" t="s">
        <v>149</v>
      </c>
      <c r="C41" s="9" t="s">
        <v>150</v>
      </c>
      <c r="D41" s="10">
        <v>21407.87</v>
      </c>
      <c r="E41" s="13">
        <v>5.5278830000000002E-6</v>
      </c>
      <c r="F41" s="3"/>
      <c r="G41" s="5"/>
      <c r="H41" s="6"/>
      <c r="I41" s="7"/>
    </row>
    <row r="42" spans="1:9" x14ac:dyDescent="0.2">
      <c r="A42">
        <v>2016</v>
      </c>
      <c r="B42" s="9" t="s">
        <v>153</v>
      </c>
      <c r="C42" s="9" t="s">
        <v>154</v>
      </c>
      <c r="D42" s="10">
        <v>119384.53</v>
      </c>
      <c r="E42" s="13">
        <v>3.0827153E-5</v>
      </c>
      <c r="F42" s="3"/>
      <c r="G42" s="5"/>
      <c r="H42" s="6"/>
      <c r="I42" s="7"/>
    </row>
    <row r="43" spans="1:9" x14ac:dyDescent="0.2">
      <c r="A43">
        <v>2016</v>
      </c>
      <c r="B43" s="9" t="s">
        <v>157</v>
      </c>
      <c r="C43" s="9" t="s">
        <v>158</v>
      </c>
      <c r="D43" s="10">
        <v>2213.5100000000002</v>
      </c>
      <c r="E43" s="13">
        <v>5.71567E-7</v>
      </c>
      <c r="F43" s="3"/>
      <c r="G43" s="5"/>
      <c r="H43" s="6"/>
      <c r="I43" s="7"/>
    </row>
    <row r="44" spans="1:9" x14ac:dyDescent="0.2">
      <c r="A44">
        <v>2016</v>
      </c>
      <c r="B44" s="9" t="s">
        <v>161</v>
      </c>
      <c r="C44" s="9" t="s">
        <v>162</v>
      </c>
      <c r="D44" s="10">
        <v>42331.49</v>
      </c>
      <c r="E44" s="13">
        <v>1.0930723999999999E-5</v>
      </c>
      <c r="F44" s="3"/>
      <c r="G44" s="5"/>
      <c r="H44" s="6"/>
      <c r="I44" s="7"/>
    </row>
    <row r="45" spans="1:9" x14ac:dyDescent="0.2">
      <c r="A45">
        <v>2016</v>
      </c>
      <c r="B45" s="9" t="s">
        <v>165</v>
      </c>
      <c r="C45" s="9" t="s">
        <v>166</v>
      </c>
      <c r="D45" s="10">
        <v>5084.2299999999996</v>
      </c>
      <c r="E45" s="13">
        <v>1.3128360000000001E-6</v>
      </c>
      <c r="F45" s="3"/>
      <c r="G45" s="5"/>
      <c r="H45" s="6"/>
      <c r="I45" s="7"/>
    </row>
    <row r="46" spans="1:9" x14ac:dyDescent="0.2">
      <c r="A46">
        <v>2016</v>
      </c>
      <c r="B46" s="9" t="s">
        <v>169</v>
      </c>
      <c r="C46" s="9" t="s">
        <v>170</v>
      </c>
      <c r="D46" s="10">
        <v>71799.22</v>
      </c>
      <c r="E46" s="13">
        <v>1.8539802E-5</v>
      </c>
      <c r="F46" s="3"/>
      <c r="G46" s="5"/>
      <c r="H46" s="6"/>
      <c r="I46" s="7"/>
    </row>
    <row r="47" spans="1:9" x14ac:dyDescent="0.2">
      <c r="A47">
        <v>2016</v>
      </c>
      <c r="B47" s="9" t="s">
        <v>173</v>
      </c>
      <c r="C47" s="9" t="s">
        <v>174</v>
      </c>
      <c r="D47" s="10">
        <v>7192.32</v>
      </c>
      <c r="E47" s="13">
        <v>1.8571819999999999E-6</v>
      </c>
      <c r="F47" s="3"/>
      <c r="G47" s="5"/>
      <c r="H47" s="6"/>
      <c r="I47" s="7"/>
    </row>
    <row r="48" spans="1:9" x14ac:dyDescent="0.2">
      <c r="A48">
        <v>2016</v>
      </c>
      <c r="B48" s="9" t="s">
        <v>177</v>
      </c>
      <c r="C48" s="9" t="s">
        <v>178</v>
      </c>
      <c r="D48" s="10">
        <v>14434.8</v>
      </c>
      <c r="E48" s="13">
        <v>3.7273150000000001E-6</v>
      </c>
      <c r="F48" s="3"/>
      <c r="G48" s="5"/>
      <c r="H48" s="6"/>
      <c r="I48" s="7"/>
    </row>
    <row r="49" spans="1:9" x14ac:dyDescent="0.2">
      <c r="A49">
        <v>2016</v>
      </c>
      <c r="B49" s="9" t="s">
        <v>181</v>
      </c>
      <c r="C49" s="9" t="s">
        <v>182</v>
      </c>
      <c r="D49" s="10">
        <v>15103.77</v>
      </c>
      <c r="E49" s="13">
        <v>3.9000550000000004E-6</v>
      </c>
      <c r="F49" s="3"/>
      <c r="G49" s="5"/>
      <c r="H49" s="6"/>
      <c r="I49" s="7"/>
    </row>
    <row r="50" spans="1:9" x14ac:dyDescent="0.2">
      <c r="A50">
        <v>2016</v>
      </c>
      <c r="B50" s="9" t="s">
        <v>185</v>
      </c>
      <c r="C50" s="9" t="s">
        <v>186</v>
      </c>
      <c r="D50" s="10">
        <v>135731.26999999999</v>
      </c>
      <c r="E50" s="13">
        <v>3.5048164999999999E-5</v>
      </c>
      <c r="F50" s="3"/>
      <c r="G50" s="5"/>
      <c r="H50" s="6"/>
      <c r="I50" s="7"/>
    </row>
    <row r="51" spans="1:9" x14ac:dyDescent="0.2">
      <c r="A51">
        <v>2016</v>
      </c>
      <c r="B51" s="9" t="s">
        <v>189</v>
      </c>
      <c r="C51" s="9" t="s">
        <v>190</v>
      </c>
      <c r="D51" s="10">
        <v>8300.6200000000008</v>
      </c>
      <c r="E51" s="13">
        <v>2.1433639999999999E-6</v>
      </c>
      <c r="F51" s="3"/>
      <c r="G51" s="5"/>
      <c r="H51" s="6"/>
      <c r="I51" s="7"/>
    </row>
    <row r="52" spans="1:9" x14ac:dyDescent="0.2">
      <c r="A52">
        <v>2016</v>
      </c>
      <c r="B52" s="9" t="s">
        <v>193</v>
      </c>
      <c r="C52" s="9" t="s">
        <v>194</v>
      </c>
      <c r="D52" s="10">
        <v>137000.17000000001</v>
      </c>
      <c r="E52" s="13">
        <v>3.5375817000000001E-5</v>
      </c>
      <c r="F52" s="3"/>
      <c r="G52" s="5"/>
      <c r="H52" s="6"/>
      <c r="I52" s="7"/>
    </row>
    <row r="53" spans="1:9" x14ac:dyDescent="0.2">
      <c r="A53">
        <v>2016</v>
      </c>
      <c r="B53" s="9" t="s">
        <v>197</v>
      </c>
      <c r="C53" s="9" t="s">
        <v>198</v>
      </c>
      <c r="D53" s="10">
        <v>39235.67</v>
      </c>
      <c r="E53" s="13">
        <v>1.0131329999999999E-5</v>
      </c>
      <c r="F53" s="3"/>
      <c r="G53" s="5"/>
      <c r="H53" s="6"/>
      <c r="I53" s="7"/>
    </row>
    <row r="54" spans="1:9" x14ac:dyDescent="0.2">
      <c r="A54">
        <v>2016</v>
      </c>
      <c r="B54" s="9" t="s">
        <v>201</v>
      </c>
      <c r="C54" s="9" t="s">
        <v>202</v>
      </c>
      <c r="D54" s="10">
        <v>74206.41</v>
      </c>
      <c r="E54" s="13">
        <v>1.9161380000000001E-5</v>
      </c>
      <c r="F54" s="3"/>
      <c r="G54" s="5"/>
      <c r="H54" s="6"/>
      <c r="I54" s="7"/>
    </row>
    <row r="55" spans="1:9" x14ac:dyDescent="0.2">
      <c r="A55">
        <v>2016</v>
      </c>
      <c r="B55" s="9" t="s">
        <v>205</v>
      </c>
      <c r="C55" s="9" t="s">
        <v>206</v>
      </c>
      <c r="D55" s="10">
        <v>30390.67</v>
      </c>
      <c r="E55" s="13">
        <v>7.8473970000000006E-6</v>
      </c>
      <c r="F55" s="3"/>
      <c r="G55" s="5"/>
      <c r="H55" s="6"/>
      <c r="I55" s="7"/>
    </row>
    <row r="56" spans="1:9" x14ac:dyDescent="0.2">
      <c r="A56">
        <v>2016</v>
      </c>
      <c r="B56" s="9" t="s">
        <v>209</v>
      </c>
      <c r="C56" s="9" t="s">
        <v>210</v>
      </c>
      <c r="D56" s="10">
        <v>21812.69</v>
      </c>
      <c r="E56" s="13">
        <v>5.6324139999999996E-6</v>
      </c>
      <c r="F56" s="3"/>
      <c r="G56" s="5"/>
      <c r="H56" s="6"/>
      <c r="I56" s="7"/>
    </row>
    <row r="57" spans="1:9" x14ac:dyDescent="0.2">
      <c r="A57">
        <v>2016</v>
      </c>
      <c r="B57" s="9" t="s">
        <v>213</v>
      </c>
      <c r="C57" s="9" t="s">
        <v>214</v>
      </c>
      <c r="D57" s="10">
        <v>8013.11</v>
      </c>
      <c r="E57" s="13">
        <v>2.069124E-6</v>
      </c>
      <c r="F57" s="3"/>
      <c r="G57" s="5"/>
      <c r="H57" s="6"/>
      <c r="I57" s="7"/>
    </row>
    <row r="58" spans="1:9" x14ac:dyDescent="0.2">
      <c r="A58">
        <v>2016</v>
      </c>
      <c r="B58" s="9" t="s">
        <v>217</v>
      </c>
      <c r="C58" s="9" t="s">
        <v>218</v>
      </c>
      <c r="D58" s="10">
        <v>33897.19</v>
      </c>
      <c r="E58" s="13">
        <v>8.7528420000000002E-6</v>
      </c>
      <c r="F58" s="3"/>
      <c r="G58" s="5"/>
      <c r="H58" s="6"/>
      <c r="I58" s="7"/>
    </row>
    <row r="59" spans="1:9" x14ac:dyDescent="0.2">
      <c r="A59">
        <v>2016</v>
      </c>
      <c r="B59" s="9" t="s">
        <v>221</v>
      </c>
      <c r="C59" s="9" t="s">
        <v>222</v>
      </c>
      <c r="D59" s="10">
        <v>38302.14</v>
      </c>
      <c r="E59" s="13">
        <v>9.8902760000000002E-6</v>
      </c>
      <c r="F59" s="3"/>
      <c r="G59" s="5"/>
      <c r="H59" s="6"/>
      <c r="I59" s="7"/>
    </row>
    <row r="60" spans="1:9" x14ac:dyDescent="0.2">
      <c r="A60">
        <v>2016</v>
      </c>
      <c r="B60" s="9" t="s">
        <v>225</v>
      </c>
      <c r="C60" s="9" t="s">
        <v>226</v>
      </c>
      <c r="D60" s="10">
        <v>60280.9</v>
      </c>
      <c r="E60" s="13">
        <v>1.5565571999999999E-5</v>
      </c>
      <c r="F60" s="3"/>
      <c r="G60" s="5"/>
      <c r="H60" s="6"/>
      <c r="I60" s="7"/>
    </row>
    <row r="61" spans="1:9" x14ac:dyDescent="0.2">
      <c r="A61">
        <v>2016</v>
      </c>
      <c r="B61" s="9" t="s">
        <v>229</v>
      </c>
      <c r="C61" s="9" t="s">
        <v>230</v>
      </c>
      <c r="D61" s="10">
        <v>67870.17</v>
      </c>
      <c r="E61" s="13">
        <v>1.7525253000000001E-5</v>
      </c>
      <c r="F61" s="3"/>
      <c r="G61" s="5"/>
      <c r="H61" s="6"/>
      <c r="I61" s="7"/>
    </row>
    <row r="62" spans="1:9" x14ac:dyDescent="0.2">
      <c r="A62">
        <v>2016</v>
      </c>
      <c r="B62" s="9" t="s">
        <v>233</v>
      </c>
      <c r="C62" s="9" t="s">
        <v>234</v>
      </c>
      <c r="D62" s="10">
        <v>21201.11</v>
      </c>
      <c r="E62" s="13">
        <v>5.4744940000000001E-6</v>
      </c>
      <c r="F62" s="3"/>
      <c r="G62" s="5"/>
      <c r="H62" s="6"/>
      <c r="I62" s="7"/>
    </row>
    <row r="63" spans="1:9" x14ac:dyDescent="0.2">
      <c r="A63">
        <v>2016</v>
      </c>
      <c r="B63" s="9" t="s">
        <v>237</v>
      </c>
      <c r="C63" s="9" t="s">
        <v>238</v>
      </c>
      <c r="D63" s="10">
        <v>5874.4</v>
      </c>
      <c r="E63" s="13">
        <v>1.5168719999999999E-6</v>
      </c>
      <c r="F63" s="3"/>
      <c r="G63" s="5"/>
      <c r="H63" s="6"/>
      <c r="I63" s="7"/>
    </row>
    <row r="64" spans="1:9" x14ac:dyDescent="0.2">
      <c r="A64">
        <v>2016</v>
      </c>
      <c r="B64" s="9" t="s">
        <v>241</v>
      </c>
      <c r="C64" s="9" t="s">
        <v>242</v>
      </c>
      <c r="D64" s="10">
        <v>17704.060000000001</v>
      </c>
      <c r="E64" s="13">
        <v>4.5714949999999998E-6</v>
      </c>
      <c r="F64" s="3"/>
      <c r="G64" s="5"/>
      <c r="H64" s="6"/>
      <c r="I64" s="7"/>
    </row>
    <row r="65" spans="1:9" x14ac:dyDescent="0.2">
      <c r="A65">
        <v>2016</v>
      </c>
      <c r="B65" s="9" t="s">
        <v>245</v>
      </c>
      <c r="C65" s="9" t="s">
        <v>246</v>
      </c>
      <c r="D65" s="10">
        <v>3920.44</v>
      </c>
      <c r="E65" s="13">
        <v>1.0123259999999999E-6</v>
      </c>
      <c r="F65" s="3"/>
      <c r="G65" s="5"/>
      <c r="H65" s="6"/>
      <c r="I65" s="7"/>
    </row>
    <row r="66" spans="1:9" x14ac:dyDescent="0.2">
      <c r="A66">
        <v>2016</v>
      </c>
      <c r="B66" s="9" t="s">
        <v>249</v>
      </c>
      <c r="C66" s="9" t="s">
        <v>250</v>
      </c>
      <c r="D66" s="10">
        <v>5925.48</v>
      </c>
      <c r="E66" s="13">
        <v>1.530062E-6</v>
      </c>
      <c r="F66" s="3"/>
      <c r="G66" s="5"/>
      <c r="H66" s="6"/>
      <c r="I66" s="7"/>
    </row>
    <row r="67" spans="1:9" x14ac:dyDescent="0.2">
      <c r="A67">
        <v>2016</v>
      </c>
      <c r="B67" s="9" t="s">
        <v>253</v>
      </c>
      <c r="C67" s="9" t="s">
        <v>254</v>
      </c>
      <c r="D67" s="10">
        <v>8957.33</v>
      </c>
      <c r="E67" s="13">
        <v>2.3129380000000001E-6</v>
      </c>
      <c r="F67" s="3"/>
      <c r="G67" s="5"/>
      <c r="H67" s="6"/>
      <c r="I67" s="7"/>
    </row>
    <row r="68" spans="1:9" x14ac:dyDescent="0.2">
      <c r="A68">
        <v>2016</v>
      </c>
      <c r="B68" s="9" t="s">
        <v>257</v>
      </c>
      <c r="C68" s="9" t="s">
        <v>258</v>
      </c>
      <c r="D68" s="10">
        <v>3661.27</v>
      </c>
      <c r="E68" s="13">
        <v>9.4540299999999996E-7</v>
      </c>
      <c r="F68" s="3"/>
      <c r="G68" s="5"/>
      <c r="H68" s="6"/>
      <c r="I68" s="7"/>
    </row>
    <row r="69" spans="1:9" x14ac:dyDescent="0.2">
      <c r="A69">
        <v>2016</v>
      </c>
      <c r="B69" s="9" t="s">
        <v>261</v>
      </c>
      <c r="C69" s="9" t="s">
        <v>262</v>
      </c>
      <c r="D69" s="10">
        <v>4210.2</v>
      </c>
      <c r="E69" s="13">
        <v>1.087147E-6</v>
      </c>
      <c r="F69" s="3"/>
      <c r="G69" s="5"/>
      <c r="H69" s="6"/>
      <c r="I69" s="7"/>
    </row>
    <row r="70" spans="1:9" x14ac:dyDescent="0.2">
      <c r="A70">
        <v>2016</v>
      </c>
      <c r="B70" s="9" t="s">
        <v>265</v>
      </c>
      <c r="C70" s="9" t="s">
        <v>266</v>
      </c>
      <c r="D70" s="10">
        <v>29312.400000000001</v>
      </c>
      <c r="E70" s="13">
        <v>7.5689690000000001E-6</v>
      </c>
      <c r="F70" s="3"/>
      <c r="G70" s="5"/>
      <c r="H70" s="6"/>
      <c r="I70" s="7"/>
    </row>
    <row r="71" spans="1:9" x14ac:dyDescent="0.2">
      <c r="A71">
        <v>2016</v>
      </c>
      <c r="B71" s="9" t="s">
        <v>269</v>
      </c>
      <c r="C71" s="9" t="s">
        <v>270</v>
      </c>
      <c r="D71" s="10">
        <v>18429.68</v>
      </c>
      <c r="E71" s="13">
        <v>4.7588629999999999E-6</v>
      </c>
      <c r="F71" s="3"/>
      <c r="G71" s="5"/>
      <c r="H71" s="6"/>
      <c r="I71" s="7"/>
    </row>
    <row r="72" spans="1:9" x14ac:dyDescent="0.2">
      <c r="A72">
        <v>2016</v>
      </c>
      <c r="B72" s="9" t="s">
        <v>273</v>
      </c>
      <c r="C72" s="9" t="s">
        <v>274</v>
      </c>
      <c r="D72" s="10">
        <v>206334.9</v>
      </c>
      <c r="E72" s="13">
        <v>5.3279244999999999E-5</v>
      </c>
      <c r="F72" s="3"/>
      <c r="G72" s="5"/>
      <c r="H72" s="6"/>
      <c r="I72" s="7"/>
    </row>
    <row r="73" spans="1:9" x14ac:dyDescent="0.2">
      <c r="A73">
        <v>2016</v>
      </c>
      <c r="B73" s="9" t="s">
        <v>277</v>
      </c>
      <c r="C73" s="9" t="s">
        <v>278</v>
      </c>
      <c r="D73" s="10">
        <v>179177.56</v>
      </c>
      <c r="E73" s="13">
        <v>4.6266749000000003E-5</v>
      </c>
      <c r="F73" s="3"/>
      <c r="G73" s="5"/>
      <c r="H73" s="6"/>
      <c r="I73" s="7"/>
    </row>
    <row r="74" spans="1:9" x14ac:dyDescent="0.2">
      <c r="A74">
        <v>2016</v>
      </c>
      <c r="B74" s="9" t="s">
        <v>281</v>
      </c>
      <c r="C74" s="9" t="s">
        <v>282</v>
      </c>
      <c r="D74" s="10">
        <v>23687.24</v>
      </c>
      <c r="E74" s="13">
        <v>6.1164560000000003E-6</v>
      </c>
    </row>
    <row r="75" spans="1:9" x14ac:dyDescent="0.2">
      <c r="A75">
        <v>2016</v>
      </c>
      <c r="B75" s="9" t="s">
        <v>285</v>
      </c>
      <c r="C75" s="9" t="s">
        <v>286</v>
      </c>
      <c r="D75" s="10">
        <v>1051656.51</v>
      </c>
      <c r="E75" s="13">
        <v>2.7155592600000002E-4</v>
      </c>
    </row>
    <row r="76" spans="1:9" x14ac:dyDescent="0.2">
      <c r="A76">
        <v>2016</v>
      </c>
      <c r="B76" s="9" t="s">
        <v>289</v>
      </c>
      <c r="C76" s="9" t="s">
        <v>290</v>
      </c>
      <c r="D76" s="10">
        <v>596720.5</v>
      </c>
      <c r="E76" s="13">
        <v>1.5408356900000001E-4</v>
      </c>
    </row>
    <row r="77" spans="1:9" x14ac:dyDescent="0.2">
      <c r="A77">
        <v>2016</v>
      </c>
      <c r="B77" s="9" t="s">
        <v>293</v>
      </c>
      <c r="C77" s="9" t="s">
        <v>294</v>
      </c>
      <c r="D77" s="10">
        <v>65571.100000000006</v>
      </c>
      <c r="E77" s="13">
        <v>1.6931593999999999E-5</v>
      </c>
    </row>
    <row r="78" spans="1:9" x14ac:dyDescent="0.2">
      <c r="A78">
        <v>2016</v>
      </c>
      <c r="B78" s="9" t="s">
        <v>297</v>
      </c>
      <c r="C78" s="9" t="s">
        <v>298</v>
      </c>
      <c r="D78" s="10">
        <v>319185.68</v>
      </c>
      <c r="E78" s="13">
        <v>8.2419270999999999E-5</v>
      </c>
    </row>
    <row r="79" spans="1:9" x14ac:dyDescent="0.2">
      <c r="A79">
        <v>2016</v>
      </c>
      <c r="B79" s="9" t="s">
        <v>301</v>
      </c>
      <c r="C79" s="9" t="s">
        <v>302</v>
      </c>
      <c r="D79" s="10">
        <v>123941.93</v>
      </c>
      <c r="E79" s="13">
        <v>3.2003952999999999E-5</v>
      </c>
    </row>
    <row r="80" spans="1:9" x14ac:dyDescent="0.2">
      <c r="A80">
        <v>2016</v>
      </c>
      <c r="B80" s="9" t="s">
        <v>305</v>
      </c>
      <c r="C80" s="9" t="s">
        <v>306</v>
      </c>
      <c r="D80" s="10">
        <v>142349.82</v>
      </c>
      <c r="E80" s="13">
        <v>3.6757188999999998E-5</v>
      </c>
    </row>
    <row r="81" spans="1:5" x14ac:dyDescent="0.2">
      <c r="A81">
        <v>2016</v>
      </c>
      <c r="B81" s="9" t="s">
        <v>309</v>
      </c>
      <c r="C81" s="9" t="s">
        <v>310</v>
      </c>
      <c r="D81" s="10">
        <v>105643.2</v>
      </c>
      <c r="E81" s="13">
        <v>2.7278904000000002E-5</v>
      </c>
    </row>
    <row r="82" spans="1:5" x14ac:dyDescent="0.2">
      <c r="A82">
        <v>2016</v>
      </c>
      <c r="B82" s="9" t="s">
        <v>313</v>
      </c>
      <c r="C82" s="9" t="s">
        <v>314</v>
      </c>
      <c r="D82" s="10">
        <v>40156.17</v>
      </c>
      <c r="E82" s="13">
        <v>1.0369019E-5</v>
      </c>
    </row>
    <row r="83" spans="1:5" x14ac:dyDescent="0.2">
      <c r="A83">
        <v>2016</v>
      </c>
      <c r="B83" s="9" t="s">
        <v>317</v>
      </c>
      <c r="C83" s="9" t="s">
        <v>318</v>
      </c>
      <c r="D83" s="10">
        <v>66867.16</v>
      </c>
      <c r="E83" s="13">
        <v>1.7266258999999999E-5</v>
      </c>
    </row>
    <row r="84" spans="1:5" x14ac:dyDescent="0.2">
      <c r="A84">
        <v>2016</v>
      </c>
      <c r="B84" s="9" t="s">
        <v>321</v>
      </c>
      <c r="C84" s="9" t="s">
        <v>322</v>
      </c>
      <c r="D84" s="10">
        <v>70077.039999999994</v>
      </c>
      <c r="E84" s="13">
        <v>1.8095104999999999E-5</v>
      </c>
    </row>
    <row r="85" spans="1:5" x14ac:dyDescent="0.2">
      <c r="A85">
        <v>2016</v>
      </c>
      <c r="B85" s="9" t="s">
        <v>325</v>
      </c>
      <c r="C85" s="9" t="s">
        <v>326</v>
      </c>
      <c r="D85" s="10">
        <v>275990.34999999998</v>
      </c>
      <c r="E85" s="13">
        <v>7.1265489000000001E-5</v>
      </c>
    </row>
    <row r="86" spans="1:5" x14ac:dyDescent="0.2">
      <c r="A86">
        <v>2016</v>
      </c>
      <c r="B86" s="9" t="s">
        <v>329</v>
      </c>
      <c r="C86" s="9" t="s">
        <v>330</v>
      </c>
      <c r="D86" s="10">
        <v>93418.91</v>
      </c>
      <c r="E86" s="13">
        <v>2.4122380999999999E-5</v>
      </c>
    </row>
    <row r="87" spans="1:5" x14ac:dyDescent="0.2">
      <c r="A87">
        <v>2016</v>
      </c>
      <c r="B87" s="9" t="s">
        <v>333</v>
      </c>
      <c r="C87" s="9" t="s">
        <v>334</v>
      </c>
      <c r="D87" s="10">
        <v>108478.71</v>
      </c>
      <c r="E87" s="13">
        <v>2.8011082000000001E-5</v>
      </c>
    </row>
    <row r="88" spans="1:5" x14ac:dyDescent="0.2">
      <c r="A88">
        <v>2016</v>
      </c>
      <c r="B88" s="9" t="s">
        <v>337</v>
      </c>
      <c r="C88" s="9" t="s">
        <v>338</v>
      </c>
      <c r="D88" s="10">
        <v>59741.31</v>
      </c>
      <c r="E88" s="13">
        <v>1.5426241E-5</v>
      </c>
    </row>
    <row r="89" spans="1:5" x14ac:dyDescent="0.2">
      <c r="A89">
        <v>2016</v>
      </c>
      <c r="B89" s="9" t="s">
        <v>341</v>
      </c>
      <c r="C89" s="9" t="s">
        <v>342</v>
      </c>
      <c r="D89" s="10">
        <v>-4196.1899999999996</v>
      </c>
      <c r="E89" s="13">
        <v>-1.083529E-6</v>
      </c>
    </row>
    <row r="90" spans="1:5" x14ac:dyDescent="0.2">
      <c r="A90">
        <v>2016</v>
      </c>
      <c r="B90" s="9" t="s">
        <v>345</v>
      </c>
      <c r="C90" s="9" t="s">
        <v>346</v>
      </c>
      <c r="D90" s="10">
        <v>204413.5</v>
      </c>
      <c r="E90" s="13">
        <v>5.2783106000000003E-5</v>
      </c>
    </row>
    <row r="91" spans="1:5" x14ac:dyDescent="0.2">
      <c r="A91">
        <v>2016</v>
      </c>
      <c r="B91" s="9" t="s">
        <v>349</v>
      </c>
      <c r="C91" s="9" t="s">
        <v>350</v>
      </c>
      <c r="D91" s="10">
        <v>957732.17</v>
      </c>
      <c r="E91" s="13">
        <v>2.4730303500000001E-4</v>
      </c>
    </row>
    <row r="92" spans="1:5" x14ac:dyDescent="0.2">
      <c r="A92">
        <v>2016</v>
      </c>
      <c r="B92" s="9" t="s">
        <v>353</v>
      </c>
      <c r="C92" s="9" t="s">
        <v>354</v>
      </c>
      <c r="D92" s="10">
        <v>108170.36</v>
      </c>
      <c r="E92" s="13">
        <v>2.7931460999999998E-5</v>
      </c>
    </row>
    <row r="93" spans="1:5" x14ac:dyDescent="0.2">
      <c r="A93">
        <v>2016</v>
      </c>
      <c r="B93" s="9" t="s">
        <v>357</v>
      </c>
      <c r="C93" s="9" t="s">
        <v>358</v>
      </c>
      <c r="D93" s="10">
        <v>699921.29</v>
      </c>
      <c r="E93" s="13">
        <v>1.807318E-4</v>
      </c>
    </row>
    <row r="94" spans="1:5" x14ac:dyDescent="0.2">
      <c r="A94">
        <v>2016</v>
      </c>
      <c r="B94" s="9" t="s">
        <v>361</v>
      </c>
      <c r="C94" s="9" t="s">
        <v>362</v>
      </c>
      <c r="D94" s="10">
        <v>219285.28</v>
      </c>
      <c r="E94" s="13">
        <v>5.6623256999999999E-5</v>
      </c>
    </row>
    <row r="95" spans="1:5" x14ac:dyDescent="0.2">
      <c r="A95">
        <v>2016</v>
      </c>
      <c r="B95" s="9" t="s">
        <v>365</v>
      </c>
      <c r="C95" s="9" t="s">
        <v>366</v>
      </c>
      <c r="D95" s="10">
        <v>39474.39</v>
      </c>
      <c r="E95" s="13">
        <v>1.0192970999999999E-5</v>
      </c>
    </row>
    <row r="96" spans="1:5" x14ac:dyDescent="0.2">
      <c r="A96">
        <v>2016</v>
      </c>
      <c r="B96" s="9" t="s">
        <v>369</v>
      </c>
      <c r="C96" s="9" t="s">
        <v>370</v>
      </c>
      <c r="D96" s="10">
        <v>301092.33</v>
      </c>
      <c r="E96" s="13">
        <v>7.7747254999999997E-5</v>
      </c>
    </row>
    <row r="97" spans="1:5" x14ac:dyDescent="0.2">
      <c r="A97">
        <v>2016</v>
      </c>
      <c r="B97" s="9" t="s">
        <v>373</v>
      </c>
      <c r="C97" s="9" t="s">
        <v>374</v>
      </c>
      <c r="D97" s="10">
        <v>753587.06</v>
      </c>
      <c r="E97" s="13">
        <v>1.94589231E-4</v>
      </c>
    </row>
    <row r="98" spans="1:5" x14ac:dyDescent="0.2">
      <c r="A98">
        <v>2016</v>
      </c>
      <c r="B98" s="9" t="s">
        <v>377</v>
      </c>
      <c r="C98" s="9" t="s">
        <v>378</v>
      </c>
      <c r="D98" s="10">
        <v>26851.71</v>
      </c>
      <c r="E98" s="13">
        <v>6.9335770000000004E-6</v>
      </c>
    </row>
    <row r="99" spans="1:5" x14ac:dyDescent="0.2">
      <c r="A99">
        <v>2016</v>
      </c>
      <c r="B99" s="9" t="s">
        <v>381</v>
      </c>
      <c r="C99" s="9" t="s">
        <v>382</v>
      </c>
      <c r="D99" s="10">
        <v>93899.23</v>
      </c>
      <c r="E99" s="13">
        <v>2.4246408000000001E-5</v>
      </c>
    </row>
    <row r="100" spans="1:5" x14ac:dyDescent="0.2">
      <c r="A100">
        <v>2016</v>
      </c>
      <c r="B100" s="9" t="s">
        <v>385</v>
      </c>
      <c r="C100" s="9" t="s">
        <v>386</v>
      </c>
      <c r="D100" s="10">
        <v>125145.31</v>
      </c>
      <c r="E100" s="13">
        <v>3.2314687000000002E-5</v>
      </c>
    </row>
    <row r="101" spans="1:5" x14ac:dyDescent="0.2">
      <c r="A101">
        <v>2016</v>
      </c>
      <c r="B101" s="9" t="s">
        <v>389</v>
      </c>
      <c r="C101" s="9" t="s">
        <v>390</v>
      </c>
      <c r="D101" s="10">
        <v>42495.81</v>
      </c>
      <c r="E101" s="13">
        <v>1.0973153999999999E-5</v>
      </c>
    </row>
    <row r="102" spans="1:5" x14ac:dyDescent="0.2">
      <c r="A102">
        <v>2016</v>
      </c>
      <c r="B102" s="9" t="s">
        <v>393</v>
      </c>
      <c r="C102" s="9" t="s">
        <v>394</v>
      </c>
      <c r="D102" s="10">
        <v>38255.1</v>
      </c>
      <c r="E102" s="13">
        <v>9.8781290000000005E-6</v>
      </c>
    </row>
    <row r="103" spans="1:5" x14ac:dyDescent="0.2">
      <c r="A103">
        <v>2016</v>
      </c>
      <c r="B103" s="9" t="s">
        <v>397</v>
      </c>
      <c r="C103" s="9" t="s">
        <v>398</v>
      </c>
      <c r="D103" s="10">
        <v>67851.710000000006</v>
      </c>
      <c r="E103" s="13">
        <v>1.7520487E-5</v>
      </c>
    </row>
    <row r="104" spans="1:5" x14ac:dyDescent="0.2">
      <c r="A104">
        <v>2016</v>
      </c>
      <c r="B104" s="9" t="s">
        <v>401</v>
      </c>
      <c r="C104" s="9" t="s">
        <v>402</v>
      </c>
      <c r="D104" s="10">
        <v>44409</v>
      </c>
      <c r="E104" s="13">
        <v>1.1467173E-5</v>
      </c>
    </row>
    <row r="105" spans="1:5" x14ac:dyDescent="0.2">
      <c r="A105">
        <v>2016</v>
      </c>
      <c r="B105" s="9" t="s">
        <v>405</v>
      </c>
      <c r="C105" s="9" t="s">
        <v>406</v>
      </c>
      <c r="D105" s="10">
        <v>66733.37</v>
      </c>
      <c r="E105" s="13">
        <v>1.7231711999999999E-5</v>
      </c>
    </row>
    <row r="106" spans="1:5" x14ac:dyDescent="0.2">
      <c r="A106">
        <v>2016</v>
      </c>
      <c r="B106" s="9" t="s">
        <v>409</v>
      </c>
      <c r="C106" s="9" t="s">
        <v>410</v>
      </c>
      <c r="D106" s="10">
        <v>53559.68</v>
      </c>
      <c r="E106" s="13">
        <v>1.3830036999999999E-5</v>
      </c>
    </row>
    <row r="107" spans="1:5" x14ac:dyDescent="0.2">
      <c r="A107">
        <v>2016</v>
      </c>
      <c r="B107" s="9" t="s">
        <v>413</v>
      </c>
      <c r="C107" s="9" t="s">
        <v>414</v>
      </c>
      <c r="D107" s="10">
        <v>25463.61</v>
      </c>
      <c r="E107" s="13">
        <v>6.5751449999999997E-6</v>
      </c>
    </row>
    <row r="108" spans="1:5" x14ac:dyDescent="0.2">
      <c r="A108">
        <v>2016</v>
      </c>
      <c r="B108" s="9" t="s">
        <v>417</v>
      </c>
      <c r="C108" s="9" t="s">
        <v>418</v>
      </c>
      <c r="D108" s="10">
        <v>27242.37</v>
      </c>
      <c r="E108" s="13">
        <v>7.0344519999999997E-6</v>
      </c>
    </row>
    <row r="109" spans="1:5" x14ac:dyDescent="0.2">
      <c r="A109">
        <v>2016</v>
      </c>
      <c r="B109" s="9" t="s">
        <v>421</v>
      </c>
      <c r="C109" s="9" t="s">
        <v>422</v>
      </c>
      <c r="D109" s="10">
        <v>92860.06</v>
      </c>
      <c r="E109" s="13">
        <v>2.3978076000000001E-5</v>
      </c>
    </row>
    <row r="110" spans="1:5" x14ac:dyDescent="0.2">
      <c r="A110">
        <v>2016</v>
      </c>
      <c r="B110" s="9" t="s">
        <v>425</v>
      </c>
      <c r="C110" s="9" t="s">
        <v>426</v>
      </c>
      <c r="D110" s="10">
        <v>43365.26</v>
      </c>
      <c r="E110" s="13">
        <v>1.1197661E-5</v>
      </c>
    </row>
    <row r="111" spans="1:5" x14ac:dyDescent="0.2">
      <c r="A111">
        <v>2016</v>
      </c>
      <c r="B111" s="9" t="s">
        <v>429</v>
      </c>
      <c r="C111" s="9" t="s">
        <v>430</v>
      </c>
      <c r="D111" s="10">
        <v>270251.33</v>
      </c>
      <c r="E111" s="13">
        <v>6.9783574000000003E-5</v>
      </c>
    </row>
    <row r="112" spans="1:5" x14ac:dyDescent="0.2">
      <c r="A112">
        <v>2016</v>
      </c>
      <c r="B112" s="9" t="s">
        <v>433</v>
      </c>
      <c r="C112" s="9" t="s">
        <v>434</v>
      </c>
      <c r="D112" s="10">
        <v>99154.22</v>
      </c>
      <c r="E112" s="13">
        <v>2.5603337000000001E-5</v>
      </c>
    </row>
    <row r="113" spans="1:5" x14ac:dyDescent="0.2">
      <c r="A113">
        <v>2016</v>
      </c>
      <c r="B113" s="9" t="s">
        <v>437</v>
      </c>
      <c r="C113" s="9" t="s">
        <v>438</v>
      </c>
      <c r="D113" s="10">
        <v>31747.58</v>
      </c>
      <c r="E113" s="13">
        <v>8.1977749999999996E-6</v>
      </c>
    </row>
    <row r="114" spans="1:5" x14ac:dyDescent="0.2">
      <c r="A114">
        <v>2016</v>
      </c>
      <c r="B114" s="9" t="s">
        <v>441</v>
      </c>
      <c r="C114" s="9" t="s">
        <v>442</v>
      </c>
      <c r="D114" s="10">
        <v>49006.25</v>
      </c>
      <c r="E114" s="13">
        <v>1.2654263000000001E-5</v>
      </c>
    </row>
    <row r="115" spans="1:5" x14ac:dyDescent="0.2">
      <c r="A115">
        <v>2016</v>
      </c>
      <c r="B115" s="9" t="s">
        <v>445</v>
      </c>
      <c r="C115" s="9" t="s">
        <v>446</v>
      </c>
      <c r="D115" s="10">
        <v>37937.4</v>
      </c>
      <c r="E115" s="13">
        <v>9.7960939999999995E-6</v>
      </c>
    </row>
    <row r="116" spans="1:5" x14ac:dyDescent="0.2">
      <c r="A116">
        <v>2016</v>
      </c>
      <c r="B116" s="9" t="s">
        <v>449</v>
      </c>
      <c r="C116" s="9" t="s">
        <v>450</v>
      </c>
      <c r="D116" s="10">
        <v>269194.46999999997</v>
      </c>
      <c r="E116" s="13">
        <v>6.9510675000000003E-5</v>
      </c>
    </row>
    <row r="117" spans="1:5" x14ac:dyDescent="0.2">
      <c r="A117">
        <v>2016</v>
      </c>
      <c r="B117" s="9" t="s">
        <v>453</v>
      </c>
      <c r="C117" s="9" t="s">
        <v>454</v>
      </c>
      <c r="D117" s="10">
        <v>392195.35</v>
      </c>
      <c r="E117" s="13">
        <v>1.01271632E-4</v>
      </c>
    </row>
    <row r="118" spans="1:5" x14ac:dyDescent="0.2">
      <c r="A118">
        <v>2016</v>
      </c>
      <c r="B118" s="9" t="s">
        <v>457</v>
      </c>
      <c r="C118" s="9" t="s">
        <v>458</v>
      </c>
      <c r="D118" s="10">
        <v>532025.31000000006</v>
      </c>
      <c r="E118" s="13">
        <v>1.3737815000000001E-4</v>
      </c>
    </row>
    <row r="119" spans="1:5" x14ac:dyDescent="0.2">
      <c r="A119">
        <v>2016</v>
      </c>
      <c r="B119" s="9" t="s">
        <v>461</v>
      </c>
      <c r="C119" s="9" t="s">
        <v>462</v>
      </c>
      <c r="D119" s="10">
        <v>90054.84</v>
      </c>
      <c r="E119" s="13">
        <v>2.3253718999999999E-5</v>
      </c>
    </row>
    <row r="120" spans="1:5" x14ac:dyDescent="0.2">
      <c r="A120">
        <v>2016</v>
      </c>
      <c r="B120" s="9" t="s">
        <v>465</v>
      </c>
      <c r="C120" s="9" t="s">
        <v>466</v>
      </c>
      <c r="D120" s="10">
        <v>180638.77</v>
      </c>
      <c r="E120" s="13">
        <v>4.6644058999999997E-5</v>
      </c>
    </row>
    <row r="121" spans="1:5" x14ac:dyDescent="0.2">
      <c r="A121">
        <v>2016</v>
      </c>
      <c r="B121" s="9" t="s">
        <v>469</v>
      </c>
      <c r="C121" s="9" t="s">
        <v>470</v>
      </c>
      <c r="D121" s="10">
        <v>25748.79</v>
      </c>
      <c r="E121" s="13">
        <v>6.6487840000000002E-6</v>
      </c>
    </row>
    <row r="122" spans="1:5" x14ac:dyDescent="0.2">
      <c r="A122">
        <v>2016</v>
      </c>
      <c r="B122" s="9" t="s">
        <v>473</v>
      </c>
      <c r="C122" s="9" t="s">
        <v>474</v>
      </c>
      <c r="D122" s="10">
        <v>85038.06</v>
      </c>
      <c r="E122" s="13">
        <v>2.1958299999999999E-5</v>
      </c>
    </row>
    <row r="123" spans="1:5" x14ac:dyDescent="0.2">
      <c r="A123">
        <v>2016</v>
      </c>
      <c r="B123" s="9" t="s">
        <v>477</v>
      </c>
      <c r="C123" s="9" t="s">
        <v>478</v>
      </c>
      <c r="D123" s="10">
        <v>22453.98</v>
      </c>
      <c r="E123" s="13">
        <v>5.7980070000000002E-6</v>
      </c>
    </row>
    <row r="124" spans="1:5" x14ac:dyDescent="0.2">
      <c r="A124">
        <v>2016</v>
      </c>
      <c r="B124" s="9" t="s">
        <v>481</v>
      </c>
      <c r="C124" s="9" t="s">
        <v>482</v>
      </c>
      <c r="D124" s="10">
        <v>18778.740000000002</v>
      </c>
      <c r="E124" s="13">
        <v>4.8489960000000004E-6</v>
      </c>
    </row>
    <row r="125" spans="1:5" x14ac:dyDescent="0.2">
      <c r="A125">
        <v>2016</v>
      </c>
      <c r="B125" s="9" t="s">
        <v>485</v>
      </c>
      <c r="C125" s="9" t="s">
        <v>486</v>
      </c>
      <c r="D125" s="10">
        <v>33573.910000000003</v>
      </c>
      <c r="E125" s="13">
        <v>8.6693649999999996E-6</v>
      </c>
    </row>
    <row r="126" spans="1:5" x14ac:dyDescent="0.2">
      <c r="A126">
        <v>2016</v>
      </c>
      <c r="B126" s="9" t="s">
        <v>489</v>
      </c>
      <c r="C126" s="9" t="s">
        <v>490</v>
      </c>
      <c r="D126" s="10">
        <v>93441.18</v>
      </c>
      <c r="E126" s="13">
        <v>2.4128130999999998E-5</v>
      </c>
    </row>
    <row r="127" spans="1:5" x14ac:dyDescent="0.2">
      <c r="A127">
        <v>2016</v>
      </c>
      <c r="B127" s="9" t="s">
        <v>493</v>
      </c>
      <c r="C127" s="9" t="s">
        <v>494</v>
      </c>
      <c r="D127" s="10">
        <v>287186.39</v>
      </c>
      <c r="E127" s="13">
        <v>7.4156499999999994E-5</v>
      </c>
    </row>
    <row r="128" spans="1:5" x14ac:dyDescent="0.2">
      <c r="A128">
        <v>2016</v>
      </c>
      <c r="B128" s="9" t="s">
        <v>497</v>
      </c>
      <c r="C128" s="9" t="s">
        <v>498</v>
      </c>
      <c r="D128" s="10">
        <v>313067.59000000003</v>
      </c>
      <c r="E128" s="13">
        <v>8.0839474000000006E-5</v>
      </c>
    </row>
    <row r="129" spans="1:5" x14ac:dyDescent="0.2">
      <c r="A129">
        <v>2016</v>
      </c>
      <c r="B129" s="9" t="s">
        <v>501</v>
      </c>
      <c r="C129" s="9" t="s">
        <v>502</v>
      </c>
      <c r="D129" s="10">
        <v>1325930.55</v>
      </c>
      <c r="E129" s="13">
        <v>3.4237823399999999E-4</v>
      </c>
    </row>
    <row r="130" spans="1:5" x14ac:dyDescent="0.2">
      <c r="A130">
        <v>2016</v>
      </c>
      <c r="B130" s="9" t="s">
        <v>505</v>
      </c>
      <c r="C130" s="9" t="s">
        <v>506</v>
      </c>
      <c r="D130" s="10">
        <v>281319.94</v>
      </c>
      <c r="E130" s="13">
        <v>7.2641681000000001E-5</v>
      </c>
    </row>
    <row r="131" spans="1:5" x14ac:dyDescent="0.2">
      <c r="A131">
        <v>2016</v>
      </c>
      <c r="B131" s="9" t="s">
        <v>509</v>
      </c>
      <c r="C131" s="9" t="s">
        <v>510</v>
      </c>
      <c r="D131" s="10">
        <v>54719.26</v>
      </c>
      <c r="E131" s="13">
        <v>1.4129461000000001E-5</v>
      </c>
    </row>
    <row r="132" spans="1:5" x14ac:dyDescent="0.2">
      <c r="A132">
        <v>2016</v>
      </c>
      <c r="B132" s="9" t="s">
        <v>513</v>
      </c>
      <c r="C132" s="9" t="s">
        <v>514</v>
      </c>
      <c r="D132" s="10">
        <v>124178</v>
      </c>
      <c r="E132" s="13">
        <v>3.2064909999999999E-5</v>
      </c>
    </row>
    <row r="133" spans="1:5" x14ac:dyDescent="0.2">
      <c r="A133">
        <v>2016</v>
      </c>
      <c r="B133" s="9" t="s">
        <v>517</v>
      </c>
      <c r="C133" s="9" t="s">
        <v>518</v>
      </c>
      <c r="D133" s="10">
        <v>113264.91</v>
      </c>
      <c r="E133" s="13">
        <v>2.9246961999999999E-5</v>
      </c>
    </row>
    <row r="134" spans="1:5" x14ac:dyDescent="0.2">
      <c r="A134">
        <v>2016</v>
      </c>
      <c r="B134" s="9" t="s">
        <v>521</v>
      </c>
      <c r="C134" s="9" t="s">
        <v>522</v>
      </c>
      <c r="D134" s="10">
        <v>110854.61</v>
      </c>
      <c r="E134" s="13">
        <v>2.8624579999999999E-5</v>
      </c>
    </row>
    <row r="135" spans="1:5" x14ac:dyDescent="0.2">
      <c r="A135">
        <v>2016</v>
      </c>
      <c r="B135" s="9" t="s">
        <v>525</v>
      </c>
      <c r="C135" s="9" t="s">
        <v>526</v>
      </c>
      <c r="D135" s="10">
        <v>230847.3</v>
      </c>
      <c r="E135" s="13">
        <v>5.9608770999999998E-5</v>
      </c>
    </row>
    <row r="136" spans="1:5" x14ac:dyDescent="0.2">
      <c r="A136">
        <v>2016</v>
      </c>
      <c r="B136" s="9" t="s">
        <v>529</v>
      </c>
      <c r="C136" s="9" t="s">
        <v>530</v>
      </c>
      <c r="D136" s="10">
        <v>59280.5</v>
      </c>
      <c r="E136" s="13">
        <v>1.5307252E-5</v>
      </c>
    </row>
    <row r="137" spans="1:5" x14ac:dyDescent="0.2">
      <c r="A137">
        <v>2016</v>
      </c>
      <c r="B137" s="9" t="s">
        <v>533</v>
      </c>
      <c r="C137" s="9" t="s">
        <v>534</v>
      </c>
      <c r="D137" s="10">
        <v>41347.85</v>
      </c>
      <c r="E137" s="13">
        <v>1.0676731E-5</v>
      </c>
    </row>
    <row r="138" spans="1:5" x14ac:dyDescent="0.2">
      <c r="A138">
        <v>2016</v>
      </c>
      <c r="B138" s="9" t="s">
        <v>537</v>
      </c>
      <c r="C138" s="9" t="s">
        <v>538</v>
      </c>
      <c r="D138" s="10">
        <v>30079.4</v>
      </c>
      <c r="E138" s="13">
        <v>7.7670220000000005E-6</v>
      </c>
    </row>
    <row r="139" spans="1:5" x14ac:dyDescent="0.2">
      <c r="A139">
        <v>2016</v>
      </c>
      <c r="B139" s="9" t="s">
        <v>541</v>
      </c>
      <c r="C139" s="9" t="s">
        <v>542</v>
      </c>
      <c r="D139" s="10">
        <v>311611.26</v>
      </c>
      <c r="E139" s="13">
        <v>8.0463425000000001E-5</v>
      </c>
    </row>
    <row r="140" spans="1:5" x14ac:dyDescent="0.2">
      <c r="A140">
        <v>2016</v>
      </c>
      <c r="B140" s="9" t="s">
        <v>545</v>
      </c>
      <c r="C140" s="9" t="s">
        <v>546</v>
      </c>
      <c r="D140" s="10">
        <v>42748.4</v>
      </c>
      <c r="E140" s="13">
        <v>1.1038377E-5</v>
      </c>
    </row>
    <row r="141" spans="1:5" x14ac:dyDescent="0.2">
      <c r="A141">
        <v>2016</v>
      </c>
      <c r="B141" s="9" t="s">
        <v>549</v>
      </c>
      <c r="C141" s="9" t="s">
        <v>550</v>
      </c>
      <c r="D141" s="10">
        <v>350748.54</v>
      </c>
      <c r="E141" s="13">
        <v>9.0569347999999998E-5</v>
      </c>
    </row>
    <row r="142" spans="1:5" x14ac:dyDescent="0.2">
      <c r="A142">
        <v>2016</v>
      </c>
      <c r="B142" s="9" t="s">
        <v>553</v>
      </c>
      <c r="C142" s="9" t="s">
        <v>554</v>
      </c>
      <c r="D142" s="10">
        <v>113275.44</v>
      </c>
      <c r="E142" s="13">
        <v>2.9249681E-5</v>
      </c>
    </row>
    <row r="143" spans="1:5" x14ac:dyDescent="0.2">
      <c r="A143">
        <v>2016</v>
      </c>
      <c r="B143" s="9" t="s">
        <v>557</v>
      </c>
      <c r="C143" s="9" t="s">
        <v>558</v>
      </c>
      <c r="D143" s="10">
        <v>351201.88</v>
      </c>
      <c r="E143" s="13">
        <v>9.0686408000000002E-5</v>
      </c>
    </row>
    <row r="144" spans="1:5" x14ac:dyDescent="0.2">
      <c r="A144">
        <v>2016</v>
      </c>
      <c r="B144" s="9" t="s">
        <v>561</v>
      </c>
      <c r="C144" s="9" t="s">
        <v>562</v>
      </c>
      <c r="D144" s="10">
        <v>103415.07</v>
      </c>
      <c r="E144" s="13">
        <v>2.6703561999999999E-5</v>
      </c>
    </row>
    <row r="145" spans="1:5" x14ac:dyDescent="0.2">
      <c r="A145">
        <v>2016</v>
      </c>
      <c r="B145" s="9" t="s">
        <v>565</v>
      </c>
      <c r="C145" s="9" t="s">
        <v>566</v>
      </c>
      <c r="D145" s="10">
        <v>268598.23</v>
      </c>
      <c r="E145" s="13">
        <v>6.9356714999999994E-5</v>
      </c>
    </row>
    <row r="146" spans="1:5" x14ac:dyDescent="0.2">
      <c r="A146">
        <v>2016</v>
      </c>
      <c r="B146" s="9" t="s">
        <v>569</v>
      </c>
      <c r="C146" s="9" t="s">
        <v>570</v>
      </c>
      <c r="D146" s="10">
        <v>223446.05</v>
      </c>
      <c r="E146" s="13">
        <v>5.7697639999999997E-5</v>
      </c>
    </row>
    <row r="147" spans="1:5" x14ac:dyDescent="0.2">
      <c r="A147">
        <v>2016</v>
      </c>
      <c r="B147" s="9" t="s">
        <v>573</v>
      </c>
      <c r="C147" s="9" t="s">
        <v>574</v>
      </c>
      <c r="D147" s="10">
        <v>143318.24</v>
      </c>
      <c r="E147" s="13">
        <v>3.7007252000000003E-5</v>
      </c>
    </row>
    <row r="148" spans="1:5" x14ac:dyDescent="0.2">
      <c r="A148">
        <v>2016</v>
      </c>
      <c r="B148" s="9" t="s">
        <v>577</v>
      </c>
      <c r="C148" s="9" t="s">
        <v>578</v>
      </c>
      <c r="D148" s="10">
        <v>60564.88</v>
      </c>
      <c r="E148" s="13">
        <v>1.5638901E-5</v>
      </c>
    </row>
    <row r="149" spans="1:5" x14ac:dyDescent="0.2">
      <c r="A149">
        <v>2016</v>
      </c>
      <c r="B149" s="9" t="s">
        <v>581</v>
      </c>
      <c r="C149" s="9" t="s">
        <v>582</v>
      </c>
      <c r="D149" s="10">
        <v>126213.85</v>
      </c>
      <c r="E149" s="13">
        <v>3.2590601999999998E-5</v>
      </c>
    </row>
    <row r="150" spans="1:5" x14ac:dyDescent="0.2">
      <c r="A150">
        <v>2016</v>
      </c>
      <c r="B150" s="9" t="s">
        <v>585</v>
      </c>
      <c r="C150" s="9" t="s">
        <v>586</v>
      </c>
      <c r="D150" s="10">
        <v>84029.87</v>
      </c>
      <c r="E150" s="13">
        <v>2.1697968E-5</v>
      </c>
    </row>
    <row r="151" spans="1:5" x14ac:dyDescent="0.2">
      <c r="A151">
        <v>2016</v>
      </c>
      <c r="B151" s="9" t="s">
        <v>589</v>
      </c>
      <c r="C151" s="9" t="s">
        <v>590</v>
      </c>
      <c r="D151" s="10">
        <v>55556.47</v>
      </c>
      <c r="E151" s="13">
        <v>1.4345643E-5</v>
      </c>
    </row>
    <row r="152" spans="1:5" x14ac:dyDescent="0.2">
      <c r="A152">
        <v>2016</v>
      </c>
      <c r="B152" s="9" t="s">
        <v>593</v>
      </c>
      <c r="C152" s="9" t="s">
        <v>594</v>
      </c>
      <c r="D152" s="10">
        <v>34708.92</v>
      </c>
      <c r="E152" s="13">
        <v>8.9624439999999995E-6</v>
      </c>
    </row>
    <row r="153" spans="1:5" x14ac:dyDescent="0.2">
      <c r="A153">
        <v>2016</v>
      </c>
      <c r="B153" s="9" t="s">
        <v>597</v>
      </c>
      <c r="C153" s="9" t="s">
        <v>598</v>
      </c>
      <c r="D153" s="10">
        <v>176576.8</v>
      </c>
      <c r="E153" s="13">
        <v>4.5595188000000001E-5</v>
      </c>
    </row>
    <row r="154" spans="1:5" x14ac:dyDescent="0.2">
      <c r="A154">
        <v>2016</v>
      </c>
      <c r="B154" s="9" t="s">
        <v>601</v>
      </c>
      <c r="C154" s="9" t="s">
        <v>602</v>
      </c>
      <c r="D154" s="10">
        <v>87902.81</v>
      </c>
      <c r="E154" s="13">
        <v>2.2698027999999998E-5</v>
      </c>
    </row>
    <row r="155" spans="1:5" x14ac:dyDescent="0.2">
      <c r="A155">
        <v>2016</v>
      </c>
      <c r="B155" s="9" t="s">
        <v>605</v>
      </c>
      <c r="C155" s="9" t="s">
        <v>606</v>
      </c>
      <c r="D155" s="10">
        <v>76541.710000000006</v>
      </c>
      <c r="E155" s="13">
        <v>1.9764395E-5</v>
      </c>
    </row>
    <row r="156" spans="1:5" x14ac:dyDescent="0.2">
      <c r="A156">
        <v>2016</v>
      </c>
      <c r="B156" s="9" t="s">
        <v>609</v>
      </c>
      <c r="C156" s="9" t="s">
        <v>610</v>
      </c>
      <c r="D156" s="10">
        <v>294581.99</v>
      </c>
      <c r="E156" s="13">
        <v>7.6066172000000004E-5</v>
      </c>
    </row>
    <row r="157" spans="1:5" x14ac:dyDescent="0.2">
      <c r="A157">
        <v>2016</v>
      </c>
      <c r="B157" s="9" t="s">
        <v>613</v>
      </c>
      <c r="C157" s="9" t="s">
        <v>614</v>
      </c>
      <c r="D157" s="10">
        <v>300199.07</v>
      </c>
      <c r="E157" s="13">
        <v>7.7516599E-5</v>
      </c>
    </row>
    <row r="158" spans="1:5" x14ac:dyDescent="0.2">
      <c r="A158">
        <v>2016</v>
      </c>
      <c r="B158" s="9" t="s">
        <v>617</v>
      </c>
      <c r="C158" s="9" t="s">
        <v>618</v>
      </c>
      <c r="D158" s="10">
        <v>95697.08</v>
      </c>
      <c r="E158" s="13">
        <v>2.4710644000000001E-5</v>
      </c>
    </row>
    <row r="159" spans="1:5" x14ac:dyDescent="0.2">
      <c r="A159">
        <v>2016</v>
      </c>
      <c r="B159" s="9" t="s">
        <v>621</v>
      </c>
      <c r="C159" s="9" t="s">
        <v>622</v>
      </c>
      <c r="D159" s="10">
        <v>184264.3</v>
      </c>
      <c r="E159" s="13">
        <v>4.7580234000000002E-5</v>
      </c>
    </row>
    <row r="160" spans="1:5" x14ac:dyDescent="0.2">
      <c r="A160">
        <v>2016</v>
      </c>
      <c r="B160" s="9" t="s">
        <v>625</v>
      </c>
      <c r="C160" s="9" t="s">
        <v>626</v>
      </c>
      <c r="D160" s="10">
        <v>138412.1</v>
      </c>
      <c r="E160" s="13">
        <v>3.5740402E-5</v>
      </c>
    </row>
    <row r="161" spans="1:5" x14ac:dyDescent="0.2">
      <c r="A161">
        <v>2016</v>
      </c>
      <c r="B161" s="9" t="s">
        <v>629</v>
      </c>
      <c r="C161" s="9" t="s">
        <v>630</v>
      </c>
      <c r="D161" s="10">
        <v>144347.51</v>
      </c>
      <c r="E161" s="13">
        <v>3.7273027000000001E-5</v>
      </c>
    </row>
    <row r="162" spans="1:5" x14ac:dyDescent="0.2">
      <c r="A162">
        <v>2016</v>
      </c>
      <c r="B162" s="9" t="s">
        <v>633</v>
      </c>
      <c r="C162" s="9" t="s">
        <v>634</v>
      </c>
      <c r="D162" s="10">
        <v>47329.3</v>
      </c>
      <c r="E162" s="13">
        <v>1.2221245000000001E-5</v>
      </c>
    </row>
    <row r="163" spans="1:5" x14ac:dyDescent="0.2">
      <c r="A163">
        <v>2016</v>
      </c>
      <c r="B163" s="9" t="s">
        <v>637</v>
      </c>
      <c r="C163" s="9" t="s">
        <v>638</v>
      </c>
      <c r="D163" s="10">
        <v>149452.89000000001</v>
      </c>
      <c r="E163" s="13">
        <v>3.8591324999999999E-5</v>
      </c>
    </row>
    <row r="164" spans="1:5" x14ac:dyDescent="0.2">
      <c r="A164">
        <v>2016</v>
      </c>
      <c r="B164" s="9" t="s">
        <v>641</v>
      </c>
      <c r="C164" s="9" t="s">
        <v>642</v>
      </c>
      <c r="D164" s="10">
        <v>133556.63</v>
      </c>
      <c r="E164" s="13">
        <v>3.4486634999999999E-5</v>
      </c>
    </row>
    <row r="165" spans="1:5" x14ac:dyDescent="0.2">
      <c r="A165">
        <v>2016</v>
      </c>
      <c r="B165" s="9" t="s">
        <v>645</v>
      </c>
      <c r="C165" s="9" t="s">
        <v>646</v>
      </c>
      <c r="D165" s="10">
        <v>197642.91</v>
      </c>
      <c r="E165" s="13">
        <v>5.1034822999999998E-5</v>
      </c>
    </row>
    <row r="166" spans="1:5" x14ac:dyDescent="0.2">
      <c r="A166">
        <v>2016</v>
      </c>
      <c r="B166" s="9" t="s">
        <v>649</v>
      </c>
      <c r="C166" s="9" t="s">
        <v>650</v>
      </c>
      <c r="D166" s="10">
        <v>-422516.4</v>
      </c>
      <c r="E166" s="13">
        <v>-1.09101053E-4</v>
      </c>
    </row>
    <row r="167" spans="1:5" x14ac:dyDescent="0.2">
      <c r="A167">
        <v>2016</v>
      </c>
      <c r="B167" s="9" t="s">
        <v>653</v>
      </c>
      <c r="C167" s="9" t="s">
        <v>654</v>
      </c>
      <c r="D167" s="10">
        <v>30326.639999999999</v>
      </c>
      <c r="E167" s="13">
        <v>7.8308639999999997E-6</v>
      </c>
    </row>
    <row r="168" spans="1:5" x14ac:dyDescent="0.2">
      <c r="A168">
        <v>2016</v>
      </c>
      <c r="B168" s="9" t="s">
        <v>657</v>
      </c>
      <c r="C168" s="9" t="s">
        <v>658</v>
      </c>
      <c r="D168" s="10">
        <v>128378.1</v>
      </c>
      <c r="E168" s="13">
        <v>3.3149448999999999E-5</v>
      </c>
    </row>
    <row r="169" spans="1:5" x14ac:dyDescent="0.2">
      <c r="A169">
        <v>2016</v>
      </c>
      <c r="B169" s="9" t="s">
        <v>661</v>
      </c>
      <c r="C169" s="9" t="s">
        <v>662</v>
      </c>
      <c r="D169" s="10">
        <v>268243.52</v>
      </c>
      <c r="E169" s="13">
        <v>6.9265123000000005E-5</v>
      </c>
    </row>
    <row r="170" spans="1:5" x14ac:dyDescent="0.2">
      <c r="A170">
        <v>2016</v>
      </c>
      <c r="B170" s="9" t="s">
        <v>665</v>
      </c>
      <c r="C170" s="9" t="s">
        <v>666</v>
      </c>
      <c r="D170" s="10">
        <v>59644.959999999999</v>
      </c>
      <c r="E170" s="13">
        <v>1.5401362000000001E-5</v>
      </c>
    </row>
    <row r="171" spans="1:5" x14ac:dyDescent="0.2">
      <c r="A171">
        <v>2016</v>
      </c>
      <c r="B171" s="9" t="s">
        <v>669</v>
      </c>
      <c r="C171" s="9" t="s">
        <v>670</v>
      </c>
      <c r="D171" s="10">
        <v>119388.24</v>
      </c>
      <c r="E171" s="13">
        <v>3.0828111000000001E-5</v>
      </c>
    </row>
    <row r="172" spans="1:5" x14ac:dyDescent="0.2">
      <c r="A172">
        <v>2016</v>
      </c>
      <c r="B172" s="9" t="s">
        <v>673</v>
      </c>
      <c r="C172" s="9" t="s">
        <v>674</v>
      </c>
      <c r="D172" s="10">
        <v>21652.57</v>
      </c>
      <c r="E172" s="13">
        <v>5.5910689999999999E-6</v>
      </c>
    </row>
    <row r="173" spans="1:5" x14ac:dyDescent="0.2">
      <c r="A173">
        <v>2016</v>
      </c>
      <c r="B173" s="9" t="s">
        <v>677</v>
      </c>
      <c r="C173" s="9" t="s">
        <v>678</v>
      </c>
      <c r="D173" s="10">
        <v>5671.69</v>
      </c>
      <c r="E173" s="13">
        <v>1.4645290000000001E-6</v>
      </c>
    </row>
    <row r="174" spans="1:5" x14ac:dyDescent="0.2">
      <c r="A174">
        <v>2016</v>
      </c>
      <c r="B174" s="9" t="s">
        <v>681</v>
      </c>
      <c r="C174" s="9" t="s">
        <v>682</v>
      </c>
      <c r="D174" s="10">
        <v>39537.42</v>
      </c>
      <c r="E174" s="13">
        <v>1.0209247000000001E-5</v>
      </c>
    </row>
    <row r="175" spans="1:5" x14ac:dyDescent="0.2">
      <c r="A175">
        <v>2016</v>
      </c>
      <c r="B175" s="9" t="s">
        <v>685</v>
      </c>
      <c r="C175" s="9" t="s">
        <v>686</v>
      </c>
      <c r="D175" s="10">
        <v>-4797</v>
      </c>
      <c r="E175" s="13">
        <v>-1.2386680000000001E-6</v>
      </c>
    </row>
    <row r="176" spans="1:5" x14ac:dyDescent="0.2">
      <c r="A176">
        <v>2016</v>
      </c>
      <c r="B176" s="9" t="s">
        <v>689</v>
      </c>
      <c r="C176" s="9" t="s">
        <v>690</v>
      </c>
      <c r="D176" s="10">
        <v>-15970.87</v>
      </c>
      <c r="E176" s="13">
        <v>-4.1239550000000001E-6</v>
      </c>
    </row>
    <row r="177" spans="1:5" x14ac:dyDescent="0.2">
      <c r="A177">
        <v>2016</v>
      </c>
      <c r="B177" s="9" t="s">
        <v>693</v>
      </c>
      <c r="C177" s="9" t="s">
        <v>694</v>
      </c>
      <c r="D177" s="10">
        <v>173567.44</v>
      </c>
      <c r="E177" s="13">
        <v>4.4818119000000002E-5</v>
      </c>
    </row>
    <row r="178" spans="1:5" x14ac:dyDescent="0.2">
      <c r="A178">
        <v>2016</v>
      </c>
      <c r="B178" s="9" t="s">
        <v>697</v>
      </c>
      <c r="C178" s="9" t="s">
        <v>698</v>
      </c>
      <c r="D178" s="10">
        <v>336161.97</v>
      </c>
      <c r="E178" s="13">
        <v>8.6802843000000006E-5</v>
      </c>
    </row>
    <row r="179" spans="1:5" x14ac:dyDescent="0.2">
      <c r="A179">
        <v>2016</v>
      </c>
      <c r="B179" s="9" t="s">
        <v>701</v>
      </c>
      <c r="C179" s="9" t="s">
        <v>702</v>
      </c>
      <c r="D179" s="10">
        <v>108367.66</v>
      </c>
      <c r="E179" s="13">
        <v>2.7982407000000001E-5</v>
      </c>
    </row>
    <row r="180" spans="1:5" x14ac:dyDescent="0.2">
      <c r="A180">
        <v>2016</v>
      </c>
      <c r="B180" s="9" t="s">
        <v>705</v>
      </c>
      <c r="C180" s="9" t="s">
        <v>706</v>
      </c>
      <c r="D180" s="10">
        <v>95472.37</v>
      </c>
      <c r="E180" s="13">
        <v>2.465262E-5</v>
      </c>
    </row>
    <row r="181" spans="1:5" x14ac:dyDescent="0.2">
      <c r="A181">
        <v>2016</v>
      </c>
      <c r="B181" s="9" t="s">
        <v>709</v>
      </c>
      <c r="C181" s="9" t="s">
        <v>710</v>
      </c>
      <c r="D181" s="10">
        <v>228393.97</v>
      </c>
      <c r="E181" s="13">
        <v>5.8975279E-5</v>
      </c>
    </row>
    <row r="182" spans="1:5" x14ac:dyDescent="0.2">
      <c r="A182">
        <v>2016</v>
      </c>
      <c r="B182" s="9" t="s">
        <v>713</v>
      </c>
      <c r="C182" s="9" t="s">
        <v>714</v>
      </c>
      <c r="D182" s="10">
        <v>126840.73</v>
      </c>
      <c r="E182" s="13">
        <v>3.2752473000000001E-5</v>
      </c>
    </row>
    <row r="183" spans="1:5" x14ac:dyDescent="0.2">
      <c r="A183">
        <v>2016</v>
      </c>
      <c r="B183" s="9" t="s">
        <v>717</v>
      </c>
      <c r="C183" s="9" t="s">
        <v>718</v>
      </c>
      <c r="D183" s="10">
        <v>35379.800000000003</v>
      </c>
      <c r="E183" s="13">
        <v>9.135677E-6</v>
      </c>
    </row>
    <row r="184" spans="1:5" x14ac:dyDescent="0.2">
      <c r="A184">
        <v>2016</v>
      </c>
      <c r="B184" s="9" t="s">
        <v>721</v>
      </c>
      <c r="C184" s="9" t="s">
        <v>722</v>
      </c>
      <c r="D184" s="10">
        <v>373797.97</v>
      </c>
      <c r="E184" s="13">
        <v>9.6521110000000001E-5</v>
      </c>
    </row>
    <row r="185" spans="1:5" x14ac:dyDescent="0.2">
      <c r="A185">
        <v>2016</v>
      </c>
      <c r="B185" s="9" t="s">
        <v>725</v>
      </c>
      <c r="C185" s="9" t="s">
        <v>726</v>
      </c>
      <c r="D185" s="10">
        <v>85581.93</v>
      </c>
      <c r="E185" s="13">
        <v>2.2098737E-5</v>
      </c>
    </row>
    <row r="186" spans="1:5" x14ac:dyDescent="0.2">
      <c r="A186">
        <v>2016</v>
      </c>
      <c r="B186" s="9" t="s">
        <v>729</v>
      </c>
      <c r="C186" s="9" t="s">
        <v>730</v>
      </c>
      <c r="D186" s="10">
        <v>371026.33</v>
      </c>
      <c r="E186" s="13">
        <v>9.5805425000000004E-5</v>
      </c>
    </row>
    <row r="187" spans="1:5" x14ac:dyDescent="0.2">
      <c r="A187">
        <v>2016</v>
      </c>
      <c r="B187" s="9" t="s">
        <v>733</v>
      </c>
      <c r="C187" s="9" t="s">
        <v>734</v>
      </c>
      <c r="D187" s="10">
        <v>72221.77</v>
      </c>
      <c r="E187" s="13">
        <v>1.8648912E-5</v>
      </c>
    </row>
    <row r="188" spans="1:5" x14ac:dyDescent="0.2">
      <c r="A188">
        <v>2016</v>
      </c>
      <c r="B188" s="9" t="s">
        <v>737</v>
      </c>
      <c r="C188" s="9" t="s">
        <v>738</v>
      </c>
      <c r="D188" s="10">
        <v>55829.03</v>
      </c>
      <c r="E188" s="13">
        <v>1.4416023E-5</v>
      </c>
    </row>
    <row r="189" spans="1:5" x14ac:dyDescent="0.2">
      <c r="A189">
        <v>2016</v>
      </c>
      <c r="B189" s="9" t="s">
        <v>741</v>
      </c>
      <c r="C189" s="9" t="s">
        <v>742</v>
      </c>
      <c r="D189" s="10">
        <v>89674.16</v>
      </c>
      <c r="E189" s="13">
        <v>2.3155420999999999E-5</v>
      </c>
    </row>
    <row r="190" spans="1:5" x14ac:dyDescent="0.2">
      <c r="A190">
        <v>2016</v>
      </c>
      <c r="B190" s="9" t="s">
        <v>745</v>
      </c>
      <c r="C190" s="9" t="s">
        <v>746</v>
      </c>
      <c r="D190" s="10">
        <v>144266.29999999999</v>
      </c>
      <c r="E190" s="13">
        <v>3.7252056999999998E-5</v>
      </c>
    </row>
    <row r="191" spans="1:5" x14ac:dyDescent="0.2">
      <c r="A191">
        <v>2016</v>
      </c>
      <c r="B191" s="9" t="s">
        <v>749</v>
      </c>
      <c r="C191" s="9" t="s">
        <v>750</v>
      </c>
      <c r="D191" s="10">
        <v>888992.26</v>
      </c>
      <c r="E191" s="13">
        <v>2.2955319900000001E-4</v>
      </c>
    </row>
    <row r="192" spans="1:5" x14ac:dyDescent="0.2">
      <c r="A192">
        <v>2016</v>
      </c>
      <c r="B192" s="9" t="s">
        <v>753</v>
      </c>
      <c r="C192" s="9" t="s">
        <v>754</v>
      </c>
      <c r="D192" s="10">
        <v>185644.77</v>
      </c>
      <c r="E192" s="13">
        <v>4.7936694999999998E-5</v>
      </c>
    </row>
    <row r="193" spans="1:5" x14ac:dyDescent="0.2">
      <c r="A193">
        <v>2016</v>
      </c>
      <c r="B193" s="9" t="s">
        <v>757</v>
      </c>
      <c r="C193" s="9" t="s">
        <v>758</v>
      </c>
      <c r="D193" s="10">
        <v>266352.38</v>
      </c>
      <c r="E193" s="13">
        <v>6.8776798000000003E-5</v>
      </c>
    </row>
    <row r="194" spans="1:5" x14ac:dyDescent="0.2">
      <c r="A194">
        <v>2016</v>
      </c>
      <c r="B194" s="9" t="s">
        <v>761</v>
      </c>
      <c r="C194" s="9" t="s">
        <v>762</v>
      </c>
      <c r="D194" s="10">
        <v>169160.24</v>
      </c>
      <c r="E194" s="13">
        <v>4.3680104E-5</v>
      </c>
    </row>
    <row r="195" spans="1:5" x14ac:dyDescent="0.2">
      <c r="A195">
        <v>2016</v>
      </c>
      <c r="B195" s="9" t="s">
        <v>765</v>
      </c>
      <c r="C195" s="9" t="s">
        <v>766</v>
      </c>
      <c r="D195" s="10">
        <v>945667.32</v>
      </c>
      <c r="E195" s="13">
        <v>2.4418768099999997E-4</v>
      </c>
    </row>
    <row r="196" spans="1:5" x14ac:dyDescent="0.2">
      <c r="A196">
        <v>2016</v>
      </c>
      <c r="B196" s="9" t="s">
        <v>769</v>
      </c>
      <c r="C196" s="9" t="s">
        <v>770</v>
      </c>
      <c r="D196" s="10">
        <v>691679.74</v>
      </c>
      <c r="E196" s="13">
        <v>1.7860368900000001E-4</v>
      </c>
    </row>
    <row r="197" spans="1:5" x14ac:dyDescent="0.2">
      <c r="A197">
        <v>2016</v>
      </c>
      <c r="B197" s="9" t="s">
        <v>773</v>
      </c>
      <c r="C197" s="9" t="s">
        <v>774</v>
      </c>
      <c r="D197" s="10">
        <v>524842.16</v>
      </c>
      <c r="E197" s="13">
        <v>1.3552333600000001E-4</v>
      </c>
    </row>
    <row r="198" spans="1:5" x14ac:dyDescent="0.2">
      <c r="A198">
        <v>2016</v>
      </c>
      <c r="B198" s="9" t="s">
        <v>777</v>
      </c>
      <c r="C198" s="9" t="s">
        <v>778</v>
      </c>
      <c r="D198" s="10">
        <v>65630.67</v>
      </c>
      <c r="E198" s="13">
        <v>1.6946976E-5</v>
      </c>
    </row>
    <row r="199" spans="1:5" x14ac:dyDescent="0.2">
      <c r="A199">
        <v>2016</v>
      </c>
      <c r="B199" s="9" t="s">
        <v>781</v>
      </c>
      <c r="C199" s="9" t="s">
        <v>782</v>
      </c>
      <c r="D199" s="10">
        <v>427282.92</v>
      </c>
      <c r="E199" s="13">
        <v>1.10331851E-4</v>
      </c>
    </row>
    <row r="200" spans="1:5" x14ac:dyDescent="0.2">
      <c r="A200">
        <v>2016</v>
      </c>
      <c r="B200" s="9" t="s">
        <v>785</v>
      </c>
      <c r="C200" s="9" t="s">
        <v>786</v>
      </c>
      <c r="D200" s="10">
        <v>68296.399999999994</v>
      </c>
      <c r="E200" s="13">
        <v>1.7635312999999999E-5</v>
      </c>
    </row>
    <row r="201" spans="1:5" x14ac:dyDescent="0.2">
      <c r="A201">
        <v>2016</v>
      </c>
      <c r="B201" s="9" t="s">
        <v>789</v>
      </c>
      <c r="C201" s="9" t="s">
        <v>790</v>
      </c>
      <c r="D201" s="10">
        <v>821586.54</v>
      </c>
      <c r="E201" s="13">
        <v>2.1214787499999999E-4</v>
      </c>
    </row>
    <row r="202" spans="1:5" x14ac:dyDescent="0.2">
      <c r="A202">
        <v>2016</v>
      </c>
      <c r="B202" s="9" t="s">
        <v>793</v>
      </c>
      <c r="C202" s="9" t="s">
        <v>794</v>
      </c>
      <c r="D202" s="10">
        <v>323710.40999999997</v>
      </c>
      <c r="E202" s="13">
        <v>8.3587634999999995E-5</v>
      </c>
    </row>
    <row r="203" spans="1:5" x14ac:dyDescent="0.2">
      <c r="A203">
        <v>2016</v>
      </c>
      <c r="B203" s="9" t="s">
        <v>797</v>
      </c>
      <c r="C203" s="9" t="s">
        <v>798</v>
      </c>
      <c r="D203" s="10">
        <v>810848.47</v>
      </c>
      <c r="E203" s="13">
        <v>2.0937511899999999E-4</v>
      </c>
    </row>
    <row r="204" spans="1:5" x14ac:dyDescent="0.2">
      <c r="A204">
        <v>2016</v>
      </c>
      <c r="B204" s="9" t="s">
        <v>801</v>
      </c>
      <c r="C204" s="9" t="s">
        <v>802</v>
      </c>
      <c r="D204" s="10">
        <v>313858.15999999997</v>
      </c>
      <c r="E204" s="13">
        <v>8.1043613000000007E-5</v>
      </c>
    </row>
    <row r="205" spans="1:5" x14ac:dyDescent="0.2">
      <c r="A205">
        <v>2016</v>
      </c>
      <c r="B205" s="9" t="s">
        <v>805</v>
      </c>
      <c r="C205" s="9" t="s">
        <v>806</v>
      </c>
      <c r="D205" s="10">
        <v>203170.46</v>
      </c>
      <c r="E205" s="13">
        <v>5.2462132000000001E-5</v>
      </c>
    </row>
    <row r="206" spans="1:5" x14ac:dyDescent="0.2">
      <c r="A206">
        <v>2016</v>
      </c>
      <c r="B206" s="9" t="s">
        <v>809</v>
      </c>
      <c r="C206" s="9" t="s">
        <v>810</v>
      </c>
      <c r="D206" s="10">
        <v>439282.5</v>
      </c>
      <c r="E206" s="13">
        <v>1.1343035E-4</v>
      </c>
    </row>
    <row r="207" spans="1:5" x14ac:dyDescent="0.2">
      <c r="A207">
        <v>2016</v>
      </c>
      <c r="B207" s="9" t="s">
        <v>813</v>
      </c>
      <c r="C207" s="9" t="s">
        <v>814</v>
      </c>
      <c r="D207" s="10">
        <v>445527.72</v>
      </c>
      <c r="E207" s="13">
        <v>1.15042974E-4</v>
      </c>
    </row>
    <row r="208" spans="1:5" x14ac:dyDescent="0.2">
      <c r="A208">
        <v>2016</v>
      </c>
      <c r="B208" s="9" t="s">
        <v>817</v>
      </c>
      <c r="C208" s="9" t="s">
        <v>818</v>
      </c>
      <c r="D208" s="10">
        <v>155749.95000000001</v>
      </c>
      <c r="E208" s="13">
        <v>4.0217335000000001E-5</v>
      </c>
    </row>
    <row r="209" spans="1:5" x14ac:dyDescent="0.2">
      <c r="A209">
        <v>2016</v>
      </c>
      <c r="B209" s="9" t="s">
        <v>821</v>
      </c>
      <c r="C209" s="9" t="s">
        <v>822</v>
      </c>
      <c r="D209" s="10">
        <v>375998.87</v>
      </c>
      <c r="E209" s="13">
        <v>9.7089421000000003E-5</v>
      </c>
    </row>
    <row r="210" spans="1:5" x14ac:dyDescent="0.2">
      <c r="A210">
        <v>2016</v>
      </c>
      <c r="B210" s="9" t="s">
        <v>825</v>
      </c>
      <c r="C210" s="9" t="s">
        <v>826</v>
      </c>
      <c r="D210" s="10">
        <v>271310</v>
      </c>
      <c r="E210" s="13">
        <v>7.0056941000000002E-5</v>
      </c>
    </row>
    <row r="211" spans="1:5" x14ac:dyDescent="0.2">
      <c r="A211">
        <v>2016</v>
      </c>
      <c r="B211" s="9" t="s">
        <v>829</v>
      </c>
      <c r="C211" s="9" t="s">
        <v>830</v>
      </c>
      <c r="D211" s="10">
        <v>470859.35</v>
      </c>
      <c r="E211" s="13">
        <v>1.2158404E-4</v>
      </c>
    </row>
    <row r="212" spans="1:5" x14ac:dyDescent="0.2">
      <c r="A212">
        <v>2016</v>
      </c>
      <c r="B212" s="9" t="s">
        <v>833</v>
      </c>
      <c r="C212" s="9" t="s">
        <v>834</v>
      </c>
      <c r="D212" s="10">
        <v>187720.76</v>
      </c>
      <c r="E212" s="13">
        <v>4.8472752000000003E-5</v>
      </c>
    </row>
    <row r="213" spans="1:5" x14ac:dyDescent="0.2">
      <c r="A213">
        <v>2016</v>
      </c>
      <c r="B213" s="9" t="s">
        <v>837</v>
      </c>
      <c r="C213" s="9" t="s">
        <v>838</v>
      </c>
      <c r="D213" s="10">
        <v>394012.54</v>
      </c>
      <c r="E213" s="13">
        <v>1.01740862E-4</v>
      </c>
    </row>
    <row r="214" spans="1:5" x14ac:dyDescent="0.2">
      <c r="A214">
        <v>2016</v>
      </c>
      <c r="B214" s="9" t="s">
        <v>841</v>
      </c>
      <c r="C214" s="9" t="s">
        <v>842</v>
      </c>
      <c r="D214" s="10">
        <v>49292.05</v>
      </c>
      <c r="E214" s="13">
        <v>1.2728060999999999E-5</v>
      </c>
    </row>
    <row r="215" spans="1:5" x14ac:dyDescent="0.2">
      <c r="A215">
        <v>2016</v>
      </c>
      <c r="B215" s="9" t="s">
        <v>845</v>
      </c>
      <c r="C215" s="9" t="s">
        <v>846</v>
      </c>
      <c r="D215" s="10">
        <v>125415.61</v>
      </c>
      <c r="E215" s="13">
        <v>3.2384483000000002E-5</v>
      </c>
    </row>
    <row r="216" spans="1:5" x14ac:dyDescent="0.2">
      <c r="A216">
        <v>2016</v>
      </c>
      <c r="B216" s="9" t="s">
        <v>849</v>
      </c>
      <c r="C216" s="9" t="s">
        <v>850</v>
      </c>
      <c r="D216" s="10">
        <v>58066.42</v>
      </c>
      <c r="E216" s="13">
        <v>1.4993755000000001E-5</v>
      </c>
    </row>
    <row r="217" spans="1:5" x14ac:dyDescent="0.2">
      <c r="A217">
        <v>2016</v>
      </c>
      <c r="B217" s="9" t="s">
        <v>853</v>
      </c>
      <c r="C217" s="9" t="s">
        <v>854</v>
      </c>
      <c r="D217" s="10">
        <v>163545.28</v>
      </c>
      <c r="E217" s="13">
        <v>4.2230224E-5</v>
      </c>
    </row>
    <row r="218" spans="1:5" x14ac:dyDescent="0.2">
      <c r="A218">
        <v>2016</v>
      </c>
      <c r="B218" s="9" t="s">
        <v>857</v>
      </c>
      <c r="C218" s="9" t="s">
        <v>858</v>
      </c>
      <c r="D218" s="10">
        <v>8025.93</v>
      </c>
      <c r="E218" s="13">
        <v>2.0724339999999999E-6</v>
      </c>
    </row>
    <row r="219" spans="1:5" x14ac:dyDescent="0.2">
      <c r="A219">
        <v>2016</v>
      </c>
      <c r="B219" s="9" t="s">
        <v>861</v>
      </c>
      <c r="C219" s="9" t="s">
        <v>862</v>
      </c>
      <c r="D219" s="10">
        <v>133314.21</v>
      </c>
      <c r="E219" s="13">
        <v>3.4424037999999998E-5</v>
      </c>
    </row>
    <row r="220" spans="1:5" x14ac:dyDescent="0.2">
      <c r="A220">
        <v>2016</v>
      </c>
      <c r="B220" s="9" t="s">
        <v>865</v>
      </c>
      <c r="C220" s="9" t="s">
        <v>866</v>
      </c>
      <c r="D220" s="10">
        <v>34669.919999999998</v>
      </c>
      <c r="E220" s="13">
        <v>8.9523739999999997E-6</v>
      </c>
    </row>
    <row r="221" spans="1:5" x14ac:dyDescent="0.2">
      <c r="A221">
        <v>2016</v>
      </c>
      <c r="B221" s="9" t="s">
        <v>869</v>
      </c>
      <c r="C221" s="9" t="s">
        <v>870</v>
      </c>
      <c r="D221" s="10">
        <v>40730.9</v>
      </c>
      <c r="E221" s="13">
        <v>1.0517423999999999E-5</v>
      </c>
    </row>
    <row r="222" spans="1:5" x14ac:dyDescent="0.2">
      <c r="A222">
        <v>2016</v>
      </c>
      <c r="B222" s="9" t="s">
        <v>873</v>
      </c>
      <c r="C222" s="9" t="s">
        <v>874</v>
      </c>
      <c r="D222" s="10">
        <v>33637.74</v>
      </c>
      <c r="E222" s="13">
        <v>8.6858469999999993E-6</v>
      </c>
    </row>
    <row r="223" spans="1:5" x14ac:dyDescent="0.2">
      <c r="A223">
        <v>2016</v>
      </c>
      <c r="B223" s="9" t="s">
        <v>877</v>
      </c>
      <c r="C223" s="9" t="s">
        <v>878</v>
      </c>
      <c r="D223" s="10">
        <v>62022.080000000002</v>
      </c>
      <c r="E223" s="13">
        <v>1.6015175E-5</v>
      </c>
    </row>
    <row r="224" spans="1:5" x14ac:dyDescent="0.2">
      <c r="A224">
        <v>2016</v>
      </c>
      <c r="B224" s="9" t="s">
        <v>881</v>
      </c>
      <c r="C224" s="9" t="s">
        <v>882</v>
      </c>
      <c r="D224" s="10">
        <v>149571.01</v>
      </c>
      <c r="E224" s="13">
        <v>3.8621824999999998E-5</v>
      </c>
    </row>
    <row r="225" spans="1:5" x14ac:dyDescent="0.2">
      <c r="A225">
        <v>2016</v>
      </c>
      <c r="B225" s="9" t="s">
        <v>885</v>
      </c>
      <c r="C225" s="9" t="s">
        <v>886</v>
      </c>
      <c r="D225" s="10">
        <v>50022.53</v>
      </c>
      <c r="E225" s="13">
        <v>1.2916684000000001E-5</v>
      </c>
    </row>
    <row r="226" spans="1:5" x14ac:dyDescent="0.2">
      <c r="A226">
        <v>2016</v>
      </c>
      <c r="B226" s="9" t="s">
        <v>889</v>
      </c>
      <c r="C226" s="9" t="s">
        <v>890</v>
      </c>
      <c r="D226" s="10">
        <v>29396.76</v>
      </c>
      <c r="E226" s="13">
        <v>7.590753E-6</v>
      </c>
    </row>
    <row r="227" spans="1:5" x14ac:dyDescent="0.2">
      <c r="A227">
        <v>2016</v>
      </c>
      <c r="B227" s="9" t="s">
        <v>893</v>
      </c>
      <c r="C227" s="9" t="s">
        <v>894</v>
      </c>
      <c r="D227" s="10">
        <v>270505.63</v>
      </c>
      <c r="E227" s="13">
        <v>6.9849238999999995E-5</v>
      </c>
    </row>
    <row r="228" spans="1:5" x14ac:dyDescent="0.2">
      <c r="A228">
        <v>2016</v>
      </c>
      <c r="B228" s="9" t="s">
        <v>897</v>
      </c>
      <c r="C228" s="9" t="s">
        <v>898</v>
      </c>
      <c r="D228" s="10">
        <v>490222.49</v>
      </c>
      <c r="E228" s="13">
        <v>1.2658393800000001E-4</v>
      </c>
    </row>
    <row r="229" spans="1:5" x14ac:dyDescent="0.2">
      <c r="A229">
        <v>2016</v>
      </c>
      <c r="B229" s="9" t="s">
        <v>901</v>
      </c>
      <c r="C229" s="9" t="s">
        <v>902</v>
      </c>
      <c r="D229" s="10">
        <v>66853.919999999998</v>
      </c>
      <c r="E229" s="13">
        <v>1.726284E-5</v>
      </c>
    </row>
    <row r="230" spans="1:5" x14ac:dyDescent="0.2">
      <c r="A230">
        <v>2016</v>
      </c>
      <c r="B230" s="9" t="s">
        <v>905</v>
      </c>
      <c r="C230" s="9" t="s">
        <v>906</v>
      </c>
      <c r="D230" s="10">
        <v>141271.43</v>
      </c>
      <c r="E230" s="13">
        <v>3.6478730000000002E-5</v>
      </c>
    </row>
    <row r="231" spans="1:5" x14ac:dyDescent="0.2">
      <c r="A231">
        <v>2016</v>
      </c>
      <c r="B231" s="9" t="s">
        <v>909</v>
      </c>
      <c r="C231" s="9" t="s">
        <v>910</v>
      </c>
      <c r="D231" s="10">
        <v>44816.04</v>
      </c>
      <c r="E231" s="13">
        <v>1.1572278000000001E-5</v>
      </c>
    </row>
    <row r="232" spans="1:5" x14ac:dyDescent="0.2">
      <c r="A232">
        <v>2016</v>
      </c>
      <c r="B232" s="9" t="s">
        <v>913</v>
      </c>
      <c r="C232" s="9" t="s">
        <v>914</v>
      </c>
      <c r="D232" s="10">
        <v>109268.23</v>
      </c>
      <c r="E232" s="13">
        <v>2.821495E-5</v>
      </c>
    </row>
    <row r="233" spans="1:5" x14ac:dyDescent="0.2">
      <c r="A233">
        <v>2016</v>
      </c>
      <c r="B233" s="9" t="s">
        <v>917</v>
      </c>
      <c r="C233" s="9" t="s">
        <v>918</v>
      </c>
      <c r="D233" s="10">
        <v>23511.759999999998</v>
      </c>
      <c r="E233" s="13">
        <v>6.0711439999999997E-6</v>
      </c>
    </row>
    <row r="234" spans="1:5" x14ac:dyDescent="0.2">
      <c r="A234">
        <v>2016</v>
      </c>
      <c r="B234" s="9" t="s">
        <v>921</v>
      </c>
      <c r="C234" s="9" t="s">
        <v>922</v>
      </c>
      <c r="D234" s="10">
        <v>61198.06</v>
      </c>
      <c r="E234" s="13">
        <v>1.5802399E-5</v>
      </c>
    </row>
    <row r="235" spans="1:5" x14ac:dyDescent="0.2">
      <c r="A235">
        <v>2016</v>
      </c>
      <c r="B235" s="9" t="s">
        <v>925</v>
      </c>
      <c r="C235" s="9" t="s">
        <v>926</v>
      </c>
      <c r="D235" s="10">
        <v>32990.28</v>
      </c>
      <c r="E235" s="13">
        <v>8.5186619999999997E-6</v>
      </c>
    </row>
    <row r="236" spans="1:5" x14ac:dyDescent="0.2">
      <c r="A236">
        <v>2016</v>
      </c>
      <c r="B236" s="9" t="s">
        <v>929</v>
      </c>
      <c r="C236" s="9" t="s">
        <v>930</v>
      </c>
      <c r="D236" s="10">
        <v>118628.5</v>
      </c>
      <c r="E236" s="13">
        <v>3.0631932999999997E-5</v>
      </c>
    </row>
    <row r="237" spans="1:5" x14ac:dyDescent="0.2">
      <c r="A237">
        <v>2016</v>
      </c>
      <c r="B237" s="9" t="s">
        <v>933</v>
      </c>
      <c r="C237" s="9" t="s">
        <v>934</v>
      </c>
      <c r="D237" s="10">
        <v>55913.17</v>
      </c>
      <c r="E237" s="13">
        <v>1.4437749E-5</v>
      </c>
    </row>
    <row r="238" spans="1:5" x14ac:dyDescent="0.2">
      <c r="A238">
        <v>2016</v>
      </c>
      <c r="B238" s="9" t="s">
        <v>937</v>
      </c>
      <c r="C238" s="9" t="s">
        <v>938</v>
      </c>
      <c r="D238" s="10">
        <v>197764.4</v>
      </c>
      <c r="E238" s="13">
        <v>5.1066193000000003E-5</v>
      </c>
    </row>
    <row r="239" spans="1:5" x14ac:dyDescent="0.2">
      <c r="A239">
        <v>2016</v>
      </c>
      <c r="B239" s="9" t="s">
        <v>941</v>
      </c>
      <c r="C239" s="9" t="s">
        <v>942</v>
      </c>
      <c r="D239" s="10">
        <v>258742.43</v>
      </c>
      <c r="E239" s="13">
        <v>6.6811777000000007E-5</v>
      </c>
    </row>
    <row r="240" spans="1:5" x14ac:dyDescent="0.2">
      <c r="A240">
        <v>2016</v>
      </c>
      <c r="B240" s="9" t="s">
        <v>945</v>
      </c>
      <c r="C240" s="9" t="s">
        <v>946</v>
      </c>
      <c r="D240" s="10">
        <v>57990.05</v>
      </c>
      <c r="E240" s="13">
        <v>1.4974035E-5</v>
      </c>
    </row>
    <row r="241" spans="1:5" x14ac:dyDescent="0.2">
      <c r="A241">
        <v>2016</v>
      </c>
      <c r="B241" s="9" t="s">
        <v>949</v>
      </c>
      <c r="C241" s="9" t="s">
        <v>950</v>
      </c>
      <c r="D241" s="10">
        <v>65337</v>
      </c>
      <c r="E241" s="13">
        <v>1.6871145000000002E-5</v>
      </c>
    </row>
    <row r="242" spans="1:5" x14ac:dyDescent="0.2">
      <c r="A242">
        <v>2016</v>
      </c>
      <c r="B242" s="9" t="s">
        <v>953</v>
      </c>
      <c r="C242" s="9" t="s">
        <v>954</v>
      </c>
      <c r="D242" s="10">
        <v>23283.84</v>
      </c>
      <c r="E242" s="13">
        <v>6.0122910000000004E-6</v>
      </c>
    </row>
    <row r="243" spans="1:5" x14ac:dyDescent="0.2">
      <c r="A243">
        <v>2016</v>
      </c>
      <c r="B243" s="9" t="s">
        <v>957</v>
      </c>
      <c r="C243" s="9" t="s">
        <v>958</v>
      </c>
      <c r="D243" s="10">
        <v>39999.94</v>
      </c>
      <c r="E243" s="13">
        <v>1.0328677E-5</v>
      </c>
    </row>
    <row r="244" spans="1:5" x14ac:dyDescent="0.2">
      <c r="A244">
        <v>2016</v>
      </c>
      <c r="B244" s="9" t="s">
        <v>961</v>
      </c>
      <c r="C244" s="9" t="s">
        <v>962</v>
      </c>
      <c r="D244" s="10">
        <v>65911.289999999994</v>
      </c>
      <c r="E244" s="13">
        <v>1.7019437E-5</v>
      </c>
    </row>
    <row r="245" spans="1:5" x14ac:dyDescent="0.2">
      <c r="A245">
        <v>2016</v>
      </c>
      <c r="B245" s="9" t="s">
        <v>965</v>
      </c>
      <c r="C245" s="9" t="s">
        <v>966</v>
      </c>
      <c r="D245" s="10">
        <v>338470.55</v>
      </c>
      <c r="E245" s="13">
        <v>8.7398958999999996E-5</v>
      </c>
    </row>
    <row r="246" spans="1:5" x14ac:dyDescent="0.2">
      <c r="A246">
        <v>2016</v>
      </c>
      <c r="B246" s="9" t="s">
        <v>969</v>
      </c>
      <c r="C246" s="9" t="s">
        <v>970</v>
      </c>
      <c r="D246" s="10">
        <v>76430.070000000007</v>
      </c>
      <c r="E246" s="13">
        <v>1.9735568E-5</v>
      </c>
    </row>
    <row r="247" spans="1:5" x14ac:dyDescent="0.2">
      <c r="A247">
        <v>2016</v>
      </c>
      <c r="B247" s="9" t="s">
        <v>973</v>
      </c>
      <c r="C247" s="9" t="s">
        <v>974</v>
      </c>
      <c r="D247" s="10">
        <v>2827.55</v>
      </c>
      <c r="E247" s="13">
        <v>7.3012199999999998E-7</v>
      </c>
    </row>
    <row r="248" spans="1:5" x14ac:dyDescent="0.2">
      <c r="A248">
        <v>2016</v>
      </c>
      <c r="B248" s="9" t="s">
        <v>977</v>
      </c>
      <c r="C248" s="9" t="s">
        <v>978</v>
      </c>
      <c r="D248" s="10">
        <v>29223.91</v>
      </c>
      <c r="E248" s="13">
        <v>7.5461200000000002E-6</v>
      </c>
    </row>
    <row r="249" spans="1:5" x14ac:dyDescent="0.2">
      <c r="A249">
        <v>2016</v>
      </c>
      <c r="B249" s="9" t="s">
        <v>981</v>
      </c>
      <c r="C249" s="9" t="s">
        <v>982</v>
      </c>
      <c r="D249" s="10">
        <v>392202.89</v>
      </c>
      <c r="E249" s="13">
        <v>1.0127357899999999E-4</v>
      </c>
    </row>
    <row r="250" spans="1:5" x14ac:dyDescent="0.2">
      <c r="A250">
        <v>2016</v>
      </c>
      <c r="B250" s="9" t="s">
        <v>985</v>
      </c>
      <c r="C250" s="9" t="s">
        <v>986</v>
      </c>
      <c r="D250" s="10">
        <v>14876.87</v>
      </c>
      <c r="E250" s="13">
        <v>3.8414659999999999E-6</v>
      </c>
    </row>
    <row r="251" spans="1:5" x14ac:dyDescent="0.2">
      <c r="A251">
        <v>2016</v>
      </c>
      <c r="B251" s="9" t="s">
        <v>989</v>
      </c>
      <c r="C251" s="9" t="s">
        <v>990</v>
      </c>
      <c r="D251" s="10">
        <v>204452.31</v>
      </c>
      <c r="E251" s="13">
        <v>5.2793127999999998E-5</v>
      </c>
    </row>
    <row r="252" spans="1:5" x14ac:dyDescent="0.2">
      <c r="A252">
        <v>2016</v>
      </c>
      <c r="B252" s="9" t="s">
        <v>993</v>
      </c>
      <c r="C252" s="9" t="s">
        <v>994</v>
      </c>
      <c r="D252" s="10">
        <v>255048.29</v>
      </c>
      <c r="E252" s="13">
        <v>6.5857886E-5</v>
      </c>
    </row>
    <row r="253" spans="1:5" x14ac:dyDescent="0.2">
      <c r="A253">
        <v>2016</v>
      </c>
      <c r="B253" s="9" t="s">
        <v>997</v>
      </c>
      <c r="C253" s="9" t="s">
        <v>998</v>
      </c>
      <c r="D253" s="10">
        <v>329827.89</v>
      </c>
      <c r="E253" s="13">
        <v>8.5167273999999996E-5</v>
      </c>
    </row>
    <row r="254" spans="1:5" x14ac:dyDescent="0.2">
      <c r="A254">
        <v>2016</v>
      </c>
      <c r="B254" s="9" t="s">
        <v>1001</v>
      </c>
      <c r="C254" s="9" t="s">
        <v>1002</v>
      </c>
      <c r="D254" s="10">
        <v>47251.16</v>
      </c>
      <c r="E254" s="13">
        <v>1.2201068E-5</v>
      </c>
    </row>
    <row r="255" spans="1:5" x14ac:dyDescent="0.2">
      <c r="A255">
        <v>2016</v>
      </c>
      <c r="B255" s="9" t="s">
        <v>1005</v>
      </c>
      <c r="C255" s="9" t="s">
        <v>1006</v>
      </c>
      <c r="D255" s="10">
        <v>28126.92</v>
      </c>
      <c r="E255" s="13">
        <v>7.2628579999999996E-6</v>
      </c>
    </row>
    <row r="256" spans="1:5" x14ac:dyDescent="0.2">
      <c r="A256">
        <v>2016</v>
      </c>
      <c r="B256" s="9" t="s">
        <v>1009</v>
      </c>
      <c r="C256" s="9" t="s">
        <v>1010</v>
      </c>
      <c r="D256" s="10">
        <v>181826.1</v>
      </c>
      <c r="E256" s="13">
        <v>4.6950648000000002E-5</v>
      </c>
    </row>
    <row r="257" spans="1:5" x14ac:dyDescent="0.2">
      <c r="A257">
        <v>2016</v>
      </c>
      <c r="B257" s="9" t="s">
        <v>1013</v>
      </c>
      <c r="C257" s="9" t="s">
        <v>1014</v>
      </c>
      <c r="D257" s="10">
        <v>92574.99</v>
      </c>
      <c r="E257" s="13">
        <v>2.3904466000000002E-5</v>
      </c>
    </row>
    <row r="258" spans="1:5" x14ac:dyDescent="0.2">
      <c r="A258">
        <v>2016</v>
      </c>
      <c r="B258" s="9" t="s">
        <v>1017</v>
      </c>
      <c r="C258" s="9" t="s">
        <v>1018</v>
      </c>
      <c r="D258" s="10">
        <v>103731.92</v>
      </c>
      <c r="E258" s="13">
        <v>2.6785377999999999E-5</v>
      </c>
    </row>
    <row r="259" spans="1:5" x14ac:dyDescent="0.2">
      <c r="A259">
        <v>2016</v>
      </c>
      <c r="B259" s="9" t="s">
        <v>1021</v>
      </c>
      <c r="C259" s="9" t="s">
        <v>1022</v>
      </c>
      <c r="D259" s="10">
        <v>51749.53</v>
      </c>
      <c r="E259" s="13">
        <v>1.3362625E-5</v>
      </c>
    </row>
    <row r="260" spans="1:5" x14ac:dyDescent="0.2">
      <c r="A260">
        <v>2016</v>
      </c>
      <c r="B260" s="9" t="s">
        <v>1025</v>
      </c>
      <c r="C260" s="9" t="s">
        <v>1026</v>
      </c>
      <c r="D260" s="10">
        <v>51960.12</v>
      </c>
      <c r="E260" s="13">
        <v>1.3417003E-5</v>
      </c>
    </row>
    <row r="261" spans="1:5" x14ac:dyDescent="0.2">
      <c r="A261">
        <v>2016</v>
      </c>
      <c r="B261" s="9" t="s">
        <v>1029</v>
      </c>
      <c r="C261" s="9" t="s">
        <v>1030</v>
      </c>
      <c r="D261" s="10">
        <v>48670.69</v>
      </c>
      <c r="E261" s="13">
        <v>1.2567615000000001E-5</v>
      </c>
    </row>
    <row r="262" spans="1:5" x14ac:dyDescent="0.2">
      <c r="A262">
        <v>2016</v>
      </c>
      <c r="B262" s="9" t="s">
        <v>1033</v>
      </c>
      <c r="C262" s="9" t="s">
        <v>1034</v>
      </c>
      <c r="D262" s="10">
        <v>122012.59</v>
      </c>
      <c r="E262" s="13">
        <v>3.1505764000000001E-5</v>
      </c>
    </row>
    <row r="263" spans="1:5" x14ac:dyDescent="0.2">
      <c r="A263">
        <v>2016</v>
      </c>
      <c r="B263" s="9" t="s">
        <v>1037</v>
      </c>
      <c r="C263" s="9" t="s">
        <v>1038</v>
      </c>
      <c r="D263" s="10">
        <v>290739.09999999998</v>
      </c>
      <c r="E263" s="13">
        <v>7.5073870999999994E-5</v>
      </c>
    </row>
    <row r="264" spans="1:5" x14ac:dyDescent="0.2">
      <c r="A264">
        <v>2016</v>
      </c>
      <c r="B264" s="9" t="s">
        <v>1041</v>
      </c>
      <c r="C264" s="9" t="s">
        <v>1042</v>
      </c>
      <c r="D264" s="10">
        <v>477329.75</v>
      </c>
      <c r="E264" s="13">
        <v>1.2325480899999999E-4</v>
      </c>
    </row>
    <row r="265" spans="1:5" x14ac:dyDescent="0.2">
      <c r="A265">
        <v>2016</v>
      </c>
      <c r="B265" s="9" t="s">
        <v>1045</v>
      </c>
      <c r="C265" s="9" t="s">
        <v>1046</v>
      </c>
      <c r="D265" s="10">
        <v>293435.05</v>
      </c>
      <c r="E265" s="13">
        <v>7.5770011999999994E-5</v>
      </c>
    </row>
    <row r="266" spans="1:5" x14ac:dyDescent="0.2">
      <c r="A266">
        <v>2016</v>
      </c>
      <c r="B266" s="9" t="s">
        <v>1049</v>
      </c>
      <c r="C266" s="9" t="s">
        <v>1050</v>
      </c>
      <c r="D266" s="10">
        <v>112709.01</v>
      </c>
      <c r="E266" s="13">
        <v>2.9103418999999999E-5</v>
      </c>
    </row>
    <row r="267" spans="1:5" x14ac:dyDescent="0.2">
      <c r="A267">
        <v>2016</v>
      </c>
      <c r="B267" s="9" t="s">
        <v>1053</v>
      </c>
      <c r="C267" s="9" t="s">
        <v>1054</v>
      </c>
      <c r="D267" s="10">
        <v>275509.63</v>
      </c>
      <c r="E267" s="13">
        <v>7.1141357999999995E-5</v>
      </c>
    </row>
    <row r="268" spans="1:5" x14ac:dyDescent="0.2">
      <c r="A268">
        <v>2016</v>
      </c>
      <c r="B268" s="9" t="s">
        <v>1057</v>
      </c>
      <c r="C268" s="9" t="s">
        <v>1058</v>
      </c>
      <c r="D268" s="10">
        <v>142022.51999999999</v>
      </c>
      <c r="E268" s="13">
        <v>3.6672674999999997E-5</v>
      </c>
    </row>
    <row r="269" spans="1:5" x14ac:dyDescent="0.2">
      <c r="A269">
        <v>2016</v>
      </c>
      <c r="B269" s="9" t="s">
        <v>1061</v>
      </c>
      <c r="C269" s="9" t="s">
        <v>1062</v>
      </c>
      <c r="D269" s="10">
        <v>290016.56</v>
      </c>
      <c r="E269" s="13">
        <v>7.4887299000000001E-5</v>
      </c>
    </row>
    <row r="270" spans="1:5" x14ac:dyDescent="0.2">
      <c r="A270">
        <v>2016</v>
      </c>
      <c r="B270" s="9" t="s">
        <v>1065</v>
      </c>
      <c r="C270" s="9" t="s">
        <v>1066</v>
      </c>
      <c r="D270" s="10">
        <v>81514.84</v>
      </c>
      <c r="E270" s="13">
        <v>2.1048544000000001E-5</v>
      </c>
    </row>
    <row r="271" spans="1:5" x14ac:dyDescent="0.2">
      <c r="A271">
        <v>2016</v>
      </c>
      <c r="B271" s="9" t="s">
        <v>1069</v>
      </c>
      <c r="C271" s="9" t="s">
        <v>1070</v>
      </c>
      <c r="D271" s="10">
        <v>118561.65</v>
      </c>
      <c r="E271" s="13">
        <v>3.0614672E-5</v>
      </c>
    </row>
    <row r="272" spans="1:5" x14ac:dyDescent="0.2">
      <c r="A272">
        <v>2016</v>
      </c>
      <c r="B272" s="9" t="s">
        <v>1073</v>
      </c>
      <c r="C272" s="9" t="s">
        <v>1074</v>
      </c>
      <c r="D272" s="10">
        <v>61042.25</v>
      </c>
      <c r="E272" s="13">
        <v>1.5762166E-5</v>
      </c>
    </row>
    <row r="273" spans="1:5" x14ac:dyDescent="0.2">
      <c r="A273">
        <v>2016</v>
      </c>
      <c r="B273" s="9" t="s">
        <v>1077</v>
      </c>
      <c r="C273" s="9" t="s">
        <v>1078</v>
      </c>
      <c r="D273" s="10">
        <v>205583.32</v>
      </c>
      <c r="E273" s="13">
        <v>5.3085174E-5</v>
      </c>
    </row>
    <row r="274" spans="1:5" x14ac:dyDescent="0.2">
      <c r="A274">
        <v>2016</v>
      </c>
      <c r="B274" s="9" t="s">
        <v>1081</v>
      </c>
      <c r="C274" s="9" t="s">
        <v>1082</v>
      </c>
      <c r="D274" s="10">
        <v>788914.9</v>
      </c>
      <c r="E274" s="13">
        <v>2.0371149199999999E-4</v>
      </c>
    </row>
    <row r="275" spans="1:5" x14ac:dyDescent="0.2">
      <c r="A275">
        <v>2016</v>
      </c>
      <c r="B275" s="9" t="s">
        <v>1085</v>
      </c>
      <c r="C275" s="9" t="s">
        <v>1086</v>
      </c>
      <c r="D275" s="10">
        <v>104105.44</v>
      </c>
      <c r="E275" s="13">
        <v>2.6881828000000001E-5</v>
      </c>
    </row>
    <row r="276" spans="1:5" x14ac:dyDescent="0.2">
      <c r="A276">
        <v>2016</v>
      </c>
      <c r="B276" s="9" t="s">
        <v>1089</v>
      </c>
      <c r="C276" s="9" t="s">
        <v>1090</v>
      </c>
      <c r="D276" s="10">
        <v>80044.83</v>
      </c>
      <c r="E276" s="13">
        <v>2.0668962000000001E-5</v>
      </c>
    </row>
    <row r="277" spans="1:5" x14ac:dyDescent="0.2">
      <c r="A277">
        <v>2016</v>
      </c>
      <c r="B277" s="9" t="s">
        <v>1093</v>
      </c>
      <c r="C277" s="9" t="s">
        <v>1094</v>
      </c>
      <c r="D277" s="10">
        <v>996885.92</v>
      </c>
      <c r="E277" s="13">
        <v>2.5741321099999998E-4</v>
      </c>
    </row>
    <row r="278" spans="1:5" x14ac:dyDescent="0.2">
      <c r="A278">
        <v>2016</v>
      </c>
      <c r="B278" s="9" t="s">
        <v>1097</v>
      </c>
      <c r="C278" s="9" t="s">
        <v>1098</v>
      </c>
      <c r="D278" s="10">
        <v>1254435.81</v>
      </c>
      <c r="E278" s="13">
        <v>3.2391705400000001E-4</v>
      </c>
    </row>
    <row r="279" spans="1:5" x14ac:dyDescent="0.2">
      <c r="A279">
        <v>2016</v>
      </c>
      <c r="B279" s="9" t="s">
        <v>1101</v>
      </c>
      <c r="C279" s="9" t="s">
        <v>1102</v>
      </c>
      <c r="D279" s="10">
        <v>441662.29</v>
      </c>
      <c r="E279" s="13">
        <v>1.14044853E-4</v>
      </c>
    </row>
    <row r="280" spans="1:5" x14ac:dyDescent="0.2">
      <c r="A280">
        <v>2016</v>
      </c>
      <c r="B280" s="9" t="s">
        <v>1105</v>
      </c>
      <c r="C280" s="9" t="s">
        <v>1106</v>
      </c>
      <c r="D280" s="10">
        <v>14369.39</v>
      </c>
      <c r="E280" s="13">
        <v>3.7104250000000001E-6</v>
      </c>
    </row>
    <row r="281" spans="1:5" x14ac:dyDescent="0.2">
      <c r="A281">
        <v>2016</v>
      </c>
      <c r="B281" s="9" t="s">
        <v>1109</v>
      </c>
      <c r="C281" s="9" t="s">
        <v>1110</v>
      </c>
      <c r="D281" s="10">
        <v>24509.08</v>
      </c>
      <c r="E281" s="13">
        <v>6.3286690000000003E-6</v>
      </c>
    </row>
    <row r="282" spans="1:5" x14ac:dyDescent="0.2">
      <c r="A282">
        <v>2016</v>
      </c>
      <c r="B282" s="9" t="s">
        <v>1113</v>
      </c>
      <c r="C282" s="9" t="s">
        <v>1114</v>
      </c>
      <c r="D282" s="10">
        <v>36782.620000000003</v>
      </c>
      <c r="E282" s="13">
        <v>9.49791E-6</v>
      </c>
    </row>
    <row r="283" spans="1:5" x14ac:dyDescent="0.2">
      <c r="A283">
        <v>2016</v>
      </c>
      <c r="B283" s="9" t="s">
        <v>1117</v>
      </c>
      <c r="C283" s="9" t="s">
        <v>1118</v>
      </c>
      <c r="D283" s="10">
        <v>32052.19</v>
      </c>
      <c r="E283" s="13">
        <v>8.2764310000000007E-6</v>
      </c>
    </row>
    <row r="284" spans="1:5" x14ac:dyDescent="0.2">
      <c r="A284">
        <v>2016</v>
      </c>
      <c r="B284" s="9" t="s">
        <v>1121</v>
      </c>
      <c r="C284" s="9" t="s">
        <v>1122</v>
      </c>
      <c r="D284" s="10">
        <v>51079.65</v>
      </c>
      <c r="E284" s="13">
        <v>1.318965E-5</v>
      </c>
    </row>
    <row r="285" spans="1:5" x14ac:dyDescent="0.2">
      <c r="A285">
        <v>2016</v>
      </c>
      <c r="B285" s="9" t="s">
        <v>1125</v>
      </c>
      <c r="C285" s="9" t="s">
        <v>1126</v>
      </c>
      <c r="D285" s="10">
        <v>14371.26</v>
      </c>
      <c r="E285" s="13">
        <v>3.7109080000000001E-6</v>
      </c>
    </row>
    <row r="286" spans="1:5" x14ac:dyDescent="0.2">
      <c r="A286">
        <v>2016</v>
      </c>
      <c r="B286" s="9" t="s">
        <v>1129</v>
      </c>
      <c r="C286" s="9" t="s">
        <v>1130</v>
      </c>
      <c r="D286" s="10">
        <v>60585.46</v>
      </c>
      <c r="E286" s="13">
        <v>1.5644214999999999E-5</v>
      </c>
    </row>
    <row r="287" spans="1:5" x14ac:dyDescent="0.2">
      <c r="A287">
        <v>2016</v>
      </c>
      <c r="B287" s="9" t="s">
        <v>1133</v>
      </c>
      <c r="C287" s="9" t="s">
        <v>1134</v>
      </c>
      <c r="D287" s="10">
        <v>63164.959999999999</v>
      </c>
      <c r="E287" s="13">
        <v>1.6310287E-5</v>
      </c>
    </row>
    <row r="288" spans="1:5" x14ac:dyDescent="0.2">
      <c r="A288">
        <v>2016</v>
      </c>
      <c r="B288" s="9" t="s">
        <v>1137</v>
      </c>
      <c r="C288" s="9" t="s">
        <v>1138</v>
      </c>
      <c r="D288" s="10">
        <v>31910.959999999999</v>
      </c>
      <c r="E288" s="13">
        <v>8.2399629999999995E-6</v>
      </c>
    </row>
    <row r="289" spans="1:5" x14ac:dyDescent="0.2">
      <c r="A289">
        <v>2016</v>
      </c>
      <c r="B289" s="9" t="s">
        <v>1141</v>
      </c>
      <c r="C289" s="9" t="s">
        <v>1142</v>
      </c>
      <c r="D289" s="10">
        <v>30643.53</v>
      </c>
      <c r="E289" s="13">
        <v>7.9126900000000006E-6</v>
      </c>
    </row>
    <row r="290" spans="1:5" x14ac:dyDescent="0.2">
      <c r="A290">
        <v>2016</v>
      </c>
      <c r="B290" s="9" t="s">
        <v>1145</v>
      </c>
      <c r="C290" s="9" t="s">
        <v>1146</v>
      </c>
      <c r="D290" s="10">
        <v>176281.78</v>
      </c>
      <c r="E290" s="13">
        <v>4.5519009E-5</v>
      </c>
    </row>
    <row r="291" spans="1:5" x14ac:dyDescent="0.2">
      <c r="A291">
        <v>2016</v>
      </c>
      <c r="B291" s="9" t="s">
        <v>1149</v>
      </c>
      <c r="C291" s="9" t="s">
        <v>1150</v>
      </c>
      <c r="D291" s="10">
        <v>78833.61</v>
      </c>
      <c r="E291" s="13">
        <v>2.0356204000000001E-5</v>
      </c>
    </row>
    <row r="292" spans="1:5" x14ac:dyDescent="0.2">
      <c r="A292">
        <v>2016</v>
      </c>
      <c r="B292" s="9" t="s">
        <v>1153</v>
      </c>
      <c r="C292" s="9" t="s">
        <v>1154</v>
      </c>
      <c r="D292" s="10">
        <v>23644.720000000001</v>
      </c>
      <c r="E292" s="13">
        <v>6.1054759999999996E-6</v>
      </c>
    </row>
    <row r="293" spans="1:5" x14ac:dyDescent="0.2">
      <c r="A293">
        <v>2016</v>
      </c>
      <c r="B293" s="9" t="s">
        <v>1157</v>
      </c>
      <c r="C293" s="9" t="s">
        <v>1158</v>
      </c>
      <c r="D293" s="10">
        <v>15960.69</v>
      </c>
      <c r="E293" s="13">
        <v>4.1213270000000004E-6</v>
      </c>
    </row>
    <row r="294" spans="1:5" x14ac:dyDescent="0.2">
      <c r="A294">
        <v>2016</v>
      </c>
      <c r="B294" s="9" t="s">
        <v>1161</v>
      </c>
      <c r="C294" s="9" t="s">
        <v>1162</v>
      </c>
      <c r="D294" s="10">
        <v>110690.82</v>
      </c>
      <c r="E294" s="13">
        <v>2.8582287E-5</v>
      </c>
    </row>
    <row r="295" spans="1:5" x14ac:dyDescent="0.2">
      <c r="A295">
        <v>2016</v>
      </c>
      <c r="B295" s="9" t="s">
        <v>1165</v>
      </c>
      <c r="C295" s="9" t="s">
        <v>1166</v>
      </c>
      <c r="D295" s="10">
        <v>40745.050000000003</v>
      </c>
      <c r="E295" s="13">
        <v>1.0521078E-5</v>
      </c>
    </row>
    <row r="296" spans="1:5" x14ac:dyDescent="0.2">
      <c r="A296">
        <v>2016</v>
      </c>
      <c r="B296" s="9" t="s">
        <v>1169</v>
      </c>
      <c r="C296" s="9" t="s">
        <v>1170</v>
      </c>
      <c r="D296" s="10">
        <v>44530.04</v>
      </c>
      <c r="E296" s="13">
        <v>1.1498428E-5</v>
      </c>
    </row>
    <row r="297" spans="1:5" x14ac:dyDescent="0.2">
      <c r="A297">
        <v>2016</v>
      </c>
      <c r="B297" s="9" t="s">
        <v>1173</v>
      </c>
      <c r="C297" s="9" t="s">
        <v>1174</v>
      </c>
      <c r="D297" s="10">
        <v>76833.83</v>
      </c>
      <c r="E297" s="13">
        <v>1.9839826E-5</v>
      </c>
    </row>
    <row r="298" spans="1:5" x14ac:dyDescent="0.2">
      <c r="A298">
        <v>2016</v>
      </c>
      <c r="B298" s="9" t="s">
        <v>1177</v>
      </c>
      <c r="C298" s="9" t="s">
        <v>1178</v>
      </c>
      <c r="D298" s="10">
        <v>32771.160000000003</v>
      </c>
      <c r="E298" s="13">
        <v>8.4620809999999995E-6</v>
      </c>
    </row>
    <row r="299" spans="1:5" x14ac:dyDescent="0.2">
      <c r="A299">
        <v>2016</v>
      </c>
      <c r="B299" s="9" t="s">
        <v>1181</v>
      </c>
      <c r="C299" s="9" t="s">
        <v>1182</v>
      </c>
      <c r="D299" s="10">
        <v>6361.36</v>
      </c>
      <c r="E299" s="13">
        <v>1.6426130000000001E-6</v>
      </c>
    </row>
    <row r="300" spans="1:5" x14ac:dyDescent="0.2">
      <c r="A300">
        <v>2016</v>
      </c>
      <c r="B300" s="9" t="s">
        <v>1185</v>
      </c>
      <c r="C300" s="9" t="s">
        <v>1186</v>
      </c>
      <c r="D300" s="10">
        <v>55187.98</v>
      </c>
      <c r="E300" s="13">
        <v>1.4250492E-5</v>
      </c>
    </row>
    <row r="301" spans="1:5" x14ac:dyDescent="0.2">
      <c r="A301">
        <v>2016</v>
      </c>
      <c r="B301" s="9" t="s">
        <v>1189</v>
      </c>
      <c r="C301" s="9" t="s">
        <v>1190</v>
      </c>
      <c r="D301" s="10">
        <v>35165.03</v>
      </c>
      <c r="E301" s="13">
        <v>9.0802199999999996E-6</v>
      </c>
    </row>
    <row r="302" spans="1:5" x14ac:dyDescent="0.2">
      <c r="A302">
        <v>2016</v>
      </c>
      <c r="B302" s="9" t="s">
        <v>1193</v>
      </c>
      <c r="C302" s="9" t="s">
        <v>1194</v>
      </c>
      <c r="D302" s="10">
        <v>8378.6200000000008</v>
      </c>
      <c r="E302" s="13">
        <v>2.163505E-6</v>
      </c>
    </row>
    <row r="303" spans="1:5" x14ac:dyDescent="0.2">
      <c r="A303">
        <v>2016</v>
      </c>
      <c r="B303" s="9" t="s">
        <v>1197</v>
      </c>
      <c r="C303" s="9" t="s">
        <v>1198</v>
      </c>
      <c r="D303" s="10">
        <v>113175.65</v>
      </c>
      <c r="E303" s="13">
        <v>2.9223912999999999E-5</v>
      </c>
    </row>
    <row r="304" spans="1:5" x14ac:dyDescent="0.2">
      <c r="A304">
        <v>2016</v>
      </c>
      <c r="B304" s="9" t="s">
        <v>1201</v>
      </c>
      <c r="C304" s="9" t="s">
        <v>1202</v>
      </c>
      <c r="D304" s="10">
        <v>9972.94</v>
      </c>
      <c r="E304" s="13">
        <v>2.575186E-6</v>
      </c>
    </row>
    <row r="305" spans="1:5" x14ac:dyDescent="0.2">
      <c r="A305">
        <v>2016</v>
      </c>
      <c r="B305" s="9" t="s">
        <v>1205</v>
      </c>
      <c r="C305" s="9" t="s">
        <v>1206</v>
      </c>
      <c r="D305" s="10">
        <v>20074.3</v>
      </c>
      <c r="E305" s="13">
        <v>5.1835319999999996E-6</v>
      </c>
    </row>
    <row r="306" spans="1:5" x14ac:dyDescent="0.2">
      <c r="A306">
        <v>2016</v>
      </c>
      <c r="B306" s="9" t="s">
        <v>1209</v>
      </c>
      <c r="C306" s="9" t="s">
        <v>1210</v>
      </c>
      <c r="D306" s="10">
        <v>77773.210000000006</v>
      </c>
      <c r="E306" s="13">
        <v>2.0082389999999999E-5</v>
      </c>
    </row>
    <row r="307" spans="1:5" x14ac:dyDescent="0.2">
      <c r="A307">
        <v>2016</v>
      </c>
      <c r="B307" s="9" t="s">
        <v>1213</v>
      </c>
      <c r="C307" s="9" t="s">
        <v>1214</v>
      </c>
      <c r="D307" s="10">
        <v>19328.43</v>
      </c>
      <c r="E307" s="13">
        <v>4.9909349999999998E-6</v>
      </c>
    </row>
    <row r="308" spans="1:5" x14ac:dyDescent="0.2">
      <c r="A308">
        <v>2016</v>
      </c>
      <c r="B308" s="9" t="s">
        <v>1217</v>
      </c>
      <c r="C308" s="9" t="s">
        <v>1218</v>
      </c>
      <c r="D308" s="10">
        <v>34352.85</v>
      </c>
      <c r="E308" s="13">
        <v>8.8705010000000003E-6</v>
      </c>
    </row>
    <row r="309" spans="1:5" x14ac:dyDescent="0.2">
      <c r="A309">
        <v>2016</v>
      </c>
      <c r="B309" s="9" t="s">
        <v>1221</v>
      </c>
      <c r="C309" s="9" t="s">
        <v>1222</v>
      </c>
      <c r="D309" s="10">
        <v>18600.55</v>
      </c>
      <c r="E309" s="13">
        <v>4.802984E-6</v>
      </c>
    </row>
    <row r="310" spans="1:5" x14ac:dyDescent="0.2">
      <c r="A310">
        <v>2016</v>
      </c>
      <c r="B310" s="9" t="s">
        <v>1225</v>
      </c>
      <c r="C310" s="9" t="s">
        <v>1226</v>
      </c>
      <c r="D310" s="10">
        <v>32222.37</v>
      </c>
      <c r="E310" s="13">
        <v>8.3203739999999997E-6</v>
      </c>
    </row>
    <row r="311" spans="1:5" x14ac:dyDescent="0.2">
      <c r="A311">
        <v>2016</v>
      </c>
      <c r="B311" s="9" t="s">
        <v>1229</v>
      </c>
      <c r="C311" s="9" t="s">
        <v>1230</v>
      </c>
      <c r="D311" s="10">
        <v>185616.51</v>
      </c>
      <c r="E311" s="13">
        <v>4.7929397999999997E-5</v>
      </c>
    </row>
    <row r="312" spans="1:5" x14ac:dyDescent="0.2">
      <c r="A312">
        <v>2016</v>
      </c>
      <c r="B312" s="9" t="s">
        <v>1233</v>
      </c>
      <c r="C312" s="9" t="s">
        <v>1234</v>
      </c>
      <c r="D312" s="10">
        <v>14351.88</v>
      </c>
      <c r="E312" s="13">
        <v>3.7059040000000001E-6</v>
      </c>
    </row>
    <row r="313" spans="1:5" x14ac:dyDescent="0.2">
      <c r="A313">
        <v>2016</v>
      </c>
      <c r="B313" s="9" t="s">
        <v>1237</v>
      </c>
      <c r="C313" s="9" t="s">
        <v>1238</v>
      </c>
      <c r="D313" s="9"/>
      <c r="E313" s="13">
        <v>0</v>
      </c>
    </row>
    <row r="314" spans="1:5" x14ac:dyDescent="0.2">
      <c r="A314">
        <v>2016</v>
      </c>
      <c r="B314" s="9" t="s">
        <v>1240</v>
      </c>
      <c r="C314" s="9" t="s">
        <v>1241</v>
      </c>
      <c r="D314" s="10">
        <v>37755.199999999997</v>
      </c>
      <c r="E314" s="13">
        <v>9.7490469999999996E-6</v>
      </c>
    </row>
    <row r="315" spans="1:5" x14ac:dyDescent="0.2">
      <c r="A315">
        <v>2016</v>
      </c>
      <c r="B315" s="9" t="s">
        <v>1244</v>
      </c>
      <c r="C315" s="9" t="s">
        <v>1245</v>
      </c>
      <c r="D315" s="10">
        <v>49238.58</v>
      </c>
      <c r="E315" s="13">
        <v>1.2714254E-5</v>
      </c>
    </row>
    <row r="316" spans="1:5" x14ac:dyDescent="0.2">
      <c r="A316">
        <v>2016</v>
      </c>
      <c r="B316" s="9" t="s">
        <v>1248</v>
      </c>
      <c r="C316" s="9" t="s">
        <v>1249</v>
      </c>
      <c r="D316" s="10">
        <v>76137.88</v>
      </c>
      <c r="E316" s="13">
        <v>1.9660119E-5</v>
      </c>
    </row>
    <row r="317" spans="1:5" x14ac:dyDescent="0.2">
      <c r="A317">
        <v>2016</v>
      </c>
      <c r="B317" s="9" t="s">
        <v>1252</v>
      </c>
      <c r="C317" s="9" t="s">
        <v>1253</v>
      </c>
      <c r="D317" s="10">
        <v>44224.59</v>
      </c>
      <c r="E317" s="13">
        <v>1.1419555E-5</v>
      </c>
    </row>
    <row r="318" spans="1:5" x14ac:dyDescent="0.2">
      <c r="A318">
        <v>2016</v>
      </c>
      <c r="B318" s="9" t="s">
        <v>1256</v>
      </c>
      <c r="C318" s="9" t="s">
        <v>1257</v>
      </c>
      <c r="D318" s="10">
        <v>72094.009999999995</v>
      </c>
      <c r="E318" s="13">
        <v>1.8615921999999999E-5</v>
      </c>
    </row>
    <row r="319" spans="1:5" x14ac:dyDescent="0.2">
      <c r="A319">
        <v>2016</v>
      </c>
      <c r="B319" s="9" t="s">
        <v>1260</v>
      </c>
      <c r="C319" s="9" t="s">
        <v>1261</v>
      </c>
      <c r="D319" s="10">
        <v>15477.27</v>
      </c>
      <c r="E319" s="13">
        <v>3.9964990000000004E-6</v>
      </c>
    </row>
    <row r="320" spans="1:5" x14ac:dyDescent="0.2">
      <c r="A320">
        <v>2016</v>
      </c>
      <c r="B320" s="9" t="s">
        <v>1264</v>
      </c>
      <c r="C320" s="9" t="s">
        <v>1265</v>
      </c>
      <c r="D320" s="10">
        <v>3536.48</v>
      </c>
      <c r="E320" s="13">
        <v>9.1317999999999998E-7</v>
      </c>
    </row>
    <row r="321" spans="1:5" x14ac:dyDescent="0.2">
      <c r="A321">
        <v>2016</v>
      </c>
      <c r="B321" s="9" t="s">
        <v>1268</v>
      </c>
      <c r="C321" s="9" t="s">
        <v>1269</v>
      </c>
      <c r="D321" s="10">
        <v>38254.31</v>
      </c>
      <c r="E321" s="13">
        <v>9.8779250000000008E-6</v>
      </c>
    </row>
    <row r="322" spans="1:5" x14ac:dyDescent="0.2">
      <c r="A322">
        <v>2016</v>
      </c>
      <c r="B322" s="9" t="s">
        <v>1272</v>
      </c>
      <c r="C322" s="9" t="s">
        <v>1273</v>
      </c>
      <c r="D322" s="10">
        <v>23785.200000000001</v>
      </c>
      <c r="E322" s="13">
        <v>6.1417510000000003E-6</v>
      </c>
    </row>
    <row r="323" spans="1:5" x14ac:dyDescent="0.2">
      <c r="A323">
        <v>2016</v>
      </c>
      <c r="B323" s="9" t="s">
        <v>1276</v>
      </c>
      <c r="C323" s="9" t="s">
        <v>1277</v>
      </c>
      <c r="D323" s="10">
        <v>5919.03</v>
      </c>
      <c r="E323" s="13">
        <v>1.5283959999999999E-6</v>
      </c>
    </row>
    <row r="324" spans="1:5" x14ac:dyDescent="0.2">
      <c r="A324">
        <v>2016</v>
      </c>
      <c r="B324" s="9" t="s">
        <v>1280</v>
      </c>
      <c r="C324" s="9" t="s">
        <v>1281</v>
      </c>
      <c r="D324" s="10">
        <v>11102.61</v>
      </c>
      <c r="E324" s="13">
        <v>2.8668860000000001E-6</v>
      </c>
    </row>
    <row r="325" spans="1:5" x14ac:dyDescent="0.2">
      <c r="A325">
        <v>2016</v>
      </c>
      <c r="B325" s="9" t="s">
        <v>1284</v>
      </c>
      <c r="C325" s="9" t="s">
        <v>1285</v>
      </c>
      <c r="D325" s="10">
        <v>2739.28</v>
      </c>
      <c r="E325" s="13">
        <v>7.0732999999999997E-7</v>
      </c>
    </row>
    <row r="326" spans="1:5" x14ac:dyDescent="0.2">
      <c r="A326">
        <v>2016</v>
      </c>
      <c r="B326" s="9" t="s">
        <v>1288</v>
      </c>
      <c r="C326" s="9" t="s">
        <v>1289</v>
      </c>
      <c r="D326" s="10">
        <v>14368.79</v>
      </c>
      <c r="E326" s="13">
        <v>3.7102699999999999E-6</v>
      </c>
    </row>
    <row r="327" spans="1:5" x14ac:dyDescent="0.2">
      <c r="A327">
        <v>2016</v>
      </c>
      <c r="B327" s="9" t="s">
        <v>1292</v>
      </c>
      <c r="C327" s="9" t="s">
        <v>1293</v>
      </c>
      <c r="D327" s="10">
        <v>54095.6</v>
      </c>
      <c r="E327" s="13">
        <v>1.3968421000000001E-5</v>
      </c>
    </row>
    <row r="328" spans="1:5" x14ac:dyDescent="0.2">
      <c r="A328">
        <v>2016</v>
      </c>
      <c r="B328" s="9" t="s">
        <v>1296</v>
      </c>
      <c r="C328" s="9" t="s">
        <v>1297</v>
      </c>
      <c r="D328" s="10">
        <v>100486.49</v>
      </c>
      <c r="E328" s="13">
        <v>2.5947352E-5</v>
      </c>
    </row>
    <row r="329" spans="1:5" x14ac:dyDescent="0.2">
      <c r="A329">
        <v>2016</v>
      </c>
      <c r="B329" s="9" t="s">
        <v>1300</v>
      </c>
      <c r="C329" s="9" t="s">
        <v>1301</v>
      </c>
      <c r="D329" s="10">
        <v>168164.14</v>
      </c>
      <c r="E329" s="13">
        <v>4.3422893999999997E-5</v>
      </c>
    </row>
    <row r="330" spans="1:5" x14ac:dyDescent="0.2">
      <c r="A330">
        <v>2016</v>
      </c>
      <c r="B330" s="9" t="s">
        <v>1304</v>
      </c>
      <c r="C330" s="9" t="s">
        <v>1305</v>
      </c>
      <c r="D330" s="10">
        <v>115707.36</v>
      </c>
      <c r="E330" s="13">
        <v>2.9877644E-5</v>
      </c>
    </row>
    <row r="331" spans="1:5" x14ac:dyDescent="0.2">
      <c r="A331">
        <v>2016</v>
      </c>
      <c r="B331" s="9" t="s">
        <v>1308</v>
      </c>
      <c r="C331" s="9" t="s">
        <v>1309</v>
      </c>
      <c r="D331" s="10">
        <v>2484.02</v>
      </c>
      <c r="E331" s="13">
        <v>6.4141699999999995E-7</v>
      </c>
    </row>
    <row r="332" spans="1:5" x14ac:dyDescent="0.2">
      <c r="A332">
        <v>2016</v>
      </c>
      <c r="B332" s="9" t="s">
        <v>1312</v>
      </c>
      <c r="C332" s="9" t="s">
        <v>1313</v>
      </c>
      <c r="D332" s="10">
        <v>31156.68</v>
      </c>
      <c r="E332" s="13">
        <v>8.0451940000000008E-6</v>
      </c>
    </row>
    <row r="333" spans="1:5" x14ac:dyDescent="0.2">
      <c r="A333">
        <v>2016</v>
      </c>
      <c r="B333" s="9" t="s">
        <v>1316</v>
      </c>
      <c r="C333" s="9" t="s">
        <v>1317</v>
      </c>
      <c r="D333" s="10">
        <v>9079.91</v>
      </c>
      <c r="E333" s="13">
        <v>2.3445900000000001E-6</v>
      </c>
    </row>
    <row r="334" spans="1:5" x14ac:dyDescent="0.2">
      <c r="A334">
        <v>2016</v>
      </c>
      <c r="B334" s="9" t="s">
        <v>1320</v>
      </c>
      <c r="C334" s="9" t="s">
        <v>1321</v>
      </c>
      <c r="D334" s="10">
        <v>22707.71</v>
      </c>
      <c r="E334" s="13">
        <v>5.8635239999999997E-6</v>
      </c>
    </row>
    <row r="335" spans="1:5" x14ac:dyDescent="0.2">
      <c r="A335">
        <v>2016</v>
      </c>
      <c r="B335" s="9" t="s">
        <v>1324</v>
      </c>
      <c r="C335" s="9" t="s">
        <v>1325</v>
      </c>
      <c r="D335" s="10">
        <v>7654.85</v>
      </c>
      <c r="E335" s="13">
        <v>1.976615E-6</v>
      </c>
    </row>
    <row r="336" spans="1:5" x14ac:dyDescent="0.2">
      <c r="A336">
        <v>2016</v>
      </c>
      <c r="B336" s="9" t="s">
        <v>1328</v>
      </c>
      <c r="C336" s="9" t="s">
        <v>1329</v>
      </c>
      <c r="D336" s="10">
        <v>48908.42</v>
      </c>
      <c r="E336" s="13">
        <v>1.2629001E-5</v>
      </c>
    </row>
    <row r="337" spans="1:5" x14ac:dyDescent="0.2">
      <c r="A337">
        <v>2016</v>
      </c>
      <c r="B337" s="9" t="s">
        <v>1332</v>
      </c>
      <c r="C337" s="9" t="s">
        <v>1333</v>
      </c>
      <c r="D337" s="10">
        <v>31603.19</v>
      </c>
      <c r="E337" s="13">
        <v>8.1604909999999996E-6</v>
      </c>
    </row>
    <row r="338" spans="1:5" x14ac:dyDescent="0.2">
      <c r="A338">
        <v>2016</v>
      </c>
      <c r="B338" s="9" t="s">
        <v>1336</v>
      </c>
      <c r="C338" s="9" t="s">
        <v>1337</v>
      </c>
      <c r="D338" s="10">
        <v>7834.18</v>
      </c>
      <c r="E338" s="13">
        <v>2.0229210000000001E-6</v>
      </c>
    </row>
    <row r="339" spans="1:5" x14ac:dyDescent="0.2">
      <c r="A339">
        <v>2016</v>
      </c>
      <c r="B339" s="9" t="s">
        <v>1340</v>
      </c>
      <c r="C339" s="9" t="s">
        <v>1341</v>
      </c>
      <c r="D339" s="10">
        <v>47246.95</v>
      </c>
      <c r="E339" s="13">
        <v>1.2199981E-5</v>
      </c>
    </row>
    <row r="340" spans="1:5" x14ac:dyDescent="0.2">
      <c r="A340">
        <v>2016</v>
      </c>
      <c r="B340" s="9" t="s">
        <v>1344</v>
      </c>
      <c r="C340" s="9" t="s">
        <v>1345</v>
      </c>
      <c r="D340" s="10">
        <v>85101.67</v>
      </c>
      <c r="E340" s="13">
        <v>2.1974725E-5</v>
      </c>
    </row>
    <row r="341" spans="1:5" x14ac:dyDescent="0.2">
      <c r="A341">
        <v>2016</v>
      </c>
      <c r="B341" s="9" t="s">
        <v>1348</v>
      </c>
      <c r="C341" s="9" t="s">
        <v>1349</v>
      </c>
      <c r="D341" s="10">
        <v>-7945.11</v>
      </c>
      <c r="E341" s="13">
        <v>-2.0515650000000001E-6</v>
      </c>
    </row>
    <row r="342" spans="1:5" x14ac:dyDescent="0.2">
      <c r="A342">
        <v>2016</v>
      </c>
      <c r="B342" s="9" t="s">
        <v>1352</v>
      </c>
      <c r="C342" s="9" t="s">
        <v>1353</v>
      </c>
      <c r="D342" s="10">
        <v>52675.7</v>
      </c>
      <c r="E342" s="13">
        <v>1.3601778000000001E-5</v>
      </c>
    </row>
    <row r="343" spans="1:5" x14ac:dyDescent="0.2">
      <c r="A343">
        <v>2016</v>
      </c>
      <c r="B343" s="9" t="s">
        <v>1356</v>
      </c>
      <c r="C343" s="9" t="s">
        <v>1357</v>
      </c>
      <c r="D343" s="10">
        <v>47022.84</v>
      </c>
      <c r="E343" s="13">
        <v>1.2142112E-5</v>
      </c>
    </row>
    <row r="344" spans="1:5" x14ac:dyDescent="0.2">
      <c r="A344">
        <v>2016</v>
      </c>
      <c r="B344" s="9" t="s">
        <v>1360</v>
      </c>
      <c r="C344" s="9" t="s">
        <v>1361</v>
      </c>
      <c r="D344" s="10">
        <v>39788.769999999997</v>
      </c>
      <c r="E344" s="13">
        <v>1.0274150000000001E-5</v>
      </c>
    </row>
    <row r="345" spans="1:5" x14ac:dyDescent="0.2">
      <c r="A345">
        <v>2016</v>
      </c>
      <c r="B345" s="9" t="s">
        <v>1364</v>
      </c>
      <c r="C345" s="9" t="s">
        <v>1365</v>
      </c>
      <c r="D345" s="10">
        <v>25541.11</v>
      </c>
      <c r="E345" s="13">
        <v>6.5951569999999998E-6</v>
      </c>
    </row>
    <row r="346" spans="1:5" x14ac:dyDescent="0.2">
      <c r="A346">
        <v>2016</v>
      </c>
      <c r="B346" s="9" t="s">
        <v>1368</v>
      </c>
      <c r="C346" s="9" t="s">
        <v>1369</v>
      </c>
      <c r="D346" s="10">
        <v>41954.44</v>
      </c>
      <c r="E346" s="13">
        <v>1.0833363000000001E-5</v>
      </c>
    </row>
    <row r="347" spans="1:5" x14ac:dyDescent="0.2">
      <c r="A347">
        <v>2016</v>
      </c>
      <c r="B347" s="9" t="s">
        <v>1372</v>
      </c>
      <c r="C347" s="9" t="s">
        <v>1373</v>
      </c>
      <c r="D347" s="10">
        <v>81054.87</v>
      </c>
      <c r="E347" s="13">
        <v>2.0929771000000001E-5</v>
      </c>
    </row>
    <row r="348" spans="1:5" x14ac:dyDescent="0.2">
      <c r="A348">
        <v>2016</v>
      </c>
      <c r="B348" s="9" t="s">
        <v>1376</v>
      </c>
      <c r="C348" s="9" t="s">
        <v>1377</v>
      </c>
      <c r="D348" s="10">
        <v>206376.45</v>
      </c>
      <c r="E348" s="13">
        <v>5.3289974000000002E-5</v>
      </c>
    </row>
    <row r="349" spans="1:5" x14ac:dyDescent="0.2">
      <c r="A349">
        <v>2016</v>
      </c>
      <c r="B349" s="9" t="s">
        <v>1380</v>
      </c>
      <c r="C349" s="9" t="s">
        <v>1381</v>
      </c>
      <c r="D349" s="10">
        <v>67781.279999999999</v>
      </c>
      <c r="E349" s="13">
        <v>1.7502301E-5</v>
      </c>
    </row>
    <row r="350" spans="1:5" x14ac:dyDescent="0.2">
      <c r="A350">
        <v>2016</v>
      </c>
      <c r="B350" s="9" t="s">
        <v>1384</v>
      </c>
      <c r="C350" s="9" t="s">
        <v>1385</v>
      </c>
      <c r="D350" s="10">
        <v>30354.33</v>
      </c>
      <c r="E350" s="13">
        <v>7.8380140000000001E-6</v>
      </c>
    </row>
    <row r="351" spans="1:5" x14ac:dyDescent="0.2">
      <c r="A351">
        <v>2016</v>
      </c>
      <c r="B351" s="9" t="s">
        <v>1388</v>
      </c>
      <c r="C351" s="9" t="s">
        <v>1389</v>
      </c>
      <c r="D351" s="10">
        <v>60310.38</v>
      </c>
      <c r="E351" s="13">
        <v>1.5573185000000001E-5</v>
      </c>
    </row>
    <row r="352" spans="1:5" x14ac:dyDescent="0.2">
      <c r="A352">
        <v>2016</v>
      </c>
      <c r="B352" s="9" t="s">
        <v>1392</v>
      </c>
      <c r="C352" s="9" t="s">
        <v>1393</v>
      </c>
      <c r="D352" s="10">
        <v>21389.64</v>
      </c>
      <c r="E352" s="13">
        <v>5.5231760000000001E-6</v>
      </c>
    </row>
    <row r="353" spans="1:5" x14ac:dyDescent="0.2">
      <c r="A353">
        <v>2016</v>
      </c>
      <c r="B353" s="9" t="s">
        <v>1396</v>
      </c>
      <c r="C353" s="9" t="s">
        <v>1397</v>
      </c>
      <c r="D353" s="10">
        <v>81108.87</v>
      </c>
      <c r="E353" s="13">
        <v>2.0943714999999998E-5</v>
      </c>
    </row>
    <row r="354" spans="1:5" x14ac:dyDescent="0.2">
      <c r="A354">
        <v>2016</v>
      </c>
      <c r="B354" s="9" t="s">
        <v>1400</v>
      </c>
      <c r="C354" s="9" t="s">
        <v>1401</v>
      </c>
      <c r="D354" s="10">
        <v>30994.3</v>
      </c>
      <c r="E354" s="13">
        <v>8.0032649999999993E-6</v>
      </c>
    </row>
    <row r="355" spans="1:5" x14ac:dyDescent="0.2">
      <c r="A355">
        <v>2016</v>
      </c>
      <c r="B355" s="9" t="s">
        <v>1404</v>
      </c>
      <c r="C355" s="9" t="s">
        <v>1405</v>
      </c>
      <c r="D355" s="10">
        <v>83555.87</v>
      </c>
      <c r="E355" s="13">
        <v>2.1575573E-5</v>
      </c>
    </row>
    <row r="356" spans="1:5" x14ac:dyDescent="0.2">
      <c r="A356">
        <v>2016</v>
      </c>
      <c r="B356" s="9" t="s">
        <v>1408</v>
      </c>
      <c r="C356" s="9" t="s">
        <v>1409</v>
      </c>
      <c r="D356" s="9"/>
      <c r="E356" s="13">
        <v>0</v>
      </c>
    </row>
    <row r="357" spans="1:5" x14ac:dyDescent="0.2">
      <c r="A357">
        <v>2016</v>
      </c>
      <c r="B357" s="9" t="s">
        <v>1411</v>
      </c>
      <c r="C357" s="9" t="s">
        <v>1412</v>
      </c>
      <c r="D357" s="10">
        <v>11166.9</v>
      </c>
      <c r="E357" s="13">
        <v>2.8834869999999999E-6</v>
      </c>
    </row>
    <row r="358" spans="1:5" x14ac:dyDescent="0.2">
      <c r="A358">
        <v>2016</v>
      </c>
      <c r="B358" s="9" t="s">
        <v>1415</v>
      </c>
      <c r="C358" s="9" t="s">
        <v>1416</v>
      </c>
      <c r="D358" s="9"/>
      <c r="E358" s="13">
        <v>0</v>
      </c>
    </row>
    <row r="359" spans="1:5" x14ac:dyDescent="0.2">
      <c r="A359">
        <v>2016</v>
      </c>
      <c r="B359" s="9" t="s">
        <v>1418</v>
      </c>
      <c r="C359" s="9" t="s">
        <v>1419</v>
      </c>
      <c r="D359" s="10">
        <v>41339.93</v>
      </c>
      <c r="E359" s="13">
        <v>1.0674686E-5</v>
      </c>
    </row>
    <row r="360" spans="1:5" x14ac:dyDescent="0.2">
      <c r="A360">
        <v>2016</v>
      </c>
      <c r="B360" s="9" t="s">
        <v>1422</v>
      </c>
      <c r="C360" s="9" t="s">
        <v>1423</v>
      </c>
      <c r="D360" s="10">
        <v>84293.91</v>
      </c>
      <c r="E360" s="13">
        <v>2.1766147999999999E-5</v>
      </c>
    </row>
    <row r="361" spans="1:5" x14ac:dyDescent="0.2">
      <c r="A361">
        <v>2016</v>
      </c>
      <c r="B361" s="9" t="s">
        <v>1426</v>
      </c>
      <c r="C361" s="9" t="s">
        <v>1427</v>
      </c>
      <c r="D361" s="10">
        <v>8990.41</v>
      </c>
      <c r="E361" s="13">
        <v>2.32148E-6</v>
      </c>
    </row>
    <row r="362" spans="1:5" x14ac:dyDescent="0.2">
      <c r="A362">
        <v>2016</v>
      </c>
      <c r="B362" s="9" t="s">
        <v>1430</v>
      </c>
      <c r="C362" s="9" t="s">
        <v>1431</v>
      </c>
      <c r="D362" s="10">
        <v>85417.2</v>
      </c>
      <c r="E362" s="13">
        <v>2.2056201E-5</v>
      </c>
    </row>
    <row r="363" spans="1:5" x14ac:dyDescent="0.2">
      <c r="A363">
        <v>2016</v>
      </c>
      <c r="B363" s="9" t="s">
        <v>1434</v>
      </c>
      <c r="C363" s="9" t="s">
        <v>1435</v>
      </c>
      <c r="D363" s="10">
        <v>111078.74</v>
      </c>
      <c r="E363" s="13">
        <v>2.8682454999999999E-5</v>
      </c>
    </row>
    <row r="364" spans="1:5" x14ac:dyDescent="0.2">
      <c r="A364">
        <v>2016</v>
      </c>
      <c r="B364" s="9" t="s">
        <v>1438</v>
      </c>
      <c r="C364" s="9" t="s">
        <v>1439</v>
      </c>
      <c r="D364" s="10">
        <v>87835.18</v>
      </c>
      <c r="E364" s="13">
        <v>2.2680564999999999E-5</v>
      </c>
    </row>
    <row r="365" spans="1:5" x14ac:dyDescent="0.2">
      <c r="A365">
        <v>2016</v>
      </c>
      <c r="B365" s="9" t="s">
        <v>1442</v>
      </c>
      <c r="C365" s="9" t="s">
        <v>1443</v>
      </c>
      <c r="D365" s="10">
        <v>-13378.98</v>
      </c>
      <c r="E365" s="13">
        <v>-3.4546840000000001E-6</v>
      </c>
    </row>
    <row r="366" spans="1:5" x14ac:dyDescent="0.2">
      <c r="A366">
        <v>2016</v>
      </c>
      <c r="B366" s="9" t="s">
        <v>1446</v>
      </c>
      <c r="C366" s="9" t="s">
        <v>1447</v>
      </c>
      <c r="D366" s="10">
        <v>56162.79</v>
      </c>
      <c r="E366" s="13">
        <v>1.4502205E-5</v>
      </c>
    </row>
    <row r="367" spans="1:5" x14ac:dyDescent="0.2">
      <c r="A367">
        <v>2016</v>
      </c>
      <c r="B367" s="9" t="s">
        <v>1450</v>
      </c>
      <c r="C367" s="9" t="s">
        <v>1451</v>
      </c>
      <c r="D367" s="10">
        <v>94141</v>
      </c>
      <c r="E367" s="13">
        <v>2.4308837000000001E-5</v>
      </c>
    </row>
    <row r="368" spans="1:5" x14ac:dyDescent="0.2">
      <c r="A368">
        <v>2016</v>
      </c>
      <c r="B368" s="9" t="s">
        <v>1454</v>
      </c>
      <c r="C368" s="9" t="s">
        <v>1455</v>
      </c>
      <c r="D368" s="10">
        <v>8451.7099999999991</v>
      </c>
      <c r="E368" s="13">
        <v>2.1823779999999999E-6</v>
      </c>
    </row>
    <row r="369" spans="1:5" x14ac:dyDescent="0.2">
      <c r="A369">
        <v>2016</v>
      </c>
      <c r="B369" s="9" t="s">
        <v>1458</v>
      </c>
      <c r="C369" s="9" t="s">
        <v>1459</v>
      </c>
      <c r="D369" s="10">
        <v>11151.31</v>
      </c>
      <c r="E369" s="13">
        <v>2.8794610000000001E-6</v>
      </c>
    </row>
    <row r="370" spans="1:5" x14ac:dyDescent="0.2">
      <c r="A370">
        <v>2016</v>
      </c>
      <c r="B370" s="9" t="s">
        <v>1462</v>
      </c>
      <c r="C370" s="9" t="s">
        <v>1463</v>
      </c>
      <c r="D370" s="10">
        <v>22863.47</v>
      </c>
      <c r="E370" s="13">
        <v>5.9037440000000003E-6</v>
      </c>
    </row>
    <row r="371" spans="1:5" x14ac:dyDescent="0.2">
      <c r="A371">
        <v>2016</v>
      </c>
      <c r="B371" s="9" t="s">
        <v>1466</v>
      </c>
      <c r="C371" s="9" t="s">
        <v>1467</v>
      </c>
      <c r="D371" s="9"/>
      <c r="E371" s="13">
        <v>0</v>
      </c>
    </row>
    <row r="372" spans="1:5" x14ac:dyDescent="0.2">
      <c r="A372">
        <v>2016</v>
      </c>
      <c r="B372" s="9" t="s">
        <v>1469</v>
      </c>
      <c r="C372" s="9" t="s">
        <v>1470</v>
      </c>
      <c r="D372" s="10">
        <v>6825.21</v>
      </c>
      <c r="E372" s="13">
        <v>1.7623869999999999E-6</v>
      </c>
    </row>
    <row r="373" spans="1:5" x14ac:dyDescent="0.2">
      <c r="A373">
        <v>2016</v>
      </c>
      <c r="B373" s="9" t="s">
        <v>1473</v>
      </c>
      <c r="C373" s="9" t="s">
        <v>1474</v>
      </c>
      <c r="D373" s="10">
        <v>6854.13</v>
      </c>
      <c r="E373" s="13">
        <v>1.769855E-6</v>
      </c>
    </row>
    <row r="374" spans="1:5" x14ac:dyDescent="0.2">
      <c r="A374">
        <v>2016</v>
      </c>
      <c r="B374" s="9" t="s">
        <v>1477</v>
      </c>
      <c r="C374" s="9" t="s">
        <v>1478</v>
      </c>
      <c r="D374" s="9">
        <v>34.07</v>
      </c>
      <c r="E374" s="13">
        <v>8.7969999999999993E-9</v>
      </c>
    </row>
    <row r="375" spans="1:5" x14ac:dyDescent="0.2">
      <c r="A375">
        <v>2016</v>
      </c>
      <c r="B375" s="9" t="s">
        <v>1481</v>
      </c>
      <c r="C375" s="9" t="s">
        <v>1482</v>
      </c>
      <c r="D375" s="9"/>
      <c r="E375" s="13">
        <v>0</v>
      </c>
    </row>
    <row r="376" spans="1:5" x14ac:dyDescent="0.2">
      <c r="A376">
        <v>2016</v>
      </c>
      <c r="B376" s="9" t="s">
        <v>1484</v>
      </c>
      <c r="C376" s="9" t="s">
        <v>1485</v>
      </c>
      <c r="D376" s="10">
        <v>1147.4100000000001</v>
      </c>
      <c r="E376" s="13">
        <v>2.9628099999999998E-7</v>
      </c>
    </row>
    <row r="377" spans="1:5" x14ac:dyDescent="0.2">
      <c r="A377">
        <v>2016</v>
      </c>
      <c r="B377" s="9" t="s">
        <v>1488</v>
      </c>
      <c r="C377" s="9" t="s">
        <v>1489</v>
      </c>
      <c r="D377" s="10">
        <v>9578.92</v>
      </c>
      <c r="E377" s="13">
        <v>2.473443E-6</v>
      </c>
    </row>
    <row r="378" spans="1:5" x14ac:dyDescent="0.2">
      <c r="A378">
        <v>2016</v>
      </c>
      <c r="B378" s="9" t="s">
        <v>1492</v>
      </c>
      <c r="C378" s="9" t="s">
        <v>1493</v>
      </c>
      <c r="D378" s="10">
        <v>310236.79999999999</v>
      </c>
      <c r="E378" s="13">
        <v>8.0108515000000002E-5</v>
      </c>
    </row>
    <row r="379" spans="1:5" x14ac:dyDescent="0.2">
      <c r="A379">
        <v>2016</v>
      </c>
      <c r="B379" s="9" t="s">
        <v>1496</v>
      </c>
      <c r="C379" s="9" t="s">
        <v>1497</v>
      </c>
      <c r="D379" s="10">
        <v>7121.07</v>
      </c>
      <c r="E379" s="13">
        <v>1.8387840000000001E-6</v>
      </c>
    </row>
    <row r="380" spans="1:5" x14ac:dyDescent="0.2">
      <c r="A380">
        <v>2016</v>
      </c>
      <c r="B380" s="9" t="s">
        <v>1500</v>
      </c>
      <c r="C380" s="9" t="s">
        <v>1501</v>
      </c>
      <c r="D380" s="10">
        <v>1456.7</v>
      </c>
      <c r="E380" s="13">
        <v>3.7614500000000001E-7</v>
      </c>
    </row>
    <row r="381" spans="1:5" x14ac:dyDescent="0.2">
      <c r="A381">
        <v>2016</v>
      </c>
      <c r="B381" s="9" t="s">
        <v>1504</v>
      </c>
      <c r="C381" s="9" t="s">
        <v>1505</v>
      </c>
      <c r="D381" s="10">
        <v>-4978.6000000000004</v>
      </c>
      <c r="E381" s="13">
        <v>-1.285561E-6</v>
      </c>
    </row>
    <row r="382" spans="1:5" x14ac:dyDescent="0.2">
      <c r="A382">
        <v>2016</v>
      </c>
      <c r="B382" s="9" t="s">
        <v>1508</v>
      </c>
      <c r="C382" s="9" t="s">
        <v>1509</v>
      </c>
      <c r="D382" s="10">
        <v>7033.96</v>
      </c>
      <c r="E382" s="13">
        <v>1.81629E-6</v>
      </c>
    </row>
    <row r="383" spans="1:5" x14ac:dyDescent="0.2">
      <c r="A383">
        <v>2016</v>
      </c>
      <c r="B383" s="9" t="s">
        <v>1512</v>
      </c>
      <c r="C383" s="9" t="s">
        <v>1513</v>
      </c>
      <c r="D383" s="10">
        <v>58165.84</v>
      </c>
      <c r="E383" s="13">
        <v>1.5019426999999999E-5</v>
      </c>
    </row>
    <row r="384" spans="1:5" x14ac:dyDescent="0.2">
      <c r="A384">
        <v>2016</v>
      </c>
      <c r="B384" s="9" t="s">
        <v>1516</v>
      </c>
      <c r="C384" s="9" t="s">
        <v>1517</v>
      </c>
      <c r="D384" s="10">
        <v>-48.09</v>
      </c>
      <c r="E384" s="13">
        <v>-1.2418000000000001E-8</v>
      </c>
    </row>
    <row r="385" spans="1:5" x14ac:dyDescent="0.2">
      <c r="A385">
        <v>2016</v>
      </c>
      <c r="B385" s="9" t="s">
        <v>1520</v>
      </c>
      <c r="C385" s="9" t="s">
        <v>1521</v>
      </c>
      <c r="D385" s="9">
        <v>0.03</v>
      </c>
      <c r="E385" s="13">
        <v>7.9999999999999998E-12</v>
      </c>
    </row>
    <row r="386" spans="1:5" x14ac:dyDescent="0.2">
      <c r="A386">
        <v>2016</v>
      </c>
      <c r="B386" s="9" t="s">
        <v>1524</v>
      </c>
      <c r="C386" s="9" t="s">
        <v>1525</v>
      </c>
      <c r="D386" s="10">
        <v>51243.06</v>
      </c>
      <c r="E386" s="13">
        <v>1.3231846E-5</v>
      </c>
    </row>
    <row r="387" spans="1:5" x14ac:dyDescent="0.2">
      <c r="A387">
        <v>2016</v>
      </c>
      <c r="B387" s="9" t="s">
        <v>1528</v>
      </c>
      <c r="C387" s="9" t="s">
        <v>1529</v>
      </c>
      <c r="D387" s="10">
        <v>28687.96</v>
      </c>
      <c r="E387" s="13">
        <v>7.4077280000000002E-6</v>
      </c>
    </row>
    <row r="388" spans="1:5" x14ac:dyDescent="0.2">
      <c r="A388">
        <v>2016</v>
      </c>
      <c r="B388" s="9" t="s">
        <v>1532</v>
      </c>
      <c r="C388" s="9" t="s">
        <v>1533</v>
      </c>
      <c r="D388" s="10">
        <v>148107.26999999999</v>
      </c>
      <c r="E388" s="13">
        <v>3.8243861999999998E-5</v>
      </c>
    </row>
    <row r="389" spans="1:5" x14ac:dyDescent="0.2">
      <c r="A389">
        <v>2016</v>
      </c>
      <c r="B389" s="9" t="s">
        <v>1536</v>
      </c>
      <c r="C389" s="9" t="s">
        <v>1537</v>
      </c>
      <c r="D389" s="10">
        <v>50649.98</v>
      </c>
      <c r="E389" s="13">
        <v>1.3078701999999999E-5</v>
      </c>
    </row>
    <row r="390" spans="1:5" x14ac:dyDescent="0.2">
      <c r="A390">
        <v>2016</v>
      </c>
      <c r="B390" s="9" t="s">
        <v>1540</v>
      </c>
      <c r="C390" s="9" t="s">
        <v>1541</v>
      </c>
      <c r="D390" s="10">
        <v>30143.79</v>
      </c>
      <c r="E390" s="13">
        <v>7.7836490000000002E-6</v>
      </c>
    </row>
    <row r="391" spans="1:5" x14ac:dyDescent="0.2">
      <c r="A391">
        <v>2016</v>
      </c>
      <c r="B391" s="9" t="s">
        <v>1544</v>
      </c>
      <c r="C391" s="9" t="s">
        <v>1545</v>
      </c>
      <c r="D391" s="10">
        <v>23295.95</v>
      </c>
      <c r="E391" s="13">
        <v>6.0154180000000001E-6</v>
      </c>
    </row>
    <row r="392" spans="1:5" x14ac:dyDescent="0.2">
      <c r="A392">
        <v>2016</v>
      </c>
      <c r="B392" s="9" t="s">
        <v>1548</v>
      </c>
      <c r="C392" s="9" t="s">
        <v>1549</v>
      </c>
      <c r="D392" s="10">
        <v>42394.47</v>
      </c>
      <c r="E392" s="13">
        <v>1.0946986E-5</v>
      </c>
    </row>
    <row r="393" spans="1:5" x14ac:dyDescent="0.2">
      <c r="A393">
        <v>2016</v>
      </c>
      <c r="B393" s="9" t="s">
        <v>1552</v>
      </c>
      <c r="C393" s="9" t="s">
        <v>1553</v>
      </c>
      <c r="D393" s="10">
        <v>51689.21</v>
      </c>
      <c r="E393" s="13">
        <v>1.3347049E-5</v>
      </c>
    </row>
    <row r="394" spans="1:5" x14ac:dyDescent="0.2">
      <c r="A394">
        <v>2016</v>
      </c>
      <c r="B394" s="9" t="s">
        <v>1556</v>
      </c>
      <c r="C394" s="9" t="s">
        <v>1557</v>
      </c>
      <c r="D394" s="10">
        <v>11974.26</v>
      </c>
      <c r="E394" s="13">
        <v>3.0919610000000002E-6</v>
      </c>
    </row>
    <row r="395" spans="1:5" x14ac:dyDescent="0.2">
      <c r="A395">
        <v>2016</v>
      </c>
      <c r="B395" s="9" t="s">
        <v>1560</v>
      </c>
      <c r="C395" s="9" t="s">
        <v>1561</v>
      </c>
      <c r="D395" s="10">
        <v>16116.66</v>
      </c>
      <c r="E395" s="13">
        <v>4.1616010000000003E-6</v>
      </c>
    </row>
    <row r="396" spans="1:5" x14ac:dyDescent="0.2">
      <c r="A396">
        <v>2016</v>
      </c>
      <c r="B396" s="9" t="s">
        <v>1564</v>
      </c>
      <c r="C396" s="9" t="s">
        <v>1565</v>
      </c>
      <c r="D396" s="10">
        <v>12967.22</v>
      </c>
      <c r="E396" s="13">
        <v>3.348361E-6</v>
      </c>
    </row>
    <row r="397" spans="1:5" x14ac:dyDescent="0.2">
      <c r="A397">
        <v>2016</v>
      </c>
      <c r="B397" s="9" t="s">
        <v>1568</v>
      </c>
      <c r="C397" s="9" t="s">
        <v>1569</v>
      </c>
      <c r="D397" s="10">
        <v>1552.97</v>
      </c>
      <c r="E397" s="13">
        <v>4.0100400000000001E-7</v>
      </c>
    </row>
    <row r="398" spans="1:5" x14ac:dyDescent="0.2">
      <c r="A398">
        <v>2016</v>
      </c>
      <c r="B398" s="9" t="s">
        <v>1572</v>
      </c>
      <c r="C398" s="9" t="s">
        <v>1573</v>
      </c>
      <c r="D398" s="10">
        <v>4494.8100000000004</v>
      </c>
      <c r="E398" s="13">
        <v>1.1606379999999999E-6</v>
      </c>
    </row>
    <row r="399" spans="1:5" x14ac:dyDescent="0.2">
      <c r="A399">
        <v>2016</v>
      </c>
      <c r="B399" s="9" t="s">
        <v>1576</v>
      </c>
      <c r="C399" s="9" t="s">
        <v>1577</v>
      </c>
      <c r="D399" s="10">
        <v>17271.16</v>
      </c>
      <c r="E399" s="13">
        <v>4.4597130000000004E-6</v>
      </c>
    </row>
    <row r="400" spans="1:5" x14ac:dyDescent="0.2">
      <c r="A400">
        <v>2016</v>
      </c>
      <c r="B400" s="9" t="s">
        <v>1580</v>
      </c>
      <c r="C400" s="9" t="s">
        <v>1581</v>
      </c>
      <c r="D400" s="10">
        <v>12256.9</v>
      </c>
      <c r="E400" s="13">
        <v>3.1649439999999999E-6</v>
      </c>
    </row>
    <row r="401" spans="1:5" x14ac:dyDescent="0.2">
      <c r="A401">
        <v>2016</v>
      </c>
      <c r="B401" s="9" t="s">
        <v>1584</v>
      </c>
      <c r="C401" s="9" t="s">
        <v>1585</v>
      </c>
      <c r="D401" s="10">
        <v>3201154.94</v>
      </c>
      <c r="E401" s="13">
        <v>8.2659365100000003E-4</v>
      </c>
    </row>
    <row r="402" spans="1:5" x14ac:dyDescent="0.2">
      <c r="A402">
        <v>2016</v>
      </c>
      <c r="B402" s="9" t="s">
        <v>1588</v>
      </c>
      <c r="C402" s="9" t="s">
        <v>1589</v>
      </c>
      <c r="D402" s="10">
        <v>354095.63</v>
      </c>
      <c r="E402" s="13">
        <v>9.1433625E-5</v>
      </c>
    </row>
    <row r="403" spans="1:5" x14ac:dyDescent="0.2">
      <c r="A403">
        <v>2016</v>
      </c>
      <c r="B403" s="9" t="s">
        <v>1592</v>
      </c>
      <c r="C403" s="9" t="s">
        <v>1593</v>
      </c>
      <c r="D403" s="10">
        <v>1121499.78</v>
      </c>
      <c r="E403" s="13">
        <v>2.8959066799999998E-4</v>
      </c>
    </row>
    <row r="404" spans="1:5" x14ac:dyDescent="0.2">
      <c r="A404">
        <v>2016</v>
      </c>
      <c r="B404" s="9" t="s">
        <v>1596</v>
      </c>
      <c r="C404" s="9" t="s">
        <v>1597</v>
      </c>
      <c r="D404" s="10">
        <v>1510718.44</v>
      </c>
      <c r="E404" s="13">
        <v>3.9009366799999998E-4</v>
      </c>
    </row>
    <row r="405" spans="1:5" x14ac:dyDescent="0.2">
      <c r="A405">
        <v>2016</v>
      </c>
      <c r="B405" s="9" t="s">
        <v>1600</v>
      </c>
      <c r="C405" s="9" t="s">
        <v>1601</v>
      </c>
      <c r="D405" s="10">
        <v>1259510.47</v>
      </c>
      <c r="E405" s="13">
        <v>3.2522741899999999E-4</v>
      </c>
    </row>
    <row r="406" spans="1:5" x14ac:dyDescent="0.2">
      <c r="A406">
        <v>2016</v>
      </c>
      <c r="B406" s="9" t="s">
        <v>1604</v>
      </c>
      <c r="C406" s="9" t="s">
        <v>1605</v>
      </c>
      <c r="D406" s="10">
        <v>192727.39</v>
      </c>
      <c r="E406" s="13">
        <v>4.976555E-5</v>
      </c>
    </row>
    <row r="407" spans="1:5" x14ac:dyDescent="0.2">
      <c r="A407">
        <v>2016</v>
      </c>
      <c r="B407" s="9" t="s">
        <v>1608</v>
      </c>
      <c r="C407" s="9" t="s">
        <v>1609</v>
      </c>
      <c r="D407" s="10">
        <v>191582.27</v>
      </c>
      <c r="E407" s="13">
        <v>4.9469860000000003E-5</v>
      </c>
    </row>
    <row r="408" spans="1:5" x14ac:dyDescent="0.2">
      <c r="A408">
        <v>2016</v>
      </c>
      <c r="B408" s="9" t="s">
        <v>1612</v>
      </c>
      <c r="C408" s="9" t="s">
        <v>1613</v>
      </c>
      <c r="D408" s="10">
        <v>694889.56</v>
      </c>
      <c r="E408" s="13">
        <v>1.7943251999999999E-4</v>
      </c>
    </row>
    <row r="409" spans="1:5" x14ac:dyDescent="0.2">
      <c r="A409">
        <v>2016</v>
      </c>
      <c r="B409" s="9" t="s">
        <v>1616</v>
      </c>
      <c r="C409" s="9" t="s">
        <v>1617</v>
      </c>
      <c r="D409" s="10">
        <v>266124.2</v>
      </c>
      <c r="E409" s="13">
        <v>6.8717878000000001E-5</v>
      </c>
    </row>
    <row r="410" spans="1:5" x14ac:dyDescent="0.2">
      <c r="A410">
        <v>2016</v>
      </c>
      <c r="B410" s="9" t="s">
        <v>1620</v>
      </c>
      <c r="C410" s="9" t="s">
        <v>1621</v>
      </c>
      <c r="D410" s="10">
        <v>85429.79</v>
      </c>
      <c r="E410" s="13">
        <v>2.2059451E-5</v>
      </c>
    </row>
    <row r="411" spans="1:5" x14ac:dyDescent="0.2">
      <c r="A411">
        <v>2016</v>
      </c>
      <c r="B411" s="9" t="s">
        <v>1624</v>
      </c>
      <c r="C411" s="9" t="s">
        <v>1625</v>
      </c>
      <c r="D411" s="10">
        <v>54931.57</v>
      </c>
      <c r="E411" s="13">
        <v>1.4184282999999999E-5</v>
      </c>
    </row>
    <row r="412" spans="1:5" x14ac:dyDescent="0.2">
      <c r="A412">
        <v>2016</v>
      </c>
      <c r="B412" s="9" t="s">
        <v>1628</v>
      </c>
      <c r="C412" s="9" t="s">
        <v>1629</v>
      </c>
      <c r="D412" s="10">
        <v>111848.2</v>
      </c>
      <c r="E412" s="13">
        <v>2.8881143000000001E-5</v>
      </c>
    </row>
    <row r="413" spans="1:5" x14ac:dyDescent="0.2">
      <c r="A413">
        <v>2016</v>
      </c>
      <c r="B413" s="9" t="s">
        <v>1632</v>
      </c>
      <c r="C413" s="9" t="s">
        <v>1633</v>
      </c>
      <c r="D413" s="10">
        <v>12950.98</v>
      </c>
      <c r="E413" s="13">
        <v>3.3441669999999998E-6</v>
      </c>
    </row>
    <row r="414" spans="1:5" x14ac:dyDescent="0.2">
      <c r="A414">
        <v>2016</v>
      </c>
      <c r="B414" s="9" t="s">
        <v>1636</v>
      </c>
      <c r="C414" s="9" t="s">
        <v>1637</v>
      </c>
      <c r="D414" s="10">
        <v>56614.559999999998</v>
      </c>
      <c r="E414" s="13">
        <v>1.4618860000000001E-5</v>
      </c>
    </row>
    <row r="415" spans="1:5" x14ac:dyDescent="0.2">
      <c r="A415">
        <v>2016</v>
      </c>
      <c r="B415" s="9" t="s">
        <v>1640</v>
      </c>
      <c r="C415" s="9" t="s">
        <v>1641</v>
      </c>
      <c r="D415" s="10">
        <v>45582.07</v>
      </c>
      <c r="E415" s="13">
        <v>1.177008E-5</v>
      </c>
    </row>
    <row r="416" spans="1:5" x14ac:dyDescent="0.2">
      <c r="A416">
        <v>2016</v>
      </c>
      <c r="B416" s="9" t="s">
        <v>1644</v>
      </c>
      <c r="C416" s="9" t="s">
        <v>1645</v>
      </c>
      <c r="D416" s="10">
        <v>422819.05</v>
      </c>
      <c r="E416" s="13">
        <v>1.09179202E-4</v>
      </c>
    </row>
    <row r="417" spans="1:5" x14ac:dyDescent="0.2">
      <c r="A417">
        <v>2016</v>
      </c>
      <c r="B417" s="9" t="s">
        <v>1648</v>
      </c>
      <c r="C417" s="9" t="s">
        <v>1649</v>
      </c>
      <c r="D417" s="10">
        <v>13774.76</v>
      </c>
      <c r="E417" s="13">
        <v>3.5568820000000001E-6</v>
      </c>
    </row>
    <row r="418" spans="1:5" x14ac:dyDescent="0.2">
      <c r="A418">
        <v>2016</v>
      </c>
      <c r="B418" s="9" t="s">
        <v>1652</v>
      </c>
      <c r="C418" s="9" t="s">
        <v>1653</v>
      </c>
      <c r="D418" s="10">
        <v>18413.89</v>
      </c>
      <c r="E418" s="13">
        <v>4.7547850000000004E-6</v>
      </c>
    </row>
    <row r="419" spans="1:5" x14ac:dyDescent="0.2">
      <c r="A419">
        <v>2016</v>
      </c>
      <c r="B419" s="9" t="s">
        <v>1656</v>
      </c>
      <c r="C419" s="9" t="s">
        <v>1657</v>
      </c>
      <c r="D419" s="10">
        <v>-12630.82</v>
      </c>
      <c r="E419" s="13">
        <v>-3.2614959999999999E-6</v>
      </c>
    </row>
    <row r="420" spans="1:5" x14ac:dyDescent="0.2">
      <c r="A420">
        <v>2016</v>
      </c>
      <c r="B420" s="9" t="s">
        <v>1660</v>
      </c>
      <c r="C420" s="9" t="s">
        <v>1661</v>
      </c>
      <c r="D420" s="10">
        <v>8915.5499999999993</v>
      </c>
      <c r="E420" s="13">
        <v>2.3021489999999998E-6</v>
      </c>
    </row>
    <row r="421" spans="1:5" x14ac:dyDescent="0.2">
      <c r="A421">
        <v>2016</v>
      </c>
      <c r="B421" s="9" t="s">
        <v>1664</v>
      </c>
      <c r="C421" s="9" t="s">
        <v>1665</v>
      </c>
      <c r="D421" s="10">
        <v>138152.64000000001</v>
      </c>
      <c r="E421" s="13">
        <v>3.5673404999999997E-5</v>
      </c>
    </row>
    <row r="422" spans="1:5" x14ac:dyDescent="0.2">
      <c r="A422">
        <v>2016</v>
      </c>
      <c r="B422" s="9" t="s">
        <v>1668</v>
      </c>
      <c r="C422" s="9" t="s">
        <v>1669</v>
      </c>
      <c r="D422" s="10">
        <v>8389.08</v>
      </c>
      <c r="E422" s="13">
        <v>2.1662059999999999E-6</v>
      </c>
    </row>
    <row r="423" spans="1:5" x14ac:dyDescent="0.2">
      <c r="A423">
        <v>2016</v>
      </c>
      <c r="B423" s="9" t="s">
        <v>1672</v>
      </c>
      <c r="C423" s="9" t="s">
        <v>1673</v>
      </c>
      <c r="D423" s="10">
        <v>5201.5200000000004</v>
      </c>
      <c r="E423" s="13">
        <v>1.3431229999999999E-6</v>
      </c>
    </row>
    <row r="424" spans="1:5" x14ac:dyDescent="0.2">
      <c r="A424">
        <v>2016</v>
      </c>
      <c r="B424" s="9" t="s">
        <v>1676</v>
      </c>
      <c r="C424" s="9" t="s">
        <v>1677</v>
      </c>
      <c r="D424" s="10">
        <v>62326.9</v>
      </c>
      <c r="E424" s="13">
        <v>1.6093885000000001E-5</v>
      </c>
    </row>
    <row r="425" spans="1:5" x14ac:dyDescent="0.2">
      <c r="A425">
        <v>2016</v>
      </c>
      <c r="B425" s="9" t="s">
        <v>1680</v>
      </c>
      <c r="C425" s="9" t="s">
        <v>1681</v>
      </c>
      <c r="D425" s="10">
        <v>10184.44</v>
      </c>
      <c r="E425" s="13">
        <v>2.629799E-6</v>
      </c>
    </row>
    <row r="426" spans="1:5" x14ac:dyDescent="0.2">
      <c r="A426">
        <v>2016</v>
      </c>
      <c r="B426" s="9" t="s">
        <v>1684</v>
      </c>
      <c r="C426" s="9" t="s">
        <v>1685</v>
      </c>
      <c r="D426" s="10">
        <v>260830.86</v>
      </c>
      <c r="E426" s="13">
        <v>6.7351046000000005E-5</v>
      </c>
    </row>
    <row r="427" spans="1:5" x14ac:dyDescent="0.2">
      <c r="A427">
        <v>2016</v>
      </c>
      <c r="B427" s="9" t="s">
        <v>1688</v>
      </c>
      <c r="C427" s="9" t="s">
        <v>1689</v>
      </c>
      <c r="D427" s="10">
        <v>551943.81000000006</v>
      </c>
      <c r="E427" s="13">
        <v>1.4252145200000001E-4</v>
      </c>
    </row>
    <row r="428" spans="1:5" x14ac:dyDescent="0.2">
      <c r="A428">
        <v>2016</v>
      </c>
      <c r="B428" s="9" t="s">
        <v>1692</v>
      </c>
      <c r="C428" s="9" t="s">
        <v>1693</v>
      </c>
      <c r="D428" s="10">
        <v>57409.71</v>
      </c>
      <c r="E428" s="13">
        <v>1.4824181000000001E-5</v>
      </c>
    </row>
    <row r="429" spans="1:5" x14ac:dyDescent="0.2">
      <c r="A429">
        <v>2016</v>
      </c>
      <c r="B429" s="9" t="s">
        <v>1696</v>
      </c>
      <c r="C429" s="9" t="s">
        <v>1697</v>
      </c>
      <c r="D429" s="10">
        <v>678070.18</v>
      </c>
      <c r="E429" s="13">
        <v>1.75089465E-4</v>
      </c>
    </row>
    <row r="430" spans="1:5" x14ac:dyDescent="0.2">
      <c r="A430">
        <v>2016</v>
      </c>
      <c r="B430" s="9" t="s">
        <v>1700</v>
      </c>
      <c r="C430" s="9" t="s">
        <v>1701</v>
      </c>
      <c r="D430" s="10">
        <v>28261.93</v>
      </c>
      <c r="E430" s="13">
        <v>7.2977200000000002E-6</v>
      </c>
    </row>
    <row r="431" spans="1:5" x14ac:dyDescent="0.2">
      <c r="A431">
        <v>2016</v>
      </c>
      <c r="B431" s="9" t="s">
        <v>1704</v>
      </c>
      <c r="C431" s="9" t="s">
        <v>1705</v>
      </c>
      <c r="D431" s="10">
        <v>9213.34</v>
      </c>
      <c r="E431" s="13">
        <v>2.379044E-6</v>
      </c>
    </row>
    <row r="432" spans="1:5" x14ac:dyDescent="0.2">
      <c r="A432">
        <v>2016</v>
      </c>
      <c r="B432" s="9" t="s">
        <v>1708</v>
      </c>
      <c r="C432" s="9" t="s">
        <v>1709</v>
      </c>
      <c r="D432" s="9"/>
      <c r="E432" s="13">
        <v>0</v>
      </c>
    </row>
    <row r="433" spans="1:5" x14ac:dyDescent="0.2">
      <c r="A433">
        <v>2016</v>
      </c>
      <c r="B433" s="9" t="s">
        <v>1711</v>
      </c>
      <c r="C433" s="9" t="s">
        <v>1712</v>
      </c>
      <c r="D433" s="10">
        <v>20546.72</v>
      </c>
      <c r="E433" s="13">
        <v>5.3055189999999997E-6</v>
      </c>
    </row>
    <row r="434" spans="1:5" x14ac:dyDescent="0.2">
      <c r="A434">
        <v>2016</v>
      </c>
      <c r="B434" s="9" t="s">
        <v>1715</v>
      </c>
      <c r="C434" s="9" t="s">
        <v>1716</v>
      </c>
      <c r="D434" s="10">
        <v>26632.080000000002</v>
      </c>
      <c r="E434" s="13">
        <v>6.876864E-6</v>
      </c>
    </row>
    <row r="435" spans="1:5" x14ac:dyDescent="0.2">
      <c r="A435">
        <v>2016</v>
      </c>
      <c r="B435" s="9" t="s">
        <v>1719</v>
      </c>
      <c r="C435" s="9" t="s">
        <v>1720</v>
      </c>
      <c r="D435" s="10">
        <v>36541.550000000003</v>
      </c>
      <c r="E435" s="13">
        <v>9.4356610000000001E-6</v>
      </c>
    </row>
    <row r="436" spans="1:5" x14ac:dyDescent="0.2">
      <c r="A436">
        <v>2016</v>
      </c>
      <c r="B436" s="9" t="s">
        <v>1723</v>
      </c>
      <c r="C436" s="9" t="s">
        <v>1724</v>
      </c>
      <c r="D436" s="10">
        <v>136634.88</v>
      </c>
      <c r="E436" s="13">
        <v>3.5281492999999998E-5</v>
      </c>
    </row>
    <row r="437" spans="1:5" x14ac:dyDescent="0.2">
      <c r="A437">
        <v>2016</v>
      </c>
      <c r="B437" s="9" t="s">
        <v>1727</v>
      </c>
      <c r="C437" s="9" t="s">
        <v>1728</v>
      </c>
      <c r="D437" s="10">
        <v>40407.56</v>
      </c>
      <c r="E437" s="13">
        <v>1.0433931999999999E-5</v>
      </c>
    </row>
    <row r="438" spans="1:5" x14ac:dyDescent="0.2">
      <c r="A438">
        <v>2016</v>
      </c>
      <c r="B438" s="9" t="s">
        <v>1731</v>
      </c>
      <c r="C438" s="9" t="s">
        <v>1732</v>
      </c>
      <c r="D438" s="10">
        <v>10958.42</v>
      </c>
      <c r="E438" s="13">
        <v>2.8296540000000002E-6</v>
      </c>
    </row>
    <row r="439" spans="1:5" x14ac:dyDescent="0.2">
      <c r="A439">
        <v>2016</v>
      </c>
      <c r="B439" s="9" t="s">
        <v>1735</v>
      </c>
      <c r="C439" s="9" t="s">
        <v>1736</v>
      </c>
      <c r="D439" s="10">
        <v>104318.66</v>
      </c>
      <c r="E439" s="13">
        <v>2.6936884999999998E-5</v>
      </c>
    </row>
    <row r="440" spans="1:5" x14ac:dyDescent="0.2">
      <c r="A440">
        <v>2016</v>
      </c>
      <c r="B440" s="9" t="s">
        <v>1739</v>
      </c>
      <c r="C440" s="9" t="s">
        <v>1740</v>
      </c>
      <c r="D440" s="10">
        <v>7657.82</v>
      </c>
      <c r="E440" s="13">
        <v>1.9773819999999998E-6</v>
      </c>
    </row>
    <row r="441" spans="1:5" x14ac:dyDescent="0.2">
      <c r="A441">
        <v>2016</v>
      </c>
      <c r="B441" s="9" t="s">
        <v>1743</v>
      </c>
      <c r="C441" s="9" t="s">
        <v>1744</v>
      </c>
      <c r="D441" s="10">
        <v>73619.22</v>
      </c>
      <c r="E441" s="13">
        <v>1.9009758000000001E-5</v>
      </c>
    </row>
    <row r="442" spans="1:5" x14ac:dyDescent="0.2">
      <c r="A442">
        <v>2016</v>
      </c>
      <c r="B442" s="9" t="s">
        <v>1747</v>
      </c>
      <c r="C442" s="9" t="s">
        <v>1748</v>
      </c>
      <c r="D442" s="10">
        <v>81180.039999999994</v>
      </c>
      <c r="E442" s="13">
        <v>2.0962091999999999E-5</v>
      </c>
    </row>
    <row r="443" spans="1:5" x14ac:dyDescent="0.2">
      <c r="A443">
        <v>2016</v>
      </c>
      <c r="B443" s="9" t="s">
        <v>1751</v>
      </c>
      <c r="C443" s="9" t="s">
        <v>1752</v>
      </c>
      <c r="D443" s="10">
        <v>132592.41</v>
      </c>
      <c r="E443" s="13">
        <v>3.4237657000000002E-5</v>
      </c>
    </row>
    <row r="444" spans="1:5" x14ac:dyDescent="0.2">
      <c r="A444">
        <v>2016</v>
      </c>
      <c r="B444" s="9" t="s">
        <v>1755</v>
      </c>
      <c r="C444" s="9" t="s">
        <v>1756</v>
      </c>
      <c r="D444" s="10">
        <v>210088.91</v>
      </c>
      <c r="E444" s="13">
        <v>5.4248595000000001E-5</v>
      </c>
    </row>
    <row r="445" spans="1:5" x14ac:dyDescent="0.2">
      <c r="A445">
        <v>2016</v>
      </c>
      <c r="B445" s="9" t="s">
        <v>1759</v>
      </c>
      <c r="C445" s="9" t="s">
        <v>1760</v>
      </c>
      <c r="D445" s="10">
        <v>356682.53</v>
      </c>
      <c r="E445" s="13">
        <v>9.2101607000000005E-5</v>
      </c>
    </row>
    <row r="446" spans="1:5" x14ac:dyDescent="0.2">
      <c r="A446">
        <v>2016</v>
      </c>
      <c r="B446" s="9" t="s">
        <v>1763</v>
      </c>
      <c r="C446" s="9" t="s">
        <v>1764</v>
      </c>
      <c r="D446" s="10">
        <v>104704.94</v>
      </c>
      <c r="E446" s="13">
        <v>2.7036629000000001E-5</v>
      </c>
    </row>
    <row r="447" spans="1:5" x14ac:dyDescent="0.2">
      <c r="A447">
        <v>2016</v>
      </c>
      <c r="B447" s="9" t="s">
        <v>1767</v>
      </c>
      <c r="C447" s="9" t="s">
        <v>1768</v>
      </c>
      <c r="D447" s="10">
        <v>1206922.78</v>
      </c>
      <c r="E447" s="13">
        <v>3.1164836599999998E-4</v>
      </c>
    </row>
    <row r="448" spans="1:5" x14ac:dyDescent="0.2">
      <c r="A448">
        <v>2016</v>
      </c>
      <c r="B448" s="9" t="s">
        <v>1771</v>
      </c>
      <c r="C448" s="9" t="s">
        <v>1772</v>
      </c>
      <c r="D448" s="10">
        <v>46102.8</v>
      </c>
      <c r="E448" s="13">
        <v>1.1904541E-5</v>
      </c>
    </row>
    <row r="449" spans="1:5" x14ac:dyDescent="0.2">
      <c r="A449">
        <v>2016</v>
      </c>
      <c r="B449" s="9" t="s">
        <v>1775</v>
      </c>
      <c r="C449" s="9" t="s">
        <v>1776</v>
      </c>
      <c r="D449" s="10">
        <v>102124.86</v>
      </c>
      <c r="E449" s="13">
        <v>2.6370407999999999E-5</v>
      </c>
    </row>
    <row r="450" spans="1:5" x14ac:dyDescent="0.2">
      <c r="A450">
        <v>2016</v>
      </c>
      <c r="B450" s="9" t="s">
        <v>1779</v>
      </c>
      <c r="C450" s="9" t="s">
        <v>1780</v>
      </c>
      <c r="D450" s="10">
        <v>82904.39</v>
      </c>
      <c r="E450" s="13">
        <v>2.1407349000000002E-5</v>
      </c>
    </row>
    <row r="451" spans="1:5" x14ac:dyDescent="0.2">
      <c r="A451">
        <v>2016</v>
      </c>
      <c r="B451" s="9" t="s">
        <v>1783</v>
      </c>
      <c r="C451" s="9" t="s">
        <v>1784</v>
      </c>
      <c r="D451" s="10">
        <v>145583.25</v>
      </c>
      <c r="E451" s="13">
        <v>3.7592117000000002E-5</v>
      </c>
    </row>
    <row r="452" spans="1:5" x14ac:dyDescent="0.2">
      <c r="A452">
        <v>2016</v>
      </c>
      <c r="B452" s="9" t="s">
        <v>1787</v>
      </c>
      <c r="C452" s="9" t="s">
        <v>1788</v>
      </c>
      <c r="D452" s="10">
        <v>16895.95</v>
      </c>
      <c r="E452" s="13">
        <v>4.3628269999999997E-6</v>
      </c>
    </row>
    <row r="453" spans="1:5" x14ac:dyDescent="0.2">
      <c r="A453">
        <v>2016</v>
      </c>
      <c r="B453" s="9" t="s">
        <v>1791</v>
      </c>
      <c r="C453" s="9" t="s">
        <v>1792</v>
      </c>
      <c r="D453" s="10">
        <v>198400.49</v>
      </c>
      <c r="E453" s="13">
        <v>5.1230443000000001E-5</v>
      </c>
    </row>
    <row r="454" spans="1:5" x14ac:dyDescent="0.2">
      <c r="A454">
        <v>2016</v>
      </c>
      <c r="B454" s="9" t="s">
        <v>1795</v>
      </c>
      <c r="C454" s="9" t="s">
        <v>1796</v>
      </c>
      <c r="D454" s="10">
        <v>116037.71</v>
      </c>
      <c r="E454" s="13">
        <v>2.9962946999999999E-5</v>
      </c>
    </row>
    <row r="455" spans="1:5" x14ac:dyDescent="0.2">
      <c r="A455">
        <v>2016</v>
      </c>
      <c r="B455" s="9" t="s">
        <v>1799</v>
      </c>
      <c r="C455" s="9" t="s">
        <v>1800</v>
      </c>
      <c r="D455" s="10">
        <v>89864.8</v>
      </c>
      <c r="E455" s="13">
        <v>2.3204647999999999E-5</v>
      </c>
    </row>
    <row r="456" spans="1:5" x14ac:dyDescent="0.2">
      <c r="A456">
        <v>2016</v>
      </c>
      <c r="B456" s="9" t="s">
        <v>1803</v>
      </c>
      <c r="C456" s="9" t="s">
        <v>1804</v>
      </c>
      <c r="D456" s="10">
        <v>85797.46</v>
      </c>
      <c r="E456" s="13">
        <v>2.2154389999999998E-5</v>
      </c>
    </row>
    <row r="457" spans="1:5" x14ac:dyDescent="0.2">
      <c r="A457">
        <v>2016</v>
      </c>
      <c r="B457" s="9" t="s">
        <v>1807</v>
      </c>
      <c r="C457" s="9" t="s">
        <v>1808</v>
      </c>
      <c r="D457" s="10">
        <v>324402.95</v>
      </c>
      <c r="E457" s="13">
        <v>8.3766460999999998E-5</v>
      </c>
    </row>
    <row r="458" spans="1:5" x14ac:dyDescent="0.2">
      <c r="A458">
        <v>2016</v>
      </c>
      <c r="B458" s="9" t="s">
        <v>1811</v>
      </c>
      <c r="C458" s="9" t="s">
        <v>1812</v>
      </c>
      <c r="D458" s="10">
        <v>134379.19</v>
      </c>
      <c r="E458" s="13">
        <v>3.4699034000000001E-5</v>
      </c>
    </row>
    <row r="459" spans="1:5" x14ac:dyDescent="0.2">
      <c r="A459">
        <v>2016</v>
      </c>
      <c r="B459" s="9" t="s">
        <v>1815</v>
      </c>
      <c r="C459" s="9" t="s">
        <v>1816</v>
      </c>
      <c r="D459" s="10">
        <v>130508.63</v>
      </c>
      <c r="E459" s="13">
        <v>3.3699589000000002E-5</v>
      </c>
    </row>
    <row r="460" spans="1:5" x14ac:dyDescent="0.2">
      <c r="A460">
        <v>2016</v>
      </c>
      <c r="B460" s="9" t="s">
        <v>1819</v>
      </c>
      <c r="C460" s="9" t="s">
        <v>1820</v>
      </c>
      <c r="D460" s="10">
        <v>90506.43</v>
      </c>
      <c r="E460" s="13">
        <v>2.3370327999999999E-5</v>
      </c>
    </row>
    <row r="461" spans="1:5" x14ac:dyDescent="0.2">
      <c r="A461">
        <v>2016</v>
      </c>
      <c r="B461" s="9" t="s">
        <v>1823</v>
      </c>
      <c r="C461" s="9" t="s">
        <v>1824</v>
      </c>
      <c r="D461" s="10">
        <v>12182.12</v>
      </c>
      <c r="E461" s="13">
        <v>3.1456340000000001E-6</v>
      </c>
    </row>
    <row r="462" spans="1:5" x14ac:dyDescent="0.2">
      <c r="A462">
        <v>2016</v>
      </c>
      <c r="B462" s="9" t="s">
        <v>1827</v>
      </c>
      <c r="C462" s="9" t="s">
        <v>1828</v>
      </c>
      <c r="D462" s="10">
        <v>128074.3</v>
      </c>
      <c r="E462" s="13">
        <v>3.3071002999999997E-5</v>
      </c>
    </row>
    <row r="463" spans="1:5" x14ac:dyDescent="0.2">
      <c r="A463">
        <v>2016</v>
      </c>
      <c r="B463" s="9" t="s">
        <v>1831</v>
      </c>
      <c r="C463" s="9" t="s">
        <v>1832</v>
      </c>
      <c r="D463" s="10">
        <v>357055.15</v>
      </c>
      <c r="E463" s="13">
        <v>9.2197823999999999E-5</v>
      </c>
    </row>
    <row r="464" spans="1:5" x14ac:dyDescent="0.2">
      <c r="A464">
        <v>2016</v>
      </c>
      <c r="B464" s="9" t="s">
        <v>1835</v>
      </c>
      <c r="C464" s="9" t="s">
        <v>1836</v>
      </c>
      <c r="D464" s="10">
        <v>259597.87</v>
      </c>
      <c r="E464" s="13">
        <v>6.7032666E-5</v>
      </c>
    </row>
    <row r="465" spans="1:5" x14ac:dyDescent="0.2">
      <c r="A465">
        <v>2016</v>
      </c>
      <c r="B465" s="9" t="s">
        <v>1839</v>
      </c>
      <c r="C465" s="9" t="s">
        <v>1840</v>
      </c>
      <c r="D465" s="10">
        <v>60909.58</v>
      </c>
      <c r="E465" s="13">
        <v>1.5727909E-5</v>
      </c>
    </row>
    <row r="466" spans="1:5" x14ac:dyDescent="0.2">
      <c r="A466">
        <v>2016</v>
      </c>
      <c r="B466" s="9" t="s">
        <v>1843</v>
      </c>
      <c r="C466" s="9" t="s">
        <v>1844</v>
      </c>
      <c r="D466" s="10">
        <v>110616.58</v>
      </c>
      <c r="E466" s="13">
        <v>2.8563117000000001E-5</v>
      </c>
    </row>
    <row r="467" spans="1:5" x14ac:dyDescent="0.2">
      <c r="A467">
        <v>2016</v>
      </c>
      <c r="B467" s="9" t="s">
        <v>1847</v>
      </c>
      <c r="C467" s="9" t="s">
        <v>1848</v>
      </c>
      <c r="D467" s="10">
        <v>1123292.52</v>
      </c>
      <c r="E467" s="13">
        <v>2.9005358500000002E-4</v>
      </c>
    </row>
    <row r="468" spans="1:5" x14ac:dyDescent="0.2">
      <c r="A468">
        <v>2016</v>
      </c>
      <c r="B468" s="9" t="s">
        <v>1851</v>
      </c>
      <c r="C468" s="9" t="s">
        <v>1852</v>
      </c>
      <c r="D468" s="10">
        <v>107291.7</v>
      </c>
      <c r="E468" s="13">
        <v>2.7704575000000001E-5</v>
      </c>
    </row>
    <row r="469" spans="1:5" x14ac:dyDescent="0.2">
      <c r="A469">
        <v>2016</v>
      </c>
      <c r="B469" s="9" t="s">
        <v>1855</v>
      </c>
      <c r="C469" s="9" t="s">
        <v>1856</v>
      </c>
      <c r="D469" s="10">
        <v>153514.26999999999</v>
      </c>
      <c r="E469" s="13">
        <v>3.9640042999999998E-5</v>
      </c>
    </row>
    <row r="470" spans="1:5" x14ac:dyDescent="0.2">
      <c r="A470">
        <v>2016</v>
      </c>
      <c r="B470" s="9" t="s">
        <v>1859</v>
      </c>
      <c r="C470" s="9" t="s">
        <v>1860</v>
      </c>
      <c r="D470" s="10">
        <v>117644.46</v>
      </c>
      <c r="E470" s="13">
        <v>3.0377837E-5</v>
      </c>
    </row>
    <row r="471" spans="1:5" x14ac:dyDescent="0.2">
      <c r="A471">
        <v>2016</v>
      </c>
      <c r="B471" s="9" t="s">
        <v>1863</v>
      </c>
      <c r="C471" s="9" t="s">
        <v>1864</v>
      </c>
      <c r="D471" s="10">
        <v>145261.89000000001</v>
      </c>
      <c r="E471" s="13">
        <v>3.7509136000000002E-5</v>
      </c>
    </row>
    <row r="472" spans="1:5" x14ac:dyDescent="0.2">
      <c r="A472">
        <v>2016</v>
      </c>
      <c r="B472" s="9" t="s">
        <v>1867</v>
      </c>
      <c r="C472" s="9" t="s">
        <v>1868</v>
      </c>
      <c r="D472" s="10">
        <v>77473.5</v>
      </c>
      <c r="E472" s="13">
        <v>2.0004999999999999E-5</v>
      </c>
    </row>
    <row r="473" spans="1:5" x14ac:dyDescent="0.2">
      <c r="A473">
        <v>2016</v>
      </c>
      <c r="B473" s="9" t="s">
        <v>1871</v>
      </c>
      <c r="C473" s="9" t="s">
        <v>1872</v>
      </c>
      <c r="D473" s="10">
        <v>208030.28</v>
      </c>
      <c r="E473" s="13">
        <v>5.3717020999999998E-5</v>
      </c>
    </row>
    <row r="474" spans="1:5" x14ac:dyDescent="0.2">
      <c r="A474">
        <v>2016</v>
      </c>
      <c r="B474" s="9" t="s">
        <v>1875</v>
      </c>
      <c r="C474" s="9" t="s">
        <v>1876</v>
      </c>
      <c r="D474" s="10">
        <v>136346.84</v>
      </c>
      <c r="E474" s="13">
        <v>3.5207116000000001E-5</v>
      </c>
    </row>
    <row r="475" spans="1:5" x14ac:dyDescent="0.2">
      <c r="A475">
        <v>2016</v>
      </c>
      <c r="B475" s="9" t="s">
        <v>1879</v>
      </c>
      <c r="C475" s="9" t="s">
        <v>1880</v>
      </c>
      <c r="D475" s="10">
        <v>128444.69</v>
      </c>
      <c r="E475" s="13">
        <v>3.3166644000000002E-5</v>
      </c>
    </row>
    <row r="476" spans="1:5" x14ac:dyDescent="0.2">
      <c r="A476">
        <v>2016</v>
      </c>
      <c r="B476" s="9" t="s">
        <v>1883</v>
      </c>
      <c r="C476" s="9" t="s">
        <v>1884</v>
      </c>
      <c r="D476" s="10">
        <v>214980.01</v>
      </c>
      <c r="E476" s="13">
        <v>5.5511562000000002E-5</v>
      </c>
    </row>
    <row r="477" spans="1:5" x14ac:dyDescent="0.2">
      <c r="A477">
        <v>2016</v>
      </c>
      <c r="B477" s="9" t="s">
        <v>1887</v>
      </c>
      <c r="C477" s="9" t="s">
        <v>1888</v>
      </c>
      <c r="D477" s="10">
        <v>267854.43</v>
      </c>
      <c r="E477" s="13">
        <v>6.9164652999999997E-5</v>
      </c>
    </row>
    <row r="478" spans="1:5" x14ac:dyDescent="0.2">
      <c r="A478">
        <v>2016</v>
      </c>
      <c r="B478" s="9" t="s">
        <v>1891</v>
      </c>
      <c r="C478" s="9" t="s">
        <v>1892</v>
      </c>
      <c r="D478" s="10">
        <v>509364.84</v>
      </c>
      <c r="E478" s="13">
        <v>1.3152682399999999E-4</v>
      </c>
    </row>
    <row r="479" spans="1:5" x14ac:dyDescent="0.2">
      <c r="A479">
        <v>2016</v>
      </c>
      <c r="B479" s="9" t="s">
        <v>1895</v>
      </c>
      <c r="C479" s="9" t="s">
        <v>1896</v>
      </c>
      <c r="D479" s="10">
        <v>8712.3700000000008</v>
      </c>
      <c r="E479" s="13">
        <v>2.249685E-6</v>
      </c>
    </row>
    <row r="480" spans="1:5" x14ac:dyDescent="0.2">
      <c r="A480">
        <v>2016</v>
      </c>
      <c r="B480" s="9" t="s">
        <v>1899</v>
      </c>
      <c r="C480" s="9" t="s">
        <v>1900</v>
      </c>
      <c r="D480" s="10">
        <v>54946.44</v>
      </c>
      <c r="E480" s="13">
        <v>1.4188123E-5</v>
      </c>
    </row>
    <row r="481" spans="1:5" x14ac:dyDescent="0.2">
      <c r="A481">
        <v>2016</v>
      </c>
      <c r="B481" s="9" t="s">
        <v>1903</v>
      </c>
      <c r="C481" s="9" t="s">
        <v>1904</v>
      </c>
      <c r="D481" s="10">
        <v>21245.919999999998</v>
      </c>
      <c r="E481" s="13">
        <v>5.486065E-6</v>
      </c>
    </row>
    <row r="482" spans="1:5" x14ac:dyDescent="0.2">
      <c r="A482">
        <v>2016</v>
      </c>
      <c r="B482" s="9" t="s">
        <v>1907</v>
      </c>
      <c r="C482" s="9" t="s">
        <v>1908</v>
      </c>
      <c r="D482" s="10">
        <v>87588.87</v>
      </c>
      <c r="E482" s="13">
        <v>2.2616962999999999E-5</v>
      </c>
    </row>
    <row r="483" spans="1:5" x14ac:dyDescent="0.2">
      <c r="A483">
        <v>2016</v>
      </c>
      <c r="B483" s="9" t="s">
        <v>1911</v>
      </c>
      <c r="C483" s="9" t="s">
        <v>1912</v>
      </c>
      <c r="D483" s="10">
        <v>45449.96</v>
      </c>
      <c r="E483" s="13">
        <v>1.1735967000000001E-5</v>
      </c>
    </row>
    <row r="484" spans="1:5" x14ac:dyDescent="0.2">
      <c r="A484">
        <v>2016</v>
      </c>
      <c r="B484" s="9" t="s">
        <v>1915</v>
      </c>
      <c r="C484" s="9" t="s">
        <v>1916</v>
      </c>
      <c r="D484" s="10">
        <v>5796.05</v>
      </c>
      <c r="E484" s="13">
        <v>1.4966410000000001E-6</v>
      </c>
    </row>
    <row r="485" spans="1:5" x14ac:dyDescent="0.2">
      <c r="A485">
        <v>2016</v>
      </c>
      <c r="B485" s="9" t="s">
        <v>1919</v>
      </c>
      <c r="C485" s="9" t="s">
        <v>1920</v>
      </c>
      <c r="D485" s="10">
        <v>4966.22</v>
      </c>
      <c r="E485" s="13">
        <v>1.2823640000000001E-6</v>
      </c>
    </row>
    <row r="486" spans="1:5" x14ac:dyDescent="0.2">
      <c r="A486">
        <v>2016</v>
      </c>
      <c r="B486" s="9" t="s">
        <v>1923</v>
      </c>
      <c r="C486" s="9" t="s">
        <v>1924</v>
      </c>
      <c r="D486" s="10">
        <v>2931.45</v>
      </c>
      <c r="E486" s="13">
        <v>7.5695100000000004E-7</v>
      </c>
    </row>
    <row r="487" spans="1:5" x14ac:dyDescent="0.2">
      <c r="A487">
        <v>2016</v>
      </c>
      <c r="B487" s="9" t="s">
        <v>1927</v>
      </c>
      <c r="C487" s="9" t="s">
        <v>1928</v>
      </c>
      <c r="D487" s="10">
        <v>30842.44</v>
      </c>
      <c r="E487" s="13">
        <v>7.9640519999999992E-6</v>
      </c>
    </row>
    <row r="488" spans="1:5" x14ac:dyDescent="0.2">
      <c r="A488">
        <v>2016</v>
      </c>
      <c r="B488" s="9" t="s">
        <v>1931</v>
      </c>
      <c r="C488" s="9" t="s">
        <v>1932</v>
      </c>
      <c r="D488" s="10">
        <v>78816.38</v>
      </c>
      <c r="E488" s="13">
        <v>2.0351754000000001E-5</v>
      </c>
    </row>
    <row r="489" spans="1:5" x14ac:dyDescent="0.2">
      <c r="A489">
        <v>2016</v>
      </c>
      <c r="B489" s="9" t="s">
        <v>1935</v>
      </c>
      <c r="C489" s="9" t="s">
        <v>1936</v>
      </c>
      <c r="D489" s="10">
        <v>125960.84</v>
      </c>
      <c r="E489" s="13">
        <v>3.2525270999999999E-5</v>
      </c>
    </row>
    <row r="490" spans="1:5" x14ac:dyDescent="0.2">
      <c r="A490">
        <v>2016</v>
      </c>
      <c r="B490" s="9" t="s">
        <v>1939</v>
      </c>
      <c r="C490" s="9" t="s">
        <v>1940</v>
      </c>
      <c r="D490" s="10">
        <v>46419.48</v>
      </c>
      <c r="E490" s="13">
        <v>1.1986314000000001E-5</v>
      </c>
    </row>
    <row r="491" spans="1:5" x14ac:dyDescent="0.2">
      <c r="A491">
        <v>2016</v>
      </c>
      <c r="B491" s="9" t="s">
        <v>1943</v>
      </c>
      <c r="C491" s="9" t="s">
        <v>1944</v>
      </c>
      <c r="D491" s="10">
        <v>44621.32</v>
      </c>
      <c r="E491" s="13">
        <v>1.1521998E-5</v>
      </c>
    </row>
    <row r="492" spans="1:5" x14ac:dyDescent="0.2">
      <c r="A492">
        <v>2016</v>
      </c>
      <c r="B492" s="9" t="s">
        <v>1947</v>
      </c>
      <c r="C492" s="9" t="s">
        <v>1948</v>
      </c>
      <c r="D492" s="10">
        <v>83988.45</v>
      </c>
      <c r="E492" s="13">
        <v>2.1687273000000001E-5</v>
      </c>
    </row>
    <row r="493" spans="1:5" x14ac:dyDescent="0.2">
      <c r="A493">
        <v>2016</v>
      </c>
      <c r="B493" s="9" t="s">
        <v>1951</v>
      </c>
      <c r="C493" s="9" t="s">
        <v>1952</v>
      </c>
      <c r="D493" s="10">
        <v>181553.68</v>
      </c>
      <c r="E493" s="13">
        <v>4.6880304999999999E-5</v>
      </c>
    </row>
    <row r="494" spans="1:5" x14ac:dyDescent="0.2">
      <c r="A494">
        <v>2016</v>
      </c>
      <c r="B494" s="9" t="s">
        <v>1955</v>
      </c>
      <c r="C494" s="9" t="s">
        <v>1956</v>
      </c>
      <c r="D494" s="10">
        <v>45112.78</v>
      </c>
      <c r="E494" s="13">
        <v>1.1648901000000001E-5</v>
      </c>
    </row>
    <row r="495" spans="1:5" x14ac:dyDescent="0.2">
      <c r="A495">
        <v>2016</v>
      </c>
      <c r="B495" s="9" t="s">
        <v>1959</v>
      </c>
      <c r="C495" s="9" t="s">
        <v>1960</v>
      </c>
      <c r="D495" s="10">
        <v>27570.720000000001</v>
      </c>
      <c r="E495" s="13">
        <v>7.1192369999999999E-6</v>
      </c>
    </row>
    <row r="496" spans="1:5" x14ac:dyDescent="0.2">
      <c r="A496">
        <v>2016</v>
      </c>
      <c r="B496" s="9" t="s">
        <v>1963</v>
      </c>
      <c r="C496" s="9" t="s">
        <v>1964</v>
      </c>
      <c r="D496" s="10">
        <v>32123.79</v>
      </c>
      <c r="E496" s="13">
        <v>8.2949189999999994E-6</v>
      </c>
    </row>
    <row r="497" spans="1:5" x14ac:dyDescent="0.2">
      <c r="A497">
        <v>2016</v>
      </c>
      <c r="B497" s="9" t="s">
        <v>1967</v>
      </c>
      <c r="C497" s="9" t="s">
        <v>1968</v>
      </c>
      <c r="D497" s="10">
        <v>5851.47</v>
      </c>
      <c r="E497" s="13">
        <v>1.5109509999999999E-6</v>
      </c>
    </row>
    <row r="498" spans="1:5" x14ac:dyDescent="0.2">
      <c r="A498">
        <v>2016</v>
      </c>
      <c r="B498" s="9" t="s">
        <v>1971</v>
      </c>
      <c r="C498" s="9" t="s">
        <v>1972</v>
      </c>
      <c r="D498" s="10">
        <v>5822.75</v>
      </c>
      <c r="E498" s="13">
        <v>1.503535E-6</v>
      </c>
    </row>
    <row r="499" spans="1:5" x14ac:dyDescent="0.2">
      <c r="A499">
        <v>2016</v>
      </c>
      <c r="B499" s="9" t="s">
        <v>1975</v>
      </c>
      <c r="C499" s="9" t="s">
        <v>1976</v>
      </c>
      <c r="D499" s="10">
        <v>17410.28</v>
      </c>
      <c r="E499" s="13">
        <v>4.4956359999999999E-6</v>
      </c>
    </row>
    <row r="500" spans="1:5" x14ac:dyDescent="0.2">
      <c r="A500">
        <v>2016</v>
      </c>
      <c r="B500" s="9" t="s">
        <v>1979</v>
      </c>
      <c r="C500" s="9" t="s">
        <v>1980</v>
      </c>
      <c r="D500" s="10">
        <v>13353.02</v>
      </c>
      <c r="E500" s="13">
        <v>3.447981E-6</v>
      </c>
    </row>
    <row r="501" spans="1:5" x14ac:dyDescent="0.2">
      <c r="A501">
        <v>2016</v>
      </c>
      <c r="B501" s="9" t="s">
        <v>1983</v>
      </c>
      <c r="C501" s="9" t="s">
        <v>1984</v>
      </c>
      <c r="D501" s="10">
        <v>4716.09</v>
      </c>
      <c r="E501" s="13">
        <v>1.217776E-6</v>
      </c>
    </row>
    <row r="502" spans="1:5" x14ac:dyDescent="0.2">
      <c r="A502">
        <v>2016</v>
      </c>
      <c r="B502" s="9" t="s">
        <v>1987</v>
      </c>
      <c r="C502" s="9" t="s">
        <v>1988</v>
      </c>
      <c r="D502" s="10">
        <v>24768.46</v>
      </c>
      <c r="E502" s="13">
        <v>6.395645E-6</v>
      </c>
    </row>
    <row r="503" spans="1:5" x14ac:dyDescent="0.2">
      <c r="A503">
        <v>2016</v>
      </c>
      <c r="B503" s="9" t="s">
        <v>1991</v>
      </c>
      <c r="C503" s="9" t="s">
        <v>1992</v>
      </c>
      <c r="D503" s="10">
        <v>77612.63</v>
      </c>
      <c r="E503" s="13">
        <v>2.0040925000000002E-5</v>
      </c>
    </row>
    <row r="504" spans="1:5" x14ac:dyDescent="0.2">
      <c r="A504">
        <v>2016</v>
      </c>
      <c r="B504" s="9" t="s">
        <v>1995</v>
      </c>
      <c r="C504" s="9" t="s">
        <v>1996</v>
      </c>
      <c r="D504" s="10">
        <v>3910.31</v>
      </c>
      <c r="E504" s="13">
        <v>1.0097099999999999E-6</v>
      </c>
    </row>
    <row r="505" spans="1:5" x14ac:dyDescent="0.2">
      <c r="A505">
        <v>2016</v>
      </c>
      <c r="B505" s="9" t="s">
        <v>1999</v>
      </c>
      <c r="C505" s="9" t="s">
        <v>2000</v>
      </c>
      <c r="D505" s="10">
        <v>92371.49</v>
      </c>
      <c r="E505" s="13">
        <v>2.3851919E-5</v>
      </c>
    </row>
    <row r="506" spans="1:5" x14ac:dyDescent="0.2">
      <c r="A506">
        <v>2016</v>
      </c>
      <c r="B506" s="9" t="s">
        <v>2003</v>
      </c>
      <c r="C506" s="9" t="s">
        <v>2004</v>
      </c>
      <c r="D506" s="10">
        <v>90427.59</v>
      </c>
      <c r="E506" s="13">
        <v>2.334997E-5</v>
      </c>
    </row>
    <row r="507" spans="1:5" x14ac:dyDescent="0.2">
      <c r="A507">
        <v>2016</v>
      </c>
      <c r="B507" s="9" t="s">
        <v>2007</v>
      </c>
      <c r="C507" s="9" t="s">
        <v>2008</v>
      </c>
      <c r="D507" s="9"/>
      <c r="E507" s="13">
        <v>0</v>
      </c>
    </row>
    <row r="508" spans="1:5" x14ac:dyDescent="0.2">
      <c r="A508">
        <v>2016</v>
      </c>
      <c r="B508" s="9" t="s">
        <v>2010</v>
      </c>
      <c r="C508" s="9" t="s">
        <v>2011</v>
      </c>
      <c r="D508" s="10">
        <v>199385.82</v>
      </c>
      <c r="E508" s="13">
        <v>5.1484872000000002E-5</v>
      </c>
    </row>
    <row r="509" spans="1:5" x14ac:dyDescent="0.2">
      <c r="A509">
        <v>2016</v>
      </c>
      <c r="B509" s="9" t="s">
        <v>2014</v>
      </c>
      <c r="C509" s="9" t="s">
        <v>2015</v>
      </c>
      <c r="D509" s="10">
        <v>8290.64</v>
      </c>
      <c r="E509" s="13">
        <v>2.1407870000000002E-6</v>
      </c>
    </row>
    <row r="510" spans="1:5" x14ac:dyDescent="0.2">
      <c r="A510">
        <v>2016</v>
      </c>
      <c r="B510" s="9" t="s">
        <v>2018</v>
      </c>
      <c r="C510" s="9" t="s">
        <v>2019</v>
      </c>
      <c r="D510" s="10">
        <v>23944.880000000001</v>
      </c>
      <c r="E510" s="13">
        <v>6.1829830000000001E-6</v>
      </c>
    </row>
    <row r="511" spans="1:5" x14ac:dyDescent="0.2">
      <c r="A511">
        <v>2016</v>
      </c>
      <c r="B511" s="9" t="s">
        <v>2022</v>
      </c>
      <c r="C511" s="9" t="s">
        <v>2023</v>
      </c>
      <c r="D511" s="10">
        <v>38887.47</v>
      </c>
      <c r="E511" s="13">
        <v>1.0041417999999999E-5</v>
      </c>
    </row>
    <row r="512" spans="1:5" x14ac:dyDescent="0.2">
      <c r="A512">
        <v>2016</v>
      </c>
      <c r="B512" s="9" t="s">
        <v>2026</v>
      </c>
      <c r="C512" s="9" t="s">
        <v>2027</v>
      </c>
      <c r="D512" s="10">
        <v>44271.67</v>
      </c>
      <c r="E512" s="13">
        <v>1.1431712000000001E-5</v>
      </c>
    </row>
    <row r="513" spans="1:5" x14ac:dyDescent="0.2">
      <c r="A513">
        <v>2016</v>
      </c>
      <c r="B513" s="9" t="s">
        <v>2030</v>
      </c>
      <c r="C513" s="9" t="s">
        <v>2031</v>
      </c>
      <c r="D513" s="10">
        <v>30252.48</v>
      </c>
      <c r="E513" s="13">
        <v>7.8117140000000001E-6</v>
      </c>
    </row>
    <row r="514" spans="1:5" x14ac:dyDescent="0.2">
      <c r="A514">
        <v>2016</v>
      </c>
      <c r="B514" s="9" t="s">
        <v>2034</v>
      </c>
      <c r="C514" s="9" t="s">
        <v>2035</v>
      </c>
      <c r="D514" s="10">
        <v>33613.61</v>
      </c>
      <c r="E514" s="13">
        <v>8.6796159999999995E-6</v>
      </c>
    </row>
    <row r="515" spans="1:5" x14ac:dyDescent="0.2">
      <c r="A515">
        <v>2016</v>
      </c>
      <c r="B515" s="9" t="s">
        <v>2038</v>
      </c>
      <c r="C515" s="9" t="s">
        <v>2039</v>
      </c>
      <c r="D515" s="10">
        <v>109542.23</v>
      </c>
      <c r="E515" s="13">
        <v>2.8285700999999999E-5</v>
      </c>
    </row>
    <row r="516" spans="1:5" x14ac:dyDescent="0.2">
      <c r="A516">
        <v>2016</v>
      </c>
      <c r="B516" s="9" t="s">
        <v>2042</v>
      </c>
      <c r="C516" s="9" t="s">
        <v>2043</v>
      </c>
      <c r="D516" s="10">
        <v>14051.34</v>
      </c>
      <c r="E516" s="13">
        <v>3.6282989999999998E-6</v>
      </c>
    </row>
    <row r="517" spans="1:5" x14ac:dyDescent="0.2">
      <c r="A517">
        <v>2016</v>
      </c>
      <c r="B517" s="9" t="s">
        <v>2046</v>
      </c>
      <c r="C517" s="9" t="s">
        <v>2047</v>
      </c>
      <c r="D517" s="10">
        <v>47658.14</v>
      </c>
      <c r="E517" s="13">
        <v>1.2306157E-5</v>
      </c>
    </row>
    <row r="518" spans="1:5" x14ac:dyDescent="0.2">
      <c r="A518">
        <v>2016</v>
      </c>
      <c r="B518" s="9" t="s">
        <v>2050</v>
      </c>
      <c r="C518" s="9" t="s">
        <v>2051</v>
      </c>
      <c r="D518" s="10">
        <v>16010.67</v>
      </c>
      <c r="E518" s="13">
        <v>4.1342320000000002E-6</v>
      </c>
    </row>
    <row r="519" spans="1:5" x14ac:dyDescent="0.2">
      <c r="A519">
        <v>2016</v>
      </c>
      <c r="B519" s="9" t="s">
        <v>2054</v>
      </c>
      <c r="C519" s="9" t="s">
        <v>2055</v>
      </c>
      <c r="D519" s="10">
        <v>19001.25</v>
      </c>
      <c r="E519" s="13">
        <v>4.9064519999999999E-6</v>
      </c>
    </row>
    <row r="520" spans="1:5" x14ac:dyDescent="0.2">
      <c r="A520">
        <v>2016</v>
      </c>
      <c r="B520" s="9" t="s">
        <v>2058</v>
      </c>
      <c r="C520" s="9" t="s">
        <v>2059</v>
      </c>
      <c r="D520" s="10">
        <v>2667.51</v>
      </c>
      <c r="E520" s="13">
        <v>6.88797E-7</v>
      </c>
    </row>
    <row r="521" spans="1:5" x14ac:dyDescent="0.2">
      <c r="A521">
        <v>2016</v>
      </c>
      <c r="B521" s="9" t="s">
        <v>2062</v>
      </c>
      <c r="C521" s="9" t="s">
        <v>2063</v>
      </c>
      <c r="D521" s="10">
        <v>14030.19</v>
      </c>
      <c r="E521" s="13">
        <v>3.6228380000000001E-6</v>
      </c>
    </row>
    <row r="522" spans="1:5" x14ac:dyDescent="0.2">
      <c r="A522">
        <v>2016</v>
      </c>
      <c r="B522" s="9" t="s">
        <v>2066</v>
      </c>
      <c r="C522" s="9" t="s">
        <v>2067</v>
      </c>
      <c r="D522" s="10">
        <v>87732.2</v>
      </c>
      <c r="E522" s="13">
        <v>2.2653973999999999E-5</v>
      </c>
    </row>
    <row r="523" spans="1:5" x14ac:dyDescent="0.2">
      <c r="A523">
        <v>2016</v>
      </c>
      <c r="B523" s="9" t="s">
        <v>2070</v>
      </c>
      <c r="C523" s="9" t="s">
        <v>2071</v>
      </c>
      <c r="D523" s="10">
        <v>21094.01</v>
      </c>
      <c r="E523" s="13">
        <v>5.4468390000000001E-6</v>
      </c>
    </row>
    <row r="524" spans="1:5" x14ac:dyDescent="0.2">
      <c r="A524">
        <v>2016</v>
      </c>
      <c r="B524" s="9" t="s">
        <v>2074</v>
      </c>
      <c r="C524" s="9" t="s">
        <v>2075</v>
      </c>
      <c r="D524" s="10">
        <v>11099.85</v>
      </c>
      <c r="E524" s="13">
        <v>2.8661739999999999E-6</v>
      </c>
    </row>
    <row r="525" spans="1:5" x14ac:dyDescent="0.2">
      <c r="A525">
        <v>2016</v>
      </c>
      <c r="B525" s="9" t="s">
        <v>2078</v>
      </c>
      <c r="C525" s="9" t="s">
        <v>2079</v>
      </c>
      <c r="D525" s="10">
        <v>20134.63</v>
      </c>
      <c r="E525" s="13">
        <v>5.1991099999999998E-6</v>
      </c>
    </row>
    <row r="526" spans="1:5" x14ac:dyDescent="0.2">
      <c r="A526">
        <v>2016</v>
      </c>
      <c r="B526" s="9" t="s">
        <v>2082</v>
      </c>
      <c r="C526" s="9" t="s">
        <v>2083</v>
      </c>
      <c r="D526" s="10">
        <v>36598.379999999997</v>
      </c>
      <c r="E526" s="13">
        <v>9.4503360000000001E-6</v>
      </c>
    </row>
    <row r="527" spans="1:5" x14ac:dyDescent="0.2">
      <c r="A527">
        <v>2016</v>
      </c>
      <c r="B527" s="9" t="s">
        <v>2086</v>
      </c>
      <c r="C527" s="9" t="s">
        <v>2087</v>
      </c>
      <c r="D527" s="10">
        <v>137810.14000000001</v>
      </c>
      <c r="E527" s="13">
        <v>3.5584965000000003E-5</v>
      </c>
    </row>
    <row r="528" spans="1:5" x14ac:dyDescent="0.2">
      <c r="A528">
        <v>2016</v>
      </c>
      <c r="B528" s="9" t="s">
        <v>2090</v>
      </c>
      <c r="C528" s="9" t="s">
        <v>2091</v>
      </c>
      <c r="D528" s="10">
        <v>6237.18</v>
      </c>
      <c r="E528" s="13">
        <v>1.6105479999999999E-6</v>
      </c>
    </row>
    <row r="529" spans="1:5" x14ac:dyDescent="0.2">
      <c r="A529">
        <v>2016</v>
      </c>
      <c r="B529" s="9" t="s">
        <v>2094</v>
      </c>
      <c r="C529" s="9" t="s">
        <v>2095</v>
      </c>
      <c r="D529" s="10">
        <v>7363.7</v>
      </c>
      <c r="E529" s="13">
        <v>1.901435E-6</v>
      </c>
    </row>
    <row r="530" spans="1:5" x14ac:dyDescent="0.2">
      <c r="A530">
        <v>2016</v>
      </c>
      <c r="B530" s="9" t="s">
        <v>2098</v>
      </c>
      <c r="C530" s="9" t="s">
        <v>2099</v>
      </c>
      <c r="D530" s="10">
        <v>7130.98</v>
      </c>
      <c r="E530" s="13">
        <v>1.841343E-6</v>
      </c>
    </row>
    <row r="531" spans="1:5" x14ac:dyDescent="0.2">
      <c r="A531">
        <v>2016</v>
      </c>
      <c r="B531" s="9" t="s">
        <v>2102</v>
      </c>
      <c r="C531" s="9" t="s">
        <v>2103</v>
      </c>
      <c r="D531" s="10">
        <v>50262.66</v>
      </c>
      <c r="E531" s="13">
        <v>1.2978689E-5</v>
      </c>
    </row>
    <row r="532" spans="1:5" x14ac:dyDescent="0.2">
      <c r="A532">
        <v>2016</v>
      </c>
      <c r="B532" s="9" t="s">
        <v>2106</v>
      </c>
      <c r="C532" s="9" t="s">
        <v>2107</v>
      </c>
      <c r="D532" s="10">
        <v>45908.99</v>
      </c>
      <c r="E532" s="13">
        <v>1.1854496E-5</v>
      </c>
    </row>
    <row r="533" spans="1:5" x14ac:dyDescent="0.2">
      <c r="A533">
        <v>2016</v>
      </c>
      <c r="B533" s="9" t="s">
        <v>2110</v>
      </c>
      <c r="C533" s="9" t="s">
        <v>2111</v>
      </c>
      <c r="D533" s="10">
        <v>84379.6</v>
      </c>
      <c r="E533" s="13">
        <v>2.1788274000000002E-5</v>
      </c>
    </row>
    <row r="534" spans="1:5" x14ac:dyDescent="0.2">
      <c r="A534">
        <v>2016</v>
      </c>
      <c r="B534" s="9" t="s">
        <v>2114</v>
      </c>
      <c r="C534" s="9" t="s">
        <v>2115</v>
      </c>
      <c r="D534" s="10">
        <v>117853.59</v>
      </c>
      <c r="E534" s="13">
        <v>3.0431838E-5</v>
      </c>
    </row>
    <row r="535" spans="1:5" x14ac:dyDescent="0.2">
      <c r="A535">
        <v>2016</v>
      </c>
      <c r="B535" s="9" t="s">
        <v>2118</v>
      </c>
      <c r="C535" s="9" t="s">
        <v>2119</v>
      </c>
      <c r="D535" s="10">
        <v>70722</v>
      </c>
      <c r="E535" s="13">
        <v>1.8261645000000001E-5</v>
      </c>
    </row>
    <row r="536" spans="1:5" x14ac:dyDescent="0.2">
      <c r="A536">
        <v>2016</v>
      </c>
      <c r="B536" s="9" t="s">
        <v>2122</v>
      </c>
      <c r="C536" s="9" t="s">
        <v>2123</v>
      </c>
      <c r="D536" s="10">
        <v>48946.97</v>
      </c>
      <c r="E536" s="13">
        <v>1.2638955000000001E-5</v>
      </c>
    </row>
    <row r="537" spans="1:5" x14ac:dyDescent="0.2">
      <c r="A537">
        <v>2016</v>
      </c>
      <c r="B537" s="9" t="s">
        <v>2126</v>
      </c>
      <c r="C537" s="9" t="s">
        <v>2127</v>
      </c>
      <c r="D537" s="10">
        <v>51917.760000000002</v>
      </c>
      <c r="E537" s="13">
        <v>1.3406065E-5</v>
      </c>
    </row>
    <row r="538" spans="1:5" x14ac:dyDescent="0.2">
      <c r="A538">
        <v>2016</v>
      </c>
      <c r="B538" s="9" t="s">
        <v>2130</v>
      </c>
      <c r="C538" s="9" t="s">
        <v>2131</v>
      </c>
      <c r="D538" s="10">
        <v>605884.13</v>
      </c>
      <c r="E538" s="13">
        <v>1.56449777E-4</v>
      </c>
    </row>
    <row r="539" spans="1:5" x14ac:dyDescent="0.2">
      <c r="A539">
        <v>2016</v>
      </c>
      <c r="B539" s="9" t="s">
        <v>2134</v>
      </c>
      <c r="C539" s="9" t="s">
        <v>2135</v>
      </c>
      <c r="D539" s="10">
        <v>72919.72</v>
      </c>
      <c r="E539" s="13">
        <v>1.8829135000000001E-5</v>
      </c>
    </row>
    <row r="540" spans="1:5" x14ac:dyDescent="0.2">
      <c r="A540">
        <v>2016</v>
      </c>
      <c r="B540" s="9" t="s">
        <v>2138</v>
      </c>
      <c r="C540" s="9" t="s">
        <v>2139</v>
      </c>
      <c r="D540" s="10">
        <v>11954.55</v>
      </c>
      <c r="E540" s="13">
        <v>3.0868720000000001E-6</v>
      </c>
    </row>
    <row r="541" spans="1:5" x14ac:dyDescent="0.2">
      <c r="A541">
        <v>2016</v>
      </c>
      <c r="B541" s="9" t="s">
        <v>2142</v>
      </c>
      <c r="C541" s="9" t="s">
        <v>2143</v>
      </c>
      <c r="D541" s="10">
        <v>21076.92</v>
      </c>
      <c r="E541" s="13">
        <v>5.4424260000000001E-6</v>
      </c>
    </row>
    <row r="542" spans="1:5" x14ac:dyDescent="0.2">
      <c r="A542">
        <v>2016</v>
      </c>
      <c r="B542" s="9" t="s">
        <v>2146</v>
      </c>
      <c r="C542" s="9" t="s">
        <v>2147</v>
      </c>
      <c r="D542" s="10">
        <v>59367.22</v>
      </c>
      <c r="E542" s="13">
        <v>1.5329644E-5</v>
      </c>
    </row>
    <row r="543" spans="1:5" x14ac:dyDescent="0.2">
      <c r="A543">
        <v>2016</v>
      </c>
      <c r="B543" s="9" t="s">
        <v>2150</v>
      </c>
      <c r="C543" s="9" t="s">
        <v>2151</v>
      </c>
      <c r="D543" s="10">
        <v>125807.47</v>
      </c>
      <c r="E543" s="13">
        <v>3.2485667999999999E-5</v>
      </c>
    </row>
    <row r="544" spans="1:5" x14ac:dyDescent="0.2">
      <c r="A544">
        <v>2016</v>
      </c>
      <c r="B544" s="9" t="s">
        <v>2154</v>
      </c>
      <c r="C544" s="9" t="s">
        <v>2155</v>
      </c>
      <c r="D544" s="10">
        <v>19462.8</v>
      </c>
      <c r="E544" s="13">
        <v>5.0256319999999998E-6</v>
      </c>
    </row>
    <row r="545" spans="1:5" x14ac:dyDescent="0.2">
      <c r="A545">
        <v>2016</v>
      </c>
      <c r="B545" s="9" t="s">
        <v>2158</v>
      </c>
      <c r="C545" s="9" t="s">
        <v>2159</v>
      </c>
      <c r="D545" s="10">
        <v>116519.11</v>
      </c>
      <c r="E545" s="13">
        <v>3.0087252000000001E-5</v>
      </c>
    </row>
    <row r="546" spans="1:5" x14ac:dyDescent="0.2">
      <c r="A546">
        <v>2016</v>
      </c>
      <c r="B546" s="9" t="s">
        <v>2162</v>
      </c>
      <c r="C546" s="9" t="s">
        <v>2163</v>
      </c>
      <c r="D546" s="10">
        <v>76918.39</v>
      </c>
      <c r="E546" s="13">
        <v>1.9861661E-5</v>
      </c>
    </row>
    <row r="547" spans="1:5" x14ac:dyDescent="0.2">
      <c r="A547">
        <v>2016</v>
      </c>
      <c r="B547" s="9" t="s">
        <v>2166</v>
      </c>
      <c r="C547" s="9" t="s">
        <v>2167</v>
      </c>
      <c r="D547" s="10">
        <v>163891.07</v>
      </c>
      <c r="E547" s="13">
        <v>4.2319513000000003E-5</v>
      </c>
    </row>
    <row r="548" spans="1:5" x14ac:dyDescent="0.2">
      <c r="A548">
        <v>2016</v>
      </c>
      <c r="B548" s="9" t="s">
        <v>2170</v>
      </c>
      <c r="C548" s="9" t="s">
        <v>2171</v>
      </c>
      <c r="D548" s="10">
        <v>171406.57</v>
      </c>
      <c r="E548" s="13">
        <v>4.4260145000000003E-5</v>
      </c>
    </row>
    <row r="549" spans="1:5" x14ac:dyDescent="0.2">
      <c r="A549">
        <v>2016</v>
      </c>
      <c r="B549" s="9" t="s">
        <v>2174</v>
      </c>
      <c r="C549" s="9" t="s">
        <v>2175</v>
      </c>
      <c r="D549" s="10">
        <v>-317.01</v>
      </c>
      <c r="E549" s="13">
        <v>-8.1857000000000003E-8</v>
      </c>
    </row>
    <row r="550" spans="1:5" x14ac:dyDescent="0.2">
      <c r="A550">
        <v>2016</v>
      </c>
      <c r="B550" s="9" t="s">
        <v>2178</v>
      </c>
      <c r="C550" s="9" t="s">
        <v>2179</v>
      </c>
      <c r="D550" s="10">
        <v>143530.97</v>
      </c>
      <c r="E550" s="13">
        <v>3.7062182000000003E-5</v>
      </c>
    </row>
    <row r="551" spans="1:5" x14ac:dyDescent="0.2">
      <c r="A551">
        <v>2016</v>
      </c>
      <c r="B551" s="9" t="s">
        <v>2182</v>
      </c>
      <c r="C551" s="9" t="s">
        <v>2183</v>
      </c>
      <c r="D551" s="10">
        <v>505869.24</v>
      </c>
      <c r="E551" s="13">
        <v>1.3062419999999999E-4</v>
      </c>
    </row>
    <row r="552" spans="1:5" x14ac:dyDescent="0.2">
      <c r="A552">
        <v>2016</v>
      </c>
      <c r="B552" s="9" t="s">
        <v>2186</v>
      </c>
      <c r="C552" s="9" t="s">
        <v>2187</v>
      </c>
      <c r="D552" s="10">
        <v>193046.85</v>
      </c>
      <c r="E552" s="13">
        <v>4.9848039999999997E-5</v>
      </c>
    </row>
    <row r="553" spans="1:5" x14ac:dyDescent="0.2">
      <c r="A553">
        <v>2016</v>
      </c>
      <c r="B553" s="9" t="s">
        <v>2190</v>
      </c>
      <c r="C553" s="9" t="s">
        <v>2191</v>
      </c>
      <c r="D553" s="10">
        <v>650847.74</v>
      </c>
      <c r="E553" s="13">
        <v>1.68060159E-4</v>
      </c>
    </row>
    <row r="554" spans="1:5" x14ac:dyDescent="0.2">
      <c r="A554">
        <v>2016</v>
      </c>
      <c r="B554" s="9" t="s">
        <v>2194</v>
      </c>
      <c r="C554" s="9" t="s">
        <v>2195</v>
      </c>
      <c r="D554" s="10">
        <v>733360.58</v>
      </c>
      <c r="E554" s="13">
        <v>1.8936640399999999E-4</v>
      </c>
    </row>
    <row r="555" spans="1:5" x14ac:dyDescent="0.2">
      <c r="A555">
        <v>2016</v>
      </c>
      <c r="B555" s="9" t="s">
        <v>2198</v>
      </c>
      <c r="C555" s="9" t="s">
        <v>2199</v>
      </c>
      <c r="D555" s="10">
        <v>843220.98</v>
      </c>
      <c r="E555" s="13">
        <v>2.1773426200000001E-4</v>
      </c>
    </row>
    <row r="556" spans="1:5" x14ac:dyDescent="0.2">
      <c r="A556">
        <v>2016</v>
      </c>
      <c r="B556" s="9" t="s">
        <v>2202</v>
      </c>
      <c r="C556" s="9" t="s">
        <v>2203</v>
      </c>
      <c r="D556" s="10">
        <v>168932.91</v>
      </c>
      <c r="E556" s="13">
        <v>4.3621402999999997E-5</v>
      </c>
    </row>
    <row r="557" spans="1:5" x14ac:dyDescent="0.2">
      <c r="A557">
        <v>2016</v>
      </c>
      <c r="B557" s="9" t="s">
        <v>2206</v>
      </c>
      <c r="C557" s="9" t="s">
        <v>2207</v>
      </c>
      <c r="D557" s="10">
        <v>63765.5</v>
      </c>
      <c r="E557" s="13">
        <v>1.6465356999999999E-5</v>
      </c>
    </row>
    <row r="558" spans="1:5" x14ac:dyDescent="0.2">
      <c r="A558">
        <v>2016</v>
      </c>
      <c r="B558" s="9" t="s">
        <v>2210</v>
      </c>
      <c r="C558" s="9" t="s">
        <v>2211</v>
      </c>
      <c r="D558" s="10">
        <v>6057.84</v>
      </c>
      <c r="E558" s="13">
        <v>1.564239E-6</v>
      </c>
    </row>
    <row r="559" spans="1:5" x14ac:dyDescent="0.2">
      <c r="A559">
        <v>2016</v>
      </c>
      <c r="B559" s="9" t="s">
        <v>2214</v>
      </c>
      <c r="C559" s="9" t="s">
        <v>2215</v>
      </c>
      <c r="D559" s="10">
        <v>55301.77</v>
      </c>
      <c r="E559" s="13">
        <v>1.4279875E-5</v>
      </c>
    </row>
    <row r="560" spans="1:5" x14ac:dyDescent="0.2">
      <c r="A560">
        <v>2016</v>
      </c>
      <c r="B560" s="9" t="s">
        <v>2218</v>
      </c>
      <c r="C560" s="9" t="s">
        <v>2219</v>
      </c>
      <c r="D560" s="10">
        <v>20703.14</v>
      </c>
      <c r="E560" s="13">
        <v>5.3459090000000004E-6</v>
      </c>
    </row>
    <row r="561" spans="1:5" x14ac:dyDescent="0.2">
      <c r="A561">
        <v>2016</v>
      </c>
      <c r="B561" s="9" t="s">
        <v>2222</v>
      </c>
      <c r="C561" s="9" t="s">
        <v>2223</v>
      </c>
      <c r="D561" s="10">
        <v>17242</v>
      </c>
      <c r="E561" s="13">
        <v>4.4521829999999997E-6</v>
      </c>
    </row>
    <row r="562" spans="1:5" x14ac:dyDescent="0.2">
      <c r="A562">
        <v>2016</v>
      </c>
      <c r="B562" s="9" t="s">
        <v>2226</v>
      </c>
      <c r="C562" s="9" t="s">
        <v>2227</v>
      </c>
      <c r="D562" s="10">
        <v>20370.87</v>
      </c>
      <c r="E562" s="13">
        <v>5.2601109999999999E-6</v>
      </c>
    </row>
    <row r="563" spans="1:5" x14ac:dyDescent="0.2">
      <c r="A563">
        <v>2016</v>
      </c>
      <c r="B563" s="9" t="s">
        <v>2230</v>
      </c>
      <c r="C563" s="9" t="s">
        <v>2231</v>
      </c>
      <c r="D563" s="10">
        <v>6111.19</v>
      </c>
      <c r="E563" s="13">
        <v>1.578015E-6</v>
      </c>
    </row>
    <row r="564" spans="1:5" x14ac:dyDescent="0.2">
      <c r="A564">
        <v>2016</v>
      </c>
      <c r="B564" s="9" t="s">
        <v>2234</v>
      </c>
      <c r="C564" s="9" t="s">
        <v>2235</v>
      </c>
      <c r="D564" s="10">
        <v>26048.9</v>
      </c>
      <c r="E564" s="13">
        <v>6.7262769999999999E-6</v>
      </c>
    </row>
    <row r="565" spans="1:5" x14ac:dyDescent="0.2">
      <c r="A565">
        <v>2016</v>
      </c>
      <c r="B565" s="9" t="s">
        <v>2238</v>
      </c>
      <c r="C565" s="9" t="s">
        <v>2239</v>
      </c>
      <c r="D565" s="10">
        <v>121027.25</v>
      </c>
      <c r="E565" s="13">
        <v>3.1251331999999998E-5</v>
      </c>
    </row>
    <row r="566" spans="1:5" x14ac:dyDescent="0.2">
      <c r="A566">
        <v>2016</v>
      </c>
      <c r="B566" s="9" t="s">
        <v>2242</v>
      </c>
      <c r="C566" s="9" t="s">
        <v>2243</v>
      </c>
      <c r="D566" s="10">
        <v>10207.93</v>
      </c>
      <c r="E566" s="13">
        <v>2.6358639999999999E-6</v>
      </c>
    </row>
    <row r="567" spans="1:5" x14ac:dyDescent="0.2">
      <c r="A567">
        <v>2016</v>
      </c>
      <c r="B567" s="9" t="s">
        <v>2246</v>
      </c>
      <c r="C567" s="9" t="s">
        <v>2247</v>
      </c>
      <c r="D567" s="10">
        <v>111028.3</v>
      </c>
      <c r="E567" s="13">
        <v>2.8669429999999999E-5</v>
      </c>
    </row>
    <row r="568" spans="1:5" x14ac:dyDescent="0.2">
      <c r="A568">
        <v>2016</v>
      </c>
      <c r="B568" s="9" t="s">
        <v>2250</v>
      </c>
      <c r="C568" s="9" t="s">
        <v>2251</v>
      </c>
      <c r="D568" s="10">
        <v>139517.69</v>
      </c>
      <c r="E568" s="13">
        <v>3.6025884E-5</v>
      </c>
    </row>
    <row r="569" spans="1:5" x14ac:dyDescent="0.2">
      <c r="A569">
        <v>2016</v>
      </c>
      <c r="B569" s="9" t="s">
        <v>2254</v>
      </c>
      <c r="C569" s="9" t="s">
        <v>2255</v>
      </c>
      <c r="D569" s="10">
        <v>55680.26</v>
      </c>
      <c r="E569" s="13">
        <v>1.4377608E-5</v>
      </c>
    </row>
    <row r="570" spans="1:5" x14ac:dyDescent="0.2">
      <c r="A570">
        <v>2016</v>
      </c>
      <c r="B570" s="9" t="s">
        <v>2258</v>
      </c>
      <c r="C570" s="9" t="s">
        <v>2259</v>
      </c>
      <c r="D570" s="10">
        <v>89095.23</v>
      </c>
      <c r="E570" s="13">
        <v>2.3005932E-5</v>
      </c>
    </row>
    <row r="571" spans="1:5" x14ac:dyDescent="0.2">
      <c r="A571">
        <v>2016</v>
      </c>
      <c r="B571" s="9" t="s">
        <v>2262</v>
      </c>
      <c r="C571" s="9" t="s">
        <v>2263</v>
      </c>
      <c r="D571" s="10">
        <v>47902.25</v>
      </c>
      <c r="E571" s="13">
        <v>1.2369191E-5</v>
      </c>
    </row>
    <row r="572" spans="1:5" x14ac:dyDescent="0.2">
      <c r="A572">
        <v>2016</v>
      </c>
      <c r="B572" s="9" t="s">
        <v>2266</v>
      </c>
      <c r="C572" s="9" t="s">
        <v>2267</v>
      </c>
      <c r="D572" s="10">
        <v>23959.56</v>
      </c>
      <c r="E572" s="13">
        <v>6.1867730000000001E-6</v>
      </c>
    </row>
    <row r="573" spans="1:5" x14ac:dyDescent="0.2">
      <c r="A573">
        <v>2016</v>
      </c>
      <c r="B573" s="9" t="s">
        <v>2270</v>
      </c>
      <c r="C573" s="9" t="s">
        <v>2271</v>
      </c>
      <c r="D573" s="10">
        <v>39400.32</v>
      </c>
      <c r="E573" s="13">
        <v>1.0173845000000001E-5</v>
      </c>
    </row>
    <row r="574" spans="1:5" x14ac:dyDescent="0.2">
      <c r="A574">
        <v>2016</v>
      </c>
      <c r="B574" s="9" t="s">
        <v>2274</v>
      </c>
      <c r="C574" s="9" t="s">
        <v>2275</v>
      </c>
      <c r="D574" s="10">
        <v>38856.81</v>
      </c>
      <c r="E574" s="13">
        <v>1.0033501000000001E-5</v>
      </c>
    </row>
    <row r="575" spans="1:5" x14ac:dyDescent="0.2">
      <c r="A575">
        <v>2016</v>
      </c>
      <c r="B575" s="9" t="s">
        <v>2278</v>
      </c>
      <c r="C575" s="9" t="s">
        <v>2279</v>
      </c>
      <c r="D575" s="10">
        <v>91583.01</v>
      </c>
      <c r="E575" s="13">
        <v>2.3648319000000001E-5</v>
      </c>
    </row>
    <row r="576" spans="1:5" x14ac:dyDescent="0.2">
      <c r="A576">
        <v>2016</v>
      </c>
      <c r="B576" s="9" t="s">
        <v>2282</v>
      </c>
      <c r="C576" s="9" t="s">
        <v>2283</v>
      </c>
      <c r="D576" s="10">
        <v>79894.64</v>
      </c>
      <c r="E576" s="13">
        <v>2.063018E-5</v>
      </c>
    </row>
    <row r="577" spans="1:5" x14ac:dyDescent="0.2">
      <c r="A577">
        <v>2016</v>
      </c>
      <c r="B577" s="9" t="s">
        <v>2286</v>
      </c>
      <c r="C577" s="9" t="s">
        <v>2287</v>
      </c>
      <c r="D577" s="10">
        <v>81443.990000000005</v>
      </c>
      <c r="E577" s="13">
        <v>2.1030249000000001E-5</v>
      </c>
    </row>
    <row r="578" spans="1:5" x14ac:dyDescent="0.2">
      <c r="A578">
        <v>2016</v>
      </c>
      <c r="B578" s="9" t="s">
        <v>2290</v>
      </c>
      <c r="C578" s="9" t="s">
        <v>2291</v>
      </c>
      <c r="D578" s="10">
        <v>185965.82</v>
      </c>
      <c r="E578" s="13">
        <v>4.8019595999999999E-5</v>
      </c>
    </row>
    <row r="579" spans="1:5" x14ac:dyDescent="0.2">
      <c r="A579">
        <v>2016</v>
      </c>
      <c r="B579" s="9" t="s">
        <v>2294</v>
      </c>
      <c r="C579" s="9" t="s">
        <v>2295</v>
      </c>
      <c r="D579" s="10">
        <v>40099.65</v>
      </c>
      <c r="E579" s="13">
        <v>1.0354423999999999E-5</v>
      </c>
    </row>
    <row r="580" spans="1:5" x14ac:dyDescent="0.2">
      <c r="A580">
        <v>2016</v>
      </c>
      <c r="B580" s="9" t="s">
        <v>2298</v>
      </c>
      <c r="C580" s="9" t="s">
        <v>2299</v>
      </c>
      <c r="D580" s="10">
        <v>45544.32</v>
      </c>
      <c r="E580" s="13">
        <v>1.1760332000000001E-5</v>
      </c>
    </row>
    <row r="581" spans="1:5" x14ac:dyDescent="0.2">
      <c r="A581">
        <v>2016</v>
      </c>
      <c r="B581" s="9" t="s">
        <v>2302</v>
      </c>
      <c r="C581" s="9" t="s">
        <v>2303</v>
      </c>
      <c r="D581" s="10">
        <v>67139.72</v>
      </c>
      <c r="E581" s="13">
        <v>1.7336638999999999E-5</v>
      </c>
    </row>
    <row r="582" spans="1:5" x14ac:dyDescent="0.2">
      <c r="A582">
        <v>2016</v>
      </c>
      <c r="B582" s="9" t="s">
        <v>2306</v>
      </c>
      <c r="C582" s="9" t="s">
        <v>2307</v>
      </c>
      <c r="D582" s="10">
        <v>158831.56</v>
      </c>
      <c r="E582" s="13">
        <v>4.1013059999999999E-5</v>
      </c>
    </row>
    <row r="583" spans="1:5" x14ac:dyDescent="0.2">
      <c r="A583">
        <v>2016</v>
      </c>
      <c r="B583" s="9" t="s">
        <v>2310</v>
      </c>
      <c r="C583" s="9" t="s">
        <v>2311</v>
      </c>
      <c r="D583" s="10">
        <v>94208.37</v>
      </c>
      <c r="E583" s="13">
        <v>2.4326233000000001E-5</v>
      </c>
    </row>
    <row r="584" spans="1:5" x14ac:dyDescent="0.2">
      <c r="A584">
        <v>2016</v>
      </c>
      <c r="B584" s="9" t="s">
        <v>2314</v>
      </c>
      <c r="C584" s="9" t="s">
        <v>2315</v>
      </c>
      <c r="D584" s="10">
        <v>26038.25</v>
      </c>
      <c r="E584" s="13">
        <v>6.7235269999999998E-6</v>
      </c>
    </row>
    <row r="585" spans="1:5" x14ac:dyDescent="0.2">
      <c r="A585">
        <v>2016</v>
      </c>
      <c r="B585" s="9" t="s">
        <v>2318</v>
      </c>
      <c r="C585" s="9" t="s">
        <v>2319</v>
      </c>
      <c r="D585" s="10">
        <v>64742.01</v>
      </c>
      <c r="E585" s="13">
        <v>1.6717507999999999E-5</v>
      </c>
    </row>
    <row r="586" spans="1:5" x14ac:dyDescent="0.2">
      <c r="A586">
        <v>2016</v>
      </c>
      <c r="B586" s="9" t="s">
        <v>2322</v>
      </c>
      <c r="C586" s="9" t="s">
        <v>2323</v>
      </c>
      <c r="D586" s="10">
        <v>310663.59999999998</v>
      </c>
      <c r="E586" s="13">
        <v>8.0218721999999998E-5</v>
      </c>
    </row>
    <row r="587" spans="1:5" x14ac:dyDescent="0.2">
      <c r="A587">
        <v>2016</v>
      </c>
      <c r="B587" s="9" t="s">
        <v>2326</v>
      </c>
      <c r="C587" s="9" t="s">
        <v>2327</v>
      </c>
      <c r="D587" s="10">
        <v>27811.89</v>
      </c>
      <c r="E587" s="13">
        <v>7.1815120000000001E-6</v>
      </c>
    </row>
    <row r="588" spans="1:5" x14ac:dyDescent="0.2">
      <c r="A588">
        <v>2016</v>
      </c>
      <c r="B588" s="9" t="s">
        <v>2330</v>
      </c>
      <c r="C588" s="9" t="s">
        <v>2331</v>
      </c>
      <c r="D588" s="10">
        <v>9285.2000000000007</v>
      </c>
      <c r="E588" s="13">
        <v>2.3975989999999999E-6</v>
      </c>
    </row>
    <row r="589" spans="1:5" x14ac:dyDescent="0.2">
      <c r="A589">
        <v>2016</v>
      </c>
      <c r="B589" s="9" t="s">
        <v>2334</v>
      </c>
      <c r="C589" s="9" t="s">
        <v>2335</v>
      </c>
      <c r="D589" s="10">
        <v>121711.61</v>
      </c>
      <c r="E589" s="13">
        <v>3.1428045999999997E-5</v>
      </c>
    </row>
    <row r="590" spans="1:5" x14ac:dyDescent="0.2">
      <c r="A590">
        <v>2016</v>
      </c>
      <c r="B590" s="9" t="s">
        <v>2338</v>
      </c>
      <c r="C590" s="9" t="s">
        <v>2339</v>
      </c>
      <c r="D590" s="10">
        <v>28406.45</v>
      </c>
      <c r="E590" s="13">
        <v>7.3350369999999996E-6</v>
      </c>
    </row>
    <row r="591" spans="1:5" x14ac:dyDescent="0.2">
      <c r="A591">
        <v>2016</v>
      </c>
      <c r="B591" s="9" t="s">
        <v>2342</v>
      </c>
      <c r="C591" s="9" t="s">
        <v>2343</v>
      </c>
      <c r="D591" s="10">
        <v>30073.49</v>
      </c>
      <c r="E591" s="13">
        <v>7.7654959999999995E-6</v>
      </c>
    </row>
    <row r="592" spans="1:5" x14ac:dyDescent="0.2">
      <c r="A592">
        <v>2016</v>
      </c>
      <c r="B592" s="9" t="s">
        <v>2346</v>
      </c>
      <c r="C592" s="9" t="s">
        <v>2347</v>
      </c>
      <c r="D592" s="10">
        <v>411167.82</v>
      </c>
      <c r="E592" s="13">
        <v>1.06170653E-4</v>
      </c>
    </row>
    <row r="593" spans="1:5" x14ac:dyDescent="0.2">
      <c r="A593">
        <v>2016</v>
      </c>
      <c r="B593" s="9" t="s">
        <v>2350</v>
      </c>
      <c r="C593" s="9" t="s">
        <v>2351</v>
      </c>
      <c r="D593" s="10">
        <v>218270.75</v>
      </c>
      <c r="E593" s="13">
        <v>5.6361287999999999E-5</v>
      </c>
    </row>
    <row r="594" spans="1:5" x14ac:dyDescent="0.2">
      <c r="A594">
        <v>2016</v>
      </c>
      <c r="B594" s="9" t="s">
        <v>2354</v>
      </c>
      <c r="C594" s="9" t="s">
        <v>2355</v>
      </c>
      <c r="D594" s="10">
        <v>33100.550000000003</v>
      </c>
      <c r="E594" s="13">
        <v>8.5471350000000006E-6</v>
      </c>
    </row>
    <row r="595" spans="1:5" x14ac:dyDescent="0.2">
      <c r="A595">
        <v>2016</v>
      </c>
      <c r="B595" s="9" t="s">
        <v>2358</v>
      </c>
      <c r="C595" s="9" t="s">
        <v>2359</v>
      </c>
      <c r="D595" s="10">
        <v>368825.19</v>
      </c>
      <c r="E595" s="13">
        <v>9.5237052000000005E-5</v>
      </c>
    </row>
    <row r="596" spans="1:5" x14ac:dyDescent="0.2">
      <c r="A596">
        <v>2016</v>
      </c>
      <c r="B596" s="9" t="s">
        <v>2362</v>
      </c>
      <c r="C596" s="9" t="s">
        <v>2363</v>
      </c>
      <c r="D596" s="10">
        <v>144762.74</v>
      </c>
      <c r="E596" s="13">
        <v>3.7380247E-5</v>
      </c>
    </row>
    <row r="597" spans="1:5" x14ac:dyDescent="0.2">
      <c r="A597">
        <v>2016</v>
      </c>
      <c r="B597" s="9" t="s">
        <v>2366</v>
      </c>
      <c r="C597" s="9" t="s">
        <v>2367</v>
      </c>
      <c r="D597" s="10">
        <v>34032.29</v>
      </c>
      <c r="E597" s="13">
        <v>8.7877269999999994E-6</v>
      </c>
    </row>
    <row r="598" spans="1:5" x14ac:dyDescent="0.2">
      <c r="A598">
        <v>2016</v>
      </c>
      <c r="B598" s="9" t="s">
        <v>2370</v>
      </c>
      <c r="C598" s="9" t="s">
        <v>2371</v>
      </c>
      <c r="D598" s="10">
        <v>258858.9</v>
      </c>
      <c r="E598" s="13">
        <v>6.6841852000000003E-5</v>
      </c>
    </row>
    <row r="599" spans="1:5" x14ac:dyDescent="0.2">
      <c r="A599">
        <v>2016</v>
      </c>
      <c r="B599" s="9" t="s">
        <v>2374</v>
      </c>
      <c r="C599" s="9" t="s">
        <v>2375</v>
      </c>
      <c r="D599" s="10">
        <v>27765.24</v>
      </c>
      <c r="E599" s="13">
        <v>7.169466E-6</v>
      </c>
    </row>
    <row r="600" spans="1:5" x14ac:dyDescent="0.2">
      <c r="A600">
        <v>2016</v>
      </c>
      <c r="B600" s="9" t="s">
        <v>2378</v>
      </c>
      <c r="C600" s="9" t="s">
        <v>2379</v>
      </c>
      <c r="D600" s="10">
        <v>295604.07</v>
      </c>
      <c r="E600" s="13">
        <v>7.6330090999999998E-5</v>
      </c>
    </row>
    <row r="601" spans="1:5" x14ac:dyDescent="0.2">
      <c r="A601">
        <v>2016</v>
      </c>
      <c r="B601" s="9" t="s">
        <v>2382</v>
      </c>
      <c r="C601" s="9" t="s">
        <v>2383</v>
      </c>
      <c r="D601" s="10">
        <v>38694.46</v>
      </c>
      <c r="E601" s="13">
        <v>9.9915799999999996E-6</v>
      </c>
    </row>
    <row r="602" spans="1:5" x14ac:dyDescent="0.2">
      <c r="A602">
        <v>2016</v>
      </c>
      <c r="B602" s="9" t="s">
        <v>2386</v>
      </c>
      <c r="C602" s="9" t="s">
        <v>2387</v>
      </c>
      <c r="D602" s="10">
        <v>35651.42</v>
      </c>
      <c r="E602" s="13">
        <v>9.2058140000000008E-6</v>
      </c>
    </row>
    <row r="603" spans="1:5" x14ac:dyDescent="0.2">
      <c r="A603">
        <v>2016</v>
      </c>
      <c r="B603" s="9" t="s">
        <v>2390</v>
      </c>
      <c r="C603" s="9" t="s">
        <v>2391</v>
      </c>
      <c r="D603" s="10">
        <v>34010.400000000001</v>
      </c>
      <c r="E603" s="13">
        <v>8.7820740000000007E-6</v>
      </c>
    </row>
    <row r="604" spans="1:5" x14ac:dyDescent="0.2">
      <c r="A604">
        <v>2016</v>
      </c>
      <c r="B604" s="9" t="s">
        <v>2394</v>
      </c>
      <c r="C604" s="9" t="s">
        <v>2395</v>
      </c>
      <c r="D604" s="10">
        <v>1056955.1299999999</v>
      </c>
      <c r="E604" s="13">
        <v>2.7292412200000002E-4</v>
      </c>
    </row>
    <row r="605" spans="1:5" x14ac:dyDescent="0.2">
      <c r="A605">
        <v>2016</v>
      </c>
      <c r="B605" s="9" t="s">
        <v>2398</v>
      </c>
      <c r="C605" s="9" t="s">
        <v>2399</v>
      </c>
      <c r="D605" s="10">
        <v>46692.46</v>
      </c>
      <c r="E605" s="13">
        <v>1.2056802E-5</v>
      </c>
    </row>
    <row r="606" spans="1:5" x14ac:dyDescent="0.2">
      <c r="A606">
        <v>2016</v>
      </c>
      <c r="B606" s="9" t="s">
        <v>2402</v>
      </c>
      <c r="C606" s="9" t="s">
        <v>2403</v>
      </c>
      <c r="D606" s="10">
        <v>54902.400000000001</v>
      </c>
      <c r="E606" s="13">
        <v>1.4176751E-5</v>
      </c>
    </row>
    <row r="607" spans="1:5" x14ac:dyDescent="0.2">
      <c r="A607">
        <v>2016</v>
      </c>
      <c r="B607" s="9" t="s">
        <v>2406</v>
      </c>
      <c r="C607" s="9" t="s">
        <v>2407</v>
      </c>
      <c r="D607" s="10">
        <v>55662.47</v>
      </c>
      <c r="E607" s="13">
        <v>1.4373013999999999E-5</v>
      </c>
    </row>
    <row r="608" spans="1:5" x14ac:dyDescent="0.2">
      <c r="A608">
        <v>2016</v>
      </c>
      <c r="B608" s="9" t="s">
        <v>2410</v>
      </c>
      <c r="C608" s="9" t="s">
        <v>2411</v>
      </c>
      <c r="D608" s="10">
        <v>690578.56</v>
      </c>
      <c r="E608" s="13">
        <v>1.78319345E-4</v>
      </c>
    </row>
    <row r="609" spans="1:5" x14ac:dyDescent="0.2">
      <c r="A609">
        <v>2016</v>
      </c>
      <c r="B609" s="9" t="s">
        <v>2414</v>
      </c>
      <c r="C609" s="9" t="s">
        <v>2415</v>
      </c>
      <c r="D609" s="10">
        <v>20699.98</v>
      </c>
      <c r="E609" s="13">
        <v>5.3450929999999999E-6</v>
      </c>
    </row>
    <row r="610" spans="1:5" x14ac:dyDescent="0.2">
      <c r="A610">
        <v>2016</v>
      </c>
      <c r="B610" s="9" t="s">
        <v>2418</v>
      </c>
      <c r="C610" s="9" t="s">
        <v>2419</v>
      </c>
      <c r="D610" s="10">
        <v>91859.74</v>
      </c>
      <c r="E610" s="13">
        <v>2.3719776E-5</v>
      </c>
    </row>
    <row r="611" spans="1:5" x14ac:dyDescent="0.2">
      <c r="A611">
        <v>2016</v>
      </c>
      <c r="B611" s="9" t="s">
        <v>2422</v>
      </c>
      <c r="C611" s="9" t="s">
        <v>2423</v>
      </c>
      <c r="D611" s="10">
        <v>66173.17</v>
      </c>
      <c r="E611" s="13">
        <v>1.7087058999999999E-5</v>
      </c>
    </row>
    <row r="612" spans="1:5" x14ac:dyDescent="0.2">
      <c r="A612">
        <v>2016</v>
      </c>
      <c r="B612" s="9" t="s">
        <v>2426</v>
      </c>
      <c r="C612" s="9" t="s">
        <v>2427</v>
      </c>
      <c r="D612" s="10">
        <v>79206.789999999994</v>
      </c>
      <c r="E612" s="13">
        <v>2.0452564999999999E-5</v>
      </c>
    </row>
    <row r="613" spans="1:5" x14ac:dyDescent="0.2">
      <c r="A613">
        <v>2016</v>
      </c>
      <c r="B613" s="9" t="s">
        <v>2430</v>
      </c>
      <c r="C613" s="9" t="s">
        <v>2431</v>
      </c>
      <c r="D613" s="10">
        <v>19126.86</v>
      </c>
      <c r="E613" s="13">
        <v>4.9388869999999997E-6</v>
      </c>
    </row>
    <row r="614" spans="1:5" x14ac:dyDescent="0.2">
      <c r="A614">
        <v>2016</v>
      </c>
      <c r="B614" s="9" t="s">
        <v>2434</v>
      </c>
      <c r="C614" s="9" t="s">
        <v>2435</v>
      </c>
      <c r="D614" s="10">
        <v>57441.01</v>
      </c>
      <c r="E614" s="13">
        <v>1.4832264E-5</v>
      </c>
    </row>
    <row r="615" spans="1:5" x14ac:dyDescent="0.2">
      <c r="A615">
        <v>2016</v>
      </c>
      <c r="B615" s="9" t="s">
        <v>2438</v>
      </c>
      <c r="C615" s="9" t="s">
        <v>2439</v>
      </c>
      <c r="D615" s="10">
        <v>128026.56</v>
      </c>
      <c r="E615" s="13">
        <v>3.3058675000000001E-5</v>
      </c>
    </row>
    <row r="616" spans="1:5" x14ac:dyDescent="0.2">
      <c r="A616">
        <v>2016</v>
      </c>
      <c r="B616" s="9" t="s">
        <v>2442</v>
      </c>
      <c r="C616" s="9" t="s">
        <v>2443</v>
      </c>
      <c r="D616" s="10">
        <v>37629.589999999997</v>
      </c>
      <c r="E616" s="13">
        <v>9.7166120000000006E-6</v>
      </c>
    </row>
    <row r="617" spans="1:5" x14ac:dyDescent="0.2">
      <c r="A617">
        <v>2016</v>
      </c>
      <c r="B617" s="9" t="s">
        <v>2446</v>
      </c>
      <c r="C617" s="9" t="s">
        <v>2447</v>
      </c>
      <c r="D617" s="10">
        <v>128946.08</v>
      </c>
      <c r="E617" s="13">
        <v>3.3296110999999998E-5</v>
      </c>
    </row>
    <row r="618" spans="1:5" x14ac:dyDescent="0.2">
      <c r="A618">
        <v>2016</v>
      </c>
      <c r="B618" s="9" t="s">
        <v>2450</v>
      </c>
      <c r="C618" s="9" t="s">
        <v>2451</v>
      </c>
      <c r="D618" s="10">
        <v>111574.92</v>
      </c>
      <c r="E618" s="13">
        <v>2.8810576999999999E-5</v>
      </c>
    </row>
    <row r="619" spans="1:5" x14ac:dyDescent="0.2">
      <c r="A619">
        <v>2016</v>
      </c>
      <c r="B619" s="9" t="s">
        <v>2454</v>
      </c>
      <c r="C619" s="9" t="s">
        <v>2455</v>
      </c>
      <c r="D619" s="10">
        <v>55181</v>
      </c>
      <c r="E619" s="13">
        <v>1.4248690000000001E-5</v>
      </c>
    </row>
    <row r="620" spans="1:5" x14ac:dyDescent="0.2">
      <c r="A620">
        <v>2016</v>
      </c>
      <c r="B620" s="9" t="s">
        <v>2458</v>
      </c>
      <c r="C620" s="9" t="s">
        <v>2459</v>
      </c>
      <c r="D620" s="10">
        <v>30694.35</v>
      </c>
      <c r="E620" s="13">
        <v>7.9258130000000001E-6</v>
      </c>
    </row>
    <row r="621" spans="1:5" x14ac:dyDescent="0.2">
      <c r="A621">
        <v>2016</v>
      </c>
      <c r="B621" s="9" t="s">
        <v>2462</v>
      </c>
      <c r="C621" s="9" t="s">
        <v>2463</v>
      </c>
      <c r="D621" s="10">
        <v>31369.59</v>
      </c>
      <c r="E621" s="13">
        <v>8.1001709999999998E-6</v>
      </c>
    </row>
    <row r="622" spans="1:5" x14ac:dyDescent="0.2">
      <c r="A622">
        <v>2016</v>
      </c>
      <c r="B622" s="9" t="s">
        <v>2466</v>
      </c>
      <c r="C622" s="9" t="s">
        <v>2467</v>
      </c>
      <c r="D622" s="10">
        <v>22951.17</v>
      </c>
      <c r="E622" s="13">
        <v>5.9263899999999999E-6</v>
      </c>
    </row>
    <row r="623" spans="1:5" x14ac:dyDescent="0.2">
      <c r="A623">
        <v>2016</v>
      </c>
      <c r="B623" s="9" t="s">
        <v>2470</v>
      </c>
      <c r="C623" s="9" t="s">
        <v>2471</v>
      </c>
      <c r="D623" s="10">
        <v>14769.02</v>
      </c>
      <c r="E623" s="13">
        <v>3.813617E-6</v>
      </c>
    </row>
    <row r="624" spans="1:5" x14ac:dyDescent="0.2">
      <c r="A624">
        <v>2016</v>
      </c>
      <c r="B624" s="9" t="s">
        <v>2474</v>
      </c>
      <c r="C624" s="9" t="s">
        <v>2475</v>
      </c>
      <c r="D624" s="10">
        <v>316366.31</v>
      </c>
      <c r="E624" s="13">
        <v>8.1691261000000002E-5</v>
      </c>
    </row>
    <row r="625" spans="1:5" x14ac:dyDescent="0.2">
      <c r="A625">
        <v>2016</v>
      </c>
      <c r="B625" s="9" t="s">
        <v>2478</v>
      </c>
      <c r="C625" s="9" t="s">
        <v>2479</v>
      </c>
      <c r="D625" s="10">
        <v>63952.44</v>
      </c>
      <c r="E625" s="13">
        <v>1.6513628000000001E-5</v>
      </c>
    </row>
    <row r="626" spans="1:5" x14ac:dyDescent="0.2">
      <c r="A626">
        <v>2016</v>
      </c>
      <c r="B626" s="9" t="s">
        <v>2482</v>
      </c>
      <c r="C626" s="9" t="s">
        <v>2483</v>
      </c>
      <c r="D626" s="10">
        <v>34137</v>
      </c>
      <c r="E626" s="13">
        <v>8.814765E-6</v>
      </c>
    </row>
    <row r="627" spans="1:5" x14ac:dyDescent="0.2">
      <c r="A627">
        <v>2016</v>
      </c>
      <c r="B627" s="9" t="s">
        <v>2486</v>
      </c>
      <c r="C627" s="9" t="s">
        <v>2487</v>
      </c>
      <c r="D627" s="10">
        <v>14539.63</v>
      </c>
      <c r="E627" s="13">
        <v>3.754384E-6</v>
      </c>
    </row>
    <row r="628" spans="1:5" x14ac:dyDescent="0.2">
      <c r="A628">
        <v>2016</v>
      </c>
      <c r="B628" s="9" t="s">
        <v>2490</v>
      </c>
      <c r="C628" s="9" t="s">
        <v>2491</v>
      </c>
      <c r="D628" s="10">
        <v>4428.49</v>
      </c>
      <c r="E628" s="13">
        <v>1.1435130000000001E-6</v>
      </c>
    </row>
    <row r="629" spans="1:5" x14ac:dyDescent="0.2">
      <c r="A629">
        <v>2016</v>
      </c>
      <c r="B629" s="9" t="s">
        <v>2494</v>
      </c>
      <c r="C629" s="9" t="s">
        <v>2495</v>
      </c>
      <c r="D629" s="10">
        <v>59391.22</v>
      </c>
      <c r="E629" s="13">
        <v>1.5335842000000001E-5</v>
      </c>
    </row>
    <row r="630" spans="1:5" x14ac:dyDescent="0.2">
      <c r="A630">
        <v>2016</v>
      </c>
      <c r="B630" s="9" t="s">
        <v>2498</v>
      </c>
      <c r="C630" s="9" t="s">
        <v>2499</v>
      </c>
      <c r="D630" s="10">
        <v>47820.67</v>
      </c>
      <c r="E630" s="13">
        <v>1.2348125E-5</v>
      </c>
    </row>
    <row r="631" spans="1:5" x14ac:dyDescent="0.2">
      <c r="A631">
        <v>2016</v>
      </c>
      <c r="B631" s="9" t="s">
        <v>2502</v>
      </c>
      <c r="C631" s="9" t="s">
        <v>2503</v>
      </c>
      <c r="D631" s="10">
        <v>51349.85</v>
      </c>
      <c r="E631" s="13">
        <v>1.3259421E-5</v>
      </c>
    </row>
    <row r="632" spans="1:5" x14ac:dyDescent="0.2">
      <c r="A632">
        <v>2016</v>
      </c>
      <c r="B632" s="9" t="s">
        <v>2506</v>
      </c>
      <c r="C632" s="9" t="s">
        <v>2507</v>
      </c>
      <c r="D632" s="10">
        <v>18425.79</v>
      </c>
      <c r="E632" s="13">
        <v>4.7578579999999999E-6</v>
      </c>
    </row>
    <row r="633" spans="1:5" x14ac:dyDescent="0.2">
      <c r="A633">
        <v>2016</v>
      </c>
      <c r="B633" s="9" t="s">
        <v>2510</v>
      </c>
      <c r="C633" s="9" t="s">
        <v>2511</v>
      </c>
      <c r="D633" s="10">
        <v>50254.99</v>
      </c>
      <c r="E633" s="13">
        <v>1.2976709E-5</v>
      </c>
    </row>
    <row r="634" spans="1:5" x14ac:dyDescent="0.2">
      <c r="A634">
        <v>2016</v>
      </c>
      <c r="B634" s="9" t="s">
        <v>2514</v>
      </c>
      <c r="C634" s="9" t="s">
        <v>2515</v>
      </c>
      <c r="D634" s="10">
        <v>102825.63</v>
      </c>
      <c r="E634" s="13">
        <v>2.6551358999999999E-5</v>
      </c>
    </row>
    <row r="635" spans="1:5" x14ac:dyDescent="0.2">
      <c r="A635">
        <v>2016</v>
      </c>
      <c r="B635" s="9" t="s">
        <v>2518</v>
      </c>
      <c r="C635" s="9" t="s">
        <v>2519</v>
      </c>
      <c r="D635" s="10">
        <v>255638.84</v>
      </c>
      <c r="E635" s="13">
        <v>6.6010376000000002E-5</v>
      </c>
    </row>
    <row r="636" spans="1:5" x14ac:dyDescent="0.2">
      <c r="A636">
        <v>2016</v>
      </c>
      <c r="B636" s="9" t="s">
        <v>2522</v>
      </c>
      <c r="C636" s="9" t="s">
        <v>2523</v>
      </c>
      <c r="D636" s="10">
        <v>3021.4</v>
      </c>
      <c r="E636" s="13">
        <v>7.8017799999999999E-7</v>
      </c>
    </row>
    <row r="637" spans="1:5" x14ac:dyDescent="0.2">
      <c r="A637">
        <v>2016</v>
      </c>
      <c r="B637" s="9" t="s">
        <v>2526</v>
      </c>
      <c r="C637" s="9" t="s">
        <v>2527</v>
      </c>
      <c r="D637" s="10">
        <v>16458.650000000001</v>
      </c>
      <c r="E637" s="13">
        <v>4.2499090000000002E-6</v>
      </c>
    </row>
    <row r="638" spans="1:5" x14ac:dyDescent="0.2">
      <c r="A638">
        <v>2016</v>
      </c>
      <c r="B638" s="9" t="s">
        <v>2530</v>
      </c>
      <c r="C638" s="9" t="s">
        <v>2531</v>
      </c>
      <c r="D638" s="10">
        <v>18592.79</v>
      </c>
      <c r="E638" s="13">
        <v>4.8009799999999997E-6</v>
      </c>
    </row>
    <row r="639" spans="1:5" x14ac:dyDescent="0.2">
      <c r="A639">
        <v>2016</v>
      </c>
      <c r="B639" s="9" t="s">
        <v>2534</v>
      </c>
      <c r="C639" s="9" t="s">
        <v>2535</v>
      </c>
      <c r="D639" s="10">
        <v>9092.98</v>
      </c>
      <c r="E639" s="13">
        <v>2.3479649999999999E-6</v>
      </c>
    </row>
    <row r="640" spans="1:5" x14ac:dyDescent="0.2">
      <c r="A640">
        <v>2016</v>
      </c>
      <c r="B640" s="9" t="s">
        <v>2538</v>
      </c>
      <c r="C640" s="9" t="s">
        <v>2539</v>
      </c>
      <c r="D640" s="10">
        <v>33672.559999999998</v>
      </c>
      <c r="E640" s="13">
        <v>8.6948380000000008E-6</v>
      </c>
    </row>
    <row r="641" spans="1:5" x14ac:dyDescent="0.2">
      <c r="A641">
        <v>2016</v>
      </c>
      <c r="B641" s="9" t="s">
        <v>2542</v>
      </c>
      <c r="C641" s="9" t="s">
        <v>2543</v>
      </c>
      <c r="D641" s="10">
        <v>27155.95</v>
      </c>
      <c r="E641" s="13">
        <v>7.0121369999999997E-6</v>
      </c>
    </row>
    <row r="642" spans="1:5" x14ac:dyDescent="0.2">
      <c r="A642">
        <v>2016</v>
      </c>
      <c r="B642" s="9" t="s">
        <v>2546</v>
      </c>
      <c r="C642" s="9" t="s">
        <v>2547</v>
      </c>
      <c r="D642" s="10">
        <v>6796.03</v>
      </c>
      <c r="E642" s="13">
        <v>1.7548530000000001E-6</v>
      </c>
    </row>
    <row r="643" spans="1:5" x14ac:dyDescent="0.2">
      <c r="A643">
        <v>2016</v>
      </c>
      <c r="B643" s="9" t="s">
        <v>2550</v>
      </c>
      <c r="C643" s="9" t="s">
        <v>2551</v>
      </c>
      <c r="D643" s="10">
        <v>1431450.86</v>
      </c>
      <c r="E643" s="13">
        <v>3.69625406E-4</v>
      </c>
    </row>
    <row r="644" spans="1:5" x14ac:dyDescent="0.2">
      <c r="A644">
        <v>2016</v>
      </c>
      <c r="B644" s="9" t="s">
        <v>2554</v>
      </c>
      <c r="C644" s="9" t="s">
        <v>2555</v>
      </c>
      <c r="D644" s="10">
        <v>35368.36</v>
      </c>
      <c r="E644" s="13">
        <v>9.1327229999999994E-6</v>
      </c>
    </row>
    <row r="645" spans="1:5" x14ac:dyDescent="0.2">
      <c r="A645">
        <v>2016</v>
      </c>
      <c r="B645" s="9" t="s">
        <v>2558</v>
      </c>
      <c r="C645" s="9" t="s">
        <v>2559</v>
      </c>
      <c r="D645" s="10">
        <v>42257.73</v>
      </c>
      <c r="E645" s="13">
        <v>1.0911678000000001E-5</v>
      </c>
    </row>
    <row r="646" spans="1:5" x14ac:dyDescent="0.2">
      <c r="A646">
        <v>2016</v>
      </c>
      <c r="B646" s="9" t="s">
        <v>2562</v>
      </c>
      <c r="C646" s="9" t="s">
        <v>2563</v>
      </c>
      <c r="D646" s="10">
        <v>71672.259999999995</v>
      </c>
      <c r="E646" s="13">
        <v>1.8507018999999999E-5</v>
      </c>
    </row>
    <row r="647" spans="1:5" x14ac:dyDescent="0.2">
      <c r="A647">
        <v>2016</v>
      </c>
      <c r="B647" s="9" t="s">
        <v>2566</v>
      </c>
      <c r="C647" s="9" t="s">
        <v>2567</v>
      </c>
      <c r="D647" s="10">
        <v>6282.1</v>
      </c>
      <c r="E647" s="13">
        <v>1.6221469999999999E-6</v>
      </c>
    </row>
    <row r="648" spans="1:5" x14ac:dyDescent="0.2">
      <c r="A648">
        <v>2016</v>
      </c>
      <c r="B648" s="9" t="s">
        <v>2570</v>
      </c>
      <c r="C648" s="9" t="s">
        <v>2571</v>
      </c>
      <c r="D648" s="10">
        <v>93111.97</v>
      </c>
      <c r="E648" s="13">
        <v>2.4043123E-5</v>
      </c>
    </row>
    <row r="649" spans="1:5" x14ac:dyDescent="0.2">
      <c r="A649">
        <v>2016</v>
      </c>
      <c r="B649" s="9" t="s">
        <v>2574</v>
      </c>
      <c r="C649" s="9" t="s">
        <v>2575</v>
      </c>
      <c r="D649" s="10">
        <v>29176.55</v>
      </c>
      <c r="E649" s="13">
        <v>7.5338910000000004E-6</v>
      </c>
    </row>
    <row r="650" spans="1:5" x14ac:dyDescent="0.2">
      <c r="A650">
        <v>2016</v>
      </c>
      <c r="B650" s="9" t="s">
        <v>2578</v>
      </c>
      <c r="C650" s="9" t="s">
        <v>2579</v>
      </c>
      <c r="D650" s="10">
        <v>127919.08</v>
      </c>
      <c r="E650" s="13">
        <v>3.3030922000000003E-5</v>
      </c>
    </row>
    <row r="651" spans="1:5" x14ac:dyDescent="0.2">
      <c r="A651">
        <v>2016</v>
      </c>
      <c r="B651" s="9" t="s">
        <v>2582</v>
      </c>
      <c r="C651" s="9" t="s">
        <v>2583</v>
      </c>
      <c r="D651" s="10">
        <v>73897.62</v>
      </c>
      <c r="E651" s="13">
        <v>1.9081645E-5</v>
      </c>
    </row>
    <row r="652" spans="1:5" x14ac:dyDescent="0.2">
      <c r="A652">
        <v>2016</v>
      </c>
      <c r="B652" s="9" t="s">
        <v>2586</v>
      </c>
      <c r="C652" s="9" t="s">
        <v>2587</v>
      </c>
      <c r="D652" s="10">
        <v>49063.58</v>
      </c>
      <c r="E652" s="13">
        <v>1.2669066000000001E-5</v>
      </c>
    </row>
    <row r="653" spans="1:5" x14ac:dyDescent="0.2">
      <c r="A653">
        <v>2016</v>
      </c>
      <c r="B653" s="9" t="s">
        <v>2590</v>
      </c>
      <c r="C653" s="9" t="s">
        <v>2591</v>
      </c>
      <c r="D653" s="10">
        <v>27235.59</v>
      </c>
      <c r="E653" s="13">
        <v>7.0327009999999998E-6</v>
      </c>
    </row>
    <row r="654" spans="1:5" x14ac:dyDescent="0.2">
      <c r="A654">
        <v>2016</v>
      </c>
      <c r="B654" s="9" t="s">
        <v>2594</v>
      </c>
      <c r="C654" s="9" t="s">
        <v>2595</v>
      </c>
      <c r="D654" s="10">
        <v>4110.3900000000003</v>
      </c>
      <c r="E654" s="13">
        <v>1.061374E-6</v>
      </c>
    </row>
    <row r="655" spans="1:5" x14ac:dyDescent="0.2">
      <c r="A655">
        <v>2016</v>
      </c>
      <c r="B655" s="9" t="s">
        <v>2598</v>
      </c>
      <c r="C655" s="9" t="s">
        <v>2599</v>
      </c>
      <c r="D655" s="10">
        <v>2950.78</v>
      </c>
      <c r="E655" s="13">
        <v>7.6194299999999998E-7</v>
      </c>
    </row>
    <row r="656" spans="1:5" x14ac:dyDescent="0.2">
      <c r="A656">
        <v>2016</v>
      </c>
      <c r="B656" s="9" t="s">
        <v>2602</v>
      </c>
      <c r="C656" s="9" t="s">
        <v>2603</v>
      </c>
      <c r="D656" s="10">
        <v>23653.27</v>
      </c>
      <c r="E656" s="13">
        <v>6.1076840000000004E-6</v>
      </c>
    </row>
    <row r="657" spans="1:5" x14ac:dyDescent="0.2">
      <c r="A657">
        <v>2016</v>
      </c>
      <c r="B657" s="9" t="s">
        <v>2606</v>
      </c>
      <c r="C657" s="9" t="s">
        <v>2607</v>
      </c>
      <c r="D657" s="10">
        <v>18246.400000000001</v>
      </c>
      <c r="E657" s="13">
        <v>4.7115370000000001E-6</v>
      </c>
    </row>
    <row r="658" spans="1:5" x14ac:dyDescent="0.2">
      <c r="A658">
        <v>2016</v>
      </c>
      <c r="B658" s="9" t="s">
        <v>2610</v>
      </c>
      <c r="C658" s="9" t="s">
        <v>2611</v>
      </c>
      <c r="D658" s="10">
        <v>11007.13</v>
      </c>
      <c r="E658" s="13">
        <v>2.8422320000000001E-6</v>
      </c>
    </row>
    <row r="659" spans="1:5" x14ac:dyDescent="0.2">
      <c r="A659">
        <v>2016</v>
      </c>
      <c r="B659" s="9" t="s">
        <v>2614</v>
      </c>
      <c r="C659" s="9" t="s">
        <v>2615</v>
      </c>
      <c r="D659" s="10">
        <v>100992.73</v>
      </c>
      <c r="E659" s="13">
        <v>2.6078072E-5</v>
      </c>
    </row>
    <row r="660" spans="1:5" x14ac:dyDescent="0.2">
      <c r="A660">
        <v>2016</v>
      </c>
      <c r="B660" s="9" t="s">
        <v>2618</v>
      </c>
      <c r="C660" s="9" t="s">
        <v>2619</v>
      </c>
      <c r="D660" s="10">
        <v>15240.77</v>
      </c>
      <c r="E660" s="13">
        <v>3.9354310000000003E-6</v>
      </c>
    </row>
    <row r="661" spans="1:5" x14ac:dyDescent="0.2">
      <c r="A661">
        <v>2016</v>
      </c>
      <c r="B661" s="9" t="s">
        <v>2622</v>
      </c>
      <c r="C661" s="9" t="s">
        <v>2623</v>
      </c>
      <c r="D661" s="10">
        <v>57038.51</v>
      </c>
      <c r="E661" s="13">
        <v>1.4728331000000001E-5</v>
      </c>
    </row>
    <row r="662" spans="1:5" x14ac:dyDescent="0.2">
      <c r="A662">
        <v>2016</v>
      </c>
      <c r="B662" s="9" t="s">
        <v>2626</v>
      </c>
      <c r="C662" s="9" t="s">
        <v>2627</v>
      </c>
      <c r="D662" s="9"/>
      <c r="E662" s="13">
        <v>0</v>
      </c>
    </row>
    <row r="663" spans="1:5" x14ac:dyDescent="0.2">
      <c r="A663">
        <v>2016</v>
      </c>
      <c r="B663" s="9" t="s">
        <v>2629</v>
      </c>
      <c r="C663" s="9" t="s">
        <v>2630</v>
      </c>
      <c r="D663" s="10">
        <v>7587.09</v>
      </c>
      <c r="E663" s="13">
        <v>1.9591180000000001E-6</v>
      </c>
    </row>
    <row r="664" spans="1:5" x14ac:dyDescent="0.2">
      <c r="A664">
        <v>2016</v>
      </c>
      <c r="B664" s="9" t="s">
        <v>2633</v>
      </c>
      <c r="C664" s="9" t="s">
        <v>2634</v>
      </c>
      <c r="D664" s="10">
        <v>26372.85</v>
      </c>
      <c r="E664" s="13">
        <v>6.8099270000000003E-6</v>
      </c>
    </row>
    <row r="665" spans="1:5" x14ac:dyDescent="0.2">
      <c r="A665">
        <v>2016</v>
      </c>
      <c r="B665" s="9" t="s">
        <v>2637</v>
      </c>
      <c r="C665" s="9" t="s">
        <v>2638</v>
      </c>
      <c r="D665" s="10">
        <v>23329.38</v>
      </c>
      <c r="E665" s="13">
        <v>6.0240500000000004E-6</v>
      </c>
    </row>
    <row r="666" spans="1:5" x14ac:dyDescent="0.2">
      <c r="A666">
        <v>2016</v>
      </c>
      <c r="B666" s="9" t="s">
        <v>2641</v>
      </c>
      <c r="C666" s="9" t="s">
        <v>2642</v>
      </c>
      <c r="D666" s="10">
        <v>54671.99</v>
      </c>
      <c r="E666" s="13">
        <v>1.4117255E-5</v>
      </c>
    </row>
    <row r="667" spans="1:5" x14ac:dyDescent="0.2">
      <c r="A667">
        <v>2016</v>
      </c>
      <c r="B667" s="9" t="s">
        <v>2645</v>
      </c>
      <c r="C667" s="9" t="s">
        <v>2646</v>
      </c>
      <c r="D667" s="10">
        <v>138692.28</v>
      </c>
      <c r="E667" s="13">
        <v>3.5812748999999998E-5</v>
      </c>
    </row>
    <row r="668" spans="1:5" x14ac:dyDescent="0.2">
      <c r="A668">
        <v>2016</v>
      </c>
      <c r="B668" s="9" t="s">
        <v>2649</v>
      </c>
      <c r="C668" s="9" t="s">
        <v>2650</v>
      </c>
      <c r="D668" s="10">
        <v>37481.17</v>
      </c>
      <c r="E668" s="13">
        <v>9.6782869999999996E-6</v>
      </c>
    </row>
    <row r="669" spans="1:5" x14ac:dyDescent="0.2">
      <c r="A669">
        <v>2016</v>
      </c>
      <c r="B669" s="9" t="s">
        <v>2653</v>
      </c>
      <c r="C669" s="9" t="s">
        <v>2654</v>
      </c>
      <c r="D669" s="10">
        <v>25860.44</v>
      </c>
      <c r="E669" s="13">
        <v>6.6776140000000002E-6</v>
      </c>
    </row>
    <row r="670" spans="1:5" x14ac:dyDescent="0.2">
      <c r="A670">
        <v>2016</v>
      </c>
      <c r="B670" s="9" t="s">
        <v>2657</v>
      </c>
      <c r="C670" s="9" t="s">
        <v>2658</v>
      </c>
      <c r="D670" s="10">
        <v>39912.68</v>
      </c>
      <c r="E670" s="13">
        <v>1.0306144999999999E-5</v>
      </c>
    </row>
    <row r="671" spans="1:5" x14ac:dyDescent="0.2">
      <c r="A671">
        <v>2016</v>
      </c>
      <c r="B671" s="9" t="s">
        <v>2661</v>
      </c>
      <c r="C671" s="9" t="s">
        <v>2662</v>
      </c>
      <c r="D671" s="10">
        <v>236292.96</v>
      </c>
      <c r="E671" s="13">
        <v>6.1014935E-5</v>
      </c>
    </row>
    <row r="672" spans="1:5" x14ac:dyDescent="0.2">
      <c r="A672">
        <v>2016</v>
      </c>
      <c r="B672" s="9" t="s">
        <v>2665</v>
      </c>
      <c r="C672" s="9" t="s">
        <v>2666</v>
      </c>
      <c r="D672" s="10">
        <v>43809.45</v>
      </c>
      <c r="E672" s="13">
        <v>1.1312359E-5</v>
      </c>
    </row>
    <row r="673" spans="1:5" x14ac:dyDescent="0.2">
      <c r="A673">
        <v>2016</v>
      </c>
      <c r="B673" s="9" t="s">
        <v>2669</v>
      </c>
      <c r="C673" s="9" t="s">
        <v>2670</v>
      </c>
      <c r="D673" s="10">
        <v>20448.53</v>
      </c>
      <c r="E673" s="13">
        <v>5.280165E-6</v>
      </c>
    </row>
    <row r="674" spans="1:5" x14ac:dyDescent="0.2">
      <c r="A674">
        <v>2016</v>
      </c>
      <c r="B674" s="9" t="s">
        <v>2673</v>
      </c>
      <c r="C674" s="9" t="s">
        <v>2674</v>
      </c>
      <c r="D674" s="10">
        <v>42739.18</v>
      </c>
      <c r="E674" s="13">
        <v>1.1035996999999999E-5</v>
      </c>
    </row>
    <row r="675" spans="1:5" x14ac:dyDescent="0.2">
      <c r="A675">
        <v>2016</v>
      </c>
      <c r="B675" s="9" t="s">
        <v>2677</v>
      </c>
      <c r="C675" s="9" t="s">
        <v>2678</v>
      </c>
      <c r="D675" s="10">
        <v>14637.13</v>
      </c>
      <c r="E675" s="13">
        <v>3.7795599999999999E-6</v>
      </c>
    </row>
    <row r="676" spans="1:5" x14ac:dyDescent="0.2">
      <c r="A676">
        <v>2016</v>
      </c>
      <c r="B676" s="9" t="s">
        <v>2681</v>
      </c>
      <c r="C676" s="9" t="s">
        <v>2682</v>
      </c>
      <c r="D676" s="10">
        <v>27360.97</v>
      </c>
      <c r="E676" s="13">
        <v>7.0650759999999997E-6</v>
      </c>
    </row>
    <row r="677" spans="1:5" x14ac:dyDescent="0.2">
      <c r="A677">
        <v>2016</v>
      </c>
      <c r="B677" s="9" t="s">
        <v>2685</v>
      </c>
      <c r="C677" s="9" t="s">
        <v>2686</v>
      </c>
      <c r="D677" s="10">
        <v>83244.41</v>
      </c>
      <c r="E677" s="13">
        <v>2.1495148000000002E-5</v>
      </c>
    </row>
    <row r="678" spans="1:5" x14ac:dyDescent="0.2">
      <c r="A678">
        <v>2016</v>
      </c>
      <c r="B678" s="9" t="s">
        <v>2689</v>
      </c>
      <c r="C678" s="9" t="s">
        <v>2690</v>
      </c>
      <c r="D678" s="10">
        <v>56800.77</v>
      </c>
      <c r="E678" s="13">
        <v>1.4666942999999999E-5</v>
      </c>
    </row>
    <row r="679" spans="1:5" x14ac:dyDescent="0.2">
      <c r="A679">
        <v>2016</v>
      </c>
      <c r="B679" s="9" t="s">
        <v>2693</v>
      </c>
      <c r="C679" s="9" t="s">
        <v>2694</v>
      </c>
      <c r="D679" s="10">
        <v>198884.91</v>
      </c>
      <c r="E679" s="13">
        <v>5.1355528999999999E-5</v>
      </c>
    </row>
    <row r="680" spans="1:5" x14ac:dyDescent="0.2">
      <c r="A680">
        <v>2016</v>
      </c>
      <c r="B680" s="9" t="s">
        <v>2697</v>
      </c>
      <c r="C680" s="9" t="s">
        <v>2698</v>
      </c>
      <c r="D680" s="9"/>
      <c r="E680" s="13">
        <v>0</v>
      </c>
    </row>
    <row r="681" spans="1:5" x14ac:dyDescent="0.2">
      <c r="A681">
        <v>2016</v>
      </c>
      <c r="B681" s="9" t="s">
        <v>2700</v>
      </c>
      <c r="C681" s="9" t="s">
        <v>2701</v>
      </c>
      <c r="D681" s="10">
        <v>19878.64</v>
      </c>
      <c r="E681" s="13">
        <v>5.1330090000000003E-6</v>
      </c>
    </row>
    <row r="682" spans="1:5" x14ac:dyDescent="0.2">
      <c r="A682">
        <v>2016</v>
      </c>
      <c r="B682" s="9" t="s">
        <v>2704</v>
      </c>
      <c r="C682" s="9" t="s">
        <v>2705</v>
      </c>
      <c r="D682" s="10">
        <v>158124.76</v>
      </c>
      <c r="E682" s="13">
        <v>4.0830551999999997E-5</v>
      </c>
    </row>
    <row r="683" spans="1:5" x14ac:dyDescent="0.2">
      <c r="A683">
        <v>2016</v>
      </c>
      <c r="B683" s="9" t="s">
        <v>2708</v>
      </c>
      <c r="C683" s="9" t="s">
        <v>2709</v>
      </c>
      <c r="D683" s="10">
        <v>59486.57</v>
      </c>
      <c r="E683" s="13">
        <v>1.5360462999999998E-5</v>
      </c>
    </row>
    <row r="684" spans="1:5" x14ac:dyDescent="0.2">
      <c r="A684">
        <v>2016</v>
      </c>
      <c r="B684" s="9" t="s">
        <v>2712</v>
      </c>
      <c r="C684" s="9" t="s">
        <v>2713</v>
      </c>
      <c r="D684" s="10">
        <v>25486.93</v>
      </c>
      <c r="E684" s="13">
        <v>6.5811670000000003E-6</v>
      </c>
    </row>
    <row r="685" spans="1:5" x14ac:dyDescent="0.2">
      <c r="A685">
        <v>2016</v>
      </c>
      <c r="B685" s="9" t="s">
        <v>2716</v>
      </c>
      <c r="C685" s="9" t="s">
        <v>2717</v>
      </c>
      <c r="D685" s="10">
        <v>167591.54999999999</v>
      </c>
      <c r="E685" s="13">
        <v>4.3275041E-5</v>
      </c>
    </row>
    <row r="686" spans="1:5" x14ac:dyDescent="0.2">
      <c r="A686">
        <v>2016</v>
      </c>
      <c r="B686" s="9" t="s">
        <v>2720</v>
      </c>
      <c r="C686" s="9" t="s">
        <v>2721</v>
      </c>
      <c r="D686" s="10">
        <v>562561.27</v>
      </c>
      <c r="E686" s="13">
        <v>1.4526306400000001E-4</v>
      </c>
    </row>
    <row r="687" spans="1:5" x14ac:dyDescent="0.2">
      <c r="A687">
        <v>2016</v>
      </c>
      <c r="B687" s="9" t="s">
        <v>2724</v>
      </c>
      <c r="C687" s="9" t="s">
        <v>2725</v>
      </c>
      <c r="D687" s="10">
        <v>1094412.1299999999</v>
      </c>
      <c r="E687" s="13">
        <v>2.8259616800000001E-4</v>
      </c>
    </row>
    <row r="688" spans="1:5" x14ac:dyDescent="0.2">
      <c r="A688">
        <v>2016</v>
      </c>
      <c r="B688" s="9" t="s">
        <v>2728</v>
      </c>
      <c r="C688" s="9" t="s">
        <v>2729</v>
      </c>
      <c r="D688" s="10">
        <v>60042.06</v>
      </c>
      <c r="E688" s="13">
        <v>1.5503899999999999E-5</v>
      </c>
    </row>
    <row r="689" spans="1:5" x14ac:dyDescent="0.2">
      <c r="A689">
        <v>2016</v>
      </c>
      <c r="B689" s="9" t="s">
        <v>2732</v>
      </c>
      <c r="C689" s="9" t="s">
        <v>2733</v>
      </c>
      <c r="D689" s="10">
        <v>66905.88</v>
      </c>
      <c r="E689" s="13">
        <v>1.7276257000000002E-5</v>
      </c>
    </row>
    <row r="690" spans="1:5" x14ac:dyDescent="0.2">
      <c r="A690">
        <v>2016</v>
      </c>
      <c r="B690" s="9" t="s">
        <v>2736</v>
      </c>
      <c r="C690" s="9" t="s">
        <v>2737</v>
      </c>
      <c r="D690" s="10">
        <v>66626.34</v>
      </c>
      <c r="E690" s="13">
        <v>1.7204074999999998E-5</v>
      </c>
    </row>
    <row r="691" spans="1:5" x14ac:dyDescent="0.2">
      <c r="A691">
        <v>2016</v>
      </c>
      <c r="B691" s="9" t="s">
        <v>2740</v>
      </c>
      <c r="C691" s="9" t="s">
        <v>2741</v>
      </c>
      <c r="D691" s="10">
        <v>44928.6</v>
      </c>
      <c r="E691" s="13">
        <v>1.1601342999999999E-5</v>
      </c>
    </row>
    <row r="692" spans="1:5" x14ac:dyDescent="0.2">
      <c r="A692">
        <v>2016</v>
      </c>
      <c r="B692" s="9" t="s">
        <v>2744</v>
      </c>
      <c r="C692" s="9" t="s">
        <v>2745</v>
      </c>
      <c r="D692" s="10">
        <v>143336.75</v>
      </c>
      <c r="E692" s="13">
        <v>3.7012031999999998E-5</v>
      </c>
    </row>
    <row r="693" spans="1:5" x14ac:dyDescent="0.2">
      <c r="A693">
        <v>2016</v>
      </c>
      <c r="B693" s="9" t="s">
        <v>2748</v>
      </c>
      <c r="C693" s="9" t="s">
        <v>2749</v>
      </c>
      <c r="D693" s="10">
        <v>2181.37</v>
      </c>
      <c r="E693" s="13">
        <v>5.6326800000000004E-7</v>
      </c>
    </row>
    <row r="694" spans="1:5" x14ac:dyDescent="0.2">
      <c r="A694">
        <v>2016</v>
      </c>
      <c r="B694" s="9" t="s">
        <v>2752</v>
      </c>
      <c r="C694" s="9" t="s">
        <v>2753</v>
      </c>
      <c r="D694" s="10">
        <v>23203.7</v>
      </c>
      <c r="E694" s="13">
        <v>5.9915969999999996E-6</v>
      </c>
    </row>
    <row r="695" spans="1:5" x14ac:dyDescent="0.2">
      <c r="A695">
        <v>2016</v>
      </c>
      <c r="B695" s="9" t="s">
        <v>2756</v>
      </c>
      <c r="C695" s="9" t="s">
        <v>2757</v>
      </c>
      <c r="D695" s="10">
        <v>49690.77</v>
      </c>
      <c r="E695" s="13">
        <v>1.2831016999999999E-5</v>
      </c>
    </row>
    <row r="696" spans="1:5" x14ac:dyDescent="0.2">
      <c r="A696">
        <v>2016</v>
      </c>
      <c r="B696" s="9" t="s">
        <v>2760</v>
      </c>
      <c r="C696" s="9" t="s">
        <v>2761</v>
      </c>
      <c r="D696" s="10">
        <v>51981.22</v>
      </c>
      <c r="E696" s="13">
        <v>1.3422451E-5</v>
      </c>
    </row>
    <row r="697" spans="1:5" x14ac:dyDescent="0.2">
      <c r="A697">
        <v>2016</v>
      </c>
      <c r="B697" s="9" t="s">
        <v>2764</v>
      </c>
      <c r="C697" s="9" t="s">
        <v>2765</v>
      </c>
      <c r="D697" s="10">
        <v>30698.28</v>
      </c>
      <c r="E697" s="13">
        <v>7.926828E-6</v>
      </c>
    </row>
    <row r="698" spans="1:5" x14ac:dyDescent="0.2">
      <c r="A698">
        <v>2016</v>
      </c>
      <c r="B698" s="9" t="s">
        <v>2768</v>
      </c>
      <c r="C698" s="9" t="s">
        <v>2769</v>
      </c>
      <c r="D698" s="10">
        <v>28308.07</v>
      </c>
      <c r="E698" s="13">
        <v>7.309634E-6</v>
      </c>
    </row>
    <row r="699" spans="1:5" x14ac:dyDescent="0.2">
      <c r="A699">
        <v>2016</v>
      </c>
      <c r="B699" s="9" t="s">
        <v>2772</v>
      </c>
      <c r="C699" s="9" t="s">
        <v>2773</v>
      </c>
      <c r="D699" s="10">
        <v>114767.7</v>
      </c>
      <c r="E699" s="13">
        <v>2.9635007999999999E-5</v>
      </c>
    </row>
    <row r="700" spans="1:5" x14ac:dyDescent="0.2">
      <c r="A700">
        <v>2016</v>
      </c>
      <c r="B700" s="9" t="s">
        <v>2776</v>
      </c>
      <c r="C700" s="9" t="s">
        <v>2777</v>
      </c>
      <c r="D700" s="10">
        <v>46409.53</v>
      </c>
      <c r="E700" s="13">
        <v>1.1983744000000001E-5</v>
      </c>
    </row>
    <row r="701" spans="1:5" x14ac:dyDescent="0.2">
      <c r="A701">
        <v>2016</v>
      </c>
      <c r="B701" s="9" t="s">
        <v>2780</v>
      </c>
      <c r="C701" s="9" t="s">
        <v>2781</v>
      </c>
      <c r="D701" s="10">
        <v>43072.1</v>
      </c>
      <c r="E701" s="13">
        <v>1.1121962000000001E-5</v>
      </c>
    </row>
    <row r="702" spans="1:5" x14ac:dyDescent="0.2">
      <c r="A702">
        <v>2016</v>
      </c>
      <c r="B702" s="9" t="s">
        <v>2784</v>
      </c>
      <c r="C702" s="9" t="s">
        <v>2785</v>
      </c>
      <c r="D702" s="10">
        <v>70600.27</v>
      </c>
      <c r="E702" s="13">
        <v>1.8230212999999999E-5</v>
      </c>
    </row>
    <row r="703" spans="1:5" x14ac:dyDescent="0.2">
      <c r="A703">
        <v>2016</v>
      </c>
      <c r="B703" s="9" t="s">
        <v>2788</v>
      </c>
      <c r="C703" s="9" t="s">
        <v>2789</v>
      </c>
      <c r="D703" s="10">
        <v>28938.639999999999</v>
      </c>
      <c r="E703" s="13">
        <v>7.4724580000000001E-6</v>
      </c>
    </row>
    <row r="704" spans="1:5" x14ac:dyDescent="0.2">
      <c r="A704">
        <v>2016</v>
      </c>
      <c r="B704" s="9" t="s">
        <v>2792</v>
      </c>
      <c r="C704" s="9" t="s">
        <v>2793</v>
      </c>
      <c r="D704" s="10">
        <v>55240.44</v>
      </c>
      <c r="E704" s="13">
        <v>1.4264038E-5</v>
      </c>
    </row>
    <row r="705" spans="1:5" x14ac:dyDescent="0.2">
      <c r="A705">
        <v>2016</v>
      </c>
      <c r="B705" s="9" t="s">
        <v>2796</v>
      </c>
      <c r="C705" s="9" t="s">
        <v>2797</v>
      </c>
      <c r="D705" s="10">
        <v>44581.29</v>
      </c>
      <c r="E705" s="13">
        <v>1.1511661E-5</v>
      </c>
    </row>
    <row r="706" spans="1:5" x14ac:dyDescent="0.2">
      <c r="A706">
        <v>2016</v>
      </c>
      <c r="B706" s="9" t="s">
        <v>2800</v>
      </c>
      <c r="C706" s="9" t="s">
        <v>2801</v>
      </c>
      <c r="D706" s="10">
        <v>267689.65000000002</v>
      </c>
      <c r="E706" s="13">
        <v>6.9122103999999998E-5</v>
      </c>
    </row>
    <row r="707" spans="1:5" x14ac:dyDescent="0.2">
      <c r="A707">
        <v>2016</v>
      </c>
      <c r="B707" s="9" t="s">
        <v>2804</v>
      </c>
      <c r="C707" s="9" t="s">
        <v>2805</v>
      </c>
      <c r="D707" s="10">
        <v>43791.99</v>
      </c>
      <c r="E707" s="13">
        <v>1.1307850000000001E-5</v>
      </c>
    </row>
    <row r="708" spans="1:5" x14ac:dyDescent="0.2">
      <c r="A708">
        <v>2016</v>
      </c>
      <c r="B708" s="9" t="s">
        <v>2808</v>
      </c>
      <c r="C708" s="9" t="s">
        <v>2809</v>
      </c>
      <c r="D708" s="10">
        <v>26703.119999999999</v>
      </c>
      <c r="E708" s="13">
        <v>6.8952079999999999E-6</v>
      </c>
    </row>
    <row r="709" spans="1:5" x14ac:dyDescent="0.2">
      <c r="A709">
        <v>2016</v>
      </c>
      <c r="B709" s="9" t="s">
        <v>2812</v>
      </c>
      <c r="C709" s="9" t="s">
        <v>2813</v>
      </c>
      <c r="D709" s="10">
        <v>23285.200000000001</v>
      </c>
      <c r="E709" s="13">
        <v>6.0126419999999997E-6</v>
      </c>
    </row>
    <row r="710" spans="1:5" x14ac:dyDescent="0.2">
      <c r="A710">
        <v>2016</v>
      </c>
      <c r="B710" s="9" t="s">
        <v>2816</v>
      </c>
      <c r="C710" s="9" t="s">
        <v>2817</v>
      </c>
      <c r="D710" s="10">
        <v>43393.98</v>
      </c>
      <c r="E710" s="13">
        <v>1.1205076999999999E-5</v>
      </c>
    </row>
    <row r="711" spans="1:5" x14ac:dyDescent="0.2">
      <c r="A711">
        <v>2016</v>
      </c>
      <c r="B711" s="9" t="s">
        <v>2820</v>
      </c>
      <c r="C711" s="9" t="s">
        <v>2821</v>
      </c>
      <c r="D711" s="10">
        <v>1175.69</v>
      </c>
      <c r="E711" s="13">
        <v>3.0358399999999997E-7</v>
      </c>
    </row>
    <row r="712" spans="1:5" x14ac:dyDescent="0.2">
      <c r="A712">
        <v>2016</v>
      </c>
      <c r="B712" s="9" t="s">
        <v>2824</v>
      </c>
      <c r="C712" s="9" t="s">
        <v>2825</v>
      </c>
      <c r="D712" s="10">
        <v>700149.28</v>
      </c>
      <c r="E712" s="13">
        <v>1.8079067100000001E-4</v>
      </c>
    </row>
    <row r="713" spans="1:5" x14ac:dyDescent="0.2">
      <c r="A713">
        <v>2016</v>
      </c>
      <c r="B713" s="9" t="s">
        <v>2828</v>
      </c>
      <c r="C713" s="9" t="s">
        <v>2829</v>
      </c>
      <c r="D713" s="10">
        <v>54230.080000000002</v>
      </c>
      <c r="E713" s="13">
        <v>1.4003146000000001E-5</v>
      </c>
    </row>
    <row r="714" spans="1:5" x14ac:dyDescent="0.2">
      <c r="A714">
        <v>2016</v>
      </c>
      <c r="B714" s="9" t="s">
        <v>2832</v>
      </c>
      <c r="C714" s="9" t="s">
        <v>2833</v>
      </c>
      <c r="D714" s="10">
        <v>2677818.0299999998</v>
      </c>
      <c r="E714" s="13">
        <v>6.9145899699999997E-4</v>
      </c>
    </row>
    <row r="715" spans="1:5" x14ac:dyDescent="0.2">
      <c r="A715">
        <v>2016</v>
      </c>
      <c r="B715" s="9" t="s">
        <v>2836</v>
      </c>
      <c r="C715" s="9" t="s">
        <v>2837</v>
      </c>
      <c r="D715" s="10">
        <v>105048.32000000001</v>
      </c>
      <c r="E715" s="13">
        <v>2.7125295999999998E-5</v>
      </c>
    </row>
    <row r="716" spans="1:5" x14ac:dyDescent="0.2">
      <c r="A716">
        <v>2016</v>
      </c>
      <c r="B716" s="9" t="s">
        <v>2840</v>
      </c>
      <c r="C716" s="9" t="s">
        <v>2841</v>
      </c>
      <c r="D716" s="10">
        <v>446756.6</v>
      </c>
      <c r="E716" s="13">
        <v>1.1536029200000001E-4</v>
      </c>
    </row>
    <row r="717" spans="1:5" x14ac:dyDescent="0.2">
      <c r="A717">
        <v>2016</v>
      </c>
      <c r="B717" s="9" t="s">
        <v>2844</v>
      </c>
      <c r="C717" s="9" t="s">
        <v>2845</v>
      </c>
      <c r="D717" s="10">
        <v>148545.46</v>
      </c>
      <c r="E717" s="13">
        <v>3.8357011000000002E-5</v>
      </c>
    </row>
    <row r="718" spans="1:5" x14ac:dyDescent="0.2">
      <c r="A718">
        <v>2016</v>
      </c>
      <c r="B718" s="9" t="s">
        <v>2848</v>
      </c>
      <c r="C718" s="9" t="s">
        <v>2849</v>
      </c>
      <c r="D718" s="10">
        <v>38602.57</v>
      </c>
      <c r="E718" s="13">
        <v>9.9678520000000003E-6</v>
      </c>
    </row>
    <row r="719" spans="1:5" x14ac:dyDescent="0.2">
      <c r="A719">
        <v>2016</v>
      </c>
      <c r="B719" s="9" t="s">
        <v>2852</v>
      </c>
      <c r="C719" s="9" t="s">
        <v>2853</v>
      </c>
      <c r="D719" s="10">
        <v>19965.419999999998</v>
      </c>
      <c r="E719" s="13">
        <v>5.1554169999999996E-6</v>
      </c>
    </row>
    <row r="720" spans="1:5" x14ac:dyDescent="0.2">
      <c r="A720">
        <v>2016</v>
      </c>
      <c r="B720" s="9" t="s">
        <v>2856</v>
      </c>
      <c r="C720" s="9" t="s">
        <v>2857</v>
      </c>
      <c r="D720" s="10">
        <v>190917.61</v>
      </c>
      <c r="E720" s="13">
        <v>4.9298234000000001E-5</v>
      </c>
    </row>
    <row r="721" spans="1:5" x14ac:dyDescent="0.2">
      <c r="A721">
        <v>2016</v>
      </c>
      <c r="B721" s="9" t="s">
        <v>2860</v>
      </c>
      <c r="C721" s="9" t="s">
        <v>2861</v>
      </c>
      <c r="D721" s="10">
        <v>113137.76</v>
      </c>
      <c r="E721" s="13">
        <v>2.9214129000000001E-5</v>
      </c>
    </row>
    <row r="722" spans="1:5" x14ac:dyDescent="0.2">
      <c r="A722">
        <v>2016</v>
      </c>
      <c r="B722" s="9" t="s">
        <v>2864</v>
      </c>
      <c r="C722" s="9" t="s">
        <v>2865</v>
      </c>
      <c r="D722" s="10">
        <v>44416.63</v>
      </c>
      <c r="E722" s="13">
        <v>1.1469142999999999E-5</v>
      </c>
    </row>
    <row r="723" spans="1:5" x14ac:dyDescent="0.2">
      <c r="A723">
        <v>2016</v>
      </c>
      <c r="B723" s="9" t="s">
        <v>2868</v>
      </c>
      <c r="C723" s="9" t="s">
        <v>2869</v>
      </c>
      <c r="D723" s="10">
        <v>82999.759999999995</v>
      </c>
      <c r="E723" s="13">
        <v>2.1431975999999998E-5</v>
      </c>
    </row>
    <row r="724" spans="1:5" x14ac:dyDescent="0.2">
      <c r="A724">
        <v>2016</v>
      </c>
      <c r="B724" s="9" t="s">
        <v>2872</v>
      </c>
      <c r="C724" s="9" t="s">
        <v>2873</v>
      </c>
      <c r="D724" s="10">
        <v>159430.01</v>
      </c>
      <c r="E724" s="13">
        <v>4.1167590000000001E-5</v>
      </c>
    </row>
    <row r="725" spans="1:5" x14ac:dyDescent="0.2">
      <c r="A725">
        <v>2016</v>
      </c>
      <c r="B725" s="9" t="s">
        <v>2876</v>
      </c>
      <c r="C725" s="9" t="s">
        <v>2877</v>
      </c>
      <c r="D725" s="10">
        <v>68648.75</v>
      </c>
      <c r="E725" s="13">
        <v>1.7726295999999999E-5</v>
      </c>
    </row>
    <row r="726" spans="1:5" x14ac:dyDescent="0.2">
      <c r="A726">
        <v>2016</v>
      </c>
      <c r="B726" s="9" t="s">
        <v>2880</v>
      </c>
      <c r="C726" s="9" t="s">
        <v>2881</v>
      </c>
      <c r="D726" s="10">
        <v>78443.710000000006</v>
      </c>
      <c r="E726" s="13">
        <v>2.0255525000000001E-5</v>
      </c>
    </row>
    <row r="727" spans="1:5" x14ac:dyDescent="0.2">
      <c r="A727">
        <v>2016</v>
      </c>
      <c r="B727" s="9" t="s">
        <v>2884</v>
      </c>
      <c r="C727" s="9" t="s">
        <v>2885</v>
      </c>
      <c r="D727" s="10">
        <v>21211.09</v>
      </c>
      <c r="E727" s="13">
        <v>5.4770710000000003E-6</v>
      </c>
    </row>
    <row r="728" spans="1:5" x14ac:dyDescent="0.2">
      <c r="A728">
        <v>2016</v>
      </c>
      <c r="B728" s="9" t="s">
        <v>2888</v>
      </c>
      <c r="C728" s="9" t="s">
        <v>2889</v>
      </c>
      <c r="D728" s="10">
        <v>105841.94</v>
      </c>
      <c r="E728" s="13">
        <v>2.7330222000000002E-5</v>
      </c>
    </row>
    <row r="729" spans="1:5" x14ac:dyDescent="0.2">
      <c r="A729">
        <v>2016</v>
      </c>
      <c r="B729" s="9" t="s">
        <v>2892</v>
      </c>
      <c r="C729" s="9" t="s">
        <v>2893</v>
      </c>
      <c r="D729" s="10">
        <v>47260.91</v>
      </c>
      <c r="E729" s="13">
        <v>1.2203586E-5</v>
      </c>
    </row>
    <row r="730" spans="1:5" x14ac:dyDescent="0.2">
      <c r="A730">
        <v>2016</v>
      </c>
      <c r="B730" s="9" t="s">
        <v>2896</v>
      </c>
      <c r="C730" s="9" t="s">
        <v>2897</v>
      </c>
      <c r="D730" s="10">
        <v>55962.91</v>
      </c>
      <c r="E730" s="13">
        <v>1.4450592999999999E-5</v>
      </c>
    </row>
    <row r="731" spans="1:5" x14ac:dyDescent="0.2">
      <c r="A731">
        <v>2016</v>
      </c>
      <c r="B731" s="9" t="s">
        <v>2900</v>
      </c>
      <c r="C731" s="9" t="s">
        <v>2901</v>
      </c>
      <c r="D731" s="10">
        <v>2621381.2200000002</v>
      </c>
      <c r="E731" s="13">
        <v>6.7688603499999999E-4</v>
      </c>
    </row>
    <row r="732" spans="1:5" x14ac:dyDescent="0.2">
      <c r="A732">
        <v>2016</v>
      </c>
      <c r="B732" s="9" t="s">
        <v>2904</v>
      </c>
      <c r="C732" s="9" t="s">
        <v>2905</v>
      </c>
      <c r="D732" s="10">
        <v>56260.46</v>
      </c>
      <c r="E732" s="13">
        <v>1.4527424999999999E-5</v>
      </c>
    </row>
    <row r="733" spans="1:5" x14ac:dyDescent="0.2">
      <c r="A733">
        <v>2016</v>
      </c>
      <c r="B733" s="9" t="s">
        <v>2908</v>
      </c>
      <c r="C733" s="9" t="s">
        <v>2909</v>
      </c>
      <c r="D733" s="10">
        <v>47732.39</v>
      </c>
      <c r="E733" s="13">
        <v>1.2325330000000001E-5</v>
      </c>
    </row>
    <row r="734" spans="1:5" x14ac:dyDescent="0.2">
      <c r="A734">
        <v>2016</v>
      </c>
      <c r="B734" s="9" t="s">
        <v>2912</v>
      </c>
      <c r="C734" s="9" t="s">
        <v>2913</v>
      </c>
      <c r="D734" s="10">
        <v>8735.69</v>
      </c>
      <c r="E734" s="13">
        <v>2.255706E-6</v>
      </c>
    </row>
    <row r="735" spans="1:5" x14ac:dyDescent="0.2">
      <c r="A735">
        <v>2016</v>
      </c>
      <c r="B735" s="9" t="s">
        <v>2916</v>
      </c>
      <c r="C735" s="9" t="s">
        <v>2917</v>
      </c>
      <c r="D735" s="10">
        <v>24080.33</v>
      </c>
      <c r="E735" s="13">
        <v>6.2179579999999997E-6</v>
      </c>
    </row>
    <row r="736" spans="1:5" x14ac:dyDescent="0.2">
      <c r="A736">
        <v>2016</v>
      </c>
      <c r="B736" s="9" t="s">
        <v>2920</v>
      </c>
      <c r="C736" s="9" t="s">
        <v>2921</v>
      </c>
      <c r="D736" s="10">
        <v>23064.41</v>
      </c>
      <c r="E736" s="13">
        <v>5.9556299999999998E-6</v>
      </c>
    </row>
    <row r="737" spans="1:5" x14ac:dyDescent="0.2">
      <c r="A737">
        <v>2016</v>
      </c>
      <c r="B737" s="9" t="s">
        <v>2924</v>
      </c>
      <c r="C737" s="9" t="s">
        <v>2925</v>
      </c>
      <c r="D737" s="10">
        <v>57367.48</v>
      </c>
      <c r="E737" s="13">
        <v>1.4813277E-5</v>
      </c>
    </row>
    <row r="738" spans="1:5" x14ac:dyDescent="0.2">
      <c r="A738">
        <v>2016</v>
      </c>
      <c r="B738" s="9" t="s">
        <v>2928</v>
      </c>
      <c r="C738" s="9" t="s">
        <v>2929</v>
      </c>
      <c r="D738" s="10">
        <v>17959.23</v>
      </c>
      <c r="E738" s="13">
        <v>4.6373840000000003E-6</v>
      </c>
    </row>
    <row r="739" spans="1:5" x14ac:dyDescent="0.2">
      <c r="A739">
        <v>2016</v>
      </c>
      <c r="B739" s="9" t="s">
        <v>2932</v>
      </c>
      <c r="C739" s="9" t="s">
        <v>2933</v>
      </c>
      <c r="D739" s="10">
        <v>71317.759999999995</v>
      </c>
      <c r="E739" s="13">
        <v>1.8415481000000002E-5</v>
      </c>
    </row>
    <row r="740" spans="1:5" x14ac:dyDescent="0.2">
      <c r="A740">
        <v>2016</v>
      </c>
      <c r="B740" s="9" t="s">
        <v>2936</v>
      </c>
      <c r="C740" s="9" t="s">
        <v>2937</v>
      </c>
      <c r="D740" s="10">
        <v>1854.56</v>
      </c>
      <c r="E740" s="13">
        <v>4.7887999999999996E-7</v>
      </c>
    </row>
    <row r="741" spans="1:5" x14ac:dyDescent="0.2">
      <c r="A741">
        <v>2016</v>
      </c>
      <c r="B741" s="9" t="s">
        <v>2940</v>
      </c>
      <c r="C741" s="9" t="s">
        <v>2941</v>
      </c>
      <c r="D741" s="10">
        <v>33056.019999999997</v>
      </c>
      <c r="E741" s="13">
        <v>8.5356369999999996E-6</v>
      </c>
    </row>
    <row r="742" spans="1:5" x14ac:dyDescent="0.2">
      <c r="A742">
        <v>2016</v>
      </c>
      <c r="B742" s="9" t="s">
        <v>2944</v>
      </c>
      <c r="C742" s="9" t="s">
        <v>2945</v>
      </c>
      <c r="D742" s="10">
        <v>381153.27</v>
      </c>
      <c r="E742" s="13">
        <v>9.8420375999999998E-5</v>
      </c>
    </row>
    <row r="743" spans="1:5" x14ac:dyDescent="0.2">
      <c r="A743">
        <v>2016</v>
      </c>
      <c r="B743" s="9" t="s">
        <v>2948</v>
      </c>
      <c r="C743" s="9" t="s">
        <v>2949</v>
      </c>
      <c r="D743" s="10">
        <v>25684.84</v>
      </c>
      <c r="E743" s="13">
        <v>6.6322709999999998E-6</v>
      </c>
    </row>
    <row r="744" spans="1:5" x14ac:dyDescent="0.2">
      <c r="A744">
        <v>2016</v>
      </c>
      <c r="B744" s="9" t="s">
        <v>2952</v>
      </c>
      <c r="C744" s="9" t="s">
        <v>2953</v>
      </c>
      <c r="D744" s="10">
        <v>86314.880000000005</v>
      </c>
      <c r="E744" s="13">
        <v>2.2287996999999999E-5</v>
      </c>
    </row>
    <row r="745" spans="1:5" x14ac:dyDescent="0.2">
      <c r="A745">
        <v>2016</v>
      </c>
      <c r="B745" s="9" t="s">
        <v>2956</v>
      </c>
      <c r="C745" s="9" t="s">
        <v>2957</v>
      </c>
      <c r="D745" s="10">
        <v>78129.350000000006</v>
      </c>
      <c r="E745" s="13">
        <v>2.0174351E-5</v>
      </c>
    </row>
    <row r="746" spans="1:5" x14ac:dyDescent="0.2">
      <c r="A746">
        <v>2016</v>
      </c>
      <c r="B746" s="9" t="s">
        <v>2960</v>
      </c>
      <c r="C746" s="9" t="s">
        <v>2961</v>
      </c>
      <c r="D746" s="10">
        <v>39404.19</v>
      </c>
      <c r="E746" s="13">
        <v>1.0174844E-5</v>
      </c>
    </row>
    <row r="747" spans="1:5" x14ac:dyDescent="0.2">
      <c r="A747">
        <v>2016</v>
      </c>
      <c r="B747" s="9" t="s">
        <v>2964</v>
      </c>
      <c r="C747" s="9" t="s">
        <v>2965</v>
      </c>
      <c r="D747" s="10">
        <v>83763.899999999994</v>
      </c>
      <c r="E747" s="13">
        <v>2.1629289999999999E-5</v>
      </c>
    </row>
    <row r="748" spans="1:5" x14ac:dyDescent="0.2">
      <c r="A748">
        <v>2016</v>
      </c>
      <c r="B748" s="9" t="s">
        <v>2968</v>
      </c>
      <c r="C748" s="9" t="s">
        <v>2969</v>
      </c>
      <c r="D748" s="10">
        <v>46530.73</v>
      </c>
      <c r="E748" s="13">
        <v>1.201504E-5</v>
      </c>
    </row>
    <row r="749" spans="1:5" x14ac:dyDescent="0.2">
      <c r="A749">
        <v>2016</v>
      </c>
      <c r="B749" s="9" t="s">
        <v>2972</v>
      </c>
      <c r="C749" s="9" t="s">
        <v>2973</v>
      </c>
      <c r="D749" s="10">
        <v>30379.34</v>
      </c>
      <c r="E749" s="13">
        <v>7.8444719999999993E-6</v>
      </c>
    </row>
    <row r="750" spans="1:5" x14ac:dyDescent="0.2">
      <c r="A750">
        <v>2016</v>
      </c>
      <c r="B750" s="9" t="s">
        <v>2976</v>
      </c>
      <c r="C750" s="9" t="s">
        <v>2977</v>
      </c>
      <c r="D750" s="10">
        <v>46375.33</v>
      </c>
      <c r="E750" s="13">
        <v>1.1974913E-5</v>
      </c>
    </row>
    <row r="751" spans="1:5" x14ac:dyDescent="0.2">
      <c r="A751">
        <v>2016</v>
      </c>
      <c r="B751" s="9" t="s">
        <v>2980</v>
      </c>
      <c r="C751" s="9" t="s">
        <v>2981</v>
      </c>
      <c r="D751" s="10">
        <v>5256.63</v>
      </c>
      <c r="E751" s="13">
        <v>1.3573530000000001E-6</v>
      </c>
    </row>
    <row r="752" spans="1:5" x14ac:dyDescent="0.2">
      <c r="A752">
        <v>2016</v>
      </c>
      <c r="B752" s="9" t="s">
        <v>2984</v>
      </c>
      <c r="C752" s="9" t="s">
        <v>2985</v>
      </c>
      <c r="D752" s="10">
        <v>136357.37</v>
      </c>
      <c r="E752" s="13">
        <v>3.5209834999999999E-5</v>
      </c>
    </row>
    <row r="753" spans="1:5" x14ac:dyDescent="0.2">
      <c r="A753">
        <v>2016</v>
      </c>
      <c r="B753" s="9" t="s">
        <v>2988</v>
      </c>
      <c r="C753" s="9" t="s">
        <v>2989</v>
      </c>
      <c r="D753" s="10">
        <v>7939.38</v>
      </c>
      <c r="E753" s="13">
        <v>2.0500849999999999E-6</v>
      </c>
    </row>
    <row r="754" spans="1:5" x14ac:dyDescent="0.2">
      <c r="A754">
        <v>2016</v>
      </c>
      <c r="B754" s="9" t="s">
        <v>2992</v>
      </c>
      <c r="C754" s="9" t="s">
        <v>2993</v>
      </c>
      <c r="D754" s="10">
        <v>43694.59</v>
      </c>
      <c r="E754" s="13">
        <v>1.12827E-5</v>
      </c>
    </row>
    <row r="755" spans="1:5" x14ac:dyDescent="0.2">
      <c r="A755">
        <v>2016</v>
      </c>
      <c r="B755" s="9" t="s">
        <v>2996</v>
      </c>
      <c r="C755" s="9" t="s">
        <v>2997</v>
      </c>
      <c r="D755" s="10">
        <v>368669.69</v>
      </c>
      <c r="E755" s="13">
        <v>9.5196899999999997E-5</v>
      </c>
    </row>
    <row r="756" spans="1:5" x14ac:dyDescent="0.2">
      <c r="A756">
        <v>2016</v>
      </c>
      <c r="B756" s="9" t="s">
        <v>3000</v>
      </c>
      <c r="C756" s="9" t="s">
        <v>3001</v>
      </c>
      <c r="D756" s="10">
        <v>16936.28</v>
      </c>
      <c r="E756" s="13">
        <v>4.3732410000000004E-6</v>
      </c>
    </row>
    <row r="757" spans="1:5" x14ac:dyDescent="0.2">
      <c r="A757">
        <v>2016</v>
      </c>
      <c r="B757" s="9" t="s">
        <v>3004</v>
      </c>
      <c r="C757" s="9" t="s">
        <v>3005</v>
      </c>
      <c r="D757" s="10">
        <v>89384.88</v>
      </c>
      <c r="E757" s="13">
        <v>2.3080724E-5</v>
      </c>
    </row>
    <row r="758" spans="1:5" x14ac:dyDescent="0.2">
      <c r="A758">
        <v>2016</v>
      </c>
      <c r="B758" s="9" t="s">
        <v>3008</v>
      </c>
      <c r="C758" s="9" t="s">
        <v>3009</v>
      </c>
      <c r="D758" s="10">
        <v>71398.97</v>
      </c>
      <c r="E758" s="13">
        <v>1.8436451000000001E-5</v>
      </c>
    </row>
    <row r="759" spans="1:5" x14ac:dyDescent="0.2">
      <c r="A759">
        <v>2016</v>
      </c>
      <c r="B759" s="9" t="s">
        <v>3012</v>
      </c>
      <c r="C759" s="9" t="s">
        <v>3013</v>
      </c>
      <c r="D759" s="10">
        <v>54450.38</v>
      </c>
      <c r="E759" s="13">
        <v>1.4060031000000001E-5</v>
      </c>
    </row>
    <row r="760" spans="1:5" x14ac:dyDescent="0.2">
      <c r="A760">
        <v>2016</v>
      </c>
      <c r="B760" s="9" t="s">
        <v>3016</v>
      </c>
      <c r="C760" s="9" t="s">
        <v>3017</v>
      </c>
      <c r="D760" s="10">
        <v>1397.75</v>
      </c>
      <c r="E760" s="13">
        <v>3.6092300000000001E-7</v>
      </c>
    </row>
    <row r="761" spans="1:5" x14ac:dyDescent="0.2">
      <c r="A761">
        <v>2016</v>
      </c>
      <c r="B761" s="9" t="s">
        <v>3020</v>
      </c>
      <c r="C761" s="9" t="s">
        <v>3021</v>
      </c>
      <c r="D761" s="10">
        <v>61293.65</v>
      </c>
      <c r="E761" s="13">
        <v>1.5827082E-5</v>
      </c>
    </row>
    <row r="762" spans="1:5" x14ac:dyDescent="0.2">
      <c r="A762">
        <v>2016</v>
      </c>
      <c r="B762" s="9" t="s">
        <v>3024</v>
      </c>
      <c r="C762" s="9" t="s">
        <v>3025</v>
      </c>
      <c r="D762" s="10">
        <v>35666.620000000003</v>
      </c>
      <c r="E762" s="13">
        <v>9.2097389999999993E-6</v>
      </c>
    </row>
    <row r="763" spans="1:5" x14ac:dyDescent="0.2">
      <c r="A763">
        <v>2016</v>
      </c>
      <c r="B763" s="9" t="s">
        <v>3028</v>
      </c>
      <c r="C763" s="9" t="s">
        <v>3029</v>
      </c>
      <c r="D763" s="10">
        <v>26331.09</v>
      </c>
      <c r="E763" s="13">
        <v>6.7991440000000002E-6</v>
      </c>
    </row>
    <row r="764" spans="1:5" x14ac:dyDescent="0.2">
      <c r="A764">
        <v>2016</v>
      </c>
      <c r="B764" s="9" t="s">
        <v>3032</v>
      </c>
      <c r="C764" s="9" t="s">
        <v>3033</v>
      </c>
      <c r="D764" s="10">
        <v>138060.32</v>
      </c>
      <c r="E764" s="13">
        <v>3.5649565999999999E-5</v>
      </c>
    </row>
    <row r="765" spans="1:5" x14ac:dyDescent="0.2">
      <c r="A765">
        <v>2016</v>
      </c>
      <c r="B765" s="9" t="s">
        <v>3036</v>
      </c>
      <c r="C765" s="9" t="s">
        <v>3037</v>
      </c>
      <c r="D765" s="10">
        <v>2527.9299999999998</v>
      </c>
      <c r="E765" s="13">
        <v>6.5275500000000005E-7</v>
      </c>
    </row>
    <row r="766" spans="1:5" x14ac:dyDescent="0.2">
      <c r="A766">
        <v>2016</v>
      </c>
      <c r="B766" s="9" t="s">
        <v>3040</v>
      </c>
      <c r="C766" s="9" t="s">
        <v>3041</v>
      </c>
      <c r="D766" s="10">
        <v>40171.550000000003</v>
      </c>
      <c r="E766" s="13">
        <v>1.037299E-5</v>
      </c>
    </row>
    <row r="767" spans="1:5" x14ac:dyDescent="0.2">
      <c r="A767">
        <v>2016</v>
      </c>
      <c r="B767" s="9" t="s">
        <v>3044</v>
      </c>
      <c r="C767" s="9" t="s">
        <v>3045</v>
      </c>
      <c r="D767" s="10">
        <v>41206.92</v>
      </c>
      <c r="E767" s="13">
        <v>1.064034E-5</v>
      </c>
    </row>
    <row r="768" spans="1:5" x14ac:dyDescent="0.2">
      <c r="A768">
        <v>2016</v>
      </c>
      <c r="B768" s="9" t="s">
        <v>3048</v>
      </c>
      <c r="C768" s="9" t="s">
        <v>3049</v>
      </c>
      <c r="D768" s="10">
        <v>8935.11</v>
      </c>
      <c r="E768" s="13">
        <v>2.3072000000000001E-6</v>
      </c>
    </row>
    <row r="769" spans="1:5" x14ac:dyDescent="0.2">
      <c r="A769">
        <v>2016</v>
      </c>
      <c r="B769" s="9" t="s">
        <v>3052</v>
      </c>
      <c r="C769" s="9" t="s">
        <v>3053</v>
      </c>
      <c r="D769" s="10">
        <v>17445.62</v>
      </c>
      <c r="E769" s="13">
        <v>4.5047609999999996E-6</v>
      </c>
    </row>
    <row r="770" spans="1:5" x14ac:dyDescent="0.2">
      <c r="A770">
        <v>2016</v>
      </c>
      <c r="B770" s="9" t="s">
        <v>3056</v>
      </c>
      <c r="C770" s="9" t="s">
        <v>3057</v>
      </c>
      <c r="D770" s="10">
        <v>23015.4</v>
      </c>
      <c r="E770" s="13">
        <v>5.9429749999999996E-6</v>
      </c>
    </row>
    <row r="771" spans="1:5" x14ac:dyDescent="0.2">
      <c r="A771">
        <v>2016</v>
      </c>
      <c r="B771" s="9" t="s">
        <v>3060</v>
      </c>
      <c r="C771" s="9" t="s">
        <v>3061</v>
      </c>
      <c r="D771" s="10">
        <v>24442.33</v>
      </c>
      <c r="E771" s="13">
        <v>6.3114329999999997E-6</v>
      </c>
    </row>
    <row r="772" spans="1:5" x14ac:dyDescent="0.2">
      <c r="A772">
        <v>2016</v>
      </c>
      <c r="B772" s="9" t="s">
        <v>3064</v>
      </c>
      <c r="C772" s="9" t="s">
        <v>3065</v>
      </c>
      <c r="D772" s="10">
        <v>37915.910000000003</v>
      </c>
      <c r="E772" s="13">
        <v>9.7905450000000003E-6</v>
      </c>
    </row>
    <row r="773" spans="1:5" x14ac:dyDescent="0.2">
      <c r="A773">
        <v>2016</v>
      </c>
      <c r="B773" s="9" t="s">
        <v>3068</v>
      </c>
      <c r="C773" s="9" t="s">
        <v>3069</v>
      </c>
      <c r="D773" s="10">
        <v>118836.4</v>
      </c>
      <c r="E773" s="13">
        <v>3.0685617000000003E-5</v>
      </c>
    </row>
    <row r="774" spans="1:5" x14ac:dyDescent="0.2">
      <c r="A774">
        <v>2016</v>
      </c>
      <c r="B774" s="9" t="s">
        <v>3072</v>
      </c>
      <c r="C774" s="9" t="s">
        <v>3073</v>
      </c>
      <c r="D774" s="10">
        <v>24922.9</v>
      </c>
      <c r="E774" s="13">
        <v>6.4355240000000003E-6</v>
      </c>
    </row>
    <row r="775" spans="1:5" x14ac:dyDescent="0.2">
      <c r="A775">
        <v>2016</v>
      </c>
      <c r="B775" s="9" t="s">
        <v>3076</v>
      </c>
      <c r="C775" s="9" t="s">
        <v>3077</v>
      </c>
      <c r="D775" s="10">
        <v>-2.36</v>
      </c>
      <c r="E775" s="13">
        <v>-6.0899999999999996E-10</v>
      </c>
    </row>
    <row r="776" spans="1:5" x14ac:dyDescent="0.2">
      <c r="A776">
        <v>2016</v>
      </c>
      <c r="B776" s="9" t="s">
        <v>3080</v>
      </c>
      <c r="C776" s="9" t="s">
        <v>3081</v>
      </c>
      <c r="D776" s="10">
        <v>31022.95</v>
      </c>
      <c r="E776" s="13">
        <v>8.0106629999999998E-6</v>
      </c>
    </row>
    <row r="777" spans="1:5" x14ac:dyDescent="0.2">
      <c r="A777">
        <v>2016</v>
      </c>
      <c r="B777" s="9" t="s">
        <v>3084</v>
      </c>
      <c r="C777" s="9" t="s">
        <v>3085</v>
      </c>
      <c r="D777" s="10">
        <v>8793.8700000000008</v>
      </c>
      <c r="E777" s="13">
        <v>2.2707300000000001E-6</v>
      </c>
    </row>
    <row r="778" spans="1:5" x14ac:dyDescent="0.2">
      <c r="A778">
        <v>2016</v>
      </c>
      <c r="B778" s="9" t="s">
        <v>3088</v>
      </c>
      <c r="C778" s="9" t="s">
        <v>3089</v>
      </c>
      <c r="D778" s="10">
        <v>26341.18</v>
      </c>
      <c r="E778" s="13">
        <v>6.8017490000000003E-6</v>
      </c>
    </row>
    <row r="779" spans="1:5" x14ac:dyDescent="0.2">
      <c r="A779">
        <v>2016</v>
      </c>
      <c r="B779" s="9" t="s">
        <v>3092</v>
      </c>
      <c r="C779" s="9" t="s">
        <v>3093</v>
      </c>
      <c r="D779" s="10">
        <v>-6331.74</v>
      </c>
      <c r="E779" s="13">
        <v>-1.6349649999999999E-6</v>
      </c>
    </row>
    <row r="780" spans="1:5" x14ac:dyDescent="0.2">
      <c r="A780">
        <v>2016</v>
      </c>
      <c r="B780" s="9" t="s">
        <v>3100</v>
      </c>
      <c r="C780" s="9" t="s">
        <v>3101</v>
      </c>
      <c r="D780" s="10">
        <v>18622.490000000002</v>
      </c>
      <c r="E780" s="13">
        <v>4.8086489999999999E-6</v>
      </c>
    </row>
    <row r="781" spans="1:5" x14ac:dyDescent="0.2">
      <c r="A781">
        <v>2016</v>
      </c>
      <c r="B781" s="9" t="s">
        <v>3105</v>
      </c>
      <c r="C781" s="9" t="s">
        <v>3106</v>
      </c>
      <c r="D781" s="10">
        <v>38728.99</v>
      </c>
      <c r="E781" s="13">
        <v>1.0000495999999999E-5</v>
      </c>
    </row>
    <row r="782" spans="1:5" x14ac:dyDescent="0.2">
      <c r="A782">
        <v>2016</v>
      </c>
      <c r="B782" s="9" t="s">
        <v>3110</v>
      </c>
      <c r="C782" s="9" t="s">
        <v>3111</v>
      </c>
      <c r="D782" s="10">
        <v>874438.82</v>
      </c>
      <c r="E782" s="13">
        <v>2.25795249E-4</v>
      </c>
    </row>
    <row r="783" spans="1:5" x14ac:dyDescent="0.2">
      <c r="A783">
        <v>2016</v>
      </c>
      <c r="B783" s="9" t="s">
        <v>3115</v>
      </c>
      <c r="C783" s="9" t="s">
        <v>3116</v>
      </c>
      <c r="D783" s="10">
        <v>24205.3</v>
      </c>
      <c r="E783" s="13">
        <v>6.2502279999999998E-6</v>
      </c>
    </row>
    <row r="784" spans="1:5" x14ac:dyDescent="0.2">
      <c r="A784">
        <v>2016</v>
      </c>
      <c r="B784" s="9" t="s">
        <v>3120</v>
      </c>
      <c r="C784" s="9" t="s">
        <v>3121</v>
      </c>
      <c r="D784" s="10">
        <v>24983.39</v>
      </c>
      <c r="E784" s="13">
        <v>6.4511440000000003E-6</v>
      </c>
    </row>
    <row r="785" spans="1:5" x14ac:dyDescent="0.2">
      <c r="A785">
        <v>2016</v>
      </c>
      <c r="B785" s="9" t="s">
        <v>3125</v>
      </c>
      <c r="C785" s="9" t="s">
        <v>3126</v>
      </c>
      <c r="D785" s="10">
        <v>8815.68</v>
      </c>
      <c r="E785" s="13">
        <v>2.2763609999999999E-6</v>
      </c>
    </row>
    <row r="786" spans="1:5" x14ac:dyDescent="0.2">
      <c r="A786">
        <v>2016</v>
      </c>
      <c r="B786" s="9" t="s">
        <v>3130</v>
      </c>
      <c r="C786" s="9" t="s">
        <v>3131</v>
      </c>
      <c r="D786" s="10">
        <v>40788.18</v>
      </c>
      <c r="E786" s="13">
        <v>1.0532215E-5</v>
      </c>
    </row>
    <row r="787" spans="1:5" x14ac:dyDescent="0.2">
      <c r="A787">
        <v>2016</v>
      </c>
      <c r="B787" s="9" t="s">
        <v>3135</v>
      </c>
      <c r="C787" s="9" t="s">
        <v>3136</v>
      </c>
      <c r="D787" s="10">
        <v>136978</v>
      </c>
      <c r="E787" s="13">
        <v>3.5370092E-5</v>
      </c>
    </row>
    <row r="788" spans="1:5" x14ac:dyDescent="0.2">
      <c r="A788">
        <v>2016</v>
      </c>
      <c r="B788" s="9" t="s">
        <v>3140</v>
      </c>
      <c r="C788" s="9" t="s">
        <v>3141</v>
      </c>
      <c r="D788" s="10">
        <v>26047.38</v>
      </c>
      <c r="E788" s="13">
        <v>6.7258850000000001E-6</v>
      </c>
    </row>
    <row r="789" spans="1:5" x14ac:dyDescent="0.2">
      <c r="A789">
        <v>2016</v>
      </c>
      <c r="B789" s="9" t="s">
        <v>3145</v>
      </c>
      <c r="C789" s="9" t="s">
        <v>3146</v>
      </c>
      <c r="D789" s="10">
        <v>-5454.33</v>
      </c>
      <c r="E789" s="13">
        <v>-1.408402E-6</v>
      </c>
    </row>
    <row r="790" spans="1:5" x14ac:dyDescent="0.2">
      <c r="A790">
        <v>2016</v>
      </c>
      <c r="B790" s="9" t="s">
        <v>3150</v>
      </c>
      <c r="C790" s="9" t="s">
        <v>3151</v>
      </c>
      <c r="D790" s="10">
        <v>21104.75</v>
      </c>
      <c r="E790" s="13">
        <v>5.4496119999999998E-6</v>
      </c>
    </row>
    <row r="791" spans="1:5" x14ac:dyDescent="0.2">
      <c r="A791">
        <v>2016</v>
      </c>
      <c r="B791" s="9" t="s">
        <v>3155</v>
      </c>
      <c r="C791" s="9" t="s">
        <v>3156</v>
      </c>
      <c r="D791" s="10">
        <v>3680.03</v>
      </c>
      <c r="E791" s="13">
        <v>9.5024700000000005E-7</v>
      </c>
    </row>
    <row r="792" spans="1:5" x14ac:dyDescent="0.2">
      <c r="A792">
        <v>2016</v>
      </c>
      <c r="B792" s="9" t="s">
        <v>3160</v>
      </c>
      <c r="C792" s="9" t="s">
        <v>3161</v>
      </c>
      <c r="D792" s="10">
        <v>12421.22</v>
      </c>
      <c r="E792" s="13">
        <v>3.2073740000000001E-6</v>
      </c>
    </row>
    <row r="793" spans="1:5" x14ac:dyDescent="0.2">
      <c r="A793">
        <v>2016</v>
      </c>
      <c r="B793" s="9" t="s">
        <v>3165</v>
      </c>
      <c r="C793" s="9" t="s">
        <v>3166</v>
      </c>
      <c r="D793" s="9">
        <v>0.21</v>
      </c>
      <c r="E793" s="13">
        <v>5.4000000000000001E-11</v>
      </c>
    </row>
    <row r="794" spans="1:5" x14ac:dyDescent="0.2">
      <c r="A794">
        <v>2016</v>
      </c>
      <c r="B794" s="9" t="s">
        <v>3170</v>
      </c>
      <c r="C794" s="9" t="s">
        <v>3171</v>
      </c>
      <c r="D794" s="10">
        <v>21570.16</v>
      </c>
      <c r="E794" s="13">
        <v>5.5697890000000004E-6</v>
      </c>
    </row>
    <row r="795" spans="1:5" x14ac:dyDescent="0.2">
      <c r="A795">
        <v>2016</v>
      </c>
      <c r="B795" s="9" t="s">
        <v>3175</v>
      </c>
      <c r="C795" s="9" t="s">
        <v>3176</v>
      </c>
      <c r="D795" s="10">
        <v>27215.82</v>
      </c>
      <c r="E795" s="13">
        <v>7.0275960000000002E-6</v>
      </c>
    </row>
    <row r="796" spans="1:5" x14ac:dyDescent="0.2">
      <c r="A796">
        <v>2016</v>
      </c>
      <c r="B796" s="9" t="s">
        <v>3180</v>
      </c>
      <c r="C796" s="9" t="s">
        <v>3181</v>
      </c>
      <c r="D796" s="10">
        <v>10918.74</v>
      </c>
      <c r="E796" s="13">
        <v>2.8194079999999999E-6</v>
      </c>
    </row>
    <row r="797" spans="1:5" x14ac:dyDescent="0.2">
      <c r="A797">
        <v>2016</v>
      </c>
      <c r="B797" s="9" t="s">
        <v>3185</v>
      </c>
      <c r="C797" s="9" t="s">
        <v>3186</v>
      </c>
      <c r="D797" s="10">
        <v>3632.8</v>
      </c>
      <c r="E797" s="13">
        <v>9.3805200000000001E-7</v>
      </c>
    </row>
    <row r="798" spans="1:5" x14ac:dyDescent="0.2">
      <c r="A798">
        <v>2016</v>
      </c>
      <c r="B798" s="9" t="s">
        <v>3190</v>
      </c>
      <c r="C798" s="9" t="s">
        <v>3191</v>
      </c>
      <c r="D798" s="10">
        <v>4060.24</v>
      </c>
      <c r="E798" s="13">
        <v>1.048424E-6</v>
      </c>
    </row>
    <row r="799" spans="1:5" x14ac:dyDescent="0.2">
      <c r="A799">
        <v>2016</v>
      </c>
      <c r="B799" s="9" t="s">
        <v>3195</v>
      </c>
      <c r="C799" s="9" t="s">
        <v>3196</v>
      </c>
      <c r="D799" s="10">
        <v>30598.17</v>
      </c>
      <c r="E799" s="13">
        <v>7.9009769999999998E-6</v>
      </c>
    </row>
    <row r="800" spans="1:5" x14ac:dyDescent="0.2">
      <c r="A800">
        <v>2016</v>
      </c>
      <c r="B800" s="9" t="s">
        <v>3200</v>
      </c>
      <c r="C800" s="9" t="s">
        <v>3201</v>
      </c>
      <c r="D800" s="10">
        <v>23383.119999999999</v>
      </c>
      <c r="E800" s="13">
        <v>6.0379269999999999E-6</v>
      </c>
    </row>
    <row r="801" spans="1:5" x14ac:dyDescent="0.2">
      <c r="A801">
        <v>2016</v>
      </c>
      <c r="B801" s="9" t="s">
        <v>3205</v>
      </c>
      <c r="C801" s="9" t="s">
        <v>3206</v>
      </c>
      <c r="D801" s="10">
        <v>34633.17</v>
      </c>
      <c r="E801" s="13">
        <v>8.9428839999999999E-6</v>
      </c>
    </row>
    <row r="802" spans="1:5" x14ac:dyDescent="0.2">
      <c r="A802">
        <v>2016</v>
      </c>
      <c r="B802" s="9" t="s">
        <v>3210</v>
      </c>
      <c r="C802" s="9" t="s">
        <v>3211</v>
      </c>
      <c r="D802" s="10">
        <v>46937.82</v>
      </c>
      <c r="E802" s="13">
        <v>1.2120158E-5</v>
      </c>
    </row>
    <row r="803" spans="1:5" x14ac:dyDescent="0.2">
      <c r="A803">
        <v>2016</v>
      </c>
      <c r="B803" s="9" t="s">
        <v>3215</v>
      </c>
      <c r="C803" s="9" t="s">
        <v>3216</v>
      </c>
      <c r="D803" s="10">
        <v>7566.22</v>
      </c>
      <c r="E803" s="13">
        <v>1.9537290000000002E-6</v>
      </c>
    </row>
    <row r="804" spans="1:5" x14ac:dyDescent="0.2">
      <c r="A804">
        <v>2016</v>
      </c>
      <c r="B804" s="9" t="s">
        <v>3220</v>
      </c>
      <c r="C804" s="9" t="s">
        <v>3221</v>
      </c>
      <c r="D804" s="10">
        <v>51593.49</v>
      </c>
      <c r="E804" s="13">
        <v>1.3322333E-5</v>
      </c>
    </row>
    <row r="805" spans="1:5" x14ac:dyDescent="0.2">
      <c r="A805">
        <v>2016</v>
      </c>
      <c r="B805" s="9" t="s">
        <v>3225</v>
      </c>
      <c r="C805" s="9" t="s">
        <v>3226</v>
      </c>
      <c r="D805" s="10">
        <v>67734.22</v>
      </c>
      <c r="E805" s="13">
        <v>1.7490149000000001E-5</v>
      </c>
    </row>
    <row r="806" spans="1:5" x14ac:dyDescent="0.2">
      <c r="A806">
        <v>2016</v>
      </c>
      <c r="B806" s="9" t="s">
        <v>3230</v>
      </c>
      <c r="C806" s="9" t="s">
        <v>3231</v>
      </c>
      <c r="D806" s="10">
        <v>57378.400000000001</v>
      </c>
      <c r="E806" s="13">
        <v>1.4816097E-5</v>
      </c>
    </row>
    <row r="807" spans="1:5" x14ac:dyDescent="0.2">
      <c r="A807">
        <v>2016</v>
      </c>
      <c r="B807" s="9" t="s">
        <v>3235</v>
      </c>
      <c r="C807" s="9" t="s">
        <v>3236</v>
      </c>
      <c r="D807" s="10">
        <v>64904.77</v>
      </c>
      <c r="E807" s="13">
        <v>1.6759536E-5</v>
      </c>
    </row>
    <row r="808" spans="1:5" x14ac:dyDescent="0.2">
      <c r="A808">
        <v>2016</v>
      </c>
      <c r="B808" s="9" t="s">
        <v>3240</v>
      </c>
      <c r="C808" s="9" t="s">
        <v>3241</v>
      </c>
      <c r="D808" s="10">
        <v>77798.14</v>
      </c>
      <c r="E808" s="13">
        <v>2.0088827E-5</v>
      </c>
    </row>
    <row r="809" spans="1:5" x14ac:dyDescent="0.2">
      <c r="A809">
        <v>2016</v>
      </c>
      <c r="B809" s="9" t="s">
        <v>3245</v>
      </c>
      <c r="C809" s="9" t="s">
        <v>3246</v>
      </c>
      <c r="D809" s="10">
        <v>233069.68</v>
      </c>
      <c r="E809" s="13">
        <v>6.0182627999999999E-5</v>
      </c>
    </row>
    <row r="810" spans="1:5" x14ac:dyDescent="0.2">
      <c r="A810">
        <v>2016</v>
      </c>
      <c r="B810" s="9" t="s">
        <v>3250</v>
      </c>
      <c r="C810" s="9" t="s">
        <v>3251</v>
      </c>
      <c r="D810" s="10">
        <v>43315.41</v>
      </c>
      <c r="E810" s="13">
        <v>1.1184789E-5</v>
      </c>
    </row>
    <row r="811" spans="1:5" x14ac:dyDescent="0.2">
      <c r="A811">
        <v>2016</v>
      </c>
      <c r="B811" s="9" t="s">
        <v>3255</v>
      </c>
      <c r="C811" s="9" t="s">
        <v>3256</v>
      </c>
      <c r="D811" s="9"/>
      <c r="E811" s="13">
        <v>0</v>
      </c>
    </row>
    <row r="812" spans="1:5" x14ac:dyDescent="0.2">
      <c r="A812">
        <v>2016</v>
      </c>
      <c r="B812" s="9" t="s">
        <v>3259</v>
      </c>
      <c r="C812" s="9" t="s">
        <v>3260</v>
      </c>
      <c r="D812" s="10">
        <v>27536.23</v>
      </c>
      <c r="E812" s="13">
        <v>7.1103320000000004E-6</v>
      </c>
    </row>
    <row r="813" spans="1:5" x14ac:dyDescent="0.2">
      <c r="A813">
        <v>2016</v>
      </c>
      <c r="B813" s="9" t="s">
        <v>3264</v>
      </c>
      <c r="C813" s="9" t="s">
        <v>3265</v>
      </c>
      <c r="D813" s="10">
        <v>23418.880000000001</v>
      </c>
      <c r="E813" s="13">
        <v>6.0471600000000001E-6</v>
      </c>
    </row>
    <row r="814" spans="1:5" x14ac:dyDescent="0.2">
      <c r="A814">
        <v>2016</v>
      </c>
      <c r="B814" s="9" t="s">
        <v>3269</v>
      </c>
      <c r="C814" s="9" t="s">
        <v>3270</v>
      </c>
      <c r="D814" s="10">
        <v>20909.68</v>
      </c>
      <c r="E814" s="13">
        <v>5.3992419999999998E-6</v>
      </c>
    </row>
    <row r="815" spans="1:5" x14ac:dyDescent="0.2">
      <c r="A815">
        <v>2016</v>
      </c>
      <c r="B815" s="9" t="s">
        <v>3274</v>
      </c>
      <c r="C815" s="9" t="s">
        <v>3275</v>
      </c>
      <c r="D815" s="10">
        <v>31238.67</v>
      </c>
      <c r="E815" s="13">
        <v>8.0663659999999999E-6</v>
      </c>
    </row>
    <row r="816" spans="1:5" x14ac:dyDescent="0.2">
      <c r="A816">
        <v>2016</v>
      </c>
      <c r="B816" s="9" t="s">
        <v>3279</v>
      </c>
      <c r="C816" s="9" t="s">
        <v>3280</v>
      </c>
      <c r="D816" s="10">
        <v>34465.019999999997</v>
      </c>
      <c r="E816" s="13">
        <v>8.8994649999999993E-6</v>
      </c>
    </row>
    <row r="817" spans="1:5" x14ac:dyDescent="0.2">
      <c r="A817">
        <v>2016</v>
      </c>
      <c r="B817" s="9" t="s">
        <v>3284</v>
      </c>
      <c r="C817" s="9" t="s">
        <v>3285</v>
      </c>
      <c r="D817" s="10">
        <v>264100.96000000002</v>
      </c>
      <c r="E817" s="13">
        <v>6.8195442000000003E-5</v>
      </c>
    </row>
    <row r="818" spans="1:5" x14ac:dyDescent="0.2">
      <c r="A818">
        <v>2016</v>
      </c>
      <c r="B818" s="9" t="s">
        <v>3289</v>
      </c>
      <c r="C818" s="9" t="s">
        <v>3290</v>
      </c>
      <c r="D818" s="10">
        <v>185336.81</v>
      </c>
      <c r="E818" s="13">
        <v>4.7857174000000002E-5</v>
      </c>
    </row>
    <row r="819" spans="1:5" x14ac:dyDescent="0.2">
      <c r="A819">
        <v>2016</v>
      </c>
      <c r="B819" s="9" t="s">
        <v>3294</v>
      </c>
      <c r="C819" s="9" t="s">
        <v>3295</v>
      </c>
      <c r="D819" s="10">
        <v>64892.9</v>
      </c>
      <c r="E819" s="13">
        <v>1.6756470999999999E-5</v>
      </c>
    </row>
    <row r="820" spans="1:5" x14ac:dyDescent="0.2">
      <c r="A820">
        <v>2016</v>
      </c>
      <c r="B820" s="9" t="s">
        <v>3299</v>
      </c>
      <c r="C820" s="9" t="s">
        <v>3300</v>
      </c>
      <c r="D820" s="10">
        <v>7397.66</v>
      </c>
      <c r="E820" s="13">
        <v>1.910204E-6</v>
      </c>
    </row>
    <row r="821" spans="1:5" x14ac:dyDescent="0.2">
      <c r="A821">
        <v>2016</v>
      </c>
      <c r="B821" s="9" t="s">
        <v>3304</v>
      </c>
      <c r="C821" s="9" t="s">
        <v>3305</v>
      </c>
      <c r="D821" s="10">
        <v>9560.09</v>
      </c>
      <c r="E821" s="13">
        <v>2.4685810000000001E-6</v>
      </c>
    </row>
    <row r="822" spans="1:5" x14ac:dyDescent="0.2">
      <c r="A822">
        <v>2016</v>
      </c>
      <c r="B822" s="9" t="s">
        <v>3309</v>
      </c>
      <c r="C822" s="9" t="s">
        <v>3310</v>
      </c>
      <c r="D822" s="10">
        <v>999666.66</v>
      </c>
      <c r="E822" s="13">
        <v>2.5813124599999998E-4</v>
      </c>
    </row>
    <row r="823" spans="1:5" x14ac:dyDescent="0.2">
      <c r="A823">
        <v>2016</v>
      </c>
      <c r="B823" s="9" t="s">
        <v>3314</v>
      </c>
      <c r="C823" s="9" t="s">
        <v>3315</v>
      </c>
      <c r="D823" s="10">
        <v>31242.69</v>
      </c>
      <c r="E823" s="13">
        <v>8.0674039999999993E-6</v>
      </c>
    </row>
    <row r="824" spans="1:5" x14ac:dyDescent="0.2">
      <c r="A824">
        <v>2016</v>
      </c>
      <c r="B824" s="9" t="s">
        <v>3319</v>
      </c>
      <c r="C824" s="9" t="s">
        <v>3320</v>
      </c>
      <c r="D824" s="10">
        <v>55021.9</v>
      </c>
      <c r="E824" s="13">
        <v>1.4207608E-5</v>
      </c>
    </row>
    <row r="825" spans="1:5" x14ac:dyDescent="0.2">
      <c r="A825">
        <v>2016</v>
      </c>
      <c r="B825" s="9" t="s">
        <v>3324</v>
      </c>
      <c r="C825" s="9" t="s">
        <v>3325</v>
      </c>
      <c r="D825" s="10">
        <v>13583.89</v>
      </c>
      <c r="E825" s="13">
        <v>3.507596E-6</v>
      </c>
    </row>
    <row r="826" spans="1:5" x14ac:dyDescent="0.2">
      <c r="A826">
        <v>2016</v>
      </c>
      <c r="B826" s="9" t="s">
        <v>3329</v>
      </c>
      <c r="C826" s="9" t="s">
        <v>3330</v>
      </c>
      <c r="D826" s="10">
        <v>8135.37</v>
      </c>
      <c r="E826" s="13">
        <v>2.1006930000000001E-6</v>
      </c>
    </row>
    <row r="827" spans="1:5" x14ac:dyDescent="0.2">
      <c r="A827">
        <v>2016</v>
      </c>
      <c r="B827" s="9" t="s">
        <v>3334</v>
      </c>
      <c r="C827" s="9" t="s">
        <v>3335</v>
      </c>
      <c r="D827" s="10">
        <v>44026.37</v>
      </c>
      <c r="E827" s="13">
        <v>1.1368371E-5</v>
      </c>
    </row>
    <row r="828" spans="1:5" x14ac:dyDescent="0.2">
      <c r="A828">
        <v>2016</v>
      </c>
      <c r="B828" s="9" t="s">
        <v>3339</v>
      </c>
      <c r="C828" s="9" t="s">
        <v>3340</v>
      </c>
      <c r="D828" s="10">
        <v>108410.58</v>
      </c>
      <c r="E828" s="13">
        <v>2.7993488999999999E-5</v>
      </c>
    </row>
    <row r="829" spans="1:5" x14ac:dyDescent="0.2">
      <c r="A829">
        <v>2016</v>
      </c>
      <c r="B829" s="9" t="s">
        <v>3344</v>
      </c>
      <c r="C829" s="9" t="s">
        <v>3345</v>
      </c>
      <c r="D829" s="10">
        <v>46797.85</v>
      </c>
      <c r="E829" s="13">
        <v>1.2084014999999999E-5</v>
      </c>
    </row>
    <row r="830" spans="1:5" x14ac:dyDescent="0.2">
      <c r="A830">
        <v>2016</v>
      </c>
      <c r="B830" s="9" t="s">
        <v>3349</v>
      </c>
      <c r="C830" s="9" t="s">
        <v>3350</v>
      </c>
      <c r="D830" s="10">
        <v>196038.92</v>
      </c>
      <c r="E830" s="13">
        <v>5.0620644999999998E-5</v>
      </c>
    </row>
    <row r="831" spans="1:5" x14ac:dyDescent="0.2">
      <c r="A831">
        <v>2016</v>
      </c>
      <c r="B831" s="9" t="s">
        <v>3354</v>
      </c>
      <c r="C831" s="9" t="s">
        <v>3355</v>
      </c>
      <c r="D831" s="10">
        <v>66632.72</v>
      </c>
      <c r="E831" s="13">
        <v>1.7205722E-5</v>
      </c>
    </row>
    <row r="832" spans="1:5" x14ac:dyDescent="0.2">
      <c r="A832">
        <v>2016</v>
      </c>
      <c r="B832" s="9" t="s">
        <v>3359</v>
      </c>
      <c r="C832" s="9" t="s">
        <v>3360</v>
      </c>
      <c r="D832" s="10">
        <v>62252.83</v>
      </c>
      <c r="E832" s="13">
        <v>1.6074758999999998E-5</v>
      </c>
    </row>
    <row r="833" spans="1:5" x14ac:dyDescent="0.2">
      <c r="A833">
        <v>2016</v>
      </c>
      <c r="B833" s="9" t="s">
        <v>3364</v>
      </c>
      <c r="C833" s="9" t="s">
        <v>3365</v>
      </c>
      <c r="D833" s="10">
        <v>174101.41</v>
      </c>
      <c r="E833" s="13">
        <v>4.4956000000000001E-5</v>
      </c>
    </row>
    <row r="834" spans="1:5" x14ac:dyDescent="0.2">
      <c r="A834">
        <v>2016</v>
      </c>
      <c r="B834" s="9" t="s">
        <v>3369</v>
      </c>
      <c r="C834" s="9" t="s">
        <v>3370</v>
      </c>
      <c r="D834" s="10">
        <v>49726.96</v>
      </c>
      <c r="E834" s="13">
        <v>1.2840361999999999E-5</v>
      </c>
    </row>
    <row r="835" spans="1:5" x14ac:dyDescent="0.2">
      <c r="A835">
        <v>2016</v>
      </c>
      <c r="B835" s="9" t="s">
        <v>3374</v>
      </c>
      <c r="C835" s="9" t="s">
        <v>3375</v>
      </c>
      <c r="D835" s="10">
        <v>474665.91</v>
      </c>
      <c r="E835" s="13">
        <v>1.22566959E-4</v>
      </c>
    </row>
    <row r="836" spans="1:5" x14ac:dyDescent="0.2">
      <c r="A836">
        <v>2016</v>
      </c>
      <c r="B836" s="9" t="s">
        <v>3379</v>
      </c>
      <c r="C836" s="9" t="s">
        <v>3380</v>
      </c>
      <c r="D836" s="10">
        <v>1282270.1599999999</v>
      </c>
      <c r="E836" s="13">
        <v>3.3110436499999998E-4</v>
      </c>
    </row>
    <row r="837" spans="1:5" x14ac:dyDescent="0.2">
      <c r="A837">
        <v>2016</v>
      </c>
      <c r="B837" s="9" t="s">
        <v>3384</v>
      </c>
      <c r="C837" s="9" t="s">
        <v>3385</v>
      </c>
      <c r="D837" s="10">
        <v>10682.72</v>
      </c>
      <c r="E837" s="13">
        <v>2.758463E-6</v>
      </c>
    </row>
    <row r="838" spans="1:5" x14ac:dyDescent="0.2">
      <c r="A838">
        <v>2016</v>
      </c>
      <c r="B838" s="9" t="s">
        <v>3389</v>
      </c>
      <c r="C838" s="9" t="s">
        <v>3390</v>
      </c>
      <c r="D838" s="10">
        <v>625679.69999999995</v>
      </c>
      <c r="E838" s="13">
        <v>1.6156133599999999E-4</v>
      </c>
    </row>
    <row r="839" spans="1:5" x14ac:dyDescent="0.2">
      <c r="A839">
        <v>2016</v>
      </c>
      <c r="B839" s="9" t="s">
        <v>3394</v>
      </c>
      <c r="C839" s="9" t="s">
        <v>3395</v>
      </c>
      <c r="D839" s="10">
        <v>162309.1</v>
      </c>
      <c r="E839" s="13">
        <v>4.1911021000000003E-5</v>
      </c>
    </row>
    <row r="840" spans="1:5" x14ac:dyDescent="0.2">
      <c r="A840">
        <v>2016</v>
      </c>
      <c r="B840" s="9" t="s">
        <v>3399</v>
      </c>
      <c r="C840" s="9" t="s">
        <v>3400</v>
      </c>
      <c r="D840" s="10">
        <v>79021.600000000006</v>
      </c>
      <c r="E840" s="13">
        <v>2.0404746E-5</v>
      </c>
    </row>
    <row r="841" spans="1:5" x14ac:dyDescent="0.2">
      <c r="A841">
        <v>2016</v>
      </c>
      <c r="B841" s="9" t="s">
        <v>3404</v>
      </c>
      <c r="C841" s="9" t="s">
        <v>3405</v>
      </c>
      <c r="D841" s="10">
        <v>62774.35</v>
      </c>
      <c r="E841" s="13">
        <v>1.6209424E-5</v>
      </c>
    </row>
    <row r="842" spans="1:5" x14ac:dyDescent="0.2">
      <c r="A842">
        <v>2016</v>
      </c>
      <c r="B842" s="9" t="s">
        <v>3409</v>
      </c>
      <c r="C842" s="9" t="s">
        <v>3410</v>
      </c>
      <c r="D842" s="10">
        <v>316352.01</v>
      </c>
      <c r="E842" s="13">
        <v>8.1687567999999999E-5</v>
      </c>
    </row>
    <row r="843" spans="1:5" x14ac:dyDescent="0.2">
      <c r="A843">
        <v>2016</v>
      </c>
      <c r="B843" s="9" t="s">
        <v>3414</v>
      </c>
      <c r="C843" s="9" t="s">
        <v>3415</v>
      </c>
      <c r="D843" s="10">
        <v>113780.03</v>
      </c>
      <c r="E843" s="13">
        <v>2.9379973999999999E-5</v>
      </c>
    </row>
    <row r="844" spans="1:5" x14ac:dyDescent="0.2">
      <c r="A844">
        <v>2016</v>
      </c>
      <c r="B844" s="9" t="s">
        <v>3419</v>
      </c>
      <c r="C844" s="9" t="s">
        <v>3420</v>
      </c>
      <c r="D844" s="10">
        <v>1510048.95</v>
      </c>
      <c r="E844" s="13">
        <v>3.8992079400000001E-4</v>
      </c>
    </row>
    <row r="845" spans="1:5" x14ac:dyDescent="0.2">
      <c r="A845">
        <v>2016</v>
      </c>
      <c r="B845" s="9" t="s">
        <v>3424</v>
      </c>
      <c r="C845" s="9" t="s">
        <v>3425</v>
      </c>
      <c r="D845" s="10">
        <v>100540.75</v>
      </c>
      <c r="E845" s="13">
        <v>2.5961363000000001E-5</v>
      </c>
    </row>
    <row r="846" spans="1:5" x14ac:dyDescent="0.2">
      <c r="A846">
        <v>2016</v>
      </c>
      <c r="B846" s="9" t="s">
        <v>3429</v>
      </c>
      <c r="C846" s="9" t="s">
        <v>3430</v>
      </c>
      <c r="D846" s="10">
        <v>352690.87</v>
      </c>
      <c r="E846" s="13">
        <v>9.1070890999999998E-5</v>
      </c>
    </row>
    <row r="847" spans="1:5" x14ac:dyDescent="0.2">
      <c r="A847">
        <v>2016</v>
      </c>
      <c r="B847" s="9" t="s">
        <v>3434</v>
      </c>
      <c r="C847" s="9" t="s">
        <v>3435</v>
      </c>
      <c r="D847" s="10">
        <v>25840.97</v>
      </c>
      <c r="E847" s="13">
        <v>6.6725860000000003E-6</v>
      </c>
    </row>
    <row r="848" spans="1:5" x14ac:dyDescent="0.2">
      <c r="A848">
        <v>2016</v>
      </c>
      <c r="B848" s="9" t="s">
        <v>3439</v>
      </c>
      <c r="C848" s="9" t="s">
        <v>3440</v>
      </c>
      <c r="D848" s="10">
        <v>210470.67</v>
      </c>
      <c r="E848" s="13">
        <v>5.4347171999999997E-5</v>
      </c>
    </row>
    <row r="849" spans="1:5" x14ac:dyDescent="0.2">
      <c r="A849">
        <v>2016</v>
      </c>
      <c r="B849" s="9" t="s">
        <v>3444</v>
      </c>
      <c r="C849" s="9" t="s">
        <v>3445</v>
      </c>
      <c r="D849" s="10">
        <v>176790.5</v>
      </c>
      <c r="E849" s="13">
        <v>4.5650369000000001E-5</v>
      </c>
    </row>
    <row r="850" spans="1:5" x14ac:dyDescent="0.2">
      <c r="A850">
        <v>2016</v>
      </c>
      <c r="B850" s="9" t="s">
        <v>3449</v>
      </c>
      <c r="C850" s="9" t="s">
        <v>3450</v>
      </c>
      <c r="D850" s="10">
        <v>332075.15999999997</v>
      </c>
      <c r="E850" s="13">
        <v>8.5747557999999997E-5</v>
      </c>
    </row>
    <row r="851" spans="1:5" x14ac:dyDescent="0.2">
      <c r="A851">
        <v>2016</v>
      </c>
      <c r="B851" s="9" t="s">
        <v>3454</v>
      </c>
      <c r="C851" s="9" t="s">
        <v>3455</v>
      </c>
      <c r="D851" s="10">
        <v>73225.55</v>
      </c>
      <c r="E851" s="13">
        <v>1.8908105E-5</v>
      </c>
    </row>
    <row r="852" spans="1:5" x14ac:dyDescent="0.2">
      <c r="A852">
        <v>2016</v>
      </c>
      <c r="B852" s="9" t="s">
        <v>3459</v>
      </c>
      <c r="C852" s="9" t="s">
        <v>3460</v>
      </c>
      <c r="D852" s="10">
        <v>21337.67</v>
      </c>
      <c r="E852" s="13">
        <v>5.5097559999999998E-6</v>
      </c>
    </row>
    <row r="853" spans="1:5" x14ac:dyDescent="0.2">
      <c r="A853">
        <v>2016</v>
      </c>
      <c r="B853" s="9" t="s">
        <v>3464</v>
      </c>
      <c r="C853" s="9" t="s">
        <v>3465</v>
      </c>
      <c r="D853" s="10">
        <v>13168.4</v>
      </c>
      <c r="E853" s="13">
        <v>3.4003089999999999E-6</v>
      </c>
    </row>
    <row r="854" spans="1:5" x14ac:dyDescent="0.2">
      <c r="A854">
        <v>2016</v>
      </c>
      <c r="B854" s="9" t="s">
        <v>3469</v>
      </c>
      <c r="C854" s="9" t="s">
        <v>3470</v>
      </c>
      <c r="D854" s="10">
        <v>57792.78</v>
      </c>
      <c r="E854" s="13">
        <v>1.4923097E-5</v>
      </c>
    </row>
    <row r="855" spans="1:5" x14ac:dyDescent="0.2">
      <c r="A855">
        <v>2016</v>
      </c>
      <c r="B855" s="9" t="s">
        <v>3474</v>
      </c>
      <c r="C855" s="9" t="s">
        <v>3475</v>
      </c>
      <c r="D855" s="10">
        <v>3355934.52</v>
      </c>
      <c r="E855" s="13">
        <v>8.6656042E-4</v>
      </c>
    </row>
    <row r="856" spans="1:5" x14ac:dyDescent="0.2">
      <c r="A856">
        <v>2016</v>
      </c>
      <c r="B856" s="9" t="s">
        <v>3479</v>
      </c>
      <c r="C856" s="9" t="s">
        <v>3480</v>
      </c>
      <c r="D856" s="10">
        <v>55528.18</v>
      </c>
      <c r="E856" s="13">
        <v>1.4338338E-5</v>
      </c>
    </row>
    <row r="857" spans="1:5" x14ac:dyDescent="0.2">
      <c r="A857">
        <v>2016</v>
      </c>
      <c r="B857" s="9" t="s">
        <v>3484</v>
      </c>
      <c r="C857" s="9" t="s">
        <v>3485</v>
      </c>
      <c r="D857" s="10">
        <v>82107.41</v>
      </c>
      <c r="E857" s="13">
        <v>2.1201555000000001E-5</v>
      </c>
    </row>
    <row r="858" spans="1:5" x14ac:dyDescent="0.2">
      <c r="A858">
        <v>2016</v>
      </c>
      <c r="B858" s="9" t="s">
        <v>3489</v>
      </c>
      <c r="C858" s="9" t="s">
        <v>3490</v>
      </c>
      <c r="D858" s="10">
        <v>42028.57</v>
      </c>
      <c r="E858" s="13">
        <v>1.0852505E-5</v>
      </c>
    </row>
    <row r="859" spans="1:5" x14ac:dyDescent="0.2">
      <c r="A859">
        <v>2016</v>
      </c>
      <c r="B859" s="9" t="s">
        <v>3494</v>
      </c>
      <c r="C859" s="9" t="s">
        <v>3495</v>
      </c>
      <c r="D859" s="10">
        <v>27058.22</v>
      </c>
      <c r="E859" s="13">
        <v>6.9869010000000002E-6</v>
      </c>
    </row>
    <row r="860" spans="1:5" x14ac:dyDescent="0.2">
      <c r="A860">
        <v>2016</v>
      </c>
      <c r="B860" s="9" t="s">
        <v>3499</v>
      </c>
      <c r="C860" s="9" t="s">
        <v>3500</v>
      </c>
      <c r="D860" s="10">
        <v>43084.94</v>
      </c>
      <c r="E860" s="13">
        <v>1.1125278E-5</v>
      </c>
    </row>
    <row r="861" spans="1:5" x14ac:dyDescent="0.2">
      <c r="A861">
        <v>2016</v>
      </c>
      <c r="B861" s="9" t="s">
        <v>3504</v>
      </c>
      <c r="C861" s="9" t="s">
        <v>3505</v>
      </c>
      <c r="D861" s="10">
        <v>21598.37</v>
      </c>
      <c r="E861" s="13">
        <v>5.5770729999999998E-6</v>
      </c>
    </row>
    <row r="862" spans="1:5" x14ac:dyDescent="0.2">
      <c r="A862">
        <v>2016</v>
      </c>
      <c r="B862" s="9" t="s">
        <v>3509</v>
      </c>
      <c r="C862" s="9" t="s">
        <v>3510</v>
      </c>
      <c r="D862" s="10">
        <v>4709.93</v>
      </c>
      <c r="E862" s="13">
        <v>1.2161859999999999E-6</v>
      </c>
    </row>
    <row r="863" spans="1:5" x14ac:dyDescent="0.2">
      <c r="A863">
        <v>2016</v>
      </c>
      <c r="B863" s="9" t="s">
        <v>3514</v>
      </c>
      <c r="C863" s="9" t="s">
        <v>3515</v>
      </c>
      <c r="D863" s="10">
        <v>95394.3</v>
      </c>
      <c r="E863" s="13">
        <v>2.4632460999999998E-5</v>
      </c>
    </row>
    <row r="864" spans="1:5" x14ac:dyDescent="0.2">
      <c r="A864">
        <v>2016</v>
      </c>
      <c r="B864" s="9" t="s">
        <v>3519</v>
      </c>
      <c r="C864" s="9" t="s">
        <v>3520</v>
      </c>
      <c r="D864" s="10">
        <v>35698.339999999997</v>
      </c>
      <c r="E864" s="13">
        <v>9.2179300000000007E-6</v>
      </c>
    </row>
    <row r="865" spans="1:5" x14ac:dyDescent="0.2">
      <c r="A865">
        <v>2016</v>
      </c>
      <c r="B865" s="9" t="s">
        <v>3524</v>
      </c>
      <c r="C865" s="9" t="s">
        <v>3525</v>
      </c>
      <c r="D865" s="10">
        <v>28197.13</v>
      </c>
      <c r="E865" s="13">
        <v>7.2809869999999997E-6</v>
      </c>
    </row>
    <row r="866" spans="1:5" x14ac:dyDescent="0.2">
      <c r="A866">
        <v>2016</v>
      </c>
      <c r="B866" s="9" t="s">
        <v>3529</v>
      </c>
      <c r="C866" s="9" t="s">
        <v>3530</v>
      </c>
      <c r="D866" s="10">
        <v>20289.79</v>
      </c>
      <c r="E866" s="13">
        <v>5.2391749999999997E-6</v>
      </c>
    </row>
    <row r="867" spans="1:5" x14ac:dyDescent="0.2">
      <c r="A867">
        <v>2016</v>
      </c>
      <c r="B867" s="9" t="s">
        <v>3534</v>
      </c>
      <c r="C867" s="9" t="s">
        <v>3535</v>
      </c>
      <c r="D867" s="10">
        <v>28126.69</v>
      </c>
      <c r="E867" s="13">
        <v>7.2627989999999999E-6</v>
      </c>
    </row>
    <row r="868" spans="1:5" x14ac:dyDescent="0.2">
      <c r="A868">
        <v>2016</v>
      </c>
      <c r="B868" s="9" t="s">
        <v>3539</v>
      </c>
      <c r="C868" s="9" t="s">
        <v>3540</v>
      </c>
      <c r="D868" s="10">
        <v>44608.15</v>
      </c>
      <c r="E868" s="13">
        <v>1.1518597E-5</v>
      </c>
    </row>
    <row r="869" spans="1:5" x14ac:dyDescent="0.2">
      <c r="A869">
        <v>2016</v>
      </c>
      <c r="B869" s="9" t="s">
        <v>3544</v>
      </c>
      <c r="C869" s="9" t="s">
        <v>3545</v>
      </c>
      <c r="D869" s="10">
        <v>95020.9</v>
      </c>
      <c r="E869" s="13">
        <v>2.4536041999999998E-5</v>
      </c>
    </row>
    <row r="870" spans="1:5" x14ac:dyDescent="0.2">
      <c r="A870">
        <v>2016</v>
      </c>
      <c r="B870" s="9" t="s">
        <v>3549</v>
      </c>
      <c r="C870" s="9" t="s">
        <v>3550</v>
      </c>
      <c r="D870" s="10">
        <v>28696.97</v>
      </c>
      <c r="E870" s="13">
        <v>7.4100549999999998E-6</v>
      </c>
    </row>
    <row r="871" spans="1:5" x14ac:dyDescent="0.2">
      <c r="A871">
        <v>2016</v>
      </c>
      <c r="B871" s="9" t="s">
        <v>3554</v>
      </c>
      <c r="C871" s="9" t="s">
        <v>3555</v>
      </c>
      <c r="D871" s="10">
        <v>12726.89</v>
      </c>
      <c r="E871" s="13">
        <v>3.2863030000000001E-6</v>
      </c>
    </row>
    <row r="872" spans="1:5" x14ac:dyDescent="0.2">
      <c r="A872">
        <v>2016</v>
      </c>
      <c r="B872" s="9" t="s">
        <v>3559</v>
      </c>
      <c r="C872" s="9" t="s">
        <v>3560</v>
      </c>
      <c r="D872" s="10">
        <v>36983.75</v>
      </c>
      <c r="E872" s="13">
        <v>9.5498449999999994E-6</v>
      </c>
    </row>
    <row r="873" spans="1:5" x14ac:dyDescent="0.2">
      <c r="A873">
        <v>2016</v>
      </c>
      <c r="B873" s="9" t="s">
        <v>3564</v>
      </c>
      <c r="C873" s="9" t="s">
        <v>3565</v>
      </c>
      <c r="D873" s="9">
        <v>606.33000000000004</v>
      </c>
      <c r="E873" s="13">
        <v>1.56565E-7</v>
      </c>
    </row>
    <row r="874" spans="1:5" x14ac:dyDescent="0.2">
      <c r="A874">
        <v>2016</v>
      </c>
      <c r="B874" s="9" t="s">
        <v>3569</v>
      </c>
      <c r="C874" s="9" t="s">
        <v>3570</v>
      </c>
      <c r="D874" s="10">
        <v>1273.1400000000001</v>
      </c>
      <c r="E874" s="13">
        <v>3.28747E-7</v>
      </c>
    </row>
    <row r="875" spans="1:5" x14ac:dyDescent="0.2">
      <c r="A875">
        <v>2016</v>
      </c>
      <c r="B875" s="9" t="s">
        <v>3574</v>
      </c>
      <c r="C875" s="9" t="s">
        <v>3575</v>
      </c>
      <c r="D875" s="10">
        <v>27163.1</v>
      </c>
      <c r="E875" s="13">
        <v>7.0139830000000003E-6</v>
      </c>
    </row>
    <row r="876" spans="1:5" x14ac:dyDescent="0.2">
      <c r="A876">
        <v>2016</v>
      </c>
      <c r="B876" s="9" t="s">
        <v>3579</v>
      </c>
      <c r="C876" s="9" t="s">
        <v>3580</v>
      </c>
      <c r="D876" s="9">
        <v>929.74</v>
      </c>
      <c r="E876" s="13">
        <v>2.4007499999999998E-7</v>
      </c>
    </row>
    <row r="877" spans="1:5" x14ac:dyDescent="0.2">
      <c r="A877">
        <v>2016</v>
      </c>
      <c r="B877" s="9" t="s">
        <v>3584</v>
      </c>
      <c r="C877" s="9" t="s">
        <v>3585</v>
      </c>
      <c r="D877" s="9"/>
      <c r="E877" s="13">
        <v>0</v>
      </c>
    </row>
    <row r="878" spans="1:5" x14ac:dyDescent="0.2">
      <c r="A878">
        <v>2016</v>
      </c>
      <c r="B878" s="9" t="s">
        <v>3592</v>
      </c>
      <c r="C878" s="9" t="s">
        <v>3593</v>
      </c>
      <c r="D878" s="9">
        <v>533.20000000000005</v>
      </c>
      <c r="E878" s="13">
        <v>1.37681E-7</v>
      </c>
    </row>
    <row r="879" spans="1:5" x14ac:dyDescent="0.2">
      <c r="A879">
        <v>2016</v>
      </c>
      <c r="B879" s="9" t="s">
        <v>3598</v>
      </c>
      <c r="C879" s="9" t="s">
        <v>3599</v>
      </c>
      <c r="D879" s="10">
        <v>7467.32</v>
      </c>
      <c r="E879" s="13">
        <v>1.928191E-6</v>
      </c>
    </row>
    <row r="880" spans="1:5" x14ac:dyDescent="0.2">
      <c r="A880">
        <v>2016</v>
      </c>
      <c r="B880" s="9" t="s">
        <v>3604</v>
      </c>
      <c r="C880" s="9" t="s">
        <v>3605</v>
      </c>
      <c r="D880" s="9"/>
      <c r="E880" s="13">
        <v>0</v>
      </c>
    </row>
    <row r="881" spans="1:9" x14ac:dyDescent="0.2">
      <c r="A881">
        <v>2016</v>
      </c>
      <c r="B881" s="9" t="s">
        <v>3610</v>
      </c>
      <c r="C881" s="9" t="s">
        <v>3611</v>
      </c>
      <c r="D881" s="9"/>
      <c r="E881" s="13">
        <v>0</v>
      </c>
    </row>
    <row r="882" spans="1:9" x14ac:dyDescent="0.2">
      <c r="A882">
        <v>2016</v>
      </c>
      <c r="B882" s="9" t="s">
        <v>3615</v>
      </c>
      <c r="C882" s="9" t="s">
        <v>3616</v>
      </c>
      <c r="D882" s="10">
        <v>2103.63</v>
      </c>
      <c r="E882" s="13">
        <v>5.4319399999999999E-7</v>
      </c>
      <c r="F882" s="3"/>
      <c r="G882" s="3"/>
      <c r="H882" s="3"/>
      <c r="I882" s="7"/>
    </row>
    <row r="883" spans="1:9" x14ac:dyDescent="0.2">
      <c r="A883">
        <v>2016</v>
      </c>
      <c r="B883" s="9" t="s">
        <v>3624</v>
      </c>
      <c r="C883" s="9" t="s">
        <v>3625</v>
      </c>
      <c r="D883" s="9">
        <v>520.12</v>
      </c>
      <c r="E883" s="13">
        <v>1.3430400000000001E-7</v>
      </c>
      <c r="F883" s="3"/>
      <c r="G883" s="3"/>
      <c r="H883" s="5"/>
      <c r="I883" s="7"/>
    </row>
    <row r="884" spans="1:9" x14ac:dyDescent="0.2">
      <c r="A884">
        <v>2016</v>
      </c>
      <c r="B884" s="9" t="s">
        <v>3630</v>
      </c>
      <c r="C884" s="9" t="s">
        <v>3631</v>
      </c>
      <c r="D884" s="9">
        <v>762.16</v>
      </c>
      <c r="E884" s="13">
        <v>1.9680299999999999E-7</v>
      </c>
      <c r="F884" s="3"/>
      <c r="G884" s="3"/>
      <c r="H884" s="3"/>
      <c r="I884" s="7"/>
    </row>
    <row r="885" spans="1:9" x14ac:dyDescent="0.2">
      <c r="A885">
        <v>2016</v>
      </c>
      <c r="B885" s="9" t="s">
        <v>3639</v>
      </c>
      <c r="C885" s="9" t="s">
        <v>3640</v>
      </c>
      <c r="D885" s="9"/>
      <c r="E885" s="13">
        <v>0</v>
      </c>
      <c r="F885" s="3"/>
      <c r="G885" s="3"/>
      <c r="H885" s="3"/>
      <c r="I885" s="7"/>
    </row>
    <row r="886" spans="1:9" x14ac:dyDescent="0.2">
      <c r="A886">
        <v>2016</v>
      </c>
      <c r="B886" s="9" t="s">
        <v>3645</v>
      </c>
      <c r="C886" s="9" t="s">
        <v>3646</v>
      </c>
      <c r="D886" s="10">
        <v>23313.5</v>
      </c>
      <c r="E886" s="13">
        <v>6.0199499999999999E-6</v>
      </c>
      <c r="F886" s="3"/>
      <c r="G886" s="3"/>
      <c r="H886" s="5"/>
      <c r="I886" s="7"/>
    </row>
    <row r="887" spans="1:9" x14ac:dyDescent="0.2">
      <c r="A887">
        <v>2016</v>
      </c>
      <c r="B887" s="9" t="s">
        <v>3651</v>
      </c>
      <c r="C887" s="9" t="s">
        <v>3652</v>
      </c>
      <c r="D887" s="9">
        <v>19.37</v>
      </c>
      <c r="E887" s="13">
        <v>5.0019999999999999E-9</v>
      </c>
      <c r="F887" s="3"/>
      <c r="G887" s="3"/>
      <c r="H887" s="3"/>
      <c r="I887" s="7"/>
    </row>
    <row r="888" spans="1:9" x14ac:dyDescent="0.2">
      <c r="A888">
        <v>2016</v>
      </c>
      <c r="B888" s="9" t="s">
        <v>3657</v>
      </c>
      <c r="C888" s="9" t="s">
        <v>3658</v>
      </c>
      <c r="D888" s="10">
        <v>19007.11</v>
      </c>
      <c r="E888" s="13">
        <v>4.9079650000000004E-6</v>
      </c>
      <c r="F888" s="3"/>
      <c r="G888" s="3"/>
      <c r="H888" s="3"/>
      <c r="I888" s="7"/>
    </row>
    <row r="889" spans="1:9" x14ac:dyDescent="0.2">
      <c r="A889">
        <v>2016</v>
      </c>
      <c r="B889" s="9" t="s">
        <v>3663</v>
      </c>
      <c r="C889" s="9" t="s">
        <v>3664</v>
      </c>
      <c r="D889" s="9">
        <v>0.28999999999999998</v>
      </c>
      <c r="E889" s="13">
        <v>7.5E-11</v>
      </c>
    </row>
    <row r="890" spans="1:9" x14ac:dyDescent="0.2">
      <c r="A890">
        <v>2016</v>
      </c>
      <c r="B890" s="9" t="s">
        <v>3669</v>
      </c>
      <c r="C890" s="9" t="s">
        <v>3670</v>
      </c>
      <c r="D890" s="10">
        <v>4195.3</v>
      </c>
      <c r="E890" s="13">
        <v>1.083299E-6</v>
      </c>
    </row>
    <row r="891" spans="1:9" x14ac:dyDescent="0.2">
      <c r="A891">
        <v>2016</v>
      </c>
      <c r="B891" s="9" t="s">
        <v>3675</v>
      </c>
      <c r="C891" s="9" t="s">
        <v>3676</v>
      </c>
      <c r="D891" s="9">
        <v>465.86</v>
      </c>
      <c r="E891" s="13">
        <v>1.20293E-7</v>
      </c>
    </row>
    <row r="892" spans="1:9" x14ac:dyDescent="0.2">
      <c r="A892">
        <v>2016</v>
      </c>
      <c r="B892" s="9" t="s">
        <v>3681</v>
      </c>
      <c r="C892" s="9" t="s">
        <v>3682</v>
      </c>
      <c r="D892" s="10">
        <v>13381.96</v>
      </c>
      <c r="E892" s="13">
        <v>3.4554540000000002E-6</v>
      </c>
    </row>
    <row r="893" spans="1:9" x14ac:dyDescent="0.2">
      <c r="A893">
        <v>2016</v>
      </c>
      <c r="B893" s="9" t="s">
        <v>3687</v>
      </c>
      <c r="C893" s="9" t="s">
        <v>3688</v>
      </c>
      <c r="D893" s="10">
        <v>59237.01</v>
      </c>
      <c r="E893" s="13">
        <v>1.5296022000000001E-5</v>
      </c>
    </row>
    <row r="894" spans="1:9" x14ac:dyDescent="0.2">
      <c r="A894">
        <v>2016</v>
      </c>
      <c r="B894" s="9" t="s">
        <v>3693</v>
      </c>
      <c r="C894" s="9" t="s">
        <v>3694</v>
      </c>
      <c r="D894" s="9">
        <v>57.61</v>
      </c>
      <c r="E894" s="13">
        <v>1.4876E-8</v>
      </c>
    </row>
    <row r="895" spans="1:9" x14ac:dyDescent="0.2">
      <c r="A895">
        <v>2016</v>
      </c>
      <c r="B895" s="9" t="s">
        <v>3699</v>
      </c>
      <c r="C895" s="9" t="s">
        <v>3700</v>
      </c>
      <c r="D895" s="9"/>
      <c r="E895" s="13">
        <v>0</v>
      </c>
    </row>
    <row r="896" spans="1:9" x14ac:dyDescent="0.2">
      <c r="A896">
        <v>2016</v>
      </c>
      <c r="B896" s="9" t="s">
        <v>3704</v>
      </c>
      <c r="C896" s="9" t="s">
        <v>3705</v>
      </c>
      <c r="D896" s="9">
        <v>7.0000000000000007E-2</v>
      </c>
      <c r="E896" s="13">
        <v>1.7999999999999999E-11</v>
      </c>
    </row>
    <row r="897" spans="1:5" x14ac:dyDescent="0.2">
      <c r="A897">
        <v>2016</v>
      </c>
      <c r="B897" s="9" t="s">
        <v>3710</v>
      </c>
      <c r="C897" s="9" t="s">
        <v>3711</v>
      </c>
      <c r="D897" s="10">
        <v>9349.8700000000008</v>
      </c>
      <c r="E897" s="13">
        <v>2.4142979999999999E-6</v>
      </c>
    </row>
    <row r="898" spans="1:5" x14ac:dyDescent="0.2">
      <c r="A898">
        <v>2016</v>
      </c>
      <c r="B898" s="9" t="s">
        <v>3719</v>
      </c>
      <c r="C898" s="9" t="s">
        <v>3720</v>
      </c>
      <c r="D898" s="10">
        <v>64878.38</v>
      </c>
      <c r="E898" s="13">
        <v>1.6752721000000001E-5</v>
      </c>
    </row>
    <row r="899" spans="1:5" x14ac:dyDescent="0.2">
      <c r="A899">
        <v>2016</v>
      </c>
      <c r="B899" s="9" t="s">
        <v>3725</v>
      </c>
      <c r="C899" s="9" t="s">
        <v>3726</v>
      </c>
      <c r="D899" s="10">
        <v>6973.29</v>
      </c>
      <c r="E899" s="13">
        <v>1.800624E-6</v>
      </c>
    </row>
    <row r="900" spans="1:5" x14ac:dyDescent="0.2">
      <c r="A900">
        <v>2016</v>
      </c>
      <c r="B900" s="9" t="s">
        <v>3731</v>
      </c>
      <c r="C900" s="9" t="s">
        <v>3732</v>
      </c>
      <c r="D900" s="10">
        <v>96862.01</v>
      </c>
      <c r="E900" s="13">
        <v>2.5011449E-5</v>
      </c>
    </row>
    <row r="901" spans="1:5" x14ac:dyDescent="0.2">
      <c r="A901">
        <v>2016</v>
      </c>
      <c r="B901" s="9" t="s">
        <v>3737</v>
      </c>
      <c r="C901" s="9" t="s">
        <v>3738</v>
      </c>
      <c r="D901" s="10">
        <v>147543.07</v>
      </c>
      <c r="E901" s="13">
        <v>3.8098176000000002E-5</v>
      </c>
    </row>
    <row r="902" spans="1:5" x14ac:dyDescent="0.2">
      <c r="A902">
        <v>2016</v>
      </c>
      <c r="B902" s="9" t="s">
        <v>3743</v>
      </c>
      <c r="C902" s="9" t="s">
        <v>3744</v>
      </c>
      <c r="D902" s="9"/>
      <c r="E902" s="13">
        <v>0</v>
      </c>
    </row>
    <row r="903" spans="1:5" x14ac:dyDescent="0.2">
      <c r="A903">
        <v>2016</v>
      </c>
      <c r="B903" s="9" t="s">
        <v>3749</v>
      </c>
      <c r="C903" s="9" t="s">
        <v>3750</v>
      </c>
      <c r="D903" s="10">
        <v>-0.03</v>
      </c>
      <c r="E903" s="13">
        <v>-7.9999999999999998E-12</v>
      </c>
    </row>
    <row r="904" spans="1:5" x14ac:dyDescent="0.2">
      <c r="A904">
        <v>2016</v>
      </c>
      <c r="B904" s="9" t="s">
        <v>3755</v>
      </c>
      <c r="C904" s="9" t="s">
        <v>3756</v>
      </c>
      <c r="D904" s="10">
        <v>13544.65</v>
      </c>
      <c r="E904" s="13">
        <v>3.497463E-6</v>
      </c>
    </row>
    <row r="905" spans="1:5" x14ac:dyDescent="0.2">
      <c r="A905">
        <v>2016</v>
      </c>
      <c r="B905" s="9" t="s">
        <v>3761</v>
      </c>
      <c r="C905" s="9" t="s">
        <v>3762</v>
      </c>
      <c r="D905" s="10">
        <v>136101.31</v>
      </c>
      <c r="E905" s="13">
        <v>3.5143715999999997E-5</v>
      </c>
    </row>
    <row r="906" spans="1:5" x14ac:dyDescent="0.2">
      <c r="A906">
        <v>2016</v>
      </c>
      <c r="B906" s="9" t="s">
        <v>3767</v>
      </c>
      <c r="C906" s="9" t="s">
        <v>3768</v>
      </c>
      <c r="D906" s="10">
        <v>240089.06</v>
      </c>
      <c r="E906" s="13">
        <v>6.1995154E-5</v>
      </c>
    </row>
    <row r="907" spans="1:5" x14ac:dyDescent="0.2">
      <c r="A907">
        <v>2016</v>
      </c>
      <c r="B907" s="9" t="s">
        <v>3773</v>
      </c>
      <c r="C907" s="9" t="s">
        <v>3774</v>
      </c>
      <c r="D907" s="10">
        <v>28495.94</v>
      </c>
      <c r="E907" s="13">
        <v>7.3581449999999997E-6</v>
      </c>
    </row>
    <row r="908" spans="1:5" x14ac:dyDescent="0.2">
      <c r="A908">
        <v>2016</v>
      </c>
      <c r="B908" s="9" t="s">
        <v>3779</v>
      </c>
      <c r="C908" s="9" t="s">
        <v>3780</v>
      </c>
      <c r="D908" s="10">
        <v>375030.7</v>
      </c>
      <c r="E908" s="13">
        <v>9.6839421999999993E-5</v>
      </c>
    </row>
    <row r="909" spans="1:5" x14ac:dyDescent="0.2">
      <c r="A909">
        <v>2016</v>
      </c>
      <c r="B909" s="9" t="s">
        <v>3785</v>
      </c>
      <c r="C909" s="9" t="s">
        <v>3786</v>
      </c>
      <c r="D909" s="10">
        <v>24475.439999999999</v>
      </c>
      <c r="E909" s="13">
        <v>6.3199829999999998E-6</v>
      </c>
    </row>
    <row r="910" spans="1:5" x14ac:dyDescent="0.2">
      <c r="A910">
        <v>2016</v>
      </c>
      <c r="B910" s="9" t="s">
        <v>3791</v>
      </c>
      <c r="C910" s="9" t="s">
        <v>3792</v>
      </c>
      <c r="D910" s="10">
        <v>3842.22</v>
      </c>
      <c r="E910" s="13">
        <v>9.9212799999999992E-7</v>
      </c>
    </row>
    <row r="911" spans="1:5" x14ac:dyDescent="0.2">
      <c r="A911">
        <v>2016</v>
      </c>
      <c r="B911" s="9" t="s">
        <v>3797</v>
      </c>
      <c r="C911" s="9" t="s">
        <v>3798</v>
      </c>
      <c r="D911" s="10">
        <v>96025.85</v>
      </c>
      <c r="E911" s="13">
        <v>2.4795538000000001E-5</v>
      </c>
    </row>
    <row r="912" spans="1:5" x14ac:dyDescent="0.2">
      <c r="A912">
        <v>2016</v>
      </c>
      <c r="B912" s="9" t="s">
        <v>3813</v>
      </c>
      <c r="C912" s="9" t="s">
        <v>3814</v>
      </c>
      <c r="D912" s="10">
        <v>141703.54</v>
      </c>
      <c r="E912" s="13">
        <v>3.6590308000000003E-5</v>
      </c>
    </row>
    <row r="913" spans="1:5" x14ac:dyDescent="0.2">
      <c r="A913">
        <v>2016</v>
      </c>
      <c r="B913" s="9" t="s">
        <v>3819</v>
      </c>
      <c r="C913" s="9" t="s">
        <v>3820</v>
      </c>
      <c r="D913" s="10">
        <v>267540.38</v>
      </c>
      <c r="E913" s="13">
        <v>6.9083560000000001E-5</v>
      </c>
    </row>
    <row r="914" spans="1:5" x14ac:dyDescent="0.2">
      <c r="A914">
        <v>2016</v>
      </c>
      <c r="B914" s="9" t="s">
        <v>3825</v>
      </c>
      <c r="C914" s="9" t="s">
        <v>3826</v>
      </c>
      <c r="D914" s="10">
        <v>197682.47</v>
      </c>
      <c r="E914" s="13">
        <v>5.1045038000000001E-5</v>
      </c>
    </row>
    <row r="915" spans="1:5" x14ac:dyDescent="0.2">
      <c r="A915">
        <v>2016</v>
      </c>
      <c r="B915" s="9" t="s">
        <v>3831</v>
      </c>
      <c r="C915" s="9" t="s">
        <v>3832</v>
      </c>
      <c r="D915" s="10">
        <v>13589.23</v>
      </c>
      <c r="E915" s="13">
        <v>3.5089750000000001E-6</v>
      </c>
    </row>
    <row r="916" spans="1:5" x14ac:dyDescent="0.2">
      <c r="A916">
        <v>2016</v>
      </c>
      <c r="B916" s="9" t="s">
        <v>3837</v>
      </c>
      <c r="C916" s="9" t="s">
        <v>3838</v>
      </c>
      <c r="D916" s="9">
        <v>371.38</v>
      </c>
      <c r="E916" s="13">
        <v>9.5897000000000002E-8</v>
      </c>
    </row>
    <row r="917" spans="1:5" x14ac:dyDescent="0.2">
      <c r="A917">
        <v>2016</v>
      </c>
      <c r="B917" s="9" t="s">
        <v>3843</v>
      </c>
      <c r="C917" s="9" t="s">
        <v>3844</v>
      </c>
      <c r="D917" s="10">
        <v>4395.4799999999996</v>
      </c>
      <c r="E917" s="13">
        <v>1.1349890000000001E-6</v>
      </c>
    </row>
    <row r="918" spans="1:5" x14ac:dyDescent="0.2">
      <c r="A918">
        <v>2016</v>
      </c>
      <c r="B918" s="9" t="s">
        <v>3849</v>
      </c>
      <c r="C918" s="9" t="s">
        <v>3850</v>
      </c>
      <c r="D918" s="10">
        <v>322903.76</v>
      </c>
      <c r="E918" s="13">
        <v>8.3379343999999997E-5</v>
      </c>
    </row>
    <row r="919" spans="1:5" x14ac:dyDescent="0.2">
      <c r="A919">
        <v>2016</v>
      </c>
      <c r="B919" s="9" t="s">
        <v>3855</v>
      </c>
      <c r="C919" s="9" t="s">
        <v>3856</v>
      </c>
      <c r="D919" s="10">
        <v>12409.6</v>
      </c>
      <c r="E919" s="13">
        <v>3.2043739999999999E-6</v>
      </c>
    </row>
    <row r="920" spans="1:5" x14ac:dyDescent="0.2">
      <c r="A920">
        <v>2016</v>
      </c>
      <c r="B920" s="9" t="s">
        <v>3861</v>
      </c>
      <c r="C920" s="9" t="s">
        <v>3862</v>
      </c>
      <c r="D920" s="10">
        <v>300339.75</v>
      </c>
      <c r="E920" s="13">
        <v>7.7552924999999996E-5</v>
      </c>
    </row>
    <row r="921" spans="1:5" x14ac:dyDescent="0.2">
      <c r="A921">
        <v>2016</v>
      </c>
      <c r="B921" s="9" t="s">
        <v>3867</v>
      </c>
      <c r="C921" s="9" t="s">
        <v>3868</v>
      </c>
      <c r="D921" s="10">
        <v>17851.23</v>
      </c>
      <c r="E921" s="13">
        <v>4.6094969999999998E-6</v>
      </c>
    </row>
    <row r="922" spans="1:5" x14ac:dyDescent="0.2">
      <c r="A922">
        <v>2016</v>
      </c>
      <c r="B922" s="9" t="s">
        <v>3873</v>
      </c>
      <c r="C922" s="9" t="s">
        <v>3874</v>
      </c>
      <c r="D922" s="10">
        <v>323850.48</v>
      </c>
      <c r="E922" s="13">
        <v>8.3623802999999999E-5</v>
      </c>
    </row>
    <row r="923" spans="1:5" x14ac:dyDescent="0.2">
      <c r="A923">
        <v>2016</v>
      </c>
      <c r="B923" s="9" t="s">
        <v>3879</v>
      </c>
      <c r="C923" s="9" t="s">
        <v>3880</v>
      </c>
      <c r="D923" s="10">
        <v>29680.5</v>
      </c>
      <c r="E923" s="13">
        <v>7.6640190000000001E-6</v>
      </c>
    </row>
    <row r="924" spans="1:5" x14ac:dyDescent="0.2">
      <c r="A924">
        <v>2016</v>
      </c>
      <c r="B924" s="9" t="s">
        <v>3885</v>
      </c>
      <c r="C924" s="9" t="s">
        <v>3886</v>
      </c>
      <c r="D924" s="10">
        <v>22206.27</v>
      </c>
      <c r="E924" s="13">
        <v>5.734044E-6</v>
      </c>
    </row>
    <row r="925" spans="1:5" x14ac:dyDescent="0.2">
      <c r="A925">
        <v>2016</v>
      </c>
      <c r="B925" s="9" t="s">
        <v>3891</v>
      </c>
      <c r="C925" s="9" t="s">
        <v>3892</v>
      </c>
      <c r="D925" s="10">
        <v>69563.75</v>
      </c>
      <c r="E925" s="13">
        <v>1.7962565000000001E-5</v>
      </c>
    </row>
    <row r="926" spans="1:5" x14ac:dyDescent="0.2">
      <c r="A926">
        <v>2016</v>
      </c>
      <c r="B926" s="9" t="s">
        <v>3897</v>
      </c>
      <c r="C926" s="9" t="s">
        <v>3898</v>
      </c>
      <c r="D926" s="10">
        <v>66185.98</v>
      </c>
      <c r="E926" s="13">
        <v>1.7090365999999999E-5</v>
      </c>
    </row>
    <row r="927" spans="1:5" x14ac:dyDescent="0.2">
      <c r="A927">
        <v>2016</v>
      </c>
      <c r="B927" s="9" t="s">
        <v>3903</v>
      </c>
      <c r="C927" s="9" t="s">
        <v>3904</v>
      </c>
      <c r="D927" s="10">
        <v>158828.65</v>
      </c>
      <c r="E927" s="13">
        <v>4.1012308000000002E-5</v>
      </c>
    </row>
    <row r="928" spans="1:5" x14ac:dyDescent="0.2">
      <c r="A928">
        <v>2016</v>
      </c>
      <c r="B928" s="9" t="s">
        <v>3909</v>
      </c>
      <c r="C928" s="9" t="s">
        <v>3910</v>
      </c>
      <c r="D928" s="10">
        <v>25050.15</v>
      </c>
      <c r="E928" s="13">
        <v>6.4683829999999999E-6</v>
      </c>
    </row>
    <row r="929" spans="1:5" x14ac:dyDescent="0.2">
      <c r="A929">
        <v>2016</v>
      </c>
      <c r="B929" s="9" t="s">
        <v>3915</v>
      </c>
      <c r="C929" s="9" t="s">
        <v>3916</v>
      </c>
      <c r="D929" s="10">
        <v>463670.33</v>
      </c>
      <c r="E929" s="13">
        <v>1.1972771E-4</v>
      </c>
    </row>
    <row r="930" spans="1:5" x14ac:dyDescent="0.2">
      <c r="A930">
        <v>2016</v>
      </c>
      <c r="B930" s="9" t="s">
        <v>3921</v>
      </c>
      <c r="C930" s="9" t="s">
        <v>3922</v>
      </c>
      <c r="D930" s="10">
        <v>-236.63</v>
      </c>
      <c r="E930" s="13">
        <v>-6.1102E-8</v>
      </c>
    </row>
    <row r="931" spans="1:5" x14ac:dyDescent="0.2">
      <c r="A931">
        <v>2016</v>
      </c>
      <c r="B931" s="9" t="s">
        <v>3927</v>
      </c>
      <c r="C931" s="9" t="s">
        <v>3928</v>
      </c>
      <c r="D931" s="10">
        <v>107359.73</v>
      </c>
      <c r="E931" s="13">
        <v>2.7722142000000002E-5</v>
      </c>
    </row>
    <row r="932" spans="1:5" x14ac:dyDescent="0.2">
      <c r="A932">
        <v>2016</v>
      </c>
      <c r="B932" s="9" t="s">
        <v>3933</v>
      </c>
      <c r="C932" s="9" t="s">
        <v>3934</v>
      </c>
      <c r="D932" s="10">
        <v>23681.93</v>
      </c>
      <c r="E932" s="13">
        <v>6.1150849999999999E-6</v>
      </c>
    </row>
    <row r="933" spans="1:5" x14ac:dyDescent="0.2">
      <c r="A933">
        <v>2016</v>
      </c>
      <c r="B933" s="9" t="s">
        <v>3938</v>
      </c>
      <c r="C933" s="9" t="s">
        <v>3939</v>
      </c>
      <c r="D933" s="10">
        <v>54935.72</v>
      </c>
      <c r="E933" s="13">
        <v>1.4185354000000001E-5</v>
      </c>
    </row>
    <row r="934" spans="1:5" x14ac:dyDescent="0.2">
      <c r="A934">
        <v>2016</v>
      </c>
      <c r="B934" s="9" t="s">
        <v>3944</v>
      </c>
      <c r="C934" s="9" t="s">
        <v>3945</v>
      </c>
      <c r="D934" s="10">
        <v>23694.560000000001</v>
      </c>
      <c r="E934" s="13">
        <v>6.1183460000000004E-6</v>
      </c>
    </row>
    <row r="935" spans="1:5" x14ac:dyDescent="0.2">
      <c r="A935">
        <v>2016</v>
      </c>
      <c r="B935" s="9" t="s">
        <v>3950</v>
      </c>
      <c r="C935" s="9" t="s">
        <v>3951</v>
      </c>
      <c r="D935" s="10">
        <v>25028.34</v>
      </c>
      <c r="E935" s="13">
        <v>6.4627510000000003E-6</v>
      </c>
    </row>
    <row r="936" spans="1:5" x14ac:dyDescent="0.2">
      <c r="A936">
        <v>2016</v>
      </c>
      <c r="B936" s="9" t="s">
        <v>3956</v>
      </c>
      <c r="C936" s="9" t="s">
        <v>3957</v>
      </c>
      <c r="D936" s="10">
        <v>13879.05</v>
      </c>
      <c r="E936" s="13">
        <v>3.583811E-6</v>
      </c>
    </row>
    <row r="937" spans="1:5" x14ac:dyDescent="0.2">
      <c r="A937">
        <v>2016</v>
      </c>
      <c r="B937" s="9" t="s">
        <v>3962</v>
      </c>
      <c r="C937" s="9" t="s">
        <v>3963</v>
      </c>
      <c r="D937" s="10">
        <v>7889.13</v>
      </c>
      <c r="E937" s="13">
        <v>2.0371099999999998E-6</v>
      </c>
    </row>
    <row r="938" spans="1:5" x14ac:dyDescent="0.2">
      <c r="A938">
        <v>2016</v>
      </c>
      <c r="B938" s="9" t="s">
        <v>3969</v>
      </c>
      <c r="C938" s="9" t="s">
        <v>3968</v>
      </c>
      <c r="D938" s="10">
        <v>78362.05</v>
      </c>
      <c r="E938" s="13">
        <v>2.0234439000000001E-5</v>
      </c>
    </row>
    <row r="939" spans="1:5" x14ac:dyDescent="0.2">
      <c r="A939">
        <v>2016</v>
      </c>
      <c r="B939" s="9" t="s">
        <v>3974</v>
      </c>
      <c r="C939" s="9" t="s">
        <v>3973</v>
      </c>
      <c r="D939" s="10">
        <v>4901.6099999999997</v>
      </c>
      <c r="E939" s="13">
        <v>1.2656809999999999E-6</v>
      </c>
    </row>
    <row r="940" spans="1:5" x14ac:dyDescent="0.2">
      <c r="A940">
        <v>2016</v>
      </c>
      <c r="B940" s="9" t="s">
        <v>3979</v>
      </c>
      <c r="C940" s="9" t="s">
        <v>3978</v>
      </c>
      <c r="D940" s="10">
        <v>30989.42</v>
      </c>
      <c r="E940" s="13">
        <v>8.0020049999999993E-6</v>
      </c>
    </row>
    <row r="941" spans="1:5" x14ac:dyDescent="0.2">
      <c r="A941">
        <v>2016</v>
      </c>
      <c r="B941" s="9" t="s">
        <v>3984</v>
      </c>
      <c r="C941" s="9" t="s">
        <v>3983</v>
      </c>
      <c r="D941" s="10">
        <v>320606.68</v>
      </c>
      <c r="E941" s="13">
        <v>8.2786197999999998E-5</v>
      </c>
    </row>
    <row r="942" spans="1:5" x14ac:dyDescent="0.2">
      <c r="A942">
        <v>2016</v>
      </c>
      <c r="B942" s="9" t="s">
        <v>3989</v>
      </c>
      <c r="C942" s="9" t="s">
        <v>3988</v>
      </c>
      <c r="D942" s="10">
        <v>37430.730000000003</v>
      </c>
      <c r="E942" s="13">
        <v>9.6652629999999992E-6</v>
      </c>
    </row>
    <row r="943" spans="1:5" x14ac:dyDescent="0.2">
      <c r="A943">
        <v>2016</v>
      </c>
      <c r="B943" s="9" t="s">
        <v>3994</v>
      </c>
      <c r="C943" s="9" t="s">
        <v>3993</v>
      </c>
      <c r="D943" s="10">
        <v>48583.35</v>
      </c>
      <c r="E943" s="13">
        <v>1.2545062000000001E-5</v>
      </c>
    </row>
    <row r="944" spans="1:5" x14ac:dyDescent="0.2">
      <c r="A944">
        <v>2016</v>
      </c>
      <c r="B944" s="9" t="s">
        <v>3999</v>
      </c>
      <c r="C944" s="9" t="s">
        <v>3998</v>
      </c>
      <c r="D944" s="10">
        <v>28163.68</v>
      </c>
      <c r="E944" s="13">
        <v>7.2723499999999999E-6</v>
      </c>
    </row>
    <row r="945" spans="1:5" x14ac:dyDescent="0.2">
      <c r="A945">
        <v>2016</v>
      </c>
      <c r="B945" s="9" t="s">
        <v>4004</v>
      </c>
      <c r="C945" s="9" t="s">
        <v>4003</v>
      </c>
      <c r="D945" s="10">
        <v>5912.96</v>
      </c>
      <c r="E945" s="13">
        <v>1.5268290000000001E-6</v>
      </c>
    </row>
    <row r="946" spans="1:5" x14ac:dyDescent="0.2">
      <c r="A946">
        <v>2016</v>
      </c>
      <c r="B946" s="9" t="s">
        <v>4009</v>
      </c>
      <c r="C946" s="9" t="s">
        <v>4008</v>
      </c>
      <c r="D946" s="10">
        <v>55819.01</v>
      </c>
      <c r="E946" s="13">
        <v>1.4413435000000001E-5</v>
      </c>
    </row>
    <row r="947" spans="1:5" x14ac:dyDescent="0.2">
      <c r="A947">
        <v>2016</v>
      </c>
      <c r="B947" s="9" t="s">
        <v>4014</v>
      </c>
      <c r="C947" s="9" t="s">
        <v>4013</v>
      </c>
      <c r="D947" s="10">
        <v>-0.18</v>
      </c>
      <c r="E947" s="13">
        <v>-4.6000000000000003E-11</v>
      </c>
    </row>
    <row r="948" spans="1:5" x14ac:dyDescent="0.2">
      <c r="A948">
        <v>2016</v>
      </c>
      <c r="B948" s="9" t="s">
        <v>4019</v>
      </c>
      <c r="C948" s="9" t="s">
        <v>4018</v>
      </c>
      <c r="D948" s="10">
        <v>239038.71</v>
      </c>
      <c r="E948" s="13">
        <v>6.1723934999999996E-5</v>
      </c>
    </row>
    <row r="949" spans="1:5" x14ac:dyDescent="0.2">
      <c r="A949">
        <v>2016</v>
      </c>
      <c r="B949" s="9" t="s">
        <v>4024</v>
      </c>
      <c r="C949" s="9" t="s">
        <v>4023</v>
      </c>
      <c r="D949" s="10">
        <v>-2245.34</v>
      </c>
      <c r="E949" s="13">
        <v>-5.7978599999999997E-7</v>
      </c>
    </row>
    <row r="950" spans="1:5" x14ac:dyDescent="0.2">
      <c r="A950">
        <v>2016</v>
      </c>
      <c r="B950" s="9" t="s">
        <v>4029</v>
      </c>
      <c r="C950" s="9" t="s">
        <v>4028</v>
      </c>
      <c r="D950" s="9"/>
      <c r="E950" s="13">
        <v>0</v>
      </c>
    </row>
    <row r="951" spans="1:5" x14ac:dyDescent="0.2">
      <c r="A951">
        <v>2016</v>
      </c>
      <c r="B951" s="9" t="s">
        <v>4033</v>
      </c>
      <c r="C951" s="9" t="s">
        <v>4032</v>
      </c>
      <c r="D951" s="9">
        <v>0.06</v>
      </c>
      <c r="E951" s="13">
        <v>1.5E-11</v>
      </c>
    </row>
    <row r="952" spans="1:5" x14ac:dyDescent="0.2">
      <c r="A952">
        <v>2016</v>
      </c>
      <c r="B952" s="9" t="s">
        <v>4038</v>
      </c>
      <c r="C952" s="9" t="s">
        <v>4037</v>
      </c>
      <c r="D952" s="10">
        <v>-0.05</v>
      </c>
      <c r="E952" s="13">
        <v>-1.3E-11</v>
      </c>
    </row>
    <row r="953" spans="1:5" x14ac:dyDescent="0.2">
      <c r="A953">
        <v>2016</v>
      </c>
      <c r="B953" s="9" t="s">
        <v>4043</v>
      </c>
      <c r="C953" s="9" t="s">
        <v>4042</v>
      </c>
      <c r="D953" s="10">
        <v>-1116.8599999999999</v>
      </c>
      <c r="E953" s="13">
        <v>-2.8839299999999998E-7</v>
      </c>
    </row>
    <row r="954" spans="1:5" x14ac:dyDescent="0.2">
      <c r="A954">
        <v>2016</v>
      </c>
      <c r="B954" s="9" t="s">
        <v>4048</v>
      </c>
      <c r="C954" s="9" t="s">
        <v>4047</v>
      </c>
      <c r="D954" s="9"/>
      <c r="E954" s="13">
        <v>0</v>
      </c>
    </row>
    <row r="955" spans="1:5" x14ac:dyDescent="0.2">
      <c r="A955">
        <v>2016</v>
      </c>
      <c r="B955" s="9" t="s">
        <v>4052</v>
      </c>
      <c r="C955" s="9" t="s">
        <v>4051</v>
      </c>
      <c r="D955" s="10">
        <v>2252.34</v>
      </c>
      <c r="E955" s="13">
        <v>5.8159299999999999E-7</v>
      </c>
    </row>
    <row r="956" spans="1:5" x14ac:dyDescent="0.2">
      <c r="A956">
        <v>2016</v>
      </c>
      <c r="B956" s="9" t="s">
        <v>4057</v>
      </c>
      <c r="C956" s="9" t="s">
        <v>4056</v>
      </c>
      <c r="D956" s="10">
        <v>4427.3900000000003</v>
      </c>
      <c r="E956" s="13">
        <v>1.1432290000000001E-6</v>
      </c>
    </row>
    <row r="957" spans="1:5" x14ac:dyDescent="0.2">
      <c r="A957">
        <v>2016</v>
      </c>
      <c r="B957" s="9" t="s">
        <v>4062</v>
      </c>
      <c r="C957" s="9" t="s">
        <v>4061</v>
      </c>
      <c r="D957" s="10">
        <v>11976.91</v>
      </c>
      <c r="E957" s="13">
        <v>3.0926459999999998E-6</v>
      </c>
    </row>
    <row r="958" spans="1:5" x14ac:dyDescent="0.2">
      <c r="A958">
        <v>2016</v>
      </c>
      <c r="B958" s="9" t="s">
        <v>4067</v>
      </c>
      <c r="C958" s="9" t="s">
        <v>4066</v>
      </c>
      <c r="D958" s="10">
        <v>9090.4500000000007</v>
      </c>
      <c r="E958" s="13">
        <v>2.3473119999999999E-6</v>
      </c>
    </row>
    <row r="959" spans="1:5" x14ac:dyDescent="0.2">
      <c r="A959">
        <v>2016</v>
      </c>
      <c r="B959" s="9" t="s">
        <v>4072</v>
      </c>
      <c r="C959" s="9" t="s">
        <v>4071</v>
      </c>
      <c r="D959" s="9">
        <v>470.54</v>
      </c>
      <c r="E959" s="13">
        <v>1.21502E-7</v>
      </c>
    </row>
    <row r="960" spans="1:5" x14ac:dyDescent="0.2">
      <c r="A960">
        <v>2016</v>
      </c>
      <c r="B960" s="9" t="s">
        <v>4081</v>
      </c>
      <c r="C960" s="9" t="s">
        <v>4080</v>
      </c>
      <c r="D960" s="10">
        <v>2542.11</v>
      </c>
      <c r="E960" s="13">
        <v>6.5641700000000002E-7</v>
      </c>
    </row>
    <row r="961" spans="1:5" x14ac:dyDescent="0.2">
      <c r="A961">
        <v>2016</v>
      </c>
      <c r="B961" s="9" t="s">
        <v>4086</v>
      </c>
      <c r="C961" s="9" t="s">
        <v>4085</v>
      </c>
      <c r="D961" s="10">
        <v>1613.61</v>
      </c>
      <c r="E961" s="13">
        <v>4.1666199999999998E-7</v>
      </c>
    </row>
    <row r="962" spans="1:5" x14ac:dyDescent="0.2">
      <c r="A962">
        <v>2016</v>
      </c>
      <c r="B962" s="9" t="s">
        <v>4091</v>
      </c>
      <c r="C962" s="9" t="s">
        <v>4090</v>
      </c>
      <c r="D962" s="9">
        <v>319.95999999999998</v>
      </c>
      <c r="E962" s="13">
        <v>8.2618999999999994E-8</v>
      </c>
    </row>
    <row r="963" spans="1:5" x14ac:dyDescent="0.2">
      <c r="A963">
        <v>2016</v>
      </c>
      <c r="B963" s="9" t="s">
        <v>4096</v>
      </c>
      <c r="C963" s="9" t="s">
        <v>4095</v>
      </c>
      <c r="D963" s="10">
        <v>5620.53</v>
      </c>
      <c r="E963" s="13">
        <v>1.4513180000000001E-6</v>
      </c>
    </row>
    <row r="964" spans="1:5" x14ac:dyDescent="0.2">
      <c r="A964">
        <v>2016</v>
      </c>
      <c r="B964" s="9" t="s">
        <v>4101</v>
      </c>
      <c r="C964" s="9" t="s">
        <v>4100</v>
      </c>
      <c r="D964" s="10">
        <v>77116.27</v>
      </c>
      <c r="E964" s="13">
        <v>1.9912756999999999E-5</v>
      </c>
    </row>
    <row r="965" spans="1:5" x14ac:dyDescent="0.2">
      <c r="A965">
        <v>2016</v>
      </c>
      <c r="B965" s="9" t="s">
        <v>4106</v>
      </c>
      <c r="C965" s="9" t="s">
        <v>4105</v>
      </c>
      <c r="D965" s="10">
        <v>5550.4</v>
      </c>
      <c r="E965" s="13">
        <v>1.4332089999999999E-6</v>
      </c>
    </row>
    <row r="966" spans="1:5" x14ac:dyDescent="0.2">
      <c r="A966">
        <v>2016</v>
      </c>
      <c r="B966" s="9" t="s">
        <v>4114</v>
      </c>
      <c r="C966" s="9" t="s">
        <v>4113</v>
      </c>
      <c r="D966" s="10">
        <v>2746.18</v>
      </c>
      <c r="E966" s="13">
        <v>7.09111E-7</v>
      </c>
    </row>
    <row r="967" spans="1:5" x14ac:dyDescent="0.2">
      <c r="A967">
        <v>2016</v>
      </c>
      <c r="B967" s="9" t="s">
        <v>4119</v>
      </c>
      <c r="C967" s="9" t="s">
        <v>4118</v>
      </c>
      <c r="D967" s="10">
        <v>7040.25</v>
      </c>
      <c r="E967" s="13">
        <v>1.817914E-6</v>
      </c>
    </row>
    <row r="968" spans="1:5" x14ac:dyDescent="0.2">
      <c r="A968">
        <v>2016</v>
      </c>
      <c r="B968" s="9" t="s">
        <v>4124</v>
      </c>
      <c r="C968" s="9" t="s">
        <v>4123</v>
      </c>
      <c r="D968" s="10">
        <v>38728.43</v>
      </c>
      <c r="E968" s="13">
        <v>1.0000350999999999E-5</v>
      </c>
    </row>
    <row r="969" spans="1:5" x14ac:dyDescent="0.2">
      <c r="A969">
        <v>2016</v>
      </c>
      <c r="B969" s="9" t="s">
        <v>4129</v>
      </c>
      <c r="C969" s="9" t="s">
        <v>4128</v>
      </c>
      <c r="D969" s="10">
        <v>3381.01</v>
      </c>
      <c r="E969" s="13">
        <v>8.7303499999999996E-7</v>
      </c>
    </row>
    <row r="970" spans="1:5" x14ac:dyDescent="0.2">
      <c r="A970">
        <v>2016</v>
      </c>
      <c r="B970" s="9" t="s">
        <v>4134</v>
      </c>
      <c r="C970" s="9" t="s">
        <v>4133</v>
      </c>
      <c r="D970" s="10">
        <v>1341.94</v>
      </c>
      <c r="E970" s="13">
        <v>3.46512E-7</v>
      </c>
    </row>
    <row r="971" spans="1:5" x14ac:dyDescent="0.2">
      <c r="A971">
        <v>2016</v>
      </c>
      <c r="B971" s="9" t="s">
        <v>4139</v>
      </c>
      <c r="C971" s="9" t="s">
        <v>4138</v>
      </c>
      <c r="D971" s="9">
        <v>298.69</v>
      </c>
      <c r="E971" s="13">
        <v>7.7127E-8</v>
      </c>
    </row>
    <row r="972" spans="1:5" x14ac:dyDescent="0.2">
      <c r="A972">
        <v>2016</v>
      </c>
      <c r="B972" s="9" t="s">
        <v>4144</v>
      </c>
      <c r="C972" s="9" t="s">
        <v>4143</v>
      </c>
      <c r="D972" s="10">
        <v>5376.94</v>
      </c>
      <c r="E972" s="13">
        <v>1.388419E-6</v>
      </c>
    </row>
    <row r="973" spans="1:5" x14ac:dyDescent="0.2">
      <c r="A973">
        <v>2016</v>
      </c>
      <c r="B973" s="9" t="s">
        <v>4149</v>
      </c>
      <c r="C973" s="9" t="s">
        <v>4148</v>
      </c>
      <c r="D973" s="9">
        <v>27.31</v>
      </c>
      <c r="E973" s="13">
        <v>7.052E-9</v>
      </c>
    </row>
    <row r="974" spans="1:5" x14ac:dyDescent="0.2">
      <c r="A974">
        <v>2016</v>
      </c>
      <c r="B974" s="9" t="s">
        <v>4154</v>
      </c>
      <c r="C974" s="9" t="s">
        <v>4153</v>
      </c>
      <c r="D974" s="10">
        <v>7677.12</v>
      </c>
      <c r="E974" s="13">
        <v>1.982365E-6</v>
      </c>
    </row>
    <row r="975" spans="1:5" x14ac:dyDescent="0.2">
      <c r="A975">
        <v>2016</v>
      </c>
      <c r="B975" s="9" t="s">
        <v>4159</v>
      </c>
      <c r="C975" s="9" t="s">
        <v>4158</v>
      </c>
      <c r="D975" s="10">
        <v>1675.48</v>
      </c>
      <c r="E975" s="13">
        <v>4.3263799999999999E-7</v>
      </c>
    </row>
    <row r="976" spans="1:5" x14ac:dyDescent="0.2">
      <c r="A976">
        <v>2016</v>
      </c>
      <c r="B976" s="9" t="s">
        <v>4164</v>
      </c>
      <c r="C976" s="9" t="s">
        <v>4163</v>
      </c>
      <c r="D976" s="9"/>
      <c r="E976" s="13">
        <v>0</v>
      </c>
    </row>
    <row r="977" spans="1:5" x14ac:dyDescent="0.2">
      <c r="A977">
        <v>2016</v>
      </c>
      <c r="B977" s="9" t="s">
        <v>4168</v>
      </c>
      <c r="C977" s="9" t="s">
        <v>4167</v>
      </c>
      <c r="D977" s="10">
        <v>6765.36</v>
      </c>
      <c r="E977" s="13">
        <v>1.746933E-6</v>
      </c>
    </row>
    <row r="978" spans="1:5" x14ac:dyDescent="0.2">
      <c r="A978">
        <v>2016</v>
      </c>
      <c r="B978" s="9" t="s">
        <v>4173</v>
      </c>
      <c r="C978" s="9" t="s">
        <v>4172</v>
      </c>
      <c r="D978" s="10">
        <v>9319.73</v>
      </c>
      <c r="E978" s="13">
        <v>2.4065160000000002E-6</v>
      </c>
    </row>
    <row r="979" spans="1:5" x14ac:dyDescent="0.2">
      <c r="A979">
        <v>2016</v>
      </c>
      <c r="B979" s="9" t="s">
        <v>4178</v>
      </c>
      <c r="C979" s="9" t="s">
        <v>4177</v>
      </c>
      <c r="D979" s="10">
        <v>124615.38</v>
      </c>
      <c r="E979" s="13">
        <v>3.2177849999999999E-5</v>
      </c>
    </row>
    <row r="980" spans="1:5" x14ac:dyDescent="0.2">
      <c r="A980">
        <v>2016</v>
      </c>
      <c r="B980" s="9" t="s">
        <v>4183</v>
      </c>
      <c r="C980" s="9" t="s">
        <v>4182</v>
      </c>
      <c r="D980" s="9"/>
      <c r="E980" s="13">
        <v>0</v>
      </c>
    </row>
    <row r="981" spans="1:5" x14ac:dyDescent="0.2">
      <c r="A981">
        <v>2016</v>
      </c>
      <c r="B981" s="9" t="s">
        <v>4187</v>
      </c>
      <c r="C981" s="9" t="s">
        <v>4186</v>
      </c>
      <c r="D981" s="10">
        <v>15564.48</v>
      </c>
      <c r="E981" s="13">
        <v>4.019018E-6</v>
      </c>
    </row>
    <row r="982" spans="1:5" x14ac:dyDescent="0.2">
      <c r="A982">
        <v>2016</v>
      </c>
      <c r="B982" s="9" t="s">
        <v>4192</v>
      </c>
      <c r="C982" s="9" t="s">
        <v>4191</v>
      </c>
      <c r="D982" s="10">
        <v>2948.04</v>
      </c>
      <c r="E982" s="13">
        <v>7.6123500000000003E-7</v>
      </c>
    </row>
    <row r="983" spans="1:5" x14ac:dyDescent="0.2">
      <c r="A983">
        <v>2016</v>
      </c>
      <c r="B983" s="9" t="s">
        <v>4197</v>
      </c>
      <c r="C983" s="9" t="s">
        <v>4196</v>
      </c>
      <c r="D983" s="10">
        <v>-45968.27</v>
      </c>
      <c r="E983" s="13">
        <v>-1.1869804E-5</v>
      </c>
    </row>
    <row r="984" spans="1:5" x14ac:dyDescent="0.2">
      <c r="A984">
        <v>2016</v>
      </c>
      <c r="B984" s="9" t="s">
        <v>4202</v>
      </c>
      <c r="C984" s="9" t="s">
        <v>4201</v>
      </c>
      <c r="D984" s="10">
        <v>13080.56</v>
      </c>
      <c r="E984" s="13">
        <v>3.3776270000000002E-6</v>
      </c>
    </row>
    <row r="985" spans="1:5" x14ac:dyDescent="0.2">
      <c r="A985">
        <v>2016</v>
      </c>
      <c r="B985" s="9" t="s">
        <v>4207</v>
      </c>
      <c r="C985" s="9" t="s">
        <v>4206</v>
      </c>
      <c r="D985" s="10">
        <v>1379.12</v>
      </c>
      <c r="E985" s="13">
        <v>3.5611300000000001E-7</v>
      </c>
    </row>
    <row r="986" spans="1:5" x14ac:dyDescent="0.2">
      <c r="A986">
        <v>2016</v>
      </c>
      <c r="B986" s="9" t="s">
        <v>4212</v>
      </c>
      <c r="C986" s="9" t="s">
        <v>4211</v>
      </c>
      <c r="D986" s="10">
        <v>1262.3599999999999</v>
      </c>
      <c r="E986" s="13">
        <v>3.2596300000000002E-7</v>
      </c>
    </row>
    <row r="987" spans="1:5" x14ac:dyDescent="0.2">
      <c r="A987">
        <v>2016</v>
      </c>
      <c r="B987" s="9" t="s">
        <v>4217</v>
      </c>
      <c r="C987" s="9" t="s">
        <v>4216</v>
      </c>
      <c r="D987" s="10">
        <v>22659.18</v>
      </c>
      <c r="E987" s="13">
        <v>5.8509930000000004E-6</v>
      </c>
    </row>
    <row r="988" spans="1:5" x14ac:dyDescent="0.2">
      <c r="A988">
        <v>2016</v>
      </c>
      <c r="B988" s="9" t="s">
        <v>4222</v>
      </c>
      <c r="C988" s="9" t="s">
        <v>4221</v>
      </c>
      <c r="D988" s="10">
        <v>60509.58</v>
      </c>
      <c r="E988" s="13">
        <v>1.5624622E-5</v>
      </c>
    </row>
    <row r="989" spans="1:5" x14ac:dyDescent="0.2">
      <c r="A989">
        <v>2016</v>
      </c>
      <c r="B989" s="9" t="s">
        <v>4227</v>
      </c>
      <c r="C989" s="9" t="s">
        <v>4226</v>
      </c>
      <c r="D989" s="10">
        <v>1427.29</v>
      </c>
      <c r="E989" s="13">
        <v>3.6855099999999998E-7</v>
      </c>
    </row>
    <row r="990" spans="1:5" x14ac:dyDescent="0.2">
      <c r="A990">
        <v>2016</v>
      </c>
      <c r="B990" s="9" t="s">
        <v>4232</v>
      </c>
      <c r="C990" s="9" t="s">
        <v>4231</v>
      </c>
      <c r="D990" s="10">
        <v>32258.99</v>
      </c>
      <c r="E990" s="13">
        <v>8.3298299999999998E-6</v>
      </c>
    </row>
    <row r="991" spans="1:5" x14ac:dyDescent="0.2">
      <c r="A991">
        <v>2016</v>
      </c>
      <c r="B991" s="9" t="s">
        <v>4237</v>
      </c>
      <c r="C991" s="9" t="s">
        <v>4236</v>
      </c>
      <c r="D991" s="10">
        <v>61462.05</v>
      </c>
      <c r="E991" s="13">
        <v>1.5870566E-5</v>
      </c>
    </row>
    <row r="992" spans="1:5" x14ac:dyDescent="0.2">
      <c r="A992">
        <v>2016</v>
      </c>
      <c r="B992" s="9" t="s">
        <v>4242</v>
      </c>
      <c r="C992" s="9" t="s">
        <v>4241</v>
      </c>
      <c r="D992" s="10">
        <v>12976.65</v>
      </c>
      <c r="E992" s="13">
        <v>3.3507960000000001E-6</v>
      </c>
    </row>
    <row r="993" spans="1:5" x14ac:dyDescent="0.2">
      <c r="A993">
        <v>2016</v>
      </c>
      <c r="B993" s="9" t="s">
        <v>4247</v>
      </c>
      <c r="C993" s="9" t="s">
        <v>4246</v>
      </c>
      <c r="D993" s="10">
        <v>1740.73</v>
      </c>
      <c r="E993" s="13">
        <v>4.4948700000000001E-7</v>
      </c>
    </row>
    <row r="994" spans="1:5" x14ac:dyDescent="0.2">
      <c r="A994">
        <v>2016</v>
      </c>
      <c r="B994" s="9" t="s">
        <v>4252</v>
      </c>
      <c r="C994" s="9" t="s">
        <v>4251</v>
      </c>
      <c r="D994" s="10">
        <v>79180.320000000007</v>
      </c>
      <c r="E994" s="13">
        <v>2.0445729999999998E-5</v>
      </c>
    </row>
    <row r="995" spans="1:5" x14ac:dyDescent="0.2">
      <c r="A995">
        <v>2016</v>
      </c>
      <c r="B995" s="9" t="s">
        <v>4257</v>
      </c>
      <c r="C995" s="9" t="s">
        <v>4256</v>
      </c>
      <c r="D995" s="10">
        <v>576358.75</v>
      </c>
      <c r="E995" s="13">
        <v>1.4882581200000001E-4</v>
      </c>
    </row>
    <row r="996" spans="1:5" x14ac:dyDescent="0.2">
      <c r="A996">
        <v>2016</v>
      </c>
      <c r="B996" s="9" t="s">
        <v>4262</v>
      </c>
      <c r="C996" s="9" t="s">
        <v>4261</v>
      </c>
      <c r="D996" s="10">
        <v>3442.25</v>
      </c>
      <c r="E996" s="13">
        <v>8.8884900000000005E-7</v>
      </c>
    </row>
    <row r="997" spans="1:5" x14ac:dyDescent="0.2">
      <c r="A997">
        <v>2016</v>
      </c>
      <c r="B997" s="9" t="s">
        <v>4267</v>
      </c>
      <c r="C997" s="9" t="s">
        <v>4266</v>
      </c>
      <c r="D997" s="10">
        <v>74478.12</v>
      </c>
      <c r="E997" s="13">
        <v>1.9231540999999999E-5</v>
      </c>
    </row>
    <row r="998" spans="1:5" x14ac:dyDescent="0.2">
      <c r="A998">
        <v>2016</v>
      </c>
      <c r="B998" s="9" t="s">
        <v>4272</v>
      </c>
      <c r="C998" s="9" t="s">
        <v>4271</v>
      </c>
      <c r="D998" s="9"/>
      <c r="E998" s="13">
        <v>0</v>
      </c>
    </row>
    <row r="999" spans="1:5" x14ac:dyDescent="0.2">
      <c r="A999">
        <v>2016</v>
      </c>
      <c r="B999" s="9" t="s">
        <v>4276</v>
      </c>
      <c r="C999" s="9" t="s">
        <v>4275</v>
      </c>
      <c r="D999" s="10">
        <v>40964.65</v>
      </c>
      <c r="E999" s="13">
        <v>1.0577782E-5</v>
      </c>
    </row>
    <row r="1000" spans="1:5" x14ac:dyDescent="0.2">
      <c r="A1000">
        <v>2016</v>
      </c>
      <c r="B1000" s="9" t="s">
        <v>4281</v>
      </c>
      <c r="C1000" s="9" t="s">
        <v>4280</v>
      </c>
      <c r="D1000" s="10">
        <v>68596.479999999996</v>
      </c>
      <c r="E1000" s="13">
        <v>1.7712799000000002E-5</v>
      </c>
    </row>
    <row r="1001" spans="1:5" x14ac:dyDescent="0.2">
      <c r="A1001">
        <v>2016</v>
      </c>
      <c r="B1001" s="9" t="s">
        <v>4286</v>
      </c>
      <c r="C1001" s="9" t="s">
        <v>4285</v>
      </c>
      <c r="D1001" s="10">
        <v>142932.43</v>
      </c>
      <c r="E1001" s="13">
        <v>3.6907628999999998E-5</v>
      </c>
    </row>
    <row r="1002" spans="1:5" x14ac:dyDescent="0.2">
      <c r="A1002">
        <v>2016</v>
      </c>
      <c r="B1002" s="9" t="s">
        <v>4291</v>
      </c>
      <c r="C1002" s="9" t="s">
        <v>4290</v>
      </c>
      <c r="D1002" s="10">
        <v>-0.22</v>
      </c>
      <c r="E1002" s="13">
        <v>-5.6999999999999997E-11</v>
      </c>
    </row>
    <row r="1003" spans="1:5" x14ac:dyDescent="0.2">
      <c r="A1003">
        <v>2016</v>
      </c>
      <c r="B1003" s="9" t="s">
        <v>4296</v>
      </c>
      <c r="C1003" s="9" t="s">
        <v>4295</v>
      </c>
      <c r="D1003" s="10">
        <v>396119.89</v>
      </c>
      <c r="E1003" s="13">
        <v>1.02285017E-4</v>
      </c>
    </row>
    <row r="1004" spans="1:5" x14ac:dyDescent="0.2">
      <c r="A1004">
        <v>2016</v>
      </c>
      <c r="B1004" s="9" t="s">
        <v>4301</v>
      </c>
      <c r="C1004" s="9" t="s">
        <v>4300</v>
      </c>
      <c r="D1004" s="10">
        <v>1260.77</v>
      </c>
      <c r="E1004" s="13">
        <v>3.2555299999999998E-7</v>
      </c>
    </row>
    <row r="1005" spans="1:5" x14ac:dyDescent="0.2">
      <c r="A1005">
        <v>2016</v>
      </c>
      <c r="B1005" s="9" t="s">
        <v>4306</v>
      </c>
      <c r="C1005" s="9" t="s">
        <v>4305</v>
      </c>
      <c r="D1005" s="10">
        <v>27664.31</v>
      </c>
      <c r="E1005" s="13">
        <v>7.1434040000000002E-6</v>
      </c>
    </row>
    <row r="1006" spans="1:5" x14ac:dyDescent="0.2">
      <c r="A1006">
        <v>2016</v>
      </c>
      <c r="B1006" s="9" t="s">
        <v>4311</v>
      </c>
      <c r="C1006" s="9" t="s">
        <v>4310</v>
      </c>
      <c r="D1006" s="10">
        <v>70888.39</v>
      </c>
      <c r="E1006" s="13">
        <v>1.8304610000000002E-5</v>
      </c>
    </row>
    <row r="1007" spans="1:5" x14ac:dyDescent="0.2">
      <c r="A1007">
        <v>2016</v>
      </c>
      <c r="B1007" s="9" t="s">
        <v>4316</v>
      </c>
      <c r="C1007" s="9" t="s">
        <v>4315</v>
      </c>
      <c r="D1007" s="10">
        <v>-2.12</v>
      </c>
      <c r="E1007" s="13">
        <v>-5.4699999999999997E-10</v>
      </c>
    </row>
    <row r="1008" spans="1:5" x14ac:dyDescent="0.2">
      <c r="A1008">
        <v>2016</v>
      </c>
      <c r="B1008" s="9" t="s">
        <v>4321</v>
      </c>
      <c r="C1008" s="9" t="s">
        <v>4320</v>
      </c>
      <c r="D1008" s="9">
        <v>710.95</v>
      </c>
      <c r="E1008" s="13">
        <v>1.8358000000000001E-7</v>
      </c>
    </row>
    <row r="1009" spans="1:5" x14ac:dyDescent="0.2">
      <c r="A1009">
        <v>2016</v>
      </c>
      <c r="B1009" s="9" t="s">
        <v>4326</v>
      </c>
      <c r="C1009" s="9" t="s">
        <v>4325</v>
      </c>
      <c r="D1009" s="10">
        <v>61323.73</v>
      </c>
      <c r="E1009" s="13">
        <v>1.5834849E-5</v>
      </c>
    </row>
    <row r="1010" spans="1:5" x14ac:dyDescent="0.2">
      <c r="A1010">
        <v>2016</v>
      </c>
      <c r="B1010" s="9" t="s">
        <v>4331</v>
      </c>
      <c r="C1010" s="9" t="s">
        <v>4330</v>
      </c>
      <c r="D1010" s="9">
        <v>24.18</v>
      </c>
      <c r="E1010" s="13">
        <v>6.2440000000000004E-9</v>
      </c>
    </row>
    <row r="1011" spans="1:5" x14ac:dyDescent="0.2">
      <c r="A1011">
        <v>2016</v>
      </c>
      <c r="B1011" s="9" t="s">
        <v>4336</v>
      </c>
      <c r="C1011" s="9" t="s">
        <v>4335</v>
      </c>
      <c r="D1011" s="10">
        <v>3043.65</v>
      </c>
      <c r="E1011" s="13">
        <v>7.8592299999999996E-7</v>
      </c>
    </row>
    <row r="1012" spans="1:5" x14ac:dyDescent="0.2">
      <c r="A1012">
        <v>2016</v>
      </c>
      <c r="B1012" s="9" t="s">
        <v>4341</v>
      </c>
      <c r="C1012" s="9" t="s">
        <v>4340</v>
      </c>
      <c r="D1012" s="10">
        <v>158193.60999999999</v>
      </c>
      <c r="E1012" s="13">
        <v>4.0848330000000002E-5</v>
      </c>
    </row>
    <row r="1013" spans="1:5" x14ac:dyDescent="0.2">
      <c r="A1013">
        <v>2016</v>
      </c>
      <c r="B1013" s="9" t="s">
        <v>4346</v>
      </c>
      <c r="C1013" s="9" t="s">
        <v>4345</v>
      </c>
      <c r="D1013" s="9">
        <v>1.1599999999999999</v>
      </c>
      <c r="E1013" s="13">
        <v>3E-10</v>
      </c>
    </row>
    <row r="1014" spans="1:5" x14ac:dyDescent="0.2">
      <c r="A1014">
        <v>2016</v>
      </c>
      <c r="B1014" s="9" t="s">
        <v>4351</v>
      </c>
      <c r="C1014" s="9" t="s">
        <v>4350</v>
      </c>
      <c r="D1014" s="10">
        <v>13209.57</v>
      </c>
      <c r="E1014" s="13">
        <v>3.4109400000000001E-6</v>
      </c>
    </row>
    <row r="1015" spans="1:5" x14ac:dyDescent="0.2">
      <c r="A1015">
        <v>2016</v>
      </c>
      <c r="B1015" s="9" t="s">
        <v>4356</v>
      </c>
      <c r="C1015" s="9" t="s">
        <v>4355</v>
      </c>
      <c r="D1015" s="10">
        <v>51535.24</v>
      </c>
      <c r="E1015" s="13">
        <v>1.3307292E-5</v>
      </c>
    </row>
    <row r="1016" spans="1:5" x14ac:dyDescent="0.2">
      <c r="A1016">
        <v>2016</v>
      </c>
      <c r="B1016" s="9" t="s">
        <v>4368</v>
      </c>
      <c r="C1016" s="9" t="s">
        <v>4367</v>
      </c>
      <c r="D1016" s="10">
        <v>2221.86</v>
      </c>
      <c r="E1016" s="13">
        <v>5.7372300000000001E-7</v>
      </c>
    </row>
    <row r="1017" spans="1:5" x14ac:dyDescent="0.2">
      <c r="A1017">
        <v>2016</v>
      </c>
      <c r="B1017" s="9" t="s">
        <v>4373</v>
      </c>
      <c r="C1017" s="9" t="s">
        <v>4372</v>
      </c>
      <c r="D1017" s="10">
        <v>3218.75</v>
      </c>
      <c r="E1017" s="13">
        <v>8.3113700000000004E-7</v>
      </c>
    </row>
    <row r="1018" spans="1:5" x14ac:dyDescent="0.2">
      <c r="A1018">
        <v>2016</v>
      </c>
      <c r="B1018" s="9" t="s">
        <v>4383</v>
      </c>
      <c r="C1018" s="9" t="s">
        <v>4382</v>
      </c>
      <c r="D1018" s="9">
        <v>3.24</v>
      </c>
      <c r="E1018" s="13">
        <v>8.37E-10</v>
      </c>
    </row>
    <row r="1019" spans="1:5" x14ac:dyDescent="0.2">
      <c r="A1019">
        <v>2016</v>
      </c>
      <c r="B1019" s="9" t="s">
        <v>4388</v>
      </c>
      <c r="C1019" s="9" t="s">
        <v>4387</v>
      </c>
      <c r="D1019" s="9">
        <v>111.21</v>
      </c>
      <c r="E1019" s="13">
        <v>2.8716000000000001E-8</v>
      </c>
    </row>
    <row r="1020" spans="1:5" x14ac:dyDescent="0.2">
      <c r="A1020">
        <v>2016</v>
      </c>
      <c r="B1020" s="9" t="s">
        <v>4393</v>
      </c>
      <c r="C1020" s="9" t="s">
        <v>4392</v>
      </c>
      <c r="D1020" s="10">
        <v>10587.76</v>
      </c>
      <c r="E1020" s="13">
        <v>2.7339429999999999E-6</v>
      </c>
    </row>
    <row r="1021" spans="1:5" x14ac:dyDescent="0.2">
      <c r="A1021">
        <v>2016</v>
      </c>
      <c r="B1021" s="9" t="s">
        <v>4398</v>
      </c>
      <c r="C1021" s="9" t="s">
        <v>4397</v>
      </c>
      <c r="D1021" s="10">
        <v>3510.59</v>
      </c>
      <c r="E1021" s="13">
        <v>9.0649499999999999E-7</v>
      </c>
    </row>
    <row r="1022" spans="1:5" x14ac:dyDescent="0.2">
      <c r="A1022">
        <v>2016</v>
      </c>
      <c r="B1022" s="9" t="s">
        <v>4403</v>
      </c>
      <c r="C1022" s="9" t="s">
        <v>4402</v>
      </c>
      <c r="D1022" s="10">
        <v>68042.61</v>
      </c>
      <c r="E1022" s="13">
        <v>1.7569780000000001E-5</v>
      </c>
    </row>
    <row r="1023" spans="1:5" x14ac:dyDescent="0.2">
      <c r="A1023">
        <v>2016</v>
      </c>
      <c r="B1023" s="9" t="s">
        <v>4408</v>
      </c>
      <c r="C1023" s="9" t="s">
        <v>4407</v>
      </c>
      <c r="D1023" s="9">
        <v>659.43</v>
      </c>
      <c r="E1023" s="13">
        <v>1.7027600000000001E-7</v>
      </c>
    </row>
    <row r="1024" spans="1:5" x14ac:dyDescent="0.2">
      <c r="A1024">
        <v>2016</v>
      </c>
      <c r="B1024" s="9" t="s">
        <v>4413</v>
      </c>
      <c r="C1024" s="9" t="s">
        <v>4412</v>
      </c>
      <c r="D1024" s="10">
        <v>195514.62</v>
      </c>
      <c r="E1024" s="13">
        <v>5.0485261000000003E-5</v>
      </c>
    </row>
    <row r="1025" spans="1:5" x14ac:dyDescent="0.2">
      <c r="A1025">
        <v>2016</v>
      </c>
      <c r="B1025" s="9" t="s">
        <v>4418</v>
      </c>
      <c r="C1025" s="9" t="s">
        <v>4417</v>
      </c>
      <c r="D1025" s="9"/>
      <c r="E1025" s="13">
        <v>0</v>
      </c>
    </row>
    <row r="1026" spans="1:5" x14ac:dyDescent="0.2">
      <c r="A1026">
        <v>2016</v>
      </c>
      <c r="B1026" s="9" t="s">
        <v>4422</v>
      </c>
      <c r="C1026" s="9" t="s">
        <v>4421</v>
      </c>
      <c r="D1026" s="10">
        <v>136188.6</v>
      </c>
      <c r="E1026" s="13">
        <v>3.5166254999999999E-5</v>
      </c>
    </row>
    <row r="1027" spans="1:5" x14ac:dyDescent="0.2">
      <c r="A1027">
        <v>2016</v>
      </c>
      <c r="B1027" s="9" t="s">
        <v>4427</v>
      </c>
      <c r="C1027" s="9" t="s">
        <v>4426</v>
      </c>
      <c r="D1027" s="10">
        <v>207887.87</v>
      </c>
      <c r="E1027" s="13">
        <v>5.3680249000000002E-5</v>
      </c>
    </row>
    <row r="1028" spans="1:5" x14ac:dyDescent="0.2">
      <c r="A1028">
        <v>2016</v>
      </c>
      <c r="B1028" s="9" t="s">
        <v>4432</v>
      </c>
      <c r="C1028" s="9" t="s">
        <v>4431</v>
      </c>
      <c r="D1028" s="10">
        <v>1210.5999999999999</v>
      </c>
      <c r="E1028" s="13">
        <v>3.1259799999999998E-7</v>
      </c>
    </row>
    <row r="1029" spans="1:5" x14ac:dyDescent="0.2">
      <c r="A1029">
        <v>2016</v>
      </c>
      <c r="B1029" s="9" t="s">
        <v>4437</v>
      </c>
      <c r="C1029" s="9" t="s">
        <v>4436</v>
      </c>
      <c r="D1029" s="9"/>
      <c r="E1029" s="13">
        <v>0</v>
      </c>
    </row>
    <row r="1030" spans="1:5" x14ac:dyDescent="0.2">
      <c r="A1030">
        <v>2016</v>
      </c>
      <c r="B1030" s="9" t="s">
        <v>4441</v>
      </c>
      <c r="C1030" s="9" t="s">
        <v>4440</v>
      </c>
      <c r="D1030" s="9">
        <v>0.03</v>
      </c>
      <c r="E1030" s="13">
        <v>7.9999999999999998E-12</v>
      </c>
    </row>
    <row r="1031" spans="1:5" x14ac:dyDescent="0.2">
      <c r="A1031">
        <v>2016</v>
      </c>
      <c r="B1031" s="9" t="s">
        <v>4446</v>
      </c>
      <c r="C1031" s="9" t="s">
        <v>4445</v>
      </c>
      <c r="D1031" s="10">
        <v>4054.91</v>
      </c>
      <c r="E1031" s="13">
        <v>1.0470479999999999E-6</v>
      </c>
    </row>
    <row r="1032" spans="1:5" x14ac:dyDescent="0.2">
      <c r="A1032">
        <v>2016</v>
      </c>
      <c r="B1032" s="9" t="s">
        <v>4451</v>
      </c>
      <c r="C1032" s="9" t="s">
        <v>4450</v>
      </c>
      <c r="D1032" s="10">
        <v>8503.48</v>
      </c>
      <c r="E1032" s="13">
        <v>2.195746E-6</v>
      </c>
    </row>
    <row r="1033" spans="1:5" x14ac:dyDescent="0.2">
      <c r="A1033">
        <v>2016</v>
      </c>
      <c r="B1033" s="9" t="s">
        <v>4456</v>
      </c>
      <c r="C1033" s="9" t="s">
        <v>4455</v>
      </c>
      <c r="D1033" s="10">
        <v>2369.9</v>
      </c>
      <c r="E1033" s="13">
        <v>6.11949E-7</v>
      </c>
    </row>
    <row r="1034" spans="1:5" x14ac:dyDescent="0.2">
      <c r="A1034">
        <v>2016</v>
      </c>
      <c r="B1034" s="9" t="s">
        <v>4461</v>
      </c>
      <c r="C1034" s="9" t="s">
        <v>4460</v>
      </c>
      <c r="D1034" s="10">
        <v>12991.88</v>
      </c>
      <c r="E1034" s="13">
        <v>3.3547280000000002E-6</v>
      </c>
    </row>
    <row r="1035" spans="1:5" x14ac:dyDescent="0.2">
      <c r="A1035">
        <v>2016</v>
      </c>
      <c r="B1035" s="9" t="s">
        <v>4466</v>
      </c>
      <c r="C1035" s="9" t="s">
        <v>4465</v>
      </c>
      <c r="D1035" s="10">
        <v>8417.2900000000009</v>
      </c>
      <c r="E1035" s="13">
        <v>2.1734900000000002E-6</v>
      </c>
    </row>
    <row r="1036" spans="1:5" x14ac:dyDescent="0.2">
      <c r="A1036">
        <v>2016</v>
      </c>
      <c r="B1036" s="9" t="s">
        <v>4471</v>
      </c>
      <c r="C1036" s="9" t="s">
        <v>4470</v>
      </c>
      <c r="D1036" s="10">
        <v>54135.8</v>
      </c>
      <c r="E1036" s="13">
        <v>1.3978801E-5</v>
      </c>
    </row>
    <row r="1037" spans="1:5" x14ac:dyDescent="0.2">
      <c r="A1037">
        <v>2016</v>
      </c>
      <c r="B1037" s="9" t="s">
        <v>4476</v>
      </c>
      <c r="C1037" s="9" t="s">
        <v>4475</v>
      </c>
      <c r="D1037" s="9"/>
      <c r="E1037" s="13">
        <v>0</v>
      </c>
    </row>
    <row r="1038" spans="1:5" x14ac:dyDescent="0.2">
      <c r="A1038">
        <v>2016</v>
      </c>
      <c r="B1038" s="9" t="s">
        <v>4484</v>
      </c>
      <c r="C1038" s="9" t="s">
        <v>4483</v>
      </c>
      <c r="D1038" s="10">
        <v>16498.34</v>
      </c>
      <c r="E1038" s="13">
        <v>4.2601570000000002E-6</v>
      </c>
    </row>
    <row r="1039" spans="1:5" x14ac:dyDescent="0.2">
      <c r="A1039">
        <v>2016</v>
      </c>
      <c r="B1039" s="9" t="s">
        <v>4489</v>
      </c>
      <c r="C1039" s="9" t="s">
        <v>4488</v>
      </c>
      <c r="D1039" s="10">
        <v>2714.81</v>
      </c>
      <c r="E1039" s="13">
        <v>7.0101100000000003E-7</v>
      </c>
    </row>
    <row r="1040" spans="1:5" x14ac:dyDescent="0.2">
      <c r="A1040">
        <v>2016</v>
      </c>
      <c r="B1040" s="9" t="s">
        <v>4494</v>
      </c>
      <c r="C1040" s="9" t="s">
        <v>4493</v>
      </c>
      <c r="D1040" s="10">
        <v>10749.7</v>
      </c>
      <c r="E1040" s="13">
        <v>2.7757590000000001E-6</v>
      </c>
    </row>
    <row r="1041" spans="1:5" x14ac:dyDescent="0.2">
      <c r="A1041">
        <v>2016</v>
      </c>
      <c r="B1041" s="9" t="s">
        <v>4499</v>
      </c>
      <c r="C1041" s="9" t="s">
        <v>4498</v>
      </c>
      <c r="D1041" s="10">
        <v>2928507.54</v>
      </c>
      <c r="E1041" s="13">
        <v>7.5619136999999996E-4</v>
      </c>
    </row>
    <row r="1042" spans="1:5" x14ac:dyDescent="0.2">
      <c r="A1042">
        <v>2016</v>
      </c>
      <c r="B1042" s="9" t="s">
        <v>4504</v>
      </c>
      <c r="C1042" s="9" t="s">
        <v>4503</v>
      </c>
      <c r="D1042" s="9"/>
      <c r="E1042" s="13">
        <v>0</v>
      </c>
    </row>
    <row r="1043" spans="1:5" x14ac:dyDescent="0.2">
      <c r="A1043">
        <v>2016</v>
      </c>
      <c r="B1043" s="9" t="s">
        <v>4509</v>
      </c>
      <c r="C1043" s="9" t="s">
        <v>4508</v>
      </c>
      <c r="D1043" s="10">
        <v>648433.06999999995</v>
      </c>
      <c r="E1043" s="13">
        <v>1.6743665000000001E-4</v>
      </c>
    </row>
    <row r="1044" spans="1:5" x14ac:dyDescent="0.2">
      <c r="A1044">
        <v>2016</v>
      </c>
      <c r="B1044" s="9" t="s">
        <v>4514</v>
      </c>
      <c r="C1044" s="9" t="s">
        <v>4513</v>
      </c>
      <c r="D1044" s="10">
        <v>60249.65</v>
      </c>
      <c r="E1044" s="13">
        <v>1.5557503E-5</v>
      </c>
    </row>
    <row r="1045" spans="1:5" x14ac:dyDescent="0.2">
      <c r="A1045">
        <v>2016</v>
      </c>
      <c r="B1045" s="9" t="s">
        <v>4519</v>
      </c>
      <c r="C1045" s="9" t="s">
        <v>4518</v>
      </c>
      <c r="D1045" s="14">
        <v>31728.41</v>
      </c>
      <c r="E1045" s="13">
        <v>8.1928250000000006E-6</v>
      </c>
    </row>
    <row r="1047" spans="1:5" x14ac:dyDescent="0.2">
      <c r="C1047">
        <v>2016</v>
      </c>
      <c r="D1047" s="1">
        <v>3872706904.1100001</v>
      </c>
    </row>
    <row r="1049" spans="1:5" x14ac:dyDescent="0.2">
      <c r="C1049" t="s">
        <v>4543</v>
      </c>
      <c r="D1049" s="15">
        <f>SUM(D1:D1045)</f>
        <v>130237659.11000006</v>
      </c>
    </row>
    <row r="1050" spans="1:5" x14ac:dyDescent="0.2">
      <c r="C1050" s="2" t="s">
        <v>4538</v>
      </c>
      <c r="D1050" s="17">
        <v>130237659.11</v>
      </c>
    </row>
    <row r="1051" spans="1:5" x14ac:dyDescent="0.2">
      <c r="D1051" s="18" t="b">
        <f>D1049=D1050</f>
        <v>1</v>
      </c>
    </row>
    <row r="1052" spans="1:5" x14ac:dyDescent="0.2">
      <c r="D1052" s="16"/>
    </row>
  </sheetData>
  <autoFilter ref="B1:E1045" xr:uid="{B4465E15-9D9E-9F47-BE53-32F776F18A0B}">
    <sortState xmlns:xlrd2="http://schemas.microsoft.com/office/spreadsheetml/2017/richdata2" ref="B2:E1045">
      <sortCondition ref="C1:C1045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72145-D999-024B-9189-C1B51A65C96D}">
  <sheetPr>
    <tabColor rgb="FFFFFF00"/>
  </sheetPr>
  <dimension ref="A1:N1151"/>
  <sheetViews>
    <sheetView topLeftCell="A1001" workbookViewId="0">
      <selection activeCell="K1025" sqref="A2:K1025"/>
    </sheetView>
  </sheetViews>
  <sheetFormatPr baseColWidth="10" defaultRowHeight="16" x14ac:dyDescent="0.2"/>
  <cols>
    <col min="1" max="1" width="14.1640625" style="33" bestFit="1" customWidth="1"/>
    <col min="2" max="5" width="14.1640625" style="33" customWidth="1"/>
    <col min="6" max="6" width="29.33203125" bestFit="1" customWidth="1"/>
    <col min="7" max="7" width="16.33203125" style="33" bestFit="1" customWidth="1"/>
    <col min="8" max="8" width="18.83203125" bestFit="1" customWidth="1"/>
    <col min="9" max="9" width="11" bestFit="1" customWidth="1"/>
    <col min="10" max="10" width="18.5" style="8" bestFit="1" customWidth="1"/>
    <col min="11" max="11" width="17.33203125" style="33" bestFit="1" customWidth="1"/>
  </cols>
  <sheetData>
    <row r="1" spans="1:12" x14ac:dyDescent="0.2">
      <c r="A1" s="33" t="s">
        <v>4</v>
      </c>
      <c r="B1" t="s">
        <v>4558</v>
      </c>
      <c r="C1" t="s">
        <v>0</v>
      </c>
      <c r="D1" t="s">
        <v>1</v>
      </c>
      <c r="E1" t="s">
        <v>2</v>
      </c>
      <c r="F1" s="33" t="s">
        <v>3</v>
      </c>
      <c r="G1" s="33" t="s">
        <v>4560</v>
      </c>
      <c r="H1" s="33" t="s">
        <v>4559</v>
      </c>
      <c r="I1" s="33" t="s">
        <v>4537</v>
      </c>
      <c r="J1" s="48" t="s">
        <v>4561</v>
      </c>
      <c r="K1" s="33" t="s">
        <v>4565</v>
      </c>
    </row>
    <row r="2" spans="1:12" x14ac:dyDescent="0.2">
      <c r="A2" s="45" t="s">
        <v>4568</v>
      </c>
      <c r="B2" s="45">
        <v>2015</v>
      </c>
      <c r="C2" s="45" t="s">
        <v>5</v>
      </c>
      <c r="D2" s="45" t="s">
        <v>6</v>
      </c>
      <c r="E2" t="s">
        <v>7</v>
      </c>
      <c r="F2" s="8" t="s">
        <v>4014</v>
      </c>
      <c r="G2" s="44" t="s">
        <v>5614</v>
      </c>
      <c r="H2" s="8">
        <v>908.36</v>
      </c>
      <c r="I2" s="19">
        <f>H2/$H$1028</f>
        <v>7.1904261294511535E-6</v>
      </c>
      <c r="J2" s="11">
        <f>I2*$H$1031</f>
        <v>24286.850277059195</v>
      </c>
      <c r="K2" s="42">
        <f>SUM(J2,H2)</f>
        <v>25195.210277059196</v>
      </c>
      <c r="L2" s="38"/>
    </row>
    <row r="3" spans="1:12" x14ac:dyDescent="0.2">
      <c r="A3" s="41">
        <v>1743963</v>
      </c>
      <c r="B3" s="41">
        <v>2015</v>
      </c>
      <c r="C3" s="45" t="s">
        <v>5</v>
      </c>
      <c r="D3" s="45" t="s">
        <v>6</v>
      </c>
      <c r="E3" t="s">
        <v>7</v>
      </c>
      <c r="F3" s="8" t="s">
        <v>3989</v>
      </c>
      <c r="G3" s="44" t="s">
        <v>5609</v>
      </c>
      <c r="H3" s="11">
        <v>30825.93</v>
      </c>
      <c r="I3" s="19">
        <f t="shared" ref="I3:I66" si="0">H3/$H$1028</f>
        <v>2.4401291617490002E-4</v>
      </c>
      <c r="J3" s="11">
        <f t="shared" ref="J3:J66" si="1">I3*$H$1031</f>
        <v>824193.87309118325</v>
      </c>
      <c r="K3" s="42">
        <f t="shared" ref="K3:K66" si="2">SUM(J3,H3)</f>
        <v>855019.8030911833</v>
      </c>
      <c r="L3" s="38"/>
    </row>
    <row r="4" spans="1:12" x14ac:dyDescent="0.2">
      <c r="A4" s="41">
        <v>1743962</v>
      </c>
      <c r="B4" s="45">
        <v>2015</v>
      </c>
      <c r="C4" s="45" t="s">
        <v>5</v>
      </c>
      <c r="D4" s="45" t="s">
        <v>6</v>
      </c>
      <c r="E4" t="s">
        <v>7</v>
      </c>
      <c r="F4" s="8" t="s">
        <v>2288</v>
      </c>
      <c r="G4" s="44" t="s">
        <v>5245</v>
      </c>
      <c r="H4" s="11">
        <v>67328.429999999993</v>
      </c>
      <c r="I4" s="19">
        <f t="shared" si="0"/>
        <v>5.3296061289238058E-4</v>
      </c>
      <c r="J4" s="11">
        <f t="shared" si="1"/>
        <v>1800162.3792323091</v>
      </c>
      <c r="K4" s="42">
        <f t="shared" si="2"/>
        <v>1867490.809232309</v>
      </c>
      <c r="L4" s="38"/>
    </row>
    <row r="5" spans="1:12" x14ac:dyDescent="0.2">
      <c r="A5" s="41">
        <v>1743960</v>
      </c>
      <c r="B5" s="41">
        <v>2015</v>
      </c>
      <c r="C5" s="45" t="s">
        <v>5</v>
      </c>
      <c r="D5" s="45" t="s">
        <v>6</v>
      </c>
      <c r="E5" t="s">
        <v>7</v>
      </c>
      <c r="F5" s="8" t="s">
        <v>1686</v>
      </c>
      <c r="G5" s="44" t="s">
        <v>5094</v>
      </c>
      <c r="H5" s="11">
        <v>237232.42</v>
      </c>
      <c r="I5" s="19">
        <f t="shared" si="0"/>
        <v>1.8778922360307923E-3</v>
      </c>
      <c r="J5" s="11">
        <f t="shared" si="1"/>
        <v>6342890.7761288732</v>
      </c>
      <c r="K5" s="42">
        <f t="shared" si="2"/>
        <v>6580123.1961288732</v>
      </c>
      <c r="L5" s="38"/>
    </row>
    <row r="6" spans="1:12" x14ac:dyDescent="0.2">
      <c r="A6" s="41">
        <v>1743890</v>
      </c>
      <c r="B6" s="45">
        <v>2015</v>
      </c>
      <c r="C6" s="45" t="s">
        <v>5</v>
      </c>
      <c r="D6" s="45" t="s">
        <v>6</v>
      </c>
      <c r="E6" t="s">
        <v>7</v>
      </c>
      <c r="F6" s="8" t="s">
        <v>4584</v>
      </c>
      <c r="G6" s="44" t="s">
        <v>5142</v>
      </c>
      <c r="H6" s="11">
        <v>150409.47</v>
      </c>
      <c r="I6" s="19">
        <f t="shared" si="0"/>
        <v>1.1906162569960141E-3</v>
      </c>
      <c r="J6" s="11">
        <f t="shared" si="1"/>
        <v>4021502.794202548</v>
      </c>
      <c r="K6" s="42">
        <f t="shared" si="2"/>
        <v>4171912.2642025482</v>
      </c>
      <c r="L6" s="38"/>
    </row>
    <row r="7" spans="1:12" x14ac:dyDescent="0.2">
      <c r="A7" s="41">
        <v>1743860</v>
      </c>
      <c r="B7" s="41">
        <v>2015</v>
      </c>
      <c r="C7" s="45" t="s">
        <v>5</v>
      </c>
      <c r="D7" s="45" t="s">
        <v>6</v>
      </c>
      <c r="E7" t="s">
        <v>7</v>
      </c>
      <c r="F7" s="8" t="s">
        <v>1725</v>
      </c>
      <c r="G7" s="44" t="s">
        <v>5104</v>
      </c>
      <c r="H7" s="11">
        <v>213018.68</v>
      </c>
      <c r="I7" s="19">
        <f t="shared" si="0"/>
        <v>1.6862203121374717E-3</v>
      </c>
      <c r="J7" s="11">
        <f t="shared" si="1"/>
        <v>5695487.2378536966</v>
      </c>
      <c r="K7" s="42">
        <f t="shared" si="2"/>
        <v>5908505.9178536963</v>
      </c>
      <c r="L7" s="38"/>
    </row>
    <row r="8" spans="1:12" x14ac:dyDescent="0.2">
      <c r="A8" s="41">
        <v>1743800</v>
      </c>
      <c r="B8" s="45">
        <v>2015</v>
      </c>
      <c r="C8" s="45" t="s">
        <v>5</v>
      </c>
      <c r="D8" s="45" t="s">
        <v>6</v>
      </c>
      <c r="E8" t="s">
        <v>7</v>
      </c>
      <c r="F8" s="8" t="s">
        <v>1207</v>
      </c>
      <c r="G8" s="44" t="s">
        <v>4976</v>
      </c>
      <c r="H8" s="11">
        <v>18034.96</v>
      </c>
      <c r="I8" s="19">
        <f t="shared" si="0"/>
        <v>1.4276173282355714E-4</v>
      </c>
      <c r="J8" s="11">
        <f t="shared" si="1"/>
        <v>482201.30044558481</v>
      </c>
      <c r="K8" s="42">
        <f t="shared" si="2"/>
        <v>500236.26044558483</v>
      </c>
      <c r="L8" s="38"/>
    </row>
    <row r="9" spans="1:12" x14ac:dyDescent="0.2">
      <c r="A9" s="41">
        <v>1743380</v>
      </c>
      <c r="B9" s="41">
        <v>2015</v>
      </c>
      <c r="C9" s="45" t="s">
        <v>5</v>
      </c>
      <c r="D9" s="45" t="s">
        <v>6</v>
      </c>
      <c r="E9" t="s">
        <v>7</v>
      </c>
      <c r="F9" s="8" t="s">
        <v>587</v>
      </c>
      <c r="G9" s="44" t="s">
        <v>4821</v>
      </c>
      <c r="H9" s="11">
        <v>105110.04</v>
      </c>
      <c r="I9" s="19">
        <f t="shared" si="0"/>
        <v>8.3203353085082546E-4</v>
      </c>
      <c r="J9" s="11">
        <f t="shared" si="1"/>
        <v>2810330.4902194091</v>
      </c>
      <c r="K9" s="42">
        <f t="shared" si="2"/>
        <v>2915440.5302194091</v>
      </c>
      <c r="L9" s="38"/>
    </row>
    <row r="10" spans="1:12" x14ac:dyDescent="0.2">
      <c r="A10" s="41">
        <v>1743330</v>
      </c>
      <c r="B10" s="45">
        <v>2015</v>
      </c>
      <c r="C10" s="45" t="s">
        <v>5</v>
      </c>
      <c r="D10" s="45" t="s">
        <v>6</v>
      </c>
      <c r="E10" t="s">
        <v>7</v>
      </c>
      <c r="F10" s="8" t="s">
        <v>2380</v>
      </c>
      <c r="G10" s="44" t="s">
        <v>5268</v>
      </c>
      <c r="H10" s="11">
        <v>381032.07</v>
      </c>
      <c r="I10" s="19">
        <f t="shared" si="0"/>
        <v>3.0161862612696076E-3</v>
      </c>
      <c r="J10" s="11">
        <f t="shared" si="1"/>
        <v>10187666.602280965</v>
      </c>
      <c r="K10" s="42">
        <f t="shared" si="2"/>
        <v>10568698.672280965</v>
      </c>
      <c r="L10" s="38"/>
    </row>
    <row r="11" spans="1:12" x14ac:dyDescent="0.2">
      <c r="A11" s="41">
        <v>1743200</v>
      </c>
      <c r="B11" s="41">
        <v>2015</v>
      </c>
      <c r="C11" s="45" t="s">
        <v>5</v>
      </c>
      <c r="D11" s="45" t="s">
        <v>6</v>
      </c>
      <c r="E11" t="s">
        <v>7</v>
      </c>
      <c r="F11" s="8" t="s">
        <v>1522</v>
      </c>
      <c r="G11" s="44" t="s">
        <v>5055</v>
      </c>
      <c r="H11" s="11">
        <v>15343.38</v>
      </c>
      <c r="I11" s="19">
        <f t="shared" si="0"/>
        <v>1.2145563484312193E-4</v>
      </c>
      <c r="J11" s="11">
        <f t="shared" si="1"/>
        <v>410236.44018233352</v>
      </c>
      <c r="K11" s="42">
        <f t="shared" si="2"/>
        <v>425579.82018233353</v>
      </c>
      <c r="L11" s="38"/>
    </row>
    <row r="12" spans="1:12" x14ac:dyDescent="0.2">
      <c r="A12" s="41">
        <v>1743170</v>
      </c>
      <c r="B12" s="45">
        <v>2015</v>
      </c>
      <c r="C12" s="45" t="s">
        <v>5</v>
      </c>
      <c r="D12" s="45" t="s">
        <v>6</v>
      </c>
      <c r="E12" t="s">
        <v>7</v>
      </c>
      <c r="F12" s="8" t="s">
        <v>1468</v>
      </c>
      <c r="G12" s="44" t="s">
        <v>5042</v>
      </c>
      <c r="H12" s="11">
        <v>28775.38</v>
      </c>
      <c r="I12" s="19">
        <f t="shared" si="0"/>
        <v>2.2778110466872842E-4</v>
      </c>
      <c r="J12" s="11">
        <f t="shared" si="1"/>
        <v>769368.25237293984</v>
      </c>
      <c r="K12" s="42">
        <f t="shared" si="2"/>
        <v>798143.63237293984</v>
      </c>
      <c r="L12" s="38"/>
    </row>
    <row r="13" spans="1:12" x14ac:dyDescent="0.2">
      <c r="A13" s="41">
        <v>1743110</v>
      </c>
      <c r="B13" s="41">
        <v>2015</v>
      </c>
      <c r="C13" s="45" t="s">
        <v>5</v>
      </c>
      <c r="D13" s="45" t="s">
        <v>6</v>
      </c>
      <c r="E13" t="s">
        <v>7</v>
      </c>
      <c r="F13" s="8" t="s">
        <v>1761</v>
      </c>
      <c r="G13" s="44" t="s">
        <v>5113</v>
      </c>
      <c r="H13" s="11">
        <v>318384.64000000001</v>
      </c>
      <c r="I13" s="19">
        <f t="shared" si="0"/>
        <v>2.5202796629881312E-3</v>
      </c>
      <c r="J13" s="11">
        <f t="shared" si="1"/>
        <v>8512660.269271424</v>
      </c>
      <c r="K13" s="42">
        <f t="shared" si="2"/>
        <v>8831044.9092714246</v>
      </c>
      <c r="L13" s="38"/>
    </row>
    <row r="14" spans="1:12" x14ac:dyDescent="0.2">
      <c r="A14" s="41">
        <v>1743050</v>
      </c>
      <c r="B14" s="45">
        <v>2015</v>
      </c>
      <c r="C14" s="45" t="s">
        <v>5</v>
      </c>
      <c r="D14" s="45" t="s">
        <v>6</v>
      </c>
      <c r="E14" t="s">
        <v>7</v>
      </c>
      <c r="F14" s="8" t="s">
        <v>4656</v>
      </c>
      <c r="G14" s="44" t="s">
        <v>5227</v>
      </c>
      <c r="H14" s="11">
        <v>50525.77</v>
      </c>
      <c r="I14" s="19">
        <f t="shared" si="0"/>
        <v>3.9995356116367871E-4</v>
      </c>
      <c r="J14" s="11">
        <f t="shared" si="1"/>
        <v>1350909.1231704711</v>
      </c>
      <c r="K14" s="42">
        <f t="shared" si="2"/>
        <v>1401434.8931704711</v>
      </c>
      <c r="L14" s="38"/>
    </row>
    <row r="15" spans="1:12" x14ac:dyDescent="0.2">
      <c r="A15" s="41">
        <v>1743020</v>
      </c>
      <c r="B15" s="41">
        <v>2015</v>
      </c>
      <c r="C15" s="45" t="s">
        <v>5</v>
      </c>
      <c r="D15" s="45" t="s">
        <v>6</v>
      </c>
      <c r="E15" t="s">
        <v>7</v>
      </c>
      <c r="F15" s="8" t="s">
        <v>947</v>
      </c>
      <c r="G15" s="44" t="s">
        <v>4911</v>
      </c>
      <c r="H15" s="11">
        <v>112884.52</v>
      </c>
      <c r="I15" s="19">
        <f t="shared" si="0"/>
        <v>8.9357501675387657E-4</v>
      </c>
      <c r="J15" s="11">
        <f t="shared" si="1"/>
        <v>3018197.0098173567</v>
      </c>
      <c r="K15" s="42">
        <f t="shared" si="2"/>
        <v>3131081.5298173567</v>
      </c>
      <c r="L15" s="38"/>
    </row>
    <row r="16" spans="1:12" x14ac:dyDescent="0.2">
      <c r="A16" s="41">
        <v>1742990</v>
      </c>
      <c r="B16" s="45">
        <v>2015</v>
      </c>
      <c r="C16" s="45" t="s">
        <v>5</v>
      </c>
      <c r="D16" s="45" t="s">
        <v>6</v>
      </c>
      <c r="E16" t="s">
        <v>7</v>
      </c>
      <c r="F16" s="8" t="s">
        <v>3062</v>
      </c>
      <c r="G16" s="44" t="s">
        <v>5439</v>
      </c>
      <c r="H16" s="11">
        <v>24848.18</v>
      </c>
      <c r="I16" s="19">
        <f t="shared" si="0"/>
        <v>1.9669404502763833E-4</v>
      </c>
      <c r="J16" s="11">
        <f t="shared" si="1"/>
        <v>664366.58078010555</v>
      </c>
      <c r="K16" s="42">
        <f t="shared" si="2"/>
        <v>689214.7607801056</v>
      </c>
      <c r="L16" s="36"/>
    </row>
    <row r="17" spans="1:12" x14ac:dyDescent="0.2">
      <c r="A17" s="41">
        <v>1742960</v>
      </c>
      <c r="B17" s="41">
        <v>2015</v>
      </c>
      <c r="C17" s="45" t="s">
        <v>5</v>
      </c>
      <c r="D17" s="45" t="s">
        <v>6</v>
      </c>
      <c r="E17" t="s">
        <v>7</v>
      </c>
      <c r="F17" s="8" t="s">
        <v>2790</v>
      </c>
      <c r="G17" s="44" t="s">
        <v>5371</v>
      </c>
      <c r="H17" s="11">
        <v>26423.49</v>
      </c>
      <c r="I17" s="19">
        <f t="shared" si="0"/>
        <v>2.0916393602458415E-4</v>
      </c>
      <c r="J17" s="11">
        <f t="shared" si="1"/>
        <v>706485.69446846051</v>
      </c>
      <c r="K17" s="42">
        <f t="shared" si="2"/>
        <v>732909.1844684605</v>
      </c>
      <c r="L17" s="38"/>
    </row>
    <row r="18" spans="1:12" x14ac:dyDescent="0.2">
      <c r="A18" s="41">
        <v>1742900</v>
      </c>
      <c r="B18" s="45">
        <v>2015</v>
      </c>
      <c r="C18" s="45" t="s">
        <v>5</v>
      </c>
      <c r="D18" s="45" t="s">
        <v>6</v>
      </c>
      <c r="E18" t="s">
        <v>7</v>
      </c>
      <c r="F18" s="8" t="s">
        <v>1717</v>
      </c>
      <c r="G18" s="44" t="s">
        <v>5102</v>
      </c>
      <c r="H18" s="11">
        <v>30655.58</v>
      </c>
      <c r="I18" s="19">
        <f t="shared" si="0"/>
        <v>2.4266445401105311E-4</v>
      </c>
      <c r="J18" s="11">
        <f t="shared" si="1"/>
        <v>819639.2197106987</v>
      </c>
      <c r="K18" s="42">
        <f t="shared" si="2"/>
        <v>850294.79971069866</v>
      </c>
      <c r="L18" s="38"/>
    </row>
    <row r="19" spans="1:12" x14ac:dyDescent="0.2">
      <c r="A19" s="41">
        <v>1742840</v>
      </c>
      <c r="B19" s="41">
        <v>2015</v>
      </c>
      <c r="C19" s="45" t="s">
        <v>5</v>
      </c>
      <c r="D19" s="45" t="s">
        <v>6</v>
      </c>
      <c r="E19" t="s">
        <v>7</v>
      </c>
      <c r="F19" s="8" t="s">
        <v>335</v>
      </c>
      <c r="G19" s="44" t="s">
        <v>4759</v>
      </c>
      <c r="H19" s="11">
        <v>108358.62</v>
      </c>
      <c r="I19" s="19">
        <f t="shared" si="0"/>
        <v>8.5774874785246851E-4</v>
      </c>
      <c r="J19" s="11">
        <f t="shared" si="1"/>
        <v>2897187.8772389269</v>
      </c>
      <c r="K19" s="42">
        <f t="shared" si="2"/>
        <v>3005546.4972389271</v>
      </c>
      <c r="L19" s="38"/>
    </row>
    <row r="20" spans="1:12" x14ac:dyDescent="0.2">
      <c r="A20" s="41">
        <v>1742790</v>
      </c>
      <c r="B20" s="45">
        <v>2015</v>
      </c>
      <c r="C20" s="45" t="s">
        <v>5</v>
      </c>
      <c r="D20" s="45" t="s">
        <v>6</v>
      </c>
      <c r="E20" t="s">
        <v>7</v>
      </c>
      <c r="F20" s="8" t="s">
        <v>3501</v>
      </c>
      <c r="G20" s="44" t="s">
        <v>5527</v>
      </c>
      <c r="H20" s="11">
        <v>48582.69</v>
      </c>
      <c r="I20" s="19">
        <f t="shared" si="0"/>
        <v>3.8457246423777498E-4</v>
      </c>
      <c r="J20" s="11">
        <f t="shared" si="1"/>
        <v>1298956.9312681986</v>
      </c>
      <c r="K20" s="42">
        <f t="shared" si="2"/>
        <v>1347539.6212681986</v>
      </c>
      <c r="L20" s="38"/>
    </row>
    <row r="21" spans="1:12" x14ac:dyDescent="0.2">
      <c r="A21" s="41">
        <v>1742720</v>
      </c>
      <c r="B21" s="41">
        <v>2015</v>
      </c>
      <c r="C21" s="45" t="s">
        <v>5</v>
      </c>
      <c r="D21" s="45" t="s">
        <v>6</v>
      </c>
      <c r="E21" t="s">
        <v>7</v>
      </c>
      <c r="F21" s="8" t="s">
        <v>987</v>
      </c>
      <c r="G21" s="44" t="s">
        <v>4921</v>
      </c>
      <c r="H21" s="11">
        <v>15451.37</v>
      </c>
      <c r="I21" s="19">
        <f t="shared" si="0"/>
        <v>1.2231046565658733E-4</v>
      </c>
      <c r="J21" s="11">
        <f t="shared" si="1"/>
        <v>413123.77225488145</v>
      </c>
      <c r="K21" s="42">
        <f t="shared" si="2"/>
        <v>428575.14225488144</v>
      </c>
      <c r="L21" s="38"/>
    </row>
    <row r="22" spans="1:12" x14ac:dyDescent="0.2">
      <c r="A22" s="41">
        <v>1742690</v>
      </c>
      <c r="B22" s="45">
        <v>2015</v>
      </c>
      <c r="C22" s="45" t="s">
        <v>5</v>
      </c>
      <c r="D22" s="45" t="s">
        <v>6</v>
      </c>
      <c r="E22" t="s">
        <v>7</v>
      </c>
      <c r="F22" s="8" t="s">
        <v>2918</v>
      </c>
      <c r="G22" s="44" t="s">
        <v>5403</v>
      </c>
      <c r="H22" s="11">
        <v>24313.87</v>
      </c>
      <c r="I22" s="19">
        <f t="shared" si="0"/>
        <v>1.9246453625883846E-4</v>
      </c>
      <c r="J22" s="11">
        <f t="shared" si="1"/>
        <v>650080.71727716015</v>
      </c>
      <c r="K22" s="42">
        <f t="shared" si="2"/>
        <v>674394.58727716014</v>
      </c>
      <c r="L22" s="38"/>
    </row>
    <row r="23" spans="1:12" x14ac:dyDescent="0.2">
      <c r="A23" s="41">
        <v>1742660</v>
      </c>
      <c r="B23" s="41">
        <v>2015</v>
      </c>
      <c r="C23" s="45" t="s">
        <v>5</v>
      </c>
      <c r="D23" s="45" t="s">
        <v>6</v>
      </c>
      <c r="E23" t="s">
        <v>7</v>
      </c>
      <c r="F23" s="8" t="s">
        <v>2910</v>
      </c>
      <c r="G23" s="44" t="s">
        <v>5401</v>
      </c>
      <c r="H23" s="11">
        <v>38222.83</v>
      </c>
      <c r="I23" s="19">
        <f t="shared" si="0"/>
        <v>3.0256554182655495E-4</v>
      </c>
      <c r="J23" s="11">
        <f t="shared" si="1"/>
        <v>1021965.024192486</v>
      </c>
      <c r="K23" s="42">
        <f t="shared" si="2"/>
        <v>1060187.854192486</v>
      </c>
      <c r="L23" s="38"/>
    </row>
    <row r="24" spans="1:12" x14ac:dyDescent="0.2">
      <c r="A24" s="41">
        <v>1742630</v>
      </c>
      <c r="B24" s="45">
        <v>2015</v>
      </c>
      <c r="C24" s="45" t="s">
        <v>5</v>
      </c>
      <c r="D24" s="45" t="s">
        <v>6</v>
      </c>
      <c r="E24" t="s">
        <v>7</v>
      </c>
      <c r="F24" s="8" t="s">
        <v>3406</v>
      </c>
      <c r="G24" s="44" t="s">
        <v>5508</v>
      </c>
      <c r="H24" s="11">
        <v>61313.02</v>
      </c>
      <c r="I24" s="19">
        <f t="shared" si="0"/>
        <v>4.8534363147162044E-4</v>
      </c>
      <c r="J24" s="11">
        <f t="shared" si="1"/>
        <v>1639328.1703006912</v>
      </c>
      <c r="K24" s="42">
        <f t="shared" si="2"/>
        <v>1700641.1903006912</v>
      </c>
      <c r="L24" s="38"/>
    </row>
    <row r="25" spans="1:12" x14ac:dyDescent="0.2">
      <c r="A25" s="41">
        <v>1742600</v>
      </c>
      <c r="B25" s="41">
        <v>2015</v>
      </c>
      <c r="C25" s="45" t="s">
        <v>5</v>
      </c>
      <c r="D25" s="45" t="s">
        <v>6</v>
      </c>
      <c r="E25" t="s">
        <v>7</v>
      </c>
      <c r="F25" s="8" t="s">
        <v>347</v>
      </c>
      <c r="G25" s="44" t="s">
        <v>4762</v>
      </c>
      <c r="H25" s="11">
        <v>198178.88</v>
      </c>
      <c r="I25" s="19">
        <f t="shared" si="0"/>
        <v>1.5687509325128413E-3</v>
      </c>
      <c r="J25" s="11">
        <f t="shared" si="1"/>
        <v>5298715.0321846846</v>
      </c>
      <c r="K25" s="42">
        <f t="shared" si="2"/>
        <v>5496893.9121846845</v>
      </c>
      <c r="L25" s="38"/>
    </row>
    <row r="26" spans="1:12" x14ac:dyDescent="0.2">
      <c r="A26" s="41">
        <v>1742570</v>
      </c>
      <c r="B26" s="45">
        <v>2015</v>
      </c>
      <c r="C26" s="45" t="s">
        <v>5</v>
      </c>
      <c r="D26" s="45" t="s">
        <v>6</v>
      </c>
      <c r="E26" t="s">
        <v>7</v>
      </c>
      <c r="F26" s="8" t="s">
        <v>539</v>
      </c>
      <c r="G26" s="44" t="s">
        <v>4809</v>
      </c>
      <c r="H26" s="11">
        <v>27898.75</v>
      </c>
      <c r="I26" s="19">
        <f t="shared" si="0"/>
        <v>2.2084184792265773E-4</v>
      </c>
      <c r="J26" s="11">
        <f t="shared" si="1"/>
        <v>745929.76811738207</v>
      </c>
      <c r="K26" s="42">
        <f t="shared" si="2"/>
        <v>773828.51811738207</v>
      </c>
      <c r="L26" s="38"/>
    </row>
    <row r="27" spans="1:12" x14ac:dyDescent="0.2">
      <c r="A27" s="41">
        <v>1742510</v>
      </c>
      <c r="B27" s="41">
        <v>2015</v>
      </c>
      <c r="C27" s="45" t="s">
        <v>5</v>
      </c>
      <c r="D27" s="45" t="s">
        <v>6</v>
      </c>
      <c r="E27" t="s">
        <v>7</v>
      </c>
      <c r="F27" s="8" t="s">
        <v>247</v>
      </c>
      <c r="G27" s="44" t="s">
        <v>4737</v>
      </c>
      <c r="H27" s="11">
        <v>3994.45</v>
      </c>
      <c r="I27" s="19">
        <f t="shared" si="0"/>
        <v>3.1619399415194593E-5</v>
      </c>
      <c r="J27" s="11">
        <f t="shared" si="1"/>
        <v>106799.73698665628</v>
      </c>
      <c r="K27" s="42">
        <f t="shared" si="2"/>
        <v>110794.18698665628</v>
      </c>
      <c r="L27" s="38"/>
    </row>
    <row r="28" spans="1:12" x14ac:dyDescent="0.2">
      <c r="A28" s="41">
        <v>1742480</v>
      </c>
      <c r="B28" s="45">
        <v>2015</v>
      </c>
      <c r="C28" s="45" t="s">
        <v>5</v>
      </c>
      <c r="D28" s="45" t="s">
        <v>6</v>
      </c>
      <c r="E28" t="s">
        <v>7</v>
      </c>
      <c r="F28" s="8" t="s">
        <v>2894</v>
      </c>
      <c r="G28" s="44" t="s">
        <v>5397</v>
      </c>
      <c r="H28" s="11">
        <v>41993.97</v>
      </c>
      <c r="I28" s="19">
        <f t="shared" si="0"/>
        <v>3.3241725655839958E-4</v>
      </c>
      <c r="J28" s="11">
        <f t="shared" si="1"/>
        <v>1122794.1145903775</v>
      </c>
      <c r="K28" s="42">
        <f t="shared" si="2"/>
        <v>1164788.0845903775</v>
      </c>
      <c r="L28" s="38"/>
    </row>
    <row r="29" spans="1:12" x14ac:dyDescent="0.2">
      <c r="A29" s="41">
        <v>1742450</v>
      </c>
      <c r="B29" s="41">
        <v>2015</v>
      </c>
      <c r="C29" s="45" t="s">
        <v>5</v>
      </c>
      <c r="D29" s="45" t="s">
        <v>6</v>
      </c>
      <c r="E29" t="s">
        <v>7</v>
      </c>
      <c r="F29" s="8" t="s">
        <v>1706</v>
      </c>
      <c r="G29" s="44" t="s">
        <v>5099</v>
      </c>
      <c r="H29" s="11">
        <v>15224.6</v>
      </c>
      <c r="I29" s="19">
        <f t="shared" si="0"/>
        <v>1.2051539219080764E-4</v>
      </c>
      <c r="J29" s="11">
        <f t="shared" si="1"/>
        <v>407060.61553581775</v>
      </c>
      <c r="K29" s="42">
        <f t="shared" si="2"/>
        <v>422285.21553581773</v>
      </c>
      <c r="L29" s="38"/>
    </row>
    <row r="30" spans="1:12" x14ac:dyDescent="0.2">
      <c r="A30" s="41">
        <v>1742310</v>
      </c>
      <c r="B30" s="45">
        <v>2015</v>
      </c>
      <c r="C30" s="45" t="s">
        <v>5</v>
      </c>
      <c r="D30" s="45" t="s">
        <v>6</v>
      </c>
      <c r="E30" t="s">
        <v>7</v>
      </c>
      <c r="F30" s="8" t="s">
        <v>3247</v>
      </c>
      <c r="G30" s="44" t="s">
        <v>5476</v>
      </c>
      <c r="H30" s="11">
        <v>280375.81</v>
      </c>
      <c r="I30" s="19">
        <f t="shared" si="0"/>
        <v>2.2194081094390242E-3</v>
      </c>
      <c r="J30" s="11">
        <f t="shared" si="1"/>
        <v>7496416.9699009154</v>
      </c>
      <c r="K30" s="42">
        <f t="shared" si="2"/>
        <v>7776792.779900915</v>
      </c>
      <c r="L30" s="38"/>
    </row>
    <row r="31" spans="1:12" x14ac:dyDescent="0.2">
      <c r="A31" s="41">
        <v>1742300</v>
      </c>
      <c r="B31" s="41">
        <v>2015</v>
      </c>
      <c r="C31" s="45" t="s">
        <v>5</v>
      </c>
      <c r="D31" s="45" t="s">
        <v>6</v>
      </c>
      <c r="E31" t="s">
        <v>7</v>
      </c>
      <c r="F31" s="8" t="s">
        <v>2794</v>
      </c>
      <c r="G31" s="44" t="s">
        <v>5372</v>
      </c>
      <c r="H31" s="11">
        <v>40106.17</v>
      </c>
      <c r="I31" s="19">
        <f t="shared" si="0"/>
        <v>3.1747374688472624E-4</v>
      </c>
      <c r="J31" s="11">
        <f t="shared" si="1"/>
        <v>1072319.9458103427</v>
      </c>
      <c r="K31" s="42">
        <f t="shared" si="2"/>
        <v>1112426.1158103426</v>
      </c>
      <c r="L31" s="38"/>
    </row>
    <row r="32" spans="1:12" x14ac:dyDescent="0.2">
      <c r="A32" s="41">
        <v>1742240</v>
      </c>
      <c r="B32" s="45">
        <v>2015</v>
      </c>
      <c r="C32" s="45" t="s">
        <v>5</v>
      </c>
      <c r="D32" s="45" t="s">
        <v>6</v>
      </c>
      <c r="E32" t="s">
        <v>7</v>
      </c>
      <c r="F32" s="8" t="s">
        <v>1250</v>
      </c>
      <c r="G32" s="44" t="s">
        <v>4987</v>
      </c>
      <c r="H32" s="11">
        <v>60353.61</v>
      </c>
      <c r="I32" s="19">
        <f t="shared" si="0"/>
        <v>4.7774910206383419E-4</v>
      </c>
      <c r="J32" s="11">
        <f t="shared" si="1"/>
        <v>1613676.3945462399</v>
      </c>
      <c r="K32" s="42">
        <f t="shared" si="2"/>
        <v>1674030.00454624</v>
      </c>
      <c r="L32" s="38"/>
    </row>
    <row r="33" spans="1:12" x14ac:dyDescent="0.2">
      <c r="A33" s="41">
        <v>1742210</v>
      </c>
      <c r="B33" s="41">
        <v>2015</v>
      </c>
      <c r="C33" s="45" t="s">
        <v>5</v>
      </c>
      <c r="D33" s="45" t="s">
        <v>6</v>
      </c>
      <c r="E33" t="s">
        <v>7</v>
      </c>
      <c r="F33" s="8" t="s">
        <v>291</v>
      </c>
      <c r="G33" s="44" t="s">
        <v>4748</v>
      </c>
      <c r="H33" s="11">
        <v>577864.25</v>
      </c>
      <c r="I33" s="19">
        <f t="shared" si="0"/>
        <v>4.574276941384136E-3</v>
      </c>
      <c r="J33" s="11">
        <f t="shared" si="1"/>
        <v>15450374.873635016</v>
      </c>
      <c r="K33" s="42">
        <f t="shared" si="2"/>
        <v>16028239.123635016</v>
      </c>
      <c r="L33" s="38"/>
    </row>
    <row r="34" spans="1:12" x14ac:dyDescent="0.2">
      <c r="A34" s="41">
        <v>1742180</v>
      </c>
      <c r="B34" s="45">
        <v>2015</v>
      </c>
      <c r="C34" s="45" t="s">
        <v>5</v>
      </c>
      <c r="D34" s="45" t="s">
        <v>6</v>
      </c>
      <c r="E34" t="s">
        <v>7</v>
      </c>
      <c r="F34" s="8" t="s">
        <v>1083</v>
      </c>
      <c r="G34" s="44" t="s">
        <v>4945</v>
      </c>
      <c r="H34" s="11">
        <v>737390.69</v>
      </c>
      <c r="I34" s="19">
        <f t="shared" si="0"/>
        <v>5.8370616110242799E-3</v>
      </c>
      <c r="J34" s="11">
        <f t="shared" si="1"/>
        <v>19715638.385361936</v>
      </c>
      <c r="K34" s="42">
        <f t="shared" si="2"/>
        <v>20453029.075361937</v>
      </c>
      <c r="L34" s="38"/>
    </row>
    <row r="35" spans="1:12" x14ac:dyDescent="0.2">
      <c r="A35" s="41">
        <v>1742060</v>
      </c>
      <c r="B35" s="41">
        <v>2015</v>
      </c>
      <c r="C35" s="45" t="s">
        <v>5</v>
      </c>
      <c r="D35" s="45" t="s">
        <v>6</v>
      </c>
      <c r="E35" t="s">
        <v>7</v>
      </c>
      <c r="F35" s="8" t="s">
        <v>1382</v>
      </c>
      <c r="G35" s="44" t="s">
        <v>5020</v>
      </c>
      <c r="H35" s="11">
        <v>49726.67</v>
      </c>
      <c r="I35" s="19">
        <f t="shared" si="0"/>
        <v>3.9362801895569463E-4</v>
      </c>
      <c r="J35" s="11">
        <f t="shared" si="1"/>
        <v>1329543.5609964454</v>
      </c>
      <c r="K35" s="42">
        <f t="shared" si="2"/>
        <v>1379270.2309964453</v>
      </c>
      <c r="L35" s="38"/>
    </row>
    <row r="36" spans="1:12" x14ac:dyDescent="0.2">
      <c r="A36" s="41">
        <v>1741980</v>
      </c>
      <c r="B36" s="45">
        <v>2015</v>
      </c>
      <c r="C36" s="45" t="s">
        <v>5</v>
      </c>
      <c r="D36" s="45" t="s">
        <v>6</v>
      </c>
      <c r="E36" t="s">
        <v>7</v>
      </c>
      <c r="F36" s="8" t="s">
        <v>1087</v>
      </c>
      <c r="G36" s="44" t="s">
        <v>4946</v>
      </c>
      <c r="H36" s="11">
        <v>93881.3</v>
      </c>
      <c r="I36" s="19">
        <f t="shared" si="0"/>
        <v>7.4314869939984436E-4</v>
      </c>
      <c r="J36" s="11">
        <f t="shared" si="1"/>
        <v>2510107.310885197</v>
      </c>
      <c r="K36" s="42">
        <f t="shared" si="2"/>
        <v>2603988.6108851968</v>
      </c>
      <c r="L36" s="38"/>
    </row>
    <row r="37" spans="1:12" x14ac:dyDescent="0.2">
      <c r="A37" s="41">
        <v>1741820</v>
      </c>
      <c r="B37" s="41">
        <v>2015</v>
      </c>
      <c r="C37" s="45" t="s">
        <v>5</v>
      </c>
      <c r="D37" s="45" t="s">
        <v>6</v>
      </c>
      <c r="E37" t="s">
        <v>7</v>
      </c>
      <c r="F37" s="8" t="s">
        <v>511</v>
      </c>
      <c r="G37" s="44" t="s">
        <v>4802</v>
      </c>
      <c r="H37" s="11">
        <v>52237.31</v>
      </c>
      <c r="I37" s="19">
        <f t="shared" si="0"/>
        <v>4.1350182610004843E-4</v>
      </c>
      <c r="J37" s="11">
        <f t="shared" si="1"/>
        <v>1396670.6227116196</v>
      </c>
      <c r="K37" s="42">
        <f t="shared" si="2"/>
        <v>1448907.9327116197</v>
      </c>
      <c r="L37" s="38"/>
    </row>
    <row r="38" spans="1:12" x14ac:dyDescent="0.2">
      <c r="A38" s="41">
        <v>1741790</v>
      </c>
      <c r="B38" s="45">
        <v>2015</v>
      </c>
      <c r="C38" s="45" t="s">
        <v>5</v>
      </c>
      <c r="D38" s="45" t="s">
        <v>6</v>
      </c>
      <c r="E38" t="s">
        <v>7</v>
      </c>
      <c r="F38" s="8" t="s">
        <v>475</v>
      </c>
      <c r="G38" s="44" t="s">
        <v>4793</v>
      </c>
      <c r="H38" s="11">
        <v>79289.41</v>
      </c>
      <c r="I38" s="19">
        <f t="shared" si="0"/>
        <v>6.276417339521397E-4</v>
      </c>
      <c r="J38" s="11">
        <f t="shared" si="1"/>
        <v>2119963.4827891584</v>
      </c>
      <c r="K38" s="42">
        <f t="shared" si="2"/>
        <v>2199252.8927891585</v>
      </c>
      <c r="L38" s="38"/>
    </row>
    <row r="39" spans="1:12" x14ac:dyDescent="0.2">
      <c r="A39" s="41">
        <v>1741750</v>
      </c>
      <c r="B39" s="41">
        <v>2015</v>
      </c>
      <c r="C39" s="45" t="s">
        <v>5</v>
      </c>
      <c r="D39" s="45" t="s">
        <v>6</v>
      </c>
      <c r="E39" t="s">
        <v>7</v>
      </c>
      <c r="F39" s="8" t="s">
        <v>3152</v>
      </c>
      <c r="G39" s="44" t="s">
        <v>5457</v>
      </c>
      <c r="H39" s="11">
        <v>29383.99</v>
      </c>
      <c r="I39" s="19">
        <f t="shared" si="0"/>
        <v>2.3259875983479172E-4</v>
      </c>
      <c r="J39" s="11">
        <f t="shared" si="1"/>
        <v>785640.67734445003</v>
      </c>
      <c r="K39" s="42">
        <f t="shared" si="2"/>
        <v>815024.66734445002</v>
      </c>
      <c r="L39" s="38"/>
    </row>
    <row r="40" spans="1:12" x14ac:dyDescent="0.2">
      <c r="A40" s="41">
        <v>1741730</v>
      </c>
      <c r="B40" s="45">
        <v>2015</v>
      </c>
      <c r="C40" s="45" t="s">
        <v>5</v>
      </c>
      <c r="D40" s="45" t="s">
        <v>6</v>
      </c>
      <c r="E40" t="s">
        <v>7</v>
      </c>
      <c r="F40" s="8" t="s">
        <v>2699</v>
      </c>
      <c r="G40" s="44" t="s">
        <v>5348</v>
      </c>
      <c r="H40" s="8"/>
      <c r="I40" s="19">
        <f t="shared" si="0"/>
        <v>0</v>
      </c>
      <c r="J40" s="11">
        <f t="shared" si="1"/>
        <v>0</v>
      </c>
      <c r="K40" s="42">
        <f t="shared" si="2"/>
        <v>0</v>
      </c>
      <c r="L40" s="38"/>
    </row>
    <row r="41" spans="1:12" x14ac:dyDescent="0.2">
      <c r="A41" s="41">
        <v>1741700</v>
      </c>
      <c r="B41" s="41">
        <v>2015</v>
      </c>
      <c r="C41" s="45" t="s">
        <v>5</v>
      </c>
      <c r="D41" s="45" t="s">
        <v>6</v>
      </c>
      <c r="E41" t="s">
        <v>7</v>
      </c>
      <c r="F41" s="8" t="s">
        <v>323</v>
      </c>
      <c r="G41" s="44" t="s">
        <v>4756</v>
      </c>
      <c r="H41" s="11">
        <v>66113.09</v>
      </c>
      <c r="I41" s="19">
        <f t="shared" si="0"/>
        <v>5.2334018432642973E-4</v>
      </c>
      <c r="J41" s="11">
        <f t="shared" si="1"/>
        <v>1767667.7949092202</v>
      </c>
      <c r="K41" s="42">
        <f t="shared" si="2"/>
        <v>1833780.8849092203</v>
      </c>
      <c r="L41" s="38"/>
    </row>
    <row r="42" spans="1:12" x14ac:dyDescent="0.2">
      <c r="A42" s="41">
        <v>1741690</v>
      </c>
      <c r="B42" s="45">
        <v>2015</v>
      </c>
      <c r="C42" s="45" t="s">
        <v>5</v>
      </c>
      <c r="D42" s="45" t="s">
        <v>6</v>
      </c>
      <c r="E42" t="s">
        <v>7</v>
      </c>
      <c r="F42" s="8" t="s">
        <v>1099</v>
      </c>
      <c r="G42" s="44" t="s">
        <v>4949</v>
      </c>
      <c r="H42" s="11">
        <v>1099354.3500000001</v>
      </c>
      <c r="I42" s="19">
        <f t="shared" si="0"/>
        <v>8.7023055217818803E-3</v>
      </c>
      <c r="J42" s="11">
        <f t="shared" si="1"/>
        <v>29393472.301602591</v>
      </c>
      <c r="K42" s="42">
        <f t="shared" si="2"/>
        <v>30492826.651602592</v>
      </c>
      <c r="L42" s="38"/>
    </row>
    <row r="43" spans="1:12" x14ac:dyDescent="0.2">
      <c r="A43" s="41">
        <v>1741600</v>
      </c>
      <c r="B43" s="41">
        <v>2015</v>
      </c>
      <c r="C43" s="45" t="s">
        <v>5</v>
      </c>
      <c r="D43" s="45" t="s">
        <v>6</v>
      </c>
      <c r="E43" t="s">
        <v>7</v>
      </c>
      <c r="F43" s="8" t="s">
        <v>4652</v>
      </c>
      <c r="G43" s="44" t="s">
        <v>5198</v>
      </c>
      <c r="H43" s="11">
        <v>6488.62</v>
      </c>
      <c r="I43" s="19">
        <f t="shared" si="0"/>
        <v>5.1362832788849512E-5</v>
      </c>
      <c r="J43" s="11">
        <f t="shared" si="1"/>
        <v>173486.43978679358</v>
      </c>
      <c r="K43" s="42">
        <f t="shared" si="2"/>
        <v>179975.05978679357</v>
      </c>
      <c r="L43" s="38"/>
    </row>
    <row r="44" spans="1:12" x14ac:dyDescent="0.2">
      <c r="A44" s="41">
        <v>1741580</v>
      </c>
      <c r="B44" s="45">
        <v>2015</v>
      </c>
      <c r="C44" s="45" t="s">
        <v>5</v>
      </c>
      <c r="D44" s="45" t="s">
        <v>6</v>
      </c>
      <c r="E44" t="s">
        <v>7</v>
      </c>
      <c r="F44" s="8" t="s">
        <v>1199</v>
      </c>
      <c r="G44" s="44" t="s">
        <v>4974</v>
      </c>
      <c r="H44" s="11">
        <v>96770.5</v>
      </c>
      <c r="I44" s="19">
        <f t="shared" si="0"/>
        <v>7.6601912431200497E-4</v>
      </c>
      <c r="J44" s="11">
        <f t="shared" si="1"/>
        <v>2587355.9433882562</v>
      </c>
      <c r="K44" s="42">
        <f t="shared" si="2"/>
        <v>2684126.4433882562</v>
      </c>
      <c r="L44" s="38"/>
    </row>
    <row r="45" spans="1:12" x14ac:dyDescent="0.2">
      <c r="A45" s="41">
        <v>1741550</v>
      </c>
      <c r="B45" s="41">
        <v>2015</v>
      </c>
      <c r="C45" s="45" t="s">
        <v>5</v>
      </c>
      <c r="D45" s="45" t="s">
        <v>6</v>
      </c>
      <c r="E45" t="s">
        <v>7</v>
      </c>
      <c r="F45" s="8" t="s">
        <v>983</v>
      </c>
      <c r="G45" s="44" t="s">
        <v>4920</v>
      </c>
      <c r="H45" s="8">
        <v>-152.18</v>
      </c>
      <c r="I45" s="19">
        <f t="shared" si="0"/>
        <v>-1.2046314769253123E-6</v>
      </c>
      <c r="J45" s="11">
        <f t="shared" si="1"/>
        <v>-4068.8415112542034</v>
      </c>
      <c r="K45" s="42">
        <f t="shared" si="2"/>
        <v>-4221.0215112542037</v>
      </c>
      <c r="L45" s="38"/>
    </row>
    <row r="46" spans="1:12" x14ac:dyDescent="0.2">
      <c r="A46" s="41">
        <v>1741520</v>
      </c>
      <c r="B46" s="45">
        <v>2015</v>
      </c>
      <c r="C46" s="45" t="s">
        <v>5</v>
      </c>
      <c r="D46" s="45" t="s">
        <v>6</v>
      </c>
      <c r="E46" t="s">
        <v>7</v>
      </c>
      <c r="F46" s="8" t="s">
        <v>683</v>
      </c>
      <c r="G46" s="44" t="s">
        <v>4845</v>
      </c>
      <c r="H46" s="11">
        <v>40778.18</v>
      </c>
      <c r="I46" s="19">
        <f t="shared" si="0"/>
        <v>3.2279326586756617E-4</v>
      </c>
      <c r="J46" s="11">
        <f t="shared" si="1"/>
        <v>1090287.4986029433</v>
      </c>
      <c r="K46" s="42">
        <f t="shared" si="2"/>
        <v>1131065.6786029432</v>
      </c>
      <c r="L46" s="38"/>
    </row>
    <row r="47" spans="1:12" x14ac:dyDescent="0.2">
      <c r="A47" s="41">
        <v>1741370</v>
      </c>
      <c r="B47" s="41">
        <v>2015</v>
      </c>
      <c r="C47" s="45" t="s">
        <v>5</v>
      </c>
      <c r="D47" s="45" t="s">
        <v>6</v>
      </c>
      <c r="E47" t="s">
        <v>7</v>
      </c>
      <c r="F47" s="8" t="s">
        <v>1518</v>
      </c>
      <c r="G47" s="44" t="s">
        <v>5054</v>
      </c>
      <c r="H47" s="11">
        <v>8429.58</v>
      </c>
      <c r="I47" s="19">
        <f t="shared" si="0"/>
        <v>6.6727148148640247E-5</v>
      </c>
      <c r="J47" s="11">
        <f t="shared" si="1"/>
        <v>225381.9491814838</v>
      </c>
      <c r="K47" s="42">
        <f t="shared" si="2"/>
        <v>233811.52918148378</v>
      </c>
      <c r="L47" s="38"/>
    </row>
    <row r="48" spans="1:12" x14ac:dyDescent="0.2">
      <c r="A48" s="41">
        <v>1741360</v>
      </c>
      <c r="B48" s="45">
        <v>2015</v>
      </c>
      <c r="C48" s="45" t="s">
        <v>5</v>
      </c>
      <c r="D48" s="45" t="s">
        <v>6</v>
      </c>
      <c r="E48" t="s">
        <v>7</v>
      </c>
      <c r="F48" s="8" t="s">
        <v>3197</v>
      </c>
      <c r="G48" s="44" t="s">
        <v>5466</v>
      </c>
      <c r="H48" s="11">
        <v>28705.25</v>
      </c>
      <c r="I48" s="19">
        <f t="shared" si="0"/>
        <v>2.2722596729537597E-4</v>
      </c>
      <c r="J48" s="11">
        <f t="shared" si="1"/>
        <v>767493.18432730786</v>
      </c>
      <c r="K48" s="42">
        <f t="shared" si="2"/>
        <v>796198.43432730786</v>
      </c>
      <c r="L48" s="38"/>
    </row>
    <row r="49" spans="1:12" x14ac:dyDescent="0.2">
      <c r="A49" s="41">
        <v>1741280</v>
      </c>
      <c r="B49" s="41">
        <v>2015</v>
      </c>
      <c r="C49" s="45" t="s">
        <v>5</v>
      </c>
      <c r="D49" s="45" t="s">
        <v>6</v>
      </c>
      <c r="E49" t="s">
        <v>7</v>
      </c>
      <c r="F49" s="8" t="s">
        <v>2464</v>
      </c>
      <c r="G49" s="44" t="s">
        <v>5289</v>
      </c>
      <c r="H49" s="11">
        <v>29933.84</v>
      </c>
      <c r="I49" s="19">
        <f t="shared" si="0"/>
        <v>2.3695128064953335E-4</v>
      </c>
      <c r="J49" s="11">
        <f t="shared" si="1"/>
        <v>800342.03432278556</v>
      </c>
      <c r="K49" s="42">
        <f t="shared" si="2"/>
        <v>830275.87432278553</v>
      </c>
      <c r="L49" s="38"/>
    </row>
    <row r="50" spans="1:12" x14ac:dyDescent="0.2">
      <c r="A50" s="41">
        <v>1741250</v>
      </c>
      <c r="B50" s="45">
        <v>2015</v>
      </c>
      <c r="C50" s="45" t="s">
        <v>5</v>
      </c>
      <c r="D50" s="45" t="s">
        <v>6</v>
      </c>
      <c r="E50" t="s">
        <v>7</v>
      </c>
      <c r="F50" s="8" t="s">
        <v>1769</v>
      </c>
      <c r="G50" s="44" t="s">
        <v>5115</v>
      </c>
      <c r="H50" s="11">
        <v>1375027.05</v>
      </c>
      <c r="I50" s="19">
        <f t="shared" si="0"/>
        <v>1.0884484597540774E-2</v>
      </c>
      <c r="J50" s="11">
        <f t="shared" si="1"/>
        <v>36764142.069505908</v>
      </c>
      <c r="K50" s="42">
        <f t="shared" si="2"/>
        <v>38139169.119505905</v>
      </c>
      <c r="L50" s="38"/>
    </row>
    <row r="51" spans="1:12" x14ac:dyDescent="0.2">
      <c r="A51" s="41">
        <v>1741190</v>
      </c>
      <c r="B51" s="41">
        <v>2015</v>
      </c>
      <c r="C51" s="45" t="s">
        <v>5</v>
      </c>
      <c r="D51" s="45" t="s">
        <v>6</v>
      </c>
      <c r="E51" t="s">
        <v>7</v>
      </c>
      <c r="F51" s="8" t="s">
        <v>1857</v>
      </c>
      <c r="G51" s="44" t="s">
        <v>5137</v>
      </c>
      <c r="H51" s="11">
        <v>23569.81</v>
      </c>
      <c r="I51" s="19">
        <f t="shared" si="0"/>
        <v>1.8657468150314754E-4</v>
      </c>
      <c r="J51" s="11">
        <f t="shared" si="1"/>
        <v>630186.76133772137</v>
      </c>
      <c r="K51" s="42">
        <f t="shared" si="2"/>
        <v>653756.57133772143</v>
      </c>
      <c r="L51" s="38"/>
    </row>
    <row r="52" spans="1:12" x14ac:dyDescent="0.2">
      <c r="A52" s="41">
        <v>1741070</v>
      </c>
      <c r="B52" s="45">
        <v>2015</v>
      </c>
      <c r="C52" s="45" t="s">
        <v>5</v>
      </c>
      <c r="D52" s="45" t="s">
        <v>6</v>
      </c>
      <c r="E52" t="s">
        <v>7</v>
      </c>
      <c r="F52" s="8" t="s">
        <v>2440</v>
      </c>
      <c r="G52" s="44" t="s">
        <v>5283</v>
      </c>
      <c r="H52" s="11">
        <v>118563.9</v>
      </c>
      <c r="I52" s="19">
        <f t="shared" si="0"/>
        <v>9.3853204078739002E-4</v>
      </c>
      <c r="J52" s="11">
        <f t="shared" si="1"/>
        <v>3170046.7739268774</v>
      </c>
      <c r="K52" s="42">
        <f t="shared" si="2"/>
        <v>3288610.6739268773</v>
      </c>
      <c r="L52" s="38"/>
    </row>
    <row r="53" spans="1:12" x14ac:dyDescent="0.2">
      <c r="A53" s="41">
        <v>1741040</v>
      </c>
      <c r="B53" s="41">
        <v>2015</v>
      </c>
      <c r="C53" s="45" t="s">
        <v>5</v>
      </c>
      <c r="D53" s="45" t="s">
        <v>6</v>
      </c>
      <c r="E53" t="s">
        <v>7</v>
      </c>
      <c r="F53" s="8" t="s">
        <v>2974</v>
      </c>
      <c r="G53" s="44" t="s">
        <v>5417</v>
      </c>
      <c r="H53" s="11">
        <v>26471.37</v>
      </c>
      <c r="I53" s="19">
        <f t="shared" si="0"/>
        <v>2.0954294611208042E-4</v>
      </c>
      <c r="J53" s="11">
        <f t="shared" si="1"/>
        <v>707765.86355479807</v>
      </c>
      <c r="K53" s="42">
        <f t="shared" si="2"/>
        <v>734237.23355479806</v>
      </c>
      <c r="L53" s="38"/>
    </row>
    <row r="54" spans="1:12" x14ac:dyDescent="0.2">
      <c r="A54" s="41">
        <v>1741010</v>
      </c>
      <c r="B54" s="45">
        <v>2015</v>
      </c>
      <c r="C54" s="45" t="s">
        <v>5</v>
      </c>
      <c r="D54" s="45" t="s">
        <v>6</v>
      </c>
      <c r="E54" t="s">
        <v>7</v>
      </c>
      <c r="F54" s="8" t="s">
        <v>2966</v>
      </c>
      <c r="G54" s="44" t="s">
        <v>5415</v>
      </c>
      <c r="H54" s="11">
        <v>69669.19</v>
      </c>
      <c r="I54" s="19">
        <f t="shared" si="0"/>
        <v>5.5148967831443148E-4</v>
      </c>
      <c r="J54" s="11">
        <f t="shared" si="1"/>
        <v>1862747.3539719819</v>
      </c>
      <c r="K54" s="42">
        <f t="shared" si="2"/>
        <v>1932416.5439719819</v>
      </c>
      <c r="L54" s="38"/>
    </row>
    <row r="55" spans="1:12" x14ac:dyDescent="0.2">
      <c r="A55" s="41">
        <v>1740980</v>
      </c>
      <c r="B55" s="41">
        <v>2015</v>
      </c>
      <c r="C55" s="45" t="s">
        <v>5</v>
      </c>
      <c r="D55" s="45" t="s">
        <v>6</v>
      </c>
      <c r="E55" t="s">
        <v>7</v>
      </c>
      <c r="F55" s="8" t="s">
        <v>3010</v>
      </c>
      <c r="G55" s="44" t="s">
        <v>5426</v>
      </c>
      <c r="H55" s="11">
        <v>62559.77</v>
      </c>
      <c r="I55" s="19">
        <f t="shared" si="0"/>
        <v>4.9521269635436867E-4</v>
      </c>
      <c r="J55" s="11">
        <f t="shared" si="1"/>
        <v>1672662.5647950803</v>
      </c>
      <c r="K55" s="42">
        <f t="shared" si="2"/>
        <v>1735222.3347950804</v>
      </c>
      <c r="L55" s="38"/>
    </row>
    <row r="56" spans="1:12" x14ac:dyDescent="0.2">
      <c r="A56" s="41">
        <v>1740920</v>
      </c>
      <c r="B56" s="45">
        <v>2015</v>
      </c>
      <c r="C56" s="45" t="s">
        <v>5</v>
      </c>
      <c r="D56" s="45" t="s">
        <v>6</v>
      </c>
      <c r="E56" t="s">
        <v>7</v>
      </c>
      <c r="F56" s="8" t="s">
        <v>4615</v>
      </c>
      <c r="G56" s="44" t="s">
        <v>5532</v>
      </c>
      <c r="H56" s="11">
        <v>21489.91</v>
      </c>
      <c r="I56" s="19">
        <f t="shared" si="0"/>
        <v>1.7011054029630722E-4</v>
      </c>
      <c r="J56" s="11">
        <f t="shared" si="1"/>
        <v>574576.40873384685</v>
      </c>
      <c r="K56" s="42">
        <f t="shared" si="2"/>
        <v>596066.31873384689</v>
      </c>
      <c r="L56" s="38"/>
    </row>
    <row r="57" spans="1:12" x14ac:dyDescent="0.2">
      <c r="A57" s="41">
        <v>1740890</v>
      </c>
      <c r="B57" s="41">
        <v>2015</v>
      </c>
      <c r="C57" s="45" t="s">
        <v>5</v>
      </c>
      <c r="D57" s="45" t="s">
        <v>6</v>
      </c>
      <c r="E57" t="s">
        <v>7</v>
      </c>
      <c r="F57" s="8" t="s">
        <v>1314</v>
      </c>
      <c r="G57" s="44" t="s">
        <v>5003</v>
      </c>
      <c r="H57" s="11">
        <v>28881</v>
      </c>
      <c r="I57" s="19">
        <f t="shared" si="0"/>
        <v>2.2861717495781272E-4</v>
      </c>
      <c r="J57" s="11">
        <f t="shared" si="1"/>
        <v>772192.21767993586</v>
      </c>
      <c r="K57" s="42">
        <f t="shared" si="2"/>
        <v>801073.21767993586</v>
      </c>
      <c r="L57" s="38"/>
    </row>
    <row r="58" spans="1:12" x14ac:dyDescent="0.2">
      <c r="A58" s="41">
        <v>1740830</v>
      </c>
      <c r="B58" s="45">
        <v>2015</v>
      </c>
      <c r="C58" s="45" t="s">
        <v>5</v>
      </c>
      <c r="D58" s="45" t="s">
        <v>6</v>
      </c>
      <c r="E58" t="s">
        <v>7</v>
      </c>
      <c r="F58" s="8" t="s">
        <v>4654</v>
      </c>
      <c r="G58" s="44" t="s">
        <v>5204</v>
      </c>
      <c r="H58" s="11">
        <v>45536.99</v>
      </c>
      <c r="I58" s="19">
        <f t="shared" si="0"/>
        <v>3.6046321144981707E-4</v>
      </c>
      <c r="J58" s="11">
        <f t="shared" si="1"/>
        <v>1217523.9532761697</v>
      </c>
      <c r="K58" s="42">
        <f t="shared" si="2"/>
        <v>1263060.9432761697</v>
      </c>
      <c r="L58" s="38"/>
    </row>
    <row r="59" spans="1:12" x14ac:dyDescent="0.2">
      <c r="A59" s="41">
        <v>1740800</v>
      </c>
      <c r="B59" s="41">
        <v>2015</v>
      </c>
      <c r="C59" s="45" t="s">
        <v>5</v>
      </c>
      <c r="D59" s="45" t="s">
        <v>6</v>
      </c>
      <c r="E59" t="s">
        <v>7</v>
      </c>
      <c r="F59" s="8" t="s">
        <v>1865</v>
      </c>
      <c r="G59" s="44" t="s">
        <v>5139</v>
      </c>
      <c r="H59" s="11">
        <v>319430.11</v>
      </c>
      <c r="I59" s="19">
        <f t="shared" si="0"/>
        <v>2.5285554289901095E-3</v>
      </c>
      <c r="J59" s="11">
        <f t="shared" si="1"/>
        <v>8540613.0339893289</v>
      </c>
      <c r="K59" s="42">
        <f t="shared" si="2"/>
        <v>8860043.1439893283</v>
      </c>
      <c r="L59" s="38"/>
    </row>
    <row r="60" spans="1:12" x14ac:dyDescent="0.2">
      <c r="A60" s="41">
        <v>1740740</v>
      </c>
      <c r="B60" s="45">
        <v>2015</v>
      </c>
      <c r="C60" s="45" t="s">
        <v>5</v>
      </c>
      <c r="D60" s="45" t="s">
        <v>6</v>
      </c>
      <c r="E60" t="s">
        <v>7</v>
      </c>
      <c r="F60" s="8" t="s">
        <v>1546</v>
      </c>
      <c r="G60" s="44" t="s">
        <v>5059</v>
      </c>
      <c r="H60" s="11">
        <v>19301.14</v>
      </c>
      <c r="I60" s="19">
        <f t="shared" si="0"/>
        <v>1.5278460234289799E-4</v>
      </c>
      <c r="J60" s="11">
        <f t="shared" si="1"/>
        <v>516055.19546937139</v>
      </c>
      <c r="K60" s="42">
        <f t="shared" si="2"/>
        <v>535356.33546937141</v>
      </c>
      <c r="L60" s="38"/>
    </row>
    <row r="61" spans="1:12" x14ac:dyDescent="0.2">
      <c r="A61" s="41">
        <v>1740680</v>
      </c>
      <c r="B61" s="41">
        <v>2015</v>
      </c>
      <c r="C61" s="45" t="s">
        <v>5</v>
      </c>
      <c r="D61" s="45" t="s">
        <v>6</v>
      </c>
      <c r="E61" t="s">
        <v>7</v>
      </c>
      <c r="F61" s="8" t="s">
        <v>271</v>
      </c>
      <c r="G61" s="44" t="s">
        <v>4743</v>
      </c>
      <c r="H61" s="11">
        <v>16925.45</v>
      </c>
      <c r="I61" s="19">
        <f t="shared" si="0"/>
        <v>1.3397903687163574E-4</v>
      </c>
      <c r="J61" s="11">
        <f t="shared" si="1"/>
        <v>452536.29620618647</v>
      </c>
      <c r="K61" s="42">
        <f t="shared" si="2"/>
        <v>469461.74620618648</v>
      </c>
      <c r="L61" s="38"/>
    </row>
    <row r="62" spans="1:12" x14ac:dyDescent="0.2">
      <c r="A62" s="41">
        <v>1740650</v>
      </c>
      <c r="B62" s="45">
        <v>2015</v>
      </c>
      <c r="C62" s="45" t="s">
        <v>5</v>
      </c>
      <c r="D62" s="45" t="s">
        <v>6</v>
      </c>
      <c r="E62" t="s">
        <v>7</v>
      </c>
      <c r="F62" s="8" t="s">
        <v>1456</v>
      </c>
      <c r="G62" s="44" t="s">
        <v>5039</v>
      </c>
      <c r="H62" s="11">
        <v>9664.1299999999992</v>
      </c>
      <c r="I62" s="19">
        <f t="shared" si="0"/>
        <v>7.6499639867907846E-5</v>
      </c>
      <c r="J62" s="11">
        <f t="shared" si="1"/>
        <v>258390.15188695677</v>
      </c>
      <c r="K62" s="42">
        <f t="shared" si="2"/>
        <v>268054.28188695677</v>
      </c>
      <c r="L62" s="38"/>
    </row>
    <row r="63" spans="1:12" x14ac:dyDescent="0.2">
      <c r="A63" s="41">
        <v>1740620</v>
      </c>
      <c r="B63" s="41">
        <v>2015</v>
      </c>
      <c r="C63" s="45" t="s">
        <v>5</v>
      </c>
      <c r="D63" s="45" t="s">
        <v>6</v>
      </c>
      <c r="E63" t="s">
        <v>7</v>
      </c>
      <c r="F63" s="8" t="s">
        <v>1973</v>
      </c>
      <c r="G63" s="44" t="s">
        <v>5166</v>
      </c>
      <c r="H63" s="11">
        <v>5578.95</v>
      </c>
      <c r="I63" s="19">
        <f t="shared" si="0"/>
        <v>4.416203691807379E-5</v>
      </c>
      <c r="J63" s="11">
        <f t="shared" si="1"/>
        <v>149164.56399797369</v>
      </c>
      <c r="K63" s="42">
        <f t="shared" si="2"/>
        <v>154743.5139979737</v>
      </c>
      <c r="L63" s="38"/>
    </row>
    <row r="64" spans="1:12" x14ac:dyDescent="0.2">
      <c r="A64" s="41">
        <v>1740530</v>
      </c>
      <c r="B64" s="45">
        <v>2015</v>
      </c>
      <c r="C64" s="45" t="s">
        <v>5</v>
      </c>
      <c r="D64" s="45" t="s">
        <v>6</v>
      </c>
      <c r="E64" t="s">
        <v>7</v>
      </c>
      <c r="F64" s="8" t="s">
        <v>1977</v>
      </c>
      <c r="G64" s="44" t="s">
        <v>5167</v>
      </c>
      <c r="H64" s="11">
        <v>15258.79</v>
      </c>
      <c r="I64" s="19">
        <f t="shared" si="0"/>
        <v>1.207860345235457E-4</v>
      </c>
      <c r="J64" s="11">
        <f t="shared" si="1"/>
        <v>407974.75465574011</v>
      </c>
      <c r="K64" s="42">
        <f t="shared" si="2"/>
        <v>423233.54465574009</v>
      </c>
      <c r="L64" s="38"/>
    </row>
    <row r="65" spans="1:12" x14ac:dyDescent="0.2">
      <c r="A65" s="41">
        <v>1740500</v>
      </c>
      <c r="B65" s="41">
        <v>2015</v>
      </c>
      <c r="C65" s="45" t="s">
        <v>5</v>
      </c>
      <c r="D65" s="45" t="s">
        <v>6</v>
      </c>
      <c r="E65" t="s">
        <v>7</v>
      </c>
      <c r="F65" s="8" t="s">
        <v>1051</v>
      </c>
      <c r="G65" s="44" t="s">
        <v>4937</v>
      </c>
      <c r="H65" s="11">
        <v>107707.36</v>
      </c>
      <c r="I65" s="19">
        <f t="shared" si="0"/>
        <v>8.5259348240587654E-4</v>
      </c>
      <c r="J65" s="11">
        <f t="shared" si="1"/>
        <v>2879775.1178578036</v>
      </c>
      <c r="K65" s="42">
        <f t="shared" si="2"/>
        <v>2987482.4778578035</v>
      </c>
      <c r="L65" s="38"/>
    </row>
    <row r="66" spans="1:12" x14ac:dyDescent="0.2">
      <c r="A66" s="41">
        <v>1740480</v>
      </c>
      <c r="B66" s="45">
        <v>2015</v>
      </c>
      <c r="C66" s="45" t="s">
        <v>5</v>
      </c>
      <c r="D66" s="45" t="s">
        <v>6</v>
      </c>
      <c r="E66" t="s">
        <v>7</v>
      </c>
      <c r="F66" s="8" t="s">
        <v>3917</v>
      </c>
      <c r="G66" s="44" t="s">
        <v>5596</v>
      </c>
      <c r="H66" s="11">
        <v>415849.63</v>
      </c>
      <c r="I66" s="19">
        <f t="shared" si="0"/>
        <v>3.2917962542104388E-3</v>
      </c>
      <c r="J66" s="11">
        <f t="shared" si="1"/>
        <v>11118584.813928908</v>
      </c>
      <c r="K66" s="42">
        <f t="shared" si="2"/>
        <v>11534434.443928909</v>
      </c>
      <c r="L66" s="38"/>
    </row>
    <row r="67" spans="1:12" x14ac:dyDescent="0.2">
      <c r="A67" s="41">
        <v>1740470</v>
      </c>
      <c r="B67" s="41">
        <v>2015</v>
      </c>
      <c r="C67" s="45" t="s">
        <v>5</v>
      </c>
      <c r="D67" s="45" t="s">
        <v>6</v>
      </c>
      <c r="E67" t="s">
        <v>7</v>
      </c>
      <c r="F67" s="8" t="s">
        <v>3132</v>
      </c>
      <c r="G67" s="44" t="s">
        <v>5453</v>
      </c>
      <c r="H67" s="11">
        <v>14873.99</v>
      </c>
      <c r="I67" s="19">
        <f t="shared" ref="I67:I130" si="3">H67/$H$1028</f>
        <v>1.177400219573684E-4</v>
      </c>
      <c r="J67" s="11">
        <f t="shared" ref="J67:J130" si="4">I67*$H$1031</f>
        <v>397686.34478893352</v>
      </c>
      <c r="K67" s="42">
        <f t="shared" ref="K67:K130" si="5">SUM(J67,H67)</f>
        <v>412560.33478893351</v>
      </c>
      <c r="L67" s="38"/>
    </row>
    <row r="68" spans="1:12" x14ac:dyDescent="0.2">
      <c r="A68" s="41">
        <v>1740440</v>
      </c>
      <c r="B68" s="45">
        <v>2015</v>
      </c>
      <c r="C68" s="45" t="s">
        <v>5</v>
      </c>
      <c r="D68" s="45" t="s">
        <v>6</v>
      </c>
      <c r="E68" t="s">
        <v>7</v>
      </c>
      <c r="F68" s="8" t="s">
        <v>1059</v>
      </c>
      <c r="G68" s="44" t="s">
        <v>4939</v>
      </c>
      <c r="H68" s="11">
        <v>131014.8</v>
      </c>
      <c r="I68" s="19">
        <f t="shared" si="3"/>
        <v>1.0370912867858745E-3</v>
      </c>
      <c r="J68" s="11">
        <f t="shared" si="4"/>
        <v>3502946.88414159</v>
      </c>
      <c r="K68" s="42">
        <f t="shared" si="5"/>
        <v>3633961.6841415898</v>
      </c>
      <c r="L68" s="38"/>
    </row>
    <row r="69" spans="1:12" x14ac:dyDescent="0.2">
      <c r="A69" s="41">
        <v>1740410</v>
      </c>
      <c r="B69" s="41">
        <v>2015</v>
      </c>
      <c r="C69" s="45" t="s">
        <v>5</v>
      </c>
      <c r="D69" s="45" t="s">
        <v>6</v>
      </c>
      <c r="E69" t="s">
        <v>7</v>
      </c>
      <c r="F69" s="8" t="s">
        <v>119</v>
      </c>
      <c r="G69" s="44" t="s">
        <v>4705</v>
      </c>
      <c r="H69" s="11">
        <v>23678.12</v>
      </c>
      <c r="I69" s="19">
        <f t="shared" si="3"/>
        <v>1.8743204538319603E-4</v>
      </c>
      <c r="J69" s="11">
        <f t="shared" si="4"/>
        <v>633082.64926047029</v>
      </c>
      <c r="K69" s="42">
        <f t="shared" si="5"/>
        <v>656760.76926047029</v>
      </c>
      <c r="L69" s="38"/>
    </row>
    <row r="70" spans="1:12" x14ac:dyDescent="0.2">
      <c r="A70" s="41">
        <v>1740350</v>
      </c>
      <c r="B70" s="45">
        <v>2015</v>
      </c>
      <c r="C70" s="45" t="s">
        <v>5</v>
      </c>
      <c r="D70" s="45" t="s">
        <v>6</v>
      </c>
      <c r="E70" t="s">
        <v>7</v>
      </c>
      <c r="F70" s="8" t="s">
        <v>999</v>
      </c>
      <c r="G70" s="44" t="s">
        <v>4924</v>
      </c>
      <c r="H70" s="11">
        <v>316427.25</v>
      </c>
      <c r="I70" s="19">
        <f t="shared" si="3"/>
        <v>2.5047852904909644E-3</v>
      </c>
      <c r="J70" s="11">
        <f t="shared" si="4"/>
        <v>8460325.4704429731</v>
      </c>
      <c r="K70" s="42">
        <f t="shared" si="5"/>
        <v>8776752.7204429731</v>
      </c>
      <c r="L70" s="38"/>
    </row>
    <row r="71" spans="1:12" x14ac:dyDescent="0.2">
      <c r="A71" s="41">
        <v>1740320</v>
      </c>
      <c r="B71" s="41">
        <v>2015</v>
      </c>
      <c r="C71" s="45" t="s">
        <v>5</v>
      </c>
      <c r="D71" s="45" t="s">
        <v>6</v>
      </c>
      <c r="E71" t="s">
        <v>7</v>
      </c>
      <c r="F71" s="8" t="s">
        <v>927</v>
      </c>
      <c r="G71" s="44" t="s">
        <v>4906</v>
      </c>
      <c r="H71" s="11">
        <v>32314.03</v>
      </c>
      <c r="I71" s="19">
        <f t="shared" si="3"/>
        <v>2.5579246736962046E-4</v>
      </c>
      <c r="J71" s="11">
        <f t="shared" si="4"/>
        <v>863981.2502294234</v>
      </c>
      <c r="K71" s="42">
        <f t="shared" si="5"/>
        <v>896295.28022942343</v>
      </c>
      <c r="L71" s="38"/>
    </row>
    <row r="72" spans="1:12" x14ac:dyDescent="0.2">
      <c r="A72" s="41">
        <v>1740290</v>
      </c>
      <c r="B72" s="45">
        <v>2015</v>
      </c>
      <c r="C72" s="45" t="s">
        <v>5</v>
      </c>
      <c r="D72" s="45" t="s">
        <v>6</v>
      </c>
      <c r="E72" t="s">
        <v>7</v>
      </c>
      <c r="F72" s="8" t="s">
        <v>1582</v>
      </c>
      <c r="G72" s="44" t="s">
        <v>5068</v>
      </c>
      <c r="H72" s="11">
        <v>20423.64</v>
      </c>
      <c r="I72" s="19">
        <f t="shared" si="3"/>
        <v>1.6167012496642714E-4</v>
      </c>
      <c r="J72" s="11">
        <f t="shared" si="4"/>
        <v>546067.51375287026</v>
      </c>
      <c r="K72" s="42">
        <f t="shared" si="5"/>
        <v>566491.15375287028</v>
      </c>
      <c r="L72" s="38"/>
    </row>
    <row r="73" spans="1:12" x14ac:dyDescent="0.2">
      <c r="A73" s="41">
        <v>1740260</v>
      </c>
      <c r="B73" s="41">
        <v>2015</v>
      </c>
      <c r="C73" s="45" t="s">
        <v>5</v>
      </c>
      <c r="D73" s="45" t="s">
        <v>6</v>
      </c>
      <c r="E73" t="s">
        <v>7</v>
      </c>
      <c r="F73" s="8" t="s">
        <v>1574</v>
      </c>
      <c r="G73" s="44" t="s">
        <v>5066</v>
      </c>
      <c r="H73" s="11">
        <v>14522.58</v>
      </c>
      <c r="I73" s="19">
        <f t="shared" si="3"/>
        <v>1.1495831905747141E-4</v>
      </c>
      <c r="J73" s="11">
        <f t="shared" si="4"/>
        <v>388290.6844165466</v>
      </c>
      <c r="K73" s="42">
        <f t="shared" si="5"/>
        <v>402813.26441654662</v>
      </c>
      <c r="L73" s="38"/>
    </row>
    <row r="74" spans="1:12" x14ac:dyDescent="0.2">
      <c r="A74" s="41">
        <v>1740220</v>
      </c>
      <c r="B74" s="45">
        <v>2015</v>
      </c>
      <c r="C74" s="45" t="s">
        <v>5</v>
      </c>
      <c r="D74" s="45" t="s">
        <v>6</v>
      </c>
      <c r="E74" t="s">
        <v>7</v>
      </c>
      <c r="F74" s="8" t="s">
        <v>3911</v>
      </c>
      <c r="G74" s="44" t="s">
        <v>5595</v>
      </c>
      <c r="H74" s="11">
        <v>141800.99</v>
      </c>
      <c r="I74" s="19">
        <f t="shared" si="3"/>
        <v>1.1224729663107597E-3</v>
      </c>
      <c r="J74" s="11">
        <f t="shared" si="4"/>
        <v>3791337.5900180191</v>
      </c>
      <c r="K74" s="42">
        <f t="shared" si="5"/>
        <v>3933138.5800180193</v>
      </c>
      <c r="L74" s="38"/>
    </row>
    <row r="75" spans="1:12" x14ac:dyDescent="0.2">
      <c r="A75" s="41">
        <v>1740200</v>
      </c>
      <c r="B75" s="41">
        <v>2015</v>
      </c>
      <c r="C75" s="45" t="s">
        <v>5</v>
      </c>
      <c r="D75" s="45" t="s">
        <v>6</v>
      </c>
      <c r="E75" t="s">
        <v>7</v>
      </c>
      <c r="F75" s="8" t="s">
        <v>2176</v>
      </c>
      <c r="G75" s="44" t="s">
        <v>5217</v>
      </c>
      <c r="H75" s="11">
        <v>35070.21</v>
      </c>
      <c r="I75" s="19">
        <f t="shared" si="3"/>
        <v>2.7760992816651891E-4</v>
      </c>
      <c r="J75" s="11">
        <f t="shared" si="4"/>
        <v>937673.32275201904</v>
      </c>
      <c r="K75" s="42">
        <f t="shared" si="5"/>
        <v>972743.532752019</v>
      </c>
      <c r="L75" s="38"/>
    </row>
    <row r="76" spans="1:12" x14ac:dyDescent="0.2">
      <c r="A76" s="41">
        <v>1740140</v>
      </c>
      <c r="B76" s="45">
        <v>2015</v>
      </c>
      <c r="C76" s="45" t="s">
        <v>5</v>
      </c>
      <c r="D76" s="45" t="s">
        <v>6</v>
      </c>
      <c r="E76" t="s">
        <v>7</v>
      </c>
      <c r="F76" s="8" t="s">
        <v>1163</v>
      </c>
      <c r="G76" s="44" t="s">
        <v>4965</v>
      </c>
      <c r="H76" s="11">
        <v>127767.69</v>
      </c>
      <c r="I76" s="19">
        <f t="shared" si="3"/>
        <v>1.0113877060588475E-3</v>
      </c>
      <c r="J76" s="11">
        <f t="shared" si="4"/>
        <v>3416128.8005589335</v>
      </c>
      <c r="K76" s="42">
        <f t="shared" si="5"/>
        <v>3543896.4905589335</v>
      </c>
      <c r="L76" s="38"/>
    </row>
    <row r="77" spans="1:12" x14ac:dyDescent="0.2">
      <c r="A77" s="41">
        <v>1740080</v>
      </c>
      <c r="B77" s="41">
        <v>2015</v>
      </c>
      <c r="C77" s="45" t="s">
        <v>5</v>
      </c>
      <c r="D77" s="45" t="s">
        <v>6</v>
      </c>
      <c r="E77" t="s">
        <v>7</v>
      </c>
      <c r="F77" s="8" t="s">
        <v>2432</v>
      </c>
      <c r="G77" s="44" t="s">
        <v>5281</v>
      </c>
      <c r="H77" s="11">
        <v>16897.95</v>
      </c>
      <c r="I77" s="19">
        <f t="shared" si="3"/>
        <v>1.337613514621506E-4</v>
      </c>
      <c r="J77" s="11">
        <f t="shared" si="4"/>
        <v>451801.02782953059</v>
      </c>
      <c r="K77" s="42">
        <f t="shared" si="5"/>
        <v>468698.9778295306</v>
      </c>
      <c r="L77" s="38"/>
    </row>
    <row r="78" spans="1:12" x14ac:dyDescent="0.2">
      <c r="A78" s="41">
        <v>1740070</v>
      </c>
      <c r="B78" s="45">
        <v>2015</v>
      </c>
      <c r="C78" s="45" t="s">
        <v>5</v>
      </c>
      <c r="D78" s="45" t="s">
        <v>6</v>
      </c>
      <c r="E78" t="s">
        <v>7</v>
      </c>
      <c r="F78" s="8" t="s">
        <v>3421</v>
      </c>
      <c r="G78" s="44" t="s">
        <v>5511</v>
      </c>
      <c r="H78" s="11">
        <v>1335118.24</v>
      </c>
      <c r="I78" s="19">
        <f t="shared" si="3"/>
        <v>1.0568573119471174E-2</v>
      </c>
      <c r="J78" s="11">
        <f t="shared" si="4"/>
        <v>35697098.944307081</v>
      </c>
      <c r="K78" s="42">
        <f t="shared" si="5"/>
        <v>37032217.184307083</v>
      </c>
      <c r="L78" s="38"/>
    </row>
    <row r="79" spans="1:12" x14ac:dyDescent="0.2">
      <c r="A79" s="41">
        <v>1739960</v>
      </c>
      <c r="B79" s="41">
        <v>2015</v>
      </c>
      <c r="C79" s="45" t="s">
        <v>5</v>
      </c>
      <c r="D79" s="45" t="s">
        <v>6</v>
      </c>
      <c r="E79" t="s">
        <v>7</v>
      </c>
      <c r="F79" s="8" t="s">
        <v>147</v>
      </c>
      <c r="G79" s="44" t="s">
        <v>4712</v>
      </c>
      <c r="H79" s="11">
        <v>427159.28</v>
      </c>
      <c r="I79" s="19">
        <f t="shared" si="3"/>
        <v>3.3813215557152907E-3</v>
      </c>
      <c r="J79" s="11">
        <f t="shared" si="4"/>
        <v>11420971.286512401</v>
      </c>
      <c r="K79" s="42">
        <f t="shared" si="5"/>
        <v>11848130.5665124</v>
      </c>
      <c r="L79" s="38"/>
    </row>
    <row r="80" spans="1:12" x14ac:dyDescent="0.2">
      <c r="A80" s="41">
        <v>1739930</v>
      </c>
      <c r="B80" s="45">
        <v>2015</v>
      </c>
      <c r="C80" s="45" t="s">
        <v>5</v>
      </c>
      <c r="D80" s="45" t="s">
        <v>6</v>
      </c>
      <c r="E80" t="s">
        <v>7</v>
      </c>
      <c r="F80" s="8" t="s">
        <v>1432</v>
      </c>
      <c r="G80" s="44" t="s">
        <v>5033</v>
      </c>
      <c r="H80" s="11">
        <v>97324.58</v>
      </c>
      <c r="I80" s="19">
        <f t="shared" si="3"/>
        <v>7.7040512910064201E-4</v>
      </c>
      <c r="J80" s="11">
        <f t="shared" si="4"/>
        <v>2602170.3980114381</v>
      </c>
      <c r="K80" s="42">
        <f t="shared" si="5"/>
        <v>2699494.9780114382</v>
      </c>
      <c r="L80" s="38"/>
    </row>
    <row r="81" spans="1:12" x14ac:dyDescent="0.2">
      <c r="A81" s="41">
        <v>1739870</v>
      </c>
      <c r="B81" s="41">
        <v>2015</v>
      </c>
      <c r="C81" s="45" t="s">
        <v>5</v>
      </c>
      <c r="D81" s="45" t="s">
        <v>6</v>
      </c>
      <c r="E81" t="s">
        <v>7</v>
      </c>
      <c r="F81" s="8" t="s">
        <v>2706</v>
      </c>
      <c r="G81" s="44" t="s">
        <v>5350</v>
      </c>
      <c r="H81" s="11">
        <v>146807.48000000001</v>
      </c>
      <c r="I81" s="19">
        <f t="shared" si="3"/>
        <v>1.1621035054283299E-3</v>
      </c>
      <c r="J81" s="11">
        <f t="shared" si="4"/>
        <v>3925196.2727468871</v>
      </c>
      <c r="K81" s="42">
        <f t="shared" si="5"/>
        <v>4072003.752746887</v>
      </c>
      <c r="L81" s="38"/>
    </row>
    <row r="82" spans="1:12" x14ac:dyDescent="0.2">
      <c r="A82" s="41">
        <v>1739780</v>
      </c>
      <c r="B82" s="45">
        <v>2015</v>
      </c>
      <c r="C82" s="45" t="s">
        <v>5</v>
      </c>
      <c r="D82" s="45" t="s">
        <v>6</v>
      </c>
      <c r="E82" t="s">
        <v>7</v>
      </c>
      <c r="F82" s="8" t="s">
        <v>447</v>
      </c>
      <c r="G82" s="44" t="s">
        <v>4786</v>
      </c>
      <c r="H82" s="11">
        <v>40473.910000000003</v>
      </c>
      <c r="I82" s="19">
        <f t="shared" si="3"/>
        <v>3.2038471533869209E-4</v>
      </c>
      <c r="J82" s="11">
        <f t="shared" si="4"/>
        <v>1082152.2219133042</v>
      </c>
      <c r="K82" s="42">
        <f t="shared" si="5"/>
        <v>1122626.1319133041</v>
      </c>
      <c r="L82" s="38"/>
    </row>
    <row r="83" spans="1:12" x14ac:dyDescent="0.2">
      <c r="A83" s="41">
        <v>1739660</v>
      </c>
      <c r="B83" s="41">
        <v>2015</v>
      </c>
      <c r="C83" s="45" t="s">
        <v>5</v>
      </c>
      <c r="D83" s="45" t="s">
        <v>6</v>
      </c>
      <c r="E83" t="s">
        <v>7</v>
      </c>
      <c r="F83" s="8" t="s">
        <v>3301</v>
      </c>
      <c r="G83" s="44" t="s">
        <v>5487</v>
      </c>
      <c r="H83" s="11">
        <v>5347.65</v>
      </c>
      <c r="I83" s="19">
        <f t="shared" si="3"/>
        <v>4.2331104728477096E-5</v>
      </c>
      <c r="J83" s="11">
        <f t="shared" si="4"/>
        <v>142980.28852450082</v>
      </c>
      <c r="K83" s="42">
        <f t="shared" si="5"/>
        <v>148327.93852450082</v>
      </c>
      <c r="L83" s="38"/>
    </row>
    <row r="84" spans="1:12" x14ac:dyDescent="0.2">
      <c r="A84" s="41">
        <v>1739630</v>
      </c>
      <c r="B84" s="45">
        <v>2015</v>
      </c>
      <c r="C84" s="45" t="s">
        <v>5</v>
      </c>
      <c r="D84" s="45" t="s">
        <v>6</v>
      </c>
      <c r="E84" t="s">
        <v>7</v>
      </c>
      <c r="F84" s="8" t="s">
        <v>2659</v>
      </c>
      <c r="G84" s="44" t="s">
        <v>5338</v>
      </c>
      <c r="H84" s="11">
        <v>28858.79</v>
      </c>
      <c r="I84" s="19">
        <f t="shared" si="3"/>
        <v>2.2844136430527946E-4</v>
      </c>
      <c r="J84" s="11">
        <f t="shared" si="4"/>
        <v>771598.38820191671</v>
      </c>
      <c r="K84" s="42">
        <f t="shared" si="5"/>
        <v>800457.17820191674</v>
      </c>
      <c r="L84" s="38"/>
    </row>
    <row r="85" spans="1:12" x14ac:dyDescent="0.2">
      <c r="A85" s="41">
        <v>1739600</v>
      </c>
      <c r="B85" s="41">
        <v>2015</v>
      </c>
      <c r="C85" s="45" t="s">
        <v>5</v>
      </c>
      <c r="D85" s="45" t="s">
        <v>6</v>
      </c>
      <c r="E85" t="s">
        <v>7</v>
      </c>
      <c r="F85" s="8" t="s">
        <v>923</v>
      </c>
      <c r="G85" s="44" t="s">
        <v>4905</v>
      </c>
      <c r="H85" s="11">
        <v>57795.839999999997</v>
      </c>
      <c r="I85" s="19">
        <f t="shared" si="3"/>
        <v>4.5750222170678817E-4</v>
      </c>
      <c r="J85" s="11">
        <f t="shared" si="4"/>
        <v>1545289.2165186366</v>
      </c>
      <c r="K85" s="42">
        <f t="shared" si="5"/>
        <v>1603085.0565186366</v>
      </c>
      <c r="L85" s="38"/>
    </row>
    <row r="86" spans="1:12" x14ac:dyDescent="0.2">
      <c r="A86" s="41">
        <v>1739510</v>
      </c>
      <c r="B86" s="45">
        <v>2015</v>
      </c>
      <c r="C86" s="45" t="s">
        <v>5</v>
      </c>
      <c r="D86" s="45" t="s">
        <v>6</v>
      </c>
      <c r="E86" t="s">
        <v>7</v>
      </c>
      <c r="F86" s="8" t="s">
        <v>3286</v>
      </c>
      <c r="G86" s="44" t="s">
        <v>5484</v>
      </c>
      <c r="H86" s="11">
        <v>155930.85999999999</v>
      </c>
      <c r="I86" s="19">
        <f t="shared" si="3"/>
        <v>1.2343226585624528E-3</v>
      </c>
      <c r="J86" s="11">
        <f t="shared" si="4"/>
        <v>4169128.374645601</v>
      </c>
      <c r="K86" s="42">
        <f t="shared" si="5"/>
        <v>4325059.2346456014</v>
      </c>
      <c r="L86" s="38"/>
    </row>
    <row r="87" spans="1:12" x14ac:dyDescent="0.2">
      <c r="A87" s="41">
        <v>1739480</v>
      </c>
      <c r="B87" s="41">
        <v>2015</v>
      </c>
      <c r="C87" s="45" t="s">
        <v>5</v>
      </c>
      <c r="D87" s="45" t="s">
        <v>6</v>
      </c>
      <c r="E87" t="s">
        <v>7</v>
      </c>
      <c r="F87" s="8" t="s">
        <v>2036</v>
      </c>
      <c r="G87" s="44" t="s">
        <v>5182</v>
      </c>
      <c r="H87" s="11">
        <v>26940.86</v>
      </c>
      <c r="I87" s="19">
        <f t="shared" si="3"/>
        <v>2.1325935058114117E-4</v>
      </c>
      <c r="J87" s="11">
        <f t="shared" si="4"/>
        <v>720318.63265138585</v>
      </c>
      <c r="K87" s="42">
        <f t="shared" si="5"/>
        <v>747259.49265138584</v>
      </c>
      <c r="L87" s="38"/>
    </row>
    <row r="88" spans="1:12" x14ac:dyDescent="0.2">
      <c r="A88" s="41">
        <v>1739450</v>
      </c>
      <c r="B88" s="45">
        <v>2015</v>
      </c>
      <c r="C88" s="45" t="s">
        <v>5</v>
      </c>
      <c r="D88" s="45" t="s">
        <v>6</v>
      </c>
      <c r="E88" t="s">
        <v>7</v>
      </c>
      <c r="F88" s="8" t="s">
        <v>2866</v>
      </c>
      <c r="G88" s="44" t="s">
        <v>5390</v>
      </c>
      <c r="H88" s="11">
        <v>40262.51</v>
      </c>
      <c r="I88" s="19">
        <f t="shared" si="3"/>
        <v>3.1871130822723188E-4</v>
      </c>
      <c r="J88" s="11">
        <f t="shared" si="4"/>
        <v>1076500.0133742113</v>
      </c>
      <c r="K88" s="42">
        <f t="shared" si="5"/>
        <v>1116762.5233742113</v>
      </c>
      <c r="L88" s="38"/>
    </row>
    <row r="89" spans="1:12" x14ac:dyDescent="0.2">
      <c r="A89" s="41">
        <v>1739420</v>
      </c>
      <c r="B89" s="41">
        <v>2015</v>
      </c>
      <c r="C89" s="45" t="s">
        <v>5</v>
      </c>
      <c r="D89" s="45" t="s">
        <v>6</v>
      </c>
      <c r="E89" t="s">
        <v>7</v>
      </c>
      <c r="F89" s="8" t="s">
        <v>231</v>
      </c>
      <c r="G89" s="44" t="s">
        <v>4733</v>
      </c>
      <c r="H89" s="11">
        <v>54393.59</v>
      </c>
      <c r="I89" s="19">
        <f t="shared" si="3"/>
        <v>4.3057057863694231E-4</v>
      </c>
      <c r="J89" s="11">
        <f t="shared" si="4"/>
        <v>1454323.1498103659</v>
      </c>
      <c r="K89" s="42">
        <f t="shared" si="5"/>
        <v>1508716.739810366</v>
      </c>
      <c r="L89" s="38"/>
    </row>
    <row r="90" spans="1:12" x14ac:dyDescent="0.2">
      <c r="A90" s="41">
        <v>1739390</v>
      </c>
      <c r="B90" s="45">
        <v>2015</v>
      </c>
      <c r="C90" s="45" t="s">
        <v>5</v>
      </c>
      <c r="D90" s="45" t="s">
        <v>6</v>
      </c>
      <c r="E90" t="s">
        <v>7</v>
      </c>
      <c r="F90" s="8" t="s">
        <v>3026</v>
      </c>
      <c r="G90" s="44" t="s">
        <v>5430</v>
      </c>
      <c r="H90" s="11">
        <v>36166.03</v>
      </c>
      <c r="I90" s="19">
        <f t="shared" si="3"/>
        <v>2.8628425636368211E-4</v>
      </c>
      <c r="J90" s="11">
        <f t="shared" si="4"/>
        <v>966972.29702500219</v>
      </c>
      <c r="K90" s="42">
        <f t="shared" si="5"/>
        <v>1003138.3270250022</v>
      </c>
      <c r="L90" s="38"/>
    </row>
    <row r="91" spans="1:12" x14ac:dyDescent="0.2">
      <c r="A91" s="41">
        <v>1739180</v>
      </c>
      <c r="B91" s="41">
        <v>2015</v>
      </c>
      <c r="C91" s="45" t="s">
        <v>5</v>
      </c>
      <c r="D91" s="45" t="s">
        <v>6</v>
      </c>
      <c r="E91" t="s">
        <v>7</v>
      </c>
      <c r="F91" s="8" t="s">
        <v>1921</v>
      </c>
      <c r="G91" s="44" t="s">
        <v>5153</v>
      </c>
      <c r="H91" s="11">
        <v>14165.2</v>
      </c>
      <c r="I91" s="19">
        <f t="shared" si="3"/>
        <v>1.1212935863413347E-4</v>
      </c>
      <c r="J91" s="11">
        <f t="shared" si="4"/>
        <v>378735.40396384569</v>
      </c>
      <c r="K91" s="42">
        <f t="shared" si="5"/>
        <v>392900.6039638457</v>
      </c>
      <c r="L91" s="38"/>
    </row>
    <row r="92" spans="1:12" x14ac:dyDescent="0.2">
      <c r="A92" s="41">
        <v>1739120</v>
      </c>
      <c r="B92" s="45">
        <v>2015</v>
      </c>
      <c r="C92" s="45" t="s">
        <v>5</v>
      </c>
      <c r="D92" s="45" t="s">
        <v>6</v>
      </c>
      <c r="E92" t="s">
        <v>7</v>
      </c>
      <c r="F92" s="8" t="s">
        <v>139</v>
      </c>
      <c r="G92" s="44" t="s">
        <v>4710</v>
      </c>
      <c r="H92" s="11">
        <v>69074.559999999998</v>
      </c>
      <c r="I92" s="19">
        <f t="shared" si="3"/>
        <v>5.467826864947173E-4</v>
      </c>
      <c r="J92" s="11">
        <f t="shared" si="4"/>
        <v>1846848.7127061316</v>
      </c>
      <c r="K92" s="42">
        <f t="shared" si="5"/>
        <v>1915923.2727061317</v>
      </c>
      <c r="L92" s="38"/>
    </row>
    <row r="93" spans="1:12" x14ac:dyDescent="0.2">
      <c r="A93" s="41">
        <v>1739090</v>
      </c>
      <c r="B93" s="41">
        <v>2015</v>
      </c>
      <c r="C93" s="45" t="s">
        <v>5</v>
      </c>
      <c r="D93" s="45" t="s">
        <v>6</v>
      </c>
      <c r="E93" t="s">
        <v>7</v>
      </c>
      <c r="F93" s="8" t="s">
        <v>879</v>
      </c>
      <c r="G93" s="44" t="s">
        <v>4894</v>
      </c>
      <c r="H93" s="11">
        <v>71100.3</v>
      </c>
      <c r="I93" s="19">
        <f t="shared" si="3"/>
        <v>5.6281810618236811E-4</v>
      </c>
      <c r="J93" s="11">
        <f t="shared" si="4"/>
        <v>1901010.9876634725</v>
      </c>
      <c r="K93" s="42">
        <f t="shared" si="5"/>
        <v>1972111.2876634726</v>
      </c>
      <c r="L93" s="38"/>
    </row>
    <row r="94" spans="1:12" x14ac:dyDescent="0.2">
      <c r="A94" s="41">
        <v>1739030</v>
      </c>
      <c r="B94" s="45">
        <v>2015</v>
      </c>
      <c r="C94" s="45" t="s">
        <v>5</v>
      </c>
      <c r="D94" s="45" t="s">
        <v>6</v>
      </c>
      <c r="E94" t="s">
        <v>7</v>
      </c>
      <c r="F94" s="8" t="s">
        <v>4658</v>
      </c>
      <c r="G94" s="44" t="s">
        <v>4834</v>
      </c>
      <c r="H94" s="11">
        <v>199508.62</v>
      </c>
      <c r="I94" s="19">
        <f t="shared" si="3"/>
        <v>1.5792769323822503E-3</v>
      </c>
      <c r="J94" s="11">
        <f t="shared" si="4"/>
        <v>5334268.3329546619</v>
      </c>
      <c r="K94" s="42">
        <f t="shared" si="5"/>
        <v>5533776.952954662</v>
      </c>
      <c r="L94" s="38"/>
    </row>
    <row r="95" spans="1:12" x14ac:dyDescent="0.2">
      <c r="A95" s="41">
        <v>1738970</v>
      </c>
      <c r="B95" s="41">
        <v>2015</v>
      </c>
      <c r="C95" s="45" t="s">
        <v>5</v>
      </c>
      <c r="D95" s="45" t="s">
        <v>6</v>
      </c>
      <c r="E95" t="s">
        <v>7</v>
      </c>
      <c r="F95" s="8" t="s">
        <v>767</v>
      </c>
      <c r="G95" s="44" t="s">
        <v>4866</v>
      </c>
      <c r="H95" s="11">
        <v>748115.19</v>
      </c>
      <c r="I95" s="19">
        <f t="shared" si="3"/>
        <v>5.9219549628069419E-3</v>
      </c>
      <c r="J95" s="11">
        <f t="shared" si="4"/>
        <v>20002379.683741786</v>
      </c>
      <c r="K95" s="42">
        <f t="shared" si="5"/>
        <v>20750494.873741787</v>
      </c>
      <c r="L95" s="38"/>
    </row>
    <row r="96" spans="1:12" x14ac:dyDescent="0.2">
      <c r="A96" s="41">
        <v>1738940</v>
      </c>
      <c r="B96" s="45">
        <v>2015</v>
      </c>
      <c r="C96" s="45" t="s">
        <v>5</v>
      </c>
      <c r="D96" s="45" t="s">
        <v>6</v>
      </c>
      <c r="E96" t="s">
        <v>7</v>
      </c>
      <c r="F96" s="8" t="s">
        <v>803</v>
      </c>
      <c r="G96" s="44" t="s">
        <v>4875</v>
      </c>
      <c r="H96" s="11">
        <v>277225.53000000003</v>
      </c>
      <c r="I96" s="19">
        <f t="shared" si="3"/>
        <v>2.1944710188283771E-3</v>
      </c>
      <c r="J96" s="11">
        <f t="shared" si="4"/>
        <v>7412187.833115044</v>
      </c>
      <c r="K96" s="42">
        <f t="shared" si="5"/>
        <v>7689413.3631150443</v>
      </c>
      <c r="L96" s="38"/>
    </row>
    <row r="97" spans="1:12" x14ac:dyDescent="0.2">
      <c r="A97" s="41">
        <v>1738910</v>
      </c>
      <c r="B97" s="41">
        <v>2015</v>
      </c>
      <c r="C97" s="45" t="s">
        <v>5</v>
      </c>
      <c r="D97" s="45" t="s">
        <v>6</v>
      </c>
      <c r="E97" t="s">
        <v>7</v>
      </c>
      <c r="F97" s="8" t="s">
        <v>675</v>
      </c>
      <c r="G97" s="44" t="s">
        <v>4843</v>
      </c>
      <c r="H97" s="11">
        <v>8778.6299999999992</v>
      </c>
      <c r="I97" s="19">
        <f t="shared" si="3"/>
        <v>6.9490169682486866E-5</v>
      </c>
      <c r="J97" s="11">
        <f t="shared" si="4"/>
        <v>234714.51015863765</v>
      </c>
      <c r="K97" s="42">
        <f t="shared" si="5"/>
        <v>243493.14015863766</v>
      </c>
      <c r="L97" s="38"/>
    </row>
    <row r="98" spans="1:12" x14ac:dyDescent="0.2">
      <c r="A98" s="41">
        <v>1738790</v>
      </c>
      <c r="B98" s="45">
        <v>2015</v>
      </c>
      <c r="C98" s="45" t="s">
        <v>5</v>
      </c>
      <c r="D98" s="45" t="s">
        <v>6</v>
      </c>
      <c r="E98" t="s">
        <v>7</v>
      </c>
      <c r="F98" s="8" t="s">
        <v>151</v>
      </c>
      <c r="G98" s="44" t="s">
        <v>4713</v>
      </c>
      <c r="H98" s="11">
        <v>21431.15</v>
      </c>
      <c r="I98" s="19">
        <f t="shared" si="3"/>
        <v>1.6964540594498556E-4</v>
      </c>
      <c r="J98" s="11">
        <f t="shared" si="4"/>
        <v>573005.34074067231</v>
      </c>
      <c r="K98" s="42">
        <f t="shared" si="5"/>
        <v>594436.49074067234</v>
      </c>
      <c r="L98" s="38"/>
    </row>
    <row r="99" spans="1:12" x14ac:dyDescent="0.2">
      <c r="A99" s="41">
        <v>1738760</v>
      </c>
      <c r="B99" s="41">
        <v>2015</v>
      </c>
      <c r="C99" s="45" t="s">
        <v>5</v>
      </c>
      <c r="D99" s="45" t="s">
        <v>6</v>
      </c>
      <c r="E99" t="s">
        <v>7</v>
      </c>
      <c r="F99" s="8" t="s">
        <v>1151</v>
      </c>
      <c r="G99" s="44" t="s">
        <v>4962</v>
      </c>
      <c r="H99" s="11">
        <v>73904.94</v>
      </c>
      <c r="I99" s="19">
        <f t="shared" si="3"/>
        <v>5.8501916824994467E-4</v>
      </c>
      <c r="J99" s="11">
        <f t="shared" si="4"/>
        <v>1975998.7367508952</v>
      </c>
      <c r="K99" s="42">
        <f t="shared" si="5"/>
        <v>2049903.6767508951</v>
      </c>
      <c r="L99" s="38"/>
    </row>
    <row r="100" spans="1:12" x14ac:dyDescent="0.2">
      <c r="A100" s="41">
        <v>1738700</v>
      </c>
      <c r="B100" s="45">
        <v>2015</v>
      </c>
      <c r="C100" s="45" t="s">
        <v>5</v>
      </c>
      <c r="D100" s="45" t="s">
        <v>6</v>
      </c>
      <c r="E100" t="s">
        <v>7</v>
      </c>
      <c r="F100" s="8" t="s">
        <v>187</v>
      </c>
      <c r="G100" s="44" t="s">
        <v>4722</v>
      </c>
      <c r="H100" s="11">
        <v>128936.4</v>
      </c>
      <c r="I100" s="19">
        <f t="shared" si="3"/>
        <v>1.0206390193286425E-3</v>
      </c>
      <c r="J100" s="11">
        <f t="shared" si="4"/>
        <v>3447376.6370855332</v>
      </c>
      <c r="K100" s="42">
        <f t="shared" si="5"/>
        <v>3576313.0370855331</v>
      </c>
      <c r="L100" s="38"/>
    </row>
    <row r="101" spans="1:12" x14ac:dyDescent="0.2">
      <c r="A101" s="41">
        <v>1738550</v>
      </c>
      <c r="B101" s="41">
        <v>2015</v>
      </c>
      <c r="C101" s="45" t="s">
        <v>5</v>
      </c>
      <c r="D101" s="45" t="s">
        <v>6</v>
      </c>
      <c r="E101" t="s">
        <v>7</v>
      </c>
      <c r="F101" s="8" t="s">
        <v>2600</v>
      </c>
      <c r="G101" s="44" t="s">
        <v>5323</v>
      </c>
      <c r="H101" s="11">
        <v>3289.77</v>
      </c>
      <c r="I101" s="19">
        <f t="shared" si="3"/>
        <v>2.6041270165886346E-5</v>
      </c>
      <c r="J101" s="11">
        <f t="shared" si="4"/>
        <v>87958.685362588643</v>
      </c>
      <c r="K101" s="42">
        <f t="shared" si="5"/>
        <v>91248.455362588647</v>
      </c>
      <c r="L101" s="38"/>
    </row>
    <row r="102" spans="1:12" x14ac:dyDescent="0.2">
      <c r="A102" s="41">
        <v>1738520</v>
      </c>
      <c r="B102" s="45">
        <v>2015</v>
      </c>
      <c r="C102" s="45" t="s">
        <v>5</v>
      </c>
      <c r="D102" s="45" t="s">
        <v>6</v>
      </c>
      <c r="E102" t="s">
        <v>7</v>
      </c>
      <c r="F102" s="8" t="s">
        <v>3331</v>
      </c>
      <c r="G102" s="44" t="s">
        <v>5493</v>
      </c>
      <c r="H102" s="11">
        <v>41224.550000000003</v>
      </c>
      <c r="I102" s="19">
        <f t="shared" si="3"/>
        <v>3.26326656275998E-4</v>
      </c>
      <c r="J102" s="11">
        <f t="shared" si="4"/>
        <v>1102222.1075225028</v>
      </c>
      <c r="K102" s="42">
        <f t="shared" si="5"/>
        <v>1143446.6575225028</v>
      </c>
      <c r="L102" s="38"/>
    </row>
    <row r="103" spans="1:12" x14ac:dyDescent="0.2">
      <c r="A103" s="41">
        <v>1738490</v>
      </c>
      <c r="B103" s="41">
        <v>2015</v>
      </c>
      <c r="C103" s="45" t="s">
        <v>5</v>
      </c>
      <c r="D103" s="45" t="s">
        <v>6</v>
      </c>
      <c r="E103" t="s">
        <v>7</v>
      </c>
      <c r="F103" s="8" t="s">
        <v>1219</v>
      </c>
      <c r="G103" s="44" t="s">
        <v>4979</v>
      </c>
      <c r="H103" s="11">
        <v>40084.300000000003</v>
      </c>
      <c r="I103" s="19">
        <f t="shared" si="3"/>
        <v>3.1730062761543761E-4</v>
      </c>
      <c r="J103" s="11">
        <f t="shared" si="4"/>
        <v>1071735.2069231626</v>
      </c>
      <c r="K103" s="42">
        <f t="shared" si="5"/>
        <v>1111819.5069231626</v>
      </c>
      <c r="L103" s="38"/>
    </row>
    <row r="104" spans="1:12" x14ac:dyDescent="0.2">
      <c r="A104" s="41">
        <v>1738460</v>
      </c>
      <c r="B104" s="45">
        <v>2015</v>
      </c>
      <c r="C104" s="45" t="s">
        <v>5</v>
      </c>
      <c r="D104" s="45" t="s">
        <v>6</v>
      </c>
      <c r="E104" t="s">
        <v>7</v>
      </c>
      <c r="F104" s="8" t="s">
        <v>895</v>
      </c>
      <c r="G104" s="44" t="s">
        <v>4898</v>
      </c>
      <c r="H104" s="11">
        <v>162969.69</v>
      </c>
      <c r="I104" s="19">
        <f t="shared" si="3"/>
        <v>1.29004086186595E-3</v>
      </c>
      <c r="J104" s="11">
        <f t="shared" si="4"/>
        <v>4357325.7967422064</v>
      </c>
      <c r="K104" s="42">
        <f t="shared" si="5"/>
        <v>4520295.4867422068</v>
      </c>
      <c r="L104" s="38"/>
    </row>
    <row r="105" spans="1:12" x14ac:dyDescent="0.2">
      <c r="A105" s="41">
        <v>1738400</v>
      </c>
      <c r="B105" s="41">
        <v>2015</v>
      </c>
      <c r="C105" s="45" t="s">
        <v>5</v>
      </c>
      <c r="D105" s="45" t="s">
        <v>6</v>
      </c>
      <c r="E105" t="s">
        <v>7</v>
      </c>
      <c r="F105" s="8" t="s">
        <v>315</v>
      </c>
      <c r="G105" s="44" t="s">
        <v>4754</v>
      </c>
      <c r="H105" s="11">
        <v>39319.300000000003</v>
      </c>
      <c r="I105" s="19">
        <f t="shared" si="3"/>
        <v>3.1124501531521506E-4</v>
      </c>
      <c r="J105" s="11">
        <f t="shared" si="4"/>
        <v>1051281.37753619</v>
      </c>
      <c r="K105" s="42">
        <f t="shared" si="5"/>
        <v>1090600.67753619</v>
      </c>
      <c r="L105" s="38"/>
    </row>
    <row r="106" spans="1:12" x14ac:dyDescent="0.2">
      <c r="A106" s="41">
        <v>1738370</v>
      </c>
      <c r="B106" s="45">
        <v>2015</v>
      </c>
      <c r="C106" s="45" t="s">
        <v>5</v>
      </c>
      <c r="D106" s="45" t="s">
        <v>6</v>
      </c>
      <c r="E106" t="s">
        <v>7</v>
      </c>
      <c r="F106" s="8" t="s">
        <v>735</v>
      </c>
      <c r="G106" s="44" t="s">
        <v>4858</v>
      </c>
      <c r="H106" s="11">
        <v>70020.679999999993</v>
      </c>
      <c r="I106" s="19">
        <f t="shared" si="3"/>
        <v>5.5427201448097422E-4</v>
      </c>
      <c r="J106" s="11">
        <f t="shared" si="4"/>
        <v>1872145.1533069189</v>
      </c>
      <c r="K106" s="42">
        <f t="shared" si="5"/>
        <v>1942165.8333069189</v>
      </c>
      <c r="L106" s="38"/>
    </row>
    <row r="107" spans="1:12" x14ac:dyDescent="0.2">
      <c r="A107" s="41">
        <v>1738220</v>
      </c>
      <c r="B107" s="41">
        <v>2015</v>
      </c>
      <c r="C107" s="45" t="s">
        <v>5</v>
      </c>
      <c r="D107" s="45" t="s">
        <v>6</v>
      </c>
      <c r="E107" t="s">
        <v>7</v>
      </c>
      <c r="F107" s="8" t="s">
        <v>3366</v>
      </c>
      <c r="G107" s="44" t="s">
        <v>5500</v>
      </c>
      <c r="H107" s="11">
        <v>103197.92</v>
      </c>
      <c r="I107" s="19">
        <f t="shared" si="3"/>
        <v>8.1689750811683661E-4</v>
      </c>
      <c r="J107" s="11">
        <f t="shared" si="4"/>
        <v>2759206.0768240918</v>
      </c>
      <c r="K107" s="42">
        <f t="shared" si="5"/>
        <v>2862403.9968240918</v>
      </c>
      <c r="L107" s="38"/>
    </row>
    <row r="108" spans="1:12" x14ac:dyDescent="0.2">
      <c r="A108" s="41">
        <v>1738190</v>
      </c>
      <c r="B108" s="45">
        <v>2015</v>
      </c>
      <c r="C108" s="45" t="s">
        <v>5</v>
      </c>
      <c r="D108" s="45" t="s">
        <v>6</v>
      </c>
      <c r="E108" t="s">
        <v>7</v>
      </c>
      <c r="F108" s="8" t="s">
        <v>1490</v>
      </c>
      <c r="G108" s="44" t="s">
        <v>5048</v>
      </c>
      <c r="H108" s="11">
        <v>8729.15</v>
      </c>
      <c r="I108" s="19">
        <f t="shared" si="3"/>
        <v>6.9098494262075097E-5</v>
      </c>
      <c r="J108" s="11">
        <f t="shared" si="4"/>
        <v>233391.56182129469</v>
      </c>
      <c r="K108" s="42">
        <f t="shared" si="5"/>
        <v>242120.71182129468</v>
      </c>
      <c r="L108" s="38"/>
    </row>
    <row r="109" spans="1:12" x14ac:dyDescent="0.2">
      <c r="A109" s="41">
        <v>1738130</v>
      </c>
      <c r="B109" s="41">
        <v>2015</v>
      </c>
      <c r="C109" s="45" t="s">
        <v>5</v>
      </c>
      <c r="D109" s="45" t="s">
        <v>6</v>
      </c>
      <c r="E109" t="s">
        <v>7</v>
      </c>
      <c r="F109" s="8" t="s">
        <v>2480</v>
      </c>
      <c r="G109" s="44" t="s">
        <v>5293</v>
      </c>
      <c r="H109" s="11">
        <v>59863.27</v>
      </c>
      <c r="I109" s="19">
        <f t="shared" si="3"/>
        <v>4.7386765247521833E-4</v>
      </c>
      <c r="J109" s="11">
        <f t="shared" si="4"/>
        <v>1600566.1583349875</v>
      </c>
      <c r="K109" s="42">
        <f t="shared" si="5"/>
        <v>1660429.4283349875</v>
      </c>
      <c r="L109" s="38"/>
    </row>
    <row r="110" spans="1:12" x14ac:dyDescent="0.2">
      <c r="A110" s="41">
        <v>1738100</v>
      </c>
      <c r="B110" s="45">
        <v>2015</v>
      </c>
      <c r="C110" s="45" t="s">
        <v>5</v>
      </c>
      <c r="D110" s="45" t="s">
        <v>6</v>
      </c>
      <c r="E110" t="s">
        <v>7</v>
      </c>
      <c r="F110" s="8" t="s">
        <v>1909</v>
      </c>
      <c r="G110" s="44" t="s">
        <v>5150</v>
      </c>
      <c r="H110" s="11">
        <v>78552.27</v>
      </c>
      <c r="I110" s="19">
        <f t="shared" si="3"/>
        <v>6.2180665676130824E-4</v>
      </c>
      <c r="J110" s="11">
        <f t="shared" si="4"/>
        <v>2100254.5471103182</v>
      </c>
      <c r="K110" s="42">
        <f t="shared" si="5"/>
        <v>2178806.8171103182</v>
      </c>
      <c r="L110" s="38"/>
    </row>
    <row r="111" spans="1:12" x14ac:dyDescent="0.2">
      <c r="A111" s="41">
        <v>1738070</v>
      </c>
      <c r="B111" s="41">
        <v>2015</v>
      </c>
      <c r="C111" s="45" t="s">
        <v>5</v>
      </c>
      <c r="D111" s="45" t="s">
        <v>6</v>
      </c>
      <c r="E111" t="s">
        <v>7</v>
      </c>
      <c r="F111" s="8" t="s">
        <v>2032</v>
      </c>
      <c r="G111" s="44" t="s">
        <v>5181</v>
      </c>
      <c r="H111" s="11">
        <v>32050.31</v>
      </c>
      <c r="I111" s="19">
        <f t="shared" si="3"/>
        <v>2.5370490387182352E-4</v>
      </c>
      <c r="J111" s="11">
        <f t="shared" si="4"/>
        <v>856930.16018245311</v>
      </c>
      <c r="K111" s="42">
        <f t="shared" si="5"/>
        <v>888980.47018245317</v>
      </c>
      <c r="L111" s="38"/>
    </row>
    <row r="112" spans="1:12" x14ac:dyDescent="0.2">
      <c r="A112" s="41">
        <v>1737980</v>
      </c>
      <c r="B112" s="45">
        <v>2015</v>
      </c>
      <c r="C112" s="45" t="s">
        <v>5</v>
      </c>
      <c r="D112" s="45" t="s">
        <v>6</v>
      </c>
      <c r="E112" t="s">
        <v>7</v>
      </c>
      <c r="F112" s="8" t="s">
        <v>1550</v>
      </c>
      <c r="G112" s="44" t="s">
        <v>5060</v>
      </c>
      <c r="H112" s="11">
        <v>36689.919999999998</v>
      </c>
      <c r="I112" s="19">
        <f t="shared" si="3"/>
        <v>2.9043128215186981E-4</v>
      </c>
      <c r="J112" s="11">
        <f t="shared" si="4"/>
        <v>980979.56065577478</v>
      </c>
      <c r="K112" s="42">
        <f t="shared" si="5"/>
        <v>1017669.4806557748</v>
      </c>
      <c r="L112" s="38"/>
    </row>
    <row r="113" spans="1:12" x14ac:dyDescent="0.2">
      <c r="A113" s="41">
        <v>1737860</v>
      </c>
      <c r="B113" s="41">
        <v>2015</v>
      </c>
      <c r="C113" s="45" t="s">
        <v>5</v>
      </c>
      <c r="D113" s="45" t="s">
        <v>6</v>
      </c>
      <c r="E113" t="s">
        <v>7</v>
      </c>
      <c r="F113" s="8" t="s">
        <v>547</v>
      </c>
      <c r="G113" s="44" t="s">
        <v>4811</v>
      </c>
      <c r="H113" s="11">
        <v>32917.15</v>
      </c>
      <c r="I113" s="19">
        <f t="shared" si="3"/>
        <v>2.6056666461211751E-4</v>
      </c>
      <c r="J113" s="11">
        <f t="shared" si="4"/>
        <v>880106.88889592129</v>
      </c>
      <c r="K113" s="42">
        <f t="shared" si="5"/>
        <v>913024.03889592132</v>
      </c>
      <c r="L113" s="38"/>
    </row>
    <row r="114" spans="1:12" x14ac:dyDescent="0.2">
      <c r="A114" s="41">
        <v>1737830</v>
      </c>
      <c r="B114" s="45">
        <v>2015</v>
      </c>
      <c r="C114" s="45" t="s">
        <v>5</v>
      </c>
      <c r="D114" s="45" t="s">
        <v>6</v>
      </c>
      <c r="E114" t="s">
        <v>7</v>
      </c>
      <c r="F114" s="8" t="s">
        <v>4601</v>
      </c>
      <c r="G114" s="44" t="s">
        <v>5406</v>
      </c>
      <c r="H114" s="11">
        <v>17578.84</v>
      </c>
      <c r="I114" s="19">
        <f t="shared" si="3"/>
        <v>1.3915116304267152E-4</v>
      </c>
      <c r="J114" s="11">
        <f t="shared" si="4"/>
        <v>470006.00546521117</v>
      </c>
      <c r="K114" s="42">
        <f t="shared" si="5"/>
        <v>487584.8454652112</v>
      </c>
      <c r="L114" s="38"/>
    </row>
    <row r="115" spans="1:12" x14ac:dyDescent="0.2">
      <c r="A115" s="41">
        <v>1737800</v>
      </c>
      <c r="B115" s="41">
        <v>2015</v>
      </c>
      <c r="C115" s="45" t="s">
        <v>5</v>
      </c>
      <c r="D115" s="45" t="s">
        <v>6</v>
      </c>
      <c r="E115" t="s">
        <v>7</v>
      </c>
      <c r="F115" s="8" t="s">
        <v>2016</v>
      </c>
      <c r="G115" s="44" t="s">
        <v>5177</v>
      </c>
      <c r="H115" s="11">
        <v>2019.68</v>
      </c>
      <c r="I115" s="19">
        <f t="shared" si="3"/>
        <v>1.5987449739233239E-5</v>
      </c>
      <c r="J115" s="11">
        <f t="shared" si="4"/>
        <v>54000.248544157505</v>
      </c>
      <c r="K115" s="42">
        <f t="shared" si="5"/>
        <v>56019.928544157505</v>
      </c>
      <c r="L115" s="38"/>
    </row>
    <row r="116" spans="1:12" x14ac:dyDescent="0.2">
      <c r="A116" s="41">
        <v>1737680</v>
      </c>
      <c r="B116" s="45">
        <v>2015</v>
      </c>
      <c r="C116" s="45" t="s">
        <v>5</v>
      </c>
      <c r="D116" s="45" t="s">
        <v>6</v>
      </c>
      <c r="E116" t="s">
        <v>7</v>
      </c>
      <c r="F116" s="8" t="s">
        <v>743</v>
      </c>
      <c r="G116" s="44" t="s">
        <v>4860</v>
      </c>
      <c r="H116" s="11">
        <v>99226.01</v>
      </c>
      <c r="I116" s="19">
        <f t="shared" si="3"/>
        <v>7.8545653157908915E-4</v>
      </c>
      <c r="J116" s="11">
        <f t="shared" si="4"/>
        <v>2653008.9925359748</v>
      </c>
      <c r="K116" s="42">
        <f t="shared" si="5"/>
        <v>2752235.0025359746</v>
      </c>
      <c r="L116" s="38"/>
    </row>
    <row r="117" spans="1:12" x14ac:dyDescent="0.2">
      <c r="A117" s="41">
        <v>1737650</v>
      </c>
      <c r="B117" s="41">
        <v>2015</v>
      </c>
      <c r="C117" s="45" t="s">
        <v>5</v>
      </c>
      <c r="D117" s="45" t="s">
        <v>6</v>
      </c>
      <c r="E117" t="s">
        <v>7</v>
      </c>
      <c r="F117" s="8" t="s">
        <v>2683</v>
      </c>
      <c r="G117" s="44" t="s">
        <v>5344</v>
      </c>
      <c r="H117" s="11">
        <v>30190.03</v>
      </c>
      <c r="I117" s="19">
        <f t="shared" si="3"/>
        <v>2.3897923792429675E-4</v>
      </c>
      <c r="J117" s="11">
        <f t="shared" si="4"/>
        <v>807191.79451971175</v>
      </c>
      <c r="K117" s="42">
        <f t="shared" si="5"/>
        <v>837381.82451971178</v>
      </c>
      <c r="L117" s="38"/>
    </row>
    <row r="118" spans="1:12" x14ac:dyDescent="0.2">
      <c r="A118" s="41">
        <v>1737590</v>
      </c>
      <c r="B118" s="45">
        <v>2015</v>
      </c>
      <c r="C118" s="45" t="s">
        <v>5</v>
      </c>
      <c r="D118" s="45" t="s">
        <v>6</v>
      </c>
      <c r="E118" t="s">
        <v>7</v>
      </c>
      <c r="F118" s="8" t="s">
        <v>2148</v>
      </c>
      <c r="G118" s="44" t="s">
        <v>5210</v>
      </c>
      <c r="H118" s="11">
        <v>65781.740000000005</v>
      </c>
      <c r="I118" s="19">
        <f t="shared" si="3"/>
        <v>5.2071727303796092E-4</v>
      </c>
      <c r="J118" s="11">
        <f t="shared" si="4"/>
        <v>1758808.4793963141</v>
      </c>
      <c r="K118" s="42">
        <f t="shared" si="5"/>
        <v>1824590.2193963141</v>
      </c>
      <c r="L118" s="38"/>
    </row>
    <row r="119" spans="1:12" x14ac:dyDescent="0.2">
      <c r="A119" s="41">
        <v>1737490</v>
      </c>
      <c r="B119" s="41">
        <v>2015</v>
      </c>
      <c r="C119" s="45" t="s">
        <v>5</v>
      </c>
      <c r="D119" s="45" t="s">
        <v>6</v>
      </c>
      <c r="E119" t="s">
        <v>7</v>
      </c>
      <c r="F119" s="8" t="s">
        <v>2942</v>
      </c>
      <c r="G119" s="44" t="s">
        <v>5409</v>
      </c>
      <c r="H119" s="11">
        <v>34086.61</v>
      </c>
      <c r="I119" s="19">
        <f t="shared" si="3"/>
        <v>2.6982391475671648E-4</v>
      </c>
      <c r="J119" s="11">
        <f t="shared" si="4"/>
        <v>911374.77819642948</v>
      </c>
      <c r="K119" s="42">
        <f t="shared" si="5"/>
        <v>945461.38819642947</v>
      </c>
      <c r="L119" s="38"/>
    </row>
    <row r="120" spans="1:12" x14ac:dyDescent="0.2">
      <c r="A120" s="41">
        <v>1737470</v>
      </c>
      <c r="B120" s="45">
        <v>2015</v>
      </c>
      <c r="C120" s="45" t="s">
        <v>5</v>
      </c>
      <c r="D120" s="45" t="s">
        <v>6</v>
      </c>
      <c r="E120" t="s">
        <v>7</v>
      </c>
      <c r="F120" s="8" t="s">
        <v>239</v>
      </c>
      <c r="G120" s="44" t="s">
        <v>4735</v>
      </c>
      <c r="H120" s="11">
        <v>15459.75</v>
      </c>
      <c r="I120" s="19">
        <f t="shared" si="3"/>
        <v>1.2237680033773225E-4</v>
      </c>
      <c r="J120" s="11">
        <f t="shared" si="4"/>
        <v>413347.8285820224</v>
      </c>
      <c r="K120" s="42">
        <f t="shared" si="5"/>
        <v>428807.5785820224</v>
      </c>
      <c r="L120" s="38"/>
    </row>
    <row r="121" spans="1:12" x14ac:dyDescent="0.2">
      <c r="A121" s="41">
        <v>1737440</v>
      </c>
      <c r="B121" s="41">
        <v>2015</v>
      </c>
      <c r="C121" s="45" t="s">
        <v>5</v>
      </c>
      <c r="D121" s="45" t="s">
        <v>6</v>
      </c>
      <c r="E121" t="s">
        <v>7</v>
      </c>
      <c r="F121" s="8" t="s">
        <v>2750</v>
      </c>
      <c r="G121" s="44" t="s">
        <v>5361</v>
      </c>
      <c r="H121" s="11">
        <v>1995.25</v>
      </c>
      <c r="I121" s="19">
        <f t="shared" si="3"/>
        <v>1.5794065937279726E-5</v>
      </c>
      <c r="J121" s="11">
        <f t="shared" si="4"/>
        <v>53347.062855368298</v>
      </c>
      <c r="K121" s="42">
        <f t="shared" si="5"/>
        <v>55342.312855368298</v>
      </c>
      <c r="L121" s="38"/>
    </row>
    <row r="122" spans="1:12" x14ac:dyDescent="0.2">
      <c r="A122" s="41">
        <v>1737410</v>
      </c>
      <c r="B122" s="45">
        <v>2015</v>
      </c>
      <c r="C122" s="45" t="s">
        <v>5</v>
      </c>
      <c r="D122" s="45" t="s">
        <v>6</v>
      </c>
      <c r="E122" t="s">
        <v>7</v>
      </c>
      <c r="F122" s="8" t="s">
        <v>179</v>
      </c>
      <c r="G122" s="44" t="s">
        <v>4720</v>
      </c>
      <c r="H122" s="11">
        <v>12684.44</v>
      </c>
      <c r="I122" s="19">
        <f t="shared" si="3"/>
        <v>1.0040790965416287E-4</v>
      </c>
      <c r="J122" s="11">
        <f t="shared" si="4"/>
        <v>339144.27663959301</v>
      </c>
      <c r="K122" s="42">
        <f t="shared" si="5"/>
        <v>351828.71663959301</v>
      </c>
      <c r="L122" s="38"/>
    </row>
    <row r="123" spans="1:12" x14ac:dyDescent="0.2">
      <c r="A123" s="41">
        <v>1737380</v>
      </c>
      <c r="B123" s="41">
        <v>2015</v>
      </c>
      <c r="C123" s="45" t="s">
        <v>5</v>
      </c>
      <c r="D123" s="45" t="s">
        <v>6</v>
      </c>
      <c r="E123" t="s">
        <v>7</v>
      </c>
      <c r="F123" s="8" t="s">
        <v>163</v>
      </c>
      <c r="G123" s="44" t="s">
        <v>4716</v>
      </c>
      <c r="H123" s="11">
        <v>38197.599999999999</v>
      </c>
      <c r="I123" s="19">
        <f t="shared" si="3"/>
        <v>3.0236582535814367E-4</v>
      </c>
      <c r="J123" s="11">
        <f t="shared" si="4"/>
        <v>1021290.448878194</v>
      </c>
      <c r="K123" s="42">
        <f t="shared" si="5"/>
        <v>1059488.0488781941</v>
      </c>
      <c r="L123" s="38"/>
    </row>
    <row r="124" spans="1:12" x14ac:dyDescent="0.2">
      <c r="A124" s="41">
        <v>1737350</v>
      </c>
      <c r="B124" s="45">
        <v>2015</v>
      </c>
      <c r="C124" s="45" t="s">
        <v>5</v>
      </c>
      <c r="D124" s="45" t="s">
        <v>6</v>
      </c>
      <c r="E124" t="s">
        <v>7</v>
      </c>
      <c r="F124" s="8" t="s">
        <v>2172</v>
      </c>
      <c r="G124" s="44" t="s">
        <v>5216</v>
      </c>
      <c r="H124" s="11">
        <v>165467.69</v>
      </c>
      <c r="I124" s="19">
        <f t="shared" si="3"/>
        <v>1.3098146128802713E-3</v>
      </c>
      <c r="J124" s="11">
        <f t="shared" si="4"/>
        <v>4424114.902374438</v>
      </c>
      <c r="K124" s="42">
        <f t="shared" si="5"/>
        <v>4589582.5923744384</v>
      </c>
      <c r="L124" s="38"/>
    </row>
    <row r="125" spans="1:12" x14ac:dyDescent="0.2">
      <c r="A125" s="41">
        <v>1737320</v>
      </c>
      <c r="B125" s="41">
        <v>2015</v>
      </c>
      <c r="C125" s="45" t="s">
        <v>5</v>
      </c>
      <c r="D125" s="45" t="s">
        <v>6</v>
      </c>
      <c r="E125" t="s">
        <v>7</v>
      </c>
      <c r="F125" s="8" t="s">
        <v>1654</v>
      </c>
      <c r="G125" s="44" t="s">
        <v>5086</v>
      </c>
      <c r="H125" s="11">
        <v>13888.69</v>
      </c>
      <c r="I125" s="19">
        <f t="shared" si="3"/>
        <v>1.0994055163134323E-4</v>
      </c>
      <c r="J125" s="11">
        <f t="shared" si="4"/>
        <v>371342.34727915062</v>
      </c>
      <c r="K125" s="42">
        <f t="shared" si="5"/>
        <v>385231.03727915062</v>
      </c>
      <c r="L125" s="38"/>
    </row>
    <row r="126" spans="1:12" x14ac:dyDescent="0.2">
      <c r="A126" s="41">
        <v>1737230</v>
      </c>
      <c r="B126" s="45">
        <v>2015</v>
      </c>
      <c r="C126" s="45" t="s">
        <v>5</v>
      </c>
      <c r="D126" s="45" t="s">
        <v>6</v>
      </c>
      <c r="E126" t="s">
        <v>7</v>
      </c>
      <c r="F126" s="8" t="s">
        <v>1159</v>
      </c>
      <c r="G126" s="44" t="s">
        <v>4964</v>
      </c>
      <c r="H126" s="11">
        <v>17043.59</v>
      </c>
      <c r="I126" s="19">
        <f t="shared" si="3"/>
        <v>1.3491421339078381E-4</v>
      </c>
      <c r="J126" s="11">
        <f t="shared" si="4"/>
        <v>455695.00915230007</v>
      </c>
      <c r="K126" s="42">
        <f t="shared" si="5"/>
        <v>472738.5991523001</v>
      </c>
      <c r="L126" s="38"/>
    </row>
    <row r="127" spans="1:12" x14ac:dyDescent="0.2">
      <c r="A127" s="41">
        <v>1737170</v>
      </c>
      <c r="B127" s="41">
        <v>2015</v>
      </c>
      <c r="C127" s="45" t="s">
        <v>5</v>
      </c>
      <c r="D127" s="45" t="s">
        <v>6</v>
      </c>
      <c r="E127" t="s">
        <v>7</v>
      </c>
      <c r="F127" s="8" t="s">
        <v>1614</v>
      </c>
      <c r="G127" s="44" t="s">
        <v>5076</v>
      </c>
      <c r="H127" s="11">
        <v>704715.75</v>
      </c>
      <c r="I127" s="19">
        <f t="shared" si="3"/>
        <v>5.5784122403405769E-3</v>
      </c>
      <c r="J127" s="11">
        <f t="shared" si="4"/>
        <v>18842007.472957283</v>
      </c>
      <c r="K127" s="42">
        <f t="shared" si="5"/>
        <v>19546723.222957283</v>
      </c>
      <c r="L127" s="38"/>
    </row>
    <row r="128" spans="1:12" x14ac:dyDescent="0.2">
      <c r="A128" s="41">
        <v>1737140</v>
      </c>
      <c r="B128" s="45">
        <v>2015</v>
      </c>
      <c r="C128" s="45" t="s">
        <v>5</v>
      </c>
      <c r="D128" s="45" t="s">
        <v>6</v>
      </c>
      <c r="E128" t="s">
        <v>7</v>
      </c>
      <c r="F128" s="8" t="s">
        <v>1662</v>
      </c>
      <c r="G128" s="44" t="s">
        <v>5088</v>
      </c>
      <c r="H128" s="11">
        <v>31747</v>
      </c>
      <c r="I128" s="19">
        <f t="shared" si="3"/>
        <v>2.5130395254269866E-4</v>
      </c>
      <c r="J128" s="11">
        <f t="shared" si="4"/>
        <v>848820.55104341684</v>
      </c>
      <c r="K128" s="42">
        <f t="shared" si="5"/>
        <v>880567.55104341684</v>
      </c>
      <c r="L128" s="38"/>
    </row>
    <row r="129" spans="1:12" x14ac:dyDescent="0.2">
      <c r="A129" s="41">
        <v>1737120</v>
      </c>
      <c r="B129" s="41">
        <v>2015</v>
      </c>
      <c r="C129" s="45" t="s">
        <v>5</v>
      </c>
      <c r="D129" s="45" t="s">
        <v>6</v>
      </c>
      <c r="E129" t="s">
        <v>7</v>
      </c>
      <c r="F129" s="8" t="s">
        <v>1650</v>
      </c>
      <c r="G129" s="44" t="s">
        <v>5085</v>
      </c>
      <c r="H129" s="11">
        <v>26782.93</v>
      </c>
      <c r="I129" s="19">
        <f t="shared" si="3"/>
        <v>2.120092030640508E-4</v>
      </c>
      <c r="J129" s="11">
        <f t="shared" si="4"/>
        <v>716096.05320683098</v>
      </c>
      <c r="K129" s="42">
        <f t="shared" si="5"/>
        <v>742878.98320683104</v>
      </c>
      <c r="L129" s="38"/>
    </row>
    <row r="130" spans="1:12" x14ac:dyDescent="0.2">
      <c r="A130" s="41">
        <v>1737080</v>
      </c>
      <c r="B130" s="45">
        <v>2015</v>
      </c>
      <c r="C130" s="45" t="s">
        <v>5</v>
      </c>
      <c r="D130" s="45" t="s">
        <v>6</v>
      </c>
      <c r="E130" t="s">
        <v>7</v>
      </c>
      <c r="F130" s="8" t="s">
        <v>2902</v>
      </c>
      <c r="G130" s="44" t="s">
        <v>5399</v>
      </c>
      <c r="H130" s="11">
        <v>2432455.81</v>
      </c>
      <c r="I130" s="19">
        <f t="shared" si="3"/>
        <v>1.925491414742973E-2</v>
      </c>
      <c r="J130" s="11">
        <f t="shared" si="4"/>
        <v>65036648.534757957</v>
      </c>
      <c r="K130" s="42">
        <f t="shared" si="5"/>
        <v>67469104.344757959</v>
      </c>
      <c r="L130" s="38"/>
    </row>
    <row r="131" spans="1:12" x14ac:dyDescent="0.2">
      <c r="A131" s="41">
        <v>1737050</v>
      </c>
      <c r="B131" s="41">
        <v>2015</v>
      </c>
      <c r="C131" s="45" t="s">
        <v>5</v>
      </c>
      <c r="D131" s="45" t="s">
        <v>6</v>
      </c>
      <c r="E131" t="s">
        <v>7</v>
      </c>
      <c r="F131" s="8" t="s">
        <v>63</v>
      </c>
      <c r="G131" s="44" t="s">
        <v>4691</v>
      </c>
      <c r="H131" s="11">
        <v>61968.89</v>
      </c>
      <c r="I131" s="19">
        <f t="shared" ref="I131:I194" si="6">H131/$H$1028</f>
        <v>4.9053538890867529E-4</v>
      </c>
      <c r="J131" s="11">
        <f t="shared" ref="J131:J194" si="7">I131*$H$1031</f>
        <v>1656864.1873987743</v>
      </c>
      <c r="K131" s="42">
        <f t="shared" ref="K131:K194" si="8">SUM(J131,H131)</f>
        <v>1718833.0773987742</v>
      </c>
      <c r="L131" s="38"/>
    </row>
    <row r="132" spans="1:12" x14ac:dyDescent="0.2">
      <c r="A132" s="41">
        <v>1737020</v>
      </c>
      <c r="B132" s="45">
        <v>2015</v>
      </c>
      <c r="C132" s="45" t="s">
        <v>5</v>
      </c>
      <c r="D132" s="45" t="s">
        <v>6</v>
      </c>
      <c r="E132" t="s">
        <v>7</v>
      </c>
      <c r="F132" s="8" t="s">
        <v>3018</v>
      </c>
      <c r="G132" s="44" t="s">
        <v>5428</v>
      </c>
      <c r="H132" s="11">
        <v>1395.38</v>
      </c>
      <c r="I132" s="19">
        <f t="shared" si="6"/>
        <v>1.1045595152267329E-5</v>
      </c>
      <c r="J132" s="11">
        <f t="shared" si="7"/>
        <v>37308.319542475299</v>
      </c>
      <c r="K132" s="42">
        <f t="shared" si="8"/>
        <v>38703.699542475297</v>
      </c>
      <c r="L132" s="38"/>
    </row>
    <row r="133" spans="1:12" x14ac:dyDescent="0.2">
      <c r="A133" s="41">
        <v>1736960</v>
      </c>
      <c r="B133" s="41">
        <v>2015</v>
      </c>
      <c r="C133" s="45" t="s">
        <v>5</v>
      </c>
      <c r="D133" s="45" t="s">
        <v>6</v>
      </c>
      <c r="E133" t="s">
        <v>7</v>
      </c>
      <c r="F133" s="8" t="s">
        <v>1227</v>
      </c>
      <c r="G133" s="44" t="s">
        <v>4981</v>
      </c>
      <c r="H133" s="11">
        <v>31088.7</v>
      </c>
      <c r="I133" s="19">
        <f t="shared" si="6"/>
        <v>2.4609295963127841E-4</v>
      </c>
      <c r="J133" s="11">
        <f t="shared" si="7"/>
        <v>831219.56295786926</v>
      </c>
      <c r="K133" s="42">
        <f t="shared" si="8"/>
        <v>862308.26295786921</v>
      </c>
      <c r="L133" s="38"/>
    </row>
    <row r="134" spans="1:12" x14ac:dyDescent="0.2">
      <c r="A134" s="41">
        <v>1736900</v>
      </c>
      <c r="B134" s="45">
        <v>2015</v>
      </c>
      <c r="C134" s="45" t="s">
        <v>5</v>
      </c>
      <c r="D134" s="45" t="s">
        <v>6</v>
      </c>
      <c r="E134" t="s">
        <v>7</v>
      </c>
      <c r="F134" s="8" t="s">
        <v>2691</v>
      </c>
      <c r="G134" s="44" t="s">
        <v>5346</v>
      </c>
      <c r="H134" s="11">
        <v>49056.4</v>
      </c>
      <c r="I134" s="19">
        <f t="shared" si="6"/>
        <v>3.8832227352240034E-4</v>
      </c>
      <c r="J134" s="11">
        <f t="shared" si="7"/>
        <v>1311622.5306393134</v>
      </c>
      <c r="K134" s="42">
        <f t="shared" si="8"/>
        <v>1360678.9306393133</v>
      </c>
      <c r="L134" s="38"/>
    </row>
    <row r="135" spans="1:12" x14ac:dyDescent="0.2">
      <c r="A135" s="41">
        <v>1736840</v>
      </c>
      <c r="B135" s="41">
        <v>2015</v>
      </c>
      <c r="C135" s="45" t="s">
        <v>5</v>
      </c>
      <c r="D135" s="45" t="s">
        <v>6</v>
      </c>
      <c r="E135" t="s">
        <v>7</v>
      </c>
      <c r="F135" s="8" t="s">
        <v>1286</v>
      </c>
      <c r="G135" s="44" t="s">
        <v>4996</v>
      </c>
      <c r="H135" s="11">
        <v>2648.3</v>
      </c>
      <c r="I135" s="19">
        <f t="shared" si="6"/>
        <v>2.0963500725070998E-5</v>
      </c>
      <c r="J135" s="11">
        <f t="shared" si="7"/>
        <v>70807.681523554391</v>
      </c>
      <c r="K135" s="42">
        <f t="shared" si="8"/>
        <v>73455.981523554394</v>
      </c>
      <c r="L135" s="38"/>
    </row>
    <row r="136" spans="1:12" x14ac:dyDescent="0.2">
      <c r="A136" s="41">
        <v>1736810</v>
      </c>
      <c r="B136" s="45">
        <v>2015</v>
      </c>
      <c r="C136" s="45" t="s">
        <v>5</v>
      </c>
      <c r="D136" s="45" t="s">
        <v>6</v>
      </c>
      <c r="E136" t="s">
        <v>7</v>
      </c>
      <c r="F136" s="8" t="s">
        <v>551</v>
      </c>
      <c r="G136" s="44" t="s">
        <v>4812</v>
      </c>
      <c r="H136" s="11">
        <v>368330.56</v>
      </c>
      <c r="I136" s="19">
        <f t="shared" si="6"/>
        <v>2.9156432283449028E-3</v>
      </c>
      <c r="J136" s="11">
        <f t="shared" si="7"/>
        <v>9848065.9245072082</v>
      </c>
      <c r="K136" s="42">
        <f t="shared" si="8"/>
        <v>10216396.484507209</v>
      </c>
      <c r="L136" s="38"/>
    </row>
    <row r="137" spans="1:12" x14ac:dyDescent="0.2">
      <c r="A137" s="41">
        <v>1736780</v>
      </c>
      <c r="B137" s="41">
        <v>2015</v>
      </c>
      <c r="C137" s="45" t="s">
        <v>5</v>
      </c>
      <c r="D137" s="45" t="s">
        <v>6</v>
      </c>
      <c r="E137" t="s">
        <v>7</v>
      </c>
      <c r="F137" s="8" t="s">
        <v>3002</v>
      </c>
      <c r="G137" s="44" t="s">
        <v>5424</v>
      </c>
      <c r="H137" s="11">
        <v>12734.75</v>
      </c>
      <c r="I137" s="19">
        <f t="shared" si="6"/>
        <v>1.0080615521602456E-4</v>
      </c>
      <c r="J137" s="11">
        <f t="shared" si="7"/>
        <v>340489.41671339504</v>
      </c>
      <c r="K137" s="42">
        <f t="shared" si="8"/>
        <v>353224.16671339504</v>
      </c>
      <c r="L137" s="38"/>
    </row>
    <row r="138" spans="1:12" x14ac:dyDescent="0.2">
      <c r="A138" s="41">
        <v>1736750</v>
      </c>
      <c r="B138" s="45">
        <v>2015</v>
      </c>
      <c r="C138" s="45" t="s">
        <v>5</v>
      </c>
      <c r="D138" s="45" t="s">
        <v>6</v>
      </c>
      <c r="E138" t="s">
        <v>7</v>
      </c>
      <c r="F138" s="8" t="s">
        <v>659</v>
      </c>
      <c r="G138" s="44" t="s">
        <v>4839</v>
      </c>
      <c r="H138" s="11">
        <v>82835.759999999995</v>
      </c>
      <c r="I138" s="19">
        <f t="shared" si="6"/>
        <v>6.5571404856768747E-4</v>
      </c>
      <c r="J138" s="11">
        <f t="shared" si="7"/>
        <v>2214782.3557911054</v>
      </c>
      <c r="K138" s="42">
        <f t="shared" si="8"/>
        <v>2297618.1157911052</v>
      </c>
      <c r="L138" s="38"/>
    </row>
    <row r="139" spans="1:12" x14ac:dyDescent="0.2">
      <c r="A139" s="41">
        <v>1736720</v>
      </c>
      <c r="B139" s="41">
        <v>2015</v>
      </c>
      <c r="C139" s="45" t="s">
        <v>5</v>
      </c>
      <c r="D139" s="45" t="s">
        <v>6</v>
      </c>
      <c r="E139" t="s">
        <v>7</v>
      </c>
      <c r="F139" s="8" t="s">
        <v>655</v>
      </c>
      <c r="G139" s="44" t="s">
        <v>4838</v>
      </c>
      <c r="H139" s="11">
        <v>29268.68</v>
      </c>
      <c r="I139" s="19">
        <f t="shared" si="6"/>
        <v>2.316859851232379E-4</v>
      </c>
      <c r="J139" s="11">
        <f t="shared" si="7"/>
        <v>782557.63019855216</v>
      </c>
      <c r="K139" s="42">
        <f t="shared" si="8"/>
        <v>811826.31019855221</v>
      </c>
      <c r="L139" s="38"/>
    </row>
    <row r="140" spans="1:12" x14ac:dyDescent="0.2">
      <c r="A140" s="41">
        <v>1736640</v>
      </c>
      <c r="B140" s="45">
        <v>2015</v>
      </c>
      <c r="C140" s="45" t="s">
        <v>5</v>
      </c>
      <c r="D140" s="45" t="s">
        <v>6</v>
      </c>
      <c r="E140" t="s">
        <v>7</v>
      </c>
      <c r="F140" s="8" t="s">
        <v>199</v>
      </c>
      <c r="G140" s="44" t="s">
        <v>4725</v>
      </c>
      <c r="H140" s="11">
        <v>36227.61</v>
      </c>
      <c r="I140" s="19">
        <f t="shared" si="6"/>
        <v>2.8677171336426735E-4</v>
      </c>
      <c r="J140" s="11">
        <f t="shared" si="7"/>
        <v>968618.76344807388</v>
      </c>
      <c r="K140" s="42">
        <f t="shared" si="8"/>
        <v>1004846.3734480739</v>
      </c>
      <c r="L140" s="38"/>
    </row>
    <row r="141" spans="1:12" x14ac:dyDescent="0.2">
      <c r="A141" s="41">
        <v>1736610</v>
      </c>
      <c r="B141" s="41">
        <v>2015</v>
      </c>
      <c r="C141" s="45" t="s">
        <v>5</v>
      </c>
      <c r="D141" s="45" t="s">
        <v>6</v>
      </c>
      <c r="E141" t="s">
        <v>7</v>
      </c>
      <c r="F141" s="8" t="s">
        <v>1334</v>
      </c>
      <c r="G141" s="44" t="s">
        <v>5008</v>
      </c>
      <c r="H141" s="11">
        <v>44254.16</v>
      </c>
      <c r="I141" s="19">
        <f t="shared" si="6"/>
        <v>3.503085433098244E-4</v>
      </c>
      <c r="J141" s="11">
        <f t="shared" si="7"/>
        <v>1183224.8866716081</v>
      </c>
      <c r="K141" s="42">
        <f t="shared" si="8"/>
        <v>1227479.046671608</v>
      </c>
      <c r="L141" s="38"/>
    </row>
    <row r="142" spans="1:12" x14ac:dyDescent="0.2">
      <c r="A142" s="41">
        <v>1736600</v>
      </c>
      <c r="B142" s="45">
        <v>2015</v>
      </c>
      <c r="C142" s="45" t="s">
        <v>5</v>
      </c>
      <c r="D142" s="45" t="s">
        <v>6</v>
      </c>
      <c r="E142" t="s">
        <v>7</v>
      </c>
      <c r="F142" s="8" t="s">
        <v>3486</v>
      </c>
      <c r="G142" s="44" t="s">
        <v>5524</v>
      </c>
      <c r="H142" s="11">
        <v>55375.27</v>
      </c>
      <c r="I142" s="19">
        <f t="shared" si="6"/>
        <v>4.3834139364724617E-4</v>
      </c>
      <c r="J142" s="11">
        <f t="shared" si="7"/>
        <v>1480570.3592647491</v>
      </c>
      <c r="K142" s="42">
        <f t="shared" si="8"/>
        <v>1535945.6292647491</v>
      </c>
      <c r="L142" s="38"/>
    </row>
    <row r="143" spans="1:12" x14ac:dyDescent="0.2">
      <c r="A143" s="41">
        <v>1736570</v>
      </c>
      <c r="B143" s="41">
        <v>2015</v>
      </c>
      <c r="C143" s="45" t="s">
        <v>5</v>
      </c>
      <c r="D143" s="45" t="s">
        <v>6</v>
      </c>
      <c r="E143" t="s">
        <v>7</v>
      </c>
      <c r="F143" s="8" t="s">
        <v>911</v>
      </c>
      <c r="G143" s="44" t="s">
        <v>4902</v>
      </c>
      <c r="H143" s="11">
        <v>42675.45</v>
      </c>
      <c r="I143" s="19">
        <f t="shared" si="6"/>
        <v>3.3781173848043309E-4</v>
      </c>
      <c r="J143" s="11">
        <f t="shared" si="7"/>
        <v>1141014.8670748663</v>
      </c>
      <c r="K143" s="42">
        <f t="shared" si="8"/>
        <v>1183690.3170748663</v>
      </c>
      <c r="L143" s="38"/>
    </row>
    <row r="144" spans="1:12" x14ac:dyDescent="0.2">
      <c r="A144" s="41">
        <v>1736510</v>
      </c>
      <c r="B144" s="45">
        <v>2015</v>
      </c>
      <c r="C144" s="45" t="s">
        <v>5</v>
      </c>
      <c r="D144" s="45" t="s">
        <v>6</v>
      </c>
      <c r="E144" t="s">
        <v>7</v>
      </c>
      <c r="F144" s="8" t="s">
        <v>2810</v>
      </c>
      <c r="G144" s="44" t="s">
        <v>5376</v>
      </c>
      <c r="H144" s="11">
        <v>22651.3</v>
      </c>
      <c r="I144" s="19">
        <f t="shared" si="6"/>
        <v>1.7930390966801367E-4</v>
      </c>
      <c r="J144" s="11">
        <f t="shared" si="7"/>
        <v>605628.53018709633</v>
      </c>
      <c r="K144" s="42">
        <f t="shared" si="8"/>
        <v>628279.83018709638</v>
      </c>
      <c r="L144" s="38"/>
    </row>
    <row r="145" spans="1:12" x14ac:dyDescent="0.2">
      <c r="A145" s="41">
        <v>1736480</v>
      </c>
      <c r="B145" s="41">
        <v>2015</v>
      </c>
      <c r="C145" s="45" t="s">
        <v>5</v>
      </c>
      <c r="D145" s="45" t="s">
        <v>6</v>
      </c>
      <c r="E145" t="s">
        <v>7</v>
      </c>
      <c r="F145" s="8" t="s">
        <v>387</v>
      </c>
      <c r="G145" s="44" t="s">
        <v>4772</v>
      </c>
      <c r="H145" s="11">
        <v>107835.11</v>
      </c>
      <c r="I145" s="19">
        <f t="shared" si="6"/>
        <v>8.5360473008084831E-4</v>
      </c>
      <c r="J145" s="11">
        <f t="shared" si="7"/>
        <v>2883190.7736802683</v>
      </c>
      <c r="K145" s="42">
        <f t="shared" si="8"/>
        <v>2991025.8836802682</v>
      </c>
      <c r="L145" s="38"/>
    </row>
    <row r="146" spans="1:12" x14ac:dyDescent="0.2">
      <c r="A146" s="41">
        <v>1736450</v>
      </c>
      <c r="B146" s="45">
        <v>2015</v>
      </c>
      <c r="C146" s="45" t="s">
        <v>5</v>
      </c>
      <c r="D146" s="45" t="s">
        <v>6</v>
      </c>
      <c r="E146" t="s">
        <v>7</v>
      </c>
      <c r="F146" s="8" t="s">
        <v>383</v>
      </c>
      <c r="G146" s="44" t="s">
        <v>4771</v>
      </c>
      <c r="H146" s="11">
        <v>98515.79</v>
      </c>
      <c r="I146" s="19">
        <f t="shared" si="6"/>
        <v>7.7983454861456098E-4</v>
      </c>
      <c r="J146" s="11">
        <f t="shared" si="7"/>
        <v>2634019.817755301</v>
      </c>
      <c r="K146" s="42">
        <f t="shared" si="8"/>
        <v>2732535.6077553011</v>
      </c>
      <c r="L146" s="38"/>
    </row>
    <row r="147" spans="1:12" x14ac:dyDescent="0.2">
      <c r="A147" s="41">
        <v>1736360</v>
      </c>
      <c r="B147" s="41">
        <v>2015</v>
      </c>
      <c r="C147" s="45" t="s">
        <v>5</v>
      </c>
      <c r="D147" s="45" t="s">
        <v>6</v>
      </c>
      <c r="E147" t="s">
        <v>7</v>
      </c>
      <c r="F147" s="8" t="s">
        <v>2710</v>
      </c>
      <c r="G147" s="44" t="s">
        <v>5351</v>
      </c>
      <c r="H147" s="11">
        <v>61194.25</v>
      </c>
      <c r="I147" s="19">
        <f t="shared" si="6"/>
        <v>4.844034679776369E-4</v>
      </c>
      <c r="J147" s="11">
        <f t="shared" si="7"/>
        <v>1636152.6130244941</v>
      </c>
      <c r="K147" s="42">
        <f t="shared" si="8"/>
        <v>1697346.8630244941</v>
      </c>
      <c r="L147" s="38"/>
    </row>
    <row r="148" spans="1:12" x14ac:dyDescent="0.2">
      <c r="A148" s="41">
        <v>1736330</v>
      </c>
      <c r="B148" s="45">
        <v>2015</v>
      </c>
      <c r="C148" s="45" t="s">
        <v>5</v>
      </c>
      <c r="D148" s="45" t="s">
        <v>6</v>
      </c>
      <c r="E148" t="s">
        <v>7</v>
      </c>
      <c r="F148" s="8" t="s">
        <v>2822</v>
      </c>
      <c r="G148" s="44" t="s">
        <v>5379</v>
      </c>
      <c r="H148" s="11">
        <v>26444.3</v>
      </c>
      <c r="I148" s="19">
        <f t="shared" si="6"/>
        <v>2.0932866451081633E-4</v>
      </c>
      <c r="J148" s="11">
        <f t="shared" si="7"/>
        <v>707042.09210184985</v>
      </c>
      <c r="K148" s="42">
        <f t="shared" si="8"/>
        <v>733486.39210184989</v>
      </c>
      <c r="L148" s="38"/>
    </row>
    <row r="149" spans="1:12" x14ac:dyDescent="0.2">
      <c r="A149" s="41">
        <v>1736300</v>
      </c>
      <c r="B149" s="41">
        <v>2015</v>
      </c>
      <c r="C149" s="45" t="s">
        <v>5</v>
      </c>
      <c r="D149" s="45" t="s">
        <v>6</v>
      </c>
      <c r="E149" t="s">
        <v>7</v>
      </c>
      <c r="F149" s="8" t="s">
        <v>699</v>
      </c>
      <c r="G149" s="44" t="s">
        <v>4849</v>
      </c>
      <c r="H149" s="11">
        <v>281447.87</v>
      </c>
      <c r="I149" s="19">
        <f t="shared" si="6"/>
        <v>2.2278943574423923E-3</v>
      </c>
      <c r="J149" s="11">
        <f t="shared" si="7"/>
        <v>7525080.6722964682</v>
      </c>
      <c r="K149" s="42">
        <f t="shared" si="8"/>
        <v>7806528.5422964683</v>
      </c>
      <c r="L149" s="38"/>
    </row>
    <row r="150" spans="1:12" x14ac:dyDescent="0.2">
      <c r="A150" s="41">
        <v>1736240</v>
      </c>
      <c r="B150" s="45">
        <v>2015</v>
      </c>
      <c r="C150" s="45" t="s">
        <v>5</v>
      </c>
      <c r="D150" s="45" t="s">
        <v>6</v>
      </c>
      <c r="E150" t="s">
        <v>7</v>
      </c>
      <c r="F150" s="8" t="s">
        <v>3466</v>
      </c>
      <c r="G150" s="44" t="s">
        <v>5520</v>
      </c>
      <c r="H150" s="11">
        <v>18646.87</v>
      </c>
      <c r="I150" s="19">
        <f t="shared" si="6"/>
        <v>1.4760551023875867E-4</v>
      </c>
      <c r="J150" s="11">
        <f t="shared" si="7"/>
        <v>498561.95762229373</v>
      </c>
      <c r="K150" s="42">
        <f t="shared" si="8"/>
        <v>517208.82762229373</v>
      </c>
      <c r="L150" s="38"/>
    </row>
    <row r="151" spans="1:12" x14ac:dyDescent="0.2">
      <c r="A151" s="41">
        <v>1736210</v>
      </c>
      <c r="B151" s="41">
        <v>2015</v>
      </c>
      <c r="C151" s="45" t="s">
        <v>5</v>
      </c>
      <c r="D151" s="45" t="s">
        <v>6</v>
      </c>
      <c r="E151" t="s">
        <v>7</v>
      </c>
      <c r="F151" s="8" t="s">
        <v>2770</v>
      </c>
      <c r="G151" s="44" t="s">
        <v>5366</v>
      </c>
      <c r="H151" s="11">
        <v>27791.25</v>
      </c>
      <c r="I151" s="19">
        <f t="shared" si="6"/>
        <v>2.1999089586739769E-4</v>
      </c>
      <c r="J151" s="11">
        <f t="shared" si="7"/>
        <v>743055.53719045455</v>
      </c>
      <c r="K151" s="42">
        <f t="shared" si="8"/>
        <v>770846.78719045455</v>
      </c>
      <c r="L151" s="38"/>
    </row>
    <row r="152" spans="1:12" x14ac:dyDescent="0.2">
      <c r="A152" s="41">
        <v>1736180</v>
      </c>
      <c r="B152" s="45">
        <v>2015</v>
      </c>
      <c r="C152" s="45" t="s">
        <v>5</v>
      </c>
      <c r="D152" s="45" t="s">
        <v>6</v>
      </c>
      <c r="E152" t="s">
        <v>7</v>
      </c>
      <c r="F152" s="8" t="s">
        <v>2734</v>
      </c>
      <c r="G152" s="44" t="s">
        <v>5357</v>
      </c>
      <c r="H152" s="11">
        <v>50970.02</v>
      </c>
      <c r="I152" s="19">
        <f t="shared" si="6"/>
        <v>4.0347017000599746E-4</v>
      </c>
      <c r="J152" s="11">
        <f t="shared" si="7"/>
        <v>1362787.0495824481</v>
      </c>
      <c r="K152" s="42">
        <f t="shared" si="8"/>
        <v>1413757.0695824481</v>
      </c>
      <c r="L152" s="38"/>
    </row>
    <row r="153" spans="1:12" x14ac:dyDescent="0.2">
      <c r="A153" s="41">
        <v>1736090</v>
      </c>
      <c r="B153" s="41">
        <v>2015</v>
      </c>
      <c r="C153" s="45" t="s">
        <v>5</v>
      </c>
      <c r="D153" s="45" t="s">
        <v>6</v>
      </c>
      <c r="E153" t="s">
        <v>7</v>
      </c>
      <c r="F153" s="8" t="s">
        <v>2926</v>
      </c>
      <c r="G153" s="44" t="s">
        <v>5405</v>
      </c>
      <c r="H153" s="11">
        <v>45048.639999999999</v>
      </c>
      <c r="I153" s="19">
        <f t="shared" si="6"/>
        <v>3.5659751436901494E-4</v>
      </c>
      <c r="J153" s="11">
        <f t="shared" si="7"/>
        <v>1204466.9237583557</v>
      </c>
      <c r="K153" s="42">
        <f t="shared" si="8"/>
        <v>1249515.5637583556</v>
      </c>
      <c r="L153" s="38"/>
    </row>
    <row r="154" spans="1:12" x14ac:dyDescent="0.2">
      <c r="A154" s="41">
        <v>1735970</v>
      </c>
      <c r="B154" s="45">
        <v>2015</v>
      </c>
      <c r="C154" s="45" t="s">
        <v>5</v>
      </c>
      <c r="D154" s="45" t="s">
        <v>6</v>
      </c>
      <c r="E154" t="s">
        <v>7</v>
      </c>
      <c r="F154" s="8" t="s">
        <v>887</v>
      </c>
      <c r="G154" s="44" t="s">
        <v>4896</v>
      </c>
      <c r="H154" s="11">
        <v>47515.38</v>
      </c>
      <c r="I154" s="19">
        <f t="shared" si="6"/>
        <v>3.7612381644149976E-4</v>
      </c>
      <c r="J154" s="11">
        <f t="shared" si="7"/>
        <v>1270420.2297740683</v>
      </c>
      <c r="K154" s="42">
        <f t="shared" si="8"/>
        <v>1317935.6097740682</v>
      </c>
      <c r="L154" s="38"/>
    </row>
    <row r="155" spans="1:12" x14ac:dyDescent="0.2">
      <c r="A155" s="41">
        <v>1735940</v>
      </c>
      <c r="B155" s="41">
        <v>2015</v>
      </c>
      <c r="C155" s="45" t="s">
        <v>5</v>
      </c>
      <c r="D155" s="45" t="s">
        <v>6</v>
      </c>
      <c r="E155" t="s">
        <v>7</v>
      </c>
      <c r="F155" s="8" t="s">
        <v>4579</v>
      </c>
      <c r="G155" s="44" t="s">
        <v>4977</v>
      </c>
      <c r="H155" s="11">
        <v>82868.02</v>
      </c>
      <c r="I155" s="19">
        <f t="shared" si="6"/>
        <v>6.5596941334259632E-4</v>
      </c>
      <c r="J155" s="11">
        <f t="shared" si="7"/>
        <v>2215644.8924395028</v>
      </c>
      <c r="K155" s="42">
        <f t="shared" si="8"/>
        <v>2298512.9124395028</v>
      </c>
      <c r="L155" s="38"/>
    </row>
    <row r="156" spans="1:12" x14ac:dyDescent="0.2">
      <c r="A156" s="41">
        <v>1735850</v>
      </c>
      <c r="B156" s="45">
        <v>2015</v>
      </c>
      <c r="C156" s="45" t="s">
        <v>5</v>
      </c>
      <c r="D156" s="45" t="s">
        <v>6</v>
      </c>
      <c r="E156" t="s">
        <v>7</v>
      </c>
      <c r="F156" s="8" t="s">
        <v>1961</v>
      </c>
      <c r="G156" s="44" t="s">
        <v>5163</v>
      </c>
      <c r="H156" s="11">
        <v>26596.400000000001</v>
      </c>
      <c r="I156" s="19">
        <f t="shared" si="6"/>
        <v>2.1053266272109589E-4</v>
      </c>
      <c r="J156" s="11">
        <f t="shared" si="7"/>
        <v>711108.79465055396</v>
      </c>
      <c r="K156" s="42">
        <f t="shared" si="8"/>
        <v>737705.19465055398</v>
      </c>
      <c r="L156" s="38"/>
    </row>
    <row r="157" spans="1:12" x14ac:dyDescent="0.2">
      <c r="A157" s="41">
        <v>1735820</v>
      </c>
      <c r="B157" s="41">
        <v>2015</v>
      </c>
      <c r="C157" s="45" t="s">
        <v>5</v>
      </c>
      <c r="D157" s="45" t="s">
        <v>6</v>
      </c>
      <c r="E157" t="s">
        <v>7</v>
      </c>
      <c r="F157" s="8" t="s">
        <v>1965</v>
      </c>
      <c r="G157" s="44" t="s">
        <v>5164</v>
      </c>
      <c r="H157" s="11">
        <v>34769.07</v>
      </c>
      <c r="I157" s="19">
        <f t="shared" si="6"/>
        <v>2.7522615419516076E-4</v>
      </c>
      <c r="J157" s="11">
        <f t="shared" si="7"/>
        <v>929621.73297215917</v>
      </c>
      <c r="K157" s="42">
        <f t="shared" si="8"/>
        <v>964390.80297215912</v>
      </c>
      <c r="L157" s="38"/>
    </row>
    <row r="158" spans="1:12" x14ac:dyDescent="0.2">
      <c r="A158" s="41">
        <v>1735770</v>
      </c>
      <c r="B158" s="45">
        <v>2015</v>
      </c>
      <c r="C158" s="45" t="s">
        <v>5</v>
      </c>
      <c r="D158" s="45" t="s">
        <v>6</v>
      </c>
      <c r="E158" t="s">
        <v>7</v>
      </c>
      <c r="F158" s="8" t="s">
        <v>2232</v>
      </c>
      <c r="G158" s="44" t="s">
        <v>5231</v>
      </c>
      <c r="H158" s="11">
        <v>6009.08</v>
      </c>
      <c r="I158" s="19">
        <f t="shared" si="6"/>
        <v>4.7566874197413289E-5</v>
      </c>
      <c r="J158" s="11">
        <f t="shared" si="7"/>
        <v>160664.96351982787</v>
      </c>
      <c r="K158" s="42">
        <f t="shared" si="8"/>
        <v>166674.04351982786</v>
      </c>
      <c r="L158" s="38"/>
    </row>
    <row r="159" spans="1:12" x14ac:dyDescent="0.2">
      <c r="A159" s="41">
        <v>1735640</v>
      </c>
      <c r="B159" s="41">
        <v>2015</v>
      </c>
      <c r="C159" s="45" t="s">
        <v>5</v>
      </c>
      <c r="D159" s="45" t="s">
        <v>6</v>
      </c>
      <c r="E159" t="s">
        <v>7</v>
      </c>
      <c r="F159" s="8" t="s">
        <v>427</v>
      </c>
      <c r="G159" s="44" t="s">
        <v>4781</v>
      </c>
      <c r="H159" s="11">
        <v>43337.31</v>
      </c>
      <c r="I159" s="19">
        <f t="shared" si="6"/>
        <v>3.4305091175759034E-4</v>
      </c>
      <c r="J159" s="11">
        <f t="shared" si="7"/>
        <v>1158711.0389939013</v>
      </c>
      <c r="K159" s="42">
        <f t="shared" si="8"/>
        <v>1202048.3489939014</v>
      </c>
      <c r="L159" s="38"/>
    </row>
    <row r="160" spans="1:12" x14ac:dyDescent="0.2">
      <c r="A160" s="41">
        <v>1735610</v>
      </c>
      <c r="B160" s="45">
        <v>2015</v>
      </c>
      <c r="C160" s="45" t="s">
        <v>5</v>
      </c>
      <c r="D160" s="45" t="s">
        <v>6</v>
      </c>
      <c r="E160" t="s">
        <v>7</v>
      </c>
      <c r="F160" s="8" t="s">
        <v>1558</v>
      </c>
      <c r="G160" s="44" t="s">
        <v>5062</v>
      </c>
      <c r="H160" s="11">
        <v>11589.29</v>
      </c>
      <c r="I160" s="19">
        <f t="shared" si="6"/>
        <v>9.1738885065158039E-5</v>
      </c>
      <c r="J160" s="11">
        <f t="shared" si="7"/>
        <v>309863.21617796837</v>
      </c>
      <c r="K160" s="42">
        <f t="shared" si="8"/>
        <v>321452.50617796835</v>
      </c>
      <c r="L160" s="38"/>
    </row>
    <row r="161" spans="1:12" x14ac:dyDescent="0.2">
      <c r="A161" s="41">
        <v>1735460</v>
      </c>
      <c r="B161" s="41">
        <v>2015</v>
      </c>
      <c r="C161" s="45" t="s">
        <v>5</v>
      </c>
      <c r="D161" s="45" t="s">
        <v>6</v>
      </c>
      <c r="E161" t="s">
        <v>7</v>
      </c>
      <c r="F161" s="8" t="s">
        <v>723</v>
      </c>
      <c r="G161" s="44" t="s">
        <v>4855</v>
      </c>
      <c r="H161" s="11">
        <v>214927.21</v>
      </c>
      <c r="I161" s="19">
        <f t="shared" si="6"/>
        <v>1.7013279170307314E-3</v>
      </c>
      <c r="J161" s="11">
        <f t="shared" si="7"/>
        <v>5746515.6653045695</v>
      </c>
      <c r="K161" s="42">
        <f t="shared" si="8"/>
        <v>5961442.8753045695</v>
      </c>
      <c r="L161" s="38"/>
    </row>
    <row r="162" spans="1:12" x14ac:dyDescent="0.2">
      <c r="A162" s="41">
        <v>1735400</v>
      </c>
      <c r="B162" s="45">
        <v>2015</v>
      </c>
      <c r="C162" s="45" t="s">
        <v>5</v>
      </c>
      <c r="D162" s="45" t="s">
        <v>6</v>
      </c>
      <c r="E162" t="s">
        <v>7</v>
      </c>
      <c r="F162" s="8" t="s">
        <v>1274</v>
      </c>
      <c r="G162" s="44" t="s">
        <v>4993</v>
      </c>
      <c r="H162" s="11">
        <v>22790.41</v>
      </c>
      <c r="I162" s="19">
        <f t="shared" si="6"/>
        <v>1.8040508120668552E-4</v>
      </c>
      <c r="J162" s="11">
        <f t="shared" si="7"/>
        <v>609347.91869169998</v>
      </c>
      <c r="K162" s="42">
        <f t="shared" si="8"/>
        <v>632138.32869170001</v>
      </c>
      <c r="L162" s="38"/>
    </row>
    <row r="163" spans="1:12" x14ac:dyDescent="0.2">
      <c r="A163" s="41">
        <v>1735370</v>
      </c>
      <c r="B163" s="41">
        <v>2015</v>
      </c>
      <c r="C163" s="45" t="s">
        <v>5</v>
      </c>
      <c r="D163" s="45" t="s">
        <v>6</v>
      </c>
      <c r="E163" t="s">
        <v>7</v>
      </c>
      <c r="F163" s="8" t="s">
        <v>907</v>
      </c>
      <c r="G163" s="44" t="s">
        <v>4901</v>
      </c>
      <c r="H163" s="11">
        <v>132179.01</v>
      </c>
      <c r="I163" s="19">
        <f t="shared" si="6"/>
        <v>1.0463069788068445E-3</v>
      </c>
      <c r="J163" s="11">
        <f t="shared" si="7"/>
        <v>3534074.4040247365</v>
      </c>
      <c r="K163" s="42">
        <f t="shared" si="8"/>
        <v>3666253.4140247367</v>
      </c>
      <c r="L163" s="38"/>
    </row>
    <row r="164" spans="1:12" x14ac:dyDescent="0.2">
      <c r="A164" s="41">
        <v>1735340</v>
      </c>
      <c r="B164" s="45">
        <v>2015</v>
      </c>
      <c r="C164" s="45" t="s">
        <v>5</v>
      </c>
      <c r="D164" s="45" t="s">
        <v>6</v>
      </c>
      <c r="E164" t="s">
        <v>7</v>
      </c>
      <c r="F164" s="8" t="s">
        <v>739</v>
      </c>
      <c r="G164" s="44" t="s">
        <v>4859</v>
      </c>
      <c r="H164" s="11">
        <v>42526.76</v>
      </c>
      <c r="I164" s="19">
        <f t="shared" si="6"/>
        <v>3.3663473326092972E-4</v>
      </c>
      <c r="J164" s="11">
        <f t="shared" si="7"/>
        <v>1137039.3378048679</v>
      </c>
      <c r="K164" s="42">
        <f t="shared" si="8"/>
        <v>1179566.0978048679</v>
      </c>
      <c r="L164" s="38"/>
    </row>
    <row r="165" spans="1:12" x14ac:dyDescent="0.2">
      <c r="A165" s="41">
        <v>1735310</v>
      </c>
      <c r="B165" s="41">
        <v>2015</v>
      </c>
      <c r="C165" s="45" t="s">
        <v>5</v>
      </c>
      <c r="D165" s="45" t="s">
        <v>6</v>
      </c>
      <c r="E165" t="s">
        <v>7</v>
      </c>
      <c r="F165" s="8" t="s">
        <v>2260</v>
      </c>
      <c r="G165" s="44" t="s">
        <v>5238</v>
      </c>
      <c r="H165" s="11">
        <v>29681.81</v>
      </c>
      <c r="I165" s="19">
        <f t="shared" si="6"/>
        <v>2.3495625324035024E-4</v>
      </c>
      <c r="J165" s="11">
        <f t="shared" si="7"/>
        <v>793603.50017847365</v>
      </c>
      <c r="K165" s="42">
        <f t="shared" si="8"/>
        <v>823285.31017847371</v>
      </c>
      <c r="L165" s="38"/>
    </row>
    <row r="166" spans="1:12" x14ac:dyDescent="0.2">
      <c r="A166" s="41">
        <v>1735220</v>
      </c>
      <c r="B166" s="45">
        <v>2015</v>
      </c>
      <c r="C166" s="45" t="s">
        <v>5</v>
      </c>
      <c r="D166" s="45" t="s">
        <v>6</v>
      </c>
      <c r="E166" t="s">
        <v>7</v>
      </c>
      <c r="F166" s="8" t="s">
        <v>1003</v>
      </c>
      <c r="G166" s="44" t="s">
        <v>4925</v>
      </c>
      <c r="H166" s="11">
        <v>52327.74</v>
      </c>
      <c r="I166" s="19">
        <f t="shared" si="6"/>
        <v>4.1421765488476624E-4</v>
      </c>
      <c r="J166" s="11">
        <f t="shared" si="7"/>
        <v>1399088.4525043829</v>
      </c>
      <c r="K166" s="42">
        <f t="shared" si="8"/>
        <v>1451416.1925043829</v>
      </c>
      <c r="L166" s="38"/>
    </row>
    <row r="167" spans="1:12" x14ac:dyDescent="0.2">
      <c r="A167" s="41">
        <v>1735190</v>
      </c>
      <c r="B167" s="41">
        <v>2015</v>
      </c>
      <c r="C167" s="45" t="s">
        <v>5</v>
      </c>
      <c r="D167" s="45" t="s">
        <v>6</v>
      </c>
      <c r="E167" t="s">
        <v>7</v>
      </c>
      <c r="F167" s="8" t="s">
        <v>2264</v>
      </c>
      <c r="G167" s="44" t="s">
        <v>5239</v>
      </c>
      <c r="H167" s="11">
        <v>51298.68</v>
      </c>
      <c r="I167" s="19">
        <f t="shared" si="6"/>
        <v>4.0607178770350223E-4</v>
      </c>
      <c r="J167" s="11">
        <f t="shared" si="7"/>
        <v>1371574.4424796016</v>
      </c>
      <c r="K167" s="42">
        <f t="shared" si="8"/>
        <v>1422873.1224796015</v>
      </c>
      <c r="L167" s="38"/>
    </row>
    <row r="168" spans="1:12" x14ac:dyDescent="0.2">
      <c r="A168" s="41">
        <v>1735160</v>
      </c>
      <c r="B168" s="45">
        <v>2015</v>
      </c>
      <c r="C168" s="45" t="s">
        <v>5</v>
      </c>
      <c r="D168" s="45" t="s">
        <v>6</v>
      </c>
      <c r="E168" t="s">
        <v>7</v>
      </c>
      <c r="F168" s="8" t="s">
        <v>2240</v>
      </c>
      <c r="G168" s="44" t="s">
        <v>5233</v>
      </c>
      <c r="H168" s="11">
        <v>109356.38</v>
      </c>
      <c r="I168" s="19">
        <f t="shared" si="6"/>
        <v>8.6564684945857322E-4</v>
      </c>
      <c r="J168" s="11">
        <f t="shared" si="7"/>
        <v>2923865.0181659148</v>
      </c>
      <c r="K168" s="42">
        <f t="shared" si="8"/>
        <v>3033221.3981659147</v>
      </c>
      <c r="L168" s="38"/>
    </row>
    <row r="169" spans="1:12" x14ac:dyDescent="0.2">
      <c r="A169" s="41">
        <v>1735100</v>
      </c>
      <c r="B169" s="41">
        <v>2015</v>
      </c>
      <c r="C169" s="45" t="s">
        <v>5</v>
      </c>
      <c r="D169" s="45" t="s">
        <v>6</v>
      </c>
      <c r="E169" t="s">
        <v>7</v>
      </c>
      <c r="F169" s="8" t="s">
        <v>1985</v>
      </c>
      <c r="G169" s="44" t="s">
        <v>5169</v>
      </c>
      <c r="H169" s="11">
        <v>5091.74</v>
      </c>
      <c r="I169" s="19">
        <f t="shared" si="6"/>
        <v>4.0305363886973899E-5</v>
      </c>
      <c r="J169" s="11">
        <f t="shared" si="7"/>
        <v>136138.01469650067</v>
      </c>
      <c r="K169" s="42">
        <f t="shared" si="8"/>
        <v>141229.75469650066</v>
      </c>
      <c r="L169" s="38"/>
    </row>
    <row r="170" spans="1:12" x14ac:dyDescent="0.2">
      <c r="A170" s="41">
        <v>1735010</v>
      </c>
      <c r="B170" s="45">
        <v>2015</v>
      </c>
      <c r="C170" s="45" t="s">
        <v>5</v>
      </c>
      <c r="D170" s="45" t="s">
        <v>6</v>
      </c>
      <c r="E170" t="s">
        <v>7</v>
      </c>
      <c r="F170" s="8" t="s">
        <v>2168</v>
      </c>
      <c r="G170" s="44" t="s">
        <v>5215</v>
      </c>
      <c r="H170" s="11">
        <v>164987.32</v>
      </c>
      <c r="I170" s="19">
        <f t="shared" si="6"/>
        <v>1.3060120841473853E-3</v>
      </c>
      <c r="J170" s="11">
        <f t="shared" si="7"/>
        <v>4411271.2343710139</v>
      </c>
      <c r="K170" s="42">
        <f t="shared" si="8"/>
        <v>4576258.5543710142</v>
      </c>
      <c r="L170" s="38"/>
    </row>
    <row r="171" spans="1:12" x14ac:dyDescent="0.2">
      <c r="A171" s="41">
        <v>1734990</v>
      </c>
      <c r="B171" s="41">
        <v>2015</v>
      </c>
      <c r="C171" s="45" t="s">
        <v>5</v>
      </c>
      <c r="D171" s="45" t="s">
        <v>6</v>
      </c>
      <c r="E171" t="s">
        <v>7</v>
      </c>
      <c r="F171" s="8" t="s">
        <v>1849</v>
      </c>
      <c r="G171" s="44" t="s">
        <v>5135</v>
      </c>
      <c r="H171" s="11">
        <v>505477.95</v>
      </c>
      <c r="I171" s="19">
        <f t="shared" si="6"/>
        <v>4.0012790738709362E-3</v>
      </c>
      <c r="J171" s="11">
        <f t="shared" si="7"/>
        <v>13514980.062975926</v>
      </c>
      <c r="K171" s="42">
        <f t="shared" si="8"/>
        <v>14020458.012975926</v>
      </c>
      <c r="L171" s="38"/>
    </row>
    <row r="172" spans="1:12" x14ac:dyDescent="0.2">
      <c r="A172" s="41">
        <v>1734870</v>
      </c>
      <c r="B172" s="45">
        <v>2015</v>
      </c>
      <c r="C172" s="45" t="s">
        <v>5</v>
      </c>
      <c r="D172" s="45" t="s">
        <v>6</v>
      </c>
      <c r="E172" t="s">
        <v>7</v>
      </c>
      <c r="F172" s="8" t="s">
        <v>4605</v>
      </c>
      <c r="G172" s="44" t="s">
        <v>5444</v>
      </c>
      <c r="H172" s="11">
        <v>24399.4</v>
      </c>
      <c r="I172" s="19">
        <f t="shared" si="6"/>
        <v>1.9314157746150258E-4</v>
      </c>
      <c r="J172" s="11">
        <f t="shared" si="7"/>
        <v>652367.53561371937</v>
      </c>
      <c r="K172" s="42">
        <f t="shared" si="8"/>
        <v>676766.9356137194</v>
      </c>
      <c r="L172" s="38"/>
    </row>
    <row r="173" spans="1:12" x14ac:dyDescent="0.2">
      <c r="A173" s="41">
        <v>1734770</v>
      </c>
      <c r="B173" s="41">
        <v>2015</v>
      </c>
      <c r="C173" s="45" t="s">
        <v>5</v>
      </c>
      <c r="D173" s="45" t="s">
        <v>6</v>
      </c>
      <c r="E173" t="s">
        <v>7</v>
      </c>
      <c r="F173" s="8" t="s">
        <v>415</v>
      </c>
      <c r="G173" s="44" t="s">
        <v>4778</v>
      </c>
      <c r="H173" s="11">
        <v>23382.25</v>
      </c>
      <c r="I173" s="19">
        <f t="shared" si="6"/>
        <v>1.8508998785212827E-4</v>
      </c>
      <c r="J173" s="11">
        <f t="shared" si="7"/>
        <v>625171.96363860951</v>
      </c>
      <c r="K173" s="42">
        <f t="shared" si="8"/>
        <v>648554.21363860951</v>
      </c>
      <c r="L173" s="38"/>
    </row>
    <row r="174" spans="1:12" x14ac:dyDescent="0.2">
      <c r="A174" s="41">
        <v>1734740</v>
      </c>
      <c r="B174" s="45">
        <v>2015</v>
      </c>
      <c r="C174" s="45" t="s">
        <v>5</v>
      </c>
      <c r="D174" s="45" t="s">
        <v>6</v>
      </c>
      <c r="E174" t="s">
        <v>7</v>
      </c>
      <c r="F174" s="8" t="s">
        <v>351</v>
      </c>
      <c r="G174" s="44" t="s">
        <v>4763</v>
      </c>
      <c r="H174" s="11">
        <v>1006784.87</v>
      </c>
      <c r="I174" s="19">
        <f t="shared" si="6"/>
        <v>7.9695409705227913E-3</v>
      </c>
      <c r="J174" s="11">
        <f t="shared" si="7"/>
        <v>26918439.163876109</v>
      </c>
      <c r="K174" s="42">
        <f t="shared" si="8"/>
        <v>27925224.03387611</v>
      </c>
      <c r="L174" s="38"/>
    </row>
    <row r="175" spans="1:12" x14ac:dyDescent="0.2">
      <c r="A175" s="41">
        <v>1734710</v>
      </c>
      <c r="B175" s="41">
        <v>2015</v>
      </c>
      <c r="C175" s="45" t="s">
        <v>5</v>
      </c>
      <c r="D175" s="45" t="s">
        <v>6</v>
      </c>
      <c r="E175" t="s">
        <v>7</v>
      </c>
      <c r="F175" s="8" t="s">
        <v>959</v>
      </c>
      <c r="G175" s="44" t="s">
        <v>4914</v>
      </c>
      <c r="H175" s="11">
        <v>41218.720000000001</v>
      </c>
      <c r="I175" s="19">
        <f t="shared" si="6"/>
        <v>3.2628050696918714E-4</v>
      </c>
      <c r="J175" s="11">
        <f t="shared" si="7"/>
        <v>1102066.2306266516</v>
      </c>
      <c r="K175" s="42">
        <f t="shared" si="8"/>
        <v>1143284.9506266515</v>
      </c>
      <c r="L175" s="38"/>
    </row>
    <row r="176" spans="1:12" x14ac:dyDescent="0.2">
      <c r="A176" s="41">
        <v>1734650</v>
      </c>
      <c r="B176" s="45">
        <v>2015</v>
      </c>
      <c r="C176" s="45" t="s">
        <v>5</v>
      </c>
      <c r="D176" s="45" t="s">
        <v>6</v>
      </c>
      <c r="E176" t="s">
        <v>7</v>
      </c>
      <c r="F176" s="8" t="s">
        <v>2060</v>
      </c>
      <c r="G176" s="44" t="s">
        <v>5188</v>
      </c>
      <c r="H176" s="11">
        <v>2437.63</v>
      </c>
      <c r="I176" s="19">
        <f t="shared" si="6"/>
        <v>1.9295872171753507E-5</v>
      </c>
      <c r="J176" s="11">
        <f t="shared" si="7"/>
        <v>65174.991017732842</v>
      </c>
      <c r="K176" s="42">
        <f t="shared" si="8"/>
        <v>67612.621017732847</v>
      </c>
      <c r="L176" s="38"/>
    </row>
    <row r="177" spans="1:12" x14ac:dyDescent="0.2">
      <c r="A177" s="41">
        <v>1734620</v>
      </c>
      <c r="B177" s="41">
        <v>2015</v>
      </c>
      <c r="C177" s="45" t="s">
        <v>5</v>
      </c>
      <c r="D177" s="45" t="s">
        <v>6</v>
      </c>
      <c r="E177" t="s">
        <v>7</v>
      </c>
      <c r="F177" s="8" t="s">
        <v>1789</v>
      </c>
      <c r="G177" s="44" t="s">
        <v>5120</v>
      </c>
      <c r="H177" s="11">
        <v>16152.97</v>
      </c>
      <c r="I177" s="19">
        <f t="shared" si="6"/>
        <v>1.2786421414003323E-4</v>
      </c>
      <c r="J177" s="11">
        <f t="shared" si="7"/>
        <v>431882.47382076358</v>
      </c>
      <c r="K177" s="42">
        <f t="shared" si="8"/>
        <v>448035.44382076355</v>
      </c>
      <c r="L177" s="38"/>
    </row>
    <row r="178" spans="1:12" x14ac:dyDescent="0.2">
      <c r="A178" s="41">
        <v>1734590</v>
      </c>
      <c r="B178" s="45">
        <v>2015</v>
      </c>
      <c r="C178" s="45" t="s">
        <v>5</v>
      </c>
      <c r="D178" s="45" t="s">
        <v>6</v>
      </c>
      <c r="E178" t="s">
        <v>7</v>
      </c>
      <c r="F178" s="8" t="s">
        <v>1460</v>
      </c>
      <c r="G178" s="44" t="s">
        <v>5040</v>
      </c>
      <c r="H178" s="11">
        <v>11845.39</v>
      </c>
      <c r="I178" s="19">
        <f t="shared" si="6"/>
        <v>9.3766129914944941E-5</v>
      </c>
      <c r="J178" s="11">
        <f t="shared" si="7"/>
        <v>316710.57004202536</v>
      </c>
      <c r="K178" s="42">
        <f t="shared" si="8"/>
        <v>328555.96004202537</v>
      </c>
      <c r="L178" s="38"/>
    </row>
    <row r="179" spans="1:12" x14ac:dyDescent="0.2">
      <c r="A179" s="41">
        <v>1734540</v>
      </c>
      <c r="B179" s="41">
        <v>2015</v>
      </c>
      <c r="C179" s="45" t="s">
        <v>5</v>
      </c>
      <c r="D179" s="45" t="s">
        <v>6</v>
      </c>
      <c r="E179" t="s">
        <v>7</v>
      </c>
      <c r="F179" s="8" t="s">
        <v>3471</v>
      </c>
      <c r="G179" s="44" t="s">
        <v>5521</v>
      </c>
      <c r="H179" s="11">
        <v>56769.77</v>
      </c>
      <c r="I179" s="19">
        <f t="shared" si="6"/>
        <v>4.4938002286640998E-4</v>
      </c>
      <c r="J179" s="11">
        <f t="shared" si="7"/>
        <v>1517855.1502191713</v>
      </c>
      <c r="K179" s="42">
        <f t="shared" si="8"/>
        <v>1574624.9202191713</v>
      </c>
      <c r="L179" s="38"/>
    </row>
    <row r="180" spans="1:12" x14ac:dyDescent="0.2">
      <c r="A180" s="41">
        <v>1734510</v>
      </c>
      <c r="B180" s="45">
        <v>2015</v>
      </c>
      <c r="C180" s="45" t="s">
        <v>5</v>
      </c>
      <c r="D180" s="45" t="s">
        <v>6</v>
      </c>
      <c r="E180" t="s">
        <v>7</v>
      </c>
      <c r="F180" s="8" t="s">
        <v>3476</v>
      </c>
      <c r="G180" s="44" t="s">
        <v>5522</v>
      </c>
      <c r="H180" s="11">
        <v>2398142.83</v>
      </c>
      <c r="I180" s="19">
        <f t="shared" si="6"/>
        <v>1.8983298325540465E-2</v>
      </c>
      <c r="J180" s="11">
        <f t="shared" si="7"/>
        <v>64119221.294655226</v>
      </c>
      <c r="K180" s="42">
        <f t="shared" si="8"/>
        <v>66517364.124655224</v>
      </c>
      <c r="L180" s="38"/>
    </row>
    <row r="181" spans="1:12" x14ac:dyDescent="0.2">
      <c r="A181" s="41">
        <v>1734470</v>
      </c>
      <c r="B181" s="41">
        <v>2015</v>
      </c>
      <c r="C181" s="45" t="s">
        <v>5</v>
      </c>
      <c r="D181" s="45" t="s">
        <v>6</v>
      </c>
      <c r="E181" t="s">
        <v>7</v>
      </c>
      <c r="F181" s="8" t="s">
        <v>3306</v>
      </c>
      <c r="G181" s="44" t="s">
        <v>5488</v>
      </c>
      <c r="H181" s="11">
        <v>14481.07</v>
      </c>
      <c r="I181" s="19">
        <f t="shared" si="6"/>
        <v>1.1462973282664495E-4</v>
      </c>
      <c r="J181" s="11">
        <f t="shared" si="7"/>
        <v>387180.83022327442</v>
      </c>
      <c r="K181" s="42">
        <f t="shared" si="8"/>
        <v>401661.90022327442</v>
      </c>
      <c r="L181" s="38"/>
    </row>
    <row r="182" spans="1:12" x14ac:dyDescent="0.2">
      <c r="A182" s="41">
        <v>1734440</v>
      </c>
      <c r="B182" s="45">
        <v>2015</v>
      </c>
      <c r="C182" s="45" t="s">
        <v>5</v>
      </c>
      <c r="D182" s="45" t="s">
        <v>6</v>
      </c>
      <c r="E182" t="s">
        <v>7</v>
      </c>
      <c r="F182" s="8" t="s">
        <v>2738</v>
      </c>
      <c r="G182" s="44" t="s">
        <v>5358</v>
      </c>
      <c r="H182" s="11">
        <v>46575.78</v>
      </c>
      <c r="I182" s="19">
        <f t="shared" si="6"/>
        <v>3.6868609968687352E-4</v>
      </c>
      <c r="J182" s="11">
        <f t="shared" si="7"/>
        <v>1245298.1146211282</v>
      </c>
      <c r="K182" s="42">
        <f t="shared" si="8"/>
        <v>1291873.8946211282</v>
      </c>
      <c r="L182" s="38"/>
    </row>
    <row r="183" spans="1:12" x14ac:dyDescent="0.2">
      <c r="A183" s="41">
        <v>1734410</v>
      </c>
      <c r="B183" s="41">
        <v>2015</v>
      </c>
      <c r="C183" s="45" t="s">
        <v>5</v>
      </c>
      <c r="D183" s="45" t="s">
        <v>6</v>
      </c>
      <c r="E183" t="s">
        <v>7</v>
      </c>
      <c r="F183" s="8" t="s">
        <v>2726</v>
      </c>
      <c r="G183" s="44" t="s">
        <v>5355</v>
      </c>
      <c r="H183" s="11">
        <v>1046675.63</v>
      </c>
      <c r="I183" s="19">
        <f t="shared" si="6"/>
        <v>8.2853095678054375E-3</v>
      </c>
      <c r="J183" s="11">
        <f t="shared" si="7"/>
        <v>27984999.685649525</v>
      </c>
      <c r="K183" s="42">
        <f t="shared" si="8"/>
        <v>29031675.315649524</v>
      </c>
      <c r="L183" s="38"/>
    </row>
    <row r="184" spans="1:12" x14ac:dyDescent="0.2">
      <c r="A184" s="41">
        <v>1734380</v>
      </c>
      <c r="B184" s="45">
        <v>2015</v>
      </c>
      <c r="C184" s="45" t="s">
        <v>5</v>
      </c>
      <c r="D184" s="45" t="s">
        <v>6</v>
      </c>
      <c r="E184" t="s">
        <v>7</v>
      </c>
      <c r="F184" s="8" t="s">
        <v>3276</v>
      </c>
      <c r="G184" s="44" t="s">
        <v>5482</v>
      </c>
      <c r="H184" s="11">
        <v>34625.599999999999</v>
      </c>
      <c r="I184" s="19">
        <f t="shared" si="6"/>
        <v>2.7409046962429415E-4</v>
      </c>
      <c r="J184" s="11">
        <f t="shared" si="7"/>
        <v>925785.77100856567</v>
      </c>
      <c r="K184" s="42">
        <f t="shared" si="8"/>
        <v>960411.37100856565</v>
      </c>
      <c r="L184" s="38"/>
    </row>
    <row r="185" spans="1:12" x14ac:dyDescent="0.2">
      <c r="A185" s="41">
        <v>1734350</v>
      </c>
      <c r="B185" s="41">
        <v>2015</v>
      </c>
      <c r="C185" s="45" t="s">
        <v>5</v>
      </c>
      <c r="D185" s="45" t="s">
        <v>6</v>
      </c>
      <c r="E185" t="s">
        <v>7</v>
      </c>
      <c r="F185" s="8" t="s">
        <v>3261</v>
      </c>
      <c r="G185" s="44" t="s">
        <v>5479</v>
      </c>
      <c r="H185" s="11">
        <v>37158.879999999997</v>
      </c>
      <c r="I185" s="19">
        <f t="shared" si="6"/>
        <v>2.9414349122940228E-4</v>
      </c>
      <c r="J185" s="11">
        <f t="shared" si="7"/>
        <v>993518.15912546706</v>
      </c>
      <c r="K185" s="42">
        <f t="shared" si="8"/>
        <v>1030677.0391254671</v>
      </c>
      <c r="L185" s="38"/>
    </row>
    <row r="186" spans="1:12" x14ac:dyDescent="0.2">
      <c r="A186" s="41">
        <v>1734320</v>
      </c>
      <c r="B186" s="45">
        <v>2015</v>
      </c>
      <c r="C186" s="45" t="s">
        <v>5</v>
      </c>
      <c r="D186" s="45" t="s">
        <v>6</v>
      </c>
      <c r="E186" t="s">
        <v>7</v>
      </c>
      <c r="F186" s="8" t="s">
        <v>2870</v>
      </c>
      <c r="G186" s="44" t="s">
        <v>5391</v>
      </c>
      <c r="H186" s="11">
        <v>76473.320000000007</v>
      </c>
      <c r="I186" s="19">
        <f t="shared" si="6"/>
        <v>6.0535003559588653E-4</v>
      </c>
      <c r="J186" s="11">
        <f t="shared" si="7"/>
        <v>2044669.5946867282</v>
      </c>
      <c r="K186" s="42">
        <f t="shared" si="8"/>
        <v>2121142.9146867283</v>
      </c>
      <c r="L186" s="38"/>
    </row>
    <row r="187" spans="1:12" x14ac:dyDescent="0.2">
      <c r="A187" s="41">
        <v>1734290</v>
      </c>
      <c r="B187" s="41">
        <v>2015</v>
      </c>
      <c r="C187" s="45" t="s">
        <v>5</v>
      </c>
      <c r="D187" s="45" t="s">
        <v>6</v>
      </c>
      <c r="E187" t="s">
        <v>7</v>
      </c>
      <c r="F187" s="8" t="s">
        <v>2496</v>
      </c>
      <c r="G187" s="44" t="s">
        <v>5297</v>
      </c>
      <c r="H187" s="11">
        <v>89290.57</v>
      </c>
      <c r="I187" s="19">
        <f t="shared" si="6"/>
        <v>7.0680924704036655E-4</v>
      </c>
      <c r="J187" s="11">
        <f t="shared" si="7"/>
        <v>2387364.8165300912</v>
      </c>
      <c r="K187" s="42">
        <f t="shared" si="8"/>
        <v>2476655.3865300911</v>
      </c>
      <c r="L187" s="38"/>
    </row>
    <row r="188" spans="1:12" x14ac:dyDescent="0.2">
      <c r="A188" s="41">
        <v>1734260</v>
      </c>
      <c r="B188" s="45">
        <v>2015</v>
      </c>
      <c r="C188" s="45" t="s">
        <v>5</v>
      </c>
      <c r="D188" s="45" t="s">
        <v>6</v>
      </c>
      <c r="E188" t="s">
        <v>7</v>
      </c>
      <c r="F188" s="8" t="s">
        <v>2520</v>
      </c>
      <c r="G188" s="44" t="s">
        <v>5303</v>
      </c>
      <c r="H188" s="11">
        <v>219178.09</v>
      </c>
      <c r="I188" s="19">
        <f t="shared" si="6"/>
        <v>1.7349771735206266E-3</v>
      </c>
      <c r="J188" s="11">
        <f t="shared" si="7"/>
        <v>5860171.5793758025</v>
      </c>
      <c r="K188" s="42">
        <f t="shared" si="8"/>
        <v>6079349.6693758024</v>
      </c>
      <c r="L188" s="38"/>
    </row>
    <row r="189" spans="1:12" x14ac:dyDescent="0.2">
      <c r="A189" s="41">
        <v>1734230</v>
      </c>
      <c r="B189" s="41">
        <v>2015</v>
      </c>
      <c r="C189" s="45" t="s">
        <v>5</v>
      </c>
      <c r="D189" s="45" t="s">
        <v>6</v>
      </c>
      <c r="E189" t="s">
        <v>7</v>
      </c>
      <c r="F189" s="8" t="s">
        <v>863</v>
      </c>
      <c r="G189" s="44" t="s">
        <v>4890</v>
      </c>
      <c r="H189" s="11">
        <v>120200.79</v>
      </c>
      <c r="I189" s="19">
        <f t="shared" si="6"/>
        <v>9.5148938878492106E-4</v>
      </c>
      <c r="J189" s="11">
        <f t="shared" si="7"/>
        <v>3213812.3540383042</v>
      </c>
      <c r="K189" s="42">
        <f t="shared" si="8"/>
        <v>3334013.1440383042</v>
      </c>
      <c r="L189" s="38"/>
    </row>
    <row r="190" spans="1:12" x14ac:dyDescent="0.2">
      <c r="A190" s="41">
        <v>1734170</v>
      </c>
      <c r="B190" s="45">
        <v>2015</v>
      </c>
      <c r="C190" s="45" t="s">
        <v>5</v>
      </c>
      <c r="D190" s="45" t="s">
        <v>6</v>
      </c>
      <c r="E190" t="s">
        <v>7</v>
      </c>
      <c r="F190" s="8" t="s">
        <v>2982</v>
      </c>
      <c r="G190" s="44" t="s">
        <v>5419</v>
      </c>
      <c r="H190" s="11">
        <v>5122.53</v>
      </c>
      <c r="I190" s="19">
        <f t="shared" si="6"/>
        <v>4.0549092387266519E-5</v>
      </c>
      <c r="J190" s="11">
        <f t="shared" si="7"/>
        <v>136961.24790803649</v>
      </c>
      <c r="K190" s="42">
        <f t="shared" si="8"/>
        <v>142083.77790803649</v>
      </c>
      <c r="L190" s="38"/>
    </row>
    <row r="191" spans="1:12" x14ac:dyDescent="0.2">
      <c r="A191" s="41">
        <v>1734140</v>
      </c>
      <c r="B191" s="41">
        <v>2015</v>
      </c>
      <c r="C191" s="45" t="s">
        <v>5</v>
      </c>
      <c r="D191" s="45" t="s">
        <v>6</v>
      </c>
      <c r="E191" t="s">
        <v>7</v>
      </c>
      <c r="F191" s="8" t="s">
        <v>3531</v>
      </c>
      <c r="G191" s="44" t="s">
        <v>5533</v>
      </c>
      <c r="H191" s="11">
        <v>21940.95</v>
      </c>
      <c r="I191" s="19">
        <f t="shared" si="6"/>
        <v>1.7368089764518613E-4</v>
      </c>
      <c r="J191" s="11">
        <f t="shared" si="7"/>
        <v>586635.87959227827</v>
      </c>
      <c r="K191" s="42">
        <f t="shared" si="8"/>
        <v>608576.82959227823</v>
      </c>
      <c r="L191" s="38"/>
    </row>
    <row r="192" spans="1:12" x14ac:dyDescent="0.2">
      <c r="A192" s="41">
        <v>1734110</v>
      </c>
      <c r="B192" s="45">
        <v>2015</v>
      </c>
      <c r="C192" s="45" t="s">
        <v>5</v>
      </c>
      <c r="D192" s="45" t="s">
        <v>6</v>
      </c>
      <c r="E192" t="s">
        <v>7</v>
      </c>
      <c r="F192" s="8" t="s">
        <v>3511</v>
      </c>
      <c r="G192" s="44" t="s">
        <v>5529</v>
      </c>
      <c r="H192" s="11">
        <v>4108.67</v>
      </c>
      <c r="I192" s="19">
        <f t="shared" si="6"/>
        <v>3.2523545868699709E-5</v>
      </c>
      <c r="J192" s="11">
        <f t="shared" si="7"/>
        <v>109853.64076780657</v>
      </c>
      <c r="K192" s="42">
        <f t="shared" si="8"/>
        <v>113962.31076780657</v>
      </c>
      <c r="L192" s="38"/>
    </row>
    <row r="193" spans="1:13" x14ac:dyDescent="0.2">
      <c r="A193" s="41">
        <v>1734100</v>
      </c>
      <c r="B193" s="41">
        <v>2015</v>
      </c>
      <c r="C193" s="45" t="s">
        <v>5</v>
      </c>
      <c r="D193" s="45" t="s">
        <v>6</v>
      </c>
      <c r="E193" t="s">
        <v>7</v>
      </c>
      <c r="F193" s="8" t="s">
        <v>2890</v>
      </c>
      <c r="G193" s="44" t="s">
        <v>5396</v>
      </c>
      <c r="H193" s="11">
        <v>85979.71</v>
      </c>
      <c r="I193" s="19">
        <f t="shared" si="6"/>
        <v>6.8060103195498778E-4</v>
      </c>
      <c r="J193" s="11">
        <f t="shared" si="7"/>
        <v>2298842.2471651873</v>
      </c>
      <c r="K193" s="42">
        <f t="shared" si="8"/>
        <v>2384821.9571651872</v>
      </c>
      <c r="L193" s="38"/>
    </row>
    <row r="194" spans="1:13" x14ac:dyDescent="0.2">
      <c r="A194" s="41">
        <v>1734020</v>
      </c>
      <c r="B194" s="45">
        <v>2015</v>
      </c>
      <c r="C194" s="45" t="s">
        <v>5</v>
      </c>
      <c r="D194" s="45" t="s">
        <v>6</v>
      </c>
      <c r="E194" t="s">
        <v>7</v>
      </c>
      <c r="F194" s="8" t="s">
        <v>4660</v>
      </c>
      <c r="G194" s="44" t="s">
        <v>4869</v>
      </c>
      <c r="H194" s="11">
        <v>83970.52</v>
      </c>
      <c r="I194" s="19">
        <f t="shared" si="6"/>
        <v>6.6469661930468175E-4</v>
      </c>
      <c r="J194" s="11">
        <f t="shared" si="7"/>
        <v>2245122.4700854337</v>
      </c>
      <c r="K194" s="42">
        <f t="shared" si="8"/>
        <v>2329092.9900854337</v>
      </c>
      <c r="L194" s="38"/>
    </row>
    <row r="195" spans="1:13" x14ac:dyDescent="0.2">
      <c r="A195" s="41">
        <v>1733990</v>
      </c>
      <c r="B195" s="41">
        <v>2015</v>
      </c>
      <c r="C195" s="45" t="s">
        <v>5</v>
      </c>
      <c r="D195" s="45" t="s">
        <v>6</v>
      </c>
      <c r="E195" t="s">
        <v>7</v>
      </c>
      <c r="F195" s="8" t="s">
        <v>491</v>
      </c>
      <c r="G195" s="44" t="s">
        <v>4797</v>
      </c>
      <c r="H195" s="11">
        <v>97782.91</v>
      </c>
      <c r="I195" s="19">
        <f t="shared" ref="I195:I258" si="9">H195/$H$1028</f>
        <v>7.7403319287261711E-4</v>
      </c>
      <c r="J195" s="11">
        <f t="shared" ref="J195:J258" si="10">I195*$H$1031</f>
        <v>2614424.7818322629</v>
      </c>
      <c r="K195" s="42">
        <f t="shared" ref="K195:K258" si="11">SUM(J195,H195)</f>
        <v>2712207.691832263</v>
      </c>
      <c r="L195" s="38"/>
    </row>
    <row r="196" spans="1:13" x14ac:dyDescent="0.2">
      <c r="A196" s="41">
        <v>1733950</v>
      </c>
      <c r="B196" s="45">
        <v>2015</v>
      </c>
      <c r="C196" s="45" t="s">
        <v>5</v>
      </c>
      <c r="D196" s="45" t="s">
        <v>6</v>
      </c>
      <c r="E196" t="s">
        <v>7</v>
      </c>
      <c r="F196" s="8" t="s">
        <v>3237</v>
      </c>
      <c r="G196" s="44" t="s">
        <v>5474</v>
      </c>
      <c r="H196" s="11">
        <v>54262</v>
      </c>
      <c r="I196" s="19">
        <f t="shared" si="9"/>
        <v>4.2952893416297336E-4</v>
      </c>
      <c r="J196" s="11">
        <f t="shared" si="10"/>
        <v>1450804.823785488</v>
      </c>
      <c r="K196" s="42">
        <f t="shared" si="11"/>
        <v>1505066.823785488</v>
      </c>
      <c r="L196" s="38"/>
    </row>
    <row r="197" spans="1:13" x14ac:dyDescent="0.2">
      <c r="A197" s="41">
        <v>1733930</v>
      </c>
      <c r="B197" s="41">
        <v>2015</v>
      </c>
      <c r="C197" s="45" t="s">
        <v>5</v>
      </c>
      <c r="D197" s="45" t="s">
        <v>6</v>
      </c>
      <c r="E197" t="s">
        <v>7</v>
      </c>
      <c r="F197" s="8" t="s">
        <v>2730</v>
      </c>
      <c r="G197" s="44" t="s">
        <v>5356</v>
      </c>
      <c r="H197" s="11">
        <v>61324.39</v>
      </c>
      <c r="I197" s="19">
        <f t="shared" si="9"/>
        <v>4.8543363449365121E-4</v>
      </c>
      <c r="J197" s="11">
        <f t="shared" si="10"/>
        <v>1639632.1703531486</v>
      </c>
      <c r="K197" s="42">
        <f t="shared" si="11"/>
        <v>1700956.5603531485</v>
      </c>
      <c r="L197" s="38"/>
    </row>
    <row r="198" spans="1:13" x14ac:dyDescent="0.2">
      <c r="A198" s="41">
        <v>1733870</v>
      </c>
      <c r="B198" s="45">
        <v>2015</v>
      </c>
      <c r="C198" s="45" t="s">
        <v>5</v>
      </c>
      <c r="D198" s="45" t="s">
        <v>6</v>
      </c>
      <c r="E198" t="s">
        <v>7</v>
      </c>
      <c r="F198" s="8" t="s">
        <v>303</v>
      </c>
      <c r="G198" s="44" t="s">
        <v>4751</v>
      </c>
      <c r="H198" s="11">
        <v>107485.85</v>
      </c>
      <c r="I198" s="19">
        <f t="shared" si="9"/>
        <v>8.5084004622205652E-4</v>
      </c>
      <c r="J198" s="11">
        <f t="shared" si="10"/>
        <v>2873852.5979264202</v>
      </c>
      <c r="K198" s="42">
        <f t="shared" si="11"/>
        <v>2981338.4479264203</v>
      </c>
      <c r="L198" s="38"/>
    </row>
    <row r="199" spans="1:13" x14ac:dyDescent="0.2">
      <c r="A199" s="41">
        <v>1733840</v>
      </c>
      <c r="B199" s="41">
        <v>2015</v>
      </c>
      <c r="C199" s="45" t="s">
        <v>5</v>
      </c>
      <c r="D199" s="45" t="s">
        <v>6</v>
      </c>
      <c r="E199" t="s">
        <v>7</v>
      </c>
      <c r="F199" s="8" t="s">
        <v>443</v>
      </c>
      <c r="G199" s="44" t="s">
        <v>4785</v>
      </c>
      <c r="H199" s="11">
        <v>45471.64</v>
      </c>
      <c r="I199" s="19">
        <f t="shared" si="9"/>
        <v>3.5994591175854971E-4</v>
      </c>
      <c r="J199" s="11">
        <f t="shared" si="10"/>
        <v>1215776.6882429167</v>
      </c>
      <c r="K199" s="42">
        <f t="shared" si="11"/>
        <v>1261248.3282429166</v>
      </c>
      <c r="L199" s="38"/>
    </row>
    <row r="200" spans="1:13" x14ac:dyDescent="0.2">
      <c r="A200" s="41">
        <v>1733810</v>
      </c>
      <c r="B200" s="45">
        <v>2015</v>
      </c>
      <c r="C200" s="45" t="s">
        <v>5</v>
      </c>
      <c r="D200" s="45" t="s">
        <v>6</v>
      </c>
      <c r="E200" t="s">
        <v>7</v>
      </c>
      <c r="F200" s="8" t="s">
        <v>463</v>
      </c>
      <c r="G200" s="44" t="s">
        <v>4790</v>
      </c>
      <c r="H200" s="11">
        <v>83573.02</v>
      </c>
      <c r="I200" s="19">
        <f t="shared" si="9"/>
        <v>6.6155007565848762E-4</v>
      </c>
      <c r="J200" s="11">
        <f t="shared" si="10"/>
        <v>2234494.4999137716</v>
      </c>
      <c r="K200" s="42">
        <f t="shared" si="11"/>
        <v>2318067.5199137717</v>
      </c>
      <c r="L200" s="38"/>
    </row>
    <row r="201" spans="1:13" x14ac:dyDescent="0.2">
      <c r="A201" s="41">
        <v>1733750</v>
      </c>
      <c r="B201" s="41">
        <v>2015</v>
      </c>
      <c r="C201" s="45" t="s">
        <v>5</v>
      </c>
      <c r="D201" s="45" t="s">
        <v>6</v>
      </c>
      <c r="E201" t="s">
        <v>7</v>
      </c>
      <c r="F201" s="8" t="s">
        <v>2328</v>
      </c>
      <c r="G201" s="44" t="s">
        <v>5255</v>
      </c>
      <c r="H201" s="11">
        <v>28871.26</v>
      </c>
      <c r="I201" s="19">
        <f t="shared" si="9"/>
        <v>2.2854007474368959E-4</v>
      </c>
      <c r="J201" s="11">
        <f t="shared" si="10"/>
        <v>771931.7989894402</v>
      </c>
      <c r="K201" s="42">
        <f t="shared" si="11"/>
        <v>800803.05898944021</v>
      </c>
      <c r="L201" s="38"/>
    </row>
    <row r="202" spans="1:13" x14ac:dyDescent="0.2">
      <c r="A202" s="41">
        <v>1733720</v>
      </c>
      <c r="B202" s="45">
        <v>2015</v>
      </c>
      <c r="C202" s="45" t="s">
        <v>5</v>
      </c>
      <c r="D202" s="45" t="s">
        <v>6</v>
      </c>
      <c r="E202" t="s">
        <v>7</v>
      </c>
      <c r="F202" s="8" t="s">
        <v>851</v>
      </c>
      <c r="G202" s="44" t="s">
        <v>4887</v>
      </c>
      <c r="H202" s="11">
        <v>57702.41</v>
      </c>
      <c r="I202" s="19">
        <f t="shared" si="9"/>
        <v>4.5676264542285388E-4</v>
      </c>
      <c r="J202" s="11">
        <f t="shared" si="10"/>
        <v>1542791.1756302381</v>
      </c>
      <c r="K202" s="42">
        <f t="shared" si="11"/>
        <v>1600493.5856302381</v>
      </c>
      <c r="L202" s="38"/>
    </row>
    <row r="203" spans="1:13" x14ac:dyDescent="0.2">
      <c r="A203" s="41">
        <v>1733690</v>
      </c>
      <c r="B203" s="41">
        <v>2015</v>
      </c>
      <c r="C203" s="45" t="s">
        <v>5</v>
      </c>
      <c r="D203" s="45" t="s">
        <v>6</v>
      </c>
      <c r="E203" t="s">
        <v>7</v>
      </c>
      <c r="F203" s="8" t="s">
        <v>567</v>
      </c>
      <c r="G203" s="44" t="s">
        <v>4816</v>
      </c>
      <c r="H203" s="11">
        <v>238368.32</v>
      </c>
      <c r="I203" s="19">
        <f t="shared" si="9"/>
        <v>1.8868838308174886E-3</v>
      </c>
      <c r="J203" s="11">
        <f t="shared" si="10"/>
        <v>6373261.3706395421</v>
      </c>
      <c r="K203" s="42">
        <f t="shared" si="11"/>
        <v>6611629.6906395424</v>
      </c>
      <c r="L203" s="38"/>
    </row>
    <row r="204" spans="1:13" x14ac:dyDescent="0.2">
      <c r="A204" s="41">
        <v>1733510</v>
      </c>
      <c r="B204" s="45">
        <v>2015</v>
      </c>
      <c r="C204" s="45" t="s">
        <v>5</v>
      </c>
      <c r="D204" s="45" t="s">
        <v>6</v>
      </c>
      <c r="E204" t="s">
        <v>7</v>
      </c>
      <c r="F204" s="8" t="s">
        <v>2368</v>
      </c>
      <c r="G204" s="44" t="s">
        <v>5265</v>
      </c>
      <c r="H204" s="11">
        <v>25542.17</v>
      </c>
      <c r="I204" s="19">
        <f t="shared" si="9"/>
        <v>2.0218755402140489E-4</v>
      </c>
      <c r="J204" s="11">
        <f t="shared" si="10"/>
        <v>682921.81353339308</v>
      </c>
      <c r="K204" s="42">
        <f t="shared" si="11"/>
        <v>708463.98353339313</v>
      </c>
      <c r="L204" s="38"/>
    </row>
    <row r="205" spans="1:13" x14ac:dyDescent="0.2">
      <c r="A205" s="41">
        <v>1733450</v>
      </c>
      <c r="B205" s="41">
        <v>2015</v>
      </c>
      <c r="C205" s="45" t="s">
        <v>5</v>
      </c>
      <c r="D205" s="45" t="s">
        <v>6</v>
      </c>
      <c r="E205" t="s">
        <v>7</v>
      </c>
      <c r="F205" s="8" t="s">
        <v>3321</v>
      </c>
      <c r="G205" s="44" t="s">
        <v>5491</v>
      </c>
      <c r="H205" s="11">
        <v>60343.77</v>
      </c>
      <c r="I205" s="19">
        <f t="shared" si="9"/>
        <v>4.7767121026640383E-4</v>
      </c>
      <c r="J205" s="11">
        <f t="shared" si="10"/>
        <v>1613413.3021525564</v>
      </c>
      <c r="K205" s="42">
        <f t="shared" si="11"/>
        <v>1673757.0721525564</v>
      </c>
      <c r="L205" s="38"/>
    </row>
    <row r="206" spans="1:13" x14ac:dyDescent="0.2">
      <c r="A206" s="41">
        <v>1733420</v>
      </c>
      <c r="B206" s="45">
        <v>2015</v>
      </c>
      <c r="C206" s="45" t="s">
        <v>5</v>
      </c>
      <c r="D206" s="45" t="s">
        <v>6</v>
      </c>
      <c r="E206" t="s">
        <v>7</v>
      </c>
      <c r="F206" s="8" t="s">
        <v>827</v>
      </c>
      <c r="G206" s="44" t="s">
        <v>4881</v>
      </c>
      <c r="H206" s="11">
        <v>149679.56</v>
      </c>
      <c r="I206" s="19">
        <f t="shared" si="9"/>
        <v>1.1848384112782945E-3</v>
      </c>
      <c r="J206" s="11">
        <f t="shared" si="10"/>
        <v>4001987.1672641882</v>
      </c>
      <c r="K206" s="42">
        <f t="shared" si="11"/>
        <v>4151666.7272641882</v>
      </c>
      <c r="L206" s="38"/>
    </row>
    <row r="207" spans="1:13" x14ac:dyDescent="0.2">
      <c r="A207" s="41">
        <v>1733390</v>
      </c>
      <c r="B207" s="41">
        <v>2015</v>
      </c>
      <c r="C207" s="45" t="s">
        <v>5</v>
      </c>
      <c r="D207" s="45" t="s">
        <v>6</v>
      </c>
      <c r="E207" t="s">
        <v>7</v>
      </c>
      <c r="F207" s="8" t="s">
        <v>439</v>
      </c>
      <c r="G207" s="44" t="s">
        <v>4784</v>
      </c>
      <c r="H207" s="11">
        <v>49962.49</v>
      </c>
      <c r="I207" s="19">
        <f t="shared" si="9"/>
        <v>3.9549473071077762E-4</v>
      </c>
      <c r="J207" s="11">
        <f t="shared" si="10"/>
        <v>1335848.6878540085</v>
      </c>
      <c r="K207" s="42">
        <f t="shared" si="11"/>
        <v>1385811.1778540085</v>
      </c>
      <c r="L207" s="39"/>
    </row>
    <row r="208" spans="1:13" x14ac:dyDescent="0.2">
      <c r="A208" s="41">
        <v>1733380</v>
      </c>
      <c r="B208" s="45">
        <v>2015</v>
      </c>
      <c r="C208" s="45" t="s">
        <v>5</v>
      </c>
      <c r="D208" s="45" t="s">
        <v>6</v>
      </c>
      <c r="E208" t="s">
        <v>7</v>
      </c>
      <c r="F208" s="8" t="s">
        <v>3416</v>
      </c>
      <c r="G208" s="44" t="s">
        <v>5510</v>
      </c>
      <c r="H208" s="11">
        <v>132593.87</v>
      </c>
      <c r="I208" s="19">
        <f t="shared" si="9"/>
        <v>1.0495909413151716E-3</v>
      </c>
      <c r="J208" s="11">
        <f t="shared" si="10"/>
        <v>3545166.5290698074</v>
      </c>
      <c r="K208" s="42">
        <f t="shared" si="11"/>
        <v>3677760.3990698075</v>
      </c>
      <c r="L208" s="38"/>
      <c r="M208" s="38"/>
    </row>
    <row r="209" spans="1:13" x14ac:dyDescent="0.2">
      <c r="A209" s="41">
        <v>1733300</v>
      </c>
      <c r="B209" s="41">
        <v>2015</v>
      </c>
      <c r="C209" s="45" t="s">
        <v>5</v>
      </c>
      <c r="D209" s="45" t="s">
        <v>6</v>
      </c>
      <c r="E209" t="s">
        <v>7</v>
      </c>
      <c r="F209" s="8" t="s">
        <v>2675</v>
      </c>
      <c r="G209" s="44" t="s">
        <v>5342</v>
      </c>
      <c r="H209" s="11">
        <v>79441.42</v>
      </c>
      <c r="I209" s="19">
        <f t="shared" si="9"/>
        <v>6.2884501973744264E-4</v>
      </c>
      <c r="J209" s="11">
        <f t="shared" si="10"/>
        <v>2124027.7790049929</v>
      </c>
      <c r="K209" s="42">
        <f t="shared" si="11"/>
        <v>2203469.1990049928</v>
      </c>
      <c r="L209" s="38"/>
      <c r="M209" s="38"/>
    </row>
    <row r="210" spans="1:13" x14ac:dyDescent="0.2">
      <c r="A210" s="41">
        <v>1733270</v>
      </c>
      <c r="B210" s="45">
        <v>2015</v>
      </c>
      <c r="C210" s="45" t="s">
        <v>5</v>
      </c>
      <c r="D210" s="45" t="s">
        <v>6</v>
      </c>
      <c r="E210" t="s">
        <v>7</v>
      </c>
      <c r="F210" s="8" t="s">
        <v>819</v>
      </c>
      <c r="G210" s="44" t="s">
        <v>4879</v>
      </c>
      <c r="H210" s="11">
        <v>135516.04999999999</v>
      </c>
      <c r="I210" s="19">
        <f t="shared" si="9"/>
        <v>1.0727224304020531E-3</v>
      </c>
      <c r="J210" s="11">
        <f t="shared" si="10"/>
        <v>3623296.9488842171</v>
      </c>
      <c r="K210" s="42">
        <f t="shared" si="11"/>
        <v>3758812.9988842169</v>
      </c>
      <c r="L210" s="38"/>
      <c r="M210" s="38"/>
    </row>
    <row r="211" spans="1:13" x14ac:dyDescent="0.2">
      <c r="A211" s="41">
        <v>1733247</v>
      </c>
      <c r="B211" s="41">
        <v>2015</v>
      </c>
      <c r="C211" s="45" t="s">
        <v>5</v>
      </c>
      <c r="D211" s="45" t="s">
        <v>6</v>
      </c>
      <c r="E211" t="s">
        <v>7</v>
      </c>
      <c r="F211" s="8" t="s">
        <v>171</v>
      </c>
      <c r="G211" s="44" t="s">
        <v>4718</v>
      </c>
      <c r="H211" s="11">
        <v>79880.45</v>
      </c>
      <c r="I211" s="19">
        <f t="shared" si="9"/>
        <v>6.3232030793112463E-4</v>
      </c>
      <c r="J211" s="11">
        <f t="shared" si="10"/>
        <v>2135766.138110565</v>
      </c>
      <c r="K211" s="42">
        <f t="shared" si="11"/>
        <v>2215646.5881105652</v>
      </c>
      <c r="L211" s="38"/>
      <c r="M211" s="38"/>
    </row>
    <row r="212" spans="1:13" x14ac:dyDescent="0.2">
      <c r="A212" s="41">
        <v>1733210</v>
      </c>
      <c r="B212" s="45">
        <v>2015</v>
      </c>
      <c r="C212" s="45" t="s">
        <v>5</v>
      </c>
      <c r="D212" s="45" t="s">
        <v>6</v>
      </c>
      <c r="E212" t="s">
        <v>7</v>
      </c>
      <c r="F212" s="8" t="s">
        <v>155</v>
      </c>
      <c r="G212" s="44" t="s">
        <v>4714</v>
      </c>
      <c r="H212" s="11">
        <v>166222.44</v>
      </c>
      <c r="I212" s="19">
        <f t="shared" si="9"/>
        <v>1.3157890878915039E-3</v>
      </c>
      <c r="J212" s="11">
        <f t="shared" si="10"/>
        <v>4444294.6771846563</v>
      </c>
      <c r="K212" s="42">
        <f t="shared" si="11"/>
        <v>4610517.1171846567</v>
      </c>
      <c r="L212" s="38"/>
      <c r="M212" s="38"/>
    </row>
    <row r="213" spans="1:13" x14ac:dyDescent="0.2">
      <c r="A213" s="41">
        <v>1733120</v>
      </c>
      <c r="B213" s="41">
        <v>2015</v>
      </c>
      <c r="C213" s="45" t="s">
        <v>5</v>
      </c>
      <c r="D213" s="45" t="s">
        <v>6</v>
      </c>
      <c r="E213" t="s">
        <v>7</v>
      </c>
      <c r="F213" s="8" t="s">
        <v>2990</v>
      </c>
      <c r="G213" s="44" t="s">
        <v>5421</v>
      </c>
      <c r="H213" s="11">
        <v>9448.26</v>
      </c>
      <c r="I213" s="19">
        <f t="shared" si="9"/>
        <v>7.4790848982614997E-5</v>
      </c>
      <c r="J213" s="11">
        <f t="shared" si="10"/>
        <v>252618.4288153676</v>
      </c>
      <c r="K213" s="42">
        <f t="shared" si="11"/>
        <v>262066.68881536761</v>
      </c>
      <c r="L213" s="38"/>
      <c r="M213" s="38"/>
    </row>
    <row r="214" spans="1:13" x14ac:dyDescent="0.2">
      <c r="A214" s="41">
        <v>1733090</v>
      </c>
      <c r="B214" s="45">
        <v>2015</v>
      </c>
      <c r="C214" s="45" t="s">
        <v>5</v>
      </c>
      <c r="D214" s="45" t="s">
        <v>6</v>
      </c>
      <c r="E214" t="s">
        <v>7</v>
      </c>
      <c r="F214" s="8" t="s">
        <v>1167</v>
      </c>
      <c r="G214" s="44" t="s">
        <v>4966</v>
      </c>
      <c r="H214" s="11">
        <v>46683.09</v>
      </c>
      <c r="I214" s="19">
        <f t="shared" si="9"/>
        <v>3.695355477338498E-4</v>
      </c>
      <c r="J214" s="11">
        <f t="shared" si="10"/>
        <v>1248167.2655119987</v>
      </c>
      <c r="K214" s="42">
        <f t="shared" si="11"/>
        <v>1294850.3555119988</v>
      </c>
      <c r="L214" s="38"/>
      <c r="M214" s="38"/>
    </row>
    <row r="215" spans="1:13" x14ac:dyDescent="0.2">
      <c r="A215" s="41">
        <v>1733030</v>
      </c>
      <c r="B215" s="41">
        <v>2015</v>
      </c>
      <c r="C215" s="45" t="s">
        <v>5</v>
      </c>
      <c r="D215" s="45" t="s">
        <v>6</v>
      </c>
      <c r="E215" t="s">
        <v>7</v>
      </c>
      <c r="F215" s="8" t="s">
        <v>2220</v>
      </c>
      <c r="G215" s="44" t="s">
        <v>5228</v>
      </c>
      <c r="H215" s="11">
        <v>23807.5</v>
      </c>
      <c r="I215" s="19">
        <f t="shared" si="9"/>
        <v>1.8845619586607549E-4</v>
      </c>
      <c r="J215" s="11">
        <f t="shared" si="10"/>
        <v>636541.88644489704</v>
      </c>
      <c r="K215" s="42">
        <f t="shared" si="11"/>
        <v>660349.38644489704</v>
      </c>
      <c r="L215" s="38"/>
      <c r="M215" s="38"/>
    </row>
    <row r="216" spans="1:13" x14ac:dyDescent="0.2">
      <c r="A216" s="41">
        <v>1733000</v>
      </c>
      <c r="B216" s="45">
        <v>2015</v>
      </c>
      <c r="C216" s="45" t="s">
        <v>5</v>
      </c>
      <c r="D216" s="45" t="s">
        <v>6</v>
      </c>
      <c r="E216" t="s">
        <v>7</v>
      </c>
      <c r="F216" s="8" t="s">
        <v>22</v>
      </c>
      <c r="G216" s="44" t="s">
        <v>4678</v>
      </c>
      <c r="H216" s="11">
        <v>938876.95</v>
      </c>
      <c r="I216" s="19">
        <f t="shared" si="9"/>
        <v>7.4319932115234086E-3</v>
      </c>
      <c r="J216" s="11">
        <f t="shared" si="10"/>
        <v>25102782.942040589</v>
      </c>
      <c r="K216" s="42">
        <f t="shared" si="11"/>
        <v>26041659.892040588</v>
      </c>
      <c r="L216" s="38"/>
      <c r="M216" s="38"/>
    </row>
    <row r="217" spans="1:13" x14ac:dyDescent="0.2">
      <c r="A217" s="41">
        <v>1732970</v>
      </c>
      <c r="B217" s="41">
        <v>2015</v>
      </c>
      <c r="C217" s="45" t="s">
        <v>5</v>
      </c>
      <c r="D217" s="45" t="s">
        <v>6</v>
      </c>
      <c r="E217" t="s">
        <v>7</v>
      </c>
      <c r="F217" s="8" t="s">
        <v>971</v>
      </c>
      <c r="G217" s="44" t="s">
        <v>4917</v>
      </c>
      <c r="H217" s="11">
        <v>109307.12</v>
      </c>
      <c r="I217" s="19">
        <f t="shared" si="9"/>
        <v>8.6525691552143721E-4</v>
      </c>
      <c r="J217" s="11">
        <f t="shared" si="10"/>
        <v>2922547.951975585</v>
      </c>
      <c r="K217" s="42">
        <f t="shared" si="11"/>
        <v>3031855.0719755851</v>
      </c>
      <c r="L217" s="38"/>
      <c r="M217" s="38"/>
    </row>
    <row r="218" spans="1:13" x14ac:dyDescent="0.2">
      <c r="A218" s="41">
        <v>1732960</v>
      </c>
      <c r="B218" s="45">
        <v>2015</v>
      </c>
      <c r="C218" s="45" t="s">
        <v>5</v>
      </c>
      <c r="D218" s="45" t="s">
        <v>6</v>
      </c>
      <c r="E218" t="s">
        <v>7</v>
      </c>
      <c r="F218" s="8" t="s">
        <v>2667</v>
      </c>
      <c r="G218" s="44" t="s">
        <v>5340</v>
      </c>
      <c r="H218" s="11">
        <v>41632.01</v>
      </c>
      <c r="I218" s="19">
        <f t="shared" si="9"/>
        <v>3.2955204161959107E-4</v>
      </c>
      <c r="J218" s="11">
        <f t="shared" si="10"/>
        <v>1113116.3785316737</v>
      </c>
      <c r="K218" s="42">
        <f t="shared" si="11"/>
        <v>1154748.3885316737</v>
      </c>
      <c r="L218" s="38"/>
      <c r="M218" s="38"/>
    </row>
    <row r="219" spans="1:13" x14ac:dyDescent="0.2">
      <c r="A219" s="41">
        <v>1732910</v>
      </c>
      <c r="B219" s="41">
        <v>2015</v>
      </c>
      <c r="C219" s="45" t="s">
        <v>5</v>
      </c>
      <c r="D219" s="45" t="s">
        <v>6</v>
      </c>
      <c r="E219" t="s">
        <v>7</v>
      </c>
      <c r="F219" s="8" t="s">
        <v>783</v>
      </c>
      <c r="G219" s="44" t="s">
        <v>4870</v>
      </c>
      <c r="H219" s="11">
        <v>289033.17</v>
      </c>
      <c r="I219" s="19">
        <f t="shared" si="9"/>
        <v>2.2879383260448467E-3</v>
      </c>
      <c r="J219" s="11">
        <f t="shared" si="10"/>
        <v>7727889.0802036589</v>
      </c>
      <c r="K219" s="42">
        <f t="shared" si="11"/>
        <v>8016922.2502036588</v>
      </c>
      <c r="L219" s="38"/>
      <c r="M219" s="38"/>
    </row>
    <row r="220" spans="1:13" x14ac:dyDescent="0.2">
      <c r="A220" s="41">
        <v>1732850</v>
      </c>
      <c r="B220" s="45">
        <v>2015</v>
      </c>
      <c r="C220" s="45" t="s">
        <v>5</v>
      </c>
      <c r="D220" s="45" t="s">
        <v>6</v>
      </c>
      <c r="E220" t="s">
        <v>7</v>
      </c>
      <c r="F220" s="8" t="s">
        <v>295</v>
      </c>
      <c r="G220" s="44" t="s">
        <v>4749</v>
      </c>
      <c r="H220" s="11">
        <v>63422.32</v>
      </c>
      <c r="I220" s="19">
        <f t="shared" si="9"/>
        <v>5.0204049817078298E-4</v>
      </c>
      <c r="J220" s="11">
        <f t="shared" si="10"/>
        <v>1695724.5916417902</v>
      </c>
      <c r="K220" s="42">
        <f t="shared" si="11"/>
        <v>1759146.9116417903</v>
      </c>
      <c r="L220" s="38"/>
      <c r="M220" s="38"/>
    </row>
    <row r="221" spans="1:13" x14ac:dyDescent="0.2">
      <c r="A221" s="41">
        <v>1732830</v>
      </c>
      <c r="B221" s="41">
        <v>2015</v>
      </c>
      <c r="C221" s="45" t="s">
        <v>5</v>
      </c>
      <c r="D221" s="45" t="s">
        <v>6</v>
      </c>
      <c r="E221" t="s">
        <v>7</v>
      </c>
      <c r="F221" s="8" t="s">
        <v>4610</v>
      </c>
      <c r="G221" s="44" t="s">
        <v>5475</v>
      </c>
      <c r="H221" s="11">
        <v>72698.509999999995</v>
      </c>
      <c r="I221" s="19">
        <f t="shared" si="9"/>
        <v>5.7546926975666688E-4</v>
      </c>
      <c r="J221" s="11">
        <f t="shared" si="10"/>
        <v>1943742.3793818424</v>
      </c>
      <c r="K221" s="42">
        <f t="shared" si="11"/>
        <v>2016440.8893818425</v>
      </c>
      <c r="L221" s="38"/>
      <c r="M221" s="38"/>
    </row>
    <row r="222" spans="1:13" x14ac:dyDescent="0.2">
      <c r="A222" s="41">
        <v>1732770</v>
      </c>
      <c r="B222" s="45">
        <v>2015</v>
      </c>
      <c r="C222" s="45" t="s">
        <v>5</v>
      </c>
      <c r="D222" s="45" t="s">
        <v>6</v>
      </c>
      <c r="E222" t="s">
        <v>7</v>
      </c>
      <c r="F222" s="8" t="s">
        <v>2588</v>
      </c>
      <c r="G222" s="44" t="s">
        <v>5320</v>
      </c>
      <c r="H222" s="11">
        <v>43385.97</v>
      </c>
      <c r="I222" s="19">
        <f t="shared" si="9"/>
        <v>3.4343609619488292E-4</v>
      </c>
      <c r="J222" s="11">
        <f t="shared" si="10"/>
        <v>1160012.0629651039</v>
      </c>
      <c r="K222" s="42">
        <f t="shared" si="11"/>
        <v>1203398.0329651039</v>
      </c>
      <c r="L222" s="38"/>
      <c r="M222" s="38"/>
    </row>
    <row r="223" spans="1:13" x14ac:dyDescent="0.2">
      <c r="A223" s="41">
        <v>1732700</v>
      </c>
      <c r="B223" s="41">
        <v>2015</v>
      </c>
      <c r="C223" s="45" t="s">
        <v>5</v>
      </c>
      <c r="D223" s="45" t="s">
        <v>6</v>
      </c>
      <c r="E223" t="s">
        <v>7</v>
      </c>
      <c r="F223" s="8" t="s">
        <v>83</v>
      </c>
      <c r="G223" s="44" t="s">
        <v>4696</v>
      </c>
      <c r="H223" s="11">
        <v>37860.370000000003</v>
      </c>
      <c r="I223" s="19">
        <f t="shared" si="9"/>
        <v>2.9969636897121031E-4</v>
      </c>
      <c r="J223" s="11">
        <f t="shared" si="10"/>
        <v>1012273.9196178428</v>
      </c>
      <c r="K223" s="42">
        <f t="shared" si="11"/>
        <v>1050134.2896178428</v>
      </c>
      <c r="L223" s="38"/>
      <c r="M223" s="38"/>
    </row>
    <row r="224" spans="1:13" x14ac:dyDescent="0.2">
      <c r="A224" s="41">
        <v>1732670</v>
      </c>
      <c r="B224" s="45">
        <v>2015</v>
      </c>
      <c r="C224" s="45" t="s">
        <v>5</v>
      </c>
      <c r="D224" s="45" t="s">
        <v>6</v>
      </c>
      <c r="E224" t="s">
        <v>7</v>
      </c>
      <c r="F224" s="8" t="s">
        <v>71</v>
      </c>
      <c r="G224" s="44" t="s">
        <v>4693</v>
      </c>
      <c r="H224" s="11">
        <v>90107.199999999997</v>
      </c>
      <c r="I224" s="19">
        <f t="shared" si="9"/>
        <v>7.132735538021059E-4</v>
      </c>
      <c r="J224" s="11">
        <f t="shared" si="10"/>
        <v>2409199.0788729447</v>
      </c>
      <c r="K224" s="42">
        <f t="shared" si="11"/>
        <v>2499306.2788729449</v>
      </c>
      <c r="L224" s="38"/>
      <c r="M224" s="38"/>
    </row>
    <row r="225" spans="1:13" x14ac:dyDescent="0.2">
      <c r="A225" s="41">
        <v>1732580</v>
      </c>
      <c r="B225" s="41">
        <v>2015</v>
      </c>
      <c r="C225" s="45" t="s">
        <v>5</v>
      </c>
      <c r="D225" s="45" t="s">
        <v>6</v>
      </c>
      <c r="E225" t="s">
        <v>7</v>
      </c>
      <c r="F225" s="8" t="s">
        <v>1873</v>
      </c>
      <c r="G225" s="44" t="s">
        <v>5141</v>
      </c>
      <c r="H225" s="11">
        <v>206404.32</v>
      </c>
      <c r="I225" s="19">
        <f t="shared" si="9"/>
        <v>1.6338621424981255E-3</v>
      </c>
      <c r="J225" s="11">
        <f t="shared" si="10"/>
        <v>5518638.8836785136</v>
      </c>
      <c r="K225" s="42">
        <f t="shared" si="11"/>
        <v>5725043.2036785139</v>
      </c>
      <c r="L225" s="38"/>
      <c r="M225" s="38"/>
    </row>
    <row r="226" spans="1:13" x14ac:dyDescent="0.2">
      <c r="A226" s="41">
        <v>1732550</v>
      </c>
      <c r="B226" s="45">
        <v>2015</v>
      </c>
      <c r="C226" s="45" t="s">
        <v>5</v>
      </c>
      <c r="D226" s="45" t="s">
        <v>6</v>
      </c>
      <c r="E226" t="s">
        <v>7</v>
      </c>
      <c r="F226" s="8" t="s">
        <v>3461</v>
      </c>
      <c r="G226" s="44" t="s">
        <v>5519</v>
      </c>
      <c r="H226" s="11">
        <v>22114.77</v>
      </c>
      <c r="I226" s="19">
        <f t="shared" si="9"/>
        <v>1.7505682774979355E-4</v>
      </c>
      <c r="J226" s="11">
        <f t="shared" si="10"/>
        <v>591283.31047338096</v>
      </c>
      <c r="K226" s="42">
        <f t="shared" si="11"/>
        <v>613398.08047338098</v>
      </c>
      <c r="L226" s="38"/>
      <c r="M226" s="38"/>
    </row>
    <row r="227" spans="1:13" x14ac:dyDescent="0.2">
      <c r="A227" s="41">
        <v>1732520</v>
      </c>
      <c r="B227" s="41">
        <v>2015</v>
      </c>
      <c r="C227" s="45" t="s">
        <v>5</v>
      </c>
      <c r="D227" s="45" t="s">
        <v>6</v>
      </c>
      <c r="E227" t="s">
        <v>7</v>
      </c>
      <c r="F227" s="8" t="s">
        <v>2344</v>
      </c>
      <c r="G227" s="44" t="s">
        <v>5259</v>
      </c>
      <c r="H227" s="11">
        <v>40353.26</v>
      </c>
      <c r="I227" s="19">
        <f t="shared" si="9"/>
        <v>3.1942967007853279E-4</v>
      </c>
      <c r="J227" s="11">
        <f t="shared" si="10"/>
        <v>1078926.3990171757</v>
      </c>
      <c r="K227" s="42">
        <f t="shared" si="11"/>
        <v>1119279.6590171757</v>
      </c>
      <c r="L227" s="38"/>
      <c r="M227" s="38"/>
    </row>
    <row r="228" spans="1:13" x14ac:dyDescent="0.2">
      <c r="A228" s="41">
        <v>1732490</v>
      </c>
      <c r="B228" s="45">
        <v>2015</v>
      </c>
      <c r="C228" s="45" t="s">
        <v>5</v>
      </c>
      <c r="D228" s="45" t="s">
        <v>6</v>
      </c>
      <c r="E228" t="s">
        <v>7</v>
      </c>
      <c r="F228" s="8" t="s">
        <v>2679</v>
      </c>
      <c r="G228" s="44" t="s">
        <v>5343</v>
      </c>
      <c r="H228" s="11">
        <v>12393.03</v>
      </c>
      <c r="I228" s="19">
        <f t="shared" si="9"/>
        <v>9.8101156738597065E-5</v>
      </c>
      <c r="J228" s="11">
        <f t="shared" si="10"/>
        <v>331352.83817990986</v>
      </c>
      <c r="K228" s="42">
        <f t="shared" si="11"/>
        <v>343745.86817990988</v>
      </c>
      <c r="L228" s="38"/>
      <c r="M228" s="38"/>
    </row>
    <row r="229" spans="1:13" x14ac:dyDescent="0.2">
      <c r="A229" s="41">
        <v>1732370</v>
      </c>
      <c r="B229" s="41">
        <v>2015</v>
      </c>
      <c r="C229" s="45" t="s">
        <v>5</v>
      </c>
      <c r="D229" s="45" t="s">
        <v>6</v>
      </c>
      <c r="E229" t="s">
        <v>7</v>
      </c>
      <c r="F229" s="8" t="s">
        <v>627</v>
      </c>
      <c r="G229" s="44" t="s">
        <v>4831</v>
      </c>
      <c r="H229" s="11">
        <v>138261.26</v>
      </c>
      <c r="I229" s="19">
        <f t="shared" si="9"/>
        <v>1.0944530545101497E-3</v>
      </c>
      <c r="J229" s="11">
        <f t="shared" si="10"/>
        <v>3696695.7161671068</v>
      </c>
      <c r="K229" s="42">
        <f t="shared" si="11"/>
        <v>3834956.976167107</v>
      </c>
      <c r="L229" s="38"/>
      <c r="M229" s="38"/>
    </row>
    <row r="230" spans="1:13" x14ac:dyDescent="0.2">
      <c r="A230" s="41">
        <v>1732280</v>
      </c>
      <c r="B230" s="45">
        <v>2015</v>
      </c>
      <c r="C230" s="45" t="s">
        <v>5</v>
      </c>
      <c r="D230" s="45" t="s">
        <v>6</v>
      </c>
      <c r="E230" t="s">
        <v>7</v>
      </c>
      <c r="F230" s="8" t="s">
        <v>2655</v>
      </c>
      <c r="G230" s="44" t="s">
        <v>5337</v>
      </c>
      <c r="H230" s="11">
        <v>25182.9</v>
      </c>
      <c r="I230" s="19">
        <f t="shared" si="9"/>
        <v>1.9934363267356053E-4</v>
      </c>
      <c r="J230" s="11">
        <f t="shared" si="10"/>
        <v>673316.00009044202</v>
      </c>
      <c r="K230" s="42">
        <f t="shared" si="11"/>
        <v>698498.90009044204</v>
      </c>
      <c r="L230" s="38"/>
      <c r="M230" s="38"/>
    </row>
    <row r="231" spans="1:13" x14ac:dyDescent="0.2">
      <c r="A231" s="41">
        <v>1732220</v>
      </c>
      <c r="B231" s="41">
        <v>2015</v>
      </c>
      <c r="C231" s="45" t="s">
        <v>5</v>
      </c>
      <c r="D231" s="45" t="s">
        <v>6</v>
      </c>
      <c r="E231" t="s">
        <v>7</v>
      </c>
      <c r="F231" s="8" t="s">
        <v>2048</v>
      </c>
      <c r="G231" s="44" t="s">
        <v>5185</v>
      </c>
      <c r="H231" s="11">
        <v>62984.4</v>
      </c>
      <c r="I231" s="19">
        <f t="shared" si="9"/>
        <v>4.9857399655181122E-4</v>
      </c>
      <c r="J231" s="11">
        <f t="shared" si="10"/>
        <v>1684015.9106416036</v>
      </c>
      <c r="K231" s="42">
        <f t="shared" si="11"/>
        <v>1747000.3106416035</v>
      </c>
      <c r="L231" s="38"/>
      <c r="M231" s="38"/>
    </row>
    <row r="232" spans="1:13" x14ac:dyDescent="0.2">
      <c r="A232" s="41">
        <v>1732190</v>
      </c>
      <c r="B232" s="45">
        <v>2015</v>
      </c>
      <c r="C232" s="45" t="s">
        <v>5</v>
      </c>
      <c r="D232" s="45" t="s">
        <v>6</v>
      </c>
      <c r="E232" t="s">
        <v>7</v>
      </c>
      <c r="F232" s="8" t="s">
        <v>4596</v>
      </c>
      <c r="G232" s="44" t="s">
        <v>5369</v>
      </c>
      <c r="H232" s="11">
        <v>41672.370000000003</v>
      </c>
      <c r="I232" s="19">
        <f t="shared" si="9"/>
        <v>3.2987152464238447E-4</v>
      </c>
      <c r="J232" s="11">
        <f t="shared" si="10"/>
        <v>1114195.4851382857</v>
      </c>
      <c r="K232" s="42">
        <f t="shared" si="11"/>
        <v>1155867.8551382858</v>
      </c>
      <c r="L232" s="38"/>
      <c r="M232" s="38"/>
    </row>
    <row r="233" spans="1:13" x14ac:dyDescent="0.2">
      <c r="A233" s="41">
        <v>1732160</v>
      </c>
      <c r="B233" s="41">
        <v>2015</v>
      </c>
      <c r="C233" s="45" t="s">
        <v>5</v>
      </c>
      <c r="D233" s="45" t="s">
        <v>6</v>
      </c>
      <c r="E233" t="s">
        <v>7</v>
      </c>
      <c r="F233" s="8" t="s">
        <v>2068</v>
      </c>
      <c r="G233" s="44" t="s">
        <v>5190</v>
      </c>
      <c r="H233" s="11">
        <v>98380.800000000003</v>
      </c>
      <c r="I233" s="19">
        <f t="shared" si="9"/>
        <v>7.7876599030814663E-4</v>
      </c>
      <c r="J233" s="11">
        <f t="shared" si="10"/>
        <v>2630410.5858220365</v>
      </c>
      <c r="K233" s="42">
        <f t="shared" si="11"/>
        <v>2728791.3858220363</v>
      </c>
      <c r="L233" s="38"/>
      <c r="M233" s="38"/>
    </row>
    <row r="234" spans="1:13" x14ac:dyDescent="0.2">
      <c r="A234" s="41">
        <v>1732100</v>
      </c>
      <c r="B234" s="45">
        <v>2015</v>
      </c>
      <c r="C234" s="45" t="s">
        <v>5</v>
      </c>
      <c r="D234" s="45" t="s">
        <v>6</v>
      </c>
      <c r="E234" t="s">
        <v>7</v>
      </c>
      <c r="F234" s="8" t="s">
        <v>2508</v>
      </c>
      <c r="G234" s="44" t="s">
        <v>5300</v>
      </c>
      <c r="H234" s="11">
        <v>18988.849999999999</v>
      </c>
      <c r="I234" s="19">
        <f t="shared" si="9"/>
        <v>1.5031256683278494E-4</v>
      </c>
      <c r="J234" s="11">
        <f t="shared" si="10"/>
        <v>507705.48778406734</v>
      </c>
      <c r="K234" s="42">
        <f t="shared" si="11"/>
        <v>526694.33778406738</v>
      </c>
      <c r="L234" s="38"/>
      <c r="M234" s="38"/>
    </row>
    <row r="235" spans="1:13" x14ac:dyDescent="0.2">
      <c r="A235" s="41">
        <v>1732090</v>
      </c>
      <c r="B235" s="41">
        <v>2015</v>
      </c>
      <c r="C235" s="45" t="s">
        <v>5</v>
      </c>
      <c r="D235" s="45" t="s">
        <v>6</v>
      </c>
      <c r="E235" t="s">
        <v>7</v>
      </c>
      <c r="F235" s="8" t="s">
        <v>3086</v>
      </c>
      <c r="G235" s="44" t="s">
        <v>5445</v>
      </c>
      <c r="H235" s="11">
        <v>20456.580000000002</v>
      </c>
      <c r="I235" s="19">
        <f t="shared" si="9"/>
        <v>1.6193087250782496E-4</v>
      </c>
      <c r="J235" s="11">
        <f t="shared" si="10"/>
        <v>546948.23158294463</v>
      </c>
      <c r="K235" s="42">
        <f t="shared" si="11"/>
        <v>567404.81158294459</v>
      </c>
      <c r="L235" s="38"/>
      <c r="M235" s="38"/>
    </row>
    <row r="236" spans="1:13" x14ac:dyDescent="0.2">
      <c r="A236" s="41">
        <v>1732040</v>
      </c>
      <c r="B236" s="45">
        <v>2015</v>
      </c>
      <c r="C236" s="45" t="s">
        <v>5</v>
      </c>
      <c r="D236" s="45" t="s">
        <v>6</v>
      </c>
      <c r="E236" t="s">
        <v>7</v>
      </c>
      <c r="F236" s="8" t="s">
        <v>535</v>
      </c>
      <c r="G236" s="44" t="s">
        <v>4808</v>
      </c>
      <c r="H236" s="11">
        <v>34559.71</v>
      </c>
      <c r="I236" s="19">
        <f t="shared" si="9"/>
        <v>2.735688953831678E-4</v>
      </c>
      <c r="J236" s="11">
        <f t="shared" si="10"/>
        <v>924024.06797809829</v>
      </c>
      <c r="K236" s="42">
        <f t="shared" si="11"/>
        <v>958583.77797809825</v>
      </c>
      <c r="L236" s="38"/>
      <c r="M236" s="38"/>
    </row>
    <row r="237" spans="1:13" x14ac:dyDescent="0.2">
      <c r="A237" s="41">
        <v>1731950</v>
      </c>
      <c r="B237" s="41">
        <v>2015</v>
      </c>
      <c r="C237" s="45" t="s">
        <v>5</v>
      </c>
      <c r="D237" s="45" t="s">
        <v>6</v>
      </c>
      <c r="E237" t="s">
        <v>7</v>
      </c>
      <c r="F237" s="8" t="s">
        <v>2528</v>
      </c>
      <c r="G237" s="44" t="s">
        <v>5305</v>
      </c>
      <c r="H237" s="11">
        <v>20887.29</v>
      </c>
      <c r="I237" s="19">
        <f t="shared" si="9"/>
        <v>1.6534030097034631E-4</v>
      </c>
      <c r="J237" s="11">
        <f t="shared" si="10"/>
        <v>558464.13858328818</v>
      </c>
      <c r="K237" s="42">
        <f t="shared" si="11"/>
        <v>579351.42858328822</v>
      </c>
      <c r="L237" s="38"/>
      <c r="M237" s="38"/>
    </row>
    <row r="238" spans="1:13" x14ac:dyDescent="0.2">
      <c r="A238" s="41">
        <v>1731920</v>
      </c>
      <c r="B238" s="45">
        <v>2015</v>
      </c>
      <c r="C238" s="45" t="s">
        <v>5</v>
      </c>
      <c r="D238" s="45" t="s">
        <v>6</v>
      </c>
      <c r="E238" t="s">
        <v>7</v>
      </c>
      <c r="F238" s="8" t="s">
        <v>2878</v>
      </c>
      <c r="G238" s="44" t="s">
        <v>5393</v>
      </c>
      <c r="H238" s="11">
        <v>59931.73</v>
      </c>
      <c r="I238" s="19">
        <f t="shared" si="9"/>
        <v>4.7440957040734025E-4</v>
      </c>
      <c r="J238" s="11">
        <f t="shared" si="10"/>
        <v>1602396.5755373826</v>
      </c>
      <c r="K238" s="42">
        <f t="shared" si="11"/>
        <v>1662328.3055373826</v>
      </c>
      <c r="L238" s="38"/>
      <c r="M238" s="38"/>
    </row>
    <row r="239" spans="1:13" x14ac:dyDescent="0.2">
      <c r="A239" s="41">
        <v>1731890</v>
      </c>
      <c r="B239" s="41">
        <v>2015</v>
      </c>
      <c r="C239" s="45" t="s">
        <v>5</v>
      </c>
      <c r="D239" s="45" t="s">
        <v>6</v>
      </c>
      <c r="E239" t="s">
        <v>7</v>
      </c>
      <c r="F239" s="8" t="s">
        <v>2639</v>
      </c>
      <c r="G239" s="44" t="s">
        <v>5333</v>
      </c>
      <c r="H239" s="11">
        <v>21726.83</v>
      </c>
      <c r="I239" s="19">
        <f t="shared" si="9"/>
        <v>1.7198595946776963E-4</v>
      </c>
      <c r="J239" s="11">
        <f t="shared" si="10"/>
        <v>580910.94632647629</v>
      </c>
      <c r="K239" s="42">
        <f t="shared" si="11"/>
        <v>602637.77632647625</v>
      </c>
      <c r="L239" s="38"/>
      <c r="M239" s="38"/>
    </row>
    <row r="240" spans="1:13" x14ac:dyDescent="0.2">
      <c r="A240" s="41">
        <v>1731860</v>
      </c>
      <c r="B240" s="45">
        <v>2015</v>
      </c>
      <c r="C240" s="45" t="s">
        <v>5</v>
      </c>
      <c r="D240" s="45" t="s">
        <v>6</v>
      </c>
      <c r="E240" t="s">
        <v>7</v>
      </c>
      <c r="F240" s="8" t="s">
        <v>2544</v>
      </c>
      <c r="G240" s="44" t="s">
        <v>5309</v>
      </c>
      <c r="H240" s="11">
        <v>27466.09</v>
      </c>
      <c r="I240" s="19">
        <f t="shared" si="9"/>
        <v>2.1741698358564558E-4</v>
      </c>
      <c r="J240" s="11">
        <f t="shared" si="10"/>
        <v>734361.72390487546</v>
      </c>
      <c r="K240" s="42">
        <f t="shared" si="11"/>
        <v>761827.81390487542</v>
      </c>
      <c r="L240" s="38"/>
      <c r="M240" s="38"/>
    </row>
    <row r="241" spans="1:13" x14ac:dyDescent="0.2">
      <c r="A241" s="41">
        <v>1731770</v>
      </c>
      <c r="B241" s="41">
        <v>2015</v>
      </c>
      <c r="C241" s="45" t="s">
        <v>5</v>
      </c>
      <c r="D241" s="45" t="s">
        <v>6</v>
      </c>
      <c r="E241" t="s">
        <v>7</v>
      </c>
      <c r="F241" s="8" t="s">
        <v>1678</v>
      </c>
      <c r="G241" s="44" t="s">
        <v>5092</v>
      </c>
      <c r="H241" s="11">
        <v>106822.98</v>
      </c>
      <c r="I241" s="19">
        <f t="shared" si="9"/>
        <v>8.455928779534963E-4</v>
      </c>
      <c r="J241" s="11">
        <f t="shared" si="10"/>
        <v>2856129.4216051879</v>
      </c>
      <c r="K241" s="42">
        <f t="shared" si="11"/>
        <v>2962952.4016051879</v>
      </c>
      <c r="L241" s="38"/>
      <c r="M241" s="38"/>
    </row>
    <row r="242" spans="1:13" x14ac:dyDescent="0.2">
      <c r="A242" s="41">
        <v>1731740</v>
      </c>
      <c r="B242" s="45">
        <v>2015</v>
      </c>
      <c r="C242" s="45" t="s">
        <v>5</v>
      </c>
      <c r="D242" s="45" t="s">
        <v>6</v>
      </c>
      <c r="E242" t="s">
        <v>7</v>
      </c>
      <c r="F242" s="8" t="s">
        <v>3381</v>
      </c>
      <c r="G242" s="44" t="s">
        <v>5503</v>
      </c>
      <c r="H242" s="11">
        <v>1173211.6399999999</v>
      </c>
      <c r="I242" s="19">
        <f t="shared" si="9"/>
        <v>9.2869475005859341E-3</v>
      </c>
      <c r="J242" s="11">
        <f t="shared" si="10"/>
        <v>31368197.018784478</v>
      </c>
      <c r="K242" s="42">
        <f t="shared" si="11"/>
        <v>32541408.658784479</v>
      </c>
      <c r="L242" s="38"/>
      <c r="M242" s="38"/>
    </row>
    <row r="243" spans="1:13" x14ac:dyDescent="0.2">
      <c r="A243" s="41">
        <v>1731710</v>
      </c>
      <c r="B243" s="41">
        <v>2015</v>
      </c>
      <c r="C243" s="45" t="s">
        <v>5</v>
      </c>
      <c r="D243" s="45" t="s">
        <v>6</v>
      </c>
      <c r="E243" t="s">
        <v>7</v>
      </c>
      <c r="F243" s="8" t="s">
        <v>2647</v>
      </c>
      <c r="G243" s="44" t="s">
        <v>5335</v>
      </c>
      <c r="H243" s="11">
        <v>148436.07999999999</v>
      </c>
      <c r="I243" s="19">
        <f t="shared" si="9"/>
        <v>1.1749952311696922E-3</v>
      </c>
      <c r="J243" s="11">
        <f t="shared" si="10"/>
        <v>3968740.2028640406</v>
      </c>
      <c r="K243" s="42">
        <f t="shared" si="11"/>
        <v>4117176.2828640407</v>
      </c>
      <c r="L243" s="38"/>
      <c r="M243" s="38"/>
    </row>
    <row r="244" spans="1:13" x14ac:dyDescent="0.2">
      <c r="A244" s="41">
        <v>1731620</v>
      </c>
      <c r="B244" s="45">
        <v>2015</v>
      </c>
      <c r="C244" s="45" t="s">
        <v>5</v>
      </c>
      <c r="D244" s="45" t="s">
        <v>6</v>
      </c>
      <c r="E244" t="s">
        <v>7</v>
      </c>
      <c r="F244" s="8" t="s">
        <v>2608</v>
      </c>
      <c r="G244" s="44" t="s">
        <v>5325</v>
      </c>
      <c r="H244" s="11">
        <v>20883.060000000001</v>
      </c>
      <c r="I244" s="19">
        <f t="shared" si="9"/>
        <v>1.6530681699645098E-4</v>
      </c>
      <c r="J244" s="11">
        <f t="shared" si="10"/>
        <v>558351.04093844269</v>
      </c>
      <c r="K244" s="42">
        <f t="shared" si="11"/>
        <v>579234.10093844275</v>
      </c>
      <c r="L244" s="38"/>
      <c r="M244" s="38"/>
    </row>
    <row r="245" spans="1:13" x14ac:dyDescent="0.2">
      <c r="A245" s="41">
        <v>1731560</v>
      </c>
      <c r="B245" s="41">
        <v>2015</v>
      </c>
      <c r="C245" s="45" t="s">
        <v>5</v>
      </c>
      <c r="D245" s="45" t="s">
        <v>6</v>
      </c>
      <c r="E245" t="s">
        <v>7</v>
      </c>
      <c r="F245" s="8" t="s">
        <v>2612</v>
      </c>
      <c r="G245" s="44" t="s">
        <v>5326</v>
      </c>
      <c r="H245" s="11">
        <v>7111.24</v>
      </c>
      <c r="I245" s="19">
        <f t="shared" si="9"/>
        <v>5.6291388776254151E-5</v>
      </c>
      <c r="J245" s="11">
        <f t="shared" si="10"/>
        <v>190133.45057492011</v>
      </c>
      <c r="K245" s="42">
        <f t="shared" si="11"/>
        <v>197244.6905749201</v>
      </c>
      <c r="L245" s="38"/>
      <c r="M245" s="38"/>
    </row>
    <row r="246" spans="1:13" x14ac:dyDescent="0.2">
      <c r="A246" s="41">
        <v>1731500</v>
      </c>
      <c r="B246" s="45">
        <v>2015</v>
      </c>
      <c r="C246" s="45" t="s">
        <v>5</v>
      </c>
      <c r="D246" s="45" t="s">
        <v>6</v>
      </c>
      <c r="E246" t="s">
        <v>7</v>
      </c>
      <c r="F246" s="8" t="s">
        <v>2160</v>
      </c>
      <c r="G246" s="44" t="s">
        <v>5213</v>
      </c>
      <c r="H246" s="11">
        <v>85731.59</v>
      </c>
      <c r="I246" s="19">
        <f t="shared" si="9"/>
        <v>6.7863695545311684E-4</v>
      </c>
      <c r="J246" s="11">
        <f t="shared" si="10"/>
        <v>2292208.2548155193</v>
      </c>
      <c r="K246" s="42">
        <f t="shared" si="11"/>
        <v>2377939.8448155192</v>
      </c>
      <c r="L246" s="38"/>
      <c r="M246" s="38"/>
    </row>
    <row r="247" spans="1:13" x14ac:dyDescent="0.2">
      <c r="A247" s="41">
        <v>1731410</v>
      </c>
      <c r="B247" s="41">
        <v>2015</v>
      </c>
      <c r="C247" s="45" t="s">
        <v>5</v>
      </c>
      <c r="D247" s="45" t="s">
        <v>6</v>
      </c>
      <c r="E247" t="s">
        <v>7</v>
      </c>
      <c r="F247" s="8" t="s">
        <v>2420</v>
      </c>
      <c r="G247" s="44" t="s">
        <v>5278</v>
      </c>
      <c r="H247" s="11">
        <v>63193.66</v>
      </c>
      <c r="I247" s="19">
        <f t="shared" si="9"/>
        <v>5.0023046378049692E-4</v>
      </c>
      <c r="J247" s="11">
        <f t="shared" si="10"/>
        <v>1689610.9019324766</v>
      </c>
      <c r="K247" s="42">
        <f t="shared" si="11"/>
        <v>1752804.5619324765</v>
      </c>
      <c r="L247" s="38"/>
      <c r="M247" s="38"/>
    </row>
    <row r="248" spans="1:13" x14ac:dyDescent="0.2">
      <c r="A248" s="41">
        <v>1731380</v>
      </c>
      <c r="B248" s="45">
        <v>2015</v>
      </c>
      <c r="C248" s="45" t="s">
        <v>5</v>
      </c>
      <c r="D248" s="45" t="s">
        <v>6</v>
      </c>
      <c r="E248" t="s">
        <v>7</v>
      </c>
      <c r="F248" s="8" t="s">
        <v>1941</v>
      </c>
      <c r="G248" s="44" t="s">
        <v>5158</v>
      </c>
      <c r="H248" s="11">
        <v>48262.01</v>
      </c>
      <c r="I248" s="19">
        <f t="shared" si="9"/>
        <v>3.8203401488818623E-4</v>
      </c>
      <c r="J248" s="11">
        <f t="shared" si="10"/>
        <v>1290382.8998854347</v>
      </c>
      <c r="K248" s="42">
        <f t="shared" si="11"/>
        <v>1338644.9098854347</v>
      </c>
      <c r="L248" s="38"/>
      <c r="M248" s="38"/>
    </row>
    <row r="249" spans="1:13" x14ac:dyDescent="0.2">
      <c r="A249" s="41">
        <v>1731310</v>
      </c>
      <c r="B249" s="41">
        <v>2015</v>
      </c>
      <c r="C249" s="45" t="s">
        <v>5</v>
      </c>
      <c r="D249" s="45" t="s">
        <v>6</v>
      </c>
      <c r="E249" t="s">
        <v>7</v>
      </c>
      <c r="F249" s="8" t="s">
        <v>3958</v>
      </c>
      <c r="G249" s="44" t="s">
        <v>5603</v>
      </c>
      <c r="H249" s="11">
        <v>25090.79</v>
      </c>
      <c r="I249" s="19">
        <f t="shared" si="9"/>
        <v>1.9861450528928145E-4</v>
      </c>
      <c r="J249" s="11">
        <f t="shared" si="10"/>
        <v>670853.25208412309</v>
      </c>
      <c r="K249" s="42">
        <f t="shared" si="11"/>
        <v>695944.04208412312</v>
      </c>
      <c r="L249" s="36"/>
      <c r="M249" s="38"/>
    </row>
    <row r="250" spans="1:13" x14ac:dyDescent="0.2">
      <c r="A250" s="41">
        <v>1731290</v>
      </c>
      <c r="B250" s="45">
        <v>2015</v>
      </c>
      <c r="C250" s="45" t="s">
        <v>5</v>
      </c>
      <c r="D250" s="45" t="s">
        <v>6</v>
      </c>
      <c r="E250" t="s">
        <v>7</v>
      </c>
      <c r="F250" s="8" t="s">
        <v>3401</v>
      </c>
      <c r="G250" s="44" t="s">
        <v>5507</v>
      </c>
      <c r="H250" s="11">
        <v>97952.29</v>
      </c>
      <c r="I250" s="19">
        <f t="shared" si="9"/>
        <v>7.7537397667838399E-4</v>
      </c>
      <c r="J250" s="11">
        <f t="shared" si="10"/>
        <v>2618953.5002918253</v>
      </c>
      <c r="K250" s="42">
        <f t="shared" si="11"/>
        <v>2716905.7902918253</v>
      </c>
      <c r="L250" s="38"/>
      <c r="M250" s="38"/>
    </row>
    <row r="251" spans="1:13" x14ac:dyDescent="0.2">
      <c r="A251" s="41">
        <v>1731270</v>
      </c>
      <c r="B251" s="41">
        <v>2015</v>
      </c>
      <c r="C251" s="45" t="s">
        <v>5</v>
      </c>
      <c r="D251" s="45" t="s">
        <v>6</v>
      </c>
      <c r="E251" t="s">
        <v>7</v>
      </c>
      <c r="F251" s="8" t="s">
        <v>2584</v>
      </c>
      <c r="G251" s="44" t="s">
        <v>5319</v>
      </c>
      <c r="H251" s="11">
        <v>65327.47</v>
      </c>
      <c r="I251" s="19">
        <f t="shared" si="9"/>
        <v>5.1712134754825878E-4</v>
      </c>
      <c r="J251" s="11">
        <f t="shared" si="10"/>
        <v>1746662.6479249154</v>
      </c>
      <c r="K251" s="42">
        <f t="shared" si="11"/>
        <v>1811990.1179249154</v>
      </c>
      <c r="L251" s="38"/>
      <c r="M251" s="38"/>
    </row>
    <row r="252" spans="1:13" x14ac:dyDescent="0.2">
      <c r="A252" s="41">
        <v>1731230</v>
      </c>
      <c r="B252" s="45">
        <v>2015</v>
      </c>
      <c r="C252" s="45" t="s">
        <v>5</v>
      </c>
      <c r="D252" s="45" t="s">
        <v>6</v>
      </c>
      <c r="E252" t="s">
        <v>7</v>
      </c>
      <c r="F252" s="8" t="s">
        <v>2552</v>
      </c>
      <c r="G252" s="44" t="s">
        <v>5311</v>
      </c>
      <c r="H252" s="11">
        <v>1529005.58</v>
      </c>
      <c r="I252" s="19">
        <f t="shared" si="9"/>
        <v>1.2103352937721405E-2</v>
      </c>
      <c r="J252" s="11">
        <f t="shared" si="10"/>
        <v>40881070.934704356</v>
      </c>
      <c r="K252" s="42">
        <f t="shared" si="11"/>
        <v>42410076.514704354</v>
      </c>
      <c r="L252" s="38"/>
      <c r="M252" s="38"/>
    </row>
    <row r="253" spans="1:13" x14ac:dyDescent="0.2">
      <c r="A253" s="41">
        <v>1731200</v>
      </c>
      <c r="B253" s="41">
        <v>2015</v>
      </c>
      <c r="C253" s="45" t="s">
        <v>5</v>
      </c>
      <c r="D253" s="45" t="s">
        <v>6</v>
      </c>
      <c r="E253" t="s">
        <v>7</v>
      </c>
      <c r="F253" s="8" t="s">
        <v>419</v>
      </c>
      <c r="G253" s="44" t="s">
        <v>4779</v>
      </c>
      <c r="H253" s="11">
        <v>33554.04</v>
      </c>
      <c r="I253" s="19">
        <f t="shared" si="9"/>
        <v>2.6560817953746223E-4</v>
      </c>
      <c r="J253" s="11">
        <f t="shared" si="10"/>
        <v>897135.43712895247</v>
      </c>
      <c r="K253" s="42">
        <f t="shared" si="11"/>
        <v>930689.47712895251</v>
      </c>
      <c r="L253" s="38"/>
      <c r="M253" s="38"/>
    </row>
    <row r="254" spans="1:13" x14ac:dyDescent="0.2">
      <c r="A254" s="41">
        <v>1731140</v>
      </c>
      <c r="B254" s="45">
        <v>2015</v>
      </c>
      <c r="C254" s="45" t="s">
        <v>5</v>
      </c>
      <c r="D254" s="45" t="s">
        <v>6</v>
      </c>
      <c r="E254" t="s">
        <v>7</v>
      </c>
      <c r="F254" s="8" t="s">
        <v>1658</v>
      </c>
      <c r="G254" s="44" t="s">
        <v>5087</v>
      </c>
      <c r="H254" s="11">
        <v>26114.04</v>
      </c>
      <c r="I254" s="19">
        <f t="shared" si="9"/>
        <v>2.0671438148039609E-4</v>
      </c>
      <c r="J254" s="11">
        <f t="shared" si="10"/>
        <v>698211.91995369107</v>
      </c>
      <c r="K254" s="42">
        <f t="shared" si="11"/>
        <v>724325.95995369111</v>
      </c>
      <c r="L254" s="38"/>
      <c r="M254" s="38"/>
    </row>
    <row r="255" spans="1:13" x14ac:dyDescent="0.2">
      <c r="A255" s="41">
        <v>1731110</v>
      </c>
      <c r="B255" s="41">
        <v>2015</v>
      </c>
      <c r="C255" s="45" t="s">
        <v>5</v>
      </c>
      <c r="D255" s="45" t="s">
        <v>6</v>
      </c>
      <c r="E255" t="s">
        <v>7</v>
      </c>
      <c r="F255" s="8" t="s">
        <v>3006</v>
      </c>
      <c r="G255" s="44" t="s">
        <v>5425</v>
      </c>
      <c r="H255" s="11">
        <v>91666.34</v>
      </c>
      <c r="I255" s="19">
        <f t="shared" si="9"/>
        <v>7.2561544577827452E-4</v>
      </c>
      <c r="J255" s="11">
        <f t="shared" si="10"/>
        <v>2450885.8547558263</v>
      </c>
      <c r="K255" s="42">
        <f t="shared" si="11"/>
        <v>2542552.1947558261</v>
      </c>
      <c r="L255" s="38"/>
      <c r="M255" s="38"/>
    </row>
    <row r="256" spans="1:13" x14ac:dyDescent="0.2">
      <c r="A256" s="41">
        <v>1731080</v>
      </c>
      <c r="B256" s="45">
        <v>2015</v>
      </c>
      <c r="C256" s="45" t="s">
        <v>5</v>
      </c>
      <c r="D256" s="45" t="s">
        <v>6</v>
      </c>
      <c r="E256" t="s">
        <v>7</v>
      </c>
      <c r="F256" s="8" t="s">
        <v>2998</v>
      </c>
      <c r="G256" s="44" t="s">
        <v>5423</v>
      </c>
      <c r="H256" s="11">
        <v>311139.27</v>
      </c>
      <c r="I256" s="19">
        <f t="shared" si="9"/>
        <v>2.4629265235219049E-3</v>
      </c>
      <c r="J256" s="11">
        <f t="shared" si="10"/>
        <v>8318940.5806106562</v>
      </c>
      <c r="K256" s="42">
        <f t="shared" si="11"/>
        <v>8630079.8506106567</v>
      </c>
      <c r="L256" s="38"/>
      <c r="M256" s="38"/>
    </row>
    <row r="257" spans="1:13" x14ac:dyDescent="0.2">
      <c r="A257" s="41">
        <v>1731050</v>
      </c>
      <c r="B257" s="41">
        <v>2015</v>
      </c>
      <c r="C257" s="45" t="s">
        <v>5</v>
      </c>
      <c r="D257" s="45" t="s">
        <v>6</v>
      </c>
      <c r="E257" t="s">
        <v>7</v>
      </c>
      <c r="F257" s="8" t="s">
        <v>3491</v>
      </c>
      <c r="G257" s="44" t="s">
        <v>5525</v>
      </c>
      <c r="H257" s="11">
        <v>47831.42</v>
      </c>
      <c r="I257" s="19">
        <f t="shared" si="9"/>
        <v>3.7862553632563354E-4</v>
      </c>
      <c r="J257" s="11">
        <f t="shared" si="10"/>
        <v>1278870.2013289165</v>
      </c>
      <c r="K257" s="42">
        <f t="shared" si="11"/>
        <v>1326701.6213289164</v>
      </c>
      <c r="L257" s="38"/>
      <c r="M257" s="38"/>
    </row>
    <row r="258" spans="1:13" x14ac:dyDescent="0.2">
      <c r="A258" s="41">
        <v>1731020</v>
      </c>
      <c r="B258" s="45">
        <v>2015</v>
      </c>
      <c r="C258" s="45" t="s">
        <v>5</v>
      </c>
      <c r="D258" s="45" t="s">
        <v>6</v>
      </c>
      <c r="E258" t="s">
        <v>7</v>
      </c>
      <c r="F258" s="8" t="s">
        <v>2950</v>
      </c>
      <c r="G258" s="44" t="s">
        <v>5411</v>
      </c>
      <c r="H258" s="11">
        <v>24850.080000000002</v>
      </c>
      <c r="I258" s="19">
        <f t="shared" si="9"/>
        <v>1.9670908511047551E-4</v>
      </c>
      <c r="J258" s="11">
        <f t="shared" si="10"/>
        <v>664417.38114067458</v>
      </c>
      <c r="K258" s="42">
        <f t="shared" si="11"/>
        <v>689267.46114067454</v>
      </c>
      <c r="L258" s="38"/>
      <c r="M258" s="38"/>
    </row>
    <row r="259" spans="1:13" x14ac:dyDescent="0.2">
      <c r="A259" s="41">
        <v>1730990</v>
      </c>
      <c r="B259" s="41">
        <v>2015</v>
      </c>
      <c r="C259" s="45" t="s">
        <v>5</v>
      </c>
      <c r="D259" s="45" t="s">
        <v>6</v>
      </c>
      <c r="E259" t="s">
        <v>7</v>
      </c>
      <c r="F259" s="8" t="s">
        <v>10</v>
      </c>
      <c r="G259" s="44" t="s">
        <v>4674</v>
      </c>
      <c r="H259" s="11">
        <v>47249.5</v>
      </c>
      <c r="I259" s="19">
        <f t="shared" ref="I259:I322" si="12">H259/$H$1028</f>
        <v>3.7401915474426689E-4</v>
      </c>
      <c r="J259" s="11">
        <f t="shared" ref="J259:J322" si="13">I259*$H$1031</f>
        <v>1263311.3877382406</v>
      </c>
      <c r="K259" s="42">
        <f t="shared" ref="K259:K322" si="14">SUM(J259,H259)</f>
        <v>1310560.8877382406</v>
      </c>
      <c r="L259" s="38"/>
      <c r="M259" s="38"/>
    </row>
    <row r="260" spans="1:13" x14ac:dyDescent="0.2">
      <c r="A260" s="41">
        <v>1730930</v>
      </c>
      <c r="B260" s="45">
        <v>2015</v>
      </c>
      <c r="C260" s="45" t="s">
        <v>5</v>
      </c>
      <c r="D260" s="45" t="s">
        <v>6</v>
      </c>
      <c r="E260" t="s">
        <v>7</v>
      </c>
      <c r="F260" s="8" t="s">
        <v>2886</v>
      </c>
      <c r="G260" s="44" t="s">
        <v>5395</v>
      </c>
      <c r="H260" s="11">
        <v>34937.519999999997</v>
      </c>
      <c r="I260" s="19">
        <f t="shared" si="12"/>
        <v>2.7655957627617051E-4</v>
      </c>
      <c r="J260" s="11">
        <f t="shared" si="13"/>
        <v>934125.5859920748</v>
      </c>
      <c r="K260" s="42">
        <f t="shared" si="14"/>
        <v>969063.10599207482</v>
      </c>
      <c r="L260" s="38"/>
      <c r="M260" s="38"/>
    </row>
    <row r="261" spans="1:13" x14ac:dyDescent="0.2">
      <c r="A261" s="41">
        <v>1730900</v>
      </c>
      <c r="B261" s="41">
        <v>2015</v>
      </c>
      <c r="C261" s="45" t="s">
        <v>5</v>
      </c>
      <c r="D261" s="45" t="s">
        <v>6</v>
      </c>
      <c r="E261" t="s">
        <v>7</v>
      </c>
      <c r="F261" s="8" t="s">
        <v>607</v>
      </c>
      <c r="G261" s="44" t="s">
        <v>4826</v>
      </c>
      <c r="H261" s="11">
        <v>85549.4</v>
      </c>
      <c r="I261" s="19">
        <f t="shared" si="12"/>
        <v>6.7719476982569516E-4</v>
      </c>
      <c r="J261" s="11">
        <f t="shared" si="13"/>
        <v>2287337.0349775944</v>
      </c>
      <c r="K261" s="42">
        <f t="shared" si="14"/>
        <v>2372886.4349775943</v>
      </c>
      <c r="L261" s="38"/>
      <c r="M261" s="38"/>
    </row>
    <row r="262" spans="1:13" x14ac:dyDescent="0.2">
      <c r="A262" s="41">
        <v>1730870</v>
      </c>
      <c r="B262" s="45">
        <v>2015</v>
      </c>
      <c r="C262" s="45" t="s">
        <v>5</v>
      </c>
      <c r="D262" s="45" t="s">
        <v>6</v>
      </c>
      <c r="E262" t="s">
        <v>7</v>
      </c>
      <c r="F262" s="8" t="s">
        <v>2236</v>
      </c>
      <c r="G262" s="44" t="s">
        <v>5232</v>
      </c>
      <c r="H262" s="11">
        <v>23248.61</v>
      </c>
      <c r="I262" s="19">
        <f t="shared" si="12"/>
        <v>1.840321159203613E-4</v>
      </c>
      <c r="J262" s="11">
        <f t="shared" si="13"/>
        <v>621598.82669838076</v>
      </c>
      <c r="K262" s="42">
        <f t="shared" si="14"/>
        <v>644847.43669838074</v>
      </c>
      <c r="L262" s="38"/>
      <c r="M262" s="38"/>
    </row>
    <row r="263" spans="1:13" x14ac:dyDescent="0.2">
      <c r="A263" s="41">
        <v>1730840</v>
      </c>
      <c r="B263" s="41">
        <v>2015</v>
      </c>
      <c r="C263" s="45" t="s">
        <v>5</v>
      </c>
      <c r="D263" s="45" t="s">
        <v>6</v>
      </c>
      <c r="E263" t="s">
        <v>7</v>
      </c>
      <c r="F263" s="8" t="s">
        <v>371</v>
      </c>
      <c r="G263" s="44" t="s">
        <v>4768</v>
      </c>
      <c r="H263" s="11">
        <v>262087.42</v>
      </c>
      <c r="I263" s="19">
        <f t="shared" si="12"/>
        <v>2.074640267039983E-3</v>
      </c>
      <c r="J263" s="11">
        <f t="shared" si="13"/>
        <v>7007439.7034663893</v>
      </c>
      <c r="K263" s="42">
        <f t="shared" si="14"/>
        <v>7269527.1234663893</v>
      </c>
      <c r="L263" s="38"/>
      <c r="M263" s="38"/>
    </row>
    <row r="264" spans="1:13" x14ac:dyDescent="0.2">
      <c r="A264" s="41">
        <v>1730810</v>
      </c>
      <c r="B264" s="45">
        <v>2015</v>
      </c>
      <c r="C264" s="45" t="s">
        <v>5</v>
      </c>
      <c r="D264" s="45" t="s">
        <v>6</v>
      </c>
      <c r="E264" t="s">
        <v>7</v>
      </c>
      <c r="F264" s="8" t="s">
        <v>715</v>
      </c>
      <c r="G264" s="44" t="s">
        <v>4853</v>
      </c>
      <c r="H264" s="11">
        <v>188011.26</v>
      </c>
      <c r="I264" s="19">
        <f t="shared" si="12"/>
        <v>1.4882657498514185E-3</v>
      </c>
      <c r="J264" s="11">
        <f t="shared" si="13"/>
        <v>5026863.0521172751</v>
      </c>
      <c r="K264" s="42">
        <f t="shared" si="14"/>
        <v>5214874.3121172749</v>
      </c>
      <c r="L264" s="38"/>
      <c r="M264" s="38"/>
    </row>
    <row r="265" spans="1:13" x14ac:dyDescent="0.2">
      <c r="A265" s="41">
        <v>1730780</v>
      </c>
      <c r="B265" s="41">
        <v>2015</v>
      </c>
      <c r="C265" s="45" t="s">
        <v>5</v>
      </c>
      <c r="D265" s="45" t="s">
        <v>6</v>
      </c>
      <c r="E265" t="s">
        <v>7</v>
      </c>
      <c r="F265" s="8" t="s">
        <v>1115</v>
      </c>
      <c r="G265" s="44" t="s">
        <v>4953</v>
      </c>
      <c r="H265" s="11">
        <v>33993.760000000002</v>
      </c>
      <c r="I265" s="19">
        <f t="shared" si="12"/>
        <v>2.6908892965596398E-4</v>
      </c>
      <c r="J265" s="11">
        <f t="shared" si="13"/>
        <v>908892.24478652049</v>
      </c>
      <c r="K265" s="42">
        <f t="shared" si="14"/>
        <v>942886.0047865205</v>
      </c>
      <c r="L265" s="38"/>
      <c r="M265" s="38"/>
    </row>
    <row r="266" spans="1:13" x14ac:dyDescent="0.2">
      <c r="A266" s="41">
        <v>1730750</v>
      </c>
      <c r="B266" s="45">
        <v>2015</v>
      </c>
      <c r="C266" s="45" t="s">
        <v>5</v>
      </c>
      <c r="D266" s="45" t="s">
        <v>6</v>
      </c>
      <c r="E266" t="s">
        <v>7</v>
      </c>
      <c r="F266" s="8" t="s">
        <v>4576</v>
      </c>
      <c r="G266" s="44" t="s">
        <v>4955</v>
      </c>
      <c r="H266" s="11">
        <v>55924.69</v>
      </c>
      <c r="I266" s="19">
        <f t="shared" si="12"/>
        <v>4.4269051065376681E-4</v>
      </c>
      <c r="J266" s="11">
        <f t="shared" si="13"/>
        <v>1495260.2193193771</v>
      </c>
      <c r="K266" s="42">
        <f t="shared" si="14"/>
        <v>1551184.909319377</v>
      </c>
      <c r="L266" s="38"/>
      <c r="M266" s="38"/>
    </row>
    <row r="267" spans="1:13" x14ac:dyDescent="0.2">
      <c r="A267" s="41">
        <v>1730660</v>
      </c>
      <c r="B267" s="41">
        <v>2015</v>
      </c>
      <c r="C267" s="45" t="s">
        <v>5</v>
      </c>
      <c r="D267" s="45" t="s">
        <v>6</v>
      </c>
      <c r="E267" t="s">
        <v>7</v>
      </c>
      <c r="F267" s="8" t="s">
        <v>2444</v>
      </c>
      <c r="G267" s="44" t="s">
        <v>5284</v>
      </c>
      <c r="H267" s="11">
        <v>25740.46</v>
      </c>
      <c r="I267" s="19">
        <f t="shared" si="12"/>
        <v>2.0375718456128872E-4</v>
      </c>
      <c r="J267" s="11">
        <f t="shared" si="13"/>
        <v>688223.49958456005</v>
      </c>
      <c r="K267" s="42">
        <f t="shared" si="14"/>
        <v>713963.95958456001</v>
      </c>
      <c r="L267" s="38"/>
    </row>
    <row r="268" spans="1:13" x14ac:dyDescent="0.2">
      <c r="A268" s="41">
        <v>1730630</v>
      </c>
      <c r="B268" s="45">
        <v>2015</v>
      </c>
      <c r="C268" s="45" t="s">
        <v>5</v>
      </c>
      <c r="D268" s="45" t="s">
        <v>6</v>
      </c>
      <c r="E268" t="s">
        <v>7</v>
      </c>
      <c r="F268" s="8" t="s">
        <v>195</v>
      </c>
      <c r="G268" s="44" t="s">
        <v>4724</v>
      </c>
      <c r="H268" s="11">
        <v>186210.01</v>
      </c>
      <c r="I268" s="19">
        <f t="shared" si="12"/>
        <v>1.4740073555301429E-3</v>
      </c>
      <c r="J268" s="11">
        <f t="shared" si="13"/>
        <v>4978702.9734463161</v>
      </c>
      <c r="K268" s="42">
        <f t="shared" si="14"/>
        <v>5164912.9834463159</v>
      </c>
      <c r="L268" s="38"/>
    </row>
    <row r="269" spans="1:13" x14ac:dyDescent="0.2">
      <c r="A269" s="41">
        <v>1730600</v>
      </c>
      <c r="B269" s="41">
        <v>2015</v>
      </c>
      <c r="C269" s="45" t="s">
        <v>5</v>
      </c>
      <c r="D269" s="45" t="s">
        <v>6</v>
      </c>
      <c r="E269" t="s">
        <v>7</v>
      </c>
      <c r="F269" s="8" t="s">
        <v>563</v>
      </c>
      <c r="G269" s="44" t="s">
        <v>4815</v>
      </c>
      <c r="H269" s="11">
        <v>88969.76</v>
      </c>
      <c r="I269" s="19">
        <f t="shared" si="12"/>
        <v>7.0426976863247829E-4</v>
      </c>
      <c r="J269" s="11">
        <f t="shared" si="13"/>
        <v>2378787.3093331824</v>
      </c>
      <c r="K269" s="42">
        <f t="shared" si="14"/>
        <v>2467757.0693331822</v>
      </c>
      <c r="L269" s="38"/>
    </row>
    <row r="270" spans="1:13" x14ac:dyDescent="0.2">
      <c r="A270" s="41">
        <v>1730570</v>
      </c>
      <c r="B270" s="45">
        <v>2015</v>
      </c>
      <c r="C270" s="45" t="s">
        <v>5</v>
      </c>
      <c r="D270" s="45" t="s">
        <v>6</v>
      </c>
      <c r="E270" t="s">
        <v>7</v>
      </c>
      <c r="F270" s="8" t="s">
        <v>595</v>
      </c>
      <c r="G270" s="44" t="s">
        <v>4823</v>
      </c>
      <c r="H270" s="11">
        <v>44662.559999999998</v>
      </c>
      <c r="I270" s="19">
        <f t="shared" si="12"/>
        <v>3.5354136953650521E-4</v>
      </c>
      <c r="J270" s="11">
        <f t="shared" si="13"/>
        <v>1194144.2904907446</v>
      </c>
      <c r="K270" s="42">
        <f t="shared" si="14"/>
        <v>1238806.8504907447</v>
      </c>
      <c r="L270" s="38"/>
    </row>
    <row r="271" spans="1:13" x14ac:dyDescent="0.2">
      <c r="A271" s="41">
        <v>1730540</v>
      </c>
      <c r="B271" s="41">
        <v>2015</v>
      </c>
      <c r="C271" s="45" t="s">
        <v>5</v>
      </c>
      <c r="D271" s="45" t="s">
        <v>6</v>
      </c>
      <c r="E271" t="s">
        <v>7</v>
      </c>
      <c r="F271" s="8" t="s">
        <v>2140</v>
      </c>
      <c r="G271" s="44" t="s">
        <v>5208</v>
      </c>
      <c r="H271" s="11">
        <v>11899.92</v>
      </c>
      <c r="I271" s="19">
        <f t="shared" si="12"/>
        <v>9.4197780292371277E-5</v>
      </c>
      <c r="J271" s="11">
        <f t="shared" si="13"/>
        <v>318168.54039035429</v>
      </c>
      <c r="K271" s="42">
        <f t="shared" si="14"/>
        <v>330068.46039035427</v>
      </c>
      <c r="L271" s="38"/>
    </row>
    <row r="272" spans="1:13" x14ac:dyDescent="0.2">
      <c r="A272" s="41">
        <v>1730510</v>
      </c>
      <c r="B272" s="45">
        <v>2015</v>
      </c>
      <c r="C272" s="45" t="s">
        <v>5</v>
      </c>
      <c r="D272" s="45" t="s">
        <v>6</v>
      </c>
      <c r="E272" t="s">
        <v>7</v>
      </c>
      <c r="F272" s="8" t="s">
        <v>1075</v>
      </c>
      <c r="G272" s="44" t="s">
        <v>4943</v>
      </c>
      <c r="H272" s="11">
        <v>55969.25</v>
      </c>
      <c r="I272" s="19">
        <f t="shared" si="12"/>
        <v>4.4304324017546345E-4</v>
      </c>
      <c r="J272" s="11">
        <f t="shared" si="13"/>
        <v>1496451.6214598785</v>
      </c>
      <c r="K272" s="42">
        <f t="shared" si="14"/>
        <v>1552420.8714598785</v>
      </c>
      <c r="L272" s="38"/>
    </row>
    <row r="273" spans="1:12" x14ac:dyDescent="0.2">
      <c r="A273" s="41">
        <v>1730480</v>
      </c>
      <c r="B273" s="41">
        <v>2015</v>
      </c>
      <c r="C273" s="45" t="s">
        <v>5</v>
      </c>
      <c r="D273" s="45" t="s">
        <v>6</v>
      </c>
      <c r="E273" t="s">
        <v>7</v>
      </c>
      <c r="F273" s="8" t="s">
        <v>867</v>
      </c>
      <c r="G273" s="44" t="s">
        <v>4891</v>
      </c>
      <c r="H273" s="11">
        <v>41732.769999999997</v>
      </c>
      <c r="I273" s="19">
        <f t="shared" si="12"/>
        <v>3.3034964095994448E-4</v>
      </c>
      <c r="J273" s="11">
        <f t="shared" si="13"/>
        <v>1115810.4018637405</v>
      </c>
      <c r="K273" s="42">
        <f t="shared" si="14"/>
        <v>1157543.1718637405</v>
      </c>
      <c r="L273" s="38"/>
    </row>
    <row r="274" spans="1:12" x14ac:dyDescent="0.2">
      <c r="A274" s="41">
        <v>1730450</v>
      </c>
      <c r="B274" s="45">
        <v>2015</v>
      </c>
      <c r="C274" s="45" t="s">
        <v>5</v>
      </c>
      <c r="D274" s="45" t="s">
        <v>6</v>
      </c>
      <c r="E274" t="s">
        <v>7</v>
      </c>
      <c r="F274" s="8" t="s">
        <v>791</v>
      </c>
      <c r="G274" s="44" t="s">
        <v>4872</v>
      </c>
      <c r="H274" s="11">
        <v>821000.3</v>
      </c>
      <c r="I274" s="19">
        <f t="shared" si="12"/>
        <v>6.4989013270148792E-3</v>
      </c>
      <c r="J274" s="11">
        <f t="shared" si="13"/>
        <v>21951111.19327214</v>
      </c>
      <c r="K274" s="42">
        <f t="shared" si="14"/>
        <v>22772111.493272141</v>
      </c>
      <c r="L274" s="38"/>
    </row>
    <row r="275" spans="1:12" x14ac:dyDescent="0.2">
      <c r="A275" s="41">
        <v>1730420</v>
      </c>
      <c r="B275" s="41">
        <v>2015</v>
      </c>
      <c r="C275" s="45" t="s">
        <v>5</v>
      </c>
      <c r="D275" s="45" t="s">
        <v>6</v>
      </c>
      <c r="E275" t="s">
        <v>7</v>
      </c>
      <c r="F275" s="8" t="s">
        <v>287</v>
      </c>
      <c r="G275" s="44" t="s">
        <v>4747</v>
      </c>
      <c r="H275" s="11">
        <v>982171.54</v>
      </c>
      <c r="I275" s="19">
        <f t="shared" si="12"/>
        <v>7.7747059588921556E-3</v>
      </c>
      <c r="J275" s="11">
        <f t="shared" si="13"/>
        <v>26260351.775032643</v>
      </c>
      <c r="K275" s="42">
        <f t="shared" si="14"/>
        <v>27242523.315032642</v>
      </c>
      <c r="L275" s="38"/>
    </row>
    <row r="276" spans="1:12" x14ac:dyDescent="0.2">
      <c r="A276" s="41">
        <v>1730330</v>
      </c>
      <c r="B276" s="45">
        <v>2015</v>
      </c>
      <c r="C276" s="45" t="s">
        <v>5</v>
      </c>
      <c r="D276" s="45" t="s">
        <v>6</v>
      </c>
      <c r="E276" t="s">
        <v>7</v>
      </c>
      <c r="F276" s="8" t="s">
        <v>1949</v>
      </c>
      <c r="G276" s="44" t="s">
        <v>5160</v>
      </c>
      <c r="H276" s="11">
        <v>93403.29</v>
      </c>
      <c r="I276" s="19">
        <f t="shared" si="12"/>
        <v>7.3936485203300844E-4</v>
      </c>
      <c r="J276" s="11">
        <f t="shared" si="13"/>
        <v>2497326.7422770048</v>
      </c>
      <c r="K276" s="42">
        <f t="shared" si="14"/>
        <v>2590730.0322770048</v>
      </c>
      <c r="L276" s="38"/>
    </row>
    <row r="277" spans="1:12" x14ac:dyDescent="0.2">
      <c r="A277" s="41">
        <v>1730300</v>
      </c>
      <c r="B277" s="41">
        <v>2015</v>
      </c>
      <c r="C277" s="45" t="s">
        <v>5</v>
      </c>
      <c r="D277" s="45" t="s">
        <v>6</v>
      </c>
      <c r="E277" t="s">
        <v>7</v>
      </c>
      <c r="F277" s="8" t="s">
        <v>1953</v>
      </c>
      <c r="G277" s="44" t="s">
        <v>5161</v>
      </c>
      <c r="H277" s="11">
        <v>171952.13</v>
      </c>
      <c r="I277" s="19">
        <f t="shared" si="12"/>
        <v>1.3611443574868792E-3</v>
      </c>
      <c r="J277" s="11">
        <f t="shared" si="13"/>
        <v>4597489.5813679798</v>
      </c>
      <c r="K277" s="42">
        <f t="shared" si="14"/>
        <v>4769441.7113679796</v>
      </c>
      <c r="L277" s="38"/>
    </row>
    <row r="278" spans="1:12" x14ac:dyDescent="0.2">
      <c r="A278" s="41">
        <v>1730270</v>
      </c>
      <c r="B278" s="45">
        <v>2015</v>
      </c>
      <c r="C278" s="45" t="s">
        <v>5</v>
      </c>
      <c r="D278" s="45" t="s">
        <v>6</v>
      </c>
      <c r="E278" t="s">
        <v>7</v>
      </c>
      <c r="F278" s="8" t="s">
        <v>1690</v>
      </c>
      <c r="G278" s="44" t="s">
        <v>5095</v>
      </c>
      <c r="H278" s="11">
        <v>480124.71</v>
      </c>
      <c r="I278" s="19">
        <f t="shared" si="12"/>
        <v>3.8005870581918596E-3</v>
      </c>
      <c r="J278" s="11">
        <f t="shared" si="13"/>
        <v>12837109.676875319</v>
      </c>
      <c r="K278" s="42">
        <f t="shared" si="14"/>
        <v>13317234.38687532</v>
      </c>
      <c r="L278" s="38"/>
    </row>
    <row r="279" spans="1:12" x14ac:dyDescent="0.2">
      <c r="A279" s="41">
        <v>1730220</v>
      </c>
      <c r="B279" s="41">
        <v>2015</v>
      </c>
      <c r="C279" s="45" t="s">
        <v>5</v>
      </c>
      <c r="D279" s="45" t="s">
        <v>6</v>
      </c>
      <c r="E279" t="s">
        <v>7</v>
      </c>
      <c r="F279" s="8" t="s">
        <v>611</v>
      </c>
      <c r="G279" s="44" t="s">
        <v>4827</v>
      </c>
      <c r="H279" s="11">
        <v>280292.94</v>
      </c>
      <c r="I279" s="19">
        <f t="shared" si="12"/>
        <v>2.2187521243523319E-3</v>
      </c>
      <c r="J279" s="11">
        <f t="shared" si="13"/>
        <v>7494201.2720691524</v>
      </c>
      <c r="K279" s="42">
        <f t="shared" si="14"/>
        <v>7774494.2120691529</v>
      </c>
      <c r="L279" s="38"/>
    </row>
    <row r="280" spans="1:12" x14ac:dyDescent="0.2">
      <c r="A280" s="41">
        <v>1730200</v>
      </c>
      <c r="B280" s="45">
        <v>2015</v>
      </c>
      <c r="C280" s="45" t="s">
        <v>5</v>
      </c>
      <c r="D280" s="45" t="s">
        <v>6</v>
      </c>
      <c r="E280" t="s">
        <v>7</v>
      </c>
      <c r="F280" s="8" t="s">
        <v>1354</v>
      </c>
      <c r="G280" s="44" t="s">
        <v>5013</v>
      </c>
      <c r="H280" s="11">
        <v>40884.07</v>
      </c>
      <c r="I280" s="19">
        <f t="shared" si="12"/>
        <v>3.2363147343158002E-4</v>
      </c>
      <c r="J280" s="11">
        <f t="shared" si="13"/>
        <v>1093118.6829085466</v>
      </c>
      <c r="K280" s="42">
        <f t="shared" si="14"/>
        <v>1134002.7529085467</v>
      </c>
      <c r="L280" s="38"/>
    </row>
    <row r="281" spans="1:12" x14ac:dyDescent="0.2">
      <c r="A281" s="41">
        <v>1730160</v>
      </c>
      <c r="B281" s="41">
        <v>2015</v>
      </c>
      <c r="C281" s="45" t="s">
        <v>5</v>
      </c>
      <c r="D281" s="45" t="s">
        <v>6</v>
      </c>
      <c r="E281" t="s">
        <v>7</v>
      </c>
      <c r="F281" s="8" t="s">
        <v>2500</v>
      </c>
      <c r="G281" s="44" t="s">
        <v>5298</v>
      </c>
      <c r="H281" s="11">
        <v>76055.009999999995</v>
      </c>
      <c r="I281" s="19">
        <f t="shared" si="12"/>
        <v>6.0203876346346026E-4</v>
      </c>
      <c r="J281" s="11">
        <f t="shared" si="13"/>
        <v>2033485.2268816766</v>
      </c>
      <c r="K281" s="42">
        <f t="shared" si="14"/>
        <v>2109540.2368816766</v>
      </c>
      <c r="L281" s="38"/>
    </row>
    <row r="282" spans="1:12" x14ac:dyDescent="0.2">
      <c r="A282" s="41">
        <v>1730060</v>
      </c>
      <c r="B282" s="45">
        <v>2015</v>
      </c>
      <c r="C282" s="45" t="s">
        <v>5</v>
      </c>
      <c r="D282" s="45" t="s">
        <v>6</v>
      </c>
      <c r="E282" t="s">
        <v>7</v>
      </c>
      <c r="F282" s="8" t="s">
        <v>2962</v>
      </c>
      <c r="G282" s="44" t="s">
        <v>5414</v>
      </c>
      <c r="H282" s="11">
        <v>36248.269999999997</v>
      </c>
      <c r="I282" s="19">
        <f t="shared" si="12"/>
        <v>2.8693525447553872E-4</v>
      </c>
      <c r="J282" s="11">
        <f t="shared" si="13"/>
        <v>969171.15052668145</v>
      </c>
      <c r="K282" s="42">
        <f t="shared" si="14"/>
        <v>1005419.4205266815</v>
      </c>
      <c r="L282" s="38"/>
    </row>
    <row r="283" spans="1:12" x14ac:dyDescent="0.2">
      <c r="A283" s="41">
        <v>1729940</v>
      </c>
      <c r="B283" s="41">
        <v>2015</v>
      </c>
      <c r="C283" s="45" t="s">
        <v>5</v>
      </c>
      <c r="D283" s="45" t="s">
        <v>6</v>
      </c>
      <c r="E283" t="s">
        <v>7</v>
      </c>
      <c r="F283" s="8" t="s">
        <v>1702</v>
      </c>
      <c r="G283" s="44" t="s">
        <v>5098</v>
      </c>
      <c r="H283" s="11">
        <v>26727.4</v>
      </c>
      <c r="I283" s="19">
        <f t="shared" si="12"/>
        <v>2.1156963685355231E-4</v>
      </c>
      <c r="J283" s="11">
        <f t="shared" si="13"/>
        <v>714611.34582662373</v>
      </c>
      <c r="K283" s="42">
        <f t="shared" si="14"/>
        <v>741338.74582662375</v>
      </c>
      <c r="L283" s="38"/>
    </row>
    <row r="284" spans="1:12" x14ac:dyDescent="0.2">
      <c r="A284" s="41">
        <v>1729890</v>
      </c>
      <c r="B284" s="45">
        <v>2015</v>
      </c>
      <c r="C284" s="45" t="s">
        <v>5</v>
      </c>
      <c r="D284" s="45" t="s">
        <v>6</v>
      </c>
      <c r="E284" t="s">
        <v>7</v>
      </c>
      <c r="F284" s="8" t="s">
        <v>2404</v>
      </c>
      <c r="G284" s="44" t="s">
        <v>5274</v>
      </c>
      <c r="H284" s="11">
        <v>72063.42</v>
      </c>
      <c r="I284" s="19">
        <f t="shared" si="12"/>
        <v>5.7044200333085208E-4</v>
      </c>
      <c r="J284" s="11">
        <f t="shared" si="13"/>
        <v>1926761.9578061923</v>
      </c>
      <c r="K284" s="42">
        <f t="shared" si="14"/>
        <v>1998825.3778061923</v>
      </c>
      <c r="L284" s="38"/>
    </row>
    <row r="285" spans="1:12" x14ac:dyDescent="0.2">
      <c r="A285" s="41">
        <v>1729790</v>
      </c>
      <c r="B285" s="41">
        <v>2015</v>
      </c>
      <c r="C285" s="45" t="s">
        <v>5</v>
      </c>
      <c r="D285" s="45" t="s">
        <v>6</v>
      </c>
      <c r="E285" t="s">
        <v>7</v>
      </c>
      <c r="F285" s="8" t="s">
        <v>2846</v>
      </c>
      <c r="G285" s="44" t="s">
        <v>5385</v>
      </c>
      <c r="H285" s="11">
        <v>92847.92</v>
      </c>
      <c r="I285" s="19">
        <f t="shared" si="12"/>
        <v>7.3496863581970842E-4</v>
      </c>
      <c r="J285" s="11">
        <f t="shared" si="13"/>
        <v>2482477.7968827006</v>
      </c>
      <c r="K285" s="42">
        <f t="shared" si="14"/>
        <v>2575325.7168827006</v>
      </c>
      <c r="L285" s="38"/>
    </row>
    <row r="286" spans="1:12" x14ac:dyDescent="0.2">
      <c r="A286" s="41">
        <v>1729760</v>
      </c>
      <c r="B286" s="45">
        <v>2015</v>
      </c>
      <c r="C286" s="45" t="s">
        <v>5</v>
      </c>
      <c r="D286" s="45" t="s">
        <v>6</v>
      </c>
      <c r="E286" t="s">
        <v>7</v>
      </c>
      <c r="F286" s="8" t="s">
        <v>2774</v>
      </c>
      <c r="G286" s="44" t="s">
        <v>5367</v>
      </c>
      <c r="H286" s="11">
        <v>114994.57</v>
      </c>
      <c r="I286" s="19">
        <f t="shared" si="12"/>
        <v>9.1027782032784333E-4</v>
      </c>
      <c r="J286" s="11">
        <f t="shared" si="13"/>
        <v>3074613.4839323647</v>
      </c>
      <c r="K286" s="42">
        <f t="shared" si="14"/>
        <v>3189608.0539323646</v>
      </c>
      <c r="L286" s="38"/>
    </row>
    <row r="287" spans="1:12" x14ac:dyDescent="0.2">
      <c r="A287" s="41">
        <v>1729730</v>
      </c>
      <c r="B287" s="41">
        <v>2015</v>
      </c>
      <c r="C287" s="45" t="s">
        <v>5</v>
      </c>
      <c r="D287" s="45" t="s">
        <v>6</v>
      </c>
      <c r="E287" t="s">
        <v>7</v>
      </c>
      <c r="F287" s="8" t="s">
        <v>91</v>
      </c>
      <c r="G287" s="44" t="s">
        <v>4698</v>
      </c>
      <c r="H287" s="11">
        <v>4756.25</v>
      </c>
      <c r="I287" s="19">
        <f t="shared" si="12"/>
        <v>3.7649681049586123E-5</v>
      </c>
      <c r="J287" s="11">
        <f t="shared" si="13"/>
        <v>127168.00787161785</v>
      </c>
      <c r="K287" s="42">
        <f t="shared" si="14"/>
        <v>131924.25787161785</v>
      </c>
      <c r="L287" s="38"/>
    </row>
    <row r="288" spans="1:12" x14ac:dyDescent="0.2">
      <c r="A288" s="41">
        <v>1729700</v>
      </c>
      <c r="B288" s="45">
        <v>2015</v>
      </c>
      <c r="C288" s="45" t="s">
        <v>5</v>
      </c>
      <c r="D288" s="45" t="s">
        <v>6</v>
      </c>
      <c r="E288" t="s">
        <v>7</v>
      </c>
      <c r="F288" s="8" t="s">
        <v>46</v>
      </c>
      <c r="G288" s="44" t="s">
        <v>4686</v>
      </c>
      <c r="H288" s="11">
        <v>9575.86</v>
      </c>
      <c r="I288" s="19">
        <f t="shared" si="12"/>
        <v>7.5800909282625973E-5</v>
      </c>
      <c r="J288" s="11">
        <f t="shared" si="13"/>
        <v>256030.07408305086</v>
      </c>
      <c r="K288" s="42">
        <f t="shared" si="14"/>
        <v>265605.93408305087</v>
      </c>
      <c r="L288" s="38"/>
    </row>
    <row r="289" spans="1:12" x14ac:dyDescent="0.2">
      <c r="A289" s="41">
        <v>1729670</v>
      </c>
      <c r="B289" s="41">
        <v>2015</v>
      </c>
      <c r="C289" s="45" t="s">
        <v>5</v>
      </c>
      <c r="D289" s="45" t="s">
        <v>6</v>
      </c>
      <c r="E289" t="s">
        <v>7</v>
      </c>
      <c r="F289" s="8" t="s">
        <v>1945</v>
      </c>
      <c r="G289" s="44" t="s">
        <v>5159</v>
      </c>
      <c r="H289" s="11">
        <v>35701.17</v>
      </c>
      <c r="I289" s="19">
        <f t="shared" si="12"/>
        <v>2.8260450220174557E-4</v>
      </c>
      <c r="J289" s="11">
        <f t="shared" si="13"/>
        <v>954543.32038601127</v>
      </c>
      <c r="K289" s="42">
        <f t="shared" si="14"/>
        <v>990244.49038601131</v>
      </c>
      <c r="L289" s="38"/>
    </row>
    <row r="290" spans="1:12" x14ac:dyDescent="0.2">
      <c r="A290" s="41">
        <v>1729580</v>
      </c>
      <c r="B290" s="45">
        <v>2015</v>
      </c>
      <c r="C290" s="45" t="s">
        <v>5</v>
      </c>
      <c r="D290" s="45" t="s">
        <v>6</v>
      </c>
      <c r="E290" t="s">
        <v>7</v>
      </c>
      <c r="F290" s="8" t="s">
        <v>2268</v>
      </c>
      <c r="G290" s="44" t="s">
        <v>5240</v>
      </c>
      <c r="H290" s="11">
        <v>23137.49</v>
      </c>
      <c r="I290" s="19">
        <f t="shared" si="12"/>
        <v>1.8315250854937995E-4</v>
      </c>
      <c r="J290" s="11">
        <f t="shared" si="13"/>
        <v>618627.80771605344</v>
      </c>
      <c r="K290" s="42">
        <f t="shared" si="14"/>
        <v>641765.29771605344</v>
      </c>
      <c r="L290" s="38"/>
    </row>
    <row r="291" spans="1:12" x14ac:dyDescent="0.2">
      <c r="A291" s="41">
        <v>1729520</v>
      </c>
      <c r="B291" s="41">
        <v>2015</v>
      </c>
      <c r="C291" s="45" t="s">
        <v>5</v>
      </c>
      <c r="D291" s="45" t="s">
        <v>6</v>
      </c>
      <c r="E291" t="s">
        <v>7</v>
      </c>
      <c r="F291" s="8" t="s">
        <v>2072</v>
      </c>
      <c r="G291" s="44" t="s">
        <v>5191</v>
      </c>
      <c r="H291" s="11">
        <v>14112.65</v>
      </c>
      <c r="I291" s="19">
        <f t="shared" si="12"/>
        <v>1.1171338160619007E-4</v>
      </c>
      <c r="J291" s="11">
        <f t="shared" si="13"/>
        <v>377330.37293863599</v>
      </c>
      <c r="K291" s="42">
        <f t="shared" si="14"/>
        <v>391443.02293863602</v>
      </c>
      <c r="L291" s="38"/>
    </row>
    <row r="292" spans="1:12" x14ac:dyDescent="0.2">
      <c r="A292" s="41">
        <v>1729420</v>
      </c>
      <c r="B292" s="45">
        <v>2015</v>
      </c>
      <c r="C292" s="45" t="s">
        <v>5</v>
      </c>
      <c r="D292" s="45" t="s">
        <v>6</v>
      </c>
      <c r="E292" t="s">
        <v>7</v>
      </c>
      <c r="F292" s="8" t="s">
        <v>871</v>
      </c>
      <c r="G292" s="44" t="s">
        <v>4892</v>
      </c>
      <c r="H292" s="11">
        <v>46853.09</v>
      </c>
      <c r="I292" s="19">
        <f t="shared" si="12"/>
        <v>3.708812393561215E-4</v>
      </c>
      <c r="J292" s="11">
        <f t="shared" si="13"/>
        <v>1252712.5609313259</v>
      </c>
      <c r="K292" s="42">
        <f t="shared" si="14"/>
        <v>1299565.650931326</v>
      </c>
      <c r="L292" s="38"/>
    </row>
    <row r="293" spans="1:12" x14ac:dyDescent="0.2">
      <c r="A293" s="41">
        <v>1729340</v>
      </c>
      <c r="B293" s="41">
        <v>2015</v>
      </c>
      <c r="C293" s="45" t="s">
        <v>5</v>
      </c>
      <c r="D293" s="45" t="s">
        <v>6</v>
      </c>
      <c r="E293" t="s">
        <v>7</v>
      </c>
      <c r="F293" s="8" t="s">
        <v>283</v>
      </c>
      <c r="G293" s="44" t="s">
        <v>4746</v>
      </c>
      <c r="H293" s="11">
        <v>14839.66</v>
      </c>
      <c r="I293" s="19">
        <f t="shared" si="12"/>
        <v>1.1746827140800025E-4</v>
      </c>
      <c r="J293" s="11">
        <f t="shared" si="13"/>
        <v>396768.46248454822</v>
      </c>
      <c r="K293" s="42">
        <f t="shared" si="14"/>
        <v>411608.12248454819</v>
      </c>
      <c r="L293" s="38"/>
    </row>
    <row r="294" spans="1:12" x14ac:dyDescent="0.2">
      <c r="A294" s="41">
        <v>1729310</v>
      </c>
      <c r="B294" s="45">
        <v>2015</v>
      </c>
      <c r="C294" s="45" t="s">
        <v>5</v>
      </c>
      <c r="D294" s="45" t="s">
        <v>6</v>
      </c>
      <c r="E294" t="s">
        <v>7</v>
      </c>
      <c r="F294" s="8" t="s">
        <v>3147</v>
      </c>
      <c r="G294" s="44" t="s">
        <v>5456</v>
      </c>
      <c r="H294" s="11">
        <v>10363.74</v>
      </c>
      <c r="I294" s="19">
        <f t="shared" si="12"/>
        <v>8.2037635843540106E-5</v>
      </c>
      <c r="J294" s="11">
        <f t="shared" si="13"/>
        <v>277095.6467594009</v>
      </c>
      <c r="K294" s="42">
        <f t="shared" si="14"/>
        <v>287459.38675940089</v>
      </c>
      <c r="L294" s="38"/>
    </row>
    <row r="295" spans="1:12" x14ac:dyDescent="0.2">
      <c r="A295" s="41">
        <v>1729280</v>
      </c>
      <c r="B295" s="41">
        <v>2015</v>
      </c>
      <c r="C295" s="45" t="s">
        <v>5</v>
      </c>
      <c r="D295" s="45" t="s">
        <v>6</v>
      </c>
      <c r="E295" t="s">
        <v>7</v>
      </c>
      <c r="F295" s="8" t="s">
        <v>4659</v>
      </c>
      <c r="G295" s="44" t="s">
        <v>4861</v>
      </c>
      <c r="H295" s="11">
        <v>137978.09</v>
      </c>
      <c r="I295" s="19">
        <f t="shared" si="12"/>
        <v>1.0922115280590987E-3</v>
      </c>
      <c r="J295" s="11">
        <f t="shared" si="13"/>
        <v>3689124.5908501013</v>
      </c>
      <c r="K295" s="42">
        <f t="shared" si="14"/>
        <v>3827102.6808501012</v>
      </c>
      <c r="L295" s="38"/>
    </row>
    <row r="296" spans="1:12" x14ac:dyDescent="0.2">
      <c r="A296" s="41">
        <v>1729250</v>
      </c>
      <c r="B296" s="45">
        <v>2015</v>
      </c>
      <c r="C296" s="45" t="s">
        <v>5</v>
      </c>
      <c r="D296" s="45" t="s">
        <v>6</v>
      </c>
      <c r="E296" t="s">
        <v>7</v>
      </c>
      <c r="F296" s="8" t="s">
        <v>495</v>
      </c>
      <c r="G296" s="44" t="s">
        <v>4798</v>
      </c>
      <c r="H296" s="11">
        <v>274963.89</v>
      </c>
      <c r="I296" s="19">
        <f t="shared" si="12"/>
        <v>2.1765682541189978E-3</v>
      </c>
      <c r="J296" s="11">
        <f t="shared" si="13"/>
        <v>7351718.2923375908</v>
      </c>
      <c r="K296" s="42">
        <f t="shared" si="14"/>
        <v>7626682.1823375905</v>
      </c>
      <c r="L296" s="38"/>
    </row>
    <row r="297" spans="1:12" x14ac:dyDescent="0.2">
      <c r="A297" s="41">
        <v>1729220</v>
      </c>
      <c r="B297" s="41">
        <v>2015</v>
      </c>
      <c r="C297" s="45" t="s">
        <v>5</v>
      </c>
      <c r="D297" s="45" t="s">
        <v>6</v>
      </c>
      <c r="E297" t="s">
        <v>7</v>
      </c>
      <c r="F297" s="8" t="s">
        <v>835</v>
      </c>
      <c r="G297" s="44" t="s">
        <v>4883</v>
      </c>
      <c r="H297" s="11">
        <v>177109.61</v>
      </c>
      <c r="I297" s="19">
        <f t="shared" si="12"/>
        <v>1.4019701082400185E-3</v>
      </c>
      <c r="J297" s="11">
        <f t="shared" si="13"/>
        <v>4735385.2885401659</v>
      </c>
      <c r="K297" s="42">
        <f t="shared" si="14"/>
        <v>4912494.8985401662</v>
      </c>
      <c r="L297" s="38"/>
    </row>
    <row r="298" spans="1:12" x14ac:dyDescent="0.2">
      <c r="A298" s="41">
        <v>1729190</v>
      </c>
      <c r="B298" s="45">
        <v>2015</v>
      </c>
      <c r="C298" s="45" t="s">
        <v>5</v>
      </c>
      <c r="D298" s="45" t="s">
        <v>6</v>
      </c>
      <c r="E298" t="s">
        <v>7</v>
      </c>
      <c r="F298" s="8" t="s">
        <v>571</v>
      </c>
      <c r="G298" s="44" t="s">
        <v>4817</v>
      </c>
      <c r="H298" s="11">
        <v>198729.66</v>
      </c>
      <c r="I298" s="19">
        <f t="shared" si="12"/>
        <v>1.5731108150523402E-3</v>
      </c>
      <c r="J298" s="11">
        <f t="shared" si="13"/>
        <v>5313441.2546026679</v>
      </c>
      <c r="K298" s="42">
        <f t="shared" si="14"/>
        <v>5512170.914602668</v>
      </c>
      <c r="L298" s="38"/>
    </row>
    <row r="299" spans="1:12" x14ac:dyDescent="0.2">
      <c r="A299" s="41">
        <v>1729130</v>
      </c>
      <c r="B299" s="41">
        <v>2015</v>
      </c>
      <c r="C299" s="45" t="s">
        <v>5</v>
      </c>
      <c r="D299" s="45" t="s">
        <v>6</v>
      </c>
      <c r="E299" t="s">
        <v>7</v>
      </c>
      <c r="F299" s="8" t="s">
        <v>1781</v>
      </c>
      <c r="G299" s="44" t="s">
        <v>5118</v>
      </c>
      <c r="H299" s="11">
        <v>55865</v>
      </c>
      <c r="I299" s="19">
        <f t="shared" si="12"/>
        <v>4.4221801457768799E-4</v>
      </c>
      <c r="J299" s="11">
        <f t="shared" si="13"/>
        <v>1493664.2858865557</v>
      </c>
      <c r="K299" s="42">
        <f t="shared" si="14"/>
        <v>1549529.2858865557</v>
      </c>
      <c r="L299" s="38"/>
    </row>
    <row r="300" spans="1:12" x14ac:dyDescent="0.2">
      <c r="A300" s="41">
        <v>1729100</v>
      </c>
      <c r="B300" s="45">
        <v>2015</v>
      </c>
      <c r="C300" s="45" t="s">
        <v>5</v>
      </c>
      <c r="D300" s="45" t="s">
        <v>6</v>
      </c>
      <c r="E300" t="s">
        <v>7</v>
      </c>
      <c r="F300" s="8" t="s">
        <v>2540</v>
      </c>
      <c r="G300" s="44" t="s">
        <v>5308</v>
      </c>
      <c r="H300" s="11">
        <v>22352.83</v>
      </c>
      <c r="I300" s="19">
        <f t="shared" si="12"/>
        <v>1.7694127097095825E-4</v>
      </c>
      <c r="J300" s="11">
        <f t="shared" si="13"/>
        <v>597648.32828235184</v>
      </c>
      <c r="K300" s="42">
        <f t="shared" si="14"/>
        <v>620001.1582823518</v>
      </c>
      <c r="L300" s="38"/>
    </row>
    <row r="301" spans="1:12" x14ac:dyDescent="0.2">
      <c r="A301" s="41">
        <v>1729040</v>
      </c>
      <c r="B301" s="41">
        <v>2015</v>
      </c>
      <c r="C301" s="45" t="s">
        <v>5</v>
      </c>
      <c r="D301" s="45" t="s">
        <v>6</v>
      </c>
      <c r="E301" t="s">
        <v>7</v>
      </c>
      <c r="F301" s="8" t="s">
        <v>2532</v>
      </c>
      <c r="G301" s="44" t="s">
        <v>5306</v>
      </c>
      <c r="H301" s="11">
        <v>27215.24</v>
      </c>
      <c r="I301" s="19">
        <f t="shared" si="12"/>
        <v>2.1543129685948765E-4</v>
      </c>
      <c r="J301" s="11">
        <f t="shared" si="13"/>
        <v>727654.73945818003</v>
      </c>
      <c r="K301" s="42">
        <f t="shared" si="14"/>
        <v>754869.97945818002</v>
      </c>
      <c r="L301" s="38"/>
    </row>
    <row r="302" spans="1:12" x14ac:dyDescent="0.2">
      <c r="A302" s="41">
        <v>1729010</v>
      </c>
      <c r="B302" s="45">
        <v>2015</v>
      </c>
      <c r="C302" s="45" t="s">
        <v>5</v>
      </c>
      <c r="D302" s="45" t="s">
        <v>6</v>
      </c>
      <c r="E302" t="s">
        <v>7</v>
      </c>
      <c r="F302" s="8" t="s">
        <v>823</v>
      </c>
      <c r="G302" s="44" t="s">
        <v>4880</v>
      </c>
      <c r="H302" s="11">
        <v>372810.75</v>
      </c>
      <c r="I302" s="19">
        <f t="shared" si="12"/>
        <v>2.9511076645165812E-3</v>
      </c>
      <c r="J302" s="11">
        <f t="shared" si="13"/>
        <v>9967852.9073584769</v>
      </c>
      <c r="K302" s="42">
        <f t="shared" si="14"/>
        <v>10340663.657358477</v>
      </c>
      <c r="L302" s="38"/>
    </row>
    <row r="303" spans="1:12" x14ac:dyDescent="0.2">
      <c r="A303" s="41">
        <v>1728980</v>
      </c>
      <c r="B303" s="41">
        <v>2015</v>
      </c>
      <c r="C303" s="45" t="s">
        <v>5</v>
      </c>
      <c r="D303" s="45" t="s">
        <v>6</v>
      </c>
      <c r="E303" t="s">
        <v>7</v>
      </c>
      <c r="F303" s="8" t="s">
        <v>311</v>
      </c>
      <c r="G303" s="44" t="s">
        <v>4753</v>
      </c>
      <c r="H303" s="11">
        <v>100758.5</v>
      </c>
      <c r="I303" s="19">
        <f t="shared" si="12"/>
        <v>7.97587466603884E-4</v>
      </c>
      <c r="J303" s="11">
        <f t="shared" si="13"/>
        <v>2693983.2265192973</v>
      </c>
      <c r="K303" s="42">
        <f t="shared" si="14"/>
        <v>2794741.7265192973</v>
      </c>
      <c r="L303" s="38"/>
    </row>
    <row r="304" spans="1:12" x14ac:dyDescent="0.2">
      <c r="A304" s="41">
        <v>1728920</v>
      </c>
      <c r="B304" s="45">
        <v>2015</v>
      </c>
      <c r="C304" s="45" t="s">
        <v>5</v>
      </c>
      <c r="D304" s="45" t="s">
        <v>6</v>
      </c>
      <c r="E304" t="s">
        <v>7</v>
      </c>
      <c r="F304" s="8" t="s">
        <v>4602</v>
      </c>
      <c r="G304" s="44" t="s">
        <v>5422</v>
      </c>
      <c r="H304" s="11">
        <v>44291.79</v>
      </c>
      <c r="I304" s="19">
        <f t="shared" si="12"/>
        <v>3.5060641610833073E-4</v>
      </c>
      <c r="J304" s="11">
        <f t="shared" si="13"/>
        <v>1184231.001181192</v>
      </c>
      <c r="K304" s="42">
        <f t="shared" si="14"/>
        <v>1228522.791181192</v>
      </c>
      <c r="L304" s="38"/>
    </row>
    <row r="305" spans="1:12" x14ac:dyDescent="0.2">
      <c r="A305" s="41">
        <v>1728890</v>
      </c>
      <c r="B305" s="41">
        <v>2015</v>
      </c>
      <c r="C305" s="45" t="s">
        <v>5</v>
      </c>
      <c r="D305" s="45" t="s">
        <v>6</v>
      </c>
      <c r="E305" t="s">
        <v>7</v>
      </c>
      <c r="F305" s="8" t="s">
        <v>559</v>
      </c>
      <c r="G305" s="44" t="s">
        <v>4814</v>
      </c>
      <c r="H305" s="11">
        <v>270051.49</v>
      </c>
      <c r="I305" s="19">
        <f t="shared" si="12"/>
        <v>2.1376825157351895E-3</v>
      </c>
      <c r="J305" s="11">
        <f t="shared" si="13"/>
        <v>7220375.2969381604</v>
      </c>
      <c r="K305" s="42">
        <f t="shared" si="14"/>
        <v>7490426.7869381607</v>
      </c>
      <c r="L305" s="38"/>
    </row>
    <row r="306" spans="1:12" x14ac:dyDescent="0.2">
      <c r="A306" s="41">
        <v>1728810</v>
      </c>
      <c r="B306" s="45">
        <v>2015</v>
      </c>
      <c r="C306" s="45" t="s">
        <v>5</v>
      </c>
      <c r="D306" s="45" t="s">
        <v>6</v>
      </c>
      <c r="E306" t="s">
        <v>7</v>
      </c>
      <c r="F306" s="8" t="s">
        <v>219</v>
      </c>
      <c r="G306" s="44" t="s">
        <v>4730</v>
      </c>
      <c r="H306" s="11">
        <v>27247.1</v>
      </c>
      <c r="I306" s="19">
        <f t="shared" si="12"/>
        <v>2.156834953011675E-4</v>
      </c>
      <c r="J306" s="11">
        <f t="shared" si="13"/>
        <v>728506.58129382564</v>
      </c>
      <c r="K306" s="42">
        <f t="shared" si="14"/>
        <v>755753.68129382562</v>
      </c>
      <c r="L306" s="38"/>
    </row>
    <row r="307" spans="1:12" x14ac:dyDescent="0.2">
      <c r="A307" s="41">
        <v>1728700</v>
      </c>
      <c r="B307" s="41">
        <v>2015</v>
      </c>
      <c r="C307" s="45" t="s">
        <v>5</v>
      </c>
      <c r="D307" s="45" t="s">
        <v>6</v>
      </c>
      <c r="E307" t="s">
        <v>7</v>
      </c>
      <c r="F307" s="8" t="s">
        <v>40</v>
      </c>
      <c r="G307" s="44" t="s">
        <v>4684</v>
      </c>
      <c r="H307" s="11">
        <v>78192.03</v>
      </c>
      <c r="I307" s="19">
        <f t="shared" si="12"/>
        <v>6.1895505705538377E-4</v>
      </c>
      <c r="J307" s="11">
        <f t="shared" si="13"/>
        <v>2090622.7987464448</v>
      </c>
      <c r="K307" s="42">
        <f t="shared" si="14"/>
        <v>2168814.8287464445</v>
      </c>
      <c r="L307" s="38"/>
    </row>
    <row r="308" spans="1:12" x14ac:dyDescent="0.2">
      <c r="A308" s="41">
        <v>1728650</v>
      </c>
      <c r="B308" s="45">
        <v>2015</v>
      </c>
      <c r="C308" s="45" t="s">
        <v>5</v>
      </c>
      <c r="D308" s="45" t="s">
        <v>6</v>
      </c>
      <c r="E308" t="s">
        <v>7</v>
      </c>
      <c r="F308" s="8" t="s">
        <v>423</v>
      </c>
      <c r="G308" s="44" t="s">
        <v>4780</v>
      </c>
      <c r="H308" s="11">
        <v>82920.53</v>
      </c>
      <c r="I308" s="19">
        <f t="shared" si="12"/>
        <v>6.5638507373721674E-4</v>
      </c>
      <c r="J308" s="11">
        <f t="shared" si="13"/>
        <v>2217048.8539834372</v>
      </c>
      <c r="K308" s="42">
        <f t="shared" si="14"/>
        <v>2299969.383983437</v>
      </c>
      <c r="L308" s="38"/>
    </row>
    <row r="309" spans="1:12" x14ac:dyDescent="0.2">
      <c r="A309" s="41">
        <v>1728620</v>
      </c>
      <c r="B309" s="41">
        <v>2015</v>
      </c>
      <c r="C309" s="45" t="s">
        <v>5</v>
      </c>
      <c r="D309" s="45" t="s">
        <v>6</v>
      </c>
      <c r="E309" t="s">
        <v>7</v>
      </c>
      <c r="F309" s="8" t="s">
        <v>2396</v>
      </c>
      <c r="G309" s="44" t="s">
        <v>5272</v>
      </c>
      <c r="H309" s="11">
        <v>862914.84</v>
      </c>
      <c r="I309" s="19">
        <f t="shared" si="12"/>
        <v>6.8306898289523547E-3</v>
      </c>
      <c r="J309" s="11">
        <f t="shared" si="13"/>
        <v>23071781.585420415</v>
      </c>
      <c r="K309" s="42">
        <f t="shared" si="14"/>
        <v>23934696.425420415</v>
      </c>
      <c r="L309" s="38"/>
    </row>
    <row r="310" spans="1:12" x14ac:dyDescent="0.2">
      <c r="A310" s="41">
        <v>1728560</v>
      </c>
      <c r="B310" s="45">
        <v>2015</v>
      </c>
      <c r="C310" s="45" t="s">
        <v>5</v>
      </c>
      <c r="D310" s="45" t="s">
        <v>6</v>
      </c>
      <c r="E310" t="s">
        <v>7</v>
      </c>
      <c r="F310" s="8" t="s">
        <v>2456</v>
      </c>
      <c r="G310" s="44" t="s">
        <v>5287</v>
      </c>
      <c r="H310" s="11">
        <v>49732.02</v>
      </c>
      <c r="I310" s="19">
        <f t="shared" si="12"/>
        <v>3.9367036866263079E-4</v>
      </c>
      <c r="J310" s="11">
        <f t="shared" si="13"/>
        <v>1329686.6041169947</v>
      </c>
      <c r="K310" s="42">
        <f t="shared" si="14"/>
        <v>1379418.6241169947</v>
      </c>
      <c r="L310" s="38"/>
    </row>
    <row r="311" spans="1:12" x14ac:dyDescent="0.2">
      <c r="A311" s="41">
        <v>1728530</v>
      </c>
      <c r="B311" s="41">
        <v>2015</v>
      </c>
      <c r="C311" s="45" t="s">
        <v>5</v>
      </c>
      <c r="D311" s="45" t="s">
        <v>6</v>
      </c>
      <c r="E311" t="s">
        <v>7</v>
      </c>
      <c r="F311" s="8" t="s">
        <v>815</v>
      </c>
      <c r="G311" s="44" t="s">
        <v>4878</v>
      </c>
      <c r="H311" s="11">
        <v>457614.84</v>
      </c>
      <c r="I311" s="19">
        <f t="shared" si="12"/>
        <v>3.6224026847952451E-3</v>
      </c>
      <c r="J311" s="11">
        <f t="shared" si="13"/>
        <v>12235262.565106783</v>
      </c>
      <c r="K311" s="42">
        <f t="shared" si="14"/>
        <v>12692877.405106783</v>
      </c>
      <c r="L311" s="38"/>
    </row>
    <row r="312" spans="1:12" x14ac:dyDescent="0.2">
      <c r="A312" s="41">
        <v>1728500</v>
      </c>
      <c r="B312" s="45">
        <v>2015</v>
      </c>
      <c r="C312" s="45" t="s">
        <v>5</v>
      </c>
      <c r="D312" s="45" t="s">
        <v>6</v>
      </c>
      <c r="E312" t="s">
        <v>7</v>
      </c>
      <c r="F312" s="8" t="s">
        <v>395</v>
      </c>
      <c r="G312" s="44" t="s">
        <v>4774</v>
      </c>
      <c r="H312" s="11">
        <v>45474.9</v>
      </c>
      <c r="I312" s="19">
        <f t="shared" si="12"/>
        <v>3.599717173743651E-4</v>
      </c>
      <c r="J312" s="11">
        <f t="shared" si="13"/>
        <v>1215863.8509668405</v>
      </c>
      <c r="K312" s="42">
        <f t="shared" si="14"/>
        <v>1261338.7509668404</v>
      </c>
      <c r="L312" s="38"/>
    </row>
    <row r="313" spans="1:12" x14ac:dyDescent="0.2">
      <c r="A313" s="41">
        <v>1728270</v>
      </c>
      <c r="B313" s="41">
        <v>2015</v>
      </c>
      <c r="C313" s="45" t="s">
        <v>5</v>
      </c>
      <c r="D313" s="45" t="s">
        <v>6</v>
      </c>
      <c r="E313" t="s">
        <v>7</v>
      </c>
      <c r="F313" s="8" t="s">
        <v>1674</v>
      </c>
      <c r="G313" s="44" t="s">
        <v>5091</v>
      </c>
      <c r="H313" s="11">
        <v>5122.99</v>
      </c>
      <c r="I313" s="19">
        <f t="shared" si="12"/>
        <v>4.0552733670479723E-5</v>
      </c>
      <c r="J313" s="11">
        <f t="shared" si="13"/>
        <v>136973.54694270054</v>
      </c>
      <c r="K313" s="42">
        <f t="shared" si="14"/>
        <v>142096.53694270054</v>
      </c>
      <c r="L313" s="36"/>
    </row>
    <row r="314" spans="1:12" x14ac:dyDescent="0.2">
      <c r="A314" s="41">
        <v>1728260</v>
      </c>
      <c r="B314" s="45">
        <v>2015</v>
      </c>
      <c r="C314" s="45" t="s">
        <v>5</v>
      </c>
      <c r="D314" s="45" t="s">
        <v>6</v>
      </c>
      <c r="E314" t="s">
        <v>7</v>
      </c>
      <c r="F314" s="8" t="s">
        <v>1670</v>
      </c>
      <c r="G314" s="44" t="s">
        <v>5090</v>
      </c>
      <c r="H314" s="11">
        <v>7426.05</v>
      </c>
      <c r="I314" s="19">
        <f t="shared" si="12"/>
        <v>5.8783372185709121E-5</v>
      </c>
      <c r="J314" s="11">
        <f t="shared" si="13"/>
        <v>198550.53558055774</v>
      </c>
      <c r="K314" s="42">
        <f t="shared" si="14"/>
        <v>205976.58558055773</v>
      </c>
      <c r="L314" s="38"/>
    </row>
    <row r="315" spans="1:12" x14ac:dyDescent="0.2">
      <c r="A315" s="41">
        <v>1728200</v>
      </c>
      <c r="B315" s="41">
        <v>2015</v>
      </c>
      <c r="C315" s="45" t="s">
        <v>5</v>
      </c>
      <c r="D315" s="45" t="s">
        <v>6</v>
      </c>
      <c r="E315" t="s">
        <v>7</v>
      </c>
      <c r="F315" s="8" t="s">
        <v>759</v>
      </c>
      <c r="G315" s="44" t="s">
        <v>4864</v>
      </c>
      <c r="H315" s="11">
        <v>310159.64</v>
      </c>
      <c r="I315" s="19">
        <f t="shared" si="12"/>
        <v>2.4551719359693991E-3</v>
      </c>
      <c r="J315" s="11">
        <f t="shared" si="13"/>
        <v>8292748.1820716243</v>
      </c>
      <c r="K315" s="42">
        <f t="shared" si="14"/>
        <v>8602907.8220716249</v>
      </c>
      <c r="L315" s="38"/>
    </row>
    <row r="316" spans="1:12" x14ac:dyDescent="0.2">
      <c r="A316" s="41">
        <v>1728160</v>
      </c>
      <c r="B316" s="45">
        <v>2015</v>
      </c>
      <c r="C316" s="45" t="s">
        <v>5</v>
      </c>
      <c r="D316" s="45" t="s">
        <v>6</v>
      </c>
      <c r="E316" t="s">
        <v>7</v>
      </c>
      <c r="F316" s="8" t="s">
        <v>1566</v>
      </c>
      <c r="G316" s="44" t="s">
        <v>5064</v>
      </c>
      <c r="H316" s="11">
        <v>12298.12</v>
      </c>
      <c r="I316" s="19">
        <f t="shared" si="12"/>
        <v>9.734986502171587E-5</v>
      </c>
      <c r="J316" s="11">
        <f t="shared" si="13"/>
        <v>328815.22648433136</v>
      </c>
      <c r="K316" s="42">
        <f t="shared" si="14"/>
        <v>341113.34648433136</v>
      </c>
      <c r="L316" s="38"/>
    </row>
    <row r="317" spans="1:12" x14ac:dyDescent="0.2">
      <c r="A317" s="41">
        <v>1728140</v>
      </c>
      <c r="B317" s="41">
        <v>2015</v>
      </c>
      <c r="C317" s="45" t="s">
        <v>5</v>
      </c>
      <c r="D317" s="45" t="s">
        <v>6</v>
      </c>
      <c r="E317" t="s">
        <v>7</v>
      </c>
      <c r="F317" s="8" t="s">
        <v>3351</v>
      </c>
      <c r="G317" s="44" t="s">
        <v>5497</v>
      </c>
      <c r="H317" s="11">
        <v>234463.44</v>
      </c>
      <c r="I317" s="19">
        <f t="shared" si="12"/>
        <v>1.8559734525705697E-3</v>
      </c>
      <c r="J317" s="11">
        <f t="shared" si="13"/>
        <v>6268856.4695982337</v>
      </c>
      <c r="K317" s="42">
        <f t="shared" si="14"/>
        <v>6503319.9095982341</v>
      </c>
      <c r="L317" s="38"/>
    </row>
    <row r="318" spans="1:12" x14ac:dyDescent="0.2">
      <c r="A318" s="41">
        <v>1728110</v>
      </c>
      <c r="B318" s="45">
        <v>2015</v>
      </c>
      <c r="C318" s="45" t="s">
        <v>5</v>
      </c>
      <c r="D318" s="45" t="s">
        <v>6</v>
      </c>
      <c r="E318" t="s">
        <v>7</v>
      </c>
      <c r="F318" s="8" t="s">
        <v>3182</v>
      </c>
      <c r="G318" s="44" t="s">
        <v>5463</v>
      </c>
      <c r="H318" s="11">
        <v>11980.33</v>
      </c>
      <c r="I318" s="19">
        <f t="shared" si="12"/>
        <v>9.483429242970577E-5</v>
      </c>
      <c r="J318" s="11">
        <f t="shared" si="13"/>
        <v>320318.46512369608</v>
      </c>
      <c r="K318" s="42">
        <f t="shared" si="14"/>
        <v>332298.79512369609</v>
      </c>
      <c r="L318" s="38"/>
    </row>
    <row r="319" spans="1:12" x14ac:dyDescent="0.2">
      <c r="A319" s="41">
        <v>1727990</v>
      </c>
      <c r="B319" s="41">
        <v>2015</v>
      </c>
      <c r="C319" s="45" t="s">
        <v>5</v>
      </c>
      <c r="D319" s="45" t="s">
        <v>6</v>
      </c>
      <c r="E319" t="s">
        <v>7</v>
      </c>
      <c r="F319" s="8" t="s">
        <v>2898</v>
      </c>
      <c r="G319" s="44" t="s">
        <v>5398</v>
      </c>
      <c r="H319" s="11">
        <v>51779.28</v>
      </c>
      <c r="I319" s="19">
        <f t="shared" si="12"/>
        <v>4.0987613707799494E-4</v>
      </c>
      <c r="J319" s="11">
        <f t="shared" si="13"/>
        <v>1384424.2600003583</v>
      </c>
      <c r="K319" s="42">
        <f t="shared" si="14"/>
        <v>1436203.5400003584</v>
      </c>
      <c r="L319" s="38"/>
    </row>
    <row r="320" spans="1:12" x14ac:dyDescent="0.2">
      <c r="A320" s="41">
        <v>1727960</v>
      </c>
      <c r="B320" s="45">
        <v>2015</v>
      </c>
      <c r="C320" s="45" t="s">
        <v>5</v>
      </c>
      <c r="D320" s="45" t="s">
        <v>6</v>
      </c>
      <c r="E320" t="s">
        <v>7</v>
      </c>
      <c r="F320" s="8" t="s">
        <v>2758</v>
      </c>
      <c r="G320" s="44" t="s">
        <v>5363</v>
      </c>
      <c r="H320" s="11">
        <v>32917.040000000001</v>
      </c>
      <c r="I320" s="19">
        <f t="shared" si="12"/>
        <v>2.6056579387047954E-4</v>
      </c>
      <c r="J320" s="11">
        <f t="shared" si="13"/>
        <v>880103.94782241457</v>
      </c>
      <c r="K320" s="42">
        <f t="shared" si="14"/>
        <v>913020.98782241461</v>
      </c>
      <c r="L320" s="38"/>
    </row>
    <row r="321" spans="1:12" x14ac:dyDescent="0.2">
      <c r="A321" s="41">
        <v>1727930</v>
      </c>
      <c r="B321" s="41">
        <v>2015</v>
      </c>
      <c r="C321" s="45" t="s">
        <v>5</v>
      </c>
      <c r="D321" s="45" t="s">
        <v>6</v>
      </c>
      <c r="E321" t="s">
        <v>7</v>
      </c>
      <c r="F321" s="8" t="s">
        <v>1266</v>
      </c>
      <c r="G321" s="44" t="s">
        <v>4991</v>
      </c>
      <c r="H321" s="11">
        <v>3779.03</v>
      </c>
      <c r="I321" s="19">
        <f t="shared" si="12"/>
        <v>2.9914170654784217E-5</v>
      </c>
      <c r="J321" s="11">
        <f t="shared" si="13"/>
        <v>101040.04557941234</v>
      </c>
      <c r="K321" s="42">
        <f t="shared" si="14"/>
        <v>104819.07557941234</v>
      </c>
      <c r="L321" s="38"/>
    </row>
    <row r="322" spans="1:12" x14ac:dyDescent="0.2">
      <c r="A322" s="41">
        <v>1727840</v>
      </c>
      <c r="B322" s="45">
        <v>2015</v>
      </c>
      <c r="C322" s="45" t="s">
        <v>5</v>
      </c>
      <c r="D322" s="45" t="s">
        <v>6</v>
      </c>
      <c r="E322" t="s">
        <v>7</v>
      </c>
      <c r="F322" s="8" t="s">
        <v>875</v>
      </c>
      <c r="G322" s="44" t="s">
        <v>4893</v>
      </c>
      <c r="H322" s="11">
        <v>108667.63</v>
      </c>
      <c r="I322" s="19">
        <f t="shared" si="12"/>
        <v>8.6019481943010482E-4</v>
      </c>
      <c r="J322" s="11">
        <f t="shared" si="13"/>
        <v>2905449.8874596697</v>
      </c>
      <c r="K322" s="42">
        <f t="shared" si="14"/>
        <v>3014117.5174596696</v>
      </c>
      <c r="L322" s="38"/>
    </row>
    <row r="323" spans="1:12" x14ac:dyDescent="0.2">
      <c r="A323" s="41">
        <v>1727810</v>
      </c>
      <c r="B323" s="41">
        <v>2015</v>
      </c>
      <c r="C323" s="45" t="s">
        <v>5</v>
      </c>
      <c r="D323" s="45" t="s">
        <v>6</v>
      </c>
      <c r="E323" t="s">
        <v>7</v>
      </c>
      <c r="F323" s="8" t="s">
        <v>2009</v>
      </c>
      <c r="G323" s="44" t="s">
        <v>5175</v>
      </c>
      <c r="H323" s="8"/>
      <c r="I323" s="19">
        <f t="shared" ref="I323:I386" si="15">H323/$H$1028</f>
        <v>0</v>
      </c>
      <c r="J323" s="11">
        <f t="shared" ref="J323:J386" si="16">I323*$H$1031</f>
        <v>0</v>
      </c>
      <c r="K323" s="42">
        <f t="shared" ref="K323:K386" si="17">SUM(J323,H323)</f>
        <v>0</v>
      </c>
      <c r="L323" s="38"/>
    </row>
    <row r="324" spans="1:12" x14ac:dyDescent="0.2">
      <c r="A324" s="41">
        <v>1727780</v>
      </c>
      <c r="B324" s="45">
        <v>2015</v>
      </c>
      <c r="C324" s="45" t="s">
        <v>5</v>
      </c>
      <c r="D324" s="45" t="s">
        <v>6</v>
      </c>
      <c r="E324" t="s">
        <v>7</v>
      </c>
      <c r="F324" s="8" t="s">
        <v>4661</v>
      </c>
      <c r="G324" s="44" t="s">
        <v>5005</v>
      </c>
      <c r="H324" s="11">
        <v>26882.400000000001</v>
      </c>
      <c r="I324" s="19">
        <f t="shared" si="15"/>
        <v>2.1279659097974118E-4</v>
      </c>
      <c r="J324" s="11">
        <f t="shared" si="16"/>
        <v>718755.58576777496</v>
      </c>
      <c r="K324" s="42">
        <f t="shared" si="17"/>
        <v>745637.98576777498</v>
      </c>
      <c r="L324" s="38"/>
    </row>
    <row r="325" spans="1:12" x14ac:dyDescent="0.2">
      <c r="A325" s="41">
        <v>1727740</v>
      </c>
      <c r="B325" s="41">
        <v>2015</v>
      </c>
      <c r="C325" s="45" t="s">
        <v>5</v>
      </c>
      <c r="D325" s="45" t="s">
        <v>6</v>
      </c>
      <c r="E325" t="s">
        <v>7</v>
      </c>
      <c r="F325" s="8" t="s">
        <v>3177</v>
      </c>
      <c r="G325" s="44" t="s">
        <v>5462</v>
      </c>
      <c r="H325" s="11">
        <v>23333.59</v>
      </c>
      <c r="I325" s="19">
        <f t="shared" si="15"/>
        <v>1.8470480341483569E-4</v>
      </c>
      <c r="J325" s="11">
        <f t="shared" si="16"/>
        <v>623870.93966740684</v>
      </c>
      <c r="K325" s="42">
        <f t="shared" si="17"/>
        <v>647204.52966740681</v>
      </c>
      <c r="L325" s="38"/>
    </row>
    <row r="326" spans="1:12" x14ac:dyDescent="0.2">
      <c r="A326" s="41">
        <v>1727720</v>
      </c>
      <c r="B326" s="45">
        <v>2015</v>
      </c>
      <c r="C326" s="45" t="s">
        <v>5</v>
      </c>
      <c r="D326" s="45" t="s">
        <v>6</v>
      </c>
      <c r="E326" t="s">
        <v>7</v>
      </c>
      <c r="F326" s="8" t="s">
        <v>3172</v>
      </c>
      <c r="G326" s="44" t="s">
        <v>5461</v>
      </c>
      <c r="H326" s="11">
        <v>20879.04</v>
      </c>
      <c r="I326" s="19">
        <f t="shared" si="15"/>
        <v>1.6527499534750079E-4</v>
      </c>
      <c r="J326" s="11">
        <f t="shared" si="16"/>
        <v>558243.55807029153</v>
      </c>
      <c r="K326" s="42">
        <f t="shared" si="17"/>
        <v>579122.59807029157</v>
      </c>
      <c r="L326" s="36"/>
    </row>
    <row r="327" spans="1:12" x14ac:dyDescent="0.2">
      <c r="A327" s="41">
        <v>1727710</v>
      </c>
      <c r="B327" s="41">
        <v>2015</v>
      </c>
      <c r="C327" s="45" t="s">
        <v>5</v>
      </c>
      <c r="D327" s="45" t="s">
        <v>6</v>
      </c>
      <c r="E327" t="s">
        <v>7</v>
      </c>
      <c r="F327" s="8" t="s">
        <v>1095</v>
      </c>
      <c r="G327" s="44" t="s">
        <v>4948</v>
      </c>
      <c r="H327" s="11">
        <v>965617.03</v>
      </c>
      <c r="I327" s="19">
        <f t="shared" si="15"/>
        <v>7.6436632211403172E-3</v>
      </c>
      <c r="J327" s="11">
        <f t="shared" si="16"/>
        <v>25817733.313431431</v>
      </c>
      <c r="K327" s="42">
        <f t="shared" si="17"/>
        <v>26783350.343431432</v>
      </c>
      <c r="L327" s="36"/>
    </row>
    <row r="328" spans="1:12" x14ac:dyDescent="0.2">
      <c r="A328" s="41">
        <v>1727610</v>
      </c>
      <c r="B328" s="45">
        <v>2015</v>
      </c>
      <c r="C328" s="45" t="s">
        <v>5</v>
      </c>
      <c r="D328" s="45" t="s">
        <v>6</v>
      </c>
      <c r="E328" t="s">
        <v>7</v>
      </c>
      <c r="F328" s="8" t="s">
        <v>1444</v>
      </c>
      <c r="G328" s="44" t="s">
        <v>5036</v>
      </c>
      <c r="H328" s="11">
        <v>206409.35</v>
      </c>
      <c r="I328" s="19">
        <f t="shared" si="15"/>
        <v>1.6339019591384786E-3</v>
      </c>
      <c r="J328" s="11">
        <f t="shared" si="16"/>
        <v>5518773.3709488614</v>
      </c>
      <c r="K328" s="42">
        <f t="shared" si="17"/>
        <v>5725182.720948861</v>
      </c>
      <c r="L328" s="38"/>
    </row>
    <row r="329" spans="1:12" x14ac:dyDescent="0.2">
      <c r="A329" s="41">
        <v>1727570</v>
      </c>
      <c r="B329" s="41">
        <v>2015</v>
      </c>
      <c r="C329" s="45" t="s">
        <v>5</v>
      </c>
      <c r="D329" s="45" t="s">
        <v>6</v>
      </c>
      <c r="E329" t="s">
        <v>7</v>
      </c>
      <c r="F329" s="8" t="s">
        <v>1861</v>
      </c>
      <c r="G329" s="44" t="s">
        <v>5138</v>
      </c>
      <c r="H329" s="11">
        <v>93529.44</v>
      </c>
      <c r="I329" s="19">
        <f t="shared" si="15"/>
        <v>7.4036343437506485E-4</v>
      </c>
      <c r="J329" s="11">
        <f t="shared" si="16"/>
        <v>2500699.6188484645</v>
      </c>
      <c r="K329" s="42">
        <f t="shared" si="17"/>
        <v>2594229.0588484644</v>
      </c>
      <c r="L329" s="38"/>
    </row>
    <row r="330" spans="1:12" x14ac:dyDescent="0.2">
      <c r="A330" s="41">
        <v>1727540</v>
      </c>
      <c r="B330" s="45">
        <v>2015</v>
      </c>
      <c r="C330" s="45" t="s">
        <v>5</v>
      </c>
      <c r="D330" s="45" t="s">
        <v>6</v>
      </c>
      <c r="E330" t="s">
        <v>7</v>
      </c>
      <c r="F330" s="8" t="s">
        <v>1797</v>
      </c>
      <c r="G330" s="44" t="s">
        <v>5122</v>
      </c>
      <c r="H330" s="11">
        <v>107710.27</v>
      </c>
      <c r="I330" s="19">
        <f t="shared" si="15"/>
        <v>8.5261651748011653E-4</v>
      </c>
      <c r="J330" s="11">
        <f t="shared" si="16"/>
        <v>2879852.9226205694</v>
      </c>
      <c r="K330" s="42">
        <f t="shared" si="17"/>
        <v>2987563.1926205694</v>
      </c>
      <c r="L330" s="36"/>
    </row>
    <row r="331" spans="1:12" x14ac:dyDescent="0.2">
      <c r="A331" s="41">
        <v>1727450</v>
      </c>
      <c r="B331" s="41">
        <v>2015</v>
      </c>
      <c r="C331" s="45" t="s">
        <v>5</v>
      </c>
      <c r="D331" s="45" t="s">
        <v>6</v>
      </c>
      <c r="E331" t="s">
        <v>7</v>
      </c>
      <c r="F331" s="8" t="s">
        <v>31</v>
      </c>
      <c r="G331" s="44" t="s">
        <v>4681</v>
      </c>
      <c r="H331" s="11">
        <v>27558.9</v>
      </c>
      <c r="I331" s="19">
        <f t="shared" si="15"/>
        <v>2.1815165205307522E-4</v>
      </c>
      <c r="J331" s="11">
        <f t="shared" si="16"/>
        <v>736843.18783350941</v>
      </c>
      <c r="K331" s="42">
        <f t="shared" si="17"/>
        <v>764402.08783350943</v>
      </c>
      <c r="L331" s="36"/>
    </row>
    <row r="332" spans="1:12" x14ac:dyDescent="0.2">
      <c r="A332" s="41">
        <v>1727390</v>
      </c>
      <c r="B332" s="45">
        <v>2015</v>
      </c>
      <c r="C332" s="45" t="s">
        <v>5</v>
      </c>
      <c r="D332" s="45" t="s">
        <v>6</v>
      </c>
      <c r="E332" t="s">
        <v>7</v>
      </c>
      <c r="F332" s="8" t="s">
        <v>2116</v>
      </c>
      <c r="G332" s="44" t="s">
        <v>5202</v>
      </c>
      <c r="H332" s="11">
        <v>114169.17</v>
      </c>
      <c r="I332" s="19">
        <f t="shared" si="15"/>
        <v>9.0374409171006071E-4</v>
      </c>
      <c r="J332" s="11">
        <f t="shared" si="16"/>
        <v>3052544.7378199371</v>
      </c>
      <c r="K332" s="42">
        <f t="shared" si="17"/>
        <v>3166713.907819937</v>
      </c>
      <c r="L332" s="36"/>
    </row>
    <row r="333" spans="1:12" x14ac:dyDescent="0.2">
      <c r="A333" s="41">
        <v>1727360</v>
      </c>
      <c r="B333" s="41">
        <v>2015</v>
      </c>
      <c r="C333" s="45" t="s">
        <v>5</v>
      </c>
      <c r="D333" s="45" t="s">
        <v>6</v>
      </c>
      <c r="E333" t="s">
        <v>7</v>
      </c>
      <c r="F333" s="8" t="s">
        <v>1514</v>
      </c>
      <c r="G333" s="44" t="s">
        <v>5053</v>
      </c>
      <c r="H333" s="11">
        <v>102605.73</v>
      </c>
      <c r="I333" s="19">
        <f t="shared" si="15"/>
        <v>8.1220983092981859E-4</v>
      </c>
      <c r="J333" s="11">
        <f t="shared" si="16"/>
        <v>2743372.6739160251</v>
      </c>
      <c r="K333" s="42">
        <f t="shared" si="17"/>
        <v>2845978.4039160251</v>
      </c>
      <c r="L333" s="36"/>
    </row>
    <row r="334" spans="1:12" x14ac:dyDescent="0.2">
      <c r="A334" s="41">
        <v>1727340</v>
      </c>
      <c r="B334" s="45">
        <v>2015</v>
      </c>
      <c r="C334" s="45" t="s">
        <v>5</v>
      </c>
      <c r="D334" s="45" t="s">
        <v>6</v>
      </c>
      <c r="E334" t="s">
        <v>7</v>
      </c>
      <c r="F334" s="8" t="s">
        <v>1494</v>
      </c>
      <c r="G334" s="44" t="s">
        <v>5049</v>
      </c>
      <c r="H334" s="11">
        <v>278473.71000000002</v>
      </c>
      <c r="I334" s="19">
        <f t="shared" si="15"/>
        <v>2.2043514033524185E-3</v>
      </c>
      <c r="J334" s="11">
        <f t="shared" si="16"/>
        <v>7445560.4615650196</v>
      </c>
      <c r="K334" s="42">
        <f t="shared" si="17"/>
        <v>7724034.1715650195</v>
      </c>
      <c r="L334" s="38"/>
    </row>
    <row r="335" spans="1:12" x14ac:dyDescent="0.2">
      <c r="A335" s="41">
        <v>1727300</v>
      </c>
      <c r="B335" s="41">
        <v>2015</v>
      </c>
      <c r="C335" s="45" t="s">
        <v>5</v>
      </c>
      <c r="D335" s="45" t="s">
        <v>6</v>
      </c>
      <c r="E335" t="s">
        <v>7</v>
      </c>
      <c r="F335" s="8" t="s">
        <v>43</v>
      </c>
      <c r="G335" s="44" t="s">
        <v>4685</v>
      </c>
      <c r="H335" s="11">
        <v>26144.799999999999</v>
      </c>
      <c r="I335" s="19">
        <f t="shared" si="15"/>
        <v>2.0695787250569653E-4</v>
      </c>
      <c r="J335" s="11">
        <f t="shared" si="16"/>
        <v>699034.35105427052</v>
      </c>
      <c r="K335" s="42">
        <f t="shared" si="17"/>
        <v>725179.15105427057</v>
      </c>
      <c r="L335" s="36"/>
    </row>
    <row r="336" spans="1:12" x14ac:dyDescent="0.2">
      <c r="A336" s="41">
        <v>1727290</v>
      </c>
      <c r="B336" s="45">
        <v>2015</v>
      </c>
      <c r="C336" s="45" t="s">
        <v>5</v>
      </c>
      <c r="D336" s="45" t="s">
        <v>6</v>
      </c>
      <c r="E336" t="s">
        <v>7</v>
      </c>
      <c r="F336" s="8" t="s">
        <v>2084</v>
      </c>
      <c r="G336" s="44" t="s">
        <v>5194</v>
      </c>
      <c r="H336" s="11">
        <v>22130.95</v>
      </c>
      <c r="I336" s="19">
        <f t="shared" si="15"/>
        <v>1.7518490592890155E-4</v>
      </c>
      <c r="J336" s="11">
        <f t="shared" si="16"/>
        <v>591715.91564917343</v>
      </c>
      <c r="K336" s="42">
        <f t="shared" si="17"/>
        <v>613846.86564917339</v>
      </c>
      <c r="L336" s="38"/>
    </row>
    <row r="337" spans="1:12" x14ac:dyDescent="0.2">
      <c r="A337" s="41">
        <v>1727210</v>
      </c>
      <c r="B337" s="41">
        <v>2015</v>
      </c>
      <c r="C337" s="45" t="s">
        <v>5</v>
      </c>
      <c r="D337" s="45" t="s">
        <v>6</v>
      </c>
      <c r="E337" t="s">
        <v>7</v>
      </c>
      <c r="F337" s="8" t="s">
        <v>355</v>
      </c>
      <c r="G337" s="44" t="s">
        <v>4764</v>
      </c>
      <c r="H337" s="11">
        <v>111903.54</v>
      </c>
      <c r="I337" s="19">
        <f t="shared" si="15"/>
        <v>8.8580974282672319E-4</v>
      </c>
      <c r="J337" s="11">
        <f t="shared" si="16"/>
        <v>2991968.5162852881</v>
      </c>
      <c r="K337" s="42">
        <f t="shared" si="17"/>
        <v>3103872.0562852882</v>
      </c>
      <c r="L337" s="36"/>
    </row>
    <row r="338" spans="1:12" x14ac:dyDescent="0.2">
      <c r="A338" s="41">
        <v>1727180</v>
      </c>
      <c r="B338" s="45">
        <v>2015</v>
      </c>
      <c r="C338" s="45" t="s">
        <v>5</v>
      </c>
      <c r="D338" s="45" t="s">
        <v>6</v>
      </c>
      <c r="E338" t="s">
        <v>7</v>
      </c>
      <c r="F338" s="8" t="s">
        <v>2144</v>
      </c>
      <c r="G338" s="44" t="s">
        <v>5209</v>
      </c>
      <c r="H338" s="11">
        <v>14145.27</v>
      </c>
      <c r="I338" s="19">
        <f t="shared" si="15"/>
        <v>1.119715960810048E-4</v>
      </c>
      <c r="J338" s="11">
        <f t="shared" si="16"/>
        <v>378202.53491850931</v>
      </c>
      <c r="K338" s="42">
        <f t="shared" si="17"/>
        <v>392347.80491850933</v>
      </c>
      <c r="L338" s="36"/>
    </row>
    <row r="339" spans="1:12" x14ac:dyDescent="0.2">
      <c r="A339" s="41">
        <v>1726970</v>
      </c>
      <c r="B339" s="41">
        <v>2015</v>
      </c>
      <c r="C339" s="45" t="s">
        <v>5</v>
      </c>
      <c r="D339" s="45" t="s">
        <v>6</v>
      </c>
      <c r="E339" t="s">
        <v>7</v>
      </c>
      <c r="F339" s="8" t="s">
        <v>2663</v>
      </c>
      <c r="G339" s="44" t="s">
        <v>5339</v>
      </c>
      <c r="H339" s="11">
        <v>136997.01</v>
      </c>
      <c r="I339" s="19">
        <f t="shared" si="15"/>
        <v>1.0844454625486381E-3</v>
      </c>
      <c r="J339" s="11">
        <f t="shared" si="16"/>
        <v>3662893.4236148456</v>
      </c>
      <c r="K339" s="42">
        <f t="shared" si="17"/>
        <v>3799890.4336148454</v>
      </c>
      <c r="L339" s="36"/>
    </row>
    <row r="340" spans="1:12" x14ac:dyDescent="0.2">
      <c r="A340" s="41">
        <v>1726880</v>
      </c>
      <c r="B340" s="45">
        <v>2015</v>
      </c>
      <c r="C340" s="45" t="s">
        <v>5</v>
      </c>
      <c r="D340" s="45" t="s">
        <v>6</v>
      </c>
      <c r="E340" t="s">
        <v>7</v>
      </c>
      <c r="F340" s="8" t="s">
        <v>751</v>
      </c>
      <c r="G340" s="44" t="s">
        <v>4862</v>
      </c>
      <c r="H340" s="11">
        <v>791314.8</v>
      </c>
      <c r="I340" s="19">
        <f t="shared" si="15"/>
        <v>6.2639158643504932E-3</v>
      </c>
      <c r="J340" s="11">
        <f t="shared" si="16"/>
        <v>21157409.033446036</v>
      </c>
      <c r="K340" s="42">
        <f t="shared" si="17"/>
        <v>21948723.833446037</v>
      </c>
      <c r="L340" s="36"/>
    </row>
    <row r="341" spans="1:12" x14ac:dyDescent="0.2">
      <c r="A341" s="41">
        <v>1726850</v>
      </c>
      <c r="B341" s="41">
        <v>2015</v>
      </c>
      <c r="C341" s="45" t="s">
        <v>5</v>
      </c>
      <c r="D341" s="45" t="s">
        <v>6</v>
      </c>
      <c r="E341" t="s">
        <v>7</v>
      </c>
      <c r="F341" s="8" t="s">
        <v>391</v>
      </c>
      <c r="G341" s="44" t="s">
        <v>4773</v>
      </c>
      <c r="H341" s="11">
        <v>41989.09</v>
      </c>
      <c r="I341" s="19">
        <f t="shared" si="15"/>
        <v>3.3237862729300729E-4</v>
      </c>
      <c r="J341" s="11">
        <f t="shared" si="16"/>
        <v>1122663.637874811</v>
      </c>
      <c r="K341" s="42">
        <f t="shared" si="17"/>
        <v>1164652.727874811</v>
      </c>
      <c r="L341" s="36"/>
    </row>
    <row r="342" spans="1:12" x14ac:dyDescent="0.2">
      <c r="A342" s="41">
        <v>1726820</v>
      </c>
      <c r="B342" s="45">
        <v>2015</v>
      </c>
      <c r="C342" s="45" t="s">
        <v>5</v>
      </c>
      <c r="D342" s="45" t="s">
        <v>6</v>
      </c>
      <c r="E342" t="s">
        <v>7</v>
      </c>
      <c r="F342" s="8" t="s">
        <v>379</v>
      </c>
      <c r="G342" s="44" t="s">
        <v>4770</v>
      </c>
      <c r="H342" s="11">
        <v>27663.78</v>
      </c>
      <c r="I342" s="19">
        <f t="shared" si="15"/>
        <v>2.1898186462568608E-4</v>
      </c>
      <c r="J342" s="11">
        <f t="shared" si="16"/>
        <v>739647.36773691548</v>
      </c>
      <c r="K342" s="42">
        <f t="shared" si="17"/>
        <v>767311.1477369155</v>
      </c>
      <c r="L342" s="36"/>
    </row>
    <row r="343" spans="1:12" x14ac:dyDescent="0.2">
      <c r="A343" s="41">
        <v>1726800</v>
      </c>
      <c r="B343" s="41">
        <v>2015</v>
      </c>
      <c r="C343" s="45" t="s">
        <v>5</v>
      </c>
      <c r="D343" s="45" t="s">
        <v>6</v>
      </c>
      <c r="E343" t="s">
        <v>7</v>
      </c>
      <c r="F343" s="8" t="s">
        <v>3034</v>
      </c>
      <c r="G343" s="44" t="s">
        <v>5432</v>
      </c>
      <c r="H343" s="11">
        <v>148098.57</v>
      </c>
      <c r="I343" s="19">
        <f t="shared" si="15"/>
        <v>1.1723235583494989E-3</v>
      </c>
      <c r="J343" s="11">
        <f t="shared" si="16"/>
        <v>3959716.1872347645</v>
      </c>
      <c r="K343" s="42">
        <f t="shared" si="17"/>
        <v>4107814.7572347643</v>
      </c>
      <c r="L343" s="36"/>
    </row>
    <row r="344" spans="1:12" x14ac:dyDescent="0.2">
      <c r="A344" s="41">
        <v>1726760</v>
      </c>
      <c r="B344" s="45">
        <v>2015</v>
      </c>
      <c r="C344" s="45" t="s">
        <v>5</v>
      </c>
      <c r="D344" s="45" t="s">
        <v>6</v>
      </c>
      <c r="E344" t="s">
        <v>7</v>
      </c>
      <c r="F344" s="8" t="s">
        <v>183</v>
      </c>
      <c r="G344" s="44" t="s">
        <v>4721</v>
      </c>
      <c r="H344" s="11">
        <v>14811.69</v>
      </c>
      <c r="I344" s="19">
        <f t="shared" si="15"/>
        <v>1.172468655569712E-4</v>
      </c>
      <c r="J344" s="11">
        <f t="shared" si="16"/>
        <v>396020.62770290952</v>
      </c>
      <c r="K344" s="42">
        <f t="shared" si="17"/>
        <v>410832.31770290952</v>
      </c>
      <c r="L344" s="36"/>
    </row>
    <row r="345" spans="1:12" x14ac:dyDescent="0.2">
      <c r="A345" s="41">
        <v>1726710</v>
      </c>
      <c r="B345" s="41">
        <v>2015</v>
      </c>
      <c r="C345" s="45" t="s">
        <v>5</v>
      </c>
      <c r="D345" s="45" t="s">
        <v>6</v>
      </c>
      <c r="E345" t="s">
        <v>7</v>
      </c>
      <c r="F345" s="8" t="s">
        <v>3252</v>
      </c>
      <c r="G345" s="44" t="s">
        <v>5477</v>
      </c>
      <c r="H345" s="11">
        <v>63709.85</v>
      </c>
      <c r="I345" s="19">
        <f t="shared" si="15"/>
        <v>5.0431653765402871E-4</v>
      </c>
      <c r="J345" s="11">
        <f t="shared" si="16"/>
        <v>1703412.2904177853</v>
      </c>
      <c r="K345" s="42">
        <f t="shared" si="17"/>
        <v>1767122.1404177854</v>
      </c>
      <c r="L345" s="36"/>
    </row>
    <row r="346" spans="1:12" x14ac:dyDescent="0.2">
      <c r="A346" s="41">
        <v>1726640</v>
      </c>
      <c r="B346" s="45">
        <v>2015</v>
      </c>
      <c r="C346" s="45" t="s">
        <v>5</v>
      </c>
      <c r="D346" s="45" t="s">
        <v>6</v>
      </c>
      <c r="E346" t="s">
        <v>7</v>
      </c>
      <c r="F346" s="8" t="s">
        <v>1294</v>
      </c>
      <c r="G346" s="44" t="s">
        <v>4998</v>
      </c>
      <c r="H346" s="11">
        <v>52252.959999999999</v>
      </c>
      <c r="I346" s="19">
        <f t="shared" si="15"/>
        <v>4.1362570888762816E-4</v>
      </c>
      <c r="J346" s="11">
        <f t="shared" si="16"/>
        <v>1397089.0572605166</v>
      </c>
      <c r="K346" s="42">
        <f t="shared" si="17"/>
        <v>1449342.0172605165</v>
      </c>
      <c r="L346" s="36"/>
    </row>
    <row r="347" spans="1:12" x14ac:dyDescent="0.2">
      <c r="A347" s="41">
        <v>1726610</v>
      </c>
      <c r="B347" s="41">
        <v>2015</v>
      </c>
      <c r="C347" s="45" t="s">
        <v>5</v>
      </c>
      <c r="D347" s="45" t="s">
        <v>6</v>
      </c>
      <c r="E347" t="s">
        <v>7</v>
      </c>
      <c r="F347" s="8" t="s">
        <v>1270</v>
      </c>
      <c r="G347" s="44" t="s">
        <v>4992</v>
      </c>
      <c r="H347" s="11">
        <v>17552.57</v>
      </c>
      <c r="I347" s="19">
        <f t="shared" si="15"/>
        <v>1.3894321410786519E-4</v>
      </c>
      <c r="J347" s="11">
        <f t="shared" si="16"/>
        <v>469303.6236377657</v>
      </c>
      <c r="K347" s="42">
        <f t="shared" si="17"/>
        <v>486856.19363776571</v>
      </c>
      <c r="L347" s="38"/>
    </row>
    <row r="348" spans="1:12" x14ac:dyDescent="0.2">
      <c r="A348" s="41">
        <v>1726590</v>
      </c>
      <c r="B348" s="45">
        <v>2015</v>
      </c>
      <c r="C348" s="45" t="s">
        <v>5</v>
      </c>
      <c r="D348" s="45" t="s">
        <v>6</v>
      </c>
      <c r="E348" t="s">
        <v>7</v>
      </c>
      <c r="F348" s="8" t="s">
        <v>3271</v>
      </c>
      <c r="G348" s="44" t="s">
        <v>5481</v>
      </c>
      <c r="H348" s="11">
        <v>20330.34</v>
      </c>
      <c r="I348" s="19">
        <f t="shared" si="15"/>
        <v>1.6093157774079215E-4</v>
      </c>
      <c r="J348" s="11">
        <f t="shared" si="16"/>
        <v>543572.94867861597</v>
      </c>
      <c r="K348" s="42">
        <f t="shared" si="17"/>
        <v>563903.28867861594</v>
      </c>
      <c r="L348" s="36"/>
    </row>
    <row r="349" spans="1:12" x14ac:dyDescent="0.2">
      <c r="A349" s="41">
        <v>1726550</v>
      </c>
      <c r="B349" s="41">
        <v>2015</v>
      </c>
      <c r="C349" s="45" t="s">
        <v>5</v>
      </c>
      <c r="D349" s="45" t="s">
        <v>6</v>
      </c>
      <c r="E349" t="s">
        <v>7</v>
      </c>
      <c r="F349" s="8" t="s">
        <v>2624</v>
      </c>
      <c r="G349" s="44" t="s">
        <v>5329</v>
      </c>
      <c r="H349" s="11">
        <v>47523.02</v>
      </c>
      <c r="I349" s="19">
        <f t="shared" si="15"/>
        <v>3.7618429340617127E-4</v>
      </c>
      <c r="J349" s="11">
        <f t="shared" si="16"/>
        <v>1270624.5006976193</v>
      </c>
      <c r="K349" s="42">
        <f t="shared" si="17"/>
        <v>1318147.5206976193</v>
      </c>
      <c r="L349" s="36"/>
    </row>
    <row r="350" spans="1:12" x14ac:dyDescent="0.2">
      <c r="A350" s="41">
        <v>1726490</v>
      </c>
      <c r="B350" s="45">
        <v>2015</v>
      </c>
      <c r="C350" s="45" t="s">
        <v>5</v>
      </c>
      <c r="D350" s="45" t="s">
        <v>6</v>
      </c>
      <c r="E350" t="s">
        <v>7</v>
      </c>
      <c r="F350" s="8" t="s">
        <v>2548</v>
      </c>
      <c r="G350" s="44" t="s">
        <v>5310</v>
      </c>
      <c r="H350" s="11">
        <v>6824.73</v>
      </c>
      <c r="I350" s="19">
        <f t="shared" si="15"/>
        <v>5.4023423442742046E-5</v>
      </c>
      <c r="J350" s="11">
        <f t="shared" si="16"/>
        <v>182473.02357144104</v>
      </c>
      <c r="K350" s="42">
        <f t="shared" si="17"/>
        <v>189297.75357144105</v>
      </c>
      <c r="L350" s="36"/>
    </row>
    <row r="351" spans="1:12" x14ac:dyDescent="0.2">
      <c r="A351" s="41">
        <v>1726430</v>
      </c>
      <c r="B351" s="41">
        <v>2015</v>
      </c>
      <c r="C351" s="45" t="s">
        <v>5</v>
      </c>
      <c r="D351" s="45" t="s">
        <v>6</v>
      </c>
      <c r="E351" t="s">
        <v>7</v>
      </c>
      <c r="F351" s="8" t="s">
        <v>1622</v>
      </c>
      <c r="G351" s="44" t="s">
        <v>5078</v>
      </c>
      <c r="H351" s="11">
        <v>86203.12</v>
      </c>
      <c r="I351" s="19">
        <f t="shared" si="15"/>
        <v>6.8236950822164483E-4</v>
      </c>
      <c r="J351" s="11">
        <f t="shared" si="16"/>
        <v>2304815.567457139</v>
      </c>
      <c r="K351" s="42">
        <f t="shared" si="17"/>
        <v>2391018.6874571391</v>
      </c>
      <c r="L351" s="36"/>
    </row>
    <row r="352" spans="1:12" x14ac:dyDescent="0.2">
      <c r="A352" s="41">
        <v>1726400</v>
      </c>
      <c r="B352" s="45">
        <v>2015</v>
      </c>
      <c r="C352" s="45" t="s">
        <v>5</v>
      </c>
      <c r="D352" s="45" t="s">
        <v>6</v>
      </c>
      <c r="E352" t="s">
        <v>7</v>
      </c>
      <c r="F352" s="8" t="s">
        <v>2722</v>
      </c>
      <c r="G352" s="44" t="s">
        <v>5354</v>
      </c>
      <c r="H352" s="11">
        <v>589887.55000000005</v>
      </c>
      <c r="I352" s="19">
        <f t="shared" si="15"/>
        <v>4.6694513771609542E-3</v>
      </c>
      <c r="J352" s="11">
        <f t="shared" si="16"/>
        <v>15771842.229018528</v>
      </c>
      <c r="K352" s="42">
        <f t="shared" si="17"/>
        <v>16361729.779018529</v>
      </c>
      <c r="L352" s="36"/>
    </row>
    <row r="353" spans="1:12" x14ac:dyDescent="0.2">
      <c r="A353" s="41">
        <v>1726370</v>
      </c>
      <c r="B353" s="41">
        <v>2015</v>
      </c>
      <c r="C353" s="45" t="s">
        <v>5</v>
      </c>
      <c r="D353" s="45" t="s">
        <v>6</v>
      </c>
      <c r="E353" t="s">
        <v>7</v>
      </c>
      <c r="F353" s="8" t="s">
        <v>3361</v>
      </c>
      <c r="G353" s="44" t="s">
        <v>5499</v>
      </c>
      <c r="H353" s="11">
        <v>64341.68</v>
      </c>
      <c r="I353" s="19">
        <f t="shared" si="15"/>
        <v>5.0931799846402827E-4</v>
      </c>
      <c r="J353" s="11">
        <f t="shared" si="16"/>
        <v>1720305.5492695121</v>
      </c>
      <c r="K353" s="42">
        <f t="shared" si="17"/>
        <v>1784647.229269512</v>
      </c>
      <c r="L353" s="36"/>
    </row>
    <row r="354" spans="1:12" x14ac:dyDescent="0.2">
      <c r="A354" s="41">
        <v>1726340</v>
      </c>
      <c r="B354" s="45">
        <v>2015</v>
      </c>
      <c r="C354" s="45" t="s">
        <v>5</v>
      </c>
      <c r="D354" s="45" t="s">
        <v>6</v>
      </c>
      <c r="E354" t="s">
        <v>7</v>
      </c>
      <c r="F354" s="8" t="s">
        <v>1298</v>
      </c>
      <c r="G354" s="44" t="s">
        <v>4999</v>
      </c>
      <c r="H354" s="11">
        <v>83881.64</v>
      </c>
      <c r="I354" s="19">
        <f t="shared" si="15"/>
        <v>6.6399306006122572E-4</v>
      </c>
      <c r="J354" s="11">
        <f t="shared" si="16"/>
        <v>2242746.0826920816</v>
      </c>
      <c r="K354" s="42">
        <f t="shared" si="17"/>
        <v>2326627.7226920817</v>
      </c>
      <c r="L354" s="36"/>
    </row>
    <row r="355" spans="1:12" x14ac:dyDescent="0.2">
      <c r="A355" s="41">
        <v>1726310</v>
      </c>
      <c r="B355" s="41">
        <v>2015</v>
      </c>
      <c r="C355" s="45" t="s">
        <v>5</v>
      </c>
      <c r="D355" s="45" t="s">
        <v>6</v>
      </c>
      <c r="E355" t="s">
        <v>7</v>
      </c>
      <c r="F355" s="8" t="s">
        <v>1302</v>
      </c>
      <c r="G355" s="44" t="s">
        <v>5000</v>
      </c>
      <c r="H355" s="11">
        <v>129896.66</v>
      </c>
      <c r="I355" s="19">
        <f t="shared" si="15"/>
        <v>1.02824027719454E-3</v>
      </c>
      <c r="J355" s="11">
        <f t="shared" si="16"/>
        <v>3473051.1393170808</v>
      </c>
      <c r="K355" s="42">
        <f t="shared" si="17"/>
        <v>3602947.799317081</v>
      </c>
      <c r="L355" s="36"/>
    </row>
    <row r="356" spans="1:12" x14ac:dyDescent="0.2">
      <c r="A356" s="41">
        <v>1726250</v>
      </c>
      <c r="B356" s="45">
        <v>2015</v>
      </c>
      <c r="C356" s="45" t="s">
        <v>5</v>
      </c>
      <c r="D356" s="45" t="s">
        <v>6</v>
      </c>
      <c r="E356" t="s">
        <v>7</v>
      </c>
      <c r="F356" s="8" t="s">
        <v>1981</v>
      </c>
      <c r="G356" s="44" t="s">
        <v>5168</v>
      </c>
      <c r="H356" s="11">
        <v>12499.98</v>
      </c>
      <c r="I356" s="19">
        <f t="shared" si="15"/>
        <v>9.8947755085667386E-5</v>
      </c>
      <c r="J356" s="11">
        <f t="shared" si="16"/>
        <v>334212.36373930419</v>
      </c>
      <c r="K356" s="42">
        <f t="shared" si="17"/>
        <v>346712.34373930417</v>
      </c>
      <c r="L356" s="36"/>
    </row>
    <row r="357" spans="1:12" x14ac:dyDescent="0.2">
      <c r="A357" s="41">
        <v>1726190</v>
      </c>
      <c r="B357" s="41">
        <v>2015</v>
      </c>
      <c r="C357" s="45" t="s">
        <v>5</v>
      </c>
      <c r="D357" s="45" t="s">
        <v>6</v>
      </c>
      <c r="E357" t="s">
        <v>7</v>
      </c>
      <c r="F357" s="8" t="s">
        <v>2814</v>
      </c>
      <c r="G357" s="44" t="s">
        <v>5377</v>
      </c>
      <c r="H357" s="11">
        <v>-22810.59</v>
      </c>
      <c r="I357" s="19">
        <f t="shared" si="15"/>
        <v>-1.8056482271808225E-4</v>
      </c>
      <c r="J357" s="11">
        <f t="shared" si="16"/>
        <v>-609887.47199500597</v>
      </c>
      <c r="K357" s="42">
        <f t="shared" si="17"/>
        <v>-632698.06199500593</v>
      </c>
      <c r="L357" s="38"/>
    </row>
    <row r="358" spans="1:12" x14ac:dyDescent="0.2">
      <c r="A358" s="41">
        <v>1726180</v>
      </c>
      <c r="B358" s="45">
        <v>2015</v>
      </c>
      <c r="C358" s="45" t="s">
        <v>5</v>
      </c>
      <c r="D358" s="45" t="s">
        <v>6</v>
      </c>
      <c r="E358" t="s">
        <v>7</v>
      </c>
      <c r="F358" s="8" t="s">
        <v>3212</v>
      </c>
      <c r="G358" s="44" t="s">
        <v>5469</v>
      </c>
      <c r="H358" s="11">
        <v>33799.1</v>
      </c>
      <c r="I358" s="19">
        <f t="shared" si="15"/>
        <v>2.6754803359013219E-4</v>
      </c>
      <c r="J358" s="11">
        <f t="shared" si="16"/>
        <v>903687.61416107195</v>
      </c>
      <c r="K358" s="42">
        <f t="shared" si="17"/>
        <v>937486.71416107193</v>
      </c>
      <c r="L358" s="36"/>
    </row>
    <row r="359" spans="1:12" x14ac:dyDescent="0.2">
      <c r="A359" s="41">
        <v>1726100</v>
      </c>
      <c r="B359" s="41">
        <v>2015</v>
      </c>
      <c r="C359" s="45" t="s">
        <v>5</v>
      </c>
      <c r="D359" s="45" t="s">
        <v>6</v>
      </c>
      <c r="E359" t="s">
        <v>7</v>
      </c>
      <c r="F359" s="8" t="s">
        <v>1729</v>
      </c>
      <c r="G359" s="44" t="s">
        <v>5105</v>
      </c>
      <c r="H359" s="11">
        <v>36499.99</v>
      </c>
      <c r="I359" s="19">
        <f t="shared" si="15"/>
        <v>2.8892782797646947E-4</v>
      </c>
      <c r="J359" s="11">
        <f t="shared" si="16"/>
        <v>975901.39619111118</v>
      </c>
      <c r="K359" s="42">
        <f t="shared" si="17"/>
        <v>1012401.3861911112</v>
      </c>
      <c r="L359" s="36"/>
    </row>
    <row r="360" spans="1:12" x14ac:dyDescent="0.2">
      <c r="A360" s="41">
        <v>1725980</v>
      </c>
      <c r="B360" s="45">
        <v>2015</v>
      </c>
      <c r="C360" s="45" t="s">
        <v>5</v>
      </c>
      <c r="D360" s="45" t="s">
        <v>6</v>
      </c>
      <c r="E360" t="s">
        <v>7</v>
      </c>
      <c r="F360" s="8" t="s">
        <v>1410</v>
      </c>
      <c r="G360" s="44" t="s">
        <v>5027</v>
      </c>
      <c r="H360" s="8"/>
      <c r="I360" s="19">
        <f t="shared" si="15"/>
        <v>0</v>
      </c>
      <c r="J360" s="11">
        <f t="shared" si="16"/>
        <v>0</v>
      </c>
      <c r="K360" s="42">
        <f t="shared" si="17"/>
        <v>0</v>
      </c>
      <c r="L360" s="38"/>
    </row>
    <row r="361" spans="1:12" x14ac:dyDescent="0.2">
      <c r="A361" s="41">
        <v>1725950</v>
      </c>
      <c r="B361" s="41">
        <v>2015</v>
      </c>
      <c r="C361" s="45" t="s">
        <v>5</v>
      </c>
      <c r="D361" s="45" t="s">
        <v>6</v>
      </c>
      <c r="E361" t="s">
        <v>7</v>
      </c>
      <c r="F361" s="8" t="s">
        <v>1417</v>
      </c>
      <c r="G361" s="44" t="s">
        <v>5029</v>
      </c>
      <c r="H361" s="8"/>
      <c r="I361" s="19">
        <f t="shared" si="15"/>
        <v>0</v>
      </c>
      <c r="J361" s="11">
        <f t="shared" si="16"/>
        <v>0</v>
      </c>
      <c r="K361" s="42">
        <f t="shared" si="17"/>
        <v>0</v>
      </c>
      <c r="L361" s="36"/>
    </row>
    <row r="362" spans="1:12" x14ac:dyDescent="0.2">
      <c r="A362" s="41">
        <v>1725920</v>
      </c>
      <c r="B362" s="45">
        <v>2015</v>
      </c>
      <c r="C362" s="45" t="s">
        <v>5</v>
      </c>
      <c r="D362" s="45" t="s">
        <v>6</v>
      </c>
      <c r="E362" t="s">
        <v>7</v>
      </c>
      <c r="F362" s="8" t="s">
        <v>623</v>
      </c>
      <c r="G362" s="44" t="s">
        <v>4830</v>
      </c>
      <c r="H362" s="11">
        <v>169654.57</v>
      </c>
      <c r="I362" s="19">
        <f t="shared" si="15"/>
        <v>1.3429572560535467E-3</v>
      </c>
      <c r="J362" s="11">
        <f t="shared" si="16"/>
        <v>4536059.6464054538</v>
      </c>
      <c r="K362" s="42">
        <f t="shared" si="17"/>
        <v>4705714.2164054541</v>
      </c>
      <c r="L362" s="36"/>
    </row>
    <row r="363" spans="1:12" x14ac:dyDescent="0.2">
      <c r="A363" s="41">
        <v>1725740</v>
      </c>
      <c r="B363" s="41">
        <v>2015</v>
      </c>
      <c r="C363" s="45" t="s">
        <v>5</v>
      </c>
      <c r="D363" s="45" t="s">
        <v>6</v>
      </c>
      <c r="E363" t="s">
        <v>7</v>
      </c>
      <c r="F363" s="8" t="s">
        <v>3506</v>
      </c>
      <c r="G363" s="44" t="s">
        <v>5528</v>
      </c>
      <c r="H363" s="11">
        <v>25745.31</v>
      </c>
      <c r="I363" s="19">
        <f t="shared" si="15"/>
        <v>2.0379557635168884E-4</v>
      </c>
      <c r="J363" s="11">
        <f t="shared" si="16"/>
        <v>688353.17418917036</v>
      </c>
      <c r="K363" s="42">
        <f t="shared" si="17"/>
        <v>714098.48418917041</v>
      </c>
      <c r="L363" s="38"/>
    </row>
    <row r="364" spans="1:12" x14ac:dyDescent="0.2">
      <c r="A364" s="41">
        <v>1725690</v>
      </c>
      <c r="B364" s="45">
        <v>2015</v>
      </c>
      <c r="C364" s="45" t="s">
        <v>5</v>
      </c>
      <c r="D364" s="45" t="s">
        <v>6</v>
      </c>
      <c r="E364" t="s">
        <v>7</v>
      </c>
      <c r="F364" s="8" t="s">
        <v>2512</v>
      </c>
      <c r="G364" s="44" t="s">
        <v>5301</v>
      </c>
      <c r="H364" s="11">
        <v>107236.54</v>
      </c>
      <c r="I364" s="19">
        <f t="shared" si="15"/>
        <v>8.4886654987882963E-4</v>
      </c>
      <c r="J364" s="11">
        <f t="shared" si="16"/>
        <v>2867186.7885088166</v>
      </c>
      <c r="K364" s="42">
        <f t="shared" si="17"/>
        <v>2974423.3285088167</v>
      </c>
      <c r="L364" s="36"/>
    </row>
    <row r="365" spans="1:12" x14ac:dyDescent="0.2">
      <c r="A365" s="41">
        <v>1725680</v>
      </c>
      <c r="B365" s="41">
        <v>2015</v>
      </c>
      <c r="C365" s="45" t="s">
        <v>5</v>
      </c>
      <c r="D365" s="45" t="s">
        <v>6</v>
      </c>
      <c r="E365" t="s">
        <v>7</v>
      </c>
      <c r="F365" s="8" t="s">
        <v>4592</v>
      </c>
      <c r="G365" s="44" t="s">
        <v>5290</v>
      </c>
      <c r="H365" s="11">
        <v>12980.89</v>
      </c>
      <c r="I365" s="19">
        <f t="shared" si="15"/>
        <v>1.027545583684125E-4</v>
      </c>
      <c r="J365" s="11">
        <f t="shared" si="16"/>
        <v>347070.46973994328</v>
      </c>
      <c r="K365" s="42">
        <f t="shared" si="17"/>
        <v>360051.35973994329</v>
      </c>
      <c r="L365" s="38"/>
    </row>
    <row r="366" spans="1:12" x14ac:dyDescent="0.2">
      <c r="A366" s="41">
        <v>1725650</v>
      </c>
      <c r="B366" s="45">
        <v>2015</v>
      </c>
      <c r="C366" s="45" t="s">
        <v>5</v>
      </c>
      <c r="D366" s="45" t="s">
        <v>6</v>
      </c>
      <c r="E366" t="s">
        <v>7</v>
      </c>
      <c r="F366" s="8" t="s">
        <v>1989</v>
      </c>
      <c r="G366" s="44" t="s">
        <v>5170</v>
      </c>
      <c r="H366" s="11">
        <v>25459.84</v>
      </c>
      <c r="I366" s="19">
        <f t="shared" si="15"/>
        <v>2.0153584348457182E-4</v>
      </c>
      <c r="J366" s="11">
        <f t="shared" si="16"/>
        <v>680720.55369884486</v>
      </c>
      <c r="K366" s="42">
        <f t="shared" si="17"/>
        <v>706180.39369884483</v>
      </c>
      <c r="L366" s="36"/>
    </row>
    <row r="367" spans="1:12" x14ac:dyDescent="0.2">
      <c r="A367" s="41">
        <v>1725620</v>
      </c>
      <c r="B367" s="41">
        <v>2015</v>
      </c>
      <c r="C367" s="45" t="s">
        <v>5</v>
      </c>
      <c r="D367" s="45" t="s">
        <v>6</v>
      </c>
      <c r="E367" t="s">
        <v>7</v>
      </c>
      <c r="F367" s="8" t="s">
        <v>1993</v>
      </c>
      <c r="G367" s="44" t="s">
        <v>5171</v>
      </c>
      <c r="H367" s="11">
        <v>88334.74</v>
      </c>
      <c r="I367" s="19">
        <f t="shared" si="15"/>
        <v>6.9924305631497861E-4</v>
      </c>
      <c r="J367" s="11">
        <f t="shared" si="16"/>
        <v>2361808.7593497643</v>
      </c>
      <c r="K367" s="42">
        <f t="shared" si="17"/>
        <v>2450143.4993497645</v>
      </c>
      <c r="L367" s="38"/>
    </row>
    <row r="368" spans="1:12" x14ac:dyDescent="0.2">
      <c r="A368" s="41">
        <v>1725590</v>
      </c>
      <c r="B368" s="45">
        <v>2015</v>
      </c>
      <c r="C368" s="45" t="s">
        <v>5</v>
      </c>
      <c r="D368" s="45" t="s">
        <v>6</v>
      </c>
      <c r="E368" t="s">
        <v>7</v>
      </c>
      <c r="F368" s="8" t="s">
        <v>19</v>
      </c>
      <c r="G368" s="44" t="s">
        <v>4677</v>
      </c>
      <c r="H368" s="11">
        <v>58213.279999999999</v>
      </c>
      <c r="I368" s="19">
        <f t="shared" si="15"/>
        <v>4.6080660706444165E-4</v>
      </c>
      <c r="J368" s="11">
        <f t="shared" si="16"/>
        <v>1556450.3231059539</v>
      </c>
      <c r="K368" s="42">
        <f t="shared" si="17"/>
        <v>1614663.6031059539</v>
      </c>
      <c r="L368" s="36"/>
    </row>
    <row r="369" spans="1:12" x14ac:dyDescent="0.2">
      <c r="A369" s="41">
        <v>1725500</v>
      </c>
      <c r="B369" s="41">
        <v>2015</v>
      </c>
      <c r="C369" s="45" t="s">
        <v>5</v>
      </c>
      <c r="D369" s="45" t="s">
        <v>6</v>
      </c>
      <c r="E369" t="s">
        <v>7</v>
      </c>
      <c r="F369" s="8" t="s">
        <v>955</v>
      </c>
      <c r="G369" s="44" t="s">
        <v>4913</v>
      </c>
      <c r="H369" s="11">
        <v>22831.29</v>
      </c>
      <c r="I369" s="19">
        <f t="shared" si="15"/>
        <v>1.807286804626765E-4</v>
      </c>
      <c r="J369" s="11">
        <f t="shared" si="16"/>
        <v>610440.92855488881</v>
      </c>
      <c r="K369" s="42">
        <f t="shared" si="17"/>
        <v>633272.21855488885</v>
      </c>
      <c r="L369" s="36"/>
    </row>
    <row r="370" spans="1:12" x14ac:dyDescent="0.2">
      <c r="A370" s="41">
        <v>1725320</v>
      </c>
      <c r="B370" s="45">
        <v>2015</v>
      </c>
      <c r="C370" s="45" t="s">
        <v>5</v>
      </c>
      <c r="D370" s="45" t="s">
        <v>6</v>
      </c>
      <c r="E370" t="s">
        <v>7</v>
      </c>
      <c r="F370" s="8" t="s">
        <v>2364</v>
      </c>
      <c r="G370" s="44" t="s">
        <v>5264</v>
      </c>
      <c r="H370" s="11">
        <v>153813.74</v>
      </c>
      <c r="I370" s="19">
        <f t="shared" si="15"/>
        <v>1.2175638900486657E-3</v>
      </c>
      <c r="J370" s="11">
        <f t="shared" si="16"/>
        <v>4112522.8697152124</v>
      </c>
      <c r="K370" s="42">
        <f t="shared" si="17"/>
        <v>4266336.6097152121</v>
      </c>
      <c r="L370" s="36"/>
    </row>
    <row r="371" spans="1:12" x14ac:dyDescent="0.2">
      <c r="A371" s="41">
        <v>1725290</v>
      </c>
      <c r="B371" s="41">
        <v>2015</v>
      </c>
      <c r="C371" s="45" t="s">
        <v>5</v>
      </c>
      <c r="D371" s="45" t="s">
        <v>6</v>
      </c>
      <c r="E371" t="s">
        <v>7</v>
      </c>
      <c r="F371" s="8" t="s">
        <v>2324</v>
      </c>
      <c r="G371" s="44" t="s">
        <v>5254</v>
      </c>
      <c r="H371" s="11">
        <v>285993.05</v>
      </c>
      <c r="I371" s="19">
        <f t="shared" si="15"/>
        <v>2.2638732436054318E-3</v>
      </c>
      <c r="J371" s="11">
        <f t="shared" si="16"/>
        <v>7646605.2948495122</v>
      </c>
      <c r="K371" s="42">
        <f t="shared" si="17"/>
        <v>7932598.344849512</v>
      </c>
      <c r="L371" s="36"/>
    </row>
    <row r="372" spans="1:12" x14ac:dyDescent="0.2">
      <c r="A372" s="41">
        <v>1725260</v>
      </c>
      <c r="B372" s="45">
        <v>2015</v>
      </c>
      <c r="C372" s="45" t="s">
        <v>5</v>
      </c>
      <c r="D372" s="45" t="s">
        <v>6</v>
      </c>
      <c r="E372" t="s">
        <v>7</v>
      </c>
      <c r="F372" s="8" t="s">
        <v>1486</v>
      </c>
      <c r="G372" s="44" t="s">
        <v>5047</v>
      </c>
      <c r="H372" s="11">
        <v>1752.5</v>
      </c>
      <c r="I372" s="19">
        <f t="shared" si="15"/>
        <v>1.3872497459006502E-5</v>
      </c>
      <c r="J372" s="11">
        <f t="shared" si="16"/>
        <v>46856.648366887835</v>
      </c>
      <c r="K372" s="42">
        <f t="shared" si="17"/>
        <v>48609.148366887835</v>
      </c>
      <c r="L372" s="36"/>
    </row>
    <row r="373" spans="1:12" x14ac:dyDescent="0.2">
      <c r="A373" s="41">
        <v>1725190</v>
      </c>
      <c r="B373" s="41">
        <v>2015</v>
      </c>
      <c r="C373" s="45" t="s">
        <v>5</v>
      </c>
      <c r="D373" s="45" t="s">
        <v>6</v>
      </c>
      <c r="E373" t="s">
        <v>7</v>
      </c>
      <c r="F373" s="8" t="s">
        <v>4580</v>
      </c>
      <c r="G373" s="44" t="s">
        <v>4990</v>
      </c>
      <c r="H373" s="11">
        <v>14789.53</v>
      </c>
      <c r="I373" s="19">
        <f t="shared" si="15"/>
        <v>1.1707145069609155E-4</v>
      </c>
      <c r="J373" s="11">
        <f t="shared" si="16"/>
        <v>395428.13507648429</v>
      </c>
      <c r="K373" s="42">
        <f t="shared" si="17"/>
        <v>410217.66507648432</v>
      </c>
      <c r="L373" s="36"/>
    </row>
    <row r="374" spans="1:12" x14ac:dyDescent="0.2">
      <c r="A374" s="41">
        <v>1725110</v>
      </c>
      <c r="B374" s="45">
        <v>2015</v>
      </c>
      <c r="C374" s="45" t="s">
        <v>5</v>
      </c>
      <c r="D374" s="45" t="s">
        <v>6</v>
      </c>
      <c r="E374" t="s">
        <v>7</v>
      </c>
      <c r="F374" s="8" t="s">
        <v>459</v>
      </c>
      <c r="G374" s="44" t="s">
        <v>4789</v>
      </c>
      <c r="H374" s="11">
        <v>340481.9</v>
      </c>
      <c r="I374" s="19">
        <f t="shared" si="15"/>
        <v>2.695197884500831E-3</v>
      </c>
      <c r="J374" s="11">
        <f t="shared" si="16"/>
        <v>9103475.4143166151</v>
      </c>
      <c r="K374" s="42">
        <f t="shared" si="17"/>
        <v>9443957.3143166155</v>
      </c>
      <c r="L374" s="38"/>
    </row>
    <row r="375" spans="1:12" x14ac:dyDescent="0.2">
      <c r="A375" s="41">
        <v>1725050</v>
      </c>
      <c r="B375" s="41">
        <v>2015</v>
      </c>
      <c r="C375" s="45" t="s">
        <v>5</v>
      </c>
      <c r="D375" s="45" t="s">
        <v>6</v>
      </c>
      <c r="E375" t="s">
        <v>7</v>
      </c>
      <c r="F375" s="8" t="s">
        <v>279</v>
      </c>
      <c r="G375" s="44" t="s">
        <v>4745</v>
      </c>
      <c r="H375" s="11">
        <v>195531.82</v>
      </c>
      <c r="I375" s="19">
        <f t="shared" si="15"/>
        <v>1.5477972474207799E-3</v>
      </c>
      <c r="J375" s="11">
        <f t="shared" si="16"/>
        <v>5227940.5045806598</v>
      </c>
      <c r="K375" s="42">
        <f t="shared" si="17"/>
        <v>5423472.3245806601</v>
      </c>
      <c r="L375" s="36"/>
    </row>
    <row r="376" spans="1:12" x14ac:dyDescent="0.2">
      <c r="A376" s="41">
        <v>1725020</v>
      </c>
      <c r="B376" s="45">
        <v>2015</v>
      </c>
      <c r="C376" s="45" t="s">
        <v>5</v>
      </c>
      <c r="D376" s="45" t="s">
        <v>6</v>
      </c>
      <c r="E376" t="s">
        <v>7</v>
      </c>
      <c r="F376" s="8" t="s">
        <v>711</v>
      </c>
      <c r="G376" s="44" t="s">
        <v>4852</v>
      </c>
      <c r="H376" s="11">
        <v>3820.19</v>
      </c>
      <c r="I376" s="19">
        <f t="shared" si="15"/>
        <v>3.0239986344035405E-5</v>
      </c>
      <c r="J376" s="11">
        <f t="shared" si="16"/>
        <v>102140.5418115271</v>
      </c>
      <c r="K376" s="42">
        <f t="shared" si="17"/>
        <v>105960.7318115271</v>
      </c>
      <c r="L376" s="36"/>
    </row>
    <row r="377" spans="1:12" x14ac:dyDescent="0.2">
      <c r="A377" s="41">
        <v>1725000</v>
      </c>
      <c r="B377" s="41">
        <v>2015</v>
      </c>
      <c r="C377" s="45" t="s">
        <v>5</v>
      </c>
      <c r="D377" s="45" t="s">
        <v>6</v>
      </c>
      <c r="E377" t="s">
        <v>7</v>
      </c>
      <c r="F377" s="8" t="s">
        <v>2292</v>
      </c>
      <c r="G377" s="44" t="s">
        <v>5246</v>
      </c>
      <c r="H377" s="11">
        <v>171808.49</v>
      </c>
      <c r="I377" s="19">
        <f t="shared" si="15"/>
        <v>1.3600073272243903E-3</v>
      </c>
      <c r="J377" s="11">
        <f t="shared" si="16"/>
        <v>4593649.0741089676</v>
      </c>
      <c r="K377" s="42">
        <f t="shared" si="17"/>
        <v>4765457.5641089678</v>
      </c>
      <c r="L377" s="36"/>
    </row>
    <row r="378" spans="1:12" x14ac:dyDescent="0.2">
      <c r="A378" s="41">
        <v>1724940</v>
      </c>
      <c r="B378" s="45">
        <v>2015</v>
      </c>
      <c r="C378" s="45" t="s">
        <v>5</v>
      </c>
      <c r="D378" s="45" t="s">
        <v>6</v>
      </c>
      <c r="E378" t="s">
        <v>7</v>
      </c>
      <c r="F378" s="8" t="s">
        <v>2746</v>
      </c>
      <c r="G378" s="44" t="s">
        <v>5360</v>
      </c>
      <c r="H378" s="11">
        <v>167759.4</v>
      </c>
      <c r="I378" s="19">
        <f t="shared" si="15"/>
        <v>1.3279554066901315E-3</v>
      </c>
      <c r="J378" s="11">
        <f t="shared" si="16"/>
        <v>4485388.4257004755</v>
      </c>
      <c r="K378" s="42">
        <f t="shared" si="17"/>
        <v>4653147.8257004758</v>
      </c>
      <c r="L378" s="38"/>
    </row>
    <row r="379" spans="1:12" x14ac:dyDescent="0.2">
      <c r="A379" s="41">
        <v>1724900</v>
      </c>
      <c r="B379" s="41">
        <v>2015</v>
      </c>
      <c r="C379" s="45" t="s">
        <v>5</v>
      </c>
      <c r="D379" s="45" t="s">
        <v>6</v>
      </c>
      <c r="E379" t="s">
        <v>7</v>
      </c>
      <c r="F379" s="8" t="s">
        <v>207</v>
      </c>
      <c r="G379" s="44" t="s">
        <v>4727</v>
      </c>
      <c r="H379" s="11">
        <v>28289.4</v>
      </c>
      <c r="I379" s="19">
        <f t="shared" si="15"/>
        <v>2.2393416811230732E-4</v>
      </c>
      <c r="J379" s="11">
        <f t="shared" si="16"/>
        <v>756374.58962067729</v>
      </c>
      <c r="K379" s="42">
        <f t="shared" si="17"/>
        <v>784663.98962067731</v>
      </c>
      <c r="L379" s="36"/>
    </row>
    <row r="380" spans="1:12" x14ac:dyDescent="0.2">
      <c r="A380" s="41">
        <v>1724870</v>
      </c>
      <c r="B380" s="45">
        <v>2015</v>
      </c>
      <c r="C380" s="45" t="s">
        <v>5</v>
      </c>
      <c r="D380" s="45" t="s">
        <v>6</v>
      </c>
      <c r="E380" t="s">
        <v>7</v>
      </c>
      <c r="F380" s="8" t="s">
        <v>203</v>
      </c>
      <c r="G380" s="44" t="s">
        <v>4726</v>
      </c>
      <c r="H380" s="11">
        <v>67633.710000000006</v>
      </c>
      <c r="I380" s="19">
        <f t="shared" si="15"/>
        <v>5.3537715841265774E-4</v>
      </c>
      <c r="J380" s="11">
        <f t="shared" si="16"/>
        <v>1808324.6603241458</v>
      </c>
      <c r="K380" s="42">
        <f t="shared" si="17"/>
        <v>1875958.3703241458</v>
      </c>
      <c r="L380" s="36"/>
    </row>
    <row r="381" spans="1:12" x14ac:dyDescent="0.2">
      <c r="A381" s="41">
        <v>1724780</v>
      </c>
      <c r="B381" s="41">
        <v>2015</v>
      </c>
      <c r="C381" s="45" t="s">
        <v>5</v>
      </c>
      <c r="D381" s="45" t="s">
        <v>6</v>
      </c>
      <c r="E381" t="s">
        <v>7</v>
      </c>
      <c r="F381" s="8" t="s">
        <v>967</v>
      </c>
      <c r="G381" s="44" t="s">
        <v>4916</v>
      </c>
      <c r="H381" s="11">
        <v>329047.51</v>
      </c>
      <c r="I381" s="19">
        <f t="shared" si="15"/>
        <v>2.6046851619785545E-3</v>
      </c>
      <c r="J381" s="11">
        <f t="shared" si="16"/>
        <v>8797753.7643766105</v>
      </c>
      <c r="K381" s="42">
        <f t="shared" si="17"/>
        <v>9126801.2743766103</v>
      </c>
      <c r="L381" s="36"/>
    </row>
    <row r="382" spans="1:12" x14ac:dyDescent="0.2">
      <c r="A382" s="41">
        <v>1724750</v>
      </c>
      <c r="B382" s="45">
        <v>2015</v>
      </c>
      <c r="C382" s="45" t="s">
        <v>5</v>
      </c>
      <c r="D382" s="45" t="s">
        <v>6</v>
      </c>
      <c r="E382" t="s">
        <v>7</v>
      </c>
      <c r="F382" s="8" t="s">
        <v>2112</v>
      </c>
      <c r="G382" s="44" t="s">
        <v>5201</v>
      </c>
      <c r="H382" s="11">
        <v>66873.279999999999</v>
      </c>
      <c r="I382" s="19">
        <f t="shared" si="15"/>
        <v>5.293577214695751E-4</v>
      </c>
      <c r="J382" s="11">
        <f t="shared" si="16"/>
        <v>1787993.0191728577</v>
      </c>
      <c r="K382" s="42">
        <f t="shared" si="17"/>
        <v>1854866.2991728578</v>
      </c>
      <c r="L382" s="38"/>
    </row>
    <row r="383" spans="1:12" x14ac:dyDescent="0.2">
      <c r="A383" s="41">
        <v>1724720</v>
      </c>
      <c r="B383" s="41">
        <v>2015</v>
      </c>
      <c r="C383" s="45" t="s">
        <v>5</v>
      </c>
      <c r="D383" s="45" t="s">
        <v>6</v>
      </c>
      <c r="E383" t="s">
        <v>7</v>
      </c>
      <c r="F383" s="8" t="s">
        <v>631</v>
      </c>
      <c r="G383" s="44" t="s">
        <v>4832</v>
      </c>
      <c r="H383" s="11">
        <v>89132.51</v>
      </c>
      <c r="I383" s="19">
        <f t="shared" si="15"/>
        <v>7.0555807046497664E-4</v>
      </c>
      <c r="J383" s="11">
        <f t="shared" si="16"/>
        <v>2383138.7612713915</v>
      </c>
      <c r="K383" s="42">
        <f t="shared" si="17"/>
        <v>2472271.2712713913</v>
      </c>
      <c r="L383" s="36"/>
    </row>
    <row r="384" spans="1:12" x14ac:dyDescent="0.2">
      <c r="A384" s="41">
        <v>1724650</v>
      </c>
      <c r="B384" s="45">
        <v>2015</v>
      </c>
      <c r="C384" s="45" t="s">
        <v>5</v>
      </c>
      <c r="D384" s="45" t="s">
        <v>6</v>
      </c>
      <c r="E384" t="s">
        <v>7</v>
      </c>
      <c r="F384" s="8" t="s">
        <v>2754</v>
      </c>
      <c r="G384" s="44" t="s">
        <v>5362</v>
      </c>
      <c r="H384" s="11">
        <v>31292.65</v>
      </c>
      <c r="I384" s="19">
        <f t="shared" si="15"/>
        <v>2.4770739378635081E-4</v>
      </c>
      <c r="J384" s="11">
        <f t="shared" si="16"/>
        <v>836672.58060946793</v>
      </c>
      <c r="K384" s="42">
        <f t="shared" si="17"/>
        <v>867965.23060946795</v>
      </c>
      <c r="L384" s="36"/>
    </row>
    <row r="385" spans="1:12" x14ac:dyDescent="0.2">
      <c r="A385" s="41">
        <v>1724600</v>
      </c>
      <c r="B385" s="41">
        <v>2015</v>
      </c>
      <c r="C385" s="45" t="s">
        <v>5</v>
      </c>
      <c r="D385" s="45" t="s">
        <v>6</v>
      </c>
      <c r="E385" t="s">
        <v>7</v>
      </c>
      <c r="F385" s="8" t="s">
        <v>3431</v>
      </c>
      <c r="G385" s="44" t="s">
        <v>5513</v>
      </c>
      <c r="H385" s="11">
        <v>355839.61</v>
      </c>
      <c r="I385" s="19">
        <f t="shared" si="15"/>
        <v>2.8167669532318772E-3</v>
      </c>
      <c r="J385" s="11">
        <f t="shared" si="16"/>
        <v>9514094.9961657654</v>
      </c>
      <c r="K385" s="42">
        <f t="shared" si="17"/>
        <v>9869934.6061657649</v>
      </c>
      <c r="L385" s="38"/>
    </row>
    <row r="386" spans="1:12" x14ac:dyDescent="0.2">
      <c r="A386" s="41">
        <v>1724570</v>
      </c>
      <c r="B386" s="45">
        <v>2015</v>
      </c>
      <c r="C386" s="45" t="s">
        <v>5</v>
      </c>
      <c r="D386" s="45" t="s">
        <v>6</v>
      </c>
      <c r="E386" t="s">
        <v>7</v>
      </c>
      <c r="F386" s="8" t="s">
        <v>2356</v>
      </c>
      <c r="G386" s="44" t="s">
        <v>5262</v>
      </c>
      <c r="H386" s="11">
        <v>32710.23</v>
      </c>
      <c r="I386" s="19">
        <f t="shared" si="15"/>
        <v>2.5892872043282067E-4</v>
      </c>
      <c r="J386" s="11">
        <f t="shared" si="16"/>
        <v>874574.46225964359</v>
      </c>
      <c r="K386" s="42">
        <f t="shared" si="17"/>
        <v>907284.69225964358</v>
      </c>
      <c r="L386" s="36"/>
    </row>
    <row r="387" spans="1:12" x14ac:dyDescent="0.2">
      <c r="A387" s="41">
        <v>1724480</v>
      </c>
      <c r="B387" s="41">
        <v>2015</v>
      </c>
      <c r="C387" s="45" t="s">
        <v>5</v>
      </c>
      <c r="D387" s="45" t="s">
        <v>6</v>
      </c>
      <c r="E387" t="s">
        <v>7</v>
      </c>
      <c r="F387" s="8" t="s">
        <v>1610</v>
      </c>
      <c r="G387" s="44" t="s">
        <v>5075</v>
      </c>
      <c r="H387" s="11">
        <v>164914.84</v>
      </c>
      <c r="I387" s="19">
        <f t="shared" ref="I387:I450" si="18">H387/$H$1028</f>
        <v>1.3054383445663131E-3</v>
      </c>
      <c r="J387" s="11">
        <f t="shared" ref="J387:J450" si="19">I387*$H$1031</f>
        <v>4409333.3343004668</v>
      </c>
      <c r="K387" s="42">
        <f t="shared" ref="K387:K450" si="20">SUM(J387,H387)</f>
        <v>4574248.1743004667</v>
      </c>
      <c r="L387" s="38"/>
    </row>
    <row r="388" spans="1:12" x14ac:dyDescent="0.2">
      <c r="A388">
        <v>1724420</v>
      </c>
      <c r="B388" s="45">
        <v>2015</v>
      </c>
      <c r="C388" s="45" t="s">
        <v>5</v>
      </c>
      <c r="D388" s="45" t="s">
        <v>6</v>
      </c>
      <c r="E388" t="s">
        <v>7</v>
      </c>
      <c r="F388" s="8" t="s">
        <v>4570</v>
      </c>
      <c r="G388" s="40" t="s">
        <v>4755</v>
      </c>
      <c r="H388" s="11">
        <v>61987</v>
      </c>
      <c r="I388" s="19">
        <f t="shared" si="18"/>
        <v>4.9067874464561257E-4</v>
      </c>
      <c r="J388" s="11">
        <f t="shared" si="19"/>
        <v>1657348.3950460921</v>
      </c>
      <c r="K388" s="42">
        <f t="shared" si="20"/>
        <v>1719335.3950460921</v>
      </c>
      <c r="L388" s="36"/>
    </row>
    <row r="389" spans="1:12" x14ac:dyDescent="0.2">
      <c r="A389" s="41">
        <v>1724390</v>
      </c>
      <c r="B389" s="41">
        <v>2015</v>
      </c>
      <c r="C389" s="45" t="s">
        <v>5</v>
      </c>
      <c r="D389" s="45" t="s">
        <v>6</v>
      </c>
      <c r="E389" t="s">
        <v>7</v>
      </c>
      <c r="F389" s="8" t="s">
        <v>1630</v>
      </c>
      <c r="G389" s="44" t="s">
        <v>5080</v>
      </c>
      <c r="H389" s="11">
        <v>123609.09</v>
      </c>
      <c r="I389" s="19">
        <f t="shared" si="18"/>
        <v>9.7846892264485366E-4</v>
      </c>
      <c r="J389" s="11">
        <f t="shared" si="19"/>
        <v>3304940.1797894388</v>
      </c>
      <c r="K389" s="42">
        <f t="shared" si="20"/>
        <v>3428549.2697894387</v>
      </c>
      <c r="L389" s="36"/>
    </row>
    <row r="390" spans="1:12" x14ac:dyDescent="0.2">
      <c r="A390" s="41">
        <v>1724330</v>
      </c>
      <c r="B390" s="45">
        <v>2015</v>
      </c>
      <c r="C390" s="45" t="s">
        <v>5</v>
      </c>
      <c r="D390" s="45" t="s">
        <v>6</v>
      </c>
      <c r="E390" t="s">
        <v>7</v>
      </c>
      <c r="F390" s="8" t="s">
        <v>431</v>
      </c>
      <c r="G390" s="44" t="s">
        <v>4782</v>
      </c>
      <c r="H390" s="11">
        <v>293086.53999999998</v>
      </c>
      <c r="I390" s="19">
        <f t="shared" si="18"/>
        <v>2.3200241263446547E-3</v>
      </c>
      <c r="J390" s="11">
        <f t="shared" si="19"/>
        <v>7836264.163108591</v>
      </c>
      <c r="K390" s="42">
        <f t="shared" si="20"/>
        <v>8129350.703108591</v>
      </c>
      <c r="L390" s="36"/>
    </row>
    <row r="391" spans="1:12" x14ac:dyDescent="0.2">
      <c r="A391" s="41">
        <v>1724270</v>
      </c>
      <c r="B391" s="41">
        <v>2015</v>
      </c>
      <c r="C391" s="45" t="s">
        <v>5</v>
      </c>
      <c r="D391" s="45" t="s">
        <v>6</v>
      </c>
      <c r="E391" t="s">
        <v>7</v>
      </c>
      <c r="F391" s="8" t="s">
        <v>3346</v>
      </c>
      <c r="G391" s="44" t="s">
        <v>5496</v>
      </c>
      <c r="H391" s="11">
        <v>44396.92</v>
      </c>
      <c r="I391" s="19">
        <f t="shared" si="18"/>
        <v>3.5143860763920965E-4</v>
      </c>
      <c r="J391" s="11">
        <f t="shared" si="19"/>
        <v>1187041.8653425677</v>
      </c>
      <c r="K391" s="42">
        <f t="shared" si="20"/>
        <v>1231438.7853425676</v>
      </c>
      <c r="L391" s="36"/>
    </row>
    <row r="392" spans="1:12" x14ac:dyDescent="0.2">
      <c r="A392" s="41">
        <v>1724120</v>
      </c>
      <c r="B392" s="45">
        <v>2015</v>
      </c>
      <c r="C392" s="45" t="s">
        <v>5</v>
      </c>
      <c r="D392" s="45" t="s">
        <v>6</v>
      </c>
      <c r="E392" t="s">
        <v>7</v>
      </c>
      <c r="F392" s="8" t="s">
        <v>49</v>
      </c>
      <c r="G392" s="44" t="s">
        <v>4687</v>
      </c>
      <c r="H392" s="11">
        <v>2947.26</v>
      </c>
      <c r="I392" s="19">
        <f t="shared" si="18"/>
        <v>2.3330018180331815E-5</v>
      </c>
      <c r="J392" s="11">
        <f t="shared" si="19"/>
        <v>78800.984573919457</v>
      </c>
      <c r="K392" s="42">
        <f t="shared" si="20"/>
        <v>81748.244573919452</v>
      </c>
      <c r="L392" s="36"/>
    </row>
    <row r="393" spans="1:12" x14ac:dyDescent="0.2">
      <c r="A393" s="41">
        <v>1724090</v>
      </c>
      <c r="B393" s="41">
        <v>2015</v>
      </c>
      <c r="C393" s="45" t="s">
        <v>5</v>
      </c>
      <c r="D393" s="45" t="s">
        <v>6</v>
      </c>
      <c r="E393" t="s">
        <v>7</v>
      </c>
      <c r="F393" s="8" t="s">
        <v>775</v>
      </c>
      <c r="G393" s="44" t="s">
        <v>4868</v>
      </c>
      <c r="H393" s="11">
        <v>517852.89</v>
      </c>
      <c r="I393" s="19">
        <f t="shared" si="18"/>
        <v>4.0992370331892573E-3</v>
      </c>
      <c r="J393" s="11">
        <f t="shared" si="19"/>
        <v>13845849.228249155</v>
      </c>
      <c r="K393" s="42">
        <f t="shared" si="20"/>
        <v>14363702.118249156</v>
      </c>
      <c r="L393" s="36"/>
    </row>
    <row r="394" spans="1:12" x14ac:dyDescent="0.2">
      <c r="A394" s="41">
        <v>1724067</v>
      </c>
      <c r="B394" s="45">
        <v>2015</v>
      </c>
      <c r="C394" s="45" t="s">
        <v>5</v>
      </c>
      <c r="D394" s="45" t="s">
        <v>6</v>
      </c>
      <c r="E394" t="s">
        <v>7</v>
      </c>
      <c r="F394" s="8" t="s">
        <v>131</v>
      </c>
      <c r="G394" s="44" t="s">
        <v>4708</v>
      </c>
      <c r="H394" s="11">
        <v>112282.08</v>
      </c>
      <c r="I394" s="19">
        <f t="shared" si="18"/>
        <v>8.8880620227786862E-4</v>
      </c>
      <c r="J394" s="11">
        <f t="shared" si="19"/>
        <v>3002089.5523325359</v>
      </c>
      <c r="K394" s="42">
        <f t="shared" si="20"/>
        <v>3114371.6323325359</v>
      </c>
      <c r="L394" s="36"/>
    </row>
    <row r="395" spans="1:12" x14ac:dyDescent="0.2">
      <c r="A395" s="41">
        <v>1724000</v>
      </c>
      <c r="B395" s="41">
        <v>2015</v>
      </c>
      <c r="C395" s="45" t="s">
        <v>5</v>
      </c>
      <c r="D395" s="45" t="s">
        <v>6</v>
      </c>
      <c r="E395" t="s">
        <v>7</v>
      </c>
      <c r="F395" s="8" t="s">
        <v>1015</v>
      </c>
      <c r="G395" s="44" t="s">
        <v>4928</v>
      </c>
      <c r="H395" s="11">
        <v>90970.45</v>
      </c>
      <c r="I395" s="19">
        <f t="shared" si="18"/>
        <v>7.201068967016708E-4</v>
      </c>
      <c r="J395" s="11">
        <f t="shared" si="19"/>
        <v>2432279.8216419695</v>
      </c>
      <c r="K395" s="42">
        <f t="shared" si="20"/>
        <v>2523250.2716419697</v>
      </c>
      <c r="L395" s="36"/>
    </row>
    <row r="396" spans="1:12" x14ac:dyDescent="0.2">
      <c r="A396" s="41">
        <v>1723970</v>
      </c>
      <c r="B396" s="45">
        <v>2015</v>
      </c>
      <c r="C396" s="45" t="s">
        <v>5</v>
      </c>
      <c r="D396" s="45" t="s">
        <v>6</v>
      </c>
      <c r="E396" t="s">
        <v>7</v>
      </c>
      <c r="F396" s="8" t="s">
        <v>2204</v>
      </c>
      <c r="G396" s="44" t="s">
        <v>5224</v>
      </c>
      <c r="H396" s="11">
        <v>187603.44</v>
      </c>
      <c r="I396" s="19">
        <f t="shared" si="18"/>
        <v>1.4850375148079194E-3</v>
      </c>
      <c r="J396" s="11">
        <f t="shared" si="19"/>
        <v>5015959.1557766274</v>
      </c>
      <c r="K396" s="42">
        <f t="shared" si="20"/>
        <v>5203562.5957766278</v>
      </c>
      <c r="L396" s="36"/>
    </row>
    <row r="397" spans="1:12" x14ac:dyDescent="0.2">
      <c r="A397" s="41">
        <v>1723920</v>
      </c>
      <c r="B397" s="41">
        <v>2015</v>
      </c>
      <c r="C397" s="45" t="s">
        <v>5</v>
      </c>
      <c r="D397" s="45" t="s">
        <v>6</v>
      </c>
      <c r="E397" t="s">
        <v>7</v>
      </c>
      <c r="F397" s="8" t="s">
        <v>2308</v>
      </c>
      <c r="G397" s="44" t="s">
        <v>5250</v>
      </c>
      <c r="H397" s="11">
        <v>148187.42000000001</v>
      </c>
      <c r="I397" s="19">
        <f t="shared" si="18"/>
        <v>1.1730268801179626E-3</v>
      </c>
      <c r="J397" s="11">
        <f t="shared" si="19"/>
        <v>3962091.77251716</v>
      </c>
      <c r="K397" s="42">
        <f t="shared" si="20"/>
        <v>4110279.19251716</v>
      </c>
      <c r="L397" s="36"/>
    </row>
    <row r="398" spans="1:12" x14ac:dyDescent="0.2">
      <c r="A398" s="41">
        <v>1723880</v>
      </c>
      <c r="B398" s="45">
        <v>2015</v>
      </c>
      <c r="C398" s="45" t="s">
        <v>5</v>
      </c>
      <c r="D398" s="45" t="s">
        <v>6</v>
      </c>
      <c r="E398" t="s">
        <v>7</v>
      </c>
      <c r="F398" s="8" t="s">
        <v>763</v>
      </c>
      <c r="G398" s="44" t="s">
        <v>4865</v>
      </c>
      <c r="H398" s="11">
        <v>312696.62</v>
      </c>
      <c r="I398" s="19">
        <f t="shared" si="18"/>
        <v>2.475254246156874E-3</v>
      </c>
      <c r="J398" s="11">
        <f t="shared" si="19"/>
        <v>8360579.4972064747</v>
      </c>
      <c r="K398" s="42">
        <f t="shared" si="20"/>
        <v>8673276.1172064748</v>
      </c>
      <c r="L398" s="38"/>
    </row>
    <row r="399" spans="1:12" x14ac:dyDescent="0.2">
      <c r="A399" s="41">
        <v>1723850</v>
      </c>
      <c r="B399" s="41">
        <v>2015</v>
      </c>
      <c r="C399" s="45" t="s">
        <v>5</v>
      </c>
      <c r="D399" s="45" t="s">
        <v>6</v>
      </c>
      <c r="E399" t="s">
        <v>7</v>
      </c>
      <c r="F399" s="8" t="s">
        <v>519</v>
      </c>
      <c r="G399" s="44" t="s">
        <v>4804</v>
      </c>
      <c r="H399" s="11">
        <v>143060.96</v>
      </c>
      <c r="I399" s="19">
        <f t="shared" si="18"/>
        <v>1.1324466785067222E-3</v>
      </c>
      <c r="J399" s="11">
        <f t="shared" si="19"/>
        <v>3825025.4480738407</v>
      </c>
      <c r="K399" s="42">
        <f t="shared" si="20"/>
        <v>3968086.4080738407</v>
      </c>
      <c r="L399" s="38"/>
    </row>
    <row r="400" spans="1:12" x14ac:dyDescent="0.2">
      <c r="A400" s="41">
        <v>1723730</v>
      </c>
      <c r="B400" s="45">
        <v>2015</v>
      </c>
      <c r="C400" s="45" t="s">
        <v>5</v>
      </c>
      <c r="D400" s="45" t="s">
        <v>6</v>
      </c>
      <c r="E400" t="s">
        <v>7</v>
      </c>
      <c r="F400" s="8" t="s">
        <v>3341</v>
      </c>
      <c r="G400" s="44" t="s">
        <v>5495</v>
      </c>
      <c r="H400" s="11">
        <v>103885.52</v>
      </c>
      <c r="I400" s="19">
        <f t="shared" si="18"/>
        <v>8.2234043493727203E-4</v>
      </c>
      <c r="J400" s="11">
        <f t="shared" si="19"/>
        <v>2777590.4599436768</v>
      </c>
      <c r="K400" s="42">
        <f t="shared" si="20"/>
        <v>2881475.9799436769</v>
      </c>
      <c r="L400" s="36"/>
    </row>
    <row r="401" spans="1:12" x14ac:dyDescent="0.2">
      <c r="A401" s="41">
        <v>1723700</v>
      </c>
      <c r="B401" s="41">
        <v>2015</v>
      </c>
      <c r="C401" s="45" t="s">
        <v>5</v>
      </c>
      <c r="D401" s="45" t="s">
        <v>6</v>
      </c>
      <c r="E401" t="s">
        <v>7</v>
      </c>
      <c r="F401" s="8" t="s">
        <v>159</v>
      </c>
      <c r="G401" s="44" t="s">
        <v>4715</v>
      </c>
      <c r="H401" s="11">
        <v>10990.65</v>
      </c>
      <c r="I401" s="19">
        <f t="shared" si="18"/>
        <v>8.7000150754824423E-5</v>
      </c>
      <c r="J401" s="11">
        <f t="shared" si="19"/>
        <v>293857.35941428575</v>
      </c>
      <c r="K401" s="42">
        <f t="shared" si="20"/>
        <v>304848.00941428577</v>
      </c>
      <c r="L401" s="38"/>
    </row>
    <row r="402" spans="1:12" x14ac:dyDescent="0.2">
      <c r="A402" s="41">
        <v>1723640</v>
      </c>
      <c r="B402" s="45">
        <v>2015</v>
      </c>
      <c r="C402" s="45" t="s">
        <v>5</v>
      </c>
      <c r="D402" s="45" t="s">
        <v>6</v>
      </c>
      <c r="E402" t="s">
        <v>7</v>
      </c>
      <c r="F402" s="8" t="s">
        <v>2830</v>
      </c>
      <c r="G402" s="44" t="s">
        <v>5381</v>
      </c>
      <c r="H402" s="11">
        <v>27694.16</v>
      </c>
      <c r="I402" s="19">
        <f t="shared" si="18"/>
        <v>2.1922234763441912E-4</v>
      </c>
      <c r="J402" s="11">
        <f t="shared" si="19"/>
        <v>740459.63876538118</v>
      </c>
      <c r="K402" s="42">
        <f t="shared" si="20"/>
        <v>768153.79876538122</v>
      </c>
      <c r="L402" s="38"/>
    </row>
    <row r="403" spans="1:12" x14ac:dyDescent="0.2">
      <c r="A403" s="41">
        <v>1723460</v>
      </c>
      <c r="B403" s="41">
        <v>2015</v>
      </c>
      <c r="C403" s="45" t="s">
        <v>5</v>
      </c>
      <c r="D403" s="45" t="s">
        <v>6</v>
      </c>
      <c r="E403" t="s">
        <v>7</v>
      </c>
      <c r="F403" s="8" t="s">
        <v>995</v>
      </c>
      <c r="G403" s="44" t="s">
        <v>4923</v>
      </c>
      <c r="H403" s="11">
        <v>183329.47</v>
      </c>
      <c r="I403" s="19">
        <f t="shared" si="18"/>
        <v>1.4512054817323874E-3</v>
      </c>
      <c r="J403" s="11">
        <f t="shared" si="19"/>
        <v>4901685.8836393226</v>
      </c>
      <c r="K403" s="42">
        <f t="shared" si="20"/>
        <v>5085015.3536393223</v>
      </c>
      <c r="L403" s="38"/>
    </row>
    <row r="404" spans="1:12" x14ac:dyDescent="0.2">
      <c r="A404" s="41">
        <v>1723350</v>
      </c>
      <c r="B404" s="45">
        <v>2015</v>
      </c>
      <c r="C404" s="45" t="s">
        <v>5</v>
      </c>
      <c r="D404" s="45" t="s">
        <v>6</v>
      </c>
      <c r="E404" t="s">
        <v>7</v>
      </c>
      <c r="F404" s="8" t="s">
        <v>3396</v>
      </c>
      <c r="G404" s="44" t="s">
        <v>5506</v>
      </c>
      <c r="H404" s="11">
        <v>156881.42000000001</v>
      </c>
      <c r="I404" s="19">
        <f t="shared" si="18"/>
        <v>1.2418471328475504E-3</v>
      </c>
      <c r="J404" s="11">
        <f t="shared" si="19"/>
        <v>4194543.5276679285</v>
      </c>
      <c r="K404" s="42">
        <f t="shared" si="20"/>
        <v>4351424.9476679284</v>
      </c>
      <c r="L404" s="36"/>
    </row>
    <row r="405" spans="1:12" x14ac:dyDescent="0.2">
      <c r="A405" s="41">
        <v>1723250</v>
      </c>
      <c r="B405" s="41">
        <v>2015</v>
      </c>
      <c r="C405" s="45" t="s">
        <v>5</v>
      </c>
      <c r="D405" s="45" t="s">
        <v>6</v>
      </c>
      <c r="E405" t="s">
        <v>7</v>
      </c>
      <c r="F405" s="8" t="s">
        <v>2452</v>
      </c>
      <c r="G405" s="44" t="s">
        <v>5286</v>
      </c>
      <c r="H405" s="11">
        <v>105402.93</v>
      </c>
      <c r="I405" s="19">
        <f t="shared" si="18"/>
        <v>8.3435199919933817E-4</v>
      </c>
      <c r="J405" s="11">
        <f t="shared" si="19"/>
        <v>2818161.4994862727</v>
      </c>
      <c r="K405" s="42">
        <f t="shared" si="20"/>
        <v>2923564.4294862729</v>
      </c>
      <c r="L405" s="38"/>
    </row>
    <row r="406" spans="1:12" x14ac:dyDescent="0.2">
      <c r="A406" s="41">
        <v>1723200</v>
      </c>
      <c r="B406" s="45">
        <v>2015</v>
      </c>
      <c r="C406" s="45" t="s">
        <v>5</v>
      </c>
      <c r="D406" s="45" t="s">
        <v>6</v>
      </c>
      <c r="E406" t="s">
        <v>7</v>
      </c>
      <c r="F406" s="8" t="s">
        <v>1091</v>
      </c>
      <c r="G406" s="44" t="s">
        <v>4947</v>
      </c>
      <c r="H406" s="11">
        <v>77418.06</v>
      </c>
      <c r="I406" s="19">
        <f t="shared" si="18"/>
        <v>6.1282843973250382E-4</v>
      </c>
      <c r="J406" s="11">
        <f t="shared" si="19"/>
        <v>2069929.1381835234</v>
      </c>
      <c r="K406" s="42">
        <f t="shared" si="20"/>
        <v>2147347.1981835235</v>
      </c>
      <c r="L406" s="38"/>
    </row>
    <row r="407" spans="1:12" x14ac:dyDescent="0.2">
      <c r="A407" s="41">
        <v>1723160</v>
      </c>
      <c r="B407" s="41">
        <v>2015</v>
      </c>
      <c r="C407" s="45" t="s">
        <v>5</v>
      </c>
      <c r="D407" s="45" t="s">
        <v>6</v>
      </c>
      <c r="E407" t="s">
        <v>7</v>
      </c>
      <c r="F407" s="8" t="s">
        <v>1682</v>
      </c>
      <c r="G407" s="44" t="s">
        <v>5093</v>
      </c>
      <c r="H407" s="11">
        <v>3089.58</v>
      </c>
      <c r="I407" s="19">
        <f t="shared" si="18"/>
        <v>2.4456599543165369E-5</v>
      </c>
      <c r="J407" s="11">
        <f t="shared" si="19"/>
        <v>82606.198950852675</v>
      </c>
      <c r="K407" s="42">
        <f t="shared" si="20"/>
        <v>85695.778950852677</v>
      </c>
      <c r="L407" s="36"/>
    </row>
    <row r="408" spans="1:12" x14ac:dyDescent="0.2">
      <c r="A408" s="41">
        <v>1723100</v>
      </c>
      <c r="B408" s="45">
        <v>2015</v>
      </c>
      <c r="C408" s="45" t="s">
        <v>5</v>
      </c>
      <c r="D408" s="45" t="s">
        <v>6</v>
      </c>
      <c r="E408" t="s">
        <v>7</v>
      </c>
      <c r="F408" s="8" t="s">
        <v>411</v>
      </c>
      <c r="G408" s="44" t="s">
        <v>4777</v>
      </c>
      <c r="H408" s="11">
        <v>59899.75</v>
      </c>
      <c r="I408" s="19">
        <f t="shared" si="18"/>
        <v>4.7415642206569169E-4</v>
      </c>
      <c r="J408" s="11">
        <f t="shared" si="19"/>
        <v>1601541.5252579113</v>
      </c>
      <c r="K408" s="42">
        <f t="shared" si="20"/>
        <v>1661441.2752579113</v>
      </c>
      <c r="L408" s="38"/>
    </row>
    <row r="409" spans="1:12" x14ac:dyDescent="0.2">
      <c r="A409" s="41">
        <v>1723090</v>
      </c>
      <c r="B409" s="41">
        <v>2015</v>
      </c>
      <c r="C409" s="45" t="s">
        <v>5</v>
      </c>
      <c r="D409" s="45" t="s">
        <v>6</v>
      </c>
      <c r="E409" t="s">
        <v>7</v>
      </c>
      <c r="F409" s="8" t="s">
        <v>4583</v>
      </c>
      <c r="G409" s="44" t="s">
        <v>5128</v>
      </c>
      <c r="H409" s="11">
        <v>87716.94</v>
      </c>
      <c r="I409" s="19">
        <f t="shared" si="18"/>
        <v>6.9435265464298194E-4</v>
      </c>
      <c r="J409" s="11">
        <f t="shared" si="19"/>
        <v>2345290.6210552915</v>
      </c>
      <c r="K409" s="42">
        <f t="shared" si="20"/>
        <v>2433007.5610552914</v>
      </c>
      <c r="L409" s="36"/>
    </row>
    <row r="410" spans="1:12" x14ac:dyDescent="0.2">
      <c r="A410" s="41">
        <v>1723070</v>
      </c>
      <c r="B410" s="45">
        <v>2015</v>
      </c>
      <c r="C410" s="45" t="s">
        <v>5</v>
      </c>
      <c r="D410" s="45" t="s">
        <v>6</v>
      </c>
      <c r="E410" t="s">
        <v>7</v>
      </c>
      <c r="F410" s="8" t="s">
        <v>4613</v>
      </c>
      <c r="G410" s="44" t="s">
        <v>5509</v>
      </c>
      <c r="H410" s="11">
        <v>302948.38</v>
      </c>
      <c r="I410" s="19">
        <f t="shared" si="18"/>
        <v>2.3980888055692645E-3</v>
      </c>
      <c r="J410" s="11">
        <f t="shared" si="19"/>
        <v>8099940.4935682258</v>
      </c>
      <c r="K410" s="42">
        <f t="shared" si="20"/>
        <v>8402888.8735682257</v>
      </c>
      <c r="L410" s="36"/>
    </row>
    <row r="411" spans="1:12" x14ac:dyDescent="0.2">
      <c r="A411" s="41">
        <v>1723050</v>
      </c>
      <c r="B411" s="41">
        <v>2015</v>
      </c>
      <c r="C411" s="45" t="s">
        <v>5</v>
      </c>
      <c r="D411" s="45" t="s">
        <v>6</v>
      </c>
      <c r="E411" t="s">
        <v>7</v>
      </c>
      <c r="F411" s="8" t="s">
        <v>2104</v>
      </c>
      <c r="G411" s="44" t="s">
        <v>5199</v>
      </c>
      <c r="H411" s="11">
        <v>42587.76</v>
      </c>
      <c r="I411" s="19">
        <f t="shared" si="18"/>
        <v>3.3711759907833312E-4</v>
      </c>
      <c r="J411" s="11">
        <f t="shared" si="19"/>
        <v>1138670.29674945</v>
      </c>
      <c r="K411" s="42">
        <f t="shared" si="20"/>
        <v>1181258.05674945</v>
      </c>
      <c r="L411" s="36"/>
    </row>
    <row r="412" spans="1:12" x14ac:dyDescent="0.2">
      <c r="A412" s="41">
        <v>1722980</v>
      </c>
      <c r="B412" s="45">
        <v>2015</v>
      </c>
      <c r="C412" s="45" t="s">
        <v>5</v>
      </c>
      <c r="D412" s="45" t="s">
        <v>6</v>
      </c>
      <c r="E412" t="s">
        <v>7</v>
      </c>
      <c r="F412" s="8" t="s">
        <v>2088</v>
      </c>
      <c r="G412" s="44" t="s">
        <v>5195</v>
      </c>
      <c r="H412" s="11">
        <v>144398.68</v>
      </c>
      <c r="I412" s="19">
        <f t="shared" si="18"/>
        <v>1.1430358467240474E-3</v>
      </c>
      <c r="J412" s="11">
        <f t="shared" si="19"/>
        <v>3860792.110358208</v>
      </c>
      <c r="K412" s="42">
        <f t="shared" si="20"/>
        <v>4005190.7903582081</v>
      </c>
      <c r="L412" s="36"/>
    </row>
    <row r="413" spans="1:12" x14ac:dyDescent="0.2">
      <c r="A413" s="41">
        <v>1722950</v>
      </c>
      <c r="B413" s="41">
        <v>2015</v>
      </c>
      <c r="C413" s="45" t="s">
        <v>5</v>
      </c>
      <c r="D413" s="45" t="s">
        <v>6</v>
      </c>
      <c r="E413" t="s">
        <v>7</v>
      </c>
      <c r="F413" s="8" t="s">
        <v>2564</v>
      </c>
      <c r="G413" s="44" t="s">
        <v>5314</v>
      </c>
      <c r="H413" s="11">
        <v>66993.72</v>
      </c>
      <c r="I413" s="19">
        <f t="shared" si="18"/>
        <v>5.3031110440478917E-4</v>
      </c>
      <c r="J413" s="11">
        <f t="shared" si="19"/>
        <v>1791213.2272922916</v>
      </c>
      <c r="K413" s="42">
        <f t="shared" si="20"/>
        <v>1858206.9472922916</v>
      </c>
      <c r="L413" s="38"/>
    </row>
    <row r="414" spans="1:12" x14ac:dyDescent="0.2">
      <c r="A414" s="41">
        <v>1722920</v>
      </c>
      <c r="B414" s="45">
        <v>2015</v>
      </c>
      <c r="C414" s="45" t="s">
        <v>5</v>
      </c>
      <c r="D414" s="45" t="s">
        <v>6</v>
      </c>
      <c r="E414" t="s">
        <v>7</v>
      </c>
      <c r="F414" s="8" t="s">
        <v>2568</v>
      </c>
      <c r="G414" s="44" t="s">
        <v>5315</v>
      </c>
      <c r="H414" s="11">
        <v>3906.39</v>
      </c>
      <c r="I414" s="19">
        <f t="shared" si="18"/>
        <v>3.0922331154857862E-5</v>
      </c>
      <c r="J414" s="11">
        <f t="shared" si="19"/>
        <v>104445.27395944476</v>
      </c>
      <c r="K414" s="42">
        <f t="shared" si="20"/>
        <v>108351.66395944476</v>
      </c>
      <c r="L414" s="36"/>
    </row>
    <row r="415" spans="1:12" x14ac:dyDescent="0.2">
      <c r="A415" s="41">
        <v>1722870</v>
      </c>
      <c r="B415" s="41">
        <v>2015</v>
      </c>
      <c r="C415" s="45" t="s">
        <v>5</v>
      </c>
      <c r="D415" s="45" t="s">
        <v>6</v>
      </c>
      <c r="E415" t="s">
        <v>7</v>
      </c>
      <c r="F415" s="8" t="s">
        <v>1897</v>
      </c>
      <c r="G415" s="44" t="s">
        <v>5147</v>
      </c>
      <c r="H415" s="11">
        <v>9019.1200000000008</v>
      </c>
      <c r="I415" s="19">
        <f t="shared" si="18"/>
        <v>7.1393848378016966E-5</v>
      </c>
      <c r="J415" s="11">
        <f t="shared" si="19"/>
        <v>241144.49895507301</v>
      </c>
      <c r="K415" s="42">
        <f t="shared" si="20"/>
        <v>250163.61895507301</v>
      </c>
      <c r="L415" s="36"/>
    </row>
    <row r="416" spans="1:12" x14ac:dyDescent="0.2">
      <c r="A416" s="41">
        <v>1722860</v>
      </c>
      <c r="B416" s="45">
        <v>2015</v>
      </c>
      <c r="C416" s="45" t="s">
        <v>5</v>
      </c>
      <c r="D416" s="45" t="s">
        <v>6</v>
      </c>
      <c r="E416" t="s">
        <v>7</v>
      </c>
      <c r="F416" s="8" t="s">
        <v>3038</v>
      </c>
      <c r="G416" s="44" t="s">
        <v>5433</v>
      </c>
      <c r="H416" s="11">
        <v>2859.99</v>
      </c>
      <c r="I416" s="19">
        <f t="shared" si="18"/>
        <v>2.2639203428122114E-5</v>
      </c>
      <c r="J416" s="11">
        <f t="shared" si="19"/>
        <v>76467.643801891885</v>
      </c>
      <c r="K416" s="42">
        <f t="shared" si="20"/>
        <v>79327.63380189189</v>
      </c>
      <c r="L416" s="36"/>
    </row>
    <row r="417" spans="1:12" x14ac:dyDescent="0.2">
      <c r="A417" s="41">
        <v>1722830</v>
      </c>
      <c r="B417" s="41">
        <v>2015</v>
      </c>
      <c r="C417" s="45" t="s">
        <v>5</v>
      </c>
      <c r="D417" s="45" t="s">
        <v>6</v>
      </c>
      <c r="E417" t="s">
        <v>7</v>
      </c>
      <c r="F417" s="8" t="s">
        <v>1885</v>
      </c>
      <c r="G417" s="44" t="s">
        <v>5144</v>
      </c>
      <c r="H417" s="11">
        <v>206736.76</v>
      </c>
      <c r="I417" s="19">
        <f t="shared" si="18"/>
        <v>1.6364936820446431E-3</v>
      </c>
      <c r="J417" s="11">
        <f t="shared" si="19"/>
        <v>5527527.3425561674</v>
      </c>
      <c r="K417" s="42">
        <f t="shared" si="20"/>
        <v>5734264.1025561672</v>
      </c>
      <c r="L417" s="36"/>
    </row>
    <row r="418" spans="1:12" x14ac:dyDescent="0.2">
      <c r="A418" s="41">
        <v>1722800</v>
      </c>
      <c r="B418" s="45">
        <v>2015</v>
      </c>
      <c r="C418" s="45" t="s">
        <v>5</v>
      </c>
      <c r="D418" s="45" t="s">
        <v>6</v>
      </c>
      <c r="E418" t="s">
        <v>7</v>
      </c>
      <c r="F418" s="8" t="s">
        <v>1785</v>
      </c>
      <c r="G418" s="44" t="s">
        <v>5119</v>
      </c>
      <c r="H418" s="11">
        <v>125200.41</v>
      </c>
      <c r="I418" s="19">
        <f t="shared" si="18"/>
        <v>9.910655461292852E-4</v>
      </c>
      <c r="J418" s="11">
        <f t="shared" si="19"/>
        <v>3347487.3533581672</v>
      </c>
      <c r="K418" s="42">
        <f t="shared" si="20"/>
        <v>3472687.7633581674</v>
      </c>
      <c r="L418" s="38"/>
    </row>
    <row r="419" spans="1:12" x14ac:dyDescent="0.2">
      <c r="A419" s="41">
        <v>1722770</v>
      </c>
      <c r="B419" s="41">
        <v>2015</v>
      </c>
      <c r="C419" s="45" t="s">
        <v>5</v>
      </c>
      <c r="D419" s="45" t="s">
        <v>6</v>
      </c>
      <c r="E419" t="s">
        <v>7</v>
      </c>
      <c r="F419" s="8" t="s">
        <v>13</v>
      </c>
      <c r="G419" s="44" t="s">
        <v>4675</v>
      </c>
      <c r="H419" s="11">
        <v>41587.440000000002</v>
      </c>
      <c r="I419" s="19">
        <f t="shared" si="18"/>
        <v>3.2919923293956371E-4</v>
      </c>
      <c r="J419" s="11">
        <f t="shared" si="19"/>
        <v>1111924.7090208537</v>
      </c>
      <c r="K419" s="42">
        <f t="shared" si="20"/>
        <v>1153512.1490208537</v>
      </c>
      <c r="L419" s="36"/>
    </row>
    <row r="420" spans="1:12" x14ac:dyDescent="0.2">
      <c r="A420" s="41">
        <v>1722740</v>
      </c>
      <c r="B420" s="45">
        <v>2015</v>
      </c>
      <c r="C420" s="45" t="s">
        <v>5</v>
      </c>
      <c r="D420" s="45" t="s">
        <v>6</v>
      </c>
      <c r="E420" t="s">
        <v>7</v>
      </c>
      <c r="F420" s="8" t="s">
        <v>795</v>
      </c>
      <c r="G420" s="44" t="s">
        <v>4873</v>
      </c>
      <c r="H420" s="11">
        <v>350120.47</v>
      </c>
      <c r="I420" s="19">
        <f t="shared" si="18"/>
        <v>2.7714951956754135E-3</v>
      </c>
      <c r="J420" s="11">
        <f t="shared" si="19"/>
        <v>9361182.1676687598</v>
      </c>
      <c r="K420" s="42">
        <f t="shared" si="20"/>
        <v>9711302.6376687605</v>
      </c>
      <c r="L420" s="36"/>
    </row>
    <row r="421" spans="1:12" x14ac:dyDescent="0.2">
      <c r="A421" s="41">
        <v>1722710</v>
      </c>
      <c r="B421" s="41">
        <v>2015</v>
      </c>
      <c r="C421" s="45" t="s">
        <v>5</v>
      </c>
      <c r="D421" s="45" t="s">
        <v>6</v>
      </c>
      <c r="E421" t="s">
        <v>7</v>
      </c>
      <c r="F421" s="8" t="s">
        <v>2400</v>
      </c>
      <c r="G421" s="44" t="s">
        <v>5273</v>
      </c>
      <c r="H421" s="11">
        <v>28488.67</v>
      </c>
      <c r="I421" s="19">
        <f t="shared" si="18"/>
        <v>2.2551155616860186E-4</v>
      </c>
      <c r="J421" s="11">
        <f t="shared" si="19"/>
        <v>761702.47796308505</v>
      </c>
      <c r="K421" s="42">
        <f t="shared" si="20"/>
        <v>790191.1479630851</v>
      </c>
      <c r="L421" s="38"/>
    </row>
    <row r="422" spans="1:12" x14ac:dyDescent="0.2">
      <c r="A422" s="41">
        <v>1722620</v>
      </c>
      <c r="B422" s="45">
        <v>2015</v>
      </c>
      <c r="C422" s="45" t="s">
        <v>5</v>
      </c>
      <c r="D422" s="45" t="s">
        <v>6</v>
      </c>
      <c r="E422" t="s">
        <v>7</v>
      </c>
      <c r="F422" s="8" t="s">
        <v>2384</v>
      </c>
      <c r="G422" s="44" t="s">
        <v>5269</v>
      </c>
      <c r="H422" s="11">
        <v>22728.68</v>
      </c>
      <c r="I422" s="19">
        <f t="shared" si="18"/>
        <v>1.7991643683113945E-4</v>
      </c>
      <c r="J422" s="11">
        <f t="shared" si="19"/>
        <v>607697.44171384664</v>
      </c>
      <c r="K422" s="42">
        <f t="shared" si="20"/>
        <v>630426.12171384669</v>
      </c>
      <c r="L422" s="36"/>
    </row>
    <row r="423" spans="1:12" x14ac:dyDescent="0.2">
      <c r="A423" s="41">
        <v>1722530</v>
      </c>
      <c r="B423" s="41">
        <v>2015</v>
      </c>
      <c r="C423" s="45" t="s">
        <v>5</v>
      </c>
      <c r="D423" s="45" t="s">
        <v>6</v>
      </c>
      <c r="E423" t="s">
        <v>7</v>
      </c>
      <c r="F423" s="8" t="s">
        <v>2958</v>
      </c>
      <c r="G423" s="44" t="s">
        <v>5413</v>
      </c>
      <c r="H423" s="11">
        <v>66633.929999999993</v>
      </c>
      <c r="I423" s="19">
        <f t="shared" si="18"/>
        <v>5.2746306682374721E-4</v>
      </c>
      <c r="J423" s="11">
        <f t="shared" si="19"/>
        <v>1781593.5105927635</v>
      </c>
      <c r="K423" s="42">
        <f t="shared" si="20"/>
        <v>1848227.4405927635</v>
      </c>
      <c r="L423" s="36"/>
    </row>
    <row r="424" spans="1:12" x14ac:dyDescent="0.2">
      <c r="A424" s="41">
        <v>1722500</v>
      </c>
      <c r="B424" s="45">
        <v>2015</v>
      </c>
      <c r="C424" s="45" t="s">
        <v>5</v>
      </c>
      <c r="D424" s="45" t="s">
        <v>6</v>
      </c>
      <c r="E424" t="s">
        <v>7</v>
      </c>
      <c r="F424" s="8" t="s">
        <v>787</v>
      </c>
      <c r="G424" s="44" t="s">
        <v>4871</v>
      </c>
      <c r="H424" s="11">
        <v>65027.09</v>
      </c>
      <c r="I424" s="19">
        <f t="shared" si="18"/>
        <v>5.147435896100354E-4</v>
      </c>
      <c r="J424" s="11">
        <f t="shared" si="19"/>
        <v>1738631.3782892828</v>
      </c>
      <c r="K424" s="42">
        <f t="shared" si="20"/>
        <v>1803658.4682892829</v>
      </c>
      <c r="L424" s="38"/>
    </row>
    <row r="425" spans="1:12" x14ac:dyDescent="0.2">
      <c r="A425" s="41">
        <v>1722350</v>
      </c>
      <c r="B425" s="41">
        <v>2015</v>
      </c>
      <c r="C425" s="45" t="s">
        <v>5</v>
      </c>
      <c r="D425" s="45" t="s">
        <v>6</v>
      </c>
      <c r="E425" t="s">
        <v>7</v>
      </c>
      <c r="F425" s="8" t="s">
        <v>2020</v>
      </c>
      <c r="G425" s="44" t="s">
        <v>5178</v>
      </c>
      <c r="H425" s="11">
        <v>26192.12</v>
      </c>
      <c r="I425" s="19">
        <f t="shared" si="18"/>
        <v>2.0733244972667239E-4</v>
      </c>
      <c r="J425" s="11">
        <f t="shared" si="19"/>
        <v>700299.54740275617</v>
      </c>
      <c r="K425" s="42">
        <f t="shared" si="20"/>
        <v>726491.66740275617</v>
      </c>
      <c r="L425" s="38"/>
    </row>
    <row r="426" spans="1:12" x14ac:dyDescent="0.2">
      <c r="A426" s="41">
        <v>1722300</v>
      </c>
      <c r="B426" s="45">
        <v>2015</v>
      </c>
      <c r="C426" s="45" t="s">
        <v>5</v>
      </c>
      <c r="D426" s="45" t="s">
        <v>6</v>
      </c>
      <c r="E426" t="s">
        <v>7</v>
      </c>
      <c r="F426" s="8" t="s">
        <v>2742</v>
      </c>
      <c r="G426" s="44" t="s">
        <v>5359</v>
      </c>
      <c r="H426" s="11">
        <v>28515.88</v>
      </c>
      <c r="I426" s="19">
        <f t="shared" si="18"/>
        <v>2.2572694598649605E-4</v>
      </c>
      <c r="J426" s="11">
        <f t="shared" si="19"/>
        <v>762429.99260049616</v>
      </c>
      <c r="K426" s="42">
        <f t="shared" si="20"/>
        <v>790945.87260049616</v>
      </c>
      <c r="L426" s="38"/>
    </row>
    <row r="427" spans="1:12" x14ac:dyDescent="0.2">
      <c r="A427" s="41">
        <v>1722150</v>
      </c>
      <c r="B427" s="41">
        <v>2015</v>
      </c>
      <c r="C427" s="45" t="s">
        <v>5</v>
      </c>
      <c r="D427" s="45" t="s">
        <v>6</v>
      </c>
      <c r="E427" t="s">
        <v>7</v>
      </c>
      <c r="F427" s="8" t="s">
        <v>2005</v>
      </c>
      <c r="G427" s="44" t="s">
        <v>5174</v>
      </c>
      <c r="H427" s="11">
        <v>74556.12</v>
      </c>
      <c r="I427" s="19">
        <f t="shared" si="18"/>
        <v>5.9017380042989092E-4</v>
      </c>
      <c r="J427" s="11">
        <f t="shared" si="19"/>
        <v>1993409.3571694684</v>
      </c>
      <c r="K427" s="42">
        <f t="shared" si="20"/>
        <v>2067965.4771694685</v>
      </c>
      <c r="L427" s="38"/>
    </row>
    <row r="428" spans="1:12" x14ac:dyDescent="0.2">
      <c r="A428" s="41">
        <v>1722130</v>
      </c>
      <c r="B428" s="45">
        <v>2015</v>
      </c>
      <c r="C428" s="45" t="s">
        <v>5</v>
      </c>
      <c r="D428" s="45" t="s">
        <v>6</v>
      </c>
      <c r="E428" t="s">
        <v>7</v>
      </c>
      <c r="F428" s="8" t="s">
        <v>2001</v>
      </c>
      <c r="G428" s="44" t="s">
        <v>5173</v>
      </c>
      <c r="H428" s="11">
        <v>77233.06</v>
      </c>
      <c r="I428" s="19">
        <f t="shared" si="18"/>
        <v>6.113640106141493E-4</v>
      </c>
      <c r="J428" s="11">
        <f t="shared" si="19"/>
        <v>2064982.7872860201</v>
      </c>
      <c r="K428" s="42">
        <f t="shared" si="20"/>
        <v>2142215.8472860199</v>
      </c>
      <c r="L428" s="38"/>
    </row>
    <row r="429" spans="1:12" x14ac:dyDescent="0.2">
      <c r="A429" s="41">
        <v>1722110</v>
      </c>
      <c r="B429" s="41">
        <v>2015</v>
      </c>
      <c r="C429" s="45" t="s">
        <v>5</v>
      </c>
      <c r="D429" s="45" t="s">
        <v>6</v>
      </c>
      <c r="E429" t="s">
        <v>7</v>
      </c>
      <c r="F429" s="8" t="s">
        <v>4586</v>
      </c>
      <c r="G429" s="44" t="s">
        <v>5156</v>
      </c>
      <c r="H429" s="11">
        <v>75908.42</v>
      </c>
      <c r="I429" s="19">
        <f t="shared" si="18"/>
        <v>6.0087838149340848E-4</v>
      </c>
      <c r="J429" s="11">
        <f t="shared" si="19"/>
        <v>2029565.8453786226</v>
      </c>
      <c r="K429" s="42">
        <f t="shared" si="20"/>
        <v>2105474.2653786228</v>
      </c>
      <c r="L429" s="36"/>
    </row>
    <row r="430" spans="1:12" x14ac:dyDescent="0.2">
      <c r="A430" s="41">
        <v>1722080</v>
      </c>
      <c r="B430" s="45">
        <v>2015</v>
      </c>
      <c r="C430" s="45" t="s">
        <v>5</v>
      </c>
      <c r="D430" s="45" t="s">
        <v>6</v>
      </c>
      <c r="E430" t="s">
        <v>7</v>
      </c>
      <c r="F430" s="8" t="s">
        <v>1937</v>
      </c>
      <c r="G430" s="44" t="s">
        <v>5157</v>
      </c>
      <c r="H430" s="11">
        <v>125329.13</v>
      </c>
      <c r="I430" s="19">
        <f t="shared" si="18"/>
        <v>9.9208447216233707E-4</v>
      </c>
      <c r="J430" s="11">
        <f t="shared" si="19"/>
        <v>3350928.9441015543</v>
      </c>
      <c r="K430" s="42">
        <f t="shared" si="20"/>
        <v>3476258.0741015542</v>
      </c>
      <c r="L430" s="36"/>
    </row>
    <row r="431" spans="1:12" x14ac:dyDescent="0.2">
      <c r="A431" s="41">
        <v>1722050</v>
      </c>
      <c r="B431" s="41">
        <v>2015</v>
      </c>
      <c r="C431" s="45" t="s">
        <v>5</v>
      </c>
      <c r="D431" s="45" t="s">
        <v>6</v>
      </c>
      <c r="E431" t="s">
        <v>7</v>
      </c>
      <c r="F431" s="8" t="s">
        <v>3296</v>
      </c>
      <c r="G431" s="44" t="s">
        <v>5486</v>
      </c>
      <c r="H431" s="11">
        <v>51580.88</v>
      </c>
      <c r="I431" s="19">
        <f t="shared" si="18"/>
        <v>4.0830563579647317E-4</v>
      </c>
      <c r="J431" s="11">
        <f t="shared" si="19"/>
        <v>1379119.6328756846</v>
      </c>
      <c r="K431" s="42">
        <f t="shared" si="20"/>
        <v>1430700.5128756845</v>
      </c>
      <c r="L431" s="36"/>
    </row>
    <row r="432" spans="1:12" x14ac:dyDescent="0.2">
      <c r="A432" s="41">
        <v>1722020</v>
      </c>
      <c r="B432" s="45">
        <v>2015</v>
      </c>
      <c r="C432" s="45" t="s">
        <v>5</v>
      </c>
      <c r="D432" s="45" t="s">
        <v>6</v>
      </c>
      <c r="E432" t="s">
        <v>7</v>
      </c>
      <c r="F432" s="8" t="s">
        <v>695</v>
      </c>
      <c r="G432" s="44" t="s">
        <v>4848</v>
      </c>
      <c r="H432" s="11">
        <v>107349.98</v>
      </c>
      <c r="I432" s="19">
        <f t="shared" si="18"/>
        <v>8.497645219825385E-4</v>
      </c>
      <c r="J432" s="11">
        <f t="shared" si="19"/>
        <v>2870219.8374051023</v>
      </c>
      <c r="K432" s="42">
        <f t="shared" si="20"/>
        <v>2977569.8174051023</v>
      </c>
      <c r="L432" s="36"/>
    </row>
    <row r="433" spans="1:14" x14ac:dyDescent="0.2">
      <c r="A433" s="41">
        <v>1721900</v>
      </c>
      <c r="B433" s="41">
        <v>2015</v>
      </c>
      <c r="C433" s="45" t="s">
        <v>5</v>
      </c>
      <c r="D433" s="45" t="s">
        <v>6</v>
      </c>
      <c r="E433" t="s">
        <v>7</v>
      </c>
      <c r="F433" s="8" t="s">
        <v>1809</v>
      </c>
      <c r="G433" s="44" t="s">
        <v>5125</v>
      </c>
      <c r="H433" s="11">
        <v>267710.13</v>
      </c>
      <c r="I433" s="19">
        <f t="shared" si="18"/>
        <v>2.1191487008132954E-3</v>
      </c>
      <c r="J433" s="11">
        <f t="shared" si="19"/>
        <v>7157774.2799793603</v>
      </c>
      <c r="K433" s="42">
        <f t="shared" si="20"/>
        <v>7425484.4099793602</v>
      </c>
      <c r="L433" s="36"/>
    </row>
    <row r="434" spans="1:14" x14ac:dyDescent="0.2">
      <c r="A434" s="41">
        <v>1721870</v>
      </c>
      <c r="B434" s="45">
        <v>2015</v>
      </c>
      <c r="C434" s="45" t="s">
        <v>5</v>
      </c>
      <c r="D434" s="45" t="s">
        <v>6</v>
      </c>
      <c r="E434" t="s">
        <v>7</v>
      </c>
      <c r="F434" s="8" t="s">
        <v>1753</v>
      </c>
      <c r="G434" s="44" t="s">
        <v>5111</v>
      </c>
      <c r="H434" s="11">
        <v>119890.58</v>
      </c>
      <c r="I434" s="19">
        <f t="shared" si="18"/>
        <v>9.490338182075982E-4</v>
      </c>
      <c r="J434" s="11">
        <f t="shared" si="19"/>
        <v>3205518.2593793073</v>
      </c>
      <c r="K434" s="42">
        <f t="shared" si="20"/>
        <v>3325408.8393793073</v>
      </c>
      <c r="L434" s="36"/>
    </row>
    <row r="435" spans="1:14" x14ac:dyDescent="0.2">
      <c r="A435" s="41">
        <v>1721840</v>
      </c>
      <c r="B435" s="41">
        <v>2015</v>
      </c>
      <c r="C435" s="45" t="s">
        <v>5</v>
      </c>
      <c r="D435" s="45" t="s">
        <v>6</v>
      </c>
      <c r="E435" t="s">
        <v>7</v>
      </c>
      <c r="F435" s="8" t="s">
        <v>1071</v>
      </c>
      <c r="G435" s="44" t="s">
        <v>4942</v>
      </c>
      <c r="H435" s="11">
        <v>123167.78</v>
      </c>
      <c r="I435" s="19">
        <f t="shared" si="18"/>
        <v>9.7497558635176705E-4</v>
      </c>
      <c r="J435" s="11">
        <f t="shared" si="19"/>
        <v>3293140.8602511841</v>
      </c>
      <c r="K435" s="42">
        <f t="shared" si="20"/>
        <v>3416308.6402511839</v>
      </c>
      <c r="L435" s="38"/>
    </row>
    <row r="436" spans="1:14" x14ac:dyDescent="0.2">
      <c r="A436" s="41">
        <v>1721780</v>
      </c>
      <c r="B436" s="45">
        <v>2015</v>
      </c>
      <c r="C436" s="45" t="s">
        <v>5</v>
      </c>
      <c r="D436" s="45" t="s">
        <v>6</v>
      </c>
      <c r="E436" t="s">
        <v>7</v>
      </c>
      <c r="F436" s="8" t="s">
        <v>1845</v>
      </c>
      <c r="G436" s="44" t="s">
        <v>5134</v>
      </c>
      <c r="H436" s="11">
        <v>112960.89</v>
      </c>
      <c r="I436" s="19">
        <f t="shared" si="18"/>
        <v>8.9417954892559936E-4</v>
      </c>
      <c r="J436" s="11">
        <f t="shared" si="19"/>
        <v>3020238.9169419096</v>
      </c>
      <c r="K436" s="42">
        <f t="shared" si="20"/>
        <v>3133199.8069419097</v>
      </c>
      <c r="L436" s="36"/>
    </row>
    <row r="437" spans="1:14" x14ac:dyDescent="0.2">
      <c r="A437" s="41">
        <v>1721750</v>
      </c>
      <c r="B437" s="41">
        <v>2015</v>
      </c>
      <c r="C437" s="45" t="s">
        <v>5</v>
      </c>
      <c r="D437" s="45" t="s">
        <v>6</v>
      </c>
      <c r="E437" t="s">
        <v>7</v>
      </c>
      <c r="F437" s="8" t="s">
        <v>1777</v>
      </c>
      <c r="G437" s="44" t="s">
        <v>5117</v>
      </c>
      <c r="H437" s="11">
        <v>99813.47</v>
      </c>
      <c r="I437" s="19">
        <f t="shared" si="18"/>
        <v>7.9010676687567576E-4</v>
      </c>
      <c r="J437" s="11">
        <f t="shared" si="19"/>
        <v>2668715.9292832571</v>
      </c>
      <c r="K437" s="42">
        <f t="shared" si="20"/>
        <v>2768529.3992832573</v>
      </c>
      <c r="L437" s="38"/>
    </row>
    <row r="438" spans="1:14" x14ac:dyDescent="0.2">
      <c r="A438" s="41">
        <v>1721720</v>
      </c>
      <c r="B438" s="45">
        <v>2015</v>
      </c>
      <c r="C438" s="45" t="s">
        <v>5</v>
      </c>
      <c r="D438" s="45" t="s">
        <v>6</v>
      </c>
      <c r="E438" t="s">
        <v>7</v>
      </c>
      <c r="F438" s="8" t="s">
        <v>1773</v>
      </c>
      <c r="G438" s="44" t="s">
        <v>5116</v>
      </c>
      <c r="H438" s="11">
        <v>45179.67</v>
      </c>
      <c r="I438" s="19">
        <f t="shared" si="18"/>
        <v>3.5763472597646347E-4</v>
      </c>
      <c r="J438" s="11">
        <f t="shared" si="19"/>
        <v>1207970.2770453815</v>
      </c>
      <c r="K438" s="42">
        <f t="shared" si="20"/>
        <v>1253149.9470453814</v>
      </c>
      <c r="L438" s="38"/>
    </row>
    <row r="439" spans="1:14" x14ac:dyDescent="0.2">
      <c r="A439" s="41">
        <v>1721680</v>
      </c>
      <c r="B439" s="41">
        <v>2015</v>
      </c>
      <c r="C439" s="45" t="s">
        <v>5</v>
      </c>
      <c r="D439" s="45" t="s">
        <v>6</v>
      </c>
      <c r="E439" t="s">
        <v>7</v>
      </c>
      <c r="F439" s="8" t="s">
        <v>75</v>
      </c>
      <c r="G439" s="44" t="s">
        <v>4694</v>
      </c>
      <c r="H439" s="11">
        <v>43520.57</v>
      </c>
      <c r="I439" s="19">
        <f t="shared" si="18"/>
        <v>3.4450156732639917E-4</v>
      </c>
      <c r="J439" s="11">
        <f t="shared" si="19"/>
        <v>1163610.8674559358</v>
      </c>
      <c r="K439" s="42">
        <f t="shared" si="20"/>
        <v>1207131.4374559359</v>
      </c>
      <c r="L439" s="36"/>
    </row>
    <row r="440" spans="1:14" x14ac:dyDescent="0.2">
      <c r="A440" s="41">
        <v>1721630</v>
      </c>
      <c r="B440" s="45">
        <v>2015</v>
      </c>
      <c r="C440" s="45" t="s">
        <v>5</v>
      </c>
      <c r="D440" s="45" t="s">
        <v>6</v>
      </c>
      <c r="E440" t="s">
        <v>7</v>
      </c>
      <c r="F440" s="8" t="s">
        <v>527</v>
      </c>
      <c r="G440" s="44" t="s">
        <v>4806</v>
      </c>
      <c r="H440" s="11">
        <v>115963.96</v>
      </c>
      <c r="I440" s="19">
        <f t="shared" si="18"/>
        <v>9.1795134974969001E-4</v>
      </c>
      <c r="J440" s="11">
        <f t="shared" si="19"/>
        <v>3100532.0952649624</v>
      </c>
      <c r="K440" s="42">
        <f t="shared" si="20"/>
        <v>3216496.0552649624</v>
      </c>
      <c r="L440" s="38"/>
    </row>
    <row r="441" spans="1:14" x14ac:dyDescent="0.2">
      <c r="A441" s="41">
        <v>1721600</v>
      </c>
      <c r="B441" s="41">
        <v>2015</v>
      </c>
      <c r="C441" s="45" t="s">
        <v>5</v>
      </c>
      <c r="D441" s="45" t="s">
        <v>6</v>
      </c>
      <c r="E441" t="s">
        <v>7</v>
      </c>
      <c r="F441" s="8" t="s">
        <v>515</v>
      </c>
      <c r="G441" s="44" t="s">
        <v>4803</v>
      </c>
      <c r="H441" s="11">
        <v>170641.58</v>
      </c>
      <c r="I441" s="19">
        <f t="shared" si="18"/>
        <v>1.3507702624541253E-3</v>
      </c>
      <c r="J441" s="11">
        <f t="shared" si="19"/>
        <v>4562449.3642397486</v>
      </c>
      <c r="K441" s="42">
        <f t="shared" si="20"/>
        <v>4733090.9442397486</v>
      </c>
      <c r="L441" s="36"/>
    </row>
    <row r="442" spans="1:14" x14ac:dyDescent="0.2">
      <c r="A442" s="41">
        <v>1721590</v>
      </c>
      <c r="B442" s="45">
        <v>2015</v>
      </c>
      <c r="C442" s="45" t="s">
        <v>5</v>
      </c>
      <c r="D442" s="45" t="s">
        <v>6</v>
      </c>
      <c r="E442" t="s">
        <v>7</v>
      </c>
      <c r="F442" s="8" t="s">
        <v>4356</v>
      </c>
      <c r="G442" s="44" t="s">
        <v>5669</v>
      </c>
      <c r="H442" s="11">
        <v>111730.94</v>
      </c>
      <c r="I442" s="19">
        <f t="shared" si="18"/>
        <v>8.8444347003846394E-4</v>
      </c>
      <c r="J442" s="11">
        <f t="shared" si="19"/>
        <v>2987353.7045830772</v>
      </c>
      <c r="K442" s="42">
        <f t="shared" si="20"/>
        <v>3099084.6445830772</v>
      </c>
      <c r="L442" s="38"/>
    </row>
    <row r="443" spans="1:14" x14ac:dyDescent="0.2">
      <c r="A443" s="41">
        <v>1721510</v>
      </c>
      <c r="B443" s="41">
        <v>2015</v>
      </c>
      <c r="C443" s="45" t="s">
        <v>5</v>
      </c>
      <c r="D443" s="45" t="s">
        <v>6</v>
      </c>
      <c r="E443" t="s">
        <v>7</v>
      </c>
      <c r="F443" s="8" t="s">
        <v>55</v>
      </c>
      <c r="G443" s="44" t="s">
        <v>4689</v>
      </c>
      <c r="H443" s="11">
        <v>5503.33</v>
      </c>
      <c r="I443" s="19">
        <f t="shared" si="18"/>
        <v>4.3563441621155067E-5</v>
      </c>
      <c r="J443" s="11">
        <f t="shared" si="19"/>
        <v>147142.70964732944</v>
      </c>
      <c r="K443" s="42">
        <f t="shared" si="20"/>
        <v>152646.03964732942</v>
      </c>
      <c r="L443" s="38"/>
    </row>
    <row r="444" spans="1:14" x14ac:dyDescent="0.2">
      <c r="A444" s="41">
        <v>1721450</v>
      </c>
      <c r="B444" s="45">
        <v>2015</v>
      </c>
      <c r="C444" s="45" t="s">
        <v>5</v>
      </c>
      <c r="D444" s="45" t="s">
        <v>6</v>
      </c>
      <c r="E444" t="s">
        <v>7</v>
      </c>
      <c r="F444" s="8" t="s">
        <v>1019</v>
      </c>
      <c r="G444" s="44" t="s">
        <v>4929</v>
      </c>
      <c r="H444" s="11">
        <v>70645.399999999994</v>
      </c>
      <c r="I444" s="19">
        <f t="shared" si="18"/>
        <v>5.592171937178305E-4</v>
      </c>
      <c r="J444" s="11">
        <f t="shared" si="19"/>
        <v>1888848.3118619903</v>
      </c>
      <c r="K444" s="42">
        <f t="shared" si="20"/>
        <v>1959493.7118619902</v>
      </c>
      <c r="L444" s="38"/>
      <c r="M444" s="37"/>
      <c r="N444" s="38"/>
    </row>
    <row r="445" spans="1:14" x14ac:dyDescent="0.2">
      <c r="A445" s="41">
        <v>1721420</v>
      </c>
      <c r="B445" s="41">
        <v>2015</v>
      </c>
      <c r="C445" s="45" t="s">
        <v>5</v>
      </c>
      <c r="D445" s="45" t="s">
        <v>6</v>
      </c>
      <c r="E445" t="s">
        <v>7</v>
      </c>
      <c r="F445" s="8" t="s">
        <v>483</v>
      </c>
      <c r="G445" s="44" t="s">
        <v>4795</v>
      </c>
      <c r="H445" s="11">
        <v>17435.3</v>
      </c>
      <c r="I445" s="19">
        <f t="shared" si="18"/>
        <v>1.3801492436348991E-4</v>
      </c>
      <c r="J445" s="11">
        <f t="shared" si="19"/>
        <v>466168.17190938629</v>
      </c>
      <c r="K445" s="42">
        <f t="shared" si="20"/>
        <v>483603.47190938628</v>
      </c>
      <c r="L445" s="38"/>
      <c r="M445" s="37"/>
      <c r="N445" s="38"/>
    </row>
    <row r="446" spans="1:14" x14ac:dyDescent="0.2">
      <c r="A446" s="41">
        <v>1721390</v>
      </c>
      <c r="B446" s="45">
        <v>2015</v>
      </c>
      <c r="C446" s="45" t="s">
        <v>5</v>
      </c>
      <c r="D446" s="45" t="s">
        <v>6</v>
      </c>
      <c r="E446" t="s">
        <v>7</v>
      </c>
      <c r="F446" s="8" t="s">
        <v>1694</v>
      </c>
      <c r="G446" s="44" t="s">
        <v>5096</v>
      </c>
      <c r="H446" s="11">
        <v>51983.040000000001</v>
      </c>
      <c r="I446" s="19">
        <f t="shared" si="18"/>
        <v>4.1148906722478365E-4</v>
      </c>
      <c r="J446" s="11">
        <f t="shared" si="19"/>
        <v>1389872.1976159001</v>
      </c>
      <c r="K446" s="42">
        <f t="shared" si="20"/>
        <v>1441855.2376159001</v>
      </c>
      <c r="L446" s="38"/>
      <c r="M446" s="37"/>
      <c r="N446" s="38"/>
    </row>
    <row r="447" spans="1:14" x14ac:dyDescent="0.2">
      <c r="A447" s="41">
        <v>1721300</v>
      </c>
      <c r="B447" s="41">
        <v>2015</v>
      </c>
      <c r="C447" s="45" t="s">
        <v>5</v>
      </c>
      <c r="D447" s="45" t="s">
        <v>6</v>
      </c>
      <c r="E447" t="s">
        <v>7</v>
      </c>
      <c r="F447" s="8" t="s">
        <v>891</v>
      </c>
      <c r="G447" s="44" t="s">
        <v>4897</v>
      </c>
      <c r="H447" s="11">
        <v>36743.64</v>
      </c>
      <c r="I447" s="19">
        <f t="shared" si="18"/>
        <v>2.9085652070450765E-4</v>
      </c>
      <c r="J447" s="11">
        <f t="shared" si="19"/>
        <v>982415.8740082822</v>
      </c>
      <c r="K447" s="42">
        <f t="shared" si="20"/>
        <v>1019159.5140082822</v>
      </c>
      <c r="L447" s="38"/>
      <c r="M447" s="37"/>
      <c r="N447" s="38"/>
    </row>
    <row r="448" spans="1:14" x14ac:dyDescent="0.2">
      <c r="A448" s="41">
        <v>1721270</v>
      </c>
      <c r="B448" s="45">
        <v>2015</v>
      </c>
      <c r="C448" s="45" t="s">
        <v>5</v>
      </c>
      <c r="D448" s="45" t="s">
        <v>6</v>
      </c>
      <c r="E448" t="s">
        <v>7</v>
      </c>
      <c r="F448" s="8" t="s">
        <v>615</v>
      </c>
      <c r="G448" s="44" t="s">
        <v>4828</v>
      </c>
      <c r="H448" s="11">
        <v>280877.94</v>
      </c>
      <c r="I448" s="19">
        <f t="shared" si="18"/>
        <v>2.2233828866995609E-3</v>
      </c>
      <c r="J448" s="11">
        <f t="shared" si="19"/>
        <v>7509842.4357180139</v>
      </c>
      <c r="K448" s="42">
        <f t="shared" si="20"/>
        <v>7790720.3757180143</v>
      </c>
      <c r="L448" s="38"/>
      <c r="M448" s="37"/>
      <c r="N448" s="38"/>
    </row>
    <row r="449" spans="1:14" x14ac:dyDescent="0.2">
      <c r="A449" s="41">
        <v>1721180</v>
      </c>
      <c r="B449" s="41">
        <v>2015</v>
      </c>
      <c r="C449" s="45" t="s">
        <v>5</v>
      </c>
      <c r="D449" s="45" t="s">
        <v>6</v>
      </c>
      <c r="E449" t="s">
        <v>7</v>
      </c>
      <c r="F449" s="8" t="s">
        <v>3456</v>
      </c>
      <c r="G449" s="44" t="s">
        <v>5518</v>
      </c>
      <c r="H449" s="11">
        <v>67125.710000000006</v>
      </c>
      <c r="I449" s="19">
        <f t="shared" si="18"/>
        <v>5.313559152119871E-4</v>
      </c>
      <c r="J449" s="11">
        <f t="shared" si="19"/>
        <v>1794742.248129921</v>
      </c>
      <c r="K449" s="42">
        <f t="shared" si="20"/>
        <v>1861867.958129921</v>
      </c>
      <c r="L449" s="38"/>
      <c r="M449" s="37"/>
      <c r="N449" s="38"/>
    </row>
    <row r="450" spans="1:14" x14ac:dyDescent="0.2">
      <c r="A450" s="41">
        <v>1721130</v>
      </c>
      <c r="B450" s="45">
        <v>2015</v>
      </c>
      <c r="C450" s="45" t="s">
        <v>5</v>
      </c>
      <c r="D450" s="45" t="s">
        <v>6</v>
      </c>
      <c r="E450" t="s">
        <v>7</v>
      </c>
      <c r="F450" s="8" t="s">
        <v>2488</v>
      </c>
      <c r="G450" s="44" t="s">
        <v>5295</v>
      </c>
      <c r="H450" s="11">
        <v>4850.82</v>
      </c>
      <c r="I450" s="19">
        <f t="shared" si="18"/>
        <v>3.8398281383222773E-5</v>
      </c>
      <c r="J450" s="11">
        <f t="shared" si="19"/>
        <v>129696.52897635767</v>
      </c>
      <c r="K450" s="42">
        <f t="shared" si="20"/>
        <v>134547.34897635767</v>
      </c>
      <c r="L450" s="38"/>
      <c r="M450" s="37"/>
      <c r="N450" s="38"/>
    </row>
    <row r="451" spans="1:14" x14ac:dyDescent="0.2">
      <c r="A451" s="41">
        <v>1721030</v>
      </c>
      <c r="B451" s="41">
        <v>2015</v>
      </c>
      <c r="C451" s="45" t="s">
        <v>5</v>
      </c>
      <c r="D451" s="45" t="s">
        <v>6</v>
      </c>
      <c r="E451" t="s">
        <v>7</v>
      </c>
      <c r="F451" s="8" t="s">
        <v>1813</v>
      </c>
      <c r="G451" s="44" t="s">
        <v>5126</v>
      </c>
      <c r="H451" s="11">
        <v>132248.38</v>
      </c>
      <c r="I451" s="19">
        <f t="shared" ref="I451:I514" si="21">H451/$H$1028</f>
        <v>1.0468561001470622E-3</v>
      </c>
      <c r="J451" s="11">
        <f t="shared" ref="J451:J514" si="22">I451*$H$1031</f>
        <v>3535929.1519261412</v>
      </c>
      <c r="K451" s="42">
        <f t="shared" ref="K451:K514" si="23">SUM(J451,H451)</f>
        <v>3668177.5319261411</v>
      </c>
      <c r="L451" s="38"/>
      <c r="M451" s="37"/>
      <c r="N451" s="38"/>
    </row>
    <row r="452" spans="1:14" x14ac:dyDescent="0.2">
      <c r="A452" s="41">
        <v>1721000</v>
      </c>
      <c r="B452" s="45">
        <v>2015</v>
      </c>
      <c r="C452" s="45" t="s">
        <v>5</v>
      </c>
      <c r="D452" s="45" t="s">
        <v>6</v>
      </c>
      <c r="E452" t="s">
        <v>7</v>
      </c>
      <c r="F452" s="8" t="s">
        <v>1378</v>
      </c>
      <c r="G452" s="44" t="s">
        <v>5019</v>
      </c>
      <c r="H452" s="11">
        <v>162573.04999999999</v>
      </c>
      <c r="I452" s="19">
        <f t="shared" si="21"/>
        <v>1.2869011258361978E-3</v>
      </c>
      <c r="J452" s="11">
        <f t="shared" si="22"/>
        <v>4346720.8204179592</v>
      </c>
      <c r="K452" s="42">
        <f t="shared" si="23"/>
        <v>4509293.8704179591</v>
      </c>
      <c r="L452" s="38"/>
      <c r="M452" s="37"/>
      <c r="N452" s="38"/>
    </row>
    <row r="453" spans="1:14" x14ac:dyDescent="0.2">
      <c r="A453" s="41">
        <v>1720970</v>
      </c>
      <c r="B453" s="41">
        <v>2015</v>
      </c>
      <c r="C453" s="45" t="s">
        <v>5</v>
      </c>
      <c r="D453" s="45" t="s">
        <v>6</v>
      </c>
      <c r="E453" t="s">
        <v>7</v>
      </c>
      <c r="F453" s="8" t="s">
        <v>343</v>
      </c>
      <c r="G453" s="44" t="s">
        <v>4761</v>
      </c>
      <c r="H453" s="11">
        <v>86758.51</v>
      </c>
      <c r="I453" s="19">
        <f t="shared" si="21"/>
        <v>6.8676588275160639E-4</v>
      </c>
      <c r="J453" s="11">
        <f t="shared" si="22"/>
        <v>2319665.0475920811</v>
      </c>
      <c r="K453" s="42">
        <f t="shared" si="23"/>
        <v>2406423.5575920809</v>
      </c>
      <c r="L453" s="38"/>
      <c r="M453" s="37"/>
      <c r="N453" s="38"/>
    </row>
    <row r="454" spans="1:14" x14ac:dyDescent="0.2">
      <c r="A454" s="41">
        <v>1720910</v>
      </c>
      <c r="B454" s="45">
        <v>2015</v>
      </c>
      <c r="C454" s="45" t="s">
        <v>5</v>
      </c>
      <c r="D454" s="45" t="s">
        <v>6</v>
      </c>
      <c r="E454" t="s">
        <v>7</v>
      </c>
      <c r="F454" s="8" t="s">
        <v>2224</v>
      </c>
      <c r="G454" s="44" t="s">
        <v>5229</v>
      </c>
      <c r="H454" s="11">
        <v>11106.77</v>
      </c>
      <c r="I454" s="19">
        <f t="shared" si="21"/>
        <v>8.79193372911667E-5</v>
      </c>
      <c r="J454" s="11">
        <f t="shared" si="22"/>
        <v>296962.06355600501</v>
      </c>
      <c r="K454" s="42">
        <f t="shared" si="23"/>
        <v>308068.83355600503</v>
      </c>
      <c r="L454" s="38"/>
      <c r="M454" s="37"/>
      <c r="N454" s="38"/>
    </row>
    <row r="455" spans="1:14" x14ac:dyDescent="0.2">
      <c r="A455" s="41">
        <v>1720880</v>
      </c>
      <c r="B455" s="41">
        <v>2015</v>
      </c>
      <c r="C455" s="45" t="s">
        <v>5</v>
      </c>
      <c r="D455" s="45" t="s">
        <v>6</v>
      </c>
      <c r="E455" t="s">
        <v>7</v>
      </c>
      <c r="F455" s="8" t="s">
        <v>975</v>
      </c>
      <c r="G455" s="44" t="s">
        <v>4918</v>
      </c>
      <c r="H455" s="11">
        <v>119688.3</v>
      </c>
      <c r="I455" s="19">
        <f t="shared" si="21"/>
        <v>9.4743260349375628E-4</v>
      </c>
      <c r="J455" s="11">
        <f t="shared" si="22"/>
        <v>3200109.892570945</v>
      </c>
      <c r="K455" s="42">
        <f t="shared" si="23"/>
        <v>3319798.1925709448</v>
      </c>
      <c r="L455" s="38"/>
      <c r="M455" s="37"/>
      <c r="N455" s="38"/>
    </row>
    <row r="456" spans="1:14" x14ac:dyDescent="0.2">
      <c r="A456" s="41">
        <v>1720790</v>
      </c>
      <c r="B456" s="45">
        <v>2015</v>
      </c>
      <c r="C456" s="45" t="s">
        <v>5</v>
      </c>
      <c r="D456" s="45" t="s">
        <v>6</v>
      </c>
      <c r="E456" t="s">
        <v>7</v>
      </c>
      <c r="F456" s="8" t="s">
        <v>1111</v>
      </c>
      <c r="G456" s="44" t="s">
        <v>4952</v>
      </c>
      <c r="H456" s="11">
        <v>18143.95</v>
      </c>
      <c r="I456" s="19">
        <f t="shared" si="21"/>
        <v>1.4362447947009475E-4</v>
      </c>
      <c r="J456" s="11">
        <f t="shared" si="22"/>
        <v>485115.36955001124</v>
      </c>
      <c r="K456" s="42">
        <f t="shared" si="23"/>
        <v>503259.31955001125</v>
      </c>
      <c r="L456" s="38"/>
      <c r="M456" s="37"/>
      <c r="N456" s="38"/>
    </row>
    <row r="457" spans="1:14" x14ac:dyDescent="0.2">
      <c r="A457" s="41">
        <v>1720760</v>
      </c>
      <c r="B457" s="41">
        <v>2015</v>
      </c>
      <c r="C457" s="45" t="s">
        <v>5</v>
      </c>
      <c r="D457" s="45" t="s">
        <v>6</v>
      </c>
      <c r="E457" t="s">
        <v>7</v>
      </c>
      <c r="F457" s="8" t="s">
        <v>1646</v>
      </c>
      <c r="G457" s="44" t="s">
        <v>5084</v>
      </c>
      <c r="H457" s="11">
        <v>565026.37</v>
      </c>
      <c r="I457" s="19">
        <f t="shared" si="21"/>
        <v>4.4726544263033767E-3</v>
      </c>
      <c r="J457" s="11">
        <f t="shared" si="22"/>
        <v>15107128.066824002</v>
      </c>
      <c r="K457" s="42">
        <f t="shared" si="23"/>
        <v>15672154.436824001</v>
      </c>
      <c r="L457" s="38"/>
      <c r="M457" s="37"/>
      <c r="N457" s="38"/>
    </row>
    <row r="458" spans="1:14" x14ac:dyDescent="0.2">
      <c r="A458" s="41">
        <v>1720640</v>
      </c>
      <c r="B458" s="45">
        <v>2015</v>
      </c>
      <c r="C458" s="45" t="s">
        <v>5</v>
      </c>
      <c r="D458" s="45" t="s">
        <v>6</v>
      </c>
      <c r="E458" t="s">
        <v>7</v>
      </c>
      <c r="F458" s="8" t="s">
        <v>3050</v>
      </c>
      <c r="G458" s="44" t="s">
        <v>5436</v>
      </c>
      <c r="H458" s="11">
        <v>13950.26</v>
      </c>
      <c r="I458" s="19">
        <f t="shared" si="21"/>
        <v>1.1042792947359774E-4</v>
      </c>
      <c r="J458" s="11">
        <f t="shared" si="22"/>
        <v>372988.54633190337</v>
      </c>
      <c r="K458" s="42">
        <f t="shared" si="23"/>
        <v>386938.80633190338</v>
      </c>
      <c r="L458" s="38"/>
      <c r="M458" s="37"/>
      <c r="N458" s="38"/>
    </row>
    <row r="459" spans="1:14" x14ac:dyDescent="0.2">
      <c r="A459" s="41">
        <v>1720610</v>
      </c>
      <c r="B459" s="41">
        <v>2015</v>
      </c>
      <c r="C459" s="45" t="s">
        <v>5</v>
      </c>
      <c r="D459" s="45" t="s">
        <v>6</v>
      </c>
      <c r="E459" t="s">
        <v>7</v>
      </c>
      <c r="F459" s="8" t="s">
        <v>3391</v>
      </c>
      <c r="G459" s="44" t="s">
        <v>5505</v>
      </c>
      <c r="H459" s="11">
        <v>588325.93000000005</v>
      </c>
      <c r="I459" s="19">
        <f t="shared" si="21"/>
        <v>4.6570898539187661E-3</v>
      </c>
      <c r="J459" s="11">
        <f t="shared" si="22"/>
        <v>15730089.145296587</v>
      </c>
      <c r="K459" s="42">
        <f t="shared" si="23"/>
        <v>16318415.075296586</v>
      </c>
      <c r="L459" s="38"/>
      <c r="M459" s="37"/>
      <c r="N459" s="38"/>
    </row>
    <row r="460" spans="1:14" x14ac:dyDescent="0.2">
      <c r="A460" s="41">
        <v>1720580</v>
      </c>
      <c r="B460" s="45">
        <v>2015</v>
      </c>
      <c r="C460" s="45" t="s">
        <v>5</v>
      </c>
      <c r="D460" s="45" t="s">
        <v>6</v>
      </c>
      <c r="E460" t="s">
        <v>7</v>
      </c>
      <c r="F460" s="8" t="s">
        <v>3311</v>
      </c>
      <c r="G460" s="44" t="s">
        <v>5489</v>
      </c>
      <c r="H460" s="11">
        <v>1018960.12</v>
      </c>
      <c r="I460" s="19">
        <f t="shared" si="21"/>
        <v>8.0659182171349281E-3</v>
      </c>
      <c r="J460" s="11">
        <f t="shared" si="22"/>
        <v>27243969.211253546</v>
      </c>
      <c r="K460" s="42">
        <f t="shared" si="23"/>
        <v>28262929.331253547</v>
      </c>
      <c r="L460" s="38"/>
      <c r="M460" s="37"/>
      <c r="N460" s="38"/>
    </row>
    <row r="461" spans="1:14" x14ac:dyDescent="0.2">
      <c r="A461" s="41">
        <v>1720550</v>
      </c>
      <c r="B461" s="41">
        <v>2015</v>
      </c>
      <c r="C461" s="45" t="s">
        <v>5</v>
      </c>
      <c r="D461" s="45" t="s">
        <v>6</v>
      </c>
      <c r="E461" t="s">
        <v>7</v>
      </c>
      <c r="F461" s="8" t="s">
        <v>3426</v>
      </c>
      <c r="G461" s="44" t="s">
        <v>5512</v>
      </c>
      <c r="H461" s="11">
        <v>98072.95</v>
      </c>
      <c r="I461" s="19">
        <f t="shared" si="21"/>
        <v>7.7632910109687401E-4</v>
      </c>
      <c r="J461" s="11">
        <f t="shared" si="22"/>
        <v>2622179.5905582723</v>
      </c>
      <c r="K461" s="42">
        <f t="shared" si="23"/>
        <v>2720252.5405582725</v>
      </c>
      <c r="L461" s="38"/>
      <c r="M461" s="37"/>
      <c r="N461" s="38"/>
    </row>
    <row r="462" spans="1:14" x14ac:dyDescent="0.2">
      <c r="A462" s="41">
        <v>1720490</v>
      </c>
      <c r="B462" s="45">
        <v>2015</v>
      </c>
      <c r="C462" s="45" t="s">
        <v>5</v>
      </c>
      <c r="D462" s="45" t="s">
        <v>6</v>
      </c>
      <c r="E462" t="s">
        <v>7</v>
      </c>
      <c r="F462" s="8" t="s">
        <v>2320</v>
      </c>
      <c r="G462" s="44" t="s">
        <v>5253</v>
      </c>
      <c r="H462" s="11">
        <v>111429.93</v>
      </c>
      <c r="I462" s="19">
        <f t="shared" si="21"/>
        <v>8.8206072512540497E-4</v>
      </c>
      <c r="J462" s="11">
        <f t="shared" si="22"/>
        <v>2979305.590617361</v>
      </c>
      <c r="K462" s="42">
        <f t="shared" si="23"/>
        <v>3090735.5206173612</v>
      </c>
      <c r="L462" s="38"/>
      <c r="M462" s="37"/>
      <c r="N462" s="38"/>
    </row>
    <row r="463" spans="1:14" x14ac:dyDescent="0.2">
      <c r="A463" s="41">
        <v>1720430</v>
      </c>
      <c r="B463" s="41">
        <v>2015</v>
      </c>
      <c r="C463" s="45" t="s">
        <v>5</v>
      </c>
      <c r="D463" s="45" t="s">
        <v>6</v>
      </c>
      <c r="E463" t="s">
        <v>7</v>
      </c>
      <c r="F463" s="8" t="s">
        <v>1534</v>
      </c>
      <c r="G463" s="44" t="s">
        <v>5056</v>
      </c>
      <c r="H463" s="11">
        <v>142293.92000000001</v>
      </c>
      <c r="I463" s="19">
        <f t="shared" si="21"/>
        <v>1.1263749179070326E-3</v>
      </c>
      <c r="J463" s="11">
        <f t="shared" si="22"/>
        <v>3804517.0751418369</v>
      </c>
      <c r="K463" s="42">
        <f t="shared" si="23"/>
        <v>3946810.9951418368</v>
      </c>
      <c r="L463" s="38"/>
      <c r="M463" s="37"/>
      <c r="N463" s="38"/>
    </row>
    <row r="464" spans="1:14" x14ac:dyDescent="0.2">
      <c r="A464" s="41">
        <v>1720380</v>
      </c>
      <c r="B464" s="45">
        <v>2015</v>
      </c>
      <c r="C464" s="45" t="s">
        <v>5</v>
      </c>
      <c r="D464" s="45" t="s">
        <v>6</v>
      </c>
      <c r="E464" t="s">
        <v>7</v>
      </c>
      <c r="F464" s="8" t="s">
        <v>1452</v>
      </c>
      <c r="G464" s="44" t="s">
        <v>5038</v>
      </c>
      <c r="H464" s="11">
        <v>68124.149999999994</v>
      </c>
      <c r="I464" s="19">
        <f t="shared" si="21"/>
        <v>5.3925939958458075E-4</v>
      </c>
      <c r="J464" s="11">
        <f t="shared" si="22"/>
        <v>1821437.570238586</v>
      </c>
      <c r="K464" s="42">
        <f t="shared" si="23"/>
        <v>1889561.720238586</v>
      </c>
      <c r="L464" s="38"/>
      <c r="M464" s="37"/>
      <c r="N464" s="38"/>
    </row>
    <row r="465" spans="1:14" x14ac:dyDescent="0.2">
      <c r="A465" s="41">
        <v>1720370</v>
      </c>
      <c r="B465" s="41">
        <v>2015</v>
      </c>
      <c r="C465" s="45" t="s">
        <v>5</v>
      </c>
      <c r="D465" s="45" t="s">
        <v>6</v>
      </c>
      <c r="E465" t="s">
        <v>7</v>
      </c>
      <c r="F465" s="8" t="s">
        <v>3192</v>
      </c>
      <c r="G465" s="44" t="s">
        <v>5465</v>
      </c>
      <c r="H465" s="11">
        <v>4243.9399999999996</v>
      </c>
      <c r="I465" s="19">
        <f t="shared" si="21"/>
        <v>3.3594320608374353E-5</v>
      </c>
      <c r="J465" s="11">
        <f t="shared" si="22"/>
        <v>113470.35906999712</v>
      </c>
      <c r="K465" s="42">
        <f t="shared" si="23"/>
        <v>117714.29906999713</v>
      </c>
      <c r="L465" s="38"/>
      <c r="M465" s="37"/>
      <c r="N465" s="38"/>
    </row>
    <row r="466" spans="1:14" x14ac:dyDescent="0.2">
      <c r="A466" s="41">
        <v>1720350</v>
      </c>
      <c r="B466" s="45">
        <v>2015</v>
      </c>
      <c r="C466" s="45" t="s">
        <v>5</v>
      </c>
      <c r="D466" s="45" t="s">
        <v>6</v>
      </c>
      <c r="E466" t="s">
        <v>7</v>
      </c>
      <c r="F466" s="8" t="s">
        <v>3094</v>
      </c>
      <c r="G466" s="44" t="s">
        <v>5447</v>
      </c>
      <c r="H466" s="11">
        <v>39247.08</v>
      </c>
      <c r="I466" s="19">
        <f t="shared" si="21"/>
        <v>3.1067333385074178E-4</v>
      </c>
      <c r="J466" s="11">
        <f t="shared" si="22"/>
        <v>1049350.4290939323</v>
      </c>
      <c r="K466" s="42">
        <f t="shared" si="23"/>
        <v>1088597.5090939323</v>
      </c>
      <c r="L466" s="38"/>
      <c r="M466" s="37"/>
      <c r="N466" s="38"/>
    </row>
    <row r="467" spans="1:14" x14ac:dyDescent="0.2">
      <c r="A467" s="41">
        <v>1720280</v>
      </c>
      <c r="B467" s="41">
        <v>2015</v>
      </c>
      <c r="C467" s="45" t="s">
        <v>5</v>
      </c>
      <c r="D467" s="45" t="s">
        <v>6</v>
      </c>
      <c r="E467" t="s">
        <v>7</v>
      </c>
      <c r="F467" s="8" t="s">
        <v>2476</v>
      </c>
      <c r="G467" s="44" t="s">
        <v>5292</v>
      </c>
      <c r="H467" s="11">
        <v>292024.3</v>
      </c>
      <c r="I467" s="19">
        <f t="shared" si="21"/>
        <v>2.3116156118220556E-3</v>
      </c>
      <c r="J467" s="11">
        <f t="shared" si="22"/>
        <v>7807863.0183660844</v>
      </c>
      <c r="K467" s="42">
        <f t="shared" si="23"/>
        <v>8099887.3183660842</v>
      </c>
      <c r="L467" s="38"/>
      <c r="M467" s="37"/>
      <c r="N467" s="38"/>
    </row>
    <row r="468" spans="1:14" x14ac:dyDescent="0.2">
      <c r="A468" s="41">
        <v>1720250</v>
      </c>
      <c r="B468" s="45">
        <v>2015</v>
      </c>
      <c r="C468" s="45" t="s">
        <v>5</v>
      </c>
      <c r="D468" s="45" t="s">
        <v>6</v>
      </c>
      <c r="E468" t="s">
        <v>7</v>
      </c>
      <c r="F468" s="8" t="s">
        <v>2228</v>
      </c>
      <c r="G468" s="44" t="s">
        <v>5230</v>
      </c>
      <c r="H468" s="11">
        <v>15946.71</v>
      </c>
      <c r="I468" s="19">
        <f t="shared" si="21"/>
        <v>1.2623149441056409E-4</v>
      </c>
      <c r="J468" s="11">
        <f t="shared" si="22"/>
        <v>426367.69362552575</v>
      </c>
      <c r="K468" s="42">
        <f t="shared" si="23"/>
        <v>442314.40362552577</v>
      </c>
      <c r="L468" s="38"/>
      <c r="M468" s="37"/>
      <c r="N468" s="38"/>
    </row>
    <row r="469" spans="1:14" x14ac:dyDescent="0.2">
      <c r="A469" s="41">
        <v>1720220</v>
      </c>
      <c r="B469" s="41">
        <v>2015</v>
      </c>
      <c r="C469" s="45" t="s">
        <v>5</v>
      </c>
      <c r="D469" s="45" t="s">
        <v>6</v>
      </c>
      <c r="E469" t="s">
        <v>7</v>
      </c>
      <c r="F469" s="8" t="s">
        <v>951</v>
      </c>
      <c r="G469" s="44" t="s">
        <v>4912</v>
      </c>
      <c r="H469" s="11">
        <v>55369.04</v>
      </c>
      <c r="I469" s="19">
        <f t="shared" si="21"/>
        <v>4.382920780072065E-4</v>
      </c>
      <c r="J469" s="11">
        <f t="shared" si="22"/>
        <v>1480403.7875561467</v>
      </c>
      <c r="K469" s="42">
        <f t="shared" si="23"/>
        <v>1535772.8275561468</v>
      </c>
      <c r="L469" s="38"/>
      <c r="M469" s="37"/>
      <c r="N469" s="38"/>
    </row>
    <row r="470" spans="1:14" x14ac:dyDescent="0.2">
      <c r="A470" s="41">
        <v>1720190</v>
      </c>
      <c r="B470" s="45">
        <v>2015</v>
      </c>
      <c r="C470" s="45" t="s">
        <v>5</v>
      </c>
      <c r="D470" s="45" t="s">
        <v>6</v>
      </c>
      <c r="E470" t="s">
        <v>7</v>
      </c>
      <c r="F470" s="8" t="s">
        <v>3157</v>
      </c>
      <c r="G470" s="44" t="s">
        <v>5458</v>
      </c>
      <c r="H470" s="11">
        <v>2168.9</v>
      </c>
      <c r="I470" s="19">
        <f t="shared" si="21"/>
        <v>1.7168650350264882E-5</v>
      </c>
      <c r="J470" s="11">
        <f t="shared" si="22"/>
        <v>57989.94844105166</v>
      </c>
      <c r="K470" s="42">
        <f t="shared" si="23"/>
        <v>60158.848441051661</v>
      </c>
      <c r="L470" s="38"/>
      <c r="M470" s="37"/>
      <c r="N470" s="38"/>
    </row>
    <row r="471" spans="1:14" x14ac:dyDescent="0.2">
      <c r="A471" s="41">
        <v>1720180</v>
      </c>
      <c r="B471" s="41">
        <v>2015</v>
      </c>
      <c r="C471" s="45" t="s">
        <v>5</v>
      </c>
      <c r="D471" s="45" t="s">
        <v>6</v>
      </c>
      <c r="E471" t="s">
        <v>7</v>
      </c>
      <c r="F471" s="8" t="s">
        <v>1402</v>
      </c>
      <c r="G471" s="44" t="s">
        <v>5025</v>
      </c>
      <c r="H471" s="11">
        <v>30995.11</v>
      </c>
      <c r="I471" s="19">
        <f t="shared" si="21"/>
        <v>2.4535211681405252E-4</v>
      </c>
      <c r="J471" s="11">
        <f t="shared" si="22"/>
        <v>828717.24414437031</v>
      </c>
      <c r="K471" s="42">
        <f t="shared" si="23"/>
        <v>859712.3541443703</v>
      </c>
      <c r="L471" s="38"/>
      <c r="M471" s="37"/>
      <c r="N471" s="38"/>
    </row>
    <row r="472" spans="1:14" x14ac:dyDescent="0.2">
      <c r="A472" s="41">
        <v>1720170</v>
      </c>
      <c r="B472" s="45">
        <v>2015</v>
      </c>
      <c r="C472" s="45" t="s">
        <v>5</v>
      </c>
      <c r="D472" s="45" t="s">
        <v>6</v>
      </c>
      <c r="E472" t="s">
        <v>7</v>
      </c>
      <c r="F472" s="8" t="s">
        <v>1398</v>
      </c>
      <c r="G472" s="44" t="s">
        <v>5024</v>
      </c>
      <c r="H472" s="11">
        <v>85786.04</v>
      </c>
      <c r="I472" s="19">
        <f t="shared" si="21"/>
        <v>6.7906797256389736E-4</v>
      </c>
      <c r="J472" s="11">
        <f t="shared" si="22"/>
        <v>2293664.0862012981</v>
      </c>
      <c r="K472" s="42">
        <f t="shared" si="23"/>
        <v>2379450.1262012981</v>
      </c>
      <c r="L472" s="38"/>
      <c r="M472" s="37"/>
      <c r="N472" s="38"/>
    </row>
    <row r="473" spans="1:14" x14ac:dyDescent="0.2">
      <c r="A473" s="41">
        <v>1720010</v>
      </c>
      <c r="B473" s="41">
        <v>2015</v>
      </c>
      <c r="C473" s="45" t="s">
        <v>5</v>
      </c>
      <c r="D473" s="45" t="s">
        <v>6</v>
      </c>
      <c r="E473" t="s">
        <v>7</v>
      </c>
      <c r="F473" s="8" t="s">
        <v>1483</v>
      </c>
      <c r="G473" s="44" t="s">
        <v>5046</v>
      </c>
      <c r="H473" s="11">
        <v>2532.81</v>
      </c>
      <c r="I473" s="19">
        <f t="shared" si="21"/>
        <v>2.0049301163564197E-5</v>
      </c>
      <c r="J473" s="11">
        <f t="shared" si="22"/>
        <v>67719.821711918499</v>
      </c>
      <c r="K473" s="42">
        <f t="shared" si="23"/>
        <v>70252.631711918497</v>
      </c>
      <c r="L473" s="38"/>
      <c r="M473" s="37"/>
      <c r="N473" s="38"/>
    </row>
    <row r="474" spans="1:14" x14ac:dyDescent="0.2">
      <c r="A474" s="41">
        <v>1719970</v>
      </c>
      <c r="B474" s="45">
        <v>2015</v>
      </c>
      <c r="C474" s="45" t="s">
        <v>5</v>
      </c>
      <c r="D474" s="45" t="s">
        <v>6</v>
      </c>
      <c r="E474" t="s">
        <v>7</v>
      </c>
      <c r="F474" s="8" t="s">
        <v>2572</v>
      </c>
      <c r="G474" s="44" t="s">
        <v>5316</v>
      </c>
      <c r="H474" s="11">
        <v>90941.63</v>
      </c>
      <c r="I474" s="19">
        <f t="shared" si="21"/>
        <v>7.1987876239253037E-4</v>
      </c>
      <c r="J474" s="11">
        <f t="shared" si="22"/>
        <v>2431509.2603832344</v>
      </c>
      <c r="K474" s="42">
        <f t="shared" si="23"/>
        <v>2522450.8903832342</v>
      </c>
      <c r="L474" s="38"/>
      <c r="M474" s="37"/>
      <c r="N474" s="38"/>
    </row>
    <row r="475" spans="1:14" x14ac:dyDescent="0.2">
      <c r="A475" s="41">
        <v>1719960</v>
      </c>
      <c r="B475" s="41">
        <v>2015</v>
      </c>
      <c r="C475" s="45" t="s">
        <v>5</v>
      </c>
      <c r="D475" s="45" t="s">
        <v>6</v>
      </c>
      <c r="E475" t="s">
        <v>7</v>
      </c>
      <c r="F475" s="8" t="s">
        <v>2592</v>
      </c>
      <c r="G475" s="44" t="s">
        <v>5321</v>
      </c>
      <c r="H475" s="11">
        <v>28910.94</v>
      </c>
      <c r="I475" s="19">
        <f t="shared" si="21"/>
        <v>2.2885417499999395E-4</v>
      </c>
      <c r="J475" s="11">
        <f t="shared" si="22"/>
        <v>772992.72441437491</v>
      </c>
      <c r="K475" s="42">
        <f t="shared" si="23"/>
        <v>801903.66441437486</v>
      </c>
      <c r="L475" s="38"/>
      <c r="M475" s="37"/>
      <c r="N475" s="38"/>
    </row>
    <row r="476" spans="1:14" x14ac:dyDescent="0.2">
      <c r="A476" s="41">
        <v>1719920</v>
      </c>
      <c r="B476" s="45">
        <v>2015</v>
      </c>
      <c r="C476" s="45" t="s">
        <v>5</v>
      </c>
      <c r="D476" s="45" t="s">
        <v>6</v>
      </c>
      <c r="E476" t="s">
        <v>7</v>
      </c>
      <c r="F476" s="8" t="s">
        <v>859</v>
      </c>
      <c r="G476" s="44" t="s">
        <v>4889</v>
      </c>
      <c r="H476" s="11">
        <v>10626.28</v>
      </c>
      <c r="I476" s="19">
        <f t="shared" si="21"/>
        <v>8.411585865831191E-5</v>
      </c>
      <c r="J476" s="11">
        <f t="shared" si="22"/>
        <v>284115.18710875488</v>
      </c>
      <c r="K476" s="42">
        <f t="shared" si="23"/>
        <v>294741.46710875491</v>
      </c>
      <c r="L476" s="38"/>
      <c r="M476" s="37"/>
      <c r="N476" s="38"/>
    </row>
    <row r="477" spans="1:14" x14ac:dyDescent="0.2">
      <c r="A477" s="41">
        <v>1719830</v>
      </c>
      <c r="B477" s="41">
        <v>2015</v>
      </c>
      <c r="C477" s="45" t="s">
        <v>5</v>
      </c>
      <c r="D477" s="45" t="s">
        <v>6</v>
      </c>
      <c r="E477" t="s">
        <v>7</v>
      </c>
      <c r="F477" s="8" t="s">
        <v>2372</v>
      </c>
      <c r="G477" s="44" t="s">
        <v>5266</v>
      </c>
      <c r="H477" s="11">
        <v>245925.23</v>
      </c>
      <c r="I477" s="19">
        <f t="shared" si="21"/>
        <v>1.9467030689190241E-3</v>
      </c>
      <c r="J477" s="11">
        <f t="shared" si="22"/>
        <v>6575310.714211707</v>
      </c>
      <c r="K477" s="42">
        <f t="shared" si="23"/>
        <v>6821235.9442117075</v>
      </c>
      <c r="L477" s="38"/>
      <c r="M477" s="37"/>
      <c r="N477" s="38"/>
    </row>
    <row r="478" spans="1:14" x14ac:dyDescent="0.2">
      <c r="A478" s="41">
        <v>1719740</v>
      </c>
      <c r="B478" s="45">
        <v>2015</v>
      </c>
      <c r="C478" s="45" t="s">
        <v>5</v>
      </c>
      <c r="D478" s="45" t="s">
        <v>6</v>
      </c>
      <c r="E478" t="s">
        <v>7</v>
      </c>
      <c r="F478" s="8" t="s">
        <v>3167</v>
      </c>
      <c r="G478" s="44" t="s">
        <v>5460</v>
      </c>
      <c r="H478" s="11">
        <v>2350.48</v>
      </c>
      <c r="I478" s="19">
        <f t="shared" si="21"/>
        <v>1.860600731951247E-5</v>
      </c>
      <c r="J478" s="11">
        <f t="shared" si="22"/>
        <v>62844.85868953068</v>
      </c>
      <c r="K478" s="42">
        <f t="shared" si="23"/>
        <v>65195.338689530683</v>
      </c>
      <c r="L478" s="38"/>
      <c r="M478" s="37"/>
      <c r="N478" s="38"/>
    </row>
    <row r="479" spans="1:14" x14ac:dyDescent="0.2">
      <c r="A479" s="41">
        <v>1719680</v>
      </c>
      <c r="B479" s="41">
        <v>2015</v>
      </c>
      <c r="C479" s="45" t="s">
        <v>5</v>
      </c>
      <c r="D479" s="45" t="s">
        <v>6</v>
      </c>
      <c r="E479" t="s">
        <v>7</v>
      </c>
      <c r="F479" s="8" t="s">
        <v>691</v>
      </c>
      <c r="G479" s="44" t="s">
        <v>4847</v>
      </c>
      <c r="H479" s="11">
        <v>104097.98</v>
      </c>
      <c r="I479" s="19">
        <f t="shared" si="21"/>
        <v>8.2402223283178867E-4</v>
      </c>
      <c r="J479" s="11">
        <f t="shared" si="22"/>
        <v>2783271.0097365608</v>
      </c>
      <c r="K479" s="42">
        <f t="shared" si="23"/>
        <v>2887368.9897365607</v>
      </c>
      <c r="L479" s="38"/>
      <c r="M479" s="37"/>
      <c r="N479" s="38"/>
    </row>
    <row r="480" spans="1:14" x14ac:dyDescent="0.2">
      <c r="A480" s="41">
        <v>1719660</v>
      </c>
      <c r="B480" s="45">
        <v>2015</v>
      </c>
      <c r="C480" s="45" t="s">
        <v>5</v>
      </c>
      <c r="D480" s="45" t="s">
        <v>6</v>
      </c>
      <c r="E480" t="s">
        <v>7</v>
      </c>
      <c r="F480" s="8" t="s">
        <v>3090</v>
      </c>
      <c r="G480" s="44" t="s">
        <v>5446</v>
      </c>
      <c r="H480" s="11">
        <v>119317.41</v>
      </c>
      <c r="I480" s="19">
        <f t="shared" si="21"/>
        <v>9.4449670016561317E-4</v>
      </c>
      <c r="J480" s="11">
        <f t="shared" si="22"/>
        <v>3190193.3948175674</v>
      </c>
      <c r="K480" s="42">
        <f t="shared" si="23"/>
        <v>3309510.8048175676</v>
      </c>
      <c r="L480" s="38"/>
      <c r="M480" s="37"/>
      <c r="N480" s="38"/>
    </row>
    <row r="481" spans="1:14" x14ac:dyDescent="0.2">
      <c r="A481" s="41">
        <v>1719620</v>
      </c>
      <c r="B481" s="41">
        <v>2015</v>
      </c>
      <c r="C481" s="45" t="s">
        <v>5</v>
      </c>
      <c r="D481" s="45" t="s">
        <v>6</v>
      </c>
      <c r="E481" t="s">
        <v>7</v>
      </c>
      <c r="F481" s="8" t="s">
        <v>3481</v>
      </c>
      <c r="G481" s="44" t="s">
        <v>5523</v>
      </c>
      <c r="H481" s="11">
        <v>113085.25</v>
      </c>
      <c r="I481" s="19">
        <f t="shared" si="21"/>
        <v>8.9516396192645649E-4</v>
      </c>
      <c r="J481" s="11">
        <f t="shared" si="22"/>
        <v>3023563.9342263066</v>
      </c>
      <c r="K481" s="42">
        <f t="shared" si="23"/>
        <v>3136649.1842263066</v>
      </c>
      <c r="L481" s="38"/>
      <c r="M481" s="37"/>
      <c r="N481" s="38"/>
    </row>
    <row r="482" spans="1:14" x14ac:dyDescent="0.2">
      <c r="A482" s="41">
        <v>1719560</v>
      </c>
      <c r="B482" s="45">
        <v>2015</v>
      </c>
      <c r="C482" s="45" t="s">
        <v>5</v>
      </c>
      <c r="D482" s="45" t="s">
        <v>6</v>
      </c>
      <c r="E482" t="s">
        <v>7</v>
      </c>
      <c r="F482" s="8" t="s">
        <v>4574</v>
      </c>
      <c r="G482" s="44" t="s">
        <v>4886</v>
      </c>
      <c r="H482" s="11">
        <v>117404.15</v>
      </c>
      <c r="I482" s="19">
        <f t="shared" si="21"/>
        <v>9.2935165338192194E-4</v>
      </c>
      <c r="J482" s="11">
        <f t="shared" si="22"/>
        <v>3139038.5012059086</v>
      </c>
      <c r="K482" s="42">
        <f t="shared" si="23"/>
        <v>3256442.6512059085</v>
      </c>
      <c r="L482" s="38"/>
      <c r="M482" s="37"/>
      <c r="N482" s="38"/>
    </row>
    <row r="483" spans="1:14" x14ac:dyDescent="0.2">
      <c r="A483" s="41">
        <v>1719530</v>
      </c>
      <c r="B483" s="41">
        <v>2015</v>
      </c>
      <c r="C483" s="45" t="s">
        <v>5</v>
      </c>
      <c r="D483" s="45" t="s">
        <v>6</v>
      </c>
      <c r="E483" t="s">
        <v>7</v>
      </c>
      <c r="F483" s="8" t="s">
        <v>671</v>
      </c>
      <c r="G483" s="44" t="s">
        <v>4842</v>
      </c>
      <c r="H483" s="11">
        <v>115498.01</v>
      </c>
      <c r="I483" s="19">
        <f t="shared" si="21"/>
        <v>9.1426296732970472E-4</v>
      </c>
      <c r="J483" s="11">
        <f t="shared" si="22"/>
        <v>3088073.975261224</v>
      </c>
      <c r="K483" s="42">
        <f t="shared" si="23"/>
        <v>3203571.9852612237</v>
      </c>
      <c r="L483" s="38"/>
      <c r="M483" s="37"/>
      <c r="N483" s="38"/>
    </row>
    <row r="484" spans="1:14" x14ac:dyDescent="0.2">
      <c r="A484" s="41">
        <v>1719500</v>
      </c>
      <c r="B484" s="45">
        <v>2015</v>
      </c>
      <c r="C484" s="45" t="s">
        <v>5</v>
      </c>
      <c r="D484" s="45" t="s">
        <v>6</v>
      </c>
      <c r="E484" t="s">
        <v>7</v>
      </c>
      <c r="F484" s="8" t="s">
        <v>3291</v>
      </c>
      <c r="G484" s="44" t="s">
        <v>5485</v>
      </c>
      <c r="H484" s="11">
        <v>359397.4</v>
      </c>
      <c r="I484" s="19">
        <f t="shared" si="21"/>
        <v>2.8449298249777709E-3</v>
      </c>
      <c r="J484" s="11">
        <f t="shared" si="22"/>
        <v>9609219.7408124022</v>
      </c>
      <c r="K484" s="42">
        <f t="shared" si="23"/>
        <v>9968617.1408124026</v>
      </c>
      <c r="L484" s="38"/>
      <c r="M484" s="37"/>
      <c r="N484" s="38"/>
    </row>
    <row r="485" spans="1:14" x14ac:dyDescent="0.2">
      <c r="A485" s="41">
        <v>1719420</v>
      </c>
      <c r="B485" s="41">
        <v>2015</v>
      </c>
      <c r="C485" s="45" t="s">
        <v>5</v>
      </c>
      <c r="D485" s="45" t="s">
        <v>6</v>
      </c>
      <c r="E485" t="s">
        <v>7</v>
      </c>
      <c r="F485" s="8" t="s">
        <v>2596</v>
      </c>
      <c r="G485" s="44" t="s">
        <v>5322</v>
      </c>
      <c r="H485" s="11">
        <v>5358.24</v>
      </c>
      <c r="I485" s="19">
        <f t="shared" si="21"/>
        <v>4.2414933400711551E-5</v>
      </c>
      <c r="J485" s="11">
        <f t="shared" si="22"/>
        <v>143263.43369209304</v>
      </c>
      <c r="K485" s="42">
        <f t="shared" si="23"/>
        <v>148621.67369209303</v>
      </c>
      <c r="L485" s="38"/>
      <c r="M485" s="37"/>
      <c r="N485" s="38"/>
    </row>
    <row r="486" spans="1:14" x14ac:dyDescent="0.2">
      <c r="A486" s="41">
        <v>1719320</v>
      </c>
      <c r="B486" s="45">
        <v>2015</v>
      </c>
      <c r="C486" s="45" t="s">
        <v>5</v>
      </c>
      <c r="D486" s="45" t="s">
        <v>6</v>
      </c>
      <c r="E486" t="s">
        <v>7</v>
      </c>
      <c r="F486" s="8" t="s">
        <v>1039</v>
      </c>
      <c r="G486" s="44" t="s">
        <v>4934</v>
      </c>
      <c r="H486" s="11">
        <v>298320.65999999997</v>
      </c>
      <c r="I486" s="19">
        <f t="shared" si="21"/>
        <v>2.3614565465444465E-3</v>
      </c>
      <c r="J486" s="11">
        <f t="shared" si="22"/>
        <v>7976208.9964039382</v>
      </c>
      <c r="K486" s="42">
        <f t="shared" si="23"/>
        <v>8274529.6564039383</v>
      </c>
      <c r="L486" s="38"/>
      <c r="M486" s="37"/>
      <c r="N486" s="38"/>
    </row>
    <row r="487" spans="1:14" x14ac:dyDescent="0.2">
      <c r="A487" s="41">
        <v>1719290</v>
      </c>
      <c r="B487" s="41">
        <v>2015</v>
      </c>
      <c r="C487" s="45" t="s">
        <v>5</v>
      </c>
      <c r="D487" s="45" t="s">
        <v>6</v>
      </c>
      <c r="E487" t="s">
        <v>7</v>
      </c>
      <c r="F487" s="8" t="s">
        <v>1079</v>
      </c>
      <c r="G487" s="44" t="s">
        <v>4944</v>
      </c>
      <c r="H487" s="11">
        <v>208751.37</v>
      </c>
      <c r="I487" s="19">
        <f t="shared" si="21"/>
        <v>1.6524409985102003E-3</v>
      </c>
      <c r="J487" s="11">
        <f t="shared" si="22"/>
        <v>5581392.0343487011</v>
      </c>
      <c r="K487" s="42">
        <f t="shared" si="23"/>
        <v>5790143.4043487012</v>
      </c>
      <c r="L487" s="38"/>
      <c r="M487" s="37"/>
      <c r="N487" s="38"/>
    </row>
    <row r="488" spans="1:14" x14ac:dyDescent="0.2">
      <c r="A488" s="41">
        <v>1719260</v>
      </c>
      <c r="B488" s="45">
        <v>2015</v>
      </c>
      <c r="C488" s="45" t="s">
        <v>5</v>
      </c>
      <c r="D488" s="45" t="s">
        <v>6</v>
      </c>
      <c r="E488" t="s">
        <v>7</v>
      </c>
      <c r="F488" s="8" t="s">
        <v>903</v>
      </c>
      <c r="G488" s="44" t="s">
        <v>4900</v>
      </c>
      <c r="H488" s="11">
        <v>64427.83</v>
      </c>
      <c r="I488" s="19">
        <f t="shared" si="21"/>
        <v>5.0999994748319706E-4</v>
      </c>
      <c r="J488" s="11">
        <f t="shared" si="22"/>
        <v>1722608.9445658356</v>
      </c>
      <c r="K488" s="42">
        <f t="shared" si="23"/>
        <v>1787036.7745658357</v>
      </c>
      <c r="L488" s="38"/>
      <c r="M488" s="37"/>
      <c r="N488" s="38"/>
    </row>
    <row r="489" spans="1:14" x14ac:dyDescent="0.2">
      <c r="A489" s="41">
        <v>1719230</v>
      </c>
      <c r="B489" s="41">
        <v>2015</v>
      </c>
      <c r="C489" s="45" t="s">
        <v>5</v>
      </c>
      <c r="D489" s="45" t="s">
        <v>6</v>
      </c>
      <c r="E489" t="s">
        <v>7</v>
      </c>
      <c r="F489" s="8" t="s">
        <v>479</v>
      </c>
      <c r="G489" s="44" t="s">
        <v>4794</v>
      </c>
      <c r="H489" s="11">
        <v>18730.810000000001</v>
      </c>
      <c r="I489" s="19">
        <f t="shared" si="21"/>
        <v>1.48269965266838E-4</v>
      </c>
      <c r="J489" s="11">
        <f t="shared" si="22"/>
        <v>500806.26407816628</v>
      </c>
      <c r="K489" s="42">
        <f t="shared" si="23"/>
        <v>519537.07407816628</v>
      </c>
      <c r="L489" s="38"/>
      <c r="M489" s="37"/>
      <c r="N489" s="38"/>
    </row>
    <row r="490" spans="1:14" x14ac:dyDescent="0.2">
      <c r="A490" s="41">
        <v>1719200</v>
      </c>
      <c r="B490" s="45">
        <v>2015</v>
      </c>
      <c r="C490" s="45" t="s">
        <v>5</v>
      </c>
      <c r="D490" s="45" t="s">
        <v>6</v>
      </c>
      <c r="E490" t="s">
        <v>7</v>
      </c>
      <c r="F490" s="8" t="s">
        <v>2448</v>
      </c>
      <c r="G490" s="44" t="s">
        <v>5285</v>
      </c>
      <c r="H490" s="11">
        <v>114279.51</v>
      </c>
      <c r="I490" s="19">
        <f t="shared" si="21"/>
        <v>9.0461752473124568E-4</v>
      </c>
      <c r="J490" s="11">
        <f t="shared" si="22"/>
        <v>3055494.9019173989</v>
      </c>
      <c r="K490" s="42">
        <f t="shared" si="23"/>
        <v>3169774.4119173987</v>
      </c>
      <c r="L490" s="38"/>
      <c r="M490" s="37"/>
      <c r="N490" s="38"/>
    </row>
    <row r="491" spans="1:14" x14ac:dyDescent="0.2">
      <c r="A491" s="41">
        <v>1719110</v>
      </c>
      <c r="B491" s="41">
        <v>2015</v>
      </c>
      <c r="C491" s="45" t="s">
        <v>5</v>
      </c>
      <c r="D491" s="45" t="s">
        <v>6</v>
      </c>
      <c r="E491" t="s">
        <v>7</v>
      </c>
      <c r="F491" s="8" t="s">
        <v>531</v>
      </c>
      <c r="G491" s="44" t="s">
        <v>4807</v>
      </c>
      <c r="H491" s="11">
        <v>46459.41</v>
      </c>
      <c r="I491" s="19">
        <f t="shared" si="21"/>
        <v>3.6776493419226323E-4</v>
      </c>
      <c r="J491" s="11">
        <f t="shared" si="22"/>
        <v>1242186.7262214394</v>
      </c>
      <c r="K491" s="42">
        <f t="shared" si="23"/>
        <v>1288646.1362214393</v>
      </c>
      <c r="L491" s="38"/>
      <c r="M491" s="37"/>
      <c r="N491" s="38"/>
    </row>
    <row r="492" spans="1:14" x14ac:dyDescent="0.2">
      <c r="A492" s="41">
        <v>1719080</v>
      </c>
      <c r="B492" s="45">
        <v>2015</v>
      </c>
      <c r="C492" s="45" t="s">
        <v>5</v>
      </c>
      <c r="D492" s="45" t="s">
        <v>6</v>
      </c>
      <c r="E492" t="s">
        <v>7</v>
      </c>
      <c r="F492" s="8" t="s">
        <v>1837</v>
      </c>
      <c r="G492" s="44" t="s">
        <v>5132</v>
      </c>
      <c r="H492" s="11">
        <v>261827.31</v>
      </c>
      <c r="I492" s="19">
        <f t="shared" si="21"/>
        <v>2.0725812796995764E-3</v>
      </c>
      <c r="J492" s="11">
        <f t="shared" si="22"/>
        <v>7000485.1341044996</v>
      </c>
      <c r="K492" s="42">
        <f t="shared" si="23"/>
        <v>7262312.4441044992</v>
      </c>
      <c r="L492" s="38"/>
      <c r="M492" s="37"/>
      <c r="N492" s="38"/>
    </row>
    <row r="493" spans="1:14" x14ac:dyDescent="0.2">
      <c r="A493" s="41">
        <v>1718990</v>
      </c>
      <c r="B493" s="41">
        <v>2015</v>
      </c>
      <c r="C493" s="45" t="s">
        <v>5</v>
      </c>
      <c r="D493" s="45" t="s">
        <v>6</v>
      </c>
      <c r="E493" t="s">
        <v>7</v>
      </c>
      <c r="F493" s="8" t="s">
        <v>2180</v>
      </c>
      <c r="G493" s="44" t="s">
        <v>5218</v>
      </c>
      <c r="H493" s="11">
        <v>133197.32</v>
      </c>
      <c r="I493" s="19">
        <f t="shared" si="21"/>
        <v>1.0543677507825827E-3</v>
      </c>
      <c r="J493" s="11">
        <f t="shared" si="22"/>
        <v>3561300.9909568257</v>
      </c>
      <c r="K493" s="42">
        <f t="shared" si="23"/>
        <v>3694498.3109568255</v>
      </c>
      <c r="L493" s="38"/>
      <c r="M493" s="37"/>
      <c r="N493" s="38"/>
    </row>
    <row r="494" spans="1:14" x14ac:dyDescent="0.2">
      <c r="A494" s="41">
        <v>1718960</v>
      </c>
      <c r="B494" s="45">
        <v>2015</v>
      </c>
      <c r="C494" s="45" t="s">
        <v>5</v>
      </c>
      <c r="D494" s="45" t="s">
        <v>6</v>
      </c>
      <c r="E494" t="s">
        <v>7</v>
      </c>
      <c r="F494" s="8" t="s">
        <v>2798</v>
      </c>
      <c r="G494" s="44" t="s">
        <v>5373</v>
      </c>
      <c r="H494" s="11">
        <v>62922.04</v>
      </c>
      <c r="I494" s="19">
        <f t="shared" si="21"/>
        <v>4.9808036520142967E-4</v>
      </c>
      <c r="J494" s="11">
        <f t="shared" si="22"/>
        <v>1682348.589333667</v>
      </c>
      <c r="K494" s="42">
        <f t="shared" si="23"/>
        <v>1745270.629333667</v>
      </c>
      <c r="L494" s="38"/>
      <c r="M494" s="37"/>
      <c r="N494" s="38"/>
    </row>
    <row r="495" spans="1:14" x14ac:dyDescent="0.2">
      <c r="A495" s="41">
        <v>1718870</v>
      </c>
      <c r="B495" s="41">
        <v>2015</v>
      </c>
      <c r="C495" s="45" t="s">
        <v>5</v>
      </c>
      <c r="D495" s="45" t="s">
        <v>6</v>
      </c>
      <c r="E495" t="s">
        <v>7</v>
      </c>
      <c r="F495" s="8" t="s">
        <v>2392</v>
      </c>
      <c r="G495" s="44" t="s">
        <v>5271</v>
      </c>
      <c r="H495" s="11">
        <v>39880.29</v>
      </c>
      <c r="I495" s="19">
        <f t="shared" si="21"/>
        <v>3.1568571851038082E-4</v>
      </c>
      <c r="J495" s="11">
        <f t="shared" si="22"/>
        <v>1066280.5850496509</v>
      </c>
      <c r="K495" s="42">
        <f t="shared" si="23"/>
        <v>1106160.8750496509</v>
      </c>
      <c r="L495" s="38"/>
      <c r="M495" s="37"/>
      <c r="N495" s="38"/>
    </row>
    <row r="496" spans="1:14" x14ac:dyDescent="0.2">
      <c r="A496" s="41">
        <v>1718840</v>
      </c>
      <c r="B496" s="45">
        <v>2015</v>
      </c>
      <c r="C496" s="45" t="s">
        <v>5</v>
      </c>
      <c r="D496" s="45" t="s">
        <v>6</v>
      </c>
      <c r="E496" t="s">
        <v>7</v>
      </c>
      <c r="F496" s="8" t="s">
        <v>1626</v>
      </c>
      <c r="G496" s="44" t="s">
        <v>5079</v>
      </c>
      <c r="H496" s="11">
        <v>53299</v>
      </c>
      <c r="I496" s="19">
        <f t="shared" si="21"/>
        <v>4.2190598691445796E-4</v>
      </c>
      <c r="J496" s="11">
        <f t="shared" si="22"/>
        <v>1425057.0620865934</v>
      </c>
      <c r="K496" s="42">
        <f t="shared" si="23"/>
        <v>1478356.0620865934</v>
      </c>
      <c r="L496" s="38"/>
      <c r="M496" s="37"/>
      <c r="N496" s="38"/>
    </row>
    <row r="497" spans="1:14" x14ac:dyDescent="0.2">
      <c r="A497" s="41">
        <v>1718810</v>
      </c>
      <c r="B497" s="41">
        <v>2015</v>
      </c>
      <c r="C497" s="45" t="s">
        <v>5</v>
      </c>
      <c r="D497" s="45" t="s">
        <v>6</v>
      </c>
      <c r="E497" t="s">
        <v>7</v>
      </c>
      <c r="F497" s="8" t="s">
        <v>3441</v>
      </c>
      <c r="G497" s="44" t="s">
        <v>5515</v>
      </c>
      <c r="H497" s="11">
        <v>194709.56</v>
      </c>
      <c r="I497" s="19">
        <f t="shared" si="21"/>
        <v>1.5412883745188439E-3</v>
      </c>
      <c r="J497" s="11">
        <f t="shared" si="22"/>
        <v>5205955.7127483301</v>
      </c>
      <c r="K497" s="42">
        <f t="shared" si="23"/>
        <v>5400665.2727483297</v>
      </c>
      <c r="L497" s="38"/>
      <c r="M497" s="37"/>
      <c r="N497" s="38"/>
    </row>
    <row r="498" spans="1:14" x14ac:dyDescent="0.2">
      <c r="A498" s="41">
        <v>1718600</v>
      </c>
      <c r="B498" s="45">
        <v>2015</v>
      </c>
      <c r="C498" s="45" t="s">
        <v>5</v>
      </c>
      <c r="D498" s="45" t="s">
        <v>6</v>
      </c>
      <c r="E498" t="s">
        <v>7</v>
      </c>
      <c r="F498" s="8" t="s">
        <v>667</v>
      </c>
      <c r="G498" s="44" t="s">
        <v>4841</v>
      </c>
      <c r="H498" s="11">
        <v>119370.4</v>
      </c>
      <c r="I498" s="19">
        <f t="shared" si="21"/>
        <v>9.4491616016010823E-4</v>
      </c>
      <c r="J498" s="11">
        <f t="shared" si="22"/>
        <v>3191610.1901368033</v>
      </c>
      <c r="K498" s="42">
        <f t="shared" si="23"/>
        <v>3310980.5901368032</v>
      </c>
      <c r="L498" s="38"/>
      <c r="M498" s="37"/>
      <c r="N498" s="38"/>
    </row>
    <row r="499" spans="1:14" x14ac:dyDescent="0.2">
      <c r="A499" s="41">
        <v>1718570</v>
      </c>
      <c r="B499" s="41">
        <v>2015</v>
      </c>
      <c r="C499" s="45" t="s">
        <v>5</v>
      </c>
      <c r="D499" s="45" t="s">
        <v>6</v>
      </c>
      <c r="E499" t="s">
        <v>7</v>
      </c>
      <c r="F499" s="8" t="s">
        <v>1793</v>
      </c>
      <c r="G499" s="44" t="s">
        <v>5121</v>
      </c>
      <c r="H499" s="11">
        <v>191456.62</v>
      </c>
      <c r="I499" s="19">
        <f t="shared" si="21"/>
        <v>1.5155386444850062E-3</v>
      </c>
      <c r="J499" s="11">
        <f t="shared" si="22"/>
        <v>5118981.7522698231</v>
      </c>
      <c r="K499" s="42">
        <f t="shared" si="23"/>
        <v>5310438.3722698232</v>
      </c>
      <c r="L499" s="38"/>
      <c r="M499" s="37"/>
      <c r="N499" s="38"/>
    </row>
    <row r="500" spans="1:14" x14ac:dyDescent="0.2">
      <c r="A500" s="41">
        <v>1718510</v>
      </c>
      <c r="B500" s="45">
        <v>2015</v>
      </c>
      <c r="C500" s="45" t="s">
        <v>5</v>
      </c>
      <c r="D500" s="45" t="s">
        <v>6</v>
      </c>
      <c r="E500" t="s">
        <v>7</v>
      </c>
      <c r="F500" s="8" t="s">
        <v>2280</v>
      </c>
      <c r="G500" s="44" t="s">
        <v>5243</v>
      </c>
      <c r="H500" s="11">
        <v>96947.3</v>
      </c>
      <c r="I500" s="19">
        <f t="shared" si="21"/>
        <v>7.6741864359916752E-4</v>
      </c>
      <c r="J500" s="11">
        <f t="shared" si="22"/>
        <v>2592083.0506243566</v>
      </c>
      <c r="K500" s="42">
        <f t="shared" si="23"/>
        <v>2689030.3506243564</v>
      </c>
      <c r="L500" s="38"/>
      <c r="M500" s="37"/>
      <c r="N500" s="38"/>
    </row>
    <row r="501" spans="1:14" x14ac:dyDescent="0.2">
      <c r="A501" s="41">
        <v>1718480</v>
      </c>
      <c r="B501" s="41">
        <v>2015</v>
      </c>
      <c r="C501" s="45" t="s">
        <v>5</v>
      </c>
      <c r="D501" s="45" t="s">
        <v>6</v>
      </c>
      <c r="E501" t="s">
        <v>7</v>
      </c>
      <c r="F501" s="8" t="s">
        <v>643</v>
      </c>
      <c r="G501" s="44" t="s">
        <v>4835</v>
      </c>
      <c r="H501" s="11">
        <v>52385.8</v>
      </c>
      <c r="I501" s="19">
        <f t="shared" si="21"/>
        <v>4.1467724815293745E-4</v>
      </c>
      <c r="J501" s="11">
        <f t="shared" si="22"/>
        <v>1400640.8045752428</v>
      </c>
      <c r="K501" s="42">
        <f t="shared" si="23"/>
        <v>1453026.6045752428</v>
      </c>
      <c r="L501" s="38"/>
      <c r="M501" s="37"/>
      <c r="N501" s="38"/>
    </row>
    <row r="502" spans="1:14" x14ac:dyDescent="0.2">
      <c r="A502" s="41">
        <v>1718450</v>
      </c>
      <c r="B502" s="45">
        <v>2015</v>
      </c>
      <c r="C502" s="45" t="s">
        <v>5</v>
      </c>
      <c r="D502" s="45" t="s">
        <v>6</v>
      </c>
      <c r="E502" t="s">
        <v>7</v>
      </c>
      <c r="F502" s="8" t="s">
        <v>663</v>
      </c>
      <c r="G502" s="44" t="s">
        <v>4840</v>
      </c>
      <c r="H502" s="11">
        <v>161242.43</v>
      </c>
      <c r="I502" s="19">
        <f t="shared" si="21"/>
        <v>1.2763681600336855E-3</v>
      </c>
      <c r="J502" s="11">
        <f t="shared" si="22"/>
        <v>4311143.9910599291</v>
      </c>
      <c r="K502" s="42">
        <f t="shared" si="23"/>
        <v>4472386.4210599288</v>
      </c>
      <c r="L502" s="38"/>
      <c r="M502" s="6"/>
      <c r="N502" s="38"/>
    </row>
    <row r="503" spans="1:14" x14ac:dyDescent="0.2">
      <c r="A503" s="41">
        <v>1718420</v>
      </c>
      <c r="B503" s="41">
        <v>2015</v>
      </c>
      <c r="C503" s="45" t="s">
        <v>5</v>
      </c>
      <c r="D503" s="45" t="s">
        <v>6</v>
      </c>
      <c r="E503" t="s">
        <v>7</v>
      </c>
      <c r="F503" s="8" t="s">
        <v>2352</v>
      </c>
      <c r="G503" s="44" t="s">
        <v>5261</v>
      </c>
      <c r="H503" s="11">
        <v>248849.12</v>
      </c>
      <c r="I503" s="19">
        <f t="shared" si="21"/>
        <v>1.9698480940804589E-3</v>
      </c>
      <c r="J503" s="11">
        <f t="shared" si="22"/>
        <v>6653486.8543506283</v>
      </c>
      <c r="K503" s="42">
        <f t="shared" si="23"/>
        <v>6902335.9743506284</v>
      </c>
      <c r="L503" s="38"/>
    </row>
    <row r="504" spans="1:14" x14ac:dyDescent="0.2">
      <c r="A504" s="41">
        <v>1718390</v>
      </c>
      <c r="B504" s="45">
        <v>2015</v>
      </c>
      <c r="C504" s="45" t="s">
        <v>5</v>
      </c>
      <c r="D504" s="45" t="s">
        <v>6</v>
      </c>
      <c r="E504" t="s">
        <v>7</v>
      </c>
      <c r="F504" s="8" t="s">
        <v>4649</v>
      </c>
      <c r="G504" s="44" t="s">
        <v>5193</v>
      </c>
      <c r="H504" s="11">
        <v>16893.86</v>
      </c>
      <c r="I504" s="19">
        <f t="shared" si="21"/>
        <v>1.3372897570488535E-4</v>
      </c>
      <c r="J504" s="11">
        <f t="shared" si="22"/>
        <v>451691.67336914793</v>
      </c>
      <c r="K504" s="42">
        <f t="shared" si="23"/>
        <v>468585.53336914792</v>
      </c>
      <c r="L504" s="36"/>
    </row>
    <row r="505" spans="1:14" x14ac:dyDescent="0.2">
      <c r="A505" s="41">
        <v>1718360</v>
      </c>
      <c r="B505" s="41">
        <v>2015</v>
      </c>
      <c r="C505" s="45" t="s">
        <v>5</v>
      </c>
      <c r="D505" s="45" t="s">
        <v>6</v>
      </c>
      <c r="E505" t="s">
        <v>7</v>
      </c>
      <c r="F505" s="8" t="s">
        <v>2340</v>
      </c>
      <c r="G505" s="44" t="s">
        <v>5258</v>
      </c>
      <c r="H505" s="11">
        <v>24443.34</v>
      </c>
      <c r="I505" s="19">
        <f t="shared" si="21"/>
        <v>1.9348939916669444E-4</v>
      </c>
      <c r="J505" s="11">
        <f t="shared" si="22"/>
        <v>653542.36079445598</v>
      </c>
      <c r="K505" s="42">
        <f t="shared" si="23"/>
        <v>677985.70079445594</v>
      </c>
      <c r="L505" s="38"/>
    </row>
    <row r="506" spans="1:14" x14ac:dyDescent="0.2">
      <c r="A506" s="41">
        <v>1718270</v>
      </c>
      <c r="B506" s="45">
        <v>2015</v>
      </c>
      <c r="C506" s="45" t="s">
        <v>5</v>
      </c>
      <c r="D506" s="45" t="s">
        <v>6</v>
      </c>
      <c r="E506" t="s">
        <v>7</v>
      </c>
      <c r="F506" s="8" t="s">
        <v>2858</v>
      </c>
      <c r="G506" s="44" t="s">
        <v>5388</v>
      </c>
      <c r="H506" s="11">
        <v>171955.71</v>
      </c>
      <c r="I506" s="19">
        <f t="shared" si="21"/>
        <v>1.3611726961692775E-3</v>
      </c>
      <c r="J506" s="11">
        <f t="shared" si="22"/>
        <v>4597585.2999421041</v>
      </c>
      <c r="K506" s="42">
        <f t="shared" si="23"/>
        <v>4769541.0099421041</v>
      </c>
      <c r="L506" s="38"/>
    </row>
    <row r="507" spans="1:14" x14ac:dyDescent="0.2">
      <c r="A507" s="41">
        <v>1718240</v>
      </c>
      <c r="B507" s="41">
        <v>2015</v>
      </c>
      <c r="C507" s="45" t="s">
        <v>5</v>
      </c>
      <c r="D507" s="45" t="s">
        <v>6</v>
      </c>
      <c r="E507" t="s">
        <v>7</v>
      </c>
      <c r="F507" s="8" t="s">
        <v>3451</v>
      </c>
      <c r="G507" s="44" t="s">
        <v>5517</v>
      </c>
      <c r="H507" s="11">
        <v>608116.18000000005</v>
      </c>
      <c r="I507" s="19">
        <f t="shared" si="21"/>
        <v>4.813746169375601E-3</v>
      </c>
      <c r="J507" s="11">
        <f t="shared" si="22"/>
        <v>16259221.690428</v>
      </c>
      <c r="K507" s="42">
        <f t="shared" si="23"/>
        <v>16867337.870428</v>
      </c>
      <c r="L507" s="38"/>
    </row>
    <row r="508" spans="1:14" x14ac:dyDescent="0.2">
      <c r="A508" s="41">
        <v>1718200</v>
      </c>
      <c r="B508" s="45">
        <v>2015</v>
      </c>
      <c r="C508" s="45" t="s">
        <v>5</v>
      </c>
      <c r="D508" s="45" t="s">
        <v>6</v>
      </c>
      <c r="E508" t="s">
        <v>7</v>
      </c>
      <c r="F508" s="8" t="s">
        <v>1342</v>
      </c>
      <c r="G508" s="44" t="s">
        <v>5010</v>
      </c>
      <c r="H508" s="11">
        <v>44974.45</v>
      </c>
      <c r="I508" s="19">
        <f t="shared" si="21"/>
        <v>3.5601023871338942E-4</v>
      </c>
      <c r="J508" s="11">
        <f t="shared" si="22"/>
        <v>1202483.3033632974</v>
      </c>
      <c r="K508" s="42">
        <f t="shared" si="23"/>
        <v>1247457.7533632973</v>
      </c>
      <c r="L508" s="38"/>
    </row>
    <row r="509" spans="1:14" x14ac:dyDescent="0.2">
      <c r="A509" s="41">
        <v>1718180</v>
      </c>
      <c r="B509" s="41">
        <v>2015</v>
      </c>
      <c r="C509" s="45" t="s">
        <v>5</v>
      </c>
      <c r="D509" s="45" t="s">
        <v>6</v>
      </c>
      <c r="E509" t="s">
        <v>7</v>
      </c>
      <c r="F509" s="8" t="s">
        <v>95</v>
      </c>
      <c r="G509" s="44" t="s">
        <v>4699</v>
      </c>
      <c r="H509" s="11">
        <v>33840.9</v>
      </c>
      <c r="I509" s="19">
        <f t="shared" si="21"/>
        <v>2.6787891541254957E-4</v>
      </c>
      <c r="J509" s="11">
        <f t="shared" si="22"/>
        <v>904805.22209358891</v>
      </c>
      <c r="K509" s="42">
        <f t="shared" si="23"/>
        <v>938646.12209358893</v>
      </c>
      <c r="L509" s="38"/>
    </row>
    <row r="510" spans="1:14" x14ac:dyDescent="0.2">
      <c r="A510" s="41">
        <v>1718090</v>
      </c>
      <c r="B510" s="45">
        <v>2015</v>
      </c>
      <c r="C510" s="45" t="s">
        <v>5</v>
      </c>
      <c r="D510" s="45" t="s">
        <v>6</v>
      </c>
      <c r="E510" t="s">
        <v>7</v>
      </c>
      <c r="F510" s="8" t="s">
        <v>2702</v>
      </c>
      <c r="G510" s="44" t="s">
        <v>5349</v>
      </c>
      <c r="H510" s="11">
        <v>12206.63</v>
      </c>
      <c r="I510" s="19">
        <f t="shared" si="21"/>
        <v>9.6625645453941533E-5</v>
      </c>
      <c r="J510" s="11">
        <f t="shared" si="22"/>
        <v>326369.0554377769</v>
      </c>
      <c r="K510" s="42">
        <f t="shared" si="23"/>
        <v>338575.68543777691</v>
      </c>
      <c r="L510" s="38"/>
    </row>
    <row r="511" spans="1:14" x14ac:dyDescent="0.2">
      <c r="A511" s="41">
        <v>1718060</v>
      </c>
      <c r="B511" s="41">
        <v>2015</v>
      </c>
      <c r="C511" s="45" t="s">
        <v>5</v>
      </c>
      <c r="D511" s="45" t="s">
        <v>6</v>
      </c>
      <c r="E511" t="s">
        <v>7</v>
      </c>
      <c r="F511" s="8" t="s">
        <v>1330</v>
      </c>
      <c r="G511" s="44" t="s">
        <v>5007</v>
      </c>
      <c r="H511" s="11">
        <v>44085.02</v>
      </c>
      <c r="I511" s="19">
        <f t="shared" si="21"/>
        <v>3.4896965930399473E-4</v>
      </c>
      <c r="J511" s="11">
        <f t="shared" si="22"/>
        <v>1178702.5850996962</v>
      </c>
      <c r="K511" s="42">
        <f t="shared" si="23"/>
        <v>1222787.6050996962</v>
      </c>
      <c r="L511" s="38"/>
    </row>
    <row r="512" spans="1:14" x14ac:dyDescent="0.2">
      <c r="A512" s="41">
        <v>1718030</v>
      </c>
      <c r="B512" s="45">
        <v>2015</v>
      </c>
      <c r="C512" s="45" t="s">
        <v>5</v>
      </c>
      <c r="D512" s="45" t="s">
        <v>6</v>
      </c>
      <c r="E512" t="s">
        <v>7</v>
      </c>
      <c r="F512" s="8" t="s">
        <v>87</v>
      </c>
      <c r="G512" s="44" t="s">
        <v>4697</v>
      </c>
      <c r="H512" s="11">
        <v>27728.25</v>
      </c>
      <c r="I512" s="19">
        <f t="shared" si="21"/>
        <v>2.1949219838384996E-4</v>
      </c>
      <c r="J512" s="11">
        <f t="shared" si="22"/>
        <v>741371.10418211564</v>
      </c>
      <c r="K512" s="42">
        <f t="shared" si="23"/>
        <v>769099.35418211564</v>
      </c>
      <c r="L512" s="38"/>
    </row>
    <row r="513" spans="1:12" x14ac:dyDescent="0.2">
      <c r="A513" s="41">
        <v>1717850</v>
      </c>
      <c r="B513" s="41">
        <v>2015</v>
      </c>
      <c r="C513" s="45" t="s">
        <v>5</v>
      </c>
      <c r="D513" s="45" t="s">
        <v>6</v>
      </c>
      <c r="E513" t="s">
        <v>7</v>
      </c>
      <c r="F513" s="8" t="s">
        <v>307</v>
      </c>
      <c r="G513" s="44" t="s">
        <v>4752</v>
      </c>
      <c r="H513" s="11">
        <v>135965.45000000001</v>
      </c>
      <c r="I513" s="19">
        <f t="shared" si="21"/>
        <v>1.0762798057846938E-3</v>
      </c>
      <c r="J513" s="11">
        <f t="shared" si="22"/>
        <v>3635312.5710103684</v>
      </c>
      <c r="K513" s="42">
        <f t="shared" si="23"/>
        <v>3771278.0210103686</v>
      </c>
      <c r="L513" s="38"/>
    </row>
    <row r="514" spans="1:12" x14ac:dyDescent="0.2">
      <c r="A514" s="41">
        <v>1717800</v>
      </c>
      <c r="B514" s="45">
        <v>2015</v>
      </c>
      <c r="C514" s="45" t="s">
        <v>5</v>
      </c>
      <c r="D514" s="45" t="s">
        <v>6</v>
      </c>
      <c r="E514" t="s">
        <v>7</v>
      </c>
      <c r="F514" s="8" t="s">
        <v>1765</v>
      </c>
      <c r="G514" s="44" t="s">
        <v>5114</v>
      </c>
      <c r="H514" s="11">
        <v>124440.23</v>
      </c>
      <c r="I514" s="19">
        <f t="shared" si="21"/>
        <v>9.8504808814447054E-4</v>
      </c>
      <c r="J514" s="11">
        <f t="shared" si="22"/>
        <v>3327162.3964648484</v>
      </c>
      <c r="K514" s="42">
        <f t="shared" si="23"/>
        <v>3451602.6264648484</v>
      </c>
      <c r="L514" s="38"/>
    </row>
    <row r="515" spans="1:12" x14ac:dyDescent="0.2">
      <c r="A515" s="41">
        <v>1717790</v>
      </c>
      <c r="B515" s="41">
        <v>2015</v>
      </c>
      <c r="C515" s="45" t="s">
        <v>5</v>
      </c>
      <c r="D515" s="45" t="s">
        <v>6</v>
      </c>
      <c r="E515" t="s">
        <v>7</v>
      </c>
      <c r="F515" s="8" t="s">
        <v>4594</v>
      </c>
      <c r="G515" s="44" t="s">
        <v>5334</v>
      </c>
      <c r="H515" s="11">
        <v>46305.11</v>
      </c>
      <c r="I515" s="19">
        <f t="shared" ref="I515:I578" si="24">H515/$H$1028</f>
        <v>3.6654352114922484E-4</v>
      </c>
      <c r="J515" s="11">
        <f t="shared" ref="J515:J578" si="25">I515*$H$1031</f>
        <v>1238061.2022026028</v>
      </c>
      <c r="K515" s="42">
        <f t="shared" ref="K515:K578" si="26">SUM(J515,H515)</f>
        <v>1284366.3122026029</v>
      </c>
      <c r="L515" s="38"/>
    </row>
    <row r="516" spans="1:12" x14ac:dyDescent="0.2">
      <c r="A516" s="41">
        <v>1717730</v>
      </c>
      <c r="B516" s="45">
        <v>2015</v>
      </c>
      <c r="C516" s="45" t="s">
        <v>5</v>
      </c>
      <c r="D516" s="45" t="s">
        <v>6</v>
      </c>
      <c r="E516" t="s">
        <v>7</v>
      </c>
      <c r="F516" s="8" t="s">
        <v>34</v>
      </c>
      <c r="G516" s="44" t="s">
        <v>4682</v>
      </c>
      <c r="H516" s="11">
        <v>93022.35</v>
      </c>
      <c r="I516" s="19">
        <f t="shared" si="24"/>
        <v>7.3634939458248991E-4</v>
      </c>
      <c r="J516" s="11">
        <f t="shared" si="25"/>
        <v>2487141.5373532493</v>
      </c>
      <c r="K516" s="42">
        <f t="shared" si="26"/>
        <v>2580163.8873532494</v>
      </c>
      <c r="L516" s="38"/>
    </row>
    <row r="517" spans="1:12" x14ac:dyDescent="0.2">
      <c r="A517" s="41">
        <v>1717700</v>
      </c>
      <c r="B517" s="41">
        <v>2015</v>
      </c>
      <c r="C517" s="45" t="s">
        <v>5</v>
      </c>
      <c r="D517" s="45" t="s">
        <v>6</v>
      </c>
      <c r="E517" t="s">
        <v>7</v>
      </c>
      <c r="F517" s="8" t="s">
        <v>2416</v>
      </c>
      <c r="G517" s="44" t="s">
        <v>5277</v>
      </c>
      <c r="H517" s="11">
        <v>14634.57</v>
      </c>
      <c r="I517" s="19">
        <f t="shared" si="24"/>
        <v>1.1584481320322555E-4</v>
      </c>
      <c r="J517" s="11">
        <f t="shared" si="25"/>
        <v>391284.96461660811</v>
      </c>
      <c r="K517" s="42">
        <f t="shared" si="26"/>
        <v>405919.53461660811</v>
      </c>
      <c r="L517" s="38"/>
    </row>
    <row r="518" spans="1:12" x14ac:dyDescent="0.2">
      <c r="A518" s="41">
        <v>1717670</v>
      </c>
      <c r="B518" s="45">
        <v>2015</v>
      </c>
      <c r="C518" s="45" t="s">
        <v>5</v>
      </c>
      <c r="D518" s="45" t="s">
        <v>6</v>
      </c>
      <c r="E518" t="s">
        <v>7</v>
      </c>
      <c r="F518" s="8" t="s">
        <v>1254</v>
      </c>
      <c r="G518" s="44" t="s">
        <v>4988</v>
      </c>
      <c r="H518" s="11">
        <v>38564.43</v>
      </c>
      <c r="I518" s="19">
        <f t="shared" si="24"/>
        <v>3.0526959040401376E-4</v>
      </c>
      <c r="J518" s="11">
        <f t="shared" si="25"/>
        <v>1031098.3942821457</v>
      </c>
      <c r="K518" s="42">
        <f t="shared" si="26"/>
        <v>1069662.8242821456</v>
      </c>
      <c r="L518" s="38"/>
    </row>
    <row r="519" spans="1:12" x14ac:dyDescent="0.2">
      <c r="A519" s="41">
        <v>1717580</v>
      </c>
      <c r="B519" s="41">
        <v>2015</v>
      </c>
      <c r="C519" s="45" t="s">
        <v>5</v>
      </c>
      <c r="D519" s="45" t="s">
        <v>6</v>
      </c>
      <c r="E519" t="s">
        <v>7</v>
      </c>
      <c r="F519" s="8" t="s">
        <v>3217</v>
      </c>
      <c r="G519" s="44" t="s">
        <v>5470</v>
      </c>
      <c r="H519" s="11">
        <v>8910.5400000000009</v>
      </c>
      <c r="I519" s="19">
        <f t="shared" si="24"/>
        <v>7.0534347223038976E-5</v>
      </c>
      <c r="J519" s="11">
        <f t="shared" si="25"/>
        <v>238241.39203371684</v>
      </c>
      <c r="K519" s="42">
        <f t="shared" si="26"/>
        <v>247151.93203371685</v>
      </c>
      <c r="L519" s="38"/>
    </row>
    <row r="520" spans="1:12" x14ac:dyDescent="0.2">
      <c r="A520" s="41">
        <v>1717550</v>
      </c>
      <c r="B520" s="45">
        <v>2015</v>
      </c>
      <c r="C520" s="45" t="s">
        <v>5</v>
      </c>
      <c r="D520" s="45" t="s">
        <v>6</v>
      </c>
      <c r="E520" t="s">
        <v>7</v>
      </c>
      <c r="F520" s="8" t="s">
        <v>1881</v>
      </c>
      <c r="G520" s="44" t="s">
        <v>5143</v>
      </c>
      <c r="H520" s="11">
        <v>125023.63</v>
      </c>
      <c r="I520" s="19">
        <f t="shared" si="24"/>
        <v>9.8966618515878408E-4</v>
      </c>
      <c r="J520" s="11">
        <f t="shared" si="25"/>
        <v>3342760.7808627044</v>
      </c>
      <c r="K520" s="42">
        <f t="shared" si="26"/>
        <v>3467784.4108627043</v>
      </c>
      <c r="L520" s="38"/>
    </row>
    <row r="521" spans="1:12" x14ac:dyDescent="0.2">
      <c r="A521" s="41">
        <v>1717520</v>
      </c>
      <c r="B521" s="41">
        <v>2015</v>
      </c>
      <c r="C521" s="45" t="s">
        <v>5</v>
      </c>
      <c r="D521" s="45" t="s">
        <v>6</v>
      </c>
      <c r="E521" t="s">
        <v>7</v>
      </c>
      <c r="F521" s="8" t="s">
        <v>1757</v>
      </c>
      <c r="G521" s="44" t="s">
        <v>5112</v>
      </c>
      <c r="H521" s="11">
        <v>164010.82</v>
      </c>
      <c r="I521" s="19">
        <f t="shared" si="24"/>
        <v>1.2982822731523954E-3</v>
      </c>
      <c r="J521" s="11">
        <f t="shared" si="25"/>
        <v>4385162.5227417611</v>
      </c>
      <c r="K521" s="42">
        <f t="shared" si="26"/>
        <v>4549173.3427417614</v>
      </c>
      <c r="L521" s="38"/>
    </row>
    <row r="522" spans="1:12" x14ac:dyDescent="0.2">
      <c r="A522" s="41">
        <v>1717490</v>
      </c>
      <c r="B522" s="45">
        <v>2015</v>
      </c>
      <c r="C522" s="45" t="s">
        <v>5</v>
      </c>
      <c r="D522" s="45" t="s">
        <v>6</v>
      </c>
      <c r="E522" t="s">
        <v>7</v>
      </c>
      <c r="F522" s="8" t="s">
        <v>1741</v>
      </c>
      <c r="G522" s="44" t="s">
        <v>5108</v>
      </c>
      <c r="H522" s="11">
        <v>18949.490000000002</v>
      </c>
      <c r="I522" s="19">
        <f t="shared" si="24"/>
        <v>1.5000099964306371E-4</v>
      </c>
      <c r="J522" s="11">
        <f t="shared" si="25"/>
        <v>506653.1182093338</v>
      </c>
      <c r="K522" s="42">
        <f t="shared" si="26"/>
        <v>525602.60820933385</v>
      </c>
      <c r="L522" s="38"/>
    </row>
    <row r="523" spans="1:12" x14ac:dyDescent="0.2">
      <c r="A523" s="41">
        <v>1717370</v>
      </c>
      <c r="B523" s="41">
        <v>2015</v>
      </c>
      <c r="C523" s="45" t="s">
        <v>5</v>
      </c>
      <c r="D523" s="45" t="s">
        <v>6</v>
      </c>
      <c r="E523" t="s">
        <v>7</v>
      </c>
      <c r="F523" s="8" t="s">
        <v>1634</v>
      </c>
      <c r="G523" s="44" t="s">
        <v>5081</v>
      </c>
      <c r="H523" s="11">
        <v>14532.15</v>
      </c>
      <c r="I523" s="19">
        <f t="shared" si="24"/>
        <v>1.1503407357997223E-4</v>
      </c>
      <c r="J523" s="11">
        <f t="shared" si="25"/>
        <v>388546.55781162286</v>
      </c>
      <c r="K523" s="42">
        <f t="shared" si="26"/>
        <v>403078.70781162288</v>
      </c>
      <c r="L523" s="38"/>
    </row>
    <row r="524" spans="1:12" x14ac:dyDescent="0.2">
      <c r="A524" s="41">
        <v>1717340</v>
      </c>
      <c r="B524" s="45">
        <v>2015</v>
      </c>
      <c r="C524" s="45" t="s">
        <v>5</v>
      </c>
      <c r="D524" s="45" t="s">
        <v>6</v>
      </c>
      <c r="E524" t="s">
        <v>7</v>
      </c>
      <c r="F524" s="8" t="s">
        <v>1869</v>
      </c>
      <c r="G524" s="44" t="s">
        <v>5140</v>
      </c>
      <c r="H524" s="11">
        <v>123424.7</v>
      </c>
      <c r="I524" s="19">
        <f t="shared" si="24"/>
        <v>9.7700932218467329E-4</v>
      </c>
      <c r="J524" s="11">
        <f t="shared" si="25"/>
        <v>3300010.1384813818</v>
      </c>
      <c r="K524" s="42">
        <f t="shared" si="26"/>
        <v>3423434.838481382</v>
      </c>
      <c r="L524" s="38"/>
    </row>
    <row r="525" spans="1:12" x14ac:dyDescent="0.2">
      <c r="A525" s="41">
        <v>1717310</v>
      </c>
      <c r="B525" s="41">
        <v>2015</v>
      </c>
      <c r="C525" s="45" t="s">
        <v>5</v>
      </c>
      <c r="D525" s="45" t="s">
        <v>6</v>
      </c>
      <c r="E525" t="s">
        <v>7</v>
      </c>
      <c r="F525" s="8" t="s">
        <v>2786</v>
      </c>
      <c r="G525" s="44" t="s">
        <v>5370</v>
      </c>
      <c r="H525" s="11">
        <v>72587.17</v>
      </c>
      <c r="I525" s="19">
        <f t="shared" si="24"/>
        <v>5.7458792090240966E-4</v>
      </c>
      <c r="J525" s="11">
        <f t="shared" si="25"/>
        <v>1940765.4782525019</v>
      </c>
      <c r="K525" s="42">
        <f t="shared" si="26"/>
        <v>2013352.6482525019</v>
      </c>
      <c r="L525" s="38"/>
    </row>
    <row r="526" spans="1:12" x14ac:dyDescent="0.2">
      <c r="A526" s="41">
        <v>1717280</v>
      </c>
      <c r="B526" s="45">
        <v>2015</v>
      </c>
      <c r="C526" s="45" t="s">
        <v>5</v>
      </c>
      <c r="D526" s="45" t="s">
        <v>6</v>
      </c>
      <c r="E526" t="s">
        <v>7</v>
      </c>
      <c r="F526" s="8" t="s">
        <v>2192</v>
      </c>
      <c r="G526" s="44" t="s">
        <v>5221</v>
      </c>
      <c r="H526" s="11">
        <v>670574.86</v>
      </c>
      <c r="I526" s="19">
        <f t="shared" si="24"/>
        <v>5.3081586541647019E-3</v>
      </c>
      <c r="J526" s="11">
        <f t="shared" si="25"/>
        <v>17929181.408670492</v>
      </c>
      <c r="K526" s="42">
        <f t="shared" si="26"/>
        <v>18599756.268670492</v>
      </c>
      <c r="L526" s="38"/>
    </row>
    <row r="527" spans="1:12" x14ac:dyDescent="0.2">
      <c r="A527" s="41">
        <v>1717220</v>
      </c>
      <c r="B527" s="41">
        <v>2015</v>
      </c>
      <c r="C527" s="45" t="s">
        <v>5</v>
      </c>
      <c r="D527" s="45" t="s">
        <v>6</v>
      </c>
      <c r="E527" t="s">
        <v>7</v>
      </c>
      <c r="F527" s="8" t="s">
        <v>1929</v>
      </c>
      <c r="G527" s="44" t="s">
        <v>5155</v>
      </c>
      <c r="H527" s="11">
        <v>23031.03</v>
      </c>
      <c r="I527" s="19">
        <f t="shared" si="24"/>
        <v>1.8230978896051497E-4</v>
      </c>
      <c r="J527" s="11">
        <f t="shared" si="25"/>
        <v>615781.3833022794</v>
      </c>
      <c r="K527" s="42">
        <f t="shared" si="26"/>
        <v>638812.41330227943</v>
      </c>
      <c r="L527" s="38"/>
    </row>
    <row r="528" spans="1:12" x14ac:dyDescent="0.2">
      <c r="A528" s="41">
        <v>1717190</v>
      </c>
      <c r="B528" s="45">
        <v>2015</v>
      </c>
      <c r="C528" s="45" t="s">
        <v>5</v>
      </c>
      <c r="D528" s="45" t="s">
        <v>6</v>
      </c>
      <c r="E528" t="s">
        <v>7</v>
      </c>
      <c r="F528" s="8" t="s">
        <v>1475</v>
      </c>
      <c r="G528" s="44" t="s">
        <v>5044</v>
      </c>
      <c r="H528" s="11">
        <v>1195.8699999999999</v>
      </c>
      <c r="I528" s="19">
        <f t="shared" si="24"/>
        <v>9.466307296035437E-6</v>
      </c>
      <c r="J528" s="11">
        <f t="shared" si="25"/>
        <v>31974.014312416632</v>
      </c>
      <c r="K528" s="42">
        <f t="shared" si="26"/>
        <v>33169.884312416631</v>
      </c>
      <c r="L528" s="38"/>
    </row>
    <row r="529" spans="1:12" x14ac:dyDescent="0.2">
      <c r="A529" s="41">
        <v>1717160</v>
      </c>
      <c r="B529" s="41">
        <v>2015</v>
      </c>
      <c r="C529" s="45" t="s">
        <v>5</v>
      </c>
      <c r="D529" s="45" t="s">
        <v>6</v>
      </c>
      <c r="E529" t="s">
        <v>7</v>
      </c>
      <c r="F529" s="8" t="s">
        <v>1023</v>
      </c>
      <c r="G529" s="44" t="s">
        <v>4930</v>
      </c>
      <c r="H529" s="11">
        <v>38441.9</v>
      </c>
      <c r="I529" s="19">
        <f t="shared" si="24"/>
        <v>3.0429966337767881E-4</v>
      </c>
      <c r="J529" s="11">
        <f t="shared" si="25"/>
        <v>1027822.305766086</v>
      </c>
      <c r="K529" s="42">
        <f t="shared" si="26"/>
        <v>1066264.205766086</v>
      </c>
      <c r="L529" s="38"/>
    </row>
    <row r="530" spans="1:12" x14ac:dyDescent="0.2">
      <c r="A530" s="41">
        <v>1717040</v>
      </c>
      <c r="B530" s="45">
        <v>2015</v>
      </c>
      <c r="C530" s="45" t="s">
        <v>5</v>
      </c>
      <c r="D530" s="45" t="s">
        <v>6</v>
      </c>
      <c r="E530" t="s">
        <v>7</v>
      </c>
      <c r="F530" s="8" t="s">
        <v>1035</v>
      </c>
      <c r="G530" s="44" t="s">
        <v>4933</v>
      </c>
      <c r="H530" s="11">
        <v>117209.84</v>
      </c>
      <c r="I530" s="19">
        <f t="shared" si="24"/>
        <v>9.2781352785766544E-4</v>
      </c>
      <c r="J530" s="11">
        <f t="shared" si="25"/>
        <v>3133843.2285416177</v>
      </c>
      <c r="K530" s="42">
        <f t="shared" si="26"/>
        <v>3251053.0685416176</v>
      </c>
      <c r="L530" s="38"/>
    </row>
    <row r="531" spans="1:12" x14ac:dyDescent="0.2">
      <c r="A531" s="41">
        <v>1716950</v>
      </c>
      <c r="B531" s="41">
        <v>2015</v>
      </c>
      <c r="C531" s="45" t="s">
        <v>5</v>
      </c>
      <c r="D531" s="45" t="s">
        <v>6</v>
      </c>
      <c r="E531" t="s">
        <v>7</v>
      </c>
      <c r="F531" s="8" t="s">
        <v>719</v>
      </c>
      <c r="G531" s="44" t="s">
        <v>4854</v>
      </c>
      <c r="H531" s="11">
        <v>33395.919999999998</v>
      </c>
      <c r="I531" s="19">
        <f t="shared" si="24"/>
        <v>2.6435652801208809E-4</v>
      </c>
      <c r="J531" s="11">
        <f t="shared" si="25"/>
        <v>892907.77764834045</v>
      </c>
      <c r="K531" s="42">
        <f t="shared" si="26"/>
        <v>926303.69764834049</v>
      </c>
      <c r="L531" s="38"/>
    </row>
    <row r="532" spans="1:12" x14ac:dyDescent="0.2">
      <c r="A532" s="41">
        <v>1716920</v>
      </c>
      <c r="B532" s="45">
        <v>2015</v>
      </c>
      <c r="C532" s="45" t="s">
        <v>5</v>
      </c>
      <c r="D532" s="45" t="s">
        <v>6</v>
      </c>
      <c r="E532" t="s">
        <v>7</v>
      </c>
      <c r="F532" s="8" t="s">
        <v>327</v>
      </c>
      <c r="G532" s="44" t="s">
        <v>4757</v>
      </c>
      <c r="H532" s="11">
        <v>320277.65000000002</v>
      </c>
      <c r="I532" s="19">
        <f t="shared" si="24"/>
        <v>2.5352644141521108E-3</v>
      </c>
      <c r="J532" s="11">
        <f t="shared" si="25"/>
        <v>8563273.7379875463</v>
      </c>
      <c r="K532" s="42">
        <f t="shared" si="26"/>
        <v>8883551.3879875466</v>
      </c>
      <c r="L532" s="38"/>
    </row>
    <row r="533" spans="1:12" x14ac:dyDescent="0.2">
      <c r="A533" s="41">
        <v>1716860</v>
      </c>
      <c r="B533" s="41">
        <v>2015</v>
      </c>
      <c r="C533" s="45" t="s">
        <v>5</v>
      </c>
      <c r="D533" s="45" t="s">
        <v>6</v>
      </c>
      <c r="E533" t="s">
        <v>7</v>
      </c>
      <c r="F533" s="8" t="s">
        <v>331</v>
      </c>
      <c r="G533" s="44" t="s">
        <v>4758</v>
      </c>
      <c r="H533" s="11">
        <v>84653.57</v>
      </c>
      <c r="I533" s="19">
        <f t="shared" si="24"/>
        <v>6.7010352908463864E-4</v>
      </c>
      <c r="J533" s="11">
        <f t="shared" si="25"/>
        <v>2263385.1997099719</v>
      </c>
      <c r="K533" s="42">
        <f t="shared" si="26"/>
        <v>2348038.7697099717</v>
      </c>
      <c r="L533" s="38"/>
    </row>
    <row r="534" spans="1:12" x14ac:dyDescent="0.2">
      <c r="A534" s="41">
        <v>1716830</v>
      </c>
      <c r="B534" s="45">
        <v>2015</v>
      </c>
      <c r="C534" s="45" t="s">
        <v>5</v>
      </c>
      <c r="D534" s="45" t="s">
        <v>6</v>
      </c>
      <c r="E534" t="s">
        <v>7</v>
      </c>
      <c r="F534" s="8" t="s">
        <v>1043</v>
      </c>
      <c r="G534" s="44" t="s">
        <v>4935</v>
      </c>
      <c r="H534" s="11">
        <v>508109.29</v>
      </c>
      <c r="I534" s="19">
        <f t="shared" si="24"/>
        <v>4.022108322067103E-3</v>
      </c>
      <c r="J534" s="11">
        <f t="shared" si="25"/>
        <v>13585334.284438824</v>
      </c>
      <c r="K534" s="42">
        <f t="shared" si="26"/>
        <v>14093443.574438823</v>
      </c>
      <c r="L534" s="38"/>
    </row>
    <row r="535" spans="1:12" x14ac:dyDescent="0.2">
      <c r="A535" s="41">
        <v>1716800</v>
      </c>
      <c r="B535" s="41">
        <v>2015</v>
      </c>
      <c r="C535" s="45" t="s">
        <v>5</v>
      </c>
      <c r="D535" s="45" t="s">
        <v>6</v>
      </c>
      <c r="E535" t="s">
        <v>7</v>
      </c>
      <c r="F535" s="8" t="s">
        <v>991</v>
      </c>
      <c r="G535" s="44" t="s">
        <v>4922</v>
      </c>
      <c r="H535" s="11">
        <v>158309.01999999999</v>
      </c>
      <c r="I535" s="19">
        <f t="shared" si="24"/>
        <v>1.2531477761414033E-3</v>
      </c>
      <c r="J535" s="11">
        <f t="shared" si="25"/>
        <v>4232713.3143775258</v>
      </c>
      <c r="K535" s="42">
        <f t="shared" si="26"/>
        <v>4391022.3343775254</v>
      </c>
      <c r="L535" s="38"/>
    </row>
    <row r="536" spans="1:12" x14ac:dyDescent="0.2">
      <c r="A536" s="41">
        <v>1716680</v>
      </c>
      <c r="B536" s="45">
        <v>2015</v>
      </c>
      <c r="C536" s="45" t="s">
        <v>5</v>
      </c>
      <c r="D536" s="45" t="s">
        <v>6</v>
      </c>
      <c r="E536" t="s">
        <v>7</v>
      </c>
      <c r="F536" s="8" t="s">
        <v>2152</v>
      </c>
      <c r="G536" s="44" t="s">
        <v>5211</v>
      </c>
      <c r="H536" s="11">
        <v>118128.64</v>
      </c>
      <c r="I536" s="19">
        <f t="shared" si="24"/>
        <v>9.3508659528439015E-4</v>
      </c>
      <c r="J536" s="11">
        <f t="shared" si="25"/>
        <v>3158409.2134314869</v>
      </c>
      <c r="K536" s="42">
        <f t="shared" si="26"/>
        <v>3276537.853431487</v>
      </c>
      <c r="L536" s="38"/>
    </row>
    <row r="537" spans="1:12" x14ac:dyDescent="0.2">
      <c r="A537" s="41">
        <v>1716650</v>
      </c>
      <c r="B537" s="41">
        <v>2015</v>
      </c>
      <c r="C537" s="45" t="s">
        <v>5</v>
      </c>
      <c r="D537" s="45" t="s">
        <v>6</v>
      </c>
      <c r="E537" t="s">
        <v>7</v>
      </c>
      <c r="F537" s="8" t="s">
        <v>167</v>
      </c>
      <c r="G537" s="44" t="s">
        <v>4717</v>
      </c>
      <c r="H537" s="11">
        <v>4756.8100000000004</v>
      </c>
      <c r="I537" s="19">
        <f t="shared" si="24"/>
        <v>3.7654113916106544E-5</v>
      </c>
      <c r="J537" s="11">
        <f t="shared" si="25"/>
        <v>127182.98060946974</v>
      </c>
      <c r="K537" s="42">
        <f t="shared" si="26"/>
        <v>131939.79060946975</v>
      </c>
      <c r="L537" s="38"/>
    </row>
    <row r="538" spans="1:12" x14ac:dyDescent="0.2">
      <c r="A538" s="41">
        <v>1716590</v>
      </c>
      <c r="B538" s="45">
        <v>2015</v>
      </c>
      <c r="C538" s="45" t="s">
        <v>5</v>
      </c>
      <c r="D538" s="45" t="s">
        <v>6</v>
      </c>
      <c r="E538" t="s">
        <v>7</v>
      </c>
      <c r="F538" s="8" t="s">
        <v>1428</v>
      </c>
      <c r="G538" s="44" t="s">
        <v>5032</v>
      </c>
      <c r="H538" s="11">
        <v>6212.18</v>
      </c>
      <c r="I538" s="19">
        <f t="shared" si="24"/>
        <v>4.9174579894374328E-5</v>
      </c>
      <c r="J538" s="11">
        <f t="shared" si="25"/>
        <v>166095.25469432998</v>
      </c>
      <c r="K538" s="42">
        <f t="shared" si="26"/>
        <v>172307.43469432998</v>
      </c>
      <c r="L538" s="38"/>
    </row>
    <row r="539" spans="1:12" x14ac:dyDescent="0.2">
      <c r="A539" s="41">
        <v>1716560</v>
      </c>
      <c r="B539" s="41">
        <v>2015</v>
      </c>
      <c r="C539" s="45" t="s">
        <v>5</v>
      </c>
      <c r="D539" s="45" t="s">
        <v>6</v>
      </c>
      <c r="E539" t="s">
        <v>7</v>
      </c>
      <c r="F539" s="8" t="s">
        <v>3536</v>
      </c>
      <c r="G539" s="44" t="s">
        <v>5534</v>
      </c>
      <c r="H539" s="11">
        <v>27040.91</v>
      </c>
      <c r="I539" s="19">
        <f t="shared" si="24"/>
        <v>2.1405132968001342E-4</v>
      </c>
      <c r="J539" s="11">
        <f t="shared" si="25"/>
        <v>722993.67269081937</v>
      </c>
      <c r="K539" s="42">
        <f t="shared" si="26"/>
        <v>750034.5826908194</v>
      </c>
      <c r="L539" s="38"/>
    </row>
    <row r="540" spans="1:12" x14ac:dyDescent="0.2">
      <c r="A540" s="41">
        <v>1716530</v>
      </c>
      <c r="B540" s="45">
        <v>2015</v>
      </c>
      <c r="C540" s="45" t="s">
        <v>5</v>
      </c>
      <c r="D540" s="45" t="s">
        <v>6</v>
      </c>
      <c r="E540" t="s">
        <v>7</v>
      </c>
      <c r="F540" s="8" t="s">
        <v>255</v>
      </c>
      <c r="G540" s="44" t="s">
        <v>4739</v>
      </c>
      <c r="H540" s="11">
        <v>8991.91</v>
      </c>
      <c r="I540" s="19">
        <f t="shared" si="24"/>
        <v>7.1178458560122764E-5</v>
      </c>
      <c r="J540" s="11">
        <f t="shared" si="25"/>
        <v>240416.98431766185</v>
      </c>
      <c r="K540" s="42">
        <f t="shared" si="26"/>
        <v>249408.89431766185</v>
      </c>
      <c r="L540" s="38"/>
    </row>
    <row r="541" spans="1:12" x14ac:dyDescent="0.2">
      <c r="A541" s="41">
        <v>1716410</v>
      </c>
      <c r="B541" s="41">
        <v>2015</v>
      </c>
      <c r="C541" s="45" t="s">
        <v>5</v>
      </c>
      <c r="D541" s="45" t="s">
        <v>6</v>
      </c>
      <c r="E541" t="s">
        <v>7</v>
      </c>
      <c r="F541" s="8" t="s">
        <v>4575</v>
      </c>
      <c r="G541" s="44" t="s">
        <v>4895</v>
      </c>
      <c r="H541" s="11">
        <v>126026.1</v>
      </c>
      <c r="I541" s="19">
        <f t="shared" si="24"/>
        <v>9.9760157033865877E-4</v>
      </c>
      <c r="J541" s="11">
        <f t="shared" si="25"/>
        <v>3369563.8532098397</v>
      </c>
      <c r="K541" s="42">
        <f t="shared" si="26"/>
        <v>3495589.9532098398</v>
      </c>
      <c r="L541" s="38"/>
    </row>
    <row r="542" spans="1:12" x14ac:dyDescent="0.2">
      <c r="A542" s="41">
        <v>1716380</v>
      </c>
      <c r="B542" s="45">
        <v>2015</v>
      </c>
      <c r="C542" s="45" t="s">
        <v>5</v>
      </c>
      <c r="D542" s="45" t="s">
        <v>6</v>
      </c>
      <c r="E542" t="s">
        <v>7</v>
      </c>
      <c r="F542" s="8" t="s">
        <v>1618</v>
      </c>
      <c r="G542" s="44" t="s">
        <v>5077</v>
      </c>
      <c r="H542" s="11">
        <v>235127.8</v>
      </c>
      <c r="I542" s="19">
        <f t="shared" si="24"/>
        <v>1.8612324154304073E-3</v>
      </c>
      <c r="J542" s="11">
        <f t="shared" si="25"/>
        <v>6286619.4840969639</v>
      </c>
      <c r="K542" s="42">
        <f t="shared" si="26"/>
        <v>6521747.2840969637</v>
      </c>
      <c r="L542" s="38"/>
    </row>
    <row r="543" spans="1:12" x14ac:dyDescent="0.2">
      <c r="A543" s="41">
        <v>1716350</v>
      </c>
      <c r="B543" s="41">
        <v>2015</v>
      </c>
      <c r="C543" s="45" t="s">
        <v>5</v>
      </c>
      <c r="D543" s="45" t="s">
        <v>6</v>
      </c>
      <c r="E543" t="s">
        <v>7</v>
      </c>
      <c r="F543" s="8" t="s">
        <v>1374</v>
      </c>
      <c r="G543" s="44" t="s">
        <v>5018</v>
      </c>
      <c r="H543" s="11">
        <v>61004.79</v>
      </c>
      <c r="I543" s="19">
        <f t="shared" si="24"/>
        <v>4.8290373424378049E-4</v>
      </c>
      <c r="J543" s="11">
        <f t="shared" si="25"/>
        <v>1631087.0149648134</v>
      </c>
      <c r="K543" s="42">
        <f t="shared" si="26"/>
        <v>1692091.8049648134</v>
      </c>
      <c r="L543" s="38"/>
    </row>
    <row r="544" spans="1:12" x14ac:dyDescent="0.2">
      <c r="A544" s="41">
        <v>1716320</v>
      </c>
      <c r="B544" s="45">
        <v>2015</v>
      </c>
      <c r="C544" s="45" t="s">
        <v>5</v>
      </c>
      <c r="D544" s="45" t="s">
        <v>6</v>
      </c>
      <c r="E544" t="s">
        <v>7</v>
      </c>
      <c r="F544" s="8" t="s">
        <v>3187</v>
      </c>
      <c r="G544" s="44" t="s">
        <v>5464</v>
      </c>
      <c r="H544" s="11">
        <v>2817.44</v>
      </c>
      <c r="I544" s="19">
        <f t="shared" si="24"/>
        <v>2.2302384730900588E-5</v>
      </c>
      <c r="J544" s="11">
        <f t="shared" si="25"/>
        <v>75329.983095466174</v>
      </c>
      <c r="K544" s="42">
        <f t="shared" si="26"/>
        <v>78147.423095466176</v>
      </c>
      <c r="L544" s="38"/>
    </row>
    <row r="545" spans="1:12" x14ac:dyDescent="0.2">
      <c r="A545" s="41">
        <v>1716290</v>
      </c>
      <c r="B545" s="41">
        <v>2015</v>
      </c>
      <c r="C545" s="45" t="s">
        <v>5</v>
      </c>
      <c r="D545" s="45" t="s">
        <v>6</v>
      </c>
      <c r="E545" t="s">
        <v>7</v>
      </c>
      <c r="F545" s="8" t="s">
        <v>1745</v>
      </c>
      <c r="G545" s="44" t="s">
        <v>5109</v>
      </c>
      <c r="H545" s="11">
        <v>52618.69</v>
      </c>
      <c r="I545" s="19">
        <f t="shared" si="24"/>
        <v>4.1652076651711891E-4</v>
      </c>
      <c r="J545" s="11">
        <f t="shared" si="25"/>
        <v>1406867.5919294022</v>
      </c>
      <c r="K545" s="42">
        <f t="shared" si="26"/>
        <v>1459486.2819294021</v>
      </c>
      <c r="L545" s="38"/>
    </row>
    <row r="546" spans="1:12" x14ac:dyDescent="0.2">
      <c r="A546" s="41">
        <v>1716260</v>
      </c>
      <c r="B546" s="45">
        <v>2015</v>
      </c>
      <c r="C546" s="45" t="s">
        <v>5</v>
      </c>
      <c r="D546" s="45" t="s">
        <v>6</v>
      </c>
      <c r="E546" t="s">
        <v>7</v>
      </c>
      <c r="F546" s="8" t="s">
        <v>1282</v>
      </c>
      <c r="G546" s="44" t="s">
        <v>4995</v>
      </c>
      <c r="H546" s="11">
        <v>11725.26</v>
      </c>
      <c r="I546" s="19">
        <f t="shared" si="24"/>
        <v>9.2815200887983208E-5</v>
      </c>
      <c r="J546" s="11">
        <f t="shared" si="25"/>
        <v>313498.65040247375</v>
      </c>
      <c r="K546" s="42">
        <f t="shared" si="26"/>
        <v>325223.91040247376</v>
      </c>
      <c r="L546" s="38"/>
    </row>
    <row r="547" spans="1:12" x14ac:dyDescent="0.2">
      <c r="A547" s="41">
        <v>1716230</v>
      </c>
      <c r="B547" s="41">
        <v>2015</v>
      </c>
      <c r="C547" s="45" t="s">
        <v>5</v>
      </c>
      <c r="D547" s="45" t="s">
        <v>6</v>
      </c>
      <c r="E547" t="s">
        <v>7</v>
      </c>
      <c r="F547" s="8" t="s">
        <v>1278</v>
      </c>
      <c r="G547" s="44" t="s">
        <v>4994</v>
      </c>
      <c r="H547" s="11">
        <v>6779.62</v>
      </c>
      <c r="I547" s="19">
        <f t="shared" si="24"/>
        <v>5.3666340212855728E-5</v>
      </c>
      <c r="J547" s="11">
        <f t="shared" si="25"/>
        <v>181266.91606340662</v>
      </c>
      <c r="K547" s="42">
        <f t="shared" si="26"/>
        <v>188046.53606340662</v>
      </c>
      <c r="L547" s="38"/>
    </row>
    <row r="548" spans="1:12" x14ac:dyDescent="0.2">
      <c r="A548" s="41">
        <v>1716140</v>
      </c>
      <c r="B548" s="45">
        <v>2015</v>
      </c>
      <c r="C548" s="45" t="s">
        <v>5</v>
      </c>
      <c r="D548" s="45" t="s">
        <v>6</v>
      </c>
      <c r="E548" t="s">
        <v>7</v>
      </c>
      <c r="F548" s="8" t="s">
        <v>1358</v>
      </c>
      <c r="G548" s="44" t="s">
        <v>5014</v>
      </c>
      <c r="H548" s="11">
        <v>35766.720000000001</v>
      </c>
      <c r="I548" s="19">
        <f t="shared" si="24"/>
        <v>2.8312338505962739E-4</v>
      </c>
      <c r="J548" s="11">
        <f t="shared" si="25"/>
        <v>956295.93282564019</v>
      </c>
      <c r="K548" s="42">
        <f t="shared" si="26"/>
        <v>992062.65282564017</v>
      </c>
      <c r="L548" s="38"/>
    </row>
    <row r="549" spans="1:12" x14ac:dyDescent="0.2">
      <c r="A549" s="41">
        <v>1716080</v>
      </c>
      <c r="B549" s="41">
        <v>2015</v>
      </c>
      <c r="C549" s="45" t="s">
        <v>5</v>
      </c>
      <c r="D549" s="45" t="s">
        <v>6</v>
      </c>
      <c r="E549" t="s">
        <v>7</v>
      </c>
      <c r="F549" s="8" t="s">
        <v>1698</v>
      </c>
      <c r="G549" s="44" t="s">
        <v>5097</v>
      </c>
      <c r="H549" s="11">
        <v>946514.32</v>
      </c>
      <c r="I549" s="19">
        <f t="shared" si="24"/>
        <v>7.4924493575539326E-3</v>
      </c>
      <c r="J549" s="11">
        <f t="shared" si="25"/>
        <v>25306983.547197688</v>
      </c>
      <c r="K549" s="42">
        <f t="shared" si="26"/>
        <v>26253497.867197689</v>
      </c>
      <c r="L549" s="38"/>
    </row>
    <row r="550" spans="1:12" x14ac:dyDescent="0.2">
      <c r="A550" s="41">
        <v>1716050</v>
      </c>
      <c r="B550" s="45">
        <v>2015</v>
      </c>
      <c r="C550" s="45" t="s">
        <v>5</v>
      </c>
      <c r="D550" s="45" t="s">
        <v>6</v>
      </c>
      <c r="E550" t="s">
        <v>7</v>
      </c>
      <c r="F550" s="8" t="s">
        <v>1542</v>
      </c>
      <c r="G550" s="44" t="s">
        <v>5058</v>
      </c>
      <c r="H550" s="11">
        <v>29513.59</v>
      </c>
      <c r="I550" s="19">
        <f t="shared" si="24"/>
        <v>2.3362465180094705E-4</v>
      </c>
      <c r="J550" s="11">
        <f t="shared" si="25"/>
        <v>789105.79667588999</v>
      </c>
      <c r="K550" s="42">
        <f t="shared" si="26"/>
        <v>818619.38667588995</v>
      </c>
      <c r="L550" s="38"/>
    </row>
    <row r="551" spans="1:12" x14ac:dyDescent="0.2">
      <c r="A551" s="41">
        <v>1716020</v>
      </c>
      <c r="B551" s="41">
        <v>2015</v>
      </c>
      <c r="C551" s="45" t="s">
        <v>5</v>
      </c>
      <c r="D551" s="45" t="s">
        <v>6</v>
      </c>
      <c r="E551" t="s">
        <v>7</v>
      </c>
      <c r="F551" s="8" t="s">
        <v>2850</v>
      </c>
      <c r="G551" s="44" t="s">
        <v>5386</v>
      </c>
      <c r="H551" s="11">
        <v>35406.879999999997</v>
      </c>
      <c r="I551" s="19">
        <f t="shared" si="24"/>
        <v>2.8027495168693185E-4</v>
      </c>
      <c r="J551" s="11">
        <f t="shared" si="25"/>
        <v>946674.87927451835</v>
      </c>
      <c r="K551" s="42">
        <f t="shared" si="26"/>
        <v>982081.75927451835</v>
      </c>
      <c r="L551" s="38"/>
    </row>
    <row r="552" spans="1:12" x14ac:dyDescent="0.2">
      <c r="A552" s="41">
        <v>1715930</v>
      </c>
      <c r="B552" s="45">
        <v>2015</v>
      </c>
      <c r="C552" s="45" t="s">
        <v>5</v>
      </c>
      <c r="D552" s="45" t="s">
        <v>6</v>
      </c>
      <c r="E552" t="s">
        <v>7</v>
      </c>
      <c r="F552" s="8" t="s">
        <v>1805</v>
      </c>
      <c r="G552" s="44" t="s">
        <v>5124</v>
      </c>
      <c r="H552" s="11">
        <v>72449.87</v>
      </c>
      <c r="I552" s="19">
        <f t="shared" si="24"/>
        <v>5.7350107702159843E-4</v>
      </c>
      <c r="J552" s="11">
        <f t="shared" si="25"/>
        <v>1937094.483775598</v>
      </c>
      <c r="K552" s="42">
        <f t="shared" si="26"/>
        <v>2009544.3537755981</v>
      </c>
      <c r="L552" s="38"/>
    </row>
    <row r="553" spans="1:12" x14ac:dyDescent="0.2">
      <c r="A553" s="41">
        <v>1715900</v>
      </c>
      <c r="B553" s="41">
        <v>2015</v>
      </c>
      <c r="C553" s="45" t="s">
        <v>5</v>
      </c>
      <c r="D553" s="45" t="s">
        <v>6</v>
      </c>
      <c r="E553" t="s">
        <v>7</v>
      </c>
      <c r="F553" s="8" t="s">
        <v>2946</v>
      </c>
      <c r="G553" s="44" t="s">
        <v>5410</v>
      </c>
      <c r="H553" s="11">
        <v>386211.16</v>
      </c>
      <c r="I553" s="19">
        <f t="shared" si="24"/>
        <v>3.0571830731754368E-3</v>
      </c>
      <c r="J553" s="11">
        <f t="shared" si="25"/>
        <v>10326140.096712044</v>
      </c>
      <c r="K553" s="42">
        <f t="shared" si="26"/>
        <v>10712351.256712044</v>
      </c>
      <c r="L553" s="38"/>
    </row>
    <row r="554" spans="1:12" x14ac:dyDescent="0.2">
      <c r="A554" s="41">
        <v>1715880</v>
      </c>
      <c r="B554" s="45">
        <v>2015</v>
      </c>
      <c r="C554" s="45" t="s">
        <v>5</v>
      </c>
      <c r="D554" s="45" t="s">
        <v>6</v>
      </c>
      <c r="E554" t="s">
        <v>7</v>
      </c>
      <c r="F554" s="8" t="s">
        <v>1901</v>
      </c>
      <c r="G554" s="44" t="s">
        <v>5148</v>
      </c>
      <c r="H554" s="11">
        <v>73249.52</v>
      </c>
      <c r="I554" s="19">
        <f t="shared" si="24"/>
        <v>5.7983097293777238E-4</v>
      </c>
      <c r="J554" s="11">
        <f t="shared" si="25"/>
        <v>1958474.7513171574</v>
      </c>
      <c r="K554" s="42">
        <f t="shared" si="26"/>
        <v>2031724.2713171574</v>
      </c>
      <c r="L554" s="38"/>
    </row>
    <row r="555" spans="1:12" x14ac:dyDescent="0.2">
      <c r="A555" s="41">
        <v>1715840</v>
      </c>
      <c r="B555" s="41">
        <v>2015</v>
      </c>
      <c r="C555" s="45" t="s">
        <v>5</v>
      </c>
      <c r="D555" s="45" t="s">
        <v>6</v>
      </c>
      <c r="E555" t="s">
        <v>7</v>
      </c>
      <c r="F555" s="8" t="s">
        <v>2766</v>
      </c>
      <c r="G555" s="44" t="s">
        <v>5365</v>
      </c>
      <c r="H555" s="11">
        <v>34339.949999999997</v>
      </c>
      <c r="I555" s="19">
        <f t="shared" si="24"/>
        <v>2.7182931190722413E-4</v>
      </c>
      <c r="J555" s="11">
        <f t="shared" si="25"/>
        <v>918148.33785250201</v>
      </c>
      <c r="K555" s="42">
        <f t="shared" si="26"/>
        <v>952488.28785250196</v>
      </c>
      <c r="L555" s="38"/>
    </row>
    <row r="556" spans="1:12" x14ac:dyDescent="0.2">
      <c r="A556" s="41">
        <v>1715820</v>
      </c>
      <c r="B556" s="45">
        <v>2015</v>
      </c>
      <c r="C556" s="45" t="s">
        <v>5</v>
      </c>
      <c r="D556" s="45" t="s">
        <v>6</v>
      </c>
      <c r="E556" t="s">
        <v>7</v>
      </c>
      <c r="F556" s="8" t="s">
        <v>2762</v>
      </c>
      <c r="G556" s="44" t="s">
        <v>5364</v>
      </c>
      <c r="H556" s="11">
        <v>49638.77</v>
      </c>
      <c r="I556" s="19">
        <f t="shared" si="24"/>
        <v>3.9293221722864943E-4</v>
      </c>
      <c r="J556" s="11">
        <f t="shared" si="25"/>
        <v>1327193.3758943342</v>
      </c>
      <c r="K556" s="42">
        <f t="shared" si="26"/>
        <v>1376832.1458943342</v>
      </c>
      <c r="L556" s="38"/>
    </row>
    <row r="557" spans="1:12" x14ac:dyDescent="0.2">
      <c r="A557" s="41">
        <v>1715780</v>
      </c>
      <c r="B557" s="41">
        <v>2015</v>
      </c>
      <c r="C557" s="45" t="s">
        <v>5</v>
      </c>
      <c r="D557" s="45" t="s">
        <v>6</v>
      </c>
      <c r="E557" t="s">
        <v>7</v>
      </c>
      <c r="F557" s="8" t="s">
        <v>435</v>
      </c>
      <c r="G557" s="44" t="s">
        <v>4783</v>
      </c>
      <c r="H557" s="11">
        <v>85466.26</v>
      </c>
      <c r="I557" s="19">
        <f t="shared" si="24"/>
        <v>6.7653664746407361E-4</v>
      </c>
      <c r="J557" s="11">
        <f t="shared" si="25"/>
        <v>2285114.1181472247</v>
      </c>
      <c r="K557" s="42">
        <f t="shared" si="26"/>
        <v>2370580.3781472244</v>
      </c>
      <c r="L557" s="38"/>
    </row>
    <row r="558" spans="1:12" x14ac:dyDescent="0.2">
      <c r="A558" s="41">
        <v>1715750</v>
      </c>
      <c r="B558" s="45">
        <v>2015</v>
      </c>
      <c r="C558" s="45" t="s">
        <v>5</v>
      </c>
      <c r="D558" s="45" t="s">
        <v>6</v>
      </c>
      <c r="E558" t="s">
        <v>7</v>
      </c>
      <c r="F558" s="8" t="s">
        <v>2460</v>
      </c>
      <c r="G558" s="44" t="s">
        <v>5288</v>
      </c>
      <c r="H558" s="11">
        <v>21583.3</v>
      </c>
      <c r="I558" s="19">
        <f t="shared" si="24"/>
        <v>1.708497999469187E-4</v>
      </c>
      <c r="J558" s="11">
        <f t="shared" si="25"/>
        <v>577073.38014097011</v>
      </c>
      <c r="K558" s="42">
        <f t="shared" si="26"/>
        <v>598656.68014097016</v>
      </c>
      <c r="L558" s="38"/>
    </row>
    <row r="559" spans="1:12" x14ac:dyDescent="0.2">
      <c r="A559" s="41">
        <v>1715700</v>
      </c>
      <c r="B559" s="41">
        <v>2015</v>
      </c>
      <c r="C559" s="45" t="s">
        <v>5</v>
      </c>
      <c r="D559" s="45" t="s">
        <v>6</v>
      </c>
      <c r="E559" t="s">
        <v>7</v>
      </c>
      <c r="F559" s="8" t="s">
        <v>3356</v>
      </c>
      <c r="G559" s="44" t="s">
        <v>5498</v>
      </c>
      <c r="H559" s="11">
        <v>72670.36</v>
      </c>
      <c r="I559" s="19">
        <f t="shared" si="24"/>
        <v>5.7524643905568489E-4</v>
      </c>
      <c r="J559" s="11">
        <f t="shared" si="25"/>
        <v>1942989.7319344657</v>
      </c>
      <c r="K559" s="42">
        <f t="shared" si="26"/>
        <v>2015660.0919344658</v>
      </c>
      <c r="L559" s="38"/>
    </row>
    <row r="560" spans="1:12" x14ac:dyDescent="0.2">
      <c r="A560" s="41">
        <v>1715660</v>
      </c>
      <c r="B560" s="45">
        <v>2015</v>
      </c>
      <c r="C560" s="45" t="s">
        <v>5</v>
      </c>
      <c r="D560" s="45" t="s">
        <v>6</v>
      </c>
      <c r="E560" t="s">
        <v>7</v>
      </c>
      <c r="F560" s="8" t="s">
        <v>2316</v>
      </c>
      <c r="G560" s="44" t="s">
        <v>5252</v>
      </c>
      <c r="H560" s="11">
        <v>25340.03</v>
      </c>
      <c r="I560" s="19">
        <f t="shared" si="24"/>
        <v>2.0058744752419317E-4</v>
      </c>
      <c r="J560" s="11">
        <f t="shared" si="25"/>
        <v>677517.18990949425</v>
      </c>
      <c r="K560" s="42">
        <f t="shared" si="26"/>
        <v>702857.21990949428</v>
      </c>
      <c r="L560" s="38"/>
    </row>
    <row r="561" spans="1:12" x14ac:dyDescent="0.2">
      <c r="A561" s="41">
        <v>1715630</v>
      </c>
      <c r="B561" s="41">
        <v>2015</v>
      </c>
      <c r="C561" s="45" t="s">
        <v>5</v>
      </c>
      <c r="D561" s="45" t="s">
        <v>6</v>
      </c>
      <c r="E561" t="s">
        <v>7</v>
      </c>
      <c r="F561" s="8" t="s">
        <v>1841</v>
      </c>
      <c r="G561" s="44" t="s">
        <v>5133</v>
      </c>
      <c r="H561" s="11">
        <v>60069.39</v>
      </c>
      <c r="I561" s="19">
        <f t="shared" si="24"/>
        <v>4.7549926398805738E-4</v>
      </c>
      <c r="J561" s="11">
        <f t="shared" si="25"/>
        <v>1606077.1953457622</v>
      </c>
      <c r="K561" s="42">
        <f t="shared" si="26"/>
        <v>1666146.5853457621</v>
      </c>
      <c r="L561" s="38"/>
    </row>
    <row r="562" spans="1:12" x14ac:dyDescent="0.2">
      <c r="A562" s="41">
        <v>1715490</v>
      </c>
      <c r="B562" s="45">
        <v>2015</v>
      </c>
      <c r="C562" s="45" t="s">
        <v>5</v>
      </c>
      <c r="D562" s="45" t="s">
        <v>6</v>
      </c>
      <c r="E562" t="s">
        <v>7</v>
      </c>
      <c r="F562" s="8" t="s">
        <v>2504</v>
      </c>
      <c r="G562" s="44" t="s">
        <v>5299</v>
      </c>
      <c r="H562" s="11">
        <v>44409.97</v>
      </c>
      <c r="I562" s="19">
        <f t="shared" si="24"/>
        <v>3.5154190926080172E-4</v>
      </c>
      <c r="J562" s="11">
        <f t="shared" si="25"/>
        <v>1187390.7836085807</v>
      </c>
      <c r="K562" s="42">
        <f t="shared" si="26"/>
        <v>1231800.7536085807</v>
      </c>
      <c r="L562" s="36"/>
    </row>
    <row r="563" spans="1:12" x14ac:dyDescent="0.2">
      <c r="A563" s="41">
        <v>1715480</v>
      </c>
      <c r="B563" s="41">
        <v>2015</v>
      </c>
      <c r="C563" s="45" t="s">
        <v>5</v>
      </c>
      <c r="D563" s="45" t="s">
        <v>6</v>
      </c>
      <c r="E563" t="s">
        <v>7</v>
      </c>
      <c r="F563" s="8" t="s">
        <v>619</v>
      </c>
      <c r="G563" s="44" t="s">
        <v>4829</v>
      </c>
      <c r="H563" s="11">
        <v>97944.59</v>
      </c>
      <c r="I563" s="19">
        <f t="shared" si="24"/>
        <v>7.753130247637282E-4</v>
      </c>
      <c r="J563" s="11">
        <f t="shared" si="25"/>
        <v>2618747.6251463615</v>
      </c>
      <c r="K563" s="42">
        <f t="shared" si="26"/>
        <v>2716692.2151463614</v>
      </c>
      <c r="L563" s="36"/>
    </row>
    <row r="564" spans="1:12" x14ac:dyDescent="0.2">
      <c r="A564" s="41">
        <v>1715450</v>
      </c>
      <c r="B564" s="45">
        <v>2015</v>
      </c>
      <c r="C564" s="45" t="s">
        <v>5</v>
      </c>
      <c r="D564" s="45" t="s">
        <v>6</v>
      </c>
      <c r="E564" t="s">
        <v>7</v>
      </c>
      <c r="F564" s="8" t="s">
        <v>467</v>
      </c>
      <c r="G564" s="44" t="s">
        <v>4791</v>
      </c>
      <c r="H564" s="11">
        <v>83430.98</v>
      </c>
      <c r="I564" s="19">
        <f t="shared" si="24"/>
        <v>6.6042571072891427E-4</v>
      </c>
      <c r="J564" s="11">
        <f t="shared" si="25"/>
        <v>2230696.771905764</v>
      </c>
      <c r="K564" s="42">
        <f t="shared" si="26"/>
        <v>2314127.751905764</v>
      </c>
      <c r="L564" s="36"/>
    </row>
    <row r="565" spans="1:12" x14ac:dyDescent="0.2">
      <c r="A565" s="41">
        <v>1715420</v>
      </c>
      <c r="B565" s="41">
        <v>2015</v>
      </c>
      <c r="C565" s="45" t="s">
        <v>5</v>
      </c>
      <c r="D565" s="45" t="s">
        <v>6</v>
      </c>
      <c r="E565" t="s">
        <v>7</v>
      </c>
      <c r="F565" s="8" t="s">
        <v>707</v>
      </c>
      <c r="G565" s="44" t="s">
        <v>4851</v>
      </c>
      <c r="H565" s="11">
        <v>80540.38</v>
      </c>
      <c r="I565" s="19">
        <f t="shared" si="24"/>
        <v>6.375442036504526E-4</v>
      </c>
      <c r="J565" s="11">
        <f t="shared" si="25"/>
        <v>2153410.707558075</v>
      </c>
      <c r="K565" s="42">
        <f t="shared" si="26"/>
        <v>2233951.0875580749</v>
      </c>
      <c r="L565" s="36"/>
    </row>
    <row r="566" spans="1:12" x14ac:dyDescent="0.2">
      <c r="A566" s="41">
        <v>1715400</v>
      </c>
      <c r="B566" s="45">
        <v>2015</v>
      </c>
      <c r="C566" s="45" t="s">
        <v>5</v>
      </c>
      <c r="D566" s="45" t="s">
        <v>6</v>
      </c>
      <c r="E566" t="s">
        <v>7</v>
      </c>
      <c r="F566" s="8" t="s">
        <v>223</v>
      </c>
      <c r="G566" s="44" t="s">
        <v>4731</v>
      </c>
      <c r="H566" s="11">
        <v>47399.77</v>
      </c>
      <c r="I566" s="19">
        <f t="shared" si="24"/>
        <v>3.752086669800243E-4</v>
      </c>
      <c r="J566" s="11">
        <f t="shared" si="25"/>
        <v>1267329.1615186071</v>
      </c>
      <c r="K566" s="42">
        <f t="shared" si="26"/>
        <v>1314728.9315186071</v>
      </c>
      <c r="L566" s="36"/>
    </row>
    <row r="567" spans="1:12" x14ac:dyDescent="0.2">
      <c r="A567" s="41">
        <v>1715180</v>
      </c>
      <c r="B567" s="41">
        <v>2015</v>
      </c>
      <c r="C567" s="45" t="s">
        <v>5</v>
      </c>
      <c r="D567" s="45" t="s">
        <v>6</v>
      </c>
      <c r="E567" t="s">
        <v>7</v>
      </c>
      <c r="F567" s="8" t="s">
        <v>127</v>
      </c>
      <c r="G567" s="44" t="s">
        <v>4707</v>
      </c>
      <c r="H567" s="11">
        <v>40374.089999999997</v>
      </c>
      <c r="I567" s="19">
        <f t="shared" si="24"/>
        <v>3.1959455688142642E-4</v>
      </c>
      <c r="J567" s="11">
        <f t="shared" si="25"/>
        <v>1079483.3313912025</v>
      </c>
      <c r="K567" s="42">
        <f t="shared" si="26"/>
        <v>1119857.4213912026</v>
      </c>
      <c r="L567" s="36"/>
    </row>
    <row r="568" spans="1:12" x14ac:dyDescent="0.2">
      <c r="A568" s="41">
        <v>1715100</v>
      </c>
      <c r="B568" s="45">
        <v>2015</v>
      </c>
      <c r="C568" s="45" t="s">
        <v>5</v>
      </c>
      <c r="D568" s="45" t="s">
        <v>6</v>
      </c>
      <c r="E568" t="s">
        <v>7</v>
      </c>
      <c r="F568" s="8" t="s">
        <v>3516</v>
      </c>
      <c r="G568" s="44" t="s">
        <v>5530</v>
      </c>
      <c r="H568" s="11">
        <v>75854.55</v>
      </c>
      <c r="I568" s="19">
        <f t="shared" si="24"/>
        <v>6.0045195556580986E-4</v>
      </c>
      <c r="J568" s="11">
        <f t="shared" si="25"/>
        <v>2028125.5214713337</v>
      </c>
      <c r="K568" s="42">
        <f t="shared" si="26"/>
        <v>2103980.0714713335</v>
      </c>
      <c r="L568" s="38"/>
    </row>
    <row r="569" spans="1:12" x14ac:dyDescent="0.2">
      <c r="A569" s="41">
        <v>1715090</v>
      </c>
      <c r="B569" s="41">
        <v>2015</v>
      </c>
      <c r="C569" s="45" t="s">
        <v>5</v>
      </c>
      <c r="D569" s="45" t="s">
        <v>6</v>
      </c>
      <c r="E569" t="s">
        <v>7</v>
      </c>
      <c r="F569" s="8" t="s">
        <v>1464</v>
      </c>
      <c r="G569" s="44" t="s">
        <v>5041</v>
      </c>
      <c r="H569" s="11">
        <v>16762.62</v>
      </c>
      <c r="I569" s="19">
        <f t="shared" si="24"/>
        <v>1.3269010177249162E-4</v>
      </c>
      <c r="J569" s="11">
        <f t="shared" si="25"/>
        <v>448182.70530542731</v>
      </c>
      <c r="K569" s="42">
        <f t="shared" si="26"/>
        <v>464945.32530542731</v>
      </c>
      <c r="L569" s="36"/>
    </row>
    <row r="570" spans="1:12" x14ac:dyDescent="0.2">
      <c r="A570" s="41">
        <v>1715030</v>
      </c>
      <c r="B570" s="45">
        <v>2015</v>
      </c>
      <c r="C570" s="45" t="s">
        <v>5</v>
      </c>
      <c r="D570" s="45" t="s">
        <v>6</v>
      </c>
      <c r="E570" t="s">
        <v>7</v>
      </c>
      <c r="F570" s="8" t="s">
        <v>1067</v>
      </c>
      <c r="G570" s="44" t="s">
        <v>4941</v>
      </c>
      <c r="H570" s="11">
        <v>83177.22</v>
      </c>
      <c r="I570" s="19">
        <f t="shared" si="24"/>
        <v>6.5841698892851633E-4</v>
      </c>
      <c r="J570" s="11">
        <f t="shared" si="25"/>
        <v>2223911.9826963027</v>
      </c>
      <c r="K570" s="42">
        <f t="shared" si="26"/>
        <v>2307089.2026963029</v>
      </c>
      <c r="L570" s="36"/>
    </row>
    <row r="571" spans="1:12" x14ac:dyDescent="0.2">
      <c r="A571" s="41">
        <v>1714940</v>
      </c>
      <c r="B571" s="41">
        <v>2015</v>
      </c>
      <c r="C571" s="45" t="s">
        <v>5</v>
      </c>
      <c r="D571" s="45" t="s">
        <v>6</v>
      </c>
      <c r="E571" t="s">
        <v>7</v>
      </c>
      <c r="F571" s="8" t="s">
        <v>1502</v>
      </c>
      <c r="G571" s="44" t="s">
        <v>5051</v>
      </c>
      <c r="H571" s="11">
        <v>1316.28</v>
      </c>
      <c r="I571" s="19">
        <f t="shared" si="24"/>
        <v>1.0419452756257391E-5</v>
      </c>
      <c r="J571" s="11">
        <f t="shared" si="25"/>
        <v>35193.42032089422</v>
      </c>
      <c r="K571" s="42">
        <f t="shared" si="26"/>
        <v>36509.700320894219</v>
      </c>
      <c r="L571" s="38"/>
    </row>
    <row r="572" spans="1:12" x14ac:dyDescent="0.2">
      <c r="A572">
        <v>1714820</v>
      </c>
      <c r="B572" s="45">
        <v>2015</v>
      </c>
      <c r="C572" s="45" t="s">
        <v>5</v>
      </c>
      <c r="D572" s="45" t="s">
        <v>6</v>
      </c>
      <c r="E572" t="s">
        <v>7</v>
      </c>
      <c r="F572" s="8" t="s">
        <v>4571</v>
      </c>
      <c r="G572" s="44" t="s">
        <v>398</v>
      </c>
      <c r="H572" s="11">
        <v>69667.48</v>
      </c>
      <c r="I572" s="19">
        <f t="shared" si="24"/>
        <v>5.5147614223987804E-4</v>
      </c>
      <c r="J572" s="11">
        <f t="shared" si="25"/>
        <v>1862701.6336474698</v>
      </c>
      <c r="K572" s="42">
        <f t="shared" si="26"/>
        <v>1932369.1136474698</v>
      </c>
      <c r="L572" s="38"/>
    </row>
    <row r="573" spans="1:12" x14ac:dyDescent="0.2">
      <c r="A573" s="41">
        <v>1714760</v>
      </c>
      <c r="B573" s="41">
        <v>2015</v>
      </c>
      <c r="C573" s="45" t="s">
        <v>5</v>
      </c>
      <c r="D573" s="45" t="s">
        <v>6</v>
      </c>
      <c r="E573" t="s">
        <v>7</v>
      </c>
      <c r="F573" s="8" t="s">
        <v>3326</v>
      </c>
      <c r="G573" s="44" t="s">
        <v>5492</v>
      </c>
      <c r="H573" s="11">
        <v>17792.47</v>
      </c>
      <c r="I573" s="19">
        <f t="shared" si="24"/>
        <v>1.408422224618827E-4</v>
      </c>
      <c r="J573" s="11">
        <f t="shared" si="25"/>
        <v>475717.83758539282</v>
      </c>
      <c r="K573" s="42">
        <f t="shared" si="26"/>
        <v>493510.30758539285</v>
      </c>
      <c r="L573" s="38"/>
    </row>
    <row r="574" spans="1:12" x14ac:dyDescent="0.2">
      <c r="A574" s="41">
        <v>1714710</v>
      </c>
      <c r="B574" s="45">
        <v>2015</v>
      </c>
      <c r="C574" s="45" t="s">
        <v>5</v>
      </c>
      <c r="D574" s="45" t="s">
        <v>6</v>
      </c>
      <c r="E574" t="s">
        <v>7</v>
      </c>
      <c r="F574" s="8" t="s">
        <v>3202</v>
      </c>
      <c r="G574" s="44" t="s">
        <v>5467</v>
      </c>
      <c r="H574" s="11">
        <v>23868.03</v>
      </c>
      <c r="I574" s="19">
        <f t="shared" si="24"/>
        <v>1.8893534124193493E-4</v>
      </c>
      <c r="J574" s="11">
        <f t="shared" si="25"/>
        <v>638160.27898449637</v>
      </c>
      <c r="K574" s="42">
        <f t="shared" si="26"/>
        <v>662028.3089844964</v>
      </c>
      <c r="L574" s="36"/>
    </row>
    <row r="575" spans="1:12" x14ac:dyDescent="0.2">
      <c r="A575" s="41">
        <v>1714640</v>
      </c>
      <c r="B575" s="41">
        <v>2015</v>
      </c>
      <c r="C575" s="45" t="s">
        <v>5</v>
      </c>
      <c r="D575" s="45" t="s">
        <v>6</v>
      </c>
      <c r="E575" t="s">
        <v>7</v>
      </c>
      <c r="F575" s="8" t="s">
        <v>1195</v>
      </c>
      <c r="G575" s="44" t="s">
        <v>4973</v>
      </c>
      <c r="H575" s="11">
        <v>3798.76</v>
      </c>
      <c r="I575" s="19">
        <f t="shared" si="24"/>
        <v>3.0070350041298456E-5</v>
      </c>
      <c r="J575" s="11">
        <f t="shared" si="25"/>
        <v>101567.56721837309</v>
      </c>
      <c r="K575" s="42">
        <f t="shared" si="26"/>
        <v>105366.32721837309</v>
      </c>
      <c r="L575" s="38"/>
    </row>
    <row r="576" spans="1:12" x14ac:dyDescent="0.2">
      <c r="A576" s="41">
        <v>1714580</v>
      </c>
      <c r="B576" s="45">
        <v>2015</v>
      </c>
      <c r="C576" s="45" t="s">
        <v>5</v>
      </c>
      <c r="D576" s="45" t="s">
        <v>6</v>
      </c>
      <c r="E576" t="s">
        <v>7</v>
      </c>
      <c r="F576" s="8" t="s">
        <v>843</v>
      </c>
      <c r="G576" s="44" t="s">
        <v>4885</v>
      </c>
      <c r="H576" s="11">
        <v>44327.72</v>
      </c>
      <c r="I576" s="19">
        <f t="shared" si="24"/>
        <v>3.5089083199061439E-4</v>
      </c>
      <c r="J576" s="11">
        <f t="shared" si="25"/>
        <v>1185191.6627365828</v>
      </c>
      <c r="K576" s="42">
        <f t="shared" si="26"/>
        <v>1229519.3827365828</v>
      </c>
      <c r="L576" s="36"/>
    </row>
    <row r="577" spans="1:12" x14ac:dyDescent="0.2">
      <c r="A577" s="41">
        <v>1714550</v>
      </c>
      <c r="B577" s="41">
        <v>2015</v>
      </c>
      <c r="C577" s="45" t="s">
        <v>5</v>
      </c>
      <c r="D577" s="45" t="s">
        <v>6</v>
      </c>
      <c r="E577" t="s">
        <v>7</v>
      </c>
      <c r="F577" s="8" t="s">
        <v>575</v>
      </c>
      <c r="G577" s="44" t="s">
        <v>4818</v>
      </c>
      <c r="H577" s="11">
        <v>129723.7</v>
      </c>
      <c r="I577" s="19">
        <f t="shared" si="24"/>
        <v>1.0268711547063748E-3</v>
      </c>
      <c r="J577" s="11">
        <f t="shared" si="25"/>
        <v>3468426.7022833941</v>
      </c>
      <c r="K577" s="42">
        <f t="shared" si="26"/>
        <v>3598150.4022833942</v>
      </c>
      <c r="L577" s="38"/>
    </row>
    <row r="578" spans="1:12" x14ac:dyDescent="0.2">
      <c r="A578" s="41">
        <v>1714490</v>
      </c>
      <c r="B578" s="45">
        <v>2015</v>
      </c>
      <c r="C578" s="45" t="s">
        <v>5</v>
      </c>
      <c r="D578" s="45" t="s">
        <v>6</v>
      </c>
      <c r="E578" t="s">
        <v>7</v>
      </c>
      <c r="F578" s="8" t="s">
        <v>755</v>
      </c>
      <c r="G578" s="44" t="s">
        <v>4863</v>
      </c>
      <c r="H578" s="11">
        <v>182901.99</v>
      </c>
      <c r="I578" s="19">
        <f t="shared" si="24"/>
        <v>1.4478216214106889E-3</v>
      </c>
      <c r="J578" s="11">
        <f t="shared" si="25"/>
        <v>4890256.3372519454</v>
      </c>
      <c r="K578" s="42">
        <f t="shared" si="26"/>
        <v>5073158.3272519456</v>
      </c>
      <c r="L578" s="36"/>
    </row>
    <row r="579" spans="1:12" x14ac:dyDescent="0.2">
      <c r="A579" s="41">
        <v>1714460</v>
      </c>
      <c r="B579" s="41">
        <v>2015</v>
      </c>
      <c r="C579" s="45" t="s">
        <v>5</v>
      </c>
      <c r="D579" s="45" t="s">
        <v>6</v>
      </c>
      <c r="E579" t="s">
        <v>7</v>
      </c>
      <c r="F579" s="8" t="s">
        <v>375</v>
      </c>
      <c r="G579" s="44" t="s">
        <v>4769</v>
      </c>
      <c r="H579" s="11">
        <v>766962.62</v>
      </c>
      <c r="I579" s="19">
        <f t="shared" ref="I579:I642" si="27">H579/$H$1028</f>
        <v>6.0711480725266585E-3</v>
      </c>
      <c r="J579" s="11">
        <f t="shared" ref="J579:J642" si="28">I579*$H$1031</f>
        <v>20506304.020477612</v>
      </c>
      <c r="K579" s="42">
        <f t="shared" ref="K579:K642" si="29">SUM(J579,H579)</f>
        <v>21273266.640477613</v>
      </c>
      <c r="L579" s="38"/>
    </row>
    <row r="580" spans="1:12" x14ac:dyDescent="0.2">
      <c r="A580" s="41">
        <v>1714430</v>
      </c>
      <c r="B580" s="45">
        <v>2015</v>
      </c>
      <c r="C580" s="45" t="s">
        <v>5</v>
      </c>
      <c r="D580" s="45" t="s">
        <v>6</v>
      </c>
      <c r="E580" t="s">
        <v>7</v>
      </c>
      <c r="F580" s="8" t="s">
        <v>3546</v>
      </c>
      <c r="G580" s="44" t="s">
        <v>5536</v>
      </c>
      <c r="H580" s="11">
        <v>89101.61</v>
      </c>
      <c r="I580" s="19">
        <f t="shared" si="27"/>
        <v>7.053134712230461E-4</v>
      </c>
      <c r="J580" s="11">
        <f t="shared" si="28"/>
        <v>2382312.586986349</v>
      </c>
      <c r="K580" s="42">
        <f t="shared" si="29"/>
        <v>2471414.1969863488</v>
      </c>
      <c r="L580" s="36"/>
    </row>
    <row r="581" spans="1:12" x14ac:dyDescent="0.2">
      <c r="A581" s="41">
        <v>1714410</v>
      </c>
      <c r="B581" s="41">
        <v>2015</v>
      </c>
      <c r="C581" s="45" t="s">
        <v>5</v>
      </c>
      <c r="D581" s="45" t="s">
        <v>6</v>
      </c>
      <c r="E581" t="s">
        <v>7</v>
      </c>
      <c r="F581" s="8" t="s">
        <v>2524</v>
      </c>
      <c r="G581" s="44" t="s">
        <v>5304</v>
      </c>
      <c r="H581" s="11">
        <v>3292.74</v>
      </c>
      <c r="I581" s="19">
        <f t="shared" si="27"/>
        <v>2.6064780190110738E-5</v>
      </c>
      <c r="J581" s="11">
        <f t="shared" si="28"/>
        <v>88038.09434726747</v>
      </c>
      <c r="K581" s="42">
        <f t="shared" si="29"/>
        <v>91330.834347267475</v>
      </c>
      <c r="L581" s="36"/>
    </row>
    <row r="582" spans="1:12" x14ac:dyDescent="0.2">
      <c r="A582" s="41">
        <v>1714350</v>
      </c>
      <c r="B582" s="45">
        <v>2015</v>
      </c>
      <c r="C582" s="45" t="s">
        <v>5</v>
      </c>
      <c r="D582" s="45" t="s">
        <v>6</v>
      </c>
      <c r="E582" t="s">
        <v>7</v>
      </c>
      <c r="F582" s="8" t="s">
        <v>3232</v>
      </c>
      <c r="G582" s="44" t="s">
        <v>5473</v>
      </c>
      <c r="H582" s="11">
        <v>21114.19</v>
      </c>
      <c r="I582" s="19">
        <f t="shared" si="27"/>
        <v>1.6713640349442537E-4</v>
      </c>
      <c r="J582" s="11">
        <f t="shared" si="28"/>
        <v>564530.77111649606</v>
      </c>
      <c r="K582" s="42">
        <f t="shared" si="29"/>
        <v>585644.96111649601</v>
      </c>
      <c r="L582" s="38"/>
    </row>
    <row r="583" spans="1:12" x14ac:dyDescent="0.2">
      <c r="A583" s="41">
        <v>1714250</v>
      </c>
      <c r="B583" s="41">
        <v>2015</v>
      </c>
      <c r="C583" s="45" t="s">
        <v>5</v>
      </c>
      <c r="D583" s="45" t="s">
        <v>6</v>
      </c>
      <c r="E583" t="s">
        <v>7</v>
      </c>
      <c r="F583" s="8" t="s">
        <v>1733</v>
      </c>
      <c r="G583" s="44" t="s">
        <v>5106</v>
      </c>
      <c r="H583" s="11">
        <v>10864.57</v>
      </c>
      <c r="I583" s="19">
        <f t="shared" si="27"/>
        <v>8.6002122521083171E-5</v>
      </c>
      <c r="J583" s="11">
        <f t="shared" si="28"/>
        <v>290486.35443505767</v>
      </c>
      <c r="K583" s="42">
        <f t="shared" si="29"/>
        <v>301350.92443505768</v>
      </c>
      <c r="L583" s="38"/>
    </row>
    <row r="584" spans="1:12" x14ac:dyDescent="0.2">
      <c r="A584" s="41">
        <v>1714220</v>
      </c>
      <c r="B584" s="45">
        <v>2015</v>
      </c>
      <c r="C584" s="45" t="s">
        <v>5</v>
      </c>
      <c r="D584" s="45" t="s">
        <v>6</v>
      </c>
      <c r="E584" t="s">
        <v>7</v>
      </c>
      <c r="F584" s="8" t="s">
        <v>2818</v>
      </c>
      <c r="G584" s="44" t="s">
        <v>5378</v>
      </c>
      <c r="H584" s="11">
        <v>44697</v>
      </c>
      <c r="I584" s="19">
        <f t="shared" si="27"/>
        <v>3.5381399082751131E-4</v>
      </c>
      <c r="J584" s="11">
        <f t="shared" si="28"/>
        <v>1195065.1138686365</v>
      </c>
      <c r="K584" s="42">
        <f t="shared" si="29"/>
        <v>1239762.1138686365</v>
      </c>
      <c r="L584" s="36"/>
    </row>
    <row r="585" spans="1:12" x14ac:dyDescent="0.2">
      <c r="A585" s="41">
        <v>1714160</v>
      </c>
      <c r="B585" s="41">
        <v>2015</v>
      </c>
      <c r="C585" s="45" t="s">
        <v>5</v>
      </c>
      <c r="D585" s="45" t="s">
        <v>6</v>
      </c>
      <c r="E585" t="s">
        <v>7</v>
      </c>
      <c r="F585" s="8" t="s">
        <v>3386</v>
      </c>
      <c r="G585" s="44" t="s">
        <v>5504</v>
      </c>
      <c r="H585" s="11">
        <v>17687.79</v>
      </c>
      <c r="I585" s="19">
        <f t="shared" si="27"/>
        <v>1.4001359305588622E-4</v>
      </c>
      <c r="J585" s="11">
        <f t="shared" si="28"/>
        <v>472919.00508836232</v>
      </c>
      <c r="K585" s="42">
        <f t="shared" si="29"/>
        <v>490606.7950883623</v>
      </c>
      <c r="L585" s="36"/>
    </row>
    <row r="586" spans="1:12" x14ac:dyDescent="0.2">
      <c r="A586" s="41">
        <v>1714100</v>
      </c>
      <c r="B586" s="45">
        <v>2015</v>
      </c>
      <c r="C586" s="45" t="s">
        <v>5</v>
      </c>
      <c r="D586" s="45" t="s">
        <v>6</v>
      </c>
      <c r="E586" t="s">
        <v>7</v>
      </c>
      <c r="F586" s="8" t="s">
        <v>855</v>
      </c>
      <c r="G586" s="44" t="s">
        <v>4888</v>
      </c>
      <c r="H586" s="11">
        <v>254478.6</v>
      </c>
      <c r="I586" s="19">
        <f t="shared" si="27"/>
        <v>2.0144101180436702E-3</v>
      </c>
      <c r="J586" s="11">
        <f t="shared" si="28"/>
        <v>6804002.4405694166</v>
      </c>
      <c r="K586" s="42">
        <f t="shared" si="29"/>
        <v>7058481.0405694162</v>
      </c>
      <c r="L586" s="38"/>
    </row>
    <row r="587" spans="1:12" x14ac:dyDescent="0.2">
      <c r="A587" s="41">
        <v>1714050</v>
      </c>
      <c r="B587" s="41">
        <v>2015</v>
      </c>
      <c r="C587" s="45" t="s">
        <v>5</v>
      </c>
      <c r="D587" s="45" t="s">
        <v>6</v>
      </c>
      <c r="E587" t="s">
        <v>7</v>
      </c>
      <c r="F587" s="8" t="s">
        <v>2576</v>
      </c>
      <c r="G587" s="44" t="s">
        <v>5317</v>
      </c>
      <c r="H587" s="11">
        <v>28596.01</v>
      </c>
      <c r="I587" s="19">
        <f t="shared" si="27"/>
        <v>2.2636124169057032E-4</v>
      </c>
      <c r="J587" s="11">
        <f t="shared" si="28"/>
        <v>764572.43096491194</v>
      </c>
      <c r="K587" s="42">
        <f t="shared" si="29"/>
        <v>793168.44096491195</v>
      </c>
      <c r="L587" s="36"/>
    </row>
    <row r="588" spans="1:12" x14ac:dyDescent="0.2">
      <c r="A588" s="41">
        <v>1713970</v>
      </c>
      <c r="B588" s="45">
        <v>2015</v>
      </c>
      <c r="C588" s="45" t="s">
        <v>5</v>
      </c>
      <c r="D588" s="45" t="s">
        <v>6</v>
      </c>
      <c r="E588" t="s">
        <v>7</v>
      </c>
      <c r="F588" s="8" t="s">
        <v>1103</v>
      </c>
      <c r="G588" s="44" t="s">
        <v>4950</v>
      </c>
      <c r="H588" s="11">
        <v>439244.98</v>
      </c>
      <c r="I588" s="19">
        <f t="shared" si="27"/>
        <v>3.4769899394758125E-3</v>
      </c>
      <c r="J588" s="11">
        <f t="shared" si="28"/>
        <v>11744107.032685123</v>
      </c>
      <c r="K588" s="42">
        <f t="shared" si="29"/>
        <v>12183352.012685124</v>
      </c>
      <c r="L588" s="36"/>
    </row>
    <row r="589" spans="1:12" x14ac:dyDescent="0.2">
      <c r="A589" s="41">
        <v>1713940</v>
      </c>
      <c r="B589" s="41">
        <v>2015</v>
      </c>
      <c r="C589" s="45" t="s">
        <v>5</v>
      </c>
      <c r="D589" s="45" t="s">
        <v>6</v>
      </c>
      <c r="E589" t="s">
        <v>7</v>
      </c>
      <c r="F589" s="8" t="s">
        <v>1047</v>
      </c>
      <c r="G589" s="44" t="s">
        <v>4936</v>
      </c>
      <c r="H589" s="11">
        <v>334692.71000000002</v>
      </c>
      <c r="I589" s="19">
        <f t="shared" si="27"/>
        <v>2.6493716228376605E-3</v>
      </c>
      <c r="J589" s="11">
        <f t="shared" si="28"/>
        <v>8948689.6567365266</v>
      </c>
      <c r="K589" s="42">
        <f t="shared" si="29"/>
        <v>9283382.3667365275</v>
      </c>
      <c r="L589" s="38"/>
    </row>
    <row r="590" spans="1:12" x14ac:dyDescent="0.2">
      <c r="A590" s="41">
        <v>1713920</v>
      </c>
      <c r="B590" s="45">
        <v>2015</v>
      </c>
      <c r="C590" s="45" t="s">
        <v>5</v>
      </c>
      <c r="D590" s="45" t="s">
        <v>6</v>
      </c>
      <c r="E590" t="s">
        <v>7</v>
      </c>
      <c r="F590" s="8" t="s">
        <v>4591</v>
      </c>
      <c r="G590" s="44" t="s">
        <v>5270</v>
      </c>
      <c r="H590" s="11">
        <v>33165.449999999997</v>
      </c>
      <c r="I590" s="19">
        <f t="shared" si="27"/>
        <v>2.6253216596394132E-4</v>
      </c>
      <c r="J590" s="11">
        <f t="shared" si="28"/>
        <v>886745.6939113267</v>
      </c>
      <c r="K590" s="42">
        <f t="shared" si="29"/>
        <v>919911.14391132665</v>
      </c>
      <c r="L590" s="36"/>
    </row>
    <row r="591" spans="1:12" x14ac:dyDescent="0.2">
      <c r="A591" s="41">
        <v>1713860</v>
      </c>
      <c r="B591" s="41">
        <v>2015</v>
      </c>
      <c r="C591" s="45" t="s">
        <v>5</v>
      </c>
      <c r="D591" s="45" t="s">
        <v>6</v>
      </c>
      <c r="E591" t="s">
        <v>7</v>
      </c>
      <c r="F591" s="8" t="s">
        <v>1448</v>
      </c>
      <c r="G591" s="44" t="s">
        <v>5037</v>
      </c>
      <c r="H591" s="11">
        <v>53286.76</v>
      </c>
      <c r="I591" s="19">
        <f t="shared" si="27"/>
        <v>4.218090971176544E-4</v>
      </c>
      <c r="J591" s="11">
        <f t="shared" si="28"/>
        <v>1424729.8008164018</v>
      </c>
      <c r="K591" s="42">
        <f t="shared" si="29"/>
        <v>1478016.5608164018</v>
      </c>
      <c r="L591" s="36"/>
    </row>
    <row r="592" spans="1:12" x14ac:dyDescent="0.2">
      <c r="A592" s="41">
        <v>1713770</v>
      </c>
      <c r="B592" s="45">
        <v>2015</v>
      </c>
      <c r="C592" s="45" t="s">
        <v>5</v>
      </c>
      <c r="D592" s="45" t="s">
        <v>6</v>
      </c>
      <c r="E592" t="s">
        <v>7</v>
      </c>
      <c r="F592" s="8" t="s">
        <v>359</v>
      </c>
      <c r="G592" s="44" t="s">
        <v>4765</v>
      </c>
      <c r="H592" s="11">
        <v>667320.71</v>
      </c>
      <c r="I592" s="19">
        <f t="shared" si="27"/>
        <v>5.2823993459728468E-3</v>
      </c>
      <c r="J592" s="11">
        <f t="shared" si="28"/>
        <v>17842175.096383411</v>
      </c>
      <c r="K592" s="42">
        <f t="shared" si="29"/>
        <v>18509495.806383412</v>
      </c>
      <c r="L592" s="38"/>
    </row>
    <row r="593" spans="1:12" x14ac:dyDescent="0.2">
      <c r="A593" s="41">
        <v>1713710</v>
      </c>
      <c r="B593" s="41">
        <v>2015</v>
      </c>
      <c r="C593" s="45" t="s">
        <v>5</v>
      </c>
      <c r="D593" s="45" t="s">
        <v>6</v>
      </c>
      <c r="E593" t="s">
        <v>7</v>
      </c>
      <c r="F593" s="8" t="s">
        <v>1586</v>
      </c>
      <c r="G593" s="44" t="s">
        <v>5069</v>
      </c>
      <c r="H593" s="11">
        <v>1811547.6</v>
      </c>
      <c r="I593" s="19">
        <f t="shared" si="27"/>
        <v>1.4339908403919731E-2</v>
      </c>
      <c r="J593" s="11">
        <f t="shared" si="28"/>
        <v>48435405.930430576</v>
      </c>
      <c r="K593" s="42">
        <f t="shared" si="29"/>
        <v>50246953.530430578</v>
      </c>
      <c r="L593" s="38"/>
    </row>
    <row r="594" spans="1:12" x14ac:dyDescent="0.2">
      <c r="A594" s="41">
        <v>1713660</v>
      </c>
      <c r="B594" s="45">
        <v>2015</v>
      </c>
      <c r="C594" s="45" t="s">
        <v>5</v>
      </c>
      <c r="D594" s="45" t="s">
        <v>6</v>
      </c>
      <c r="E594" t="s">
        <v>7</v>
      </c>
      <c r="F594" s="8" t="s">
        <v>2862</v>
      </c>
      <c r="G594" s="44" t="s">
        <v>5389</v>
      </c>
      <c r="H594" s="11">
        <v>139943.97</v>
      </c>
      <c r="I594" s="19">
        <f t="shared" si="27"/>
        <v>1.1077731059790483E-3</v>
      </c>
      <c r="J594" s="11">
        <f t="shared" si="28"/>
        <v>3741686.3870792012</v>
      </c>
      <c r="K594" s="42">
        <f t="shared" si="29"/>
        <v>3881630.3570792014</v>
      </c>
      <c r="L594" s="38"/>
    </row>
    <row r="595" spans="1:12" x14ac:dyDescent="0.2">
      <c r="A595" s="41">
        <v>1713590</v>
      </c>
      <c r="B595" s="41">
        <v>2015</v>
      </c>
      <c r="C595" s="45" t="s">
        <v>5</v>
      </c>
      <c r="D595" s="45" t="s">
        <v>6</v>
      </c>
      <c r="E595" t="s">
        <v>7</v>
      </c>
      <c r="F595" s="8" t="s">
        <v>28</v>
      </c>
      <c r="G595" s="44" t="s">
        <v>4680</v>
      </c>
      <c r="H595" s="11">
        <v>96338.51</v>
      </c>
      <c r="I595" s="19">
        <f t="shared" si="27"/>
        <v>7.6259956358315116E-4</v>
      </c>
      <c r="J595" s="11">
        <f t="shared" si="28"/>
        <v>2575805.8129871082</v>
      </c>
      <c r="K595" s="42">
        <f t="shared" si="29"/>
        <v>2672144.322987108</v>
      </c>
      <c r="L595" s="38"/>
    </row>
    <row r="596" spans="1:12" x14ac:dyDescent="0.2">
      <c r="A596" s="41">
        <v>1713560</v>
      </c>
      <c r="B596" s="45">
        <v>2015</v>
      </c>
      <c r="C596" s="45" t="s">
        <v>5</v>
      </c>
      <c r="D596" s="45" t="s">
        <v>6</v>
      </c>
      <c r="E596" t="s">
        <v>7</v>
      </c>
      <c r="F596" s="8" t="s">
        <v>1147</v>
      </c>
      <c r="G596" s="44" t="s">
        <v>4961</v>
      </c>
      <c r="H596" s="11">
        <v>172899.6</v>
      </c>
      <c r="I596" s="19">
        <f t="shared" si="27"/>
        <v>1.3686443718477835E-3</v>
      </c>
      <c r="J596" s="11">
        <f t="shared" si="28"/>
        <v>4622822.1169618033</v>
      </c>
      <c r="K596" s="42">
        <f t="shared" si="29"/>
        <v>4795721.7169618029</v>
      </c>
      <c r="L596" s="36"/>
    </row>
    <row r="597" spans="1:12" x14ac:dyDescent="0.2">
      <c r="A597" s="41">
        <v>1713530</v>
      </c>
      <c r="B597" s="41">
        <v>2015</v>
      </c>
      <c r="C597" s="45" t="s">
        <v>5</v>
      </c>
      <c r="D597" s="45" t="s">
        <v>6</v>
      </c>
      <c r="E597" t="s">
        <v>7</v>
      </c>
      <c r="F597" s="8" t="s">
        <v>2184</v>
      </c>
      <c r="G597" s="44" t="s">
        <v>5219</v>
      </c>
      <c r="H597" s="11">
        <v>428615.2</v>
      </c>
      <c r="I597" s="19">
        <f t="shared" si="27"/>
        <v>3.392846375401748E-3</v>
      </c>
      <c r="J597" s="11">
        <f t="shared" si="28"/>
        <v>11459898.265964795</v>
      </c>
      <c r="K597" s="42">
        <f t="shared" si="29"/>
        <v>11888513.465964794</v>
      </c>
      <c r="L597" s="36"/>
    </row>
    <row r="598" spans="1:12" x14ac:dyDescent="0.2">
      <c r="A598" s="41">
        <v>1713500</v>
      </c>
      <c r="B598" s="45">
        <v>2015</v>
      </c>
      <c r="C598" s="45" t="s">
        <v>5</v>
      </c>
      <c r="D598" s="45" t="s">
        <v>6</v>
      </c>
      <c r="E598" t="s">
        <v>7</v>
      </c>
      <c r="F598" s="8" t="s">
        <v>1131</v>
      </c>
      <c r="G598" s="44" t="s">
        <v>4957</v>
      </c>
      <c r="H598" s="11">
        <v>54855.92</v>
      </c>
      <c r="I598" s="19">
        <f t="shared" si="27"/>
        <v>4.3423030574120625E-4</v>
      </c>
      <c r="J598" s="11">
        <f t="shared" si="28"/>
        <v>1466684.4817587046</v>
      </c>
      <c r="K598" s="42">
        <f t="shared" si="29"/>
        <v>1521540.4017587046</v>
      </c>
      <c r="L598" s="36"/>
    </row>
    <row r="599" spans="1:12" x14ac:dyDescent="0.2">
      <c r="A599" s="41">
        <v>1713440</v>
      </c>
      <c r="B599" s="41">
        <v>2015</v>
      </c>
      <c r="C599" s="45" t="s">
        <v>5</v>
      </c>
      <c r="D599" s="45" t="s">
        <v>6</v>
      </c>
      <c r="E599" t="s">
        <v>7</v>
      </c>
      <c r="F599" s="8" t="s">
        <v>471</v>
      </c>
      <c r="G599" s="44" t="s">
        <v>4792</v>
      </c>
      <c r="H599" s="11">
        <v>15942.31</v>
      </c>
      <c r="I599" s="19">
        <f t="shared" si="27"/>
        <v>1.2619666474504647E-4</v>
      </c>
      <c r="J599" s="11">
        <f t="shared" si="28"/>
        <v>426250.05068526079</v>
      </c>
      <c r="K599" s="42">
        <f t="shared" si="29"/>
        <v>442192.36068526079</v>
      </c>
      <c r="L599" s="38"/>
    </row>
    <row r="600" spans="1:12" x14ac:dyDescent="0.2">
      <c r="A600" s="41">
        <v>1713410</v>
      </c>
      <c r="B600" s="45">
        <v>2015</v>
      </c>
      <c r="C600" s="45" t="s">
        <v>5</v>
      </c>
      <c r="D600" s="45" t="s">
        <v>6</v>
      </c>
      <c r="E600" t="s">
        <v>7</v>
      </c>
      <c r="F600" s="8" t="s">
        <v>191</v>
      </c>
      <c r="G600" s="44" t="s">
        <v>4723</v>
      </c>
      <c r="H600" s="11">
        <v>20105.009999999998</v>
      </c>
      <c r="I600" s="19">
        <f t="shared" si="27"/>
        <v>1.5914790307463639E-4</v>
      </c>
      <c r="J600" s="11">
        <f t="shared" si="28"/>
        <v>537548.29328545707</v>
      </c>
      <c r="K600" s="42">
        <f t="shared" si="29"/>
        <v>557653.30328545708</v>
      </c>
      <c r="L600" s="38"/>
    </row>
    <row r="601" spans="1:12" x14ac:dyDescent="0.2">
      <c r="A601" s="41">
        <v>1713370</v>
      </c>
      <c r="B601" s="41">
        <v>2015</v>
      </c>
      <c r="C601" s="45" t="s">
        <v>5</v>
      </c>
      <c r="D601" s="45" t="s">
        <v>6</v>
      </c>
      <c r="E601" t="s">
        <v>7</v>
      </c>
      <c r="F601" s="8" t="s">
        <v>1119</v>
      </c>
      <c r="G601" s="44" t="s">
        <v>4954</v>
      </c>
      <c r="H601" s="11">
        <v>29567.200000000001</v>
      </c>
      <c r="I601" s="19">
        <f t="shared" si="27"/>
        <v>2.3404901961194698E-4</v>
      </c>
      <c r="J601" s="11">
        <f t="shared" si="28"/>
        <v>790539.1689548908</v>
      </c>
      <c r="K601" s="42">
        <f t="shared" si="29"/>
        <v>820106.36895489076</v>
      </c>
      <c r="L601" s="38"/>
    </row>
    <row r="602" spans="1:12" x14ac:dyDescent="0.2">
      <c r="A602" s="41">
        <v>1713320</v>
      </c>
      <c r="B602" s="45">
        <v>2015</v>
      </c>
      <c r="C602" s="45" t="s">
        <v>5</v>
      </c>
      <c r="D602" s="45" t="s">
        <v>6</v>
      </c>
      <c r="E602" t="s">
        <v>7</v>
      </c>
      <c r="F602" s="8" t="s">
        <v>2834</v>
      </c>
      <c r="G602" s="44" t="s">
        <v>5382</v>
      </c>
      <c r="H602" s="11">
        <v>2115939.2799999998</v>
      </c>
      <c r="I602" s="19">
        <f t="shared" si="27"/>
        <v>1.6749422131362081E-2</v>
      </c>
      <c r="J602" s="11">
        <f t="shared" si="28"/>
        <v>56573935.982108884</v>
      </c>
      <c r="K602" s="42">
        <f t="shared" si="29"/>
        <v>58689875.262108885</v>
      </c>
      <c r="L602" s="38"/>
    </row>
    <row r="603" spans="1:12" x14ac:dyDescent="0.2">
      <c r="A603" s="41">
        <v>1713290</v>
      </c>
      <c r="B603" s="41">
        <v>2015</v>
      </c>
      <c r="C603" s="45" t="s">
        <v>5</v>
      </c>
      <c r="D603" s="45" t="s">
        <v>6</v>
      </c>
      <c r="E603" t="s">
        <v>7</v>
      </c>
      <c r="F603" s="8" t="s">
        <v>2695</v>
      </c>
      <c r="G603" s="44" t="s">
        <v>5347</v>
      </c>
      <c r="H603" s="11">
        <v>151307.65</v>
      </c>
      <c r="I603" s="19">
        <f t="shared" si="27"/>
        <v>1.1977260999447904E-3</v>
      </c>
      <c r="J603" s="11">
        <f t="shared" si="28"/>
        <v>4045517.4614950847</v>
      </c>
      <c r="K603" s="42">
        <f t="shared" si="29"/>
        <v>4196825.1114950851</v>
      </c>
      <c r="L603" s="36"/>
    </row>
    <row r="604" spans="1:12" x14ac:dyDescent="0.2">
      <c r="A604" s="41">
        <v>1713260</v>
      </c>
      <c r="B604" s="45">
        <v>2015</v>
      </c>
      <c r="C604" s="45" t="s">
        <v>5</v>
      </c>
      <c r="D604" s="45" t="s">
        <v>6</v>
      </c>
      <c r="E604" t="s">
        <v>7</v>
      </c>
      <c r="F604" s="8" t="s">
        <v>403</v>
      </c>
      <c r="G604" s="44" t="s">
        <v>4775</v>
      </c>
      <c r="H604" s="11">
        <v>39738.18</v>
      </c>
      <c r="I604" s="19">
        <f t="shared" si="27"/>
        <v>3.1456079947249246E-4</v>
      </c>
      <c r="J604" s="11">
        <f t="shared" si="28"/>
        <v>1062480.9854494124</v>
      </c>
      <c r="K604" s="42">
        <f t="shared" si="29"/>
        <v>1102219.1654494123</v>
      </c>
      <c r="L604" s="36"/>
    </row>
    <row r="605" spans="1:12" x14ac:dyDescent="0.2">
      <c r="A605" s="41">
        <v>1713240</v>
      </c>
      <c r="B605" s="41">
        <v>2015</v>
      </c>
      <c r="C605" s="45" t="s">
        <v>5</v>
      </c>
      <c r="D605" s="45" t="s">
        <v>6</v>
      </c>
      <c r="E605" t="s">
        <v>7</v>
      </c>
      <c r="F605" s="8" t="s">
        <v>2986</v>
      </c>
      <c r="G605" s="44" t="s">
        <v>5420</v>
      </c>
      <c r="H605" s="11">
        <v>133048.01</v>
      </c>
      <c r="I605" s="19">
        <f t="shared" si="27"/>
        <v>1.0531858377465745E-3</v>
      </c>
      <c r="J605" s="11">
        <f t="shared" si="28"/>
        <v>3557308.8847270622</v>
      </c>
      <c r="K605" s="42">
        <f t="shared" si="29"/>
        <v>3690356.8947270624</v>
      </c>
      <c r="L605" s="38"/>
    </row>
    <row r="606" spans="1:12" x14ac:dyDescent="0.2">
      <c r="A606" s="41">
        <v>1713230</v>
      </c>
      <c r="B606" s="45">
        <v>2015</v>
      </c>
      <c r="C606" s="45" t="s">
        <v>5</v>
      </c>
      <c r="D606" s="45" t="s">
        <v>6</v>
      </c>
      <c r="E606" t="s">
        <v>7</v>
      </c>
      <c r="F606" s="8" t="s">
        <v>3014</v>
      </c>
      <c r="G606" s="44" t="s">
        <v>5427</v>
      </c>
      <c r="H606" s="11">
        <v>48803.519999999997</v>
      </c>
      <c r="I606" s="19">
        <f t="shared" si="27"/>
        <v>3.8632051765510585E-4</v>
      </c>
      <c r="J606" s="11">
        <f t="shared" si="28"/>
        <v>1304861.2700179047</v>
      </c>
      <c r="K606" s="42">
        <f t="shared" si="29"/>
        <v>1353664.7900179047</v>
      </c>
      <c r="L606" s="36"/>
    </row>
    <row r="607" spans="1:12" x14ac:dyDescent="0.2">
      <c r="A607" s="41">
        <v>1713170</v>
      </c>
      <c r="B607" s="41">
        <v>2015</v>
      </c>
      <c r="C607" s="45" t="s">
        <v>5</v>
      </c>
      <c r="D607" s="45" t="s">
        <v>6</v>
      </c>
      <c r="E607" t="s">
        <v>7</v>
      </c>
      <c r="F607" s="8" t="s">
        <v>2718</v>
      </c>
      <c r="G607" s="44" t="s">
        <v>5353</v>
      </c>
      <c r="H607" s="11">
        <v>291028.65000000002</v>
      </c>
      <c r="I607" s="19">
        <f t="shared" si="27"/>
        <v>2.3037342126237333E-3</v>
      </c>
      <c r="J607" s="11">
        <f t="shared" si="28"/>
        <v>7781242.2925763605</v>
      </c>
      <c r="K607" s="42">
        <f t="shared" si="29"/>
        <v>8072270.9425763609</v>
      </c>
      <c r="L607" s="36"/>
    </row>
    <row r="608" spans="1:12" x14ac:dyDescent="0.2">
      <c r="A608" s="41">
        <v>1713140</v>
      </c>
      <c r="B608" s="45">
        <v>2015</v>
      </c>
      <c r="C608" s="45" t="s">
        <v>5</v>
      </c>
      <c r="D608" s="45" t="s">
        <v>6</v>
      </c>
      <c r="E608" t="s">
        <v>7</v>
      </c>
      <c r="F608" s="8" t="s">
        <v>367</v>
      </c>
      <c r="G608" s="44" t="s">
        <v>4767</v>
      </c>
      <c r="H608" s="11">
        <v>260367.27</v>
      </c>
      <c r="I608" s="19">
        <f t="shared" si="27"/>
        <v>2.0610238467808615E-3</v>
      </c>
      <c r="J608" s="11">
        <f t="shared" si="28"/>
        <v>6961447.9980807668</v>
      </c>
      <c r="K608" s="42">
        <f t="shared" si="29"/>
        <v>7221815.2680807663</v>
      </c>
      <c r="L608" s="36"/>
    </row>
    <row r="609" spans="1:12" x14ac:dyDescent="0.2">
      <c r="A609" s="41">
        <v>1713050</v>
      </c>
      <c r="B609" s="41">
        <v>2015</v>
      </c>
      <c r="C609" s="45" t="s">
        <v>5</v>
      </c>
      <c r="D609" s="45" t="s">
        <v>6</v>
      </c>
      <c r="E609" t="s">
        <v>7</v>
      </c>
      <c r="F609" s="8" t="s">
        <v>1538</v>
      </c>
      <c r="G609" s="44" t="s">
        <v>5057</v>
      </c>
      <c r="H609" s="11">
        <v>39198.47</v>
      </c>
      <c r="I609" s="19">
        <f t="shared" si="27"/>
        <v>3.1028854520510278E-4</v>
      </c>
      <c r="J609" s="11">
        <f t="shared" si="28"/>
        <v>1048050.7419743235</v>
      </c>
      <c r="K609" s="42">
        <f t="shared" si="29"/>
        <v>1087249.2119743235</v>
      </c>
      <c r="L609" s="36"/>
    </row>
    <row r="610" spans="1:12" x14ac:dyDescent="0.2">
      <c r="A610" s="41">
        <v>1713020</v>
      </c>
      <c r="B610" s="45">
        <v>2015</v>
      </c>
      <c r="C610" s="45" t="s">
        <v>5</v>
      </c>
      <c r="D610" s="45" t="s">
        <v>6</v>
      </c>
      <c r="E610" t="s">
        <v>7</v>
      </c>
      <c r="F610" s="8" t="s">
        <v>3257</v>
      </c>
      <c r="G610" s="44" t="s">
        <v>5478</v>
      </c>
      <c r="H610" s="8"/>
      <c r="I610" s="19">
        <f t="shared" si="27"/>
        <v>0</v>
      </c>
      <c r="J610" s="11">
        <f t="shared" si="28"/>
        <v>0</v>
      </c>
      <c r="K610" s="42">
        <f t="shared" si="29"/>
        <v>0</v>
      </c>
      <c r="L610" s="36"/>
    </row>
    <row r="611" spans="1:12" x14ac:dyDescent="0.2">
      <c r="A611" s="41">
        <v>1712990</v>
      </c>
      <c r="B611" s="41">
        <v>2015</v>
      </c>
      <c r="C611" s="45" t="s">
        <v>5</v>
      </c>
      <c r="D611" s="45" t="s">
        <v>6</v>
      </c>
      <c r="E611" t="s">
        <v>7</v>
      </c>
      <c r="F611" s="8" t="s">
        <v>4655</v>
      </c>
      <c r="G611" s="44" t="s">
        <v>5226</v>
      </c>
      <c r="H611" s="11">
        <v>62939.39</v>
      </c>
      <c r="I611" s="19">
        <f t="shared" si="27"/>
        <v>4.9821770490523208E-4</v>
      </c>
      <c r="J611" s="11">
        <f t="shared" si="28"/>
        <v>1682812.476836757</v>
      </c>
      <c r="K611" s="42">
        <f t="shared" si="29"/>
        <v>1745751.8668367569</v>
      </c>
      <c r="L611" s="38"/>
    </row>
    <row r="612" spans="1:12" x14ac:dyDescent="0.2">
      <c r="A612" s="41">
        <v>1712960</v>
      </c>
      <c r="B612" s="45">
        <v>2015</v>
      </c>
      <c r="C612" s="45" t="s">
        <v>5</v>
      </c>
      <c r="D612" s="45" t="s">
        <v>6</v>
      </c>
      <c r="E612" t="s">
        <v>7</v>
      </c>
      <c r="F612" s="8" t="s">
        <v>2208</v>
      </c>
      <c r="G612" s="44" t="s">
        <v>5225</v>
      </c>
      <c r="H612" s="11">
        <v>98149.22</v>
      </c>
      <c r="I612" s="19">
        <f t="shared" si="27"/>
        <v>7.7693284168528964E-4</v>
      </c>
      <c r="J612" s="11">
        <f t="shared" si="28"/>
        <v>2624218.8239796376</v>
      </c>
      <c r="K612" s="42">
        <f t="shared" si="29"/>
        <v>2722368.0439796378</v>
      </c>
      <c r="L612" s="38"/>
    </row>
    <row r="613" spans="1:12" x14ac:dyDescent="0.2">
      <c r="A613" s="41">
        <v>1712930</v>
      </c>
      <c r="B613" s="41">
        <v>2015</v>
      </c>
      <c r="C613" s="45" t="s">
        <v>5</v>
      </c>
      <c r="D613" s="45" t="s">
        <v>6</v>
      </c>
      <c r="E613" t="s">
        <v>7</v>
      </c>
      <c r="F613" s="8" t="s">
        <v>1905</v>
      </c>
      <c r="G613" s="44" t="s">
        <v>5149</v>
      </c>
      <c r="H613" s="11">
        <v>32046.01</v>
      </c>
      <c r="I613" s="19">
        <f t="shared" si="27"/>
        <v>2.5367086578961307E-4</v>
      </c>
      <c r="J613" s="11">
        <f t="shared" si="28"/>
        <v>856815.19094537583</v>
      </c>
      <c r="K613" s="42">
        <f t="shared" si="29"/>
        <v>888861.20094537584</v>
      </c>
      <c r="L613" s="36"/>
    </row>
    <row r="614" spans="1:12" x14ac:dyDescent="0.2">
      <c r="A614" s="41">
        <v>1712870</v>
      </c>
      <c r="B614" s="45">
        <v>2015</v>
      </c>
      <c r="C614" s="45" t="s">
        <v>5</v>
      </c>
      <c r="D614" s="45" t="s">
        <v>6</v>
      </c>
      <c r="E614" t="s">
        <v>7</v>
      </c>
      <c r="F614" s="8" t="s">
        <v>2052</v>
      </c>
      <c r="G614" s="44" t="s">
        <v>5186</v>
      </c>
      <c r="H614" s="11">
        <v>43145.279999999999</v>
      </c>
      <c r="I614" s="19">
        <f t="shared" si="27"/>
        <v>3.4153083433273841E-4</v>
      </c>
      <c r="J614" s="11">
        <f t="shared" si="28"/>
        <v>1153576.7267622929</v>
      </c>
      <c r="K614" s="42">
        <f t="shared" si="29"/>
        <v>1196722.0067622929</v>
      </c>
      <c r="L614" s="36"/>
    </row>
    <row r="615" spans="1:12" x14ac:dyDescent="0.2">
      <c r="A615" s="41">
        <v>1712840</v>
      </c>
      <c r="B615" s="41">
        <v>2015</v>
      </c>
      <c r="C615" s="45" t="s">
        <v>5</v>
      </c>
      <c r="D615" s="45" t="s">
        <v>6</v>
      </c>
      <c r="E615" t="s">
        <v>7</v>
      </c>
      <c r="F615" s="8" t="s">
        <v>2056</v>
      </c>
      <c r="G615" s="44" t="s">
        <v>5187</v>
      </c>
      <c r="H615" s="11">
        <v>46460.36</v>
      </c>
      <c r="I615" s="19">
        <f t="shared" si="27"/>
        <v>3.677724542336818E-4</v>
      </c>
      <c r="J615" s="11">
        <f t="shared" si="28"/>
        <v>1242212.1264017238</v>
      </c>
      <c r="K615" s="42">
        <f t="shared" si="29"/>
        <v>1288672.4864017239</v>
      </c>
      <c r="L615" s="36"/>
    </row>
    <row r="616" spans="1:12" x14ac:dyDescent="0.2">
      <c r="A616" s="41">
        <v>1712810</v>
      </c>
      <c r="B616" s="45">
        <v>2015</v>
      </c>
      <c r="C616" s="45" t="s">
        <v>5</v>
      </c>
      <c r="D616" s="45" t="s">
        <v>6</v>
      </c>
      <c r="E616" t="s">
        <v>7</v>
      </c>
      <c r="F616" s="8" t="s">
        <v>3496</v>
      </c>
      <c r="G616" s="44" t="s">
        <v>5526</v>
      </c>
      <c r="H616" s="11">
        <v>23866.39</v>
      </c>
      <c r="I616" s="19">
        <f t="shared" si="27"/>
        <v>1.8892235927569655E-4</v>
      </c>
      <c r="J616" s="11">
        <f t="shared" si="28"/>
        <v>638116.43025221583</v>
      </c>
      <c r="K616" s="42">
        <f t="shared" si="29"/>
        <v>661982.82025221584</v>
      </c>
      <c r="L616" s="36"/>
    </row>
    <row r="617" spans="1:12" x14ac:dyDescent="0.2">
      <c r="A617" s="41">
        <v>1712760</v>
      </c>
      <c r="B617" s="41">
        <v>2015</v>
      </c>
      <c r="C617" s="45" t="s">
        <v>5</v>
      </c>
      <c r="D617" s="45" t="s">
        <v>6</v>
      </c>
      <c r="E617" t="s">
        <v>7</v>
      </c>
      <c r="F617" s="8" t="s">
        <v>2616</v>
      </c>
      <c r="G617" s="44" t="s">
        <v>5327</v>
      </c>
      <c r="H617" s="11">
        <v>79369.240000000005</v>
      </c>
      <c r="I617" s="19">
        <f t="shared" si="27"/>
        <v>6.2827365490629233E-4</v>
      </c>
      <c r="J617" s="11">
        <f t="shared" si="28"/>
        <v>2122097.900044011</v>
      </c>
      <c r="K617" s="42">
        <f t="shared" si="29"/>
        <v>2201467.1400440112</v>
      </c>
      <c r="L617" s="36"/>
    </row>
    <row r="618" spans="1:12" x14ac:dyDescent="0.2">
      <c r="A618" s="41">
        <v>1712720</v>
      </c>
      <c r="B618" s="45">
        <v>2015</v>
      </c>
      <c r="C618" s="45" t="s">
        <v>5</v>
      </c>
      <c r="D618" s="45" t="s">
        <v>6</v>
      </c>
      <c r="E618" t="s">
        <v>7</v>
      </c>
      <c r="F618" s="8" t="s">
        <v>2838</v>
      </c>
      <c r="G618" s="44" t="s">
        <v>5383</v>
      </c>
      <c r="H618" s="11">
        <v>95943.92</v>
      </c>
      <c r="I618" s="19">
        <f t="shared" si="27"/>
        <v>7.5947605501119723E-4</v>
      </c>
      <c r="J618" s="11">
        <f t="shared" si="28"/>
        <v>2565255.6475782124</v>
      </c>
      <c r="K618" s="42">
        <f t="shared" si="29"/>
        <v>2661199.5675782124</v>
      </c>
      <c r="L618" s="36"/>
    </row>
    <row r="619" spans="1:12" x14ac:dyDescent="0.2">
      <c r="A619" s="41">
        <v>1712700</v>
      </c>
      <c r="B619" s="41">
        <v>2015</v>
      </c>
      <c r="C619" s="45" t="s">
        <v>5</v>
      </c>
      <c r="D619" s="45" t="s">
        <v>6</v>
      </c>
      <c r="E619" t="s">
        <v>7</v>
      </c>
      <c r="F619" s="8" t="s">
        <v>2580</v>
      </c>
      <c r="G619" s="44" t="s">
        <v>5318</v>
      </c>
      <c r="H619" s="11">
        <v>137461.29</v>
      </c>
      <c r="I619" s="19">
        <f t="shared" si="27"/>
        <v>1.0881206255273928E-3</v>
      </c>
      <c r="J619" s="11">
        <f t="shared" si="28"/>
        <v>3675306.892775347</v>
      </c>
      <c r="K619" s="42">
        <f t="shared" si="29"/>
        <v>3812768.182775347</v>
      </c>
      <c r="L619" s="36"/>
    </row>
    <row r="620" spans="1:12" x14ac:dyDescent="0.2">
      <c r="A620" s="41">
        <v>1712570</v>
      </c>
      <c r="B620" s="45">
        <v>2015</v>
      </c>
      <c r="C620" s="45" t="s">
        <v>5</v>
      </c>
      <c r="D620" s="45" t="s">
        <v>6</v>
      </c>
      <c r="E620" t="s">
        <v>7</v>
      </c>
      <c r="F620" s="8" t="s">
        <v>1063</v>
      </c>
      <c r="G620" s="44" t="s">
        <v>4940</v>
      </c>
      <c r="H620" s="11">
        <v>254445.19</v>
      </c>
      <c r="I620" s="19">
        <f t="shared" si="27"/>
        <v>2.0141456500607285E-3</v>
      </c>
      <c r="J620" s="11">
        <f t="shared" si="28"/>
        <v>6803109.1563343601</v>
      </c>
      <c r="K620" s="42">
        <f t="shared" si="29"/>
        <v>7057554.3463343605</v>
      </c>
      <c r="L620" s="36"/>
    </row>
    <row r="621" spans="1:12" x14ac:dyDescent="0.2">
      <c r="A621" s="41">
        <v>1712540</v>
      </c>
      <c r="B621" s="41">
        <v>2015</v>
      </c>
      <c r="C621" s="45" t="s">
        <v>5</v>
      </c>
      <c r="D621" s="45" t="s">
        <v>6</v>
      </c>
      <c r="E621" t="s">
        <v>7</v>
      </c>
      <c r="F621" s="8" t="s">
        <v>1011</v>
      </c>
      <c r="G621" s="44" t="s">
        <v>4927</v>
      </c>
      <c r="H621" s="11">
        <v>231486.92</v>
      </c>
      <c r="I621" s="19">
        <f t="shared" si="27"/>
        <v>1.8324118171145459E-3</v>
      </c>
      <c r="J621" s="11">
        <f t="shared" si="28"/>
        <v>6189273.1594715528</v>
      </c>
      <c r="K621" s="42">
        <f t="shared" si="29"/>
        <v>6420760.0794715527</v>
      </c>
      <c r="L621" s="38"/>
    </row>
    <row r="622" spans="1:12" x14ac:dyDescent="0.2">
      <c r="A622" s="41">
        <v>1712510</v>
      </c>
      <c r="B622" s="45">
        <v>2015</v>
      </c>
      <c r="C622" s="45" t="s">
        <v>5</v>
      </c>
      <c r="D622" s="45" t="s">
        <v>6</v>
      </c>
      <c r="E622" t="s">
        <v>7</v>
      </c>
      <c r="F622" s="8" t="s">
        <v>1386</v>
      </c>
      <c r="G622" s="44" t="s">
        <v>5021</v>
      </c>
      <c r="H622" s="11">
        <v>27085.68</v>
      </c>
      <c r="I622" s="19">
        <f t="shared" si="27"/>
        <v>2.1440572152665519E-4</v>
      </c>
      <c r="J622" s="11">
        <f t="shared" si="28"/>
        <v>724190.68960801512</v>
      </c>
      <c r="K622" s="42">
        <f t="shared" si="29"/>
        <v>751276.36960801517</v>
      </c>
      <c r="L622" s="38"/>
    </row>
    <row r="623" spans="1:12" x14ac:dyDescent="0.2">
      <c r="A623" s="41">
        <v>1712480</v>
      </c>
      <c r="B623" s="41">
        <v>2015</v>
      </c>
      <c r="C623" s="45" t="s">
        <v>5</v>
      </c>
      <c r="D623" s="45" t="s">
        <v>6</v>
      </c>
      <c r="E623" t="s">
        <v>7</v>
      </c>
      <c r="F623" s="8" t="s">
        <v>3054</v>
      </c>
      <c r="G623" s="44" t="s">
        <v>5437</v>
      </c>
      <c r="H623" s="11">
        <v>15265.21</v>
      </c>
      <c r="I623" s="19">
        <f t="shared" si="27"/>
        <v>1.2083685417186912E-4</v>
      </c>
      <c r="J623" s="11">
        <f t="shared" si="28"/>
        <v>408146.40640039934</v>
      </c>
      <c r="K623" s="42">
        <f t="shared" si="29"/>
        <v>423411.61640039936</v>
      </c>
      <c r="L623" s="36"/>
    </row>
    <row r="624" spans="1:12" x14ac:dyDescent="0.2">
      <c r="A624" s="41">
        <v>1712450</v>
      </c>
      <c r="B624" s="45">
        <v>2015</v>
      </c>
      <c r="C624" s="45" t="s">
        <v>5</v>
      </c>
      <c r="D624" s="45" t="s">
        <v>6</v>
      </c>
      <c r="E624" t="s">
        <v>7</v>
      </c>
      <c r="F624" s="8" t="s">
        <v>647</v>
      </c>
      <c r="G624" s="44" t="s">
        <v>4836</v>
      </c>
      <c r="H624" s="11">
        <v>170568.87</v>
      </c>
      <c r="I624" s="19">
        <f t="shared" si="27"/>
        <v>1.3501947022314467E-3</v>
      </c>
      <c r="J624" s="11">
        <f t="shared" si="28"/>
        <v>4560505.3146518711</v>
      </c>
      <c r="K624" s="42">
        <f t="shared" si="29"/>
        <v>4731074.1846518712</v>
      </c>
      <c r="L624" s="36"/>
    </row>
    <row r="625" spans="1:12" x14ac:dyDescent="0.2">
      <c r="A625" s="41">
        <v>1712420</v>
      </c>
      <c r="B625" s="41">
        <v>2015</v>
      </c>
      <c r="C625" s="45" t="s">
        <v>5</v>
      </c>
      <c r="D625" s="45" t="s">
        <v>6</v>
      </c>
      <c r="E625" t="s">
        <v>7</v>
      </c>
      <c r="F625" s="8" t="s">
        <v>651</v>
      </c>
      <c r="G625" s="44" t="s">
        <v>4837</v>
      </c>
      <c r="H625" s="11">
        <v>308014.49</v>
      </c>
      <c r="I625" s="19">
        <f t="shared" si="27"/>
        <v>2.4381912866545982E-3</v>
      </c>
      <c r="J625" s="11">
        <f t="shared" si="28"/>
        <v>8235393.2381376829</v>
      </c>
      <c r="K625" s="42">
        <f t="shared" si="29"/>
        <v>8543407.7281376831</v>
      </c>
      <c r="L625" s="36"/>
    </row>
    <row r="626" spans="1:12" x14ac:dyDescent="0.2">
      <c r="A626" s="41">
        <v>1712390</v>
      </c>
      <c r="B626" s="45">
        <v>2015</v>
      </c>
      <c r="C626" s="45" t="s">
        <v>5</v>
      </c>
      <c r="D626" s="45" t="s">
        <v>6</v>
      </c>
      <c r="E626" t="s">
        <v>7</v>
      </c>
      <c r="F626" s="8" t="s">
        <v>1479</v>
      </c>
      <c r="G626" s="44" t="s">
        <v>5045</v>
      </c>
      <c r="H626" s="11">
        <v>2469.33</v>
      </c>
      <c r="I626" s="19">
        <f t="shared" si="27"/>
        <v>1.954680408014181E-5</v>
      </c>
      <c r="J626" s="11">
        <f t="shared" si="28"/>
        <v>66022.554928277968</v>
      </c>
      <c r="K626" s="42">
        <f t="shared" si="29"/>
        <v>68491.88492827797</v>
      </c>
      <c r="L626" s="38"/>
    </row>
    <row r="627" spans="1:12" x14ac:dyDescent="0.2">
      <c r="A627" s="41">
        <v>1712330</v>
      </c>
      <c r="B627" s="41">
        <v>2015</v>
      </c>
      <c r="C627" s="45" t="s">
        <v>5</v>
      </c>
      <c r="D627" s="45" t="s">
        <v>6</v>
      </c>
      <c r="E627" t="s">
        <v>7</v>
      </c>
      <c r="F627" s="8" t="s">
        <v>2012</v>
      </c>
      <c r="G627" s="44" t="s">
        <v>5176</v>
      </c>
      <c r="H627" s="11">
        <v>183615.51</v>
      </c>
      <c r="I627" s="19">
        <f t="shared" si="27"/>
        <v>1.4534697266243555E-3</v>
      </c>
      <c r="J627" s="11">
        <f t="shared" si="28"/>
        <v>4909333.7442378188</v>
      </c>
      <c r="K627" s="42">
        <f t="shared" si="29"/>
        <v>5092949.2542378185</v>
      </c>
      <c r="L627" s="38"/>
    </row>
    <row r="628" spans="1:12" x14ac:dyDescent="0.2">
      <c r="A628" s="41">
        <v>1712270</v>
      </c>
      <c r="B628" s="45">
        <v>2015</v>
      </c>
      <c r="C628" s="45" t="s">
        <v>5</v>
      </c>
      <c r="D628" s="45" t="s">
        <v>6</v>
      </c>
      <c r="E628" t="s">
        <v>7</v>
      </c>
      <c r="F628" s="8" t="s">
        <v>1969</v>
      </c>
      <c r="G628" s="44" t="s">
        <v>5165</v>
      </c>
      <c r="H628" s="11">
        <v>6515.99</v>
      </c>
      <c r="I628" s="19">
        <f t="shared" si="27"/>
        <v>5.1579489140035247E-5</v>
      </c>
      <c r="J628" s="11">
        <f t="shared" si="28"/>
        <v>174218.23234930524</v>
      </c>
      <c r="K628" s="42">
        <f t="shared" si="29"/>
        <v>180734.22234930523</v>
      </c>
      <c r="L628" s="36"/>
    </row>
    <row r="629" spans="1:12" x14ac:dyDescent="0.2">
      <c r="A629" s="41">
        <v>1712240</v>
      </c>
      <c r="B629" s="41">
        <v>2015</v>
      </c>
      <c r="C629" s="45" t="s">
        <v>5</v>
      </c>
      <c r="D629" s="45" t="s">
        <v>6</v>
      </c>
      <c r="E629" t="s">
        <v>7</v>
      </c>
      <c r="F629" s="8" t="s">
        <v>1143</v>
      </c>
      <c r="G629" s="44" t="s">
        <v>4960</v>
      </c>
      <c r="H629" s="11">
        <v>21057.98</v>
      </c>
      <c r="I629" s="19">
        <f t="shared" si="27"/>
        <v>1.666914545174378E-4</v>
      </c>
      <c r="J629" s="11">
        <f t="shared" si="28"/>
        <v>563027.88255461154</v>
      </c>
      <c r="K629" s="42">
        <f t="shared" si="29"/>
        <v>584085.86255461152</v>
      </c>
      <c r="L629" s="36"/>
    </row>
    <row r="630" spans="1:12" x14ac:dyDescent="0.2">
      <c r="A630" s="41">
        <v>1712210</v>
      </c>
      <c r="B630" s="45">
        <v>2015</v>
      </c>
      <c r="C630" s="45" t="s">
        <v>5</v>
      </c>
      <c r="D630" s="45" t="s">
        <v>6</v>
      </c>
      <c r="E630" t="s">
        <v>7</v>
      </c>
      <c r="F630" s="8" t="s">
        <v>1801</v>
      </c>
      <c r="G630" s="44" t="s">
        <v>5123</v>
      </c>
      <c r="H630" s="11">
        <v>83414.929999999993</v>
      </c>
      <c r="I630" s="19">
        <f t="shared" si="27"/>
        <v>6.6029866160810568E-4</v>
      </c>
      <c r="J630" s="11">
        <f t="shared" si="28"/>
        <v>2230267.6425441159</v>
      </c>
      <c r="K630" s="42">
        <f t="shared" si="29"/>
        <v>2313682.5725441161</v>
      </c>
      <c r="L630" s="36"/>
    </row>
    <row r="631" spans="1:12" x14ac:dyDescent="0.2">
      <c r="A631" s="41">
        <v>1712150</v>
      </c>
      <c r="B631" s="41">
        <v>2015</v>
      </c>
      <c r="C631" s="45" t="s">
        <v>5</v>
      </c>
      <c r="D631" s="45" t="s">
        <v>6</v>
      </c>
      <c r="E631" t="s">
        <v>7</v>
      </c>
      <c r="F631" s="8" t="s">
        <v>1420</v>
      </c>
      <c r="G631" s="44" t="s">
        <v>5030</v>
      </c>
      <c r="H631" s="11">
        <v>30046.639999999999</v>
      </c>
      <c r="I631" s="19">
        <f t="shared" si="27"/>
        <v>2.3784418662007597E-4</v>
      </c>
      <c r="J631" s="11">
        <f t="shared" si="28"/>
        <v>803357.97151866858</v>
      </c>
      <c r="K631" s="42">
        <f t="shared" si="29"/>
        <v>833404.61151866859</v>
      </c>
      <c r="L631" s="38"/>
    </row>
    <row r="632" spans="1:12" x14ac:dyDescent="0.2">
      <c r="A632" s="41">
        <v>1712120</v>
      </c>
      <c r="B632" s="45">
        <v>2015</v>
      </c>
      <c r="C632" s="45" t="s">
        <v>5</v>
      </c>
      <c r="D632" s="45" t="s">
        <v>6</v>
      </c>
      <c r="E632" t="s">
        <v>7</v>
      </c>
      <c r="F632" s="8" t="s">
        <v>363</v>
      </c>
      <c r="G632" s="44" t="s">
        <v>4766</v>
      </c>
      <c r="H632" s="11">
        <v>552412.4</v>
      </c>
      <c r="I632" s="19">
        <f t="shared" si="27"/>
        <v>4.3728043454058108E-3</v>
      </c>
      <c r="J632" s="11">
        <f t="shared" si="28"/>
        <v>14769867.94882088</v>
      </c>
      <c r="K632" s="42">
        <f t="shared" si="29"/>
        <v>15322280.34882088</v>
      </c>
      <c r="L632" s="36"/>
    </row>
    <row r="633" spans="1:12" x14ac:dyDescent="0.2">
      <c r="A633" s="41">
        <v>1712090</v>
      </c>
      <c r="B633" s="41">
        <v>2015</v>
      </c>
      <c r="C633" s="45" t="s">
        <v>5</v>
      </c>
      <c r="D633" s="45" t="s">
        <v>6</v>
      </c>
      <c r="E633" t="s">
        <v>7</v>
      </c>
      <c r="F633" s="8" t="s">
        <v>67</v>
      </c>
      <c r="G633" s="44" t="s">
        <v>4692</v>
      </c>
      <c r="H633" s="11">
        <v>41224.639999999999</v>
      </c>
      <c r="I633" s="19">
        <f t="shared" si="27"/>
        <v>3.2632736870097449E-4</v>
      </c>
      <c r="J633" s="11">
        <f t="shared" si="28"/>
        <v>1102224.5138553716</v>
      </c>
      <c r="K633" s="42">
        <f t="shared" si="29"/>
        <v>1143449.1538553715</v>
      </c>
      <c r="L633" s="36"/>
    </row>
    <row r="634" spans="1:12" x14ac:dyDescent="0.2">
      <c r="A634" s="41">
        <v>1712060</v>
      </c>
      <c r="B634" s="45">
        <v>2015</v>
      </c>
      <c r="C634" s="45" t="s">
        <v>5</v>
      </c>
      <c r="D634" s="45" t="s">
        <v>6</v>
      </c>
      <c r="E634" t="s">
        <v>7</v>
      </c>
      <c r="F634" s="8" t="s">
        <v>3030</v>
      </c>
      <c r="G634" s="44" t="s">
        <v>5431</v>
      </c>
      <c r="H634" s="11">
        <v>50338.75</v>
      </c>
      <c r="I634" s="19">
        <f t="shared" si="27"/>
        <v>3.9847314206251842E-4</v>
      </c>
      <c r="J634" s="11">
        <f t="shared" si="28"/>
        <v>1345908.7634685736</v>
      </c>
      <c r="K634" s="42">
        <f t="shared" si="29"/>
        <v>1396247.5134685736</v>
      </c>
      <c r="L634" s="36"/>
    </row>
    <row r="635" spans="1:12" x14ac:dyDescent="0.2">
      <c r="A635" s="41">
        <v>1712030</v>
      </c>
      <c r="B635" s="41">
        <v>2015</v>
      </c>
      <c r="C635" s="45" t="s">
        <v>5</v>
      </c>
      <c r="D635" s="45" t="s">
        <v>6</v>
      </c>
      <c r="E635" t="s">
        <v>7</v>
      </c>
      <c r="F635" s="8" t="s">
        <v>4593</v>
      </c>
      <c r="G635" s="44" t="s">
        <v>5331</v>
      </c>
      <c r="H635" s="11">
        <v>7004.27</v>
      </c>
      <c r="I635" s="19">
        <f t="shared" si="27"/>
        <v>5.5444632112522386E-5</v>
      </c>
      <c r="J635" s="11">
        <f t="shared" si="28"/>
        <v>187273.39027488817</v>
      </c>
      <c r="K635" s="42">
        <f t="shared" si="29"/>
        <v>194277.66027488816</v>
      </c>
      <c r="L635" s="36"/>
    </row>
    <row r="636" spans="1:12" x14ac:dyDescent="0.2">
      <c r="A636" s="41">
        <v>1712000</v>
      </c>
      <c r="B636" s="45">
        <v>2015</v>
      </c>
      <c r="C636" s="45" t="s">
        <v>5</v>
      </c>
      <c r="D636" s="45" t="s">
        <v>6</v>
      </c>
      <c r="E636" t="s">
        <v>7</v>
      </c>
      <c r="F636" s="8" t="s">
        <v>899</v>
      </c>
      <c r="G636" s="44" t="s">
        <v>4899</v>
      </c>
      <c r="H636" s="11">
        <v>354988.74</v>
      </c>
      <c r="I636" s="19">
        <f t="shared" si="27"/>
        <v>2.8100316083457459E-3</v>
      </c>
      <c r="J636" s="11">
        <f t="shared" si="28"/>
        <v>9491345.2578513958</v>
      </c>
      <c r="K636" s="42">
        <f t="shared" si="29"/>
        <v>9846333.997851396</v>
      </c>
      <c r="L636" s="36"/>
    </row>
    <row r="637" spans="1:12" x14ac:dyDescent="0.2">
      <c r="A637" s="41">
        <v>1711980</v>
      </c>
      <c r="B637" s="41">
        <v>2015</v>
      </c>
      <c r="C637" s="45" t="s">
        <v>5</v>
      </c>
      <c r="D637" s="45" t="s">
        <v>6</v>
      </c>
      <c r="E637" t="s">
        <v>7</v>
      </c>
      <c r="F637" s="8" t="s">
        <v>1829</v>
      </c>
      <c r="G637" s="44" t="s">
        <v>5130</v>
      </c>
      <c r="H637" s="11">
        <v>240611.78</v>
      </c>
      <c r="I637" s="19">
        <f t="shared" si="27"/>
        <v>1.9046426856816157E-3</v>
      </c>
      <c r="J637" s="11">
        <f t="shared" si="28"/>
        <v>6433244.8321774462</v>
      </c>
      <c r="K637" s="42">
        <f t="shared" si="29"/>
        <v>6673856.6121774465</v>
      </c>
      <c r="L637" s="36"/>
    </row>
    <row r="638" spans="1:12" x14ac:dyDescent="0.2">
      <c r="A638" s="41">
        <v>1711910</v>
      </c>
      <c r="B638" s="45">
        <v>2015</v>
      </c>
      <c r="C638" s="45" t="s">
        <v>5</v>
      </c>
      <c r="D638" s="45" t="s">
        <v>6</v>
      </c>
      <c r="E638" t="s">
        <v>7</v>
      </c>
      <c r="F638" s="8" t="s">
        <v>1925</v>
      </c>
      <c r="G638" s="44" t="s">
        <v>5154</v>
      </c>
      <c r="H638" s="11">
        <v>2874.01</v>
      </c>
      <c r="I638" s="19">
        <f t="shared" si="27"/>
        <v>2.2750183407794168E-5</v>
      </c>
      <c r="J638" s="11">
        <f t="shared" si="28"/>
        <v>76842.496988826999</v>
      </c>
      <c r="K638" s="42">
        <f t="shared" si="29"/>
        <v>79716.506988826994</v>
      </c>
      <c r="L638" s="36"/>
    </row>
    <row r="639" spans="1:12" x14ac:dyDescent="0.2">
      <c r="A639" s="41">
        <v>1711880</v>
      </c>
      <c r="B639" s="41">
        <v>2015</v>
      </c>
      <c r="C639" s="45" t="s">
        <v>5</v>
      </c>
      <c r="D639" s="45" t="s">
        <v>6</v>
      </c>
      <c r="E639" t="s">
        <v>7</v>
      </c>
      <c r="F639" s="8" t="s">
        <v>4603</v>
      </c>
      <c r="G639" s="44" t="s">
        <v>5429</v>
      </c>
      <c r="H639" s="11">
        <v>60881.16</v>
      </c>
      <c r="I639" s="19">
        <f t="shared" si="27"/>
        <v>4.8192509980106608E-4</v>
      </c>
      <c r="J639" s="11">
        <f t="shared" si="28"/>
        <v>1627781.5157136873</v>
      </c>
      <c r="K639" s="42">
        <f t="shared" si="29"/>
        <v>1688662.6757136872</v>
      </c>
      <c r="L639" s="36"/>
    </row>
    <row r="640" spans="1:12" x14ac:dyDescent="0.2">
      <c r="A640" s="41">
        <v>1711850</v>
      </c>
      <c r="B640" s="45">
        <v>2015</v>
      </c>
      <c r="C640" s="45" t="s">
        <v>5</v>
      </c>
      <c r="D640" s="45" t="s">
        <v>6</v>
      </c>
      <c r="E640" t="s">
        <v>7</v>
      </c>
      <c r="F640" s="8" t="s">
        <v>2132</v>
      </c>
      <c r="G640" s="44" t="s">
        <v>5206</v>
      </c>
      <c r="H640" s="11">
        <v>988732.77</v>
      </c>
      <c r="I640" s="19">
        <f t="shared" si="27"/>
        <v>7.8266435603203763E-3</v>
      </c>
      <c r="J640" s="11">
        <f t="shared" si="28"/>
        <v>26435779.590704128</v>
      </c>
      <c r="K640" s="42">
        <f t="shared" si="29"/>
        <v>27424512.360704128</v>
      </c>
      <c r="L640" s="38"/>
    </row>
    <row r="641" spans="1:12" x14ac:dyDescent="0.2">
      <c r="A641" s="41">
        <v>1711790</v>
      </c>
      <c r="B641" s="41">
        <v>2015</v>
      </c>
      <c r="C641" s="45" t="s">
        <v>5</v>
      </c>
      <c r="D641" s="45" t="s">
        <v>6</v>
      </c>
      <c r="E641" t="s">
        <v>7</v>
      </c>
      <c r="F641" s="8" t="s">
        <v>3112</v>
      </c>
      <c r="G641" s="44" t="s">
        <v>5450</v>
      </c>
      <c r="H641" s="11">
        <v>905442.17</v>
      </c>
      <c r="I641" s="19">
        <f t="shared" si="27"/>
        <v>7.1673290742381365E-3</v>
      </c>
      <c r="J641" s="11">
        <f t="shared" si="28"/>
        <v>24208836.163333457</v>
      </c>
      <c r="K641" s="42">
        <f t="shared" si="29"/>
        <v>25114278.333333459</v>
      </c>
      <c r="L641" s="36"/>
    </row>
    <row r="642" spans="1:12" x14ac:dyDescent="0.2">
      <c r="A642" s="41">
        <v>1711730</v>
      </c>
      <c r="B642" s="45">
        <v>2015</v>
      </c>
      <c r="C642" s="45" t="s">
        <v>5</v>
      </c>
      <c r="D642" s="45" t="s">
        <v>6</v>
      </c>
      <c r="E642" t="s">
        <v>7</v>
      </c>
      <c r="F642" s="8" t="s">
        <v>259</v>
      </c>
      <c r="G642" s="44" t="s">
        <v>4740</v>
      </c>
      <c r="H642" s="11">
        <v>3484.48</v>
      </c>
      <c r="I642" s="19">
        <f t="shared" si="27"/>
        <v>2.7582562023371742E-5</v>
      </c>
      <c r="J642" s="11">
        <f t="shared" si="28"/>
        <v>93164.652839631002</v>
      </c>
      <c r="K642" s="42">
        <f t="shared" si="29"/>
        <v>96649.132839630998</v>
      </c>
      <c r="L642" s="36"/>
    </row>
    <row r="643" spans="1:12" x14ac:dyDescent="0.2">
      <c r="A643" s="41">
        <v>1711700</v>
      </c>
      <c r="B643" s="41">
        <v>2015</v>
      </c>
      <c r="C643" s="45" t="s">
        <v>5</v>
      </c>
      <c r="D643" s="45" t="s">
        <v>6</v>
      </c>
      <c r="E643" t="s">
        <v>7</v>
      </c>
      <c r="F643" s="8" t="s">
        <v>59</v>
      </c>
      <c r="G643" s="44" t="s">
        <v>4690</v>
      </c>
      <c r="H643" s="11">
        <v>1832.53</v>
      </c>
      <c r="I643" s="19">
        <f t="shared" ref="I643:I706" si="30">H643/$H$1028</f>
        <v>1.4506001579773572E-5</v>
      </c>
      <c r="J643" s="11">
        <f t="shared" ref="J643:J706" si="31">I643*$H$1031</f>
        <v>48996.413028115814</v>
      </c>
      <c r="K643" s="42">
        <f t="shared" ref="K643:K706" si="32">SUM(J643,H643)</f>
        <v>50828.943028115813</v>
      </c>
      <c r="L643" s="36"/>
    </row>
    <row r="644" spans="1:12" x14ac:dyDescent="0.2">
      <c r="A644" s="41">
        <v>1711610</v>
      </c>
      <c r="B644" s="45">
        <v>2015</v>
      </c>
      <c r="C644" s="45" t="s">
        <v>5</v>
      </c>
      <c r="D644" s="45" t="s">
        <v>6</v>
      </c>
      <c r="E644" t="s">
        <v>7</v>
      </c>
      <c r="F644" s="8" t="s">
        <v>2954</v>
      </c>
      <c r="G644" s="44" t="s">
        <v>5412</v>
      </c>
      <c r="H644" s="11">
        <v>93839.28</v>
      </c>
      <c r="I644" s="19">
        <f t="shared" si="30"/>
        <v>7.4281607609415104E-4</v>
      </c>
      <c r="J644" s="11">
        <f t="shared" si="31"/>
        <v>2508983.8208056665</v>
      </c>
      <c r="K644" s="42">
        <f t="shared" si="32"/>
        <v>2602823.1008056663</v>
      </c>
      <c r="L644" s="36"/>
    </row>
    <row r="645" spans="1:12" x14ac:dyDescent="0.2">
      <c r="A645" s="41">
        <v>1711520</v>
      </c>
      <c r="B645" s="41">
        <v>2015</v>
      </c>
      <c r="C645" s="45" t="s">
        <v>5</v>
      </c>
      <c r="D645" s="45" t="s">
        <v>6</v>
      </c>
      <c r="E645" t="s">
        <v>7</v>
      </c>
      <c r="F645" s="8" t="s">
        <v>1578</v>
      </c>
      <c r="G645" s="44" t="s">
        <v>5067</v>
      </c>
      <c r="H645" s="11">
        <v>7887.41</v>
      </c>
      <c r="I645" s="19">
        <f t="shared" si="30"/>
        <v>6.2435420931892987E-5</v>
      </c>
      <c r="J645" s="11">
        <f t="shared" si="31"/>
        <v>210885.93260797419</v>
      </c>
      <c r="K645" s="42">
        <f t="shared" si="32"/>
        <v>218773.34260797419</v>
      </c>
      <c r="L645" s="36"/>
    </row>
    <row r="646" spans="1:12" x14ac:dyDescent="0.2">
      <c r="A646" s="41">
        <v>1711400</v>
      </c>
      <c r="B646" s="45">
        <v>2015</v>
      </c>
      <c r="C646" s="45" t="s">
        <v>5</v>
      </c>
      <c r="D646" s="45" t="s">
        <v>6</v>
      </c>
      <c r="E646" t="s">
        <v>7</v>
      </c>
      <c r="F646" s="8" t="s">
        <v>1223</v>
      </c>
      <c r="G646" s="44" t="s">
        <v>4980</v>
      </c>
      <c r="H646" s="11">
        <v>19014.849999999999</v>
      </c>
      <c r="I646" s="19">
        <f t="shared" si="30"/>
        <v>1.5051837849266178E-4</v>
      </c>
      <c r="J646" s="11">
        <f t="shared" si="31"/>
        <v>508400.65061290562</v>
      </c>
      <c r="K646" s="42">
        <f t="shared" si="32"/>
        <v>527415.5006129056</v>
      </c>
      <c r="L646" s="36"/>
    </row>
    <row r="647" spans="1:12" x14ac:dyDescent="0.2">
      <c r="A647" s="41">
        <v>1711370</v>
      </c>
      <c r="B647" s="41">
        <v>2015</v>
      </c>
      <c r="C647" s="45" t="s">
        <v>5</v>
      </c>
      <c r="D647" s="45" t="s">
        <v>6</v>
      </c>
      <c r="E647" t="s">
        <v>7</v>
      </c>
      <c r="F647" s="8" t="s">
        <v>2360</v>
      </c>
      <c r="G647" s="44" t="s">
        <v>5263</v>
      </c>
      <c r="H647" s="11">
        <v>257480.97</v>
      </c>
      <c r="I647" s="19">
        <f t="shared" si="30"/>
        <v>2.0381763777846101E-3</v>
      </c>
      <c r="J647" s="11">
        <f t="shared" si="31"/>
        <v>6884276.9029701538</v>
      </c>
      <c r="K647" s="42">
        <f t="shared" si="32"/>
        <v>7141757.8729701536</v>
      </c>
      <c r="L647" s="38"/>
    </row>
    <row r="648" spans="1:12" x14ac:dyDescent="0.2">
      <c r="A648" s="41">
        <v>1711350</v>
      </c>
      <c r="B648" s="45">
        <v>2015</v>
      </c>
      <c r="C648" s="45" t="s">
        <v>5</v>
      </c>
      <c r="D648" s="45" t="s">
        <v>6</v>
      </c>
      <c r="E648" t="s">
        <v>7</v>
      </c>
      <c r="F648" s="8" t="s">
        <v>2348</v>
      </c>
      <c r="G648" s="44" t="s">
        <v>5260</v>
      </c>
      <c r="H648" s="11">
        <v>473590.18</v>
      </c>
      <c r="I648" s="19">
        <f t="shared" si="30"/>
        <v>3.7488608095066658E-3</v>
      </c>
      <c r="J648" s="11">
        <f t="shared" si="31"/>
        <v>12662395.739954988</v>
      </c>
      <c r="K648" s="42">
        <f t="shared" si="32"/>
        <v>13135985.919954987</v>
      </c>
      <c r="L648" s="36"/>
    </row>
    <row r="649" spans="1:12" x14ac:dyDescent="0.2">
      <c r="A649" s="41">
        <v>1711290</v>
      </c>
      <c r="B649" s="41">
        <v>2015</v>
      </c>
      <c r="C649" s="45" t="s">
        <v>5</v>
      </c>
      <c r="D649" s="45" t="s">
        <v>6</v>
      </c>
      <c r="E649" t="s">
        <v>7</v>
      </c>
      <c r="F649" s="8" t="s">
        <v>2978</v>
      </c>
      <c r="G649" s="44" t="s">
        <v>5418</v>
      </c>
      <c r="H649" s="11">
        <v>30056.71</v>
      </c>
      <c r="I649" s="19">
        <f t="shared" si="30"/>
        <v>2.3792389905911288E-4</v>
      </c>
      <c r="J649" s="11">
        <f t="shared" si="31"/>
        <v>803627.21342968405</v>
      </c>
      <c r="K649" s="42">
        <f t="shared" si="32"/>
        <v>833683.92342968401</v>
      </c>
      <c r="L649" s="36"/>
    </row>
    <row r="650" spans="1:12" x14ac:dyDescent="0.2">
      <c r="A650" s="41">
        <v>1711250</v>
      </c>
      <c r="B650" s="45">
        <v>2015</v>
      </c>
      <c r="C650" s="45" t="s">
        <v>5</v>
      </c>
      <c r="D650" s="45" t="s">
        <v>6</v>
      </c>
      <c r="E650" t="s">
        <v>7</v>
      </c>
      <c r="F650" s="8" t="s">
        <v>3376</v>
      </c>
      <c r="G650" s="44" t="s">
        <v>5502</v>
      </c>
      <c r="H650" s="11">
        <v>401847.63</v>
      </c>
      <c r="I650" s="19">
        <f t="shared" si="30"/>
        <v>3.1809587595336862E-3</v>
      </c>
      <c r="J650" s="11">
        <f t="shared" si="31"/>
        <v>10744212.893567616</v>
      </c>
      <c r="K650" s="42">
        <f t="shared" si="32"/>
        <v>11146060.523567617</v>
      </c>
      <c r="L650" s="36"/>
    </row>
    <row r="651" spans="1:12" x14ac:dyDescent="0.2">
      <c r="A651" s="41">
        <v>1711220</v>
      </c>
      <c r="B651" s="41">
        <v>2015</v>
      </c>
      <c r="C651" s="45" t="s">
        <v>5</v>
      </c>
      <c r="D651" s="45" t="s">
        <v>6</v>
      </c>
      <c r="E651" t="s">
        <v>7</v>
      </c>
      <c r="F651" s="8" t="s">
        <v>2492</v>
      </c>
      <c r="G651" s="44" t="s">
        <v>5296</v>
      </c>
      <c r="H651" s="11">
        <v>3907.16</v>
      </c>
      <c r="I651" s="19">
        <f t="shared" si="30"/>
        <v>3.0928426346323445E-5</v>
      </c>
      <c r="J651" s="11">
        <f t="shared" si="31"/>
        <v>104465.86147399113</v>
      </c>
      <c r="K651" s="42">
        <f t="shared" si="32"/>
        <v>108373.02147399113</v>
      </c>
      <c r="L651" s="36"/>
    </row>
    <row r="652" spans="1:12" x14ac:dyDescent="0.2">
      <c r="A652" s="41">
        <v>1711100</v>
      </c>
      <c r="B652" s="45">
        <v>2015</v>
      </c>
      <c r="C652" s="45" t="s">
        <v>5</v>
      </c>
      <c r="D652" s="45" t="s">
        <v>6</v>
      </c>
      <c r="E652" t="s">
        <v>7</v>
      </c>
      <c r="F652" s="8" t="s">
        <v>3436</v>
      </c>
      <c r="G652" s="44" t="s">
        <v>5514</v>
      </c>
      <c r="H652" s="11">
        <v>18763.97</v>
      </c>
      <c r="I652" s="19">
        <f t="shared" si="30"/>
        <v>1.4853245429151168E-4</v>
      </c>
      <c r="J652" s="11">
        <f t="shared" si="31"/>
        <v>501692.8640552538</v>
      </c>
      <c r="K652" s="42">
        <f t="shared" si="32"/>
        <v>520456.83405525377</v>
      </c>
      <c r="L652" s="36"/>
    </row>
    <row r="653" spans="1:12" x14ac:dyDescent="0.2">
      <c r="A653" s="41">
        <v>1711010</v>
      </c>
      <c r="B653" s="41">
        <v>2015</v>
      </c>
      <c r="C653" s="45" t="s">
        <v>5</v>
      </c>
      <c r="D653" s="45" t="s">
        <v>6</v>
      </c>
      <c r="E653" t="s">
        <v>7</v>
      </c>
      <c r="F653" s="8" t="s">
        <v>703</v>
      </c>
      <c r="G653" s="44" t="s">
        <v>4850</v>
      </c>
      <c r="H653" s="11">
        <v>80758.17</v>
      </c>
      <c r="I653" s="19">
        <f t="shared" si="30"/>
        <v>6.3926819293524397E-4</v>
      </c>
      <c r="J653" s="11">
        <f t="shared" si="31"/>
        <v>2159233.7657308704</v>
      </c>
      <c r="K653" s="42">
        <f t="shared" si="32"/>
        <v>2239991.9357308703</v>
      </c>
      <c r="L653" s="36"/>
    </row>
    <row r="654" spans="1:12" x14ac:dyDescent="0.2">
      <c r="A654" s="41">
        <v>1710980</v>
      </c>
      <c r="B654" s="45">
        <v>2015</v>
      </c>
      <c r="C654" s="45" t="s">
        <v>5</v>
      </c>
      <c r="D654" s="45" t="s">
        <v>6</v>
      </c>
      <c r="E654" t="s">
        <v>7</v>
      </c>
      <c r="F654" s="8" t="s">
        <v>2671</v>
      </c>
      <c r="G654" s="44" t="s">
        <v>5341</v>
      </c>
      <c r="H654" s="11">
        <v>25752.44</v>
      </c>
      <c r="I654" s="19">
        <f t="shared" si="30"/>
        <v>2.038520162414935E-4</v>
      </c>
      <c r="J654" s="11">
        <f t="shared" si="31"/>
        <v>688543.8092264632</v>
      </c>
      <c r="K654" s="42">
        <f t="shared" si="32"/>
        <v>714296.24922646314</v>
      </c>
      <c r="L654" s="36"/>
    </row>
    <row r="655" spans="1:12" x14ac:dyDescent="0.2">
      <c r="A655" s="41">
        <v>1710950</v>
      </c>
      <c r="B655" s="41">
        <v>2015</v>
      </c>
      <c r="C655" s="45" t="s">
        <v>5</v>
      </c>
      <c r="D655" s="45" t="s">
        <v>6</v>
      </c>
      <c r="E655" t="s">
        <v>7</v>
      </c>
      <c r="F655" s="8" t="s">
        <v>727</v>
      </c>
      <c r="G655" s="44" t="s">
        <v>4856</v>
      </c>
      <c r="H655" s="11">
        <v>54407.32</v>
      </c>
      <c r="I655" s="19">
        <f t="shared" si="30"/>
        <v>4.3067926302502347E-4</v>
      </c>
      <c r="J655" s="11">
        <f t="shared" si="31"/>
        <v>1454690.2492580565</v>
      </c>
      <c r="K655" s="42">
        <f t="shared" si="32"/>
        <v>1509097.5692580566</v>
      </c>
      <c r="L655" s="36"/>
    </row>
    <row r="656" spans="1:12" x14ac:dyDescent="0.2">
      <c r="A656" s="41">
        <v>1710860</v>
      </c>
      <c r="B656" s="45">
        <v>2015</v>
      </c>
      <c r="C656" s="45" t="s">
        <v>5</v>
      </c>
      <c r="D656" s="45" t="s">
        <v>6</v>
      </c>
      <c r="E656" t="s">
        <v>7</v>
      </c>
      <c r="F656" s="8" t="s">
        <v>2064</v>
      </c>
      <c r="G656" s="44" t="s">
        <v>5189</v>
      </c>
      <c r="H656" s="11">
        <v>8573.92</v>
      </c>
      <c r="I656" s="19">
        <f t="shared" si="30"/>
        <v>6.7869719494279622E-5</v>
      </c>
      <c r="J656" s="11">
        <f t="shared" si="31"/>
        <v>229241.1723628114</v>
      </c>
      <c r="K656" s="42">
        <f t="shared" si="32"/>
        <v>237815.09236281141</v>
      </c>
      <c r="L656" s="36"/>
    </row>
    <row r="657" spans="1:12" x14ac:dyDescent="0.2">
      <c r="A657" s="41">
        <v>1710830</v>
      </c>
      <c r="B657" s="41">
        <v>2015</v>
      </c>
      <c r="C657" s="45" t="s">
        <v>5</v>
      </c>
      <c r="D657" s="45" t="s">
        <v>6</v>
      </c>
      <c r="E657" t="s">
        <v>7</v>
      </c>
      <c r="F657" s="8" t="s">
        <v>2472</v>
      </c>
      <c r="G657" s="44" t="s">
        <v>5291</v>
      </c>
      <c r="H657" s="11">
        <v>32243.08</v>
      </c>
      <c r="I657" s="19">
        <f t="shared" si="30"/>
        <v>2.5523083901314884E-4</v>
      </c>
      <c r="J657" s="11">
        <f t="shared" si="31"/>
        <v>862084.25781765126</v>
      </c>
      <c r="K657" s="42">
        <f t="shared" si="32"/>
        <v>894327.33781765122</v>
      </c>
      <c r="L657" s="36"/>
    </row>
    <row r="658" spans="1:12" x14ac:dyDescent="0.2">
      <c r="A658" s="41">
        <v>1710820</v>
      </c>
      <c r="B658" s="45">
        <v>2015</v>
      </c>
      <c r="C658" s="45" t="s">
        <v>5</v>
      </c>
      <c r="D658" s="45" t="s">
        <v>6</v>
      </c>
      <c r="E658" t="s">
        <v>7</v>
      </c>
      <c r="F658" s="8" t="s">
        <v>3070</v>
      </c>
      <c r="G658" s="44" t="s">
        <v>5441</v>
      </c>
      <c r="H658" s="11">
        <v>111837.64</v>
      </c>
      <c r="I658" s="19">
        <f t="shared" si="30"/>
        <v>8.8528808942726618E-4</v>
      </c>
      <c r="J658" s="11">
        <f t="shared" si="31"/>
        <v>2990206.5458845021</v>
      </c>
      <c r="K658" s="42">
        <f t="shared" si="32"/>
        <v>3102044.1858845023</v>
      </c>
      <c r="L658" s="36"/>
    </row>
    <row r="659" spans="1:12" x14ac:dyDescent="0.2">
      <c r="A659" s="41">
        <v>1710800</v>
      </c>
      <c r="B659" s="41">
        <v>2015</v>
      </c>
      <c r="C659" s="45" t="s">
        <v>5</v>
      </c>
      <c r="D659" s="45" t="s">
        <v>6</v>
      </c>
      <c r="E659" t="s">
        <v>7</v>
      </c>
      <c r="F659" s="8" t="s">
        <v>3107</v>
      </c>
      <c r="G659" s="44" t="s">
        <v>5449</v>
      </c>
      <c r="H659" s="11">
        <v>40743.660000000003</v>
      </c>
      <c r="I659" s="19">
        <f t="shared" si="30"/>
        <v>3.2252001130991434E-4</v>
      </c>
      <c r="J659" s="11">
        <f t="shared" si="31"/>
        <v>1089364.5362625013</v>
      </c>
      <c r="K659" s="42">
        <f t="shared" si="32"/>
        <v>1130108.1962625012</v>
      </c>
      <c r="L659" s="36"/>
    </row>
    <row r="660" spans="1:12" x14ac:dyDescent="0.2">
      <c r="A660" s="41">
        <v>1710790</v>
      </c>
      <c r="B660" s="45">
        <v>2015</v>
      </c>
      <c r="C660" s="45" t="s">
        <v>5</v>
      </c>
      <c r="D660" s="45" t="s">
        <v>6</v>
      </c>
      <c r="E660" t="s">
        <v>7</v>
      </c>
      <c r="F660" s="8" t="s">
        <v>1306</v>
      </c>
      <c r="G660" s="44" t="s">
        <v>5001</v>
      </c>
      <c r="H660" s="11">
        <v>112601.29</v>
      </c>
      <c r="I660" s="19">
        <f t="shared" si="30"/>
        <v>8.9133301535284119E-4</v>
      </c>
      <c r="J660" s="11">
        <f t="shared" si="31"/>
        <v>3010624.2802784387</v>
      </c>
      <c r="K660" s="42">
        <f t="shared" si="32"/>
        <v>3123225.5702784387</v>
      </c>
      <c r="L660" s="36"/>
    </row>
    <row r="661" spans="1:12" x14ac:dyDescent="0.2">
      <c r="A661" s="41">
        <v>1710760</v>
      </c>
      <c r="B661" s="41">
        <v>2015</v>
      </c>
      <c r="C661" s="45" t="s">
        <v>5</v>
      </c>
      <c r="D661" s="45" t="s">
        <v>6</v>
      </c>
      <c r="E661" t="s">
        <v>7</v>
      </c>
      <c r="F661" s="8" t="s">
        <v>3078</v>
      </c>
      <c r="G661" s="44" t="s">
        <v>5443</v>
      </c>
      <c r="H661" s="11">
        <v>25157.41</v>
      </c>
      <c r="I661" s="19">
        <f t="shared" si="30"/>
        <v>1.991418580885505E-4</v>
      </c>
      <c r="J661" s="11">
        <f t="shared" si="31"/>
        <v>672634.47314786178</v>
      </c>
      <c r="K661" s="42">
        <f t="shared" si="32"/>
        <v>697791.88314786181</v>
      </c>
      <c r="L661" s="36"/>
    </row>
    <row r="662" spans="1:12" x14ac:dyDescent="0.2">
      <c r="A662" s="41">
        <v>1710740</v>
      </c>
      <c r="B662" s="45">
        <v>2015</v>
      </c>
      <c r="C662" s="45" t="s">
        <v>5</v>
      </c>
      <c r="D662" s="45" t="s">
        <v>6</v>
      </c>
      <c r="E662" t="s">
        <v>7</v>
      </c>
      <c r="F662" s="8" t="s">
        <v>2436</v>
      </c>
      <c r="G662" s="44" t="s">
        <v>5282</v>
      </c>
      <c r="H662" s="11">
        <v>54768.94</v>
      </c>
      <c r="I662" s="19">
        <f t="shared" si="30"/>
        <v>4.3354178658058752E-4</v>
      </c>
      <c r="J662" s="11">
        <f t="shared" si="31"/>
        <v>1464358.8947259218</v>
      </c>
      <c r="K662" s="42">
        <f t="shared" si="32"/>
        <v>1519127.8347259217</v>
      </c>
      <c r="L662" s="38"/>
    </row>
    <row r="663" spans="1:12" x14ac:dyDescent="0.2">
      <c r="A663" s="41">
        <v>1710690</v>
      </c>
      <c r="B663" s="41">
        <v>2015</v>
      </c>
      <c r="C663" s="45" t="s">
        <v>5</v>
      </c>
      <c r="D663" s="45" t="s">
        <v>6</v>
      </c>
      <c r="E663" t="s">
        <v>7</v>
      </c>
      <c r="F663" s="8" t="s">
        <v>1350</v>
      </c>
      <c r="G663" s="44" t="s">
        <v>5012</v>
      </c>
      <c r="H663" s="11">
        <v>39867.06</v>
      </c>
      <c r="I663" s="19">
        <f t="shared" si="30"/>
        <v>3.1558099203883577E-4</v>
      </c>
      <c r="J663" s="11">
        <f t="shared" si="31"/>
        <v>1065926.8541178997</v>
      </c>
      <c r="K663" s="42">
        <f t="shared" si="32"/>
        <v>1105793.9141178997</v>
      </c>
      <c r="L663" s="38"/>
    </row>
    <row r="664" spans="1:12" x14ac:dyDescent="0.2">
      <c r="A664" s="41">
        <v>1710650</v>
      </c>
      <c r="B664" s="45">
        <v>2015</v>
      </c>
      <c r="C664" s="45" t="s">
        <v>5</v>
      </c>
      <c r="D664" s="45" t="s">
        <v>6</v>
      </c>
      <c r="E664" t="s">
        <v>7</v>
      </c>
      <c r="F664" s="8" t="s">
        <v>2196</v>
      </c>
      <c r="G664" s="44" t="s">
        <v>5222</v>
      </c>
      <c r="H664" s="11">
        <v>632646.53</v>
      </c>
      <c r="I664" s="19">
        <f t="shared" si="30"/>
        <v>5.0079243251779067E-3</v>
      </c>
      <c r="J664" s="11">
        <f t="shared" si="31"/>
        <v>16915090.440366197</v>
      </c>
      <c r="K664" s="42">
        <f t="shared" si="32"/>
        <v>17547736.970366199</v>
      </c>
      <c r="L664" s="38"/>
    </row>
    <row r="665" spans="1:12" x14ac:dyDescent="0.2">
      <c r="A665" s="41">
        <v>1710570</v>
      </c>
      <c r="B665" s="41">
        <v>2015</v>
      </c>
      <c r="C665" s="45" t="s">
        <v>5</v>
      </c>
      <c r="D665" s="45" t="s">
        <v>6</v>
      </c>
      <c r="E665" t="s">
        <v>7</v>
      </c>
      <c r="F665" s="8" t="s">
        <v>3042</v>
      </c>
      <c r="G665" s="44" t="s">
        <v>5434</v>
      </c>
      <c r="H665" s="11">
        <v>47603.25</v>
      </c>
      <c r="I665" s="19">
        <f t="shared" si="30"/>
        <v>3.7681938069355277E-4</v>
      </c>
      <c r="J665" s="11">
        <f t="shared" si="31"/>
        <v>1272769.612765223</v>
      </c>
      <c r="K665" s="42">
        <f t="shared" si="32"/>
        <v>1320372.862765223</v>
      </c>
      <c r="L665" s="36"/>
    </row>
    <row r="666" spans="1:12" x14ac:dyDescent="0.2">
      <c r="A666" s="41">
        <v>1710530</v>
      </c>
      <c r="B666" s="45">
        <v>2015</v>
      </c>
      <c r="C666" s="45" t="s">
        <v>5</v>
      </c>
      <c r="D666" s="45" t="s">
        <v>6</v>
      </c>
      <c r="E666" t="s">
        <v>7</v>
      </c>
      <c r="F666" s="8" t="s">
        <v>1258</v>
      </c>
      <c r="G666" s="44" t="s">
        <v>4989</v>
      </c>
      <c r="H666" s="11">
        <v>84082.43</v>
      </c>
      <c r="I666" s="19">
        <f t="shared" si="30"/>
        <v>6.6558248018379004E-4</v>
      </c>
      <c r="J666" s="11">
        <f t="shared" si="31"/>
        <v>2248114.611322945</v>
      </c>
      <c r="K666" s="42">
        <f t="shared" si="32"/>
        <v>2332197.0413229452</v>
      </c>
      <c r="L666" s="36"/>
    </row>
    <row r="667" spans="1:12" x14ac:dyDescent="0.2">
      <c r="A667" s="41">
        <v>1710470</v>
      </c>
      <c r="B667" s="41">
        <v>2015</v>
      </c>
      <c r="C667" s="45" t="s">
        <v>5</v>
      </c>
      <c r="D667" s="45" t="s">
        <v>6</v>
      </c>
      <c r="E667" t="s">
        <v>7</v>
      </c>
      <c r="F667" s="8" t="s">
        <v>1055</v>
      </c>
      <c r="G667" s="44" t="s">
        <v>4938</v>
      </c>
      <c r="H667" s="11">
        <v>278003.82</v>
      </c>
      <c r="I667" s="19">
        <f t="shared" si="30"/>
        <v>2.2006318325501289E-3</v>
      </c>
      <c r="J667" s="11">
        <f t="shared" si="31"/>
        <v>7432996.9976556804</v>
      </c>
      <c r="K667" s="42">
        <f t="shared" si="32"/>
        <v>7711000.8176556807</v>
      </c>
      <c r="L667" s="36"/>
    </row>
    <row r="668" spans="1:12" x14ac:dyDescent="0.2">
      <c r="A668" s="41">
        <v>1710440</v>
      </c>
      <c r="B668" s="45">
        <v>2015</v>
      </c>
      <c r="C668" s="45" t="s">
        <v>5</v>
      </c>
      <c r="D668" s="45" t="s">
        <v>6</v>
      </c>
      <c r="E668" t="s">
        <v>7</v>
      </c>
      <c r="F668" s="8" t="s">
        <v>915</v>
      </c>
      <c r="G668" s="44" t="s">
        <v>4903</v>
      </c>
      <c r="H668" s="11">
        <v>117846.78</v>
      </c>
      <c r="I668" s="19">
        <f t="shared" si="30"/>
        <v>9.3285543857466379E-4</v>
      </c>
      <c r="J668" s="11">
        <f t="shared" si="31"/>
        <v>3150873.1136262426</v>
      </c>
      <c r="K668" s="42">
        <f t="shared" si="32"/>
        <v>3268719.8936262424</v>
      </c>
      <c r="L668" s="36"/>
    </row>
    <row r="669" spans="1:12" x14ac:dyDescent="0.2">
      <c r="A669" s="41">
        <v>1710410</v>
      </c>
      <c r="B669" s="41">
        <v>2015</v>
      </c>
      <c r="C669" s="45" t="s">
        <v>5</v>
      </c>
      <c r="D669" s="45" t="s">
        <v>6</v>
      </c>
      <c r="E669" t="s">
        <v>7</v>
      </c>
      <c r="F669" s="8" t="s">
        <v>1390</v>
      </c>
      <c r="G669" s="44" t="s">
        <v>5022</v>
      </c>
      <c r="H669" s="11">
        <v>64344.42</v>
      </c>
      <c r="I669" s="19">
        <f t="shared" si="30"/>
        <v>5.09339687846646E-4</v>
      </c>
      <c r="J669" s="11">
        <f t="shared" si="31"/>
        <v>1720378.8087368587</v>
      </c>
      <c r="K669" s="42">
        <f t="shared" si="32"/>
        <v>1784723.2287368586</v>
      </c>
      <c r="L669" s="36"/>
    </row>
    <row r="670" spans="1:12" x14ac:dyDescent="0.2">
      <c r="A670" s="41">
        <v>1710380</v>
      </c>
      <c r="B670" s="45">
        <v>2015</v>
      </c>
      <c r="C670" s="45" t="s">
        <v>5</v>
      </c>
      <c r="D670" s="45" t="s">
        <v>6</v>
      </c>
      <c r="E670" t="s">
        <v>7</v>
      </c>
      <c r="F670" s="8" t="s">
        <v>407</v>
      </c>
      <c r="G670" s="44" t="s">
        <v>4776</v>
      </c>
      <c r="H670" s="11">
        <v>63697.03</v>
      </c>
      <c r="I670" s="19">
        <f t="shared" si="30"/>
        <v>5.042150566740433E-4</v>
      </c>
      <c r="J670" s="11">
        <f t="shared" si="31"/>
        <v>1703069.5216691045</v>
      </c>
      <c r="K670" s="42">
        <f t="shared" si="32"/>
        <v>1766766.5516691045</v>
      </c>
      <c r="L670" s="36"/>
    </row>
    <row r="671" spans="1:12" x14ac:dyDescent="0.2">
      <c r="A671" s="41">
        <v>1710340</v>
      </c>
      <c r="B671" s="41">
        <v>2015</v>
      </c>
      <c r="C671" s="45" t="s">
        <v>5</v>
      </c>
      <c r="D671" s="45" t="s">
        <v>6</v>
      </c>
      <c r="E671" t="s">
        <v>7</v>
      </c>
      <c r="F671" s="8" t="s">
        <v>215</v>
      </c>
      <c r="G671" s="44" t="s">
        <v>4729</v>
      </c>
      <c r="H671" s="11">
        <v>6802.89</v>
      </c>
      <c r="I671" s="19">
        <f t="shared" si="30"/>
        <v>5.3850541648445505E-5</v>
      </c>
      <c r="J671" s="11">
        <f t="shared" si="31"/>
        <v>181889.08679521689</v>
      </c>
      <c r="K671" s="42">
        <f t="shared" si="32"/>
        <v>188691.97679521691</v>
      </c>
      <c r="L671" s="36"/>
    </row>
    <row r="672" spans="1:12" x14ac:dyDescent="0.2">
      <c r="A672" s="41">
        <v>1710290</v>
      </c>
      <c r="B672" s="45">
        <v>2015</v>
      </c>
      <c r="C672" s="45" t="s">
        <v>5</v>
      </c>
      <c r="D672" s="45" t="s">
        <v>6</v>
      </c>
      <c r="E672" t="s">
        <v>7</v>
      </c>
      <c r="F672" s="8" t="s">
        <v>1394</v>
      </c>
      <c r="G672" s="44" t="s">
        <v>5023</v>
      </c>
      <c r="H672" s="11">
        <v>25293.24</v>
      </c>
      <c r="I672" s="19">
        <f t="shared" si="30"/>
        <v>2.0021706569474558E-4</v>
      </c>
      <c r="J672" s="11">
        <f t="shared" si="31"/>
        <v>676266.16418790421</v>
      </c>
      <c r="K672" s="42">
        <f t="shared" si="32"/>
        <v>701559.40418790421</v>
      </c>
      <c r="L672" s="36"/>
    </row>
    <row r="673" spans="1:12" x14ac:dyDescent="0.2">
      <c r="A673" s="41">
        <v>1710240</v>
      </c>
      <c r="B673" s="41">
        <v>2015</v>
      </c>
      <c r="C673" s="45" t="s">
        <v>5</v>
      </c>
      <c r="D673" s="45" t="s">
        <v>6</v>
      </c>
      <c r="E673" t="s">
        <v>7</v>
      </c>
      <c r="F673" s="8" t="s">
        <v>3207</v>
      </c>
      <c r="G673" s="44" t="s">
        <v>5468</v>
      </c>
      <c r="H673" s="11">
        <v>32231.41</v>
      </c>
      <c r="I673" s="19">
        <f t="shared" si="30"/>
        <v>2.5513846124119641E-4</v>
      </c>
      <c r="J673" s="11">
        <f t="shared" si="31"/>
        <v>861772.23665563029</v>
      </c>
      <c r="K673" s="42">
        <f t="shared" si="32"/>
        <v>894003.64665563032</v>
      </c>
      <c r="L673" s="36"/>
    </row>
    <row r="674" spans="1:12" x14ac:dyDescent="0.2">
      <c r="A674" s="41">
        <v>1710200</v>
      </c>
      <c r="B674" s="45">
        <v>2015</v>
      </c>
      <c r="C674" s="45" t="s">
        <v>5</v>
      </c>
      <c r="D674" s="45" t="s">
        <v>6</v>
      </c>
      <c r="E674" t="s">
        <v>7</v>
      </c>
      <c r="F674" s="8" t="s">
        <v>503</v>
      </c>
      <c r="G674" s="44" t="s">
        <v>4800</v>
      </c>
      <c r="H674" s="11">
        <v>1326748.1299999999</v>
      </c>
      <c r="I674" s="19">
        <f t="shared" si="30"/>
        <v>1.0502316725915336E-2</v>
      </c>
      <c r="J674" s="11">
        <f t="shared" si="31"/>
        <v>35473307.046411403</v>
      </c>
      <c r="K674" s="42">
        <f t="shared" si="32"/>
        <v>36800055.176411405</v>
      </c>
      <c r="L674" s="36"/>
    </row>
    <row r="675" spans="1:12" x14ac:dyDescent="0.2">
      <c r="A675" s="41">
        <v>1709990</v>
      </c>
      <c r="B675" s="41">
        <v>2015</v>
      </c>
      <c r="C675" s="45" t="s">
        <v>5</v>
      </c>
      <c r="D675" s="45" t="s">
        <v>6</v>
      </c>
      <c r="E675" t="s">
        <v>7</v>
      </c>
      <c r="F675" s="8" t="s">
        <v>591</v>
      </c>
      <c r="G675" s="44" t="s">
        <v>4822</v>
      </c>
      <c r="H675" s="11">
        <v>195777.75</v>
      </c>
      <c r="I675" s="19">
        <f t="shared" si="30"/>
        <v>1.5497439882482227E-3</v>
      </c>
      <c r="J675" s="11">
        <f t="shared" si="31"/>
        <v>5234515.9428305142</v>
      </c>
      <c r="K675" s="42">
        <f t="shared" si="32"/>
        <v>5430293.6928305142</v>
      </c>
      <c r="L675" s="36"/>
    </row>
    <row r="676" spans="1:12" x14ac:dyDescent="0.2">
      <c r="A676" s="41">
        <v>1709960</v>
      </c>
      <c r="B676" s="45">
        <v>2015</v>
      </c>
      <c r="C676" s="45" t="s">
        <v>5</v>
      </c>
      <c r="D676" s="45" t="s">
        <v>6</v>
      </c>
      <c r="E676" t="s">
        <v>7</v>
      </c>
      <c r="F676" s="8" t="s">
        <v>731</v>
      </c>
      <c r="G676" s="44" t="s">
        <v>4857</v>
      </c>
      <c r="H676" s="11">
        <v>351058.6</v>
      </c>
      <c r="I676" s="19">
        <f t="shared" si="30"/>
        <v>2.7789212761554234E-3</v>
      </c>
      <c r="J676" s="11">
        <f t="shared" si="31"/>
        <v>9386264.9793848377</v>
      </c>
      <c r="K676" s="42">
        <f t="shared" si="32"/>
        <v>9737323.5793848373</v>
      </c>
      <c r="L676" s="36"/>
    </row>
    <row r="677" spans="1:12" x14ac:dyDescent="0.2">
      <c r="A677" s="41">
        <v>1709850</v>
      </c>
      <c r="B677" s="41">
        <v>2015</v>
      </c>
      <c r="C677" s="45" t="s">
        <v>5</v>
      </c>
      <c r="D677" s="45" t="s">
        <v>6</v>
      </c>
      <c r="E677" t="s">
        <v>7</v>
      </c>
      <c r="F677" s="8" t="s">
        <v>4650</v>
      </c>
      <c r="G677" s="44" t="s">
        <v>5196</v>
      </c>
      <c r="H677" s="11">
        <v>6415.79</v>
      </c>
      <c r="I677" s="19">
        <f t="shared" si="30"/>
        <v>5.0786322666202179E-5</v>
      </c>
      <c r="J677" s="11">
        <f t="shared" si="31"/>
        <v>171539.18175509005</v>
      </c>
      <c r="K677" s="42">
        <f t="shared" si="32"/>
        <v>177954.97175509005</v>
      </c>
      <c r="L677" s="36"/>
    </row>
    <row r="678" spans="1:12" x14ac:dyDescent="0.2">
      <c r="A678" s="41">
        <v>1709810</v>
      </c>
      <c r="B678" s="45">
        <v>2015</v>
      </c>
      <c r="C678" s="45" t="s">
        <v>5</v>
      </c>
      <c r="D678" s="45" t="s">
        <v>6</v>
      </c>
      <c r="E678" t="s">
        <v>7</v>
      </c>
      <c r="F678" s="8" t="s">
        <v>2687</v>
      </c>
      <c r="G678" s="44" t="s">
        <v>5345</v>
      </c>
      <c r="H678" s="11">
        <v>75407.61</v>
      </c>
      <c r="I678" s="19">
        <f t="shared" si="30"/>
        <v>5.9691405313252685E-4</v>
      </c>
      <c r="J678" s="11">
        <f t="shared" si="31"/>
        <v>2016175.6724436034</v>
      </c>
      <c r="K678" s="42">
        <f t="shared" si="32"/>
        <v>2091583.2824436035</v>
      </c>
      <c r="L678" s="36"/>
    </row>
    <row r="679" spans="1:12" x14ac:dyDescent="0.2">
      <c r="A679" s="41">
        <v>1709720</v>
      </c>
      <c r="B679" s="41">
        <v>2015</v>
      </c>
      <c r="C679" s="45" t="s">
        <v>5</v>
      </c>
      <c r="D679" s="45" t="s">
        <v>6</v>
      </c>
      <c r="E679" t="s">
        <v>7</v>
      </c>
      <c r="F679" s="8" t="s">
        <v>52</v>
      </c>
      <c r="G679" s="44" t="s">
        <v>4688</v>
      </c>
      <c r="H679" s="8"/>
      <c r="I679" s="19">
        <f t="shared" si="30"/>
        <v>0</v>
      </c>
      <c r="J679" s="11">
        <f t="shared" si="31"/>
        <v>0</v>
      </c>
      <c r="K679" s="42">
        <f t="shared" si="32"/>
        <v>0</v>
      </c>
      <c r="L679" s="36"/>
    </row>
    <row r="680" spans="1:12" x14ac:dyDescent="0.2">
      <c r="A680" s="41">
        <v>1709600</v>
      </c>
      <c r="B680" s="45">
        <v>2015</v>
      </c>
      <c r="C680" s="45" t="s">
        <v>5</v>
      </c>
      <c r="D680" s="45" t="s">
        <v>6</v>
      </c>
      <c r="E680" t="s">
        <v>7</v>
      </c>
      <c r="F680" s="8" t="s">
        <v>275</v>
      </c>
      <c r="G680" s="44" t="s">
        <v>4744</v>
      </c>
      <c r="H680" s="11">
        <v>219511.75</v>
      </c>
      <c r="I680" s="19">
        <f t="shared" si="30"/>
        <v>1.7376183703834923E-3</v>
      </c>
      <c r="J680" s="11">
        <f t="shared" si="31"/>
        <v>5869092.6574323485</v>
      </c>
      <c r="K680" s="42">
        <f t="shared" si="32"/>
        <v>6088604.4074323485</v>
      </c>
      <c r="L680" s="38"/>
    </row>
    <row r="681" spans="1:12" x14ac:dyDescent="0.2">
      <c r="A681" s="41">
        <v>1709540</v>
      </c>
      <c r="B681" s="41">
        <v>2015</v>
      </c>
      <c r="C681" s="45" t="s">
        <v>5</v>
      </c>
      <c r="D681" s="45" t="s">
        <v>6</v>
      </c>
      <c r="E681" t="s">
        <v>7</v>
      </c>
      <c r="F681" s="8" t="s">
        <v>3281</v>
      </c>
      <c r="G681" s="44" t="s">
        <v>5483</v>
      </c>
      <c r="H681" s="11">
        <v>34573.65</v>
      </c>
      <c r="I681" s="19">
        <f t="shared" si="30"/>
        <v>2.7367924209619409E-4</v>
      </c>
      <c r="J681" s="11">
        <f t="shared" si="31"/>
        <v>924396.78220248315</v>
      </c>
      <c r="K681" s="42">
        <f t="shared" si="32"/>
        <v>958970.43220248318</v>
      </c>
      <c r="L681" s="38"/>
    </row>
    <row r="682" spans="1:12" x14ac:dyDescent="0.2">
      <c r="A682" s="41">
        <v>1709510</v>
      </c>
      <c r="B682" s="45">
        <v>2015</v>
      </c>
      <c r="C682" s="45" t="s">
        <v>5</v>
      </c>
      <c r="D682" s="45" t="s">
        <v>6</v>
      </c>
      <c r="E682" t="s">
        <v>7</v>
      </c>
      <c r="F682" s="8" t="s">
        <v>4612</v>
      </c>
      <c r="G682" s="44" t="s">
        <v>5490</v>
      </c>
      <c r="H682" s="11">
        <v>23742.74</v>
      </c>
      <c r="I682" s="19">
        <f t="shared" si="30"/>
        <v>1.8794356651632071E-4</v>
      </c>
      <c r="J682" s="11">
        <f t="shared" si="31"/>
        <v>634810.39626045222</v>
      </c>
      <c r="K682" s="42">
        <f t="shared" si="32"/>
        <v>658553.13626045221</v>
      </c>
      <c r="L682" s="38"/>
    </row>
    <row r="683" spans="1:12" x14ac:dyDescent="0.2">
      <c r="A683" s="41">
        <v>1709420</v>
      </c>
      <c r="B683" s="41">
        <v>2015</v>
      </c>
      <c r="C683" s="45" t="s">
        <v>5</v>
      </c>
      <c r="D683" s="45" t="s">
        <v>6</v>
      </c>
      <c r="E683" t="s">
        <v>7</v>
      </c>
      <c r="F683" s="8" t="s">
        <v>135</v>
      </c>
      <c r="G683" s="44" t="s">
        <v>4709</v>
      </c>
      <c r="H683" s="11">
        <v>1127336.72</v>
      </c>
      <c r="I683" s="19">
        <f t="shared" si="30"/>
        <v>8.9238092916660329E-3</v>
      </c>
      <c r="J683" s="11">
        <f t="shared" si="31"/>
        <v>30141637.820325639</v>
      </c>
      <c r="K683" s="42">
        <f t="shared" si="32"/>
        <v>31268974.540325638</v>
      </c>
      <c r="L683" s="38"/>
    </row>
    <row r="684" spans="1:12" x14ac:dyDescent="0.2">
      <c r="A684" s="41">
        <v>1709407</v>
      </c>
      <c r="B684" s="45">
        <v>2015</v>
      </c>
      <c r="C684" s="45" t="s">
        <v>5</v>
      </c>
      <c r="D684" s="45" t="s">
        <v>6</v>
      </c>
      <c r="E684" t="s">
        <v>7</v>
      </c>
      <c r="F684" s="8" t="s">
        <v>111</v>
      </c>
      <c r="G684" s="44" t="s">
        <v>4703</v>
      </c>
      <c r="H684" s="11">
        <v>29307.19</v>
      </c>
      <c r="I684" s="19">
        <f t="shared" si="30"/>
        <v>2.3199082385484779E-4</v>
      </c>
      <c r="J684" s="11">
        <f t="shared" si="31"/>
        <v>783587.27329618915</v>
      </c>
      <c r="K684" s="42">
        <f t="shared" si="32"/>
        <v>812894.46329618909</v>
      </c>
      <c r="L684" s="38"/>
    </row>
    <row r="685" spans="1:12" x14ac:dyDescent="0.2">
      <c r="A685" s="41">
        <v>1709330</v>
      </c>
      <c r="B685" s="41">
        <v>2015</v>
      </c>
      <c r="C685" s="45" t="s">
        <v>5</v>
      </c>
      <c r="D685" s="45" t="s">
        <v>6</v>
      </c>
      <c r="E685" t="s">
        <v>7</v>
      </c>
      <c r="F685" s="8" t="s">
        <v>2635</v>
      </c>
      <c r="G685" s="44" t="s">
        <v>5332</v>
      </c>
      <c r="H685" s="11">
        <v>22586.44</v>
      </c>
      <c r="I685" s="19">
        <f t="shared" si="30"/>
        <v>1.7879048873495167E-4</v>
      </c>
      <c r="J685" s="11">
        <f t="shared" si="31"/>
        <v>603894.36629946367</v>
      </c>
      <c r="K685" s="42">
        <f t="shared" si="32"/>
        <v>626480.80629946361</v>
      </c>
      <c r="L685" s="38"/>
    </row>
    <row r="686" spans="1:12" x14ac:dyDescent="0.2">
      <c r="A686" s="41">
        <v>1709300</v>
      </c>
      <c r="B686" s="45">
        <v>2015</v>
      </c>
      <c r="C686" s="45" t="s">
        <v>5</v>
      </c>
      <c r="D686" s="45" t="s">
        <v>6</v>
      </c>
      <c r="E686" t="s">
        <v>7</v>
      </c>
      <c r="F686" s="8" t="s">
        <v>2252</v>
      </c>
      <c r="G686" s="44" t="s">
        <v>5236</v>
      </c>
      <c r="H686" s="11">
        <v>99379.03</v>
      </c>
      <c r="I686" s="19">
        <f t="shared" si="30"/>
        <v>7.8666781235579505E-4</v>
      </c>
      <c r="J686" s="11">
        <f t="shared" si="31"/>
        <v>2657100.2931540068</v>
      </c>
      <c r="K686" s="42">
        <f t="shared" si="32"/>
        <v>2756479.3231540066</v>
      </c>
      <c r="L686" s="38"/>
    </row>
    <row r="687" spans="1:12" x14ac:dyDescent="0.2">
      <c r="A687" s="41">
        <v>1709270</v>
      </c>
      <c r="B687" s="41">
        <v>2015</v>
      </c>
      <c r="C687" s="45" t="s">
        <v>5</v>
      </c>
      <c r="D687" s="45" t="s">
        <v>6</v>
      </c>
      <c r="E687" t="s">
        <v>7</v>
      </c>
      <c r="F687" s="8" t="s">
        <v>2248</v>
      </c>
      <c r="G687" s="44" t="s">
        <v>5235</v>
      </c>
      <c r="H687" s="11">
        <v>178803.04</v>
      </c>
      <c r="I687" s="19">
        <f t="shared" si="30"/>
        <v>1.4153750174394511E-3</v>
      </c>
      <c r="J687" s="11">
        <f t="shared" si="31"/>
        <v>4780662.5804339973</v>
      </c>
      <c r="K687" s="42">
        <f t="shared" si="32"/>
        <v>4959465.6204339974</v>
      </c>
      <c r="L687" s="38"/>
    </row>
    <row r="688" spans="1:12" x14ac:dyDescent="0.2">
      <c r="A688" s="41">
        <v>1709210</v>
      </c>
      <c r="B688" s="45">
        <v>2015</v>
      </c>
      <c r="C688" s="45" t="s">
        <v>5</v>
      </c>
      <c r="D688" s="45" t="s">
        <v>6</v>
      </c>
      <c r="E688" t="s">
        <v>7</v>
      </c>
      <c r="F688" s="8" t="s">
        <v>3336</v>
      </c>
      <c r="G688" s="44" t="s">
        <v>5494</v>
      </c>
      <c r="H688" s="11">
        <v>46039.64</v>
      </c>
      <c r="I688" s="19">
        <f t="shared" si="30"/>
        <v>3.6444210494355155E-4</v>
      </c>
      <c r="J688" s="11">
        <f t="shared" si="31"/>
        <v>1230963.3223498452</v>
      </c>
      <c r="K688" s="42">
        <f t="shared" si="32"/>
        <v>1277002.9623498451</v>
      </c>
      <c r="L688" s="38"/>
    </row>
    <row r="689" spans="1:12" x14ac:dyDescent="0.2">
      <c r="A689" s="41">
        <v>1709180</v>
      </c>
      <c r="B689" s="41">
        <v>2015</v>
      </c>
      <c r="C689" s="45" t="s">
        <v>5</v>
      </c>
      <c r="D689" s="45" t="s">
        <v>6</v>
      </c>
      <c r="E689" t="s">
        <v>7</v>
      </c>
      <c r="F689" s="8" t="s">
        <v>2244</v>
      </c>
      <c r="G689" s="44" t="s">
        <v>5234</v>
      </c>
      <c r="H689" s="11">
        <v>22944.27</v>
      </c>
      <c r="I689" s="19">
        <f t="shared" si="30"/>
        <v>1.816230112831721E-4</v>
      </c>
      <c r="J689" s="11">
        <f t="shared" si="31"/>
        <v>613461.67841650988</v>
      </c>
      <c r="K689" s="42">
        <f t="shared" si="32"/>
        <v>636405.9484165099</v>
      </c>
      <c r="L689" s="38"/>
    </row>
    <row r="690" spans="1:12" x14ac:dyDescent="0.2">
      <c r="A690" s="41">
        <v>1709170</v>
      </c>
      <c r="B690" s="45">
        <v>2015</v>
      </c>
      <c r="C690" s="45" t="s">
        <v>5</v>
      </c>
      <c r="D690" s="45" t="s">
        <v>6</v>
      </c>
      <c r="E690" t="s">
        <v>7</v>
      </c>
      <c r="F690" s="8" t="s">
        <v>2778</v>
      </c>
      <c r="G690" s="44" t="s">
        <v>5368</v>
      </c>
      <c r="H690" s="11">
        <v>38088.35</v>
      </c>
      <c r="I690" s="19">
        <f t="shared" si="30"/>
        <v>3.0150102059500728E-4</v>
      </c>
      <c r="J690" s="11">
        <f t="shared" si="31"/>
        <v>1018369.4281454792</v>
      </c>
      <c r="K690" s="42">
        <f t="shared" si="32"/>
        <v>1056457.7781454793</v>
      </c>
      <c r="L690" s="38"/>
    </row>
    <row r="691" spans="1:12" x14ac:dyDescent="0.2">
      <c r="A691" s="41">
        <v>1709150</v>
      </c>
      <c r="B691" s="41">
        <v>2015</v>
      </c>
      <c r="C691" s="45" t="s">
        <v>5</v>
      </c>
      <c r="D691" s="45" t="s">
        <v>6</v>
      </c>
      <c r="E691" t="s">
        <v>7</v>
      </c>
      <c r="F691" s="8" t="s">
        <v>2970</v>
      </c>
      <c r="G691" s="44" t="s">
        <v>5416</v>
      </c>
      <c r="H691" s="11">
        <v>50591.6</v>
      </c>
      <c r="I691" s="19">
        <f t="shared" si="30"/>
        <v>4.0047466045482072E-4</v>
      </c>
      <c r="J691" s="11">
        <f t="shared" si="31"/>
        <v>1352669.2219790258</v>
      </c>
      <c r="K691" s="42">
        <f t="shared" si="32"/>
        <v>1403260.8219790258</v>
      </c>
      <c r="L691" s="38"/>
    </row>
    <row r="692" spans="1:12" x14ac:dyDescent="0.2">
      <c r="A692" s="41">
        <v>1709100</v>
      </c>
      <c r="B692" s="45">
        <v>2015</v>
      </c>
      <c r="C692" s="45" t="s">
        <v>5</v>
      </c>
      <c r="D692" s="45" t="s">
        <v>6</v>
      </c>
      <c r="E692" t="s">
        <v>7</v>
      </c>
      <c r="F692" s="8" t="s">
        <v>2934</v>
      </c>
      <c r="G692" s="44" t="s">
        <v>5407</v>
      </c>
      <c r="H692" s="11">
        <v>64004.33</v>
      </c>
      <c r="I692" s="19">
        <f t="shared" si="30"/>
        <v>5.0664759217712617E-4</v>
      </c>
      <c r="J692" s="11">
        <f t="shared" si="31"/>
        <v>1711285.8115653354</v>
      </c>
      <c r="K692" s="42">
        <f t="shared" si="32"/>
        <v>1775290.1415653354</v>
      </c>
      <c r="L692" s="38"/>
    </row>
    <row r="693" spans="1:12" x14ac:dyDescent="0.2">
      <c r="A693" s="41">
        <v>1708970</v>
      </c>
      <c r="B693" s="41">
        <v>2015</v>
      </c>
      <c r="C693" s="45" t="s">
        <v>5</v>
      </c>
      <c r="D693" s="45" t="s">
        <v>6</v>
      </c>
      <c r="E693" t="s">
        <v>7</v>
      </c>
      <c r="F693" s="8" t="s">
        <v>1031</v>
      </c>
      <c r="G693" s="44" t="s">
        <v>4932</v>
      </c>
      <c r="H693" s="11">
        <v>43124.75</v>
      </c>
      <c r="I693" s="19">
        <f t="shared" si="30"/>
        <v>3.4136832227976639E-4</v>
      </c>
      <c r="J693" s="11">
        <f t="shared" si="31"/>
        <v>1153027.8154978293</v>
      </c>
      <c r="K693" s="42">
        <f t="shared" si="32"/>
        <v>1196152.5654978293</v>
      </c>
      <c r="L693" s="38"/>
    </row>
    <row r="694" spans="1:12" x14ac:dyDescent="0.2">
      <c r="A694" s="41">
        <v>1708790</v>
      </c>
      <c r="B694" s="45">
        <v>2015</v>
      </c>
      <c r="C694" s="45" t="s">
        <v>5</v>
      </c>
      <c r="D694" s="45" t="s">
        <v>6</v>
      </c>
      <c r="E694" t="s">
        <v>7</v>
      </c>
      <c r="F694" s="8" t="s">
        <v>1027</v>
      </c>
      <c r="G694" s="44" t="s">
        <v>4931</v>
      </c>
      <c r="H694" s="11">
        <v>49336.59</v>
      </c>
      <c r="I694" s="19">
        <f t="shared" si="30"/>
        <v>3.9054021079089617E-4</v>
      </c>
      <c r="J694" s="11">
        <f t="shared" si="31"/>
        <v>1319113.9796013208</v>
      </c>
      <c r="K694" s="42">
        <f t="shared" si="32"/>
        <v>1368450.5696013209</v>
      </c>
      <c r="L694" s="38"/>
    </row>
    <row r="695" spans="1:12" x14ac:dyDescent="0.2">
      <c r="A695" s="41">
        <v>1708730</v>
      </c>
      <c r="B695" s="41">
        <v>2015</v>
      </c>
      <c r="C695" s="45" t="s">
        <v>5</v>
      </c>
      <c r="D695" s="45" t="s">
        <v>6</v>
      </c>
      <c r="E695" t="s">
        <v>7</v>
      </c>
      <c r="F695" s="8" t="s">
        <v>2336</v>
      </c>
      <c r="G695" s="44" t="s">
        <v>5257</v>
      </c>
      <c r="H695" s="11">
        <v>127943.12</v>
      </c>
      <c r="I695" s="19">
        <f t="shared" si="30"/>
        <v>1.0127763806547013E-3</v>
      </c>
      <c r="J695" s="11">
        <f t="shared" si="31"/>
        <v>3420819.2780613606</v>
      </c>
      <c r="K695" s="42">
        <f t="shared" si="32"/>
        <v>3548762.3980613607</v>
      </c>
      <c r="L695" s="38"/>
    </row>
    <row r="696" spans="1:12" x14ac:dyDescent="0.2">
      <c r="A696" s="41">
        <v>1708640</v>
      </c>
      <c r="B696" s="45">
        <v>2015</v>
      </c>
      <c r="C696" s="45" t="s">
        <v>5</v>
      </c>
      <c r="D696" s="45" t="s">
        <v>6</v>
      </c>
      <c r="E696" t="s">
        <v>7</v>
      </c>
      <c r="F696" s="8" t="s">
        <v>3446</v>
      </c>
      <c r="G696" s="44" t="s">
        <v>5516</v>
      </c>
      <c r="H696" s="11">
        <v>232356.16</v>
      </c>
      <c r="I696" s="19">
        <f t="shared" si="30"/>
        <v>1.839292575854213E-3</v>
      </c>
      <c r="J696" s="11">
        <f t="shared" si="31"/>
        <v>6212514.0570615288</v>
      </c>
      <c r="K696" s="42">
        <f t="shared" si="32"/>
        <v>6444870.2170615289</v>
      </c>
      <c r="L696" s="38"/>
    </row>
    <row r="697" spans="1:12" x14ac:dyDescent="0.2">
      <c r="A697" s="41">
        <v>1708610</v>
      </c>
      <c r="B697" s="41">
        <v>2015</v>
      </c>
      <c r="C697" s="45" t="s">
        <v>5</v>
      </c>
      <c r="D697" s="45" t="s">
        <v>6</v>
      </c>
      <c r="E697" t="s">
        <v>7</v>
      </c>
      <c r="F697" s="8" t="s">
        <v>1246</v>
      </c>
      <c r="G697" s="44" t="s">
        <v>4986</v>
      </c>
      <c r="H697" s="11">
        <v>44109.55</v>
      </c>
      <c r="I697" s="19">
        <f t="shared" si="30"/>
        <v>3.4916383468925553E-4</v>
      </c>
      <c r="J697" s="11">
        <f t="shared" si="31"/>
        <v>1179358.4444916733</v>
      </c>
      <c r="K697" s="42">
        <f t="shared" si="32"/>
        <v>1223467.9944916733</v>
      </c>
      <c r="L697" s="38"/>
    </row>
    <row r="698" spans="1:12" x14ac:dyDescent="0.2">
      <c r="A698" s="41">
        <v>1708580</v>
      </c>
      <c r="B698" s="45">
        <v>2015</v>
      </c>
      <c r="C698" s="45" t="s">
        <v>5</v>
      </c>
      <c r="D698" s="45" t="s">
        <v>6</v>
      </c>
      <c r="E698" t="s">
        <v>7</v>
      </c>
      <c r="F698" s="8" t="s">
        <v>4597</v>
      </c>
      <c r="G698" s="44" t="s">
        <v>5387</v>
      </c>
      <c r="H698" s="11">
        <v>25336.73</v>
      </c>
      <c r="I698" s="19">
        <f t="shared" si="30"/>
        <v>2.0056132527505494E-4</v>
      </c>
      <c r="J698" s="11">
        <f t="shared" si="31"/>
        <v>677428.95770429552</v>
      </c>
      <c r="K698" s="42">
        <f t="shared" si="32"/>
        <v>702765.6877042955</v>
      </c>
      <c r="L698" s="38"/>
    </row>
    <row r="699" spans="1:12" x14ac:dyDescent="0.2">
      <c r="A699" s="41">
        <v>1708550</v>
      </c>
      <c r="B699" s="41">
        <v>2015</v>
      </c>
      <c r="C699" s="45" t="s">
        <v>5</v>
      </c>
      <c r="D699" s="45" t="s">
        <v>6</v>
      </c>
      <c r="E699" t="s">
        <v>7</v>
      </c>
      <c r="F699" s="8" t="s">
        <v>1602</v>
      </c>
      <c r="G699" s="44" t="s">
        <v>5073</v>
      </c>
      <c r="H699" s="11">
        <v>1234048.69</v>
      </c>
      <c r="I699" s="19">
        <f t="shared" si="30"/>
        <v>9.7685234329901866E-3</v>
      </c>
      <c r="J699" s="11">
        <f t="shared" si="31"/>
        <v>32994799.16402201</v>
      </c>
      <c r="K699" s="42">
        <f t="shared" si="32"/>
        <v>34228847.854022011</v>
      </c>
      <c r="L699" s="38"/>
    </row>
    <row r="700" spans="1:12" x14ac:dyDescent="0.2">
      <c r="A700" s="41">
        <v>1708500</v>
      </c>
      <c r="B700" s="45">
        <v>2015</v>
      </c>
      <c r="C700" s="45" t="s">
        <v>5</v>
      </c>
      <c r="D700" s="45" t="s">
        <v>6</v>
      </c>
      <c r="E700" t="s">
        <v>7</v>
      </c>
      <c r="F700" s="8" t="s">
        <v>4609</v>
      </c>
      <c r="G700" s="44" t="s">
        <v>5472</v>
      </c>
      <c r="H700" s="11">
        <v>100007.94</v>
      </c>
      <c r="I700" s="19">
        <f t="shared" si="30"/>
        <v>7.916461589332238E-4</v>
      </c>
      <c r="J700" s="11">
        <f t="shared" si="31"/>
        <v>2673915.4798726486</v>
      </c>
      <c r="K700" s="42">
        <f t="shared" si="32"/>
        <v>2773923.4198726485</v>
      </c>
      <c r="L700" s="38"/>
    </row>
    <row r="701" spans="1:12" x14ac:dyDescent="0.2">
      <c r="A701" s="41">
        <v>1708460</v>
      </c>
      <c r="B701" s="41">
        <v>2015</v>
      </c>
      <c r="C701" s="45" t="s">
        <v>5</v>
      </c>
      <c r="D701" s="45" t="s">
        <v>6</v>
      </c>
      <c r="E701" t="s">
        <v>7</v>
      </c>
      <c r="F701" s="8" t="s">
        <v>227</v>
      </c>
      <c r="G701" s="44" t="s">
        <v>4732</v>
      </c>
      <c r="H701" s="11">
        <v>76637.2</v>
      </c>
      <c r="I701" s="19">
        <f t="shared" si="30"/>
        <v>6.0664728231975642E-4</v>
      </c>
      <c r="J701" s="11">
        <f t="shared" si="31"/>
        <v>2049051.2594709594</v>
      </c>
      <c r="K701" s="42">
        <f t="shared" si="32"/>
        <v>2125688.4594709594</v>
      </c>
      <c r="L701" s="38"/>
    </row>
    <row r="702" spans="1:12" x14ac:dyDescent="0.2">
      <c r="A702" s="41">
        <v>1708430</v>
      </c>
      <c r="B702" s="45">
        <v>2015</v>
      </c>
      <c r="C702" s="45" t="s">
        <v>5</v>
      </c>
      <c r="D702" s="45" t="s">
        <v>6</v>
      </c>
      <c r="E702" t="s">
        <v>7</v>
      </c>
      <c r="F702" s="8" t="s">
        <v>2136</v>
      </c>
      <c r="G702" s="44" t="s">
        <v>5207</v>
      </c>
      <c r="H702" s="11">
        <v>89345.7</v>
      </c>
      <c r="I702" s="19">
        <f t="shared" si="30"/>
        <v>7.0724564691763601E-4</v>
      </c>
      <c r="J702" s="11">
        <f t="shared" si="31"/>
        <v>2388838.8290975466</v>
      </c>
      <c r="K702" s="42">
        <f t="shared" si="32"/>
        <v>2478184.5290975468</v>
      </c>
      <c r="L702" s="38"/>
    </row>
    <row r="703" spans="1:12" x14ac:dyDescent="0.2">
      <c r="A703" s="41">
        <v>1708400</v>
      </c>
      <c r="B703" s="41">
        <v>2015</v>
      </c>
      <c r="C703" s="45" t="s">
        <v>5</v>
      </c>
      <c r="D703" s="45" t="s">
        <v>6</v>
      </c>
      <c r="E703" t="s">
        <v>7</v>
      </c>
      <c r="F703" s="8" t="s">
        <v>839</v>
      </c>
      <c r="G703" s="44" t="s">
        <v>4884</v>
      </c>
      <c r="H703" s="11">
        <v>475107.93</v>
      </c>
      <c r="I703" s="19">
        <f t="shared" si="30"/>
        <v>3.7608750651519766E-3</v>
      </c>
      <c r="J703" s="11">
        <f t="shared" si="31"/>
        <v>12702975.870088423</v>
      </c>
      <c r="K703" s="42">
        <f t="shared" si="32"/>
        <v>13178083.800088422</v>
      </c>
      <c r="L703" s="38"/>
    </row>
    <row r="704" spans="1:12" x14ac:dyDescent="0.2">
      <c r="A704" s="41">
        <v>1708370</v>
      </c>
      <c r="B704" s="45">
        <v>2015</v>
      </c>
      <c r="C704" s="45" t="s">
        <v>5</v>
      </c>
      <c r="D704" s="45" t="s">
        <v>6</v>
      </c>
      <c r="E704" t="s">
        <v>7</v>
      </c>
      <c r="F704" s="8" t="s">
        <v>1436</v>
      </c>
      <c r="G704" s="44" t="s">
        <v>5034</v>
      </c>
      <c r="H704" s="11">
        <v>103675.49</v>
      </c>
      <c r="I704" s="19">
        <f t="shared" si="30"/>
        <v>8.2067787251712074E-4</v>
      </c>
      <c r="J704" s="11">
        <f t="shared" si="31"/>
        <v>2771974.8811382577</v>
      </c>
      <c r="K704" s="42">
        <f t="shared" si="32"/>
        <v>2875650.3711382579</v>
      </c>
      <c r="L704" s="38"/>
    </row>
    <row r="705" spans="1:12" x14ac:dyDescent="0.2">
      <c r="A705" s="41">
        <v>1708340</v>
      </c>
      <c r="B705" s="41">
        <v>2015</v>
      </c>
      <c r="C705" s="45" t="s">
        <v>5</v>
      </c>
      <c r="D705" s="45" t="s">
        <v>6</v>
      </c>
      <c r="E705" t="s">
        <v>7</v>
      </c>
      <c r="F705" s="8" t="s">
        <v>1424</v>
      </c>
      <c r="G705" s="44" t="s">
        <v>5031</v>
      </c>
      <c r="H705" s="11">
        <v>38397.65</v>
      </c>
      <c r="I705" s="19">
        <f t="shared" si="30"/>
        <v>3.0394938776423454E-4</v>
      </c>
      <c r="J705" s="11">
        <f t="shared" si="31"/>
        <v>1026639.192105467</v>
      </c>
      <c r="K705" s="42">
        <f t="shared" si="32"/>
        <v>1065036.8421054669</v>
      </c>
      <c r="L705" s="38"/>
    </row>
    <row r="706" spans="1:12" x14ac:dyDescent="0.2">
      <c r="A706" s="41">
        <v>1708310</v>
      </c>
      <c r="B706" s="45">
        <v>2015</v>
      </c>
      <c r="C706" s="45" t="s">
        <v>5</v>
      </c>
      <c r="D706" s="45" t="s">
        <v>6</v>
      </c>
      <c r="E706" t="s">
        <v>7</v>
      </c>
      <c r="F706" s="8" t="s">
        <v>4595</v>
      </c>
      <c r="G706" s="44" t="s">
        <v>5352</v>
      </c>
      <c r="H706" s="11">
        <v>9297.15</v>
      </c>
      <c r="I706" s="19">
        <f t="shared" si="30"/>
        <v>7.3594687447076912E-5</v>
      </c>
      <c r="J706" s="11">
        <f t="shared" si="31"/>
        <v>248578.19592822323</v>
      </c>
      <c r="K706" s="42">
        <f t="shared" si="32"/>
        <v>257875.34592822322</v>
      </c>
      <c r="L706" s="38"/>
    </row>
    <row r="707" spans="1:12" x14ac:dyDescent="0.2">
      <c r="A707" s="41">
        <v>1708280</v>
      </c>
      <c r="B707" s="41">
        <v>2015</v>
      </c>
      <c r="C707" s="45" t="s">
        <v>5</v>
      </c>
      <c r="D707" s="45" t="s">
        <v>6</v>
      </c>
      <c r="E707" t="s">
        <v>7</v>
      </c>
      <c r="F707" s="8" t="s">
        <v>1231</v>
      </c>
      <c r="G707" s="44" t="s">
        <v>4982</v>
      </c>
      <c r="H707" s="11">
        <v>177039.19</v>
      </c>
      <c r="I707" s="19">
        <f t="shared" ref="I707:I770" si="33">H707/$H$1028</f>
        <v>1.4014126752750753E-3</v>
      </c>
      <c r="J707" s="11">
        <f t="shared" ref="J707:J770" si="34">I707*$H$1031</f>
        <v>4733502.4667552905</v>
      </c>
      <c r="K707" s="42">
        <f t="shared" ref="K707:K770" si="35">SUM(J707,H707)</f>
        <v>4910541.6567552909</v>
      </c>
      <c r="L707" s="38"/>
    </row>
    <row r="708" spans="1:12" x14ac:dyDescent="0.2">
      <c r="A708" s="41">
        <v>1708250</v>
      </c>
      <c r="B708" s="45">
        <v>2015</v>
      </c>
      <c r="C708" s="45" t="s">
        <v>5</v>
      </c>
      <c r="D708" s="45" t="s">
        <v>6</v>
      </c>
      <c r="E708" t="s">
        <v>7</v>
      </c>
      <c r="F708" s="8" t="s">
        <v>1440</v>
      </c>
      <c r="G708" s="44" t="s">
        <v>5035</v>
      </c>
      <c r="H708" s="11">
        <v>71401.41</v>
      </c>
      <c r="I708" s="19">
        <f t="shared" si="33"/>
        <v>5.6520164267873411E-4</v>
      </c>
      <c r="J708" s="11">
        <f t="shared" si="34"/>
        <v>1909061.7753323761</v>
      </c>
      <c r="K708" s="42">
        <f t="shared" si="35"/>
        <v>1980463.185332376</v>
      </c>
      <c r="L708" s="38"/>
    </row>
    <row r="709" spans="1:12" x14ac:dyDescent="0.2">
      <c r="A709" s="41">
        <v>1708220</v>
      </c>
      <c r="B709" s="41">
        <v>2015</v>
      </c>
      <c r="C709" s="45" t="s">
        <v>5</v>
      </c>
      <c r="D709" s="45" t="s">
        <v>6</v>
      </c>
      <c r="E709" t="s">
        <v>7</v>
      </c>
      <c r="F709" s="8" t="s">
        <v>16</v>
      </c>
      <c r="G709" s="44" t="s">
        <v>4676</v>
      </c>
      <c r="H709" s="11">
        <v>80343.7</v>
      </c>
      <c r="I709" s="19">
        <f t="shared" si="33"/>
        <v>6.3598731760181493E-4</v>
      </c>
      <c r="J709" s="11">
        <f t="shared" si="34"/>
        <v>2148152.0681282319</v>
      </c>
      <c r="K709" s="42">
        <f t="shared" si="35"/>
        <v>2228495.7681282321</v>
      </c>
      <c r="L709" s="38"/>
    </row>
    <row r="710" spans="1:12" x14ac:dyDescent="0.2">
      <c r="A710" s="41">
        <v>1708160</v>
      </c>
      <c r="B710" s="45">
        <v>2015</v>
      </c>
      <c r="C710" s="45" t="s">
        <v>5</v>
      </c>
      <c r="D710" s="45" t="s">
        <v>6</v>
      </c>
      <c r="E710" t="s">
        <v>7</v>
      </c>
      <c r="F710" s="8" t="s">
        <v>1370</v>
      </c>
      <c r="G710" s="44" t="s">
        <v>5017</v>
      </c>
      <c r="H710" s="11">
        <v>24183.19</v>
      </c>
      <c r="I710" s="19">
        <f t="shared" si="33"/>
        <v>1.9143009519296514E-4</v>
      </c>
      <c r="J710" s="11">
        <f t="shared" si="34"/>
        <v>646586.72195129131</v>
      </c>
      <c r="K710" s="42">
        <f t="shared" si="35"/>
        <v>670769.91195129126</v>
      </c>
      <c r="L710" s="38"/>
    </row>
    <row r="711" spans="1:12" x14ac:dyDescent="0.2">
      <c r="A711" s="41">
        <v>1708130</v>
      </c>
      <c r="B711" s="41">
        <v>2015</v>
      </c>
      <c r="C711" s="45" t="s">
        <v>5</v>
      </c>
      <c r="D711" s="45" t="s">
        <v>6</v>
      </c>
      <c r="E711" t="s">
        <v>7</v>
      </c>
      <c r="F711" s="8" t="s">
        <v>603</v>
      </c>
      <c r="G711" s="44" t="s">
        <v>4825</v>
      </c>
      <c r="H711" s="11">
        <v>127680.29</v>
      </c>
      <c r="I711" s="19">
        <f t="shared" si="33"/>
        <v>1.0106958622483385E-3</v>
      </c>
      <c r="J711" s="11">
        <f t="shared" si="34"/>
        <v>3413791.9839727618</v>
      </c>
      <c r="K711" s="42">
        <f t="shared" si="35"/>
        <v>3541472.2739727618</v>
      </c>
      <c r="L711" s="38"/>
    </row>
    <row r="712" spans="1:12" x14ac:dyDescent="0.2">
      <c r="A712" s="41">
        <v>1708100</v>
      </c>
      <c r="B712" s="45">
        <v>2015</v>
      </c>
      <c r="C712" s="45" t="s">
        <v>5</v>
      </c>
      <c r="D712" s="45" t="s">
        <v>6</v>
      </c>
      <c r="E712" t="s">
        <v>7</v>
      </c>
      <c r="F712" s="8" t="s">
        <v>687</v>
      </c>
      <c r="G712" s="44" t="s">
        <v>4846</v>
      </c>
      <c r="H712" s="11">
        <v>62994.59</v>
      </c>
      <c r="I712" s="19">
        <f t="shared" si="33"/>
        <v>4.9865465889081676E-4</v>
      </c>
      <c r="J712" s="11">
        <f t="shared" si="34"/>
        <v>1684288.3609964442</v>
      </c>
      <c r="K712" s="42">
        <f t="shared" si="35"/>
        <v>1747282.9509964443</v>
      </c>
      <c r="L712" s="38"/>
    </row>
    <row r="713" spans="1:12" x14ac:dyDescent="0.2">
      <c r="A713" s="41">
        <v>1708071</v>
      </c>
      <c r="B713" s="41">
        <v>2015</v>
      </c>
      <c r="C713" s="45" t="s">
        <v>5</v>
      </c>
      <c r="D713" s="45" t="s">
        <v>6</v>
      </c>
      <c r="E713" t="s">
        <v>7</v>
      </c>
      <c r="F713" s="8" t="s">
        <v>25</v>
      </c>
      <c r="G713" s="44" t="s">
        <v>4679</v>
      </c>
      <c r="H713" s="11">
        <v>114909.05</v>
      </c>
      <c r="I713" s="19">
        <f t="shared" si="33"/>
        <v>9.096008582835099E-4</v>
      </c>
      <c r="J713" s="11">
        <f t="shared" si="34"/>
        <v>3072326.9329661243</v>
      </c>
      <c r="K713" s="42">
        <f t="shared" si="35"/>
        <v>3187235.9829661241</v>
      </c>
      <c r="L713" s="38"/>
    </row>
    <row r="714" spans="1:12" x14ac:dyDescent="0.2">
      <c r="A714" s="41">
        <v>1708040</v>
      </c>
      <c r="B714" s="45">
        <v>2015</v>
      </c>
      <c r="C714" s="45" t="s">
        <v>5</v>
      </c>
      <c r="D714" s="45" t="s">
        <v>6</v>
      </c>
      <c r="E714" t="s">
        <v>7</v>
      </c>
      <c r="F714" s="8" t="s">
        <v>2826</v>
      </c>
      <c r="G714" s="44" t="s">
        <v>5380</v>
      </c>
      <c r="H714" s="11">
        <v>882607.9</v>
      </c>
      <c r="I714" s="19">
        <f t="shared" si="33"/>
        <v>6.9865768045929049E-3</v>
      </c>
      <c r="J714" s="11">
        <f t="shared" si="34"/>
        <v>23598315.558423571</v>
      </c>
      <c r="K714" s="42">
        <f t="shared" si="35"/>
        <v>24480923.45842357</v>
      </c>
      <c r="L714" s="38"/>
    </row>
    <row r="715" spans="1:12" x14ac:dyDescent="0.2">
      <c r="A715" s="41">
        <v>1708010</v>
      </c>
      <c r="B715" s="41">
        <v>2015</v>
      </c>
      <c r="C715" s="45" t="s">
        <v>5</v>
      </c>
      <c r="D715" s="45" t="s">
        <v>6</v>
      </c>
      <c r="E715" t="s">
        <v>7</v>
      </c>
      <c r="F715" s="8" t="s">
        <v>2516</v>
      </c>
      <c r="G715" s="44" t="s">
        <v>5302</v>
      </c>
      <c r="H715" s="11">
        <v>91620.78</v>
      </c>
      <c r="I715" s="19">
        <f t="shared" si="33"/>
        <v>7.2525480042350573E-4</v>
      </c>
      <c r="J715" s="11">
        <f t="shared" si="34"/>
        <v>2449667.7155834464</v>
      </c>
      <c r="K715" s="42">
        <f t="shared" si="35"/>
        <v>2541288.4955834462</v>
      </c>
      <c r="L715" s="38"/>
    </row>
    <row r="716" spans="1:12" x14ac:dyDescent="0.2">
      <c r="A716" s="41">
        <v>1707980</v>
      </c>
      <c r="B716" s="45">
        <v>2015</v>
      </c>
      <c r="C716" s="45" t="s">
        <v>5</v>
      </c>
      <c r="D716" s="45" t="s">
        <v>6</v>
      </c>
      <c r="E716" t="s">
        <v>7</v>
      </c>
      <c r="F716" s="8" t="s">
        <v>1007</v>
      </c>
      <c r="G716" s="44" t="s">
        <v>4926</v>
      </c>
      <c r="H716" s="11">
        <v>28614.080000000002</v>
      </c>
      <c r="I716" s="19">
        <f t="shared" si="33"/>
        <v>2.2650428079418476E-4</v>
      </c>
      <c r="J716" s="11">
        <f t="shared" si="34"/>
        <v>765055.56913095468</v>
      </c>
      <c r="K716" s="42">
        <f t="shared" si="35"/>
        <v>793669.64913095464</v>
      </c>
      <c r="L716" s="38"/>
    </row>
    <row r="717" spans="1:12" x14ac:dyDescent="0.2">
      <c r="A717" s="41">
        <v>1707950</v>
      </c>
      <c r="B717" s="41">
        <v>2015</v>
      </c>
      <c r="C717" s="45" t="s">
        <v>5</v>
      </c>
      <c r="D717" s="45" t="s">
        <v>6</v>
      </c>
      <c r="E717" t="s">
        <v>7</v>
      </c>
      <c r="F717" s="8" t="s">
        <v>4589</v>
      </c>
      <c r="G717" s="44" t="s">
        <v>5249</v>
      </c>
      <c r="H717" s="11">
        <v>52857.57</v>
      </c>
      <c r="I717" s="19">
        <f t="shared" si="33"/>
        <v>4.1841170072140277E-4</v>
      </c>
      <c r="J717" s="11">
        <f t="shared" si="34"/>
        <v>1413254.5341045132</v>
      </c>
      <c r="K717" s="42">
        <f t="shared" si="35"/>
        <v>1466112.1041045133</v>
      </c>
      <c r="L717" s="38"/>
    </row>
    <row r="718" spans="1:12" x14ac:dyDescent="0.2">
      <c r="A718" s="41">
        <v>1707860</v>
      </c>
      <c r="B718" s="45">
        <v>2015</v>
      </c>
      <c r="C718" s="45" t="s">
        <v>5</v>
      </c>
      <c r="D718" s="45" t="s">
        <v>6</v>
      </c>
      <c r="E718" t="s">
        <v>7</v>
      </c>
      <c r="F718" s="8" t="s">
        <v>679</v>
      </c>
      <c r="G718" s="44" t="s">
        <v>4844</v>
      </c>
      <c r="H718" s="11">
        <v>7211.44</v>
      </c>
      <c r="I718" s="19">
        <f t="shared" si="33"/>
        <v>5.7084555250087212E-5</v>
      </c>
      <c r="J718" s="11">
        <f t="shared" si="34"/>
        <v>192812.50116913527</v>
      </c>
      <c r="K718" s="42">
        <f t="shared" si="35"/>
        <v>200023.94116913527</v>
      </c>
      <c r="L718" s="38"/>
    </row>
    <row r="719" spans="1:12" x14ac:dyDescent="0.2">
      <c r="A719" s="41">
        <v>1707830</v>
      </c>
      <c r="B719" s="41">
        <v>2015</v>
      </c>
      <c r="C719" s="45" t="s">
        <v>5</v>
      </c>
      <c r="D719" s="45" t="s">
        <v>6</v>
      </c>
      <c r="E719" t="s">
        <v>7</v>
      </c>
      <c r="F719" s="8" t="s">
        <v>1606</v>
      </c>
      <c r="G719" s="44" t="s">
        <v>5074</v>
      </c>
      <c r="H719" s="11">
        <v>145401.35</v>
      </c>
      <c r="I719" s="19">
        <f t="shared" si="33"/>
        <v>1.1509728150705363E-3</v>
      </c>
      <c r="J719" s="11">
        <f t="shared" si="34"/>
        <v>3887600.5301117185</v>
      </c>
      <c r="K719" s="42">
        <f t="shared" si="35"/>
        <v>4033001.8801117186</v>
      </c>
      <c r="L719" s="38"/>
    </row>
    <row r="720" spans="1:12" x14ac:dyDescent="0.2">
      <c r="A720" s="41">
        <v>1707770</v>
      </c>
      <c r="B720" s="45">
        <v>2015</v>
      </c>
      <c r="C720" s="45" t="s">
        <v>5</v>
      </c>
      <c r="D720" s="45" t="s">
        <v>6</v>
      </c>
      <c r="E720" t="s">
        <v>7</v>
      </c>
      <c r="F720" s="8" t="s">
        <v>2156</v>
      </c>
      <c r="G720" s="44" t="s">
        <v>5212</v>
      </c>
      <c r="H720" s="11">
        <v>46488.23</v>
      </c>
      <c r="I720" s="19">
        <f t="shared" si="33"/>
        <v>3.6799306850140366E-4</v>
      </c>
      <c r="J720" s="11">
        <f t="shared" si="34"/>
        <v>1242957.2874801748</v>
      </c>
      <c r="K720" s="42">
        <f t="shared" si="35"/>
        <v>1289445.5174801748</v>
      </c>
      <c r="L720" s="38"/>
    </row>
    <row r="721" spans="1:12" x14ac:dyDescent="0.2">
      <c r="A721" s="41">
        <v>1707740</v>
      </c>
      <c r="B721" s="41">
        <v>2015</v>
      </c>
      <c r="C721" s="45" t="s">
        <v>5</v>
      </c>
      <c r="D721" s="45" t="s">
        <v>6</v>
      </c>
      <c r="E721" t="s">
        <v>7</v>
      </c>
      <c r="F721" s="8" t="s">
        <v>1570</v>
      </c>
      <c r="G721" s="44" t="s">
        <v>5065</v>
      </c>
      <c r="H721" s="11">
        <v>3260.26</v>
      </c>
      <c r="I721" s="19">
        <f t="shared" si="33"/>
        <v>2.580767393192613E-5</v>
      </c>
      <c r="J721" s="11">
        <f t="shared" si="34"/>
        <v>87169.675551857203</v>
      </c>
      <c r="K721" s="42">
        <f t="shared" si="35"/>
        <v>90429.935551857197</v>
      </c>
      <c r="L721" s="38"/>
    </row>
    <row r="722" spans="1:12" x14ac:dyDescent="0.2">
      <c r="A722" s="41">
        <v>1707650</v>
      </c>
      <c r="B722" s="45">
        <v>2015</v>
      </c>
      <c r="C722" s="45" t="s">
        <v>5</v>
      </c>
      <c r="D722" s="45" t="s">
        <v>6</v>
      </c>
      <c r="E722" t="s">
        <v>7</v>
      </c>
      <c r="F722" s="8" t="s">
        <v>4578</v>
      </c>
      <c r="G722" s="44" t="s">
        <v>4968</v>
      </c>
      <c r="H722" s="11">
        <v>58272.4</v>
      </c>
      <c r="I722" s="19">
        <f t="shared" si="33"/>
        <v>4.6127459111566934E-4</v>
      </c>
      <c r="J722" s="11">
        <f t="shared" si="34"/>
        <v>1558031.0164306047</v>
      </c>
      <c r="K722" s="42">
        <f t="shared" si="35"/>
        <v>1616303.4164306046</v>
      </c>
      <c r="L722" s="38"/>
    </row>
    <row r="723" spans="1:12" x14ac:dyDescent="0.2">
      <c r="A723" s="41">
        <v>1707440</v>
      </c>
      <c r="B723" s="41">
        <v>2015</v>
      </c>
      <c r="C723" s="45" t="s">
        <v>5</v>
      </c>
      <c r="D723" s="45" t="s">
        <v>6</v>
      </c>
      <c r="E723" t="s">
        <v>7</v>
      </c>
      <c r="F723" s="8" t="s">
        <v>1155</v>
      </c>
      <c r="G723" s="44" t="s">
        <v>4963</v>
      </c>
      <c r="H723" s="11">
        <v>21619.07</v>
      </c>
      <c r="I723" s="19">
        <f t="shared" si="33"/>
        <v>1.7113294929591081E-4</v>
      </c>
      <c r="J723" s="11">
        <f t="shared" si="34"/>
        <v>578029.76377126039</v>
      </c>
      <c r="K723" s="42">
        <f t="shared" si="35"/>
        <v>599648.83377126034</v>
      </c>
      <c r="L723" s="38"/>
    </row>
    <row r="724" spans="1:12" x14ac:dyDescent="0.2">
      <c r="A724" s="41">
        <v>1707320</v>
      </c>
      <c r="B724" s="45">
        <v>2015</v>
      </c>
      <c r="C724" s="45" t="s">
        <v>5</v>
      </c>
      <c r="D724" s="45" t="s">
        <v>6</v>
      </c>
      <c r="E724" t="s">
        <v>7</v>
      </c>
      <c r="F724" s="8" t="s">
        <v>487</v>
      </c>
      <c r="G724" s="44" t="s">
        <v>4796</v>
      </c>
      <c r="H724" s="11">
        <v>32738.61</v>
      </c>
      <c r="I724" s="19">
        <f t="shared" si="33"/>
        <v>2.5915337177540932E-4</v>
      </c>
      <c r="J724" s="11">
        <f t="shared" si="34"/>
        <v>875333.25922435243</v>
      </c>
      <c r="K724" s="42">
        <f t="shared" si="35"/>
        <v>908071.86922435241</v>
      </c>
      <c r="L724" s="38"/>
    </row>
    <row r="725" spans="1:12" x14ac:dyDescent="0.2">
      <c r="A725" s="41">
        <v>1707290</v>
      </c>
      <c r="B725" s="41">
        <v>2015</v>
      </c>
      <c r="C725" s="45" t="s">
        <v>5</v>
      </c>
      <c r="D725" s="45" t="s">
        <v>6</v>
      </c>
      <c r="E725" t="s">
        <v>7</v>
      </c>
      <c r="F725" s="8" t="s">
        <v>4573</v>
      </c>
      <c r="G725" s="44" t="s">
        <v>4813</v>
      </c>
      <c r="H725" s="11">
        <v>135041.31</v>
      </c>
      <c r="I725" s="19">
        <f t="shared" si="33"/>
        <v>1.0689644678093635E-3</v>
      </c>
      <c r="J725" s="11">
        <f t="shared" si="34"/>
        <v>3610603.8103702678</v>
      </c>
      <c r="K725" s="42">
        <f t="shared" si="35"/>
        <v>3745645.1203702679</v>
      </c>
      <c r="L725" s="38"/>
    </row>
    <row r="726" spans="1:12" x14ac:dyDescent="0.2">
      <c r="A726" s="41">
        <v>1707200</v>
      </c>
      <c r="B726" s="45">
        <v>2015</v>
      </c>
      <c r="C726" s="45" t="s">
        <v>5</v>
      </c>
      <c r="D726" s="45" t="s">
        <v>6</v>
      </c>
      <c r="E726" t="s">
        <v>7</v>
      </c>
      <c r="F726" s="8" t="s">
        <v>2560</v>
      </c>
      <c r="G726" s="44" t="s">
        <v>5313</v>
      </c>
      <c r="H726" s="11">
        <v>36213.1</v>
      </c>
      <c r="I726" s="19">
        <f t="shared" si="33"/>
        <v>2.8665685462638994E-4</v>
      </c>
      <c r="J726" s="11">
        <f t="shared" si="34"/>
        <v>968230.80911551835</v>
      </c>
      <c r="K726" s="42">
        <f t="shared" si="35"/>
        <v>1004443.9091155183</v>
      </c>
      <c r="L726" s="38"/>
    </row>
    <row r="727" spans="1:12" x14ac:dyDescent="0.2">
      <c r="A727" s="41">
        <v>1707170</v>
      </c>
      <c r="B727" s="41">
        <v>2015</v>
      </c>
      <c r="C727" s="45" t="s">
        <v>5</v>
      </c>
      <c r="D727" s="45" t="s">
        <v>6</v>
      </c>
      <c r="E727" t="s">
        <v>7</v>
      </c>
      <c r="F727" s="8" t="s">
        <v>543</v>
      </c>
      <c r="G727" s="44" t="s">
        <v>4810</v>
      </c>
      <c r="H727" s="11">
        <v>386888.31</v>
      </c>
      <c r="I727" s="19">
        <f t="shared" si="33"/>
        <v>3.0625432795402681E-3</v>
      </c>
      <c r="J727" s="11">
        <f t="shared" si="34"/>
        <v>10344245.0778485</v>
      </c>
      <c r="K727" s="42">
        <f t="shared" si="35"/>
        <v>10731133.3878485</v>
      </c>
      <c r="L727" s="38"/>
    </row>
    <row r="728" spans="1:12" x14ac:dyDescent="0.2">
      <c r="A728" s="41">
        <v>1707050</v>
      </c>
      <c r="B728" s="45">
        <v>2015</v>
      </c>
      <c r="C728" s="45" t="s">
        <v>5</v>
      </c>
      <c r="D728" s="45" t="s">
        <v>6</v>
      </c>
      <c r="E728" t="s">
        <v>7</v>
      </c>
      <c r="F728" s="8" t="s">
        <v>831</v>
      </c>
      <c r="G728" s="44" t="s">
        <v>4882</v>
      </c>
      <c r="H728" s="11">
        <v>492462.63</v>
      </c>
      <c r="I728" s="19">
        <f t="shared" si="33"/>
        <v>3.8982519733698484E-3</v>
      </c>
      <c r="J728" s="11">
        <f t="shared" si="34"/>
        <v>13166989.037228411</v>
      </c>
      <c r="K728" s="42">
        <f t="shared" si="35"/>
        <v>13659451.667228412</v>
      </c>
      <c r="L728" s="38"/>
    </row>
    <row r="729" spans="1:12" x14ac:dyDescent="0.2">
      <c r="A729" s="41">
        <v>1707010</v>
      </c>
      <c r="B729" s="41">
        <v>2015</v>
      </c>
      <c r="C729" s="45" t="s">
        <v>5</v>
      </c>
      <c r="D729" s="45" t="s">
        <v>6</v>
      </c>
      <c r="E729" t="s">
        <v>7</v>
      </c>
      <c r="F729" s="8" t="s">
        <v>235</v>
      </c>
      <c r="G729" s="44" t="s">
        <v>4734</v>
      </c>
      <c r="H729" s="11">
        <v>47886.45</v>
      </c>
      <c r="I729" s="19">
        <f t="shared" si="33"/>
        <v>3.790611446195959E-4</v>
      </c>
      <c r="J729" s="11">
        <f t="shared" si="34"/>
        <v>1280341.5401931845</v>
      </c>
      <c r="K729" s="42">
        <f t="shared" si="35"/>
        <v>1328227.9901931845</v>
      </c>
      <c r="L729" s="38"/>
    </row>
    <row r="730" spans="1:12" x14ac:dyDescent="0.2">
      <c r="A730" s="41">
        <v>1706960</v>
      </c>
      <c r="B730" s="45">
        <v>2015</v>
      </c>
      <c r="C730" s="45" t="s">
        <v>5</v>
      </c>
      <c r="D730" s="45" t="s">
        <v>6</v>
      </c>
      <c r="E730" t="s">
        <v>7</v>
      </c>
      <c r="F730" s="8" t="s">
        <v>1666</v>
      </c>
      <c r="G730" s="44" t="s">
        <v>5089</v>
      </c>
      <c r="H730" s="11">
        <v>118242.05</v>
      </c>
      <c r="I730" s="19">
        <f t="shared" si="33"/>
        <v>9.3598432991310687E-4</v>
      </c>
      <c r="J730" s="11">
        <f t="shared" si="34"/>
        <v>3161441.460216816</v>
      </c>
      <c r="K730" s="42">
        <f t="shared" si="35"/>
        <v>3279683.5102168159</v>
      </c>
      <c r="L730" s="38"/>
    </row>
    <row r="731" spans="1:12" x14ac:dyDescent="0.2">
      <c r="A731" s="41">
        <v>1706930</v>
      </c>
      <c r="B731" s="41">
        <v>2015</v>
      </c>
      <c r="C731" s="45" t="s">
        <v>5</v>
      </c>
      <c r="D731" s="45" t="s">
        <v>6</v>
      </c>
      <c r="E731" t="s">
        <v>7</v>
      </c>
      <c r="F731" s="8" t="s">
        <v>1642</v>
      </c>
      <c r="G731" s="44" t="s">
        <v>5083</v>
      </c>
      <c r="H731" s="11">
        <v>76264.78</v>
      </c>
      <c r="I731" s="19">
        <f t="shared" si="33"/>
        <v>6.0369926776701274E-4</v>
      </c>
      <c r="J731" s="11">
        <f t="shared" si="34"/>
        <v>2039093.8540588073</v>
      </c>
      <c r="K731" s="42">
        <f t="shared" si="35"/>
        <v>2115358.634058807</v>
      </c>
      <c r="L731" s="38"/>
    </row>
    <row r="732" spans="1:12" x14ac:dyDescent="0.2">
      <c r="A732" s="41">
        <v>1706880</v>
      </c>
      <c r="B732" s="45">
        <v>2015</v>
      </c>
      <c r="C732" s="45" t="s">
        <v>5</v>
      </c>
      <c r="D732" s="45" t="s">
        <v>6</v>
      </c>
      <c r="E732" t="s">
        <v>7</v>
      </c>
      <c r="F732" s="8" t="s">
        <v>2938</v>
      </c>
      <c r="G732" s="44" t="s">
        <v>5408</v>
      </c>
      <c r="H732" s="11">
        <v>26948.57</v>
      </c>
      <c r="I732" s="19">
        <f t="shared" si="33"/>
        <v>2.1332038165412773E-4</v>
      </c>
      <c r="J732" s="11">
        <f t="shared" si="34"/>
        <v>720524.77516716835</v>
      </c>
      <c r="K732" s="42">
        <f t="shared" si="35"/>
        <v>747473.3451671683</v>
      </c>
      <c r="L732" s="38"/>
    </row>
    <row r="733" spans="1:12" x14ac:dyDescent="0.2">
      <c r="A733" s="41">
        <v>1706840</v>
      </c>
      <c r="B733" s="41">
        <v>2015</v>
      </c>
      <c r="C733" s="45" t="s">
        <v>5</v>
      </c>
      <c r="D733" s="45" t="s">
        <v>6</v>
      </c>
      <c r="E733" t="s">
        <v>7</v>
      </c>
      <c r="F733" s="8" t="s">
        <v>1290</v>
      </c>
      <c r="G733" s="44" t="s">
        <v>4997</v>
      </c>
      <c r="H733" s="11">
        <v>6674.19</v>
      </c>
      <c r="I733" s="19">
        <f t="shared" si="33"/>
        <v>5.2831773932055124E-5</v>
      </c>
      <c r="J733" s="11">
        <f t="shared" si="34"/>
        <v>178448.03079246741</v>
      </c>
      <c r="K733" s="42">
        <f t="shared" si="35"/>
        <v>185122.22079246741</v>
      </c>
      <c r="L733" s="38"/>
    </row>
    <row r="734" spans="1:12" x14ac:dyDescent="0.2">
      <c r="A734" s="41">
        <v>1706750</v>
      </c>
      <c r="B734" s="45">
        <v>2015</v>
      </c>
      <c r="C734" s="45" t="s">
        <v>5</v>
      </c>
      <c r="D734" s="45" t="s">
        <v>6</v>
      </c>
      <c r="E734" t="s">
        <v>7</v>
      </c>
      <c r="F734" s="8" t="s">
        <v>1638</v>
      </c>
      <c r="G734" s="44" t="s">
        <v>5082</v>
      </c>
      <c r="H734" s="11">
        <v>155148.79999999999</v>
      </c>
      <c r="I734" s="19">
        <f t="shared" si="33"/>
        <v>1.2281320021500187E-3</v>
      </c>
      <c r="J734" s="11">
        <f t="shared" si="34"/>
        <v>4148218.4114947827</v>
      </c>
      <c r="K734" s="42">
        <f t="shared" si="35"/>
        <v>4303367.2114947829</v>
      </c>
      <c r="L734" s="38"/>
    </row>
    <row r="735" spans="1:12" x14ac:dyDescent="0.2">
      <c r="A735" s="41">
        <v>1706630</v>
      </c>
      <c r="B735" s="41">
        <v>2015</v>
      </c>
      <c r="C735" s="45" t="s">
        <v>5</v>
      </c>
      <c r="D735" s="45" t="s">
        <v>6</v>
      </c>
      <c r="E735" t="s">
        <v>7</v>
      </c>
      <c r="F735" s="8" t="s">
        <v>1506</v>
      </c>
      <c r="G735" s="44" t="s">
        <v>5052</v>
      </c>
      <c r="H735" s="11">
        <v>14002.65</v>
      </c>
      <c r="I735" s="19">
        <f t="shared" si="33"/>
        <v>1.1084263996824958E-4</v>
      </c>
      <c r="J735" s="11">
        <f t="shared" si="34"/>
        <v>374389.29943201254</v>
      </c>
      <c r="K735" s="42">
        <f t="shared" si="35"/>
        <v>388391.94943201257</v>
      </c>
      <c r="L735" s="38"/>
    </row>
    <row r="736" spans="1:12" x14ac:dyDescent="0.2">
      <c r="A736" s="41">
        <v>1706600</v>
      </c>
      <c r="B736" s="45">
        <v>2015</v>
      </c>
      <c r="C736" s="45" t="s">
        <v>5</v>
      </c>
      <c r="D736" s="45" t="s">
        <v>6</v>
      </c>
      <c r="E736" t="s">
        <v>7</v>
      </c>
      <c r="F736" s="8" t="s">
        <v>4599</v>
      </c>
      <c r="G736" s="44" t="s">
        <v>5402</v>
      </c>
      <c r="H736" s="11">
        <v>6544.26</v>
      </c>
      <c r="I736" s="19">
        <f t="shared" si="33"/>
        <v>5.1803269740985962E-5</v>
      </c>
      <c r="J736" s="11">
        <f t="shared" si="34"/>
        <v>174974.08824050752</v>
      </c>
      <c r="K736" s="42">
        <f t="shared" si="35"/>
        <v>181518.34824050753</v>
      </c>
      <c r="L736" s="38"/>
    </row>
    <row r="737" spans="1:12" x14ac:dyDescent="0.2">
      <c r="A737" s="41">
        <v>1706540</v>
      </c>
      <c r="B737" s="41">
        <v>2015</v>
      </c>
      <c r="C737" s="45" t="s">
        <v>5</v>
      </c>
      <c r="D737" s="45" t="s">
        <v>6</v>
      </c>
      <c r="E737" t="s">
        <v>7</v>
      </c>
      <c r="F737" s="8" t="s">
        <v>811</v>
      </c>
      <c r="G737" s="44" t="s">
        <v>4877</v>
      </c>
      <c r="H737" s="11">
        <v>471084.23</v>
      </c>
      <c r="I737" s="19">
        <f t="shared" si="33"/>
        <v>3.7290241276194203E-3</v>
      </c>
      <c r="J737" s="11">
        <f t="shared" si="34"/>
        <v>12595394.074919323</v>
      </c>
      <c r="K737" s="42">
        <f t="shared" si="35"/>
        <v>13066478.304919323</v>
      </c>
      <c r="L737" s="38"/>
    </row>
    <row r="738" spans="1:12" x14ac:dyDescent="0.2">
      <c r="A738" s="41">
        <v>1706510</v>
      </c>
      <c r="B738" s="45">
        <v>2015</v>
      </c>
      <c r="C738" s="45" t="s">
        <v>5</v>
      </c>
      <c r="D738" s="45" t="s">
        <v>6</v>
      </c>
      <c r="E738" t="s">
        <v>7</v>
      </c>
      <c r="F738" s="8" t="s">
        <v>599</v>
      </c>
      <c r="G738" s="44" t="s">
        <v>4824</v>
      </c>
      <c r="H738" s="11">
        <v>185310.47</v>
      </c>
      <c r="I738" s="19">
        <f t="shared" si="33"/>
        <v>1.4668867470483884E-3</v>
      </c>
      <c r="J738" s="11">
        <f t="shared" si="34"/>
        <v>4954651.9437904237</v>
      </c>
      <c r="K738" s="42">
        <f t="shared" si="35"/>
        <v>5139962.4137904234</v>
      </c>
      <c r="L738" s="38"/>
    </row>
    <row r="739" spans="1:12" x14ac:dyDescent="0.2">
      <c r="A739" s="41">
        <v>1706480</v>
      </c>
      <c r="B739" s="41">
        <v>2015</v>
      </c>
      <c r="C739" s="45" t="s">
        <v>5</v>
      </c>
      <c r="D739" s="45" t="s">
        <v>6</v>
      </c>
      <c r="E739" t="s">
        <v>7</v>
      </c>
      <c r="F739" s="8" t="s">
        <v>2412</v>
      </c>
      <c r="G739" s="44" t="s">
        <v>5276</v>
      </c>
      <c r="H739" s="11">
        <v>573488.01</v>
      </c>
      <c r="I739" s="19">
        <f t="shared" si="33"/>
        <v>4.5396353560603116E-3</v>
      </c>
      <c r="J739" s="11">
        <f t="shared" si="34"/>
        <v>15333367.205247508</v>
      </c>
      <c r="K739" s="42">
        <f t="shared" si="35"/>
        <v>15906855.215247508</v>
      </c>
      <c r="L739" s="38"/>
    </row>
    <row r="740" spans="1:12" x14ac:dyDescent="0.2">
      <c r="A740" s="41">
        <v>1706450</v>
      </c>
      <c r="B740" s="45">
        <v>2015</v>
      </c>
      <c r="C740" s="45" t="s">
        <v>5</v>
      </c>
      <c r="D740" s="45" t="s">
        <v>6</v>
      </c>
      <c r="E740" t="s">
        <v>7</v>
      </c>
      <c r="F740" s="8" t="s">
        <v>963</v>
      </c>
      <c r="G740" s="44" t="s">
        <v>4915</v>
      </c>
      <c r="H740" s="11">
        <v>60818.82</v>
      </c>
      <c r="I740" s="19">
        <f t="shared" si="33"/>
        <v>4.8143162676734597E-4</v>
      </c>
      <c r="J740" s="11">
        <f t="shared" si="34"/>
        <v>1626114.7291463881</v>
      </c>
      <c r="K740" s="42">
        <f t="shared" si="35"/>
        <v>1686933.5491463882</v>
      </c>
      <c r="L740" s="38"/>
    </row>
    <row r="741" spans="1:12" x14ac:dyDescent="0.2">
      <c r="A741" s="41">
        <v>1706420</v>
      </c>
      <c r="B741" s="41">
        <v>2015</v>
      </c>
      <c r="C741" s="45" t="s">
        <v>5</v>
      </c>
      <c r="D741" s="45" t="s">
        <v>6</v>
      </c>
      <c r="E741" t="s">
        <v>7</v>
      </c>
      <c r="F741" s="8" t="s">
        <v>771</v>
      </c>
      <c r="G741" s="44" t="s">
        <v>4867</v>
      </c>
      <c r="H741" s="11">
        <v>449826.7</v>
      </c>
      <c r="I741" s="19">
        <f t="shared" si="33"/>
        <v>3.5607530686124281E-3</v>
      </c>
      <c r="J741" s="11">
        <f t="shared" si="34"/>
        <v>12027030.817653378</v>
      </c>
      <c r="K741" s="42">
        <f t="shared" si="35"/>
        <v>12476857.517653378</v>
      </c>
      <c r="L741" s="38"/>
    </row>
    <row r="742" spans="1:12" x14ac:dyDescent="0.2">
      <c r="A742" s="41">
        <v>1706390</v>
      </c>
      <c r="B742" s="45">
        <v>2015</v>
      </c>
      <c r="C742" s="45" t="s">
        <v>5</v>
      </c>
      <c r="D742" s="45" t="s">
        <v>6</v>
      </c>
      <c r="E742" t="s">
        <v>7</v>
      </c>
      <c r="F742" s="8" t="s">
        <v>3066</v>
      </c>
      <c r="G742" s="44" t="s">
        <v>5440</v>
      </c>
      <c r="H742" s="11">
        <v>35480.49</v>
      </c>
      <c r="I742" s="19">
        <f t="shared" si="33"/>
        <v>2.8085763615937553E-4</v>
      </c>
      <c r="J742" s="11">
        <f t="shared" si="34"/>
        <v>948642.99219108711</v>
      </c>
      <c r="K742" s="42">
        <f t="shared" si="35"/>
        <v>984123.4821910871</v>
      </c>
      <c r="L742" s="38"/>
    </row>
    <row r="743" spans="1:12" x14ac:dyDescent="0.2">
      <c r="A743" s="41">
        <v>1706270</v>
      </c>
      <c r="B743" s="41">
        <v>2015</v>
      </c>
      <c r="C743" s="45" t="s">
        <v>5</v>
      </c>
      <c r="D743" s="45" t="s">
        <v>6</v>
      </c>
      <c r="E743" t="s">
        <v>7</v>
      </c>
      <c r="F743" s="8" t="s">
        <v>1749</v>
      </c>
      <c r="G743" s="44" t="s">
        <v>5110</v>
      </c>
      <c r="H743" s="11">
        <v>42852.480000000003</v>
      </c>
      <c r="I743" s="19">
        <f t="shared" si="33"/>
        <v>3.392130784092023E-4</v>
      </c>
      <c r="J743" s="11">
        <f t="shared" si="34"/>
        <v>1145748.1238282989</v>
      </c>
      <c r="K743" s="42">
        <f t="shared" si="35"/>
        <v>1188600.6038282989</v>
      </c>
      <c r="L743" s="38"/>
    </row>
    <row r="744" spans="1:12" x14ac:dyDescent="0.2">
      <c r="A744" s="41">
        <v>1706180</v>
      </c>
      <c r="B744" s="45">
        <v>2015</v>
      </c>
      <c r="C744" s="45" t="s">
        <v>5</v>
      </c>
      <c r="D744" s="45" t="s">
        <v>6</v>
      </c>
      <c r="E744" t="s">
        <v>7</v>
      </c>
      <c r="F744" s="8" t="s">
        <v>1498</v>
      </c>
      <c r="G744" s="44" t="s">
        <v>5050</v>
      </c>
      <c r="H744" s="11">
        <v>6765.22</v>
      </c>
      <c r="I744" s="19">
        <f t="shared" si="33"/>
        <v>5.3552352216616243E-5</v>
      </c>
      <c r="J744" s="11">
        <f t="shared" si="34"/>
        <v>180881.90280435773</v>
      </c>
      <c r="K744" s="42">
        <f t="shared" si="35"/>
        <v>187647.12280435773</v>
      </c>
      <c r="L744" s="38"/>
    </row>
    <row r="745" spans="1:12" x14ac:dyDescent="0.2">
      <c r="A745" s="41">
        <v>1706120</v>
      </c>
      <c r="B745" s="41">
        <v>2015</v>
      </c>
      <c r="C745" s="45" t="s">
        <v>5</v>
      </c>
      <c r="D745" s="45" t="s">
        <v>6</v>
      </c>
      <c r="E745" t="s">
        <v>7</v>
      </c>
      <c r="F745" s="8" t="s">
        <v>2188</v>
      </c>
      <c r="G745" s="44" t="s">
        <v>5220</v>
      </c>
      <c r="H745" s="11">
        <v>242696</v>
      </c>
      <c r="I745" s="19">
        <f t="shared" si="33"/>
        <v>1.9211410232873279E-3</v>
      </c>
      <c r="J745" s="11">
        <f t="shared" si="34"/>
        <v>6488970.6887590364</v>
      </c>
      <c r="K745" s="42">
        <f t="shared" si="35"/>
        <v>6731666.6887590364</v>
      </c>
      <c r="L745" s="38"/>
    </row>
    <row r="746" spans="1:12" x14ac:dyDescent="0.2">
      <c r="A746" s="41">
        <v>1706090</v>
      </c>
      <c r="B746" s="45">
        <v>2015</v>
      </c>
      <c r="C746" s="45" t="s">
        <v>5</v>
      </c>
      <c r="D746" s="45" t="s">
        <v>6</v>
      </c>
      <c r="E746" t="s">
        <v>7</v>
      </c>
      <c r="F746" s="8" t="s">
        <v>507</v>
      </c>
      <c r="G746" s="44" t="s">
        <v>4801</v>
      </c>
      <c r="H746" s="11">
        <v>278271.89</v>
      </c>
      <c r="I746" s="19">
        <f t="shared" si="33"/>
        <v>2.2027538299217901E-3</v>
      </c>
      <c r="J746" s="11">
        <f t="shared" si="34"/>
        <v>7440164.3937913226</v>
      </c>
      <c r="K746" s="42">
        <f t="shared" si="35"/>
        <v>7718436.2837913223</v>
      </c>
      <c r="L746" s="38"/>
    </row>
    <row r="747" spans="1:12" x14ac:dyDescent="0.2">
      <c r="A747" s="41">
        <v>1706060</v>
      </c>
      <c r="B747" s="41">
        <v>2015</v>
      </c>
      <c r="C747" s="45" t="s">
        <v>5</v>
      </c>
      <c r="D747" s="45" t="s">
        <v>6</v>
      </c>
      <c r="E747" t="s">
        <v>7</v>
      </c>
      <c r="F747" s="8" t="s">
        <v>499</v>
      </c>
      <c r="G747" s="44" t="s">
        <v>4799</v>
      </c>
      <c r="H747" s="11">
        <v>250289.42</v>
      </c>
      <c r="I747" s="19">
        <f t="shared" si="33"/>
        <v>1.9812492684543287E-3</v>
      </c>
      <c r="J747" s="11">
        <f t="shared" si="34"/>
        <v>6691996.2013650807</v>
      </c>
      <c r="K747" s="42">
        <f t="shared" si="35"/>
        <v>6942285.6213650806</v>
      </c>
      <c r="L747" s="38"/>
    </row>
    <row r="748" spans="1:12" x14ac:dyDescent="0.2">
      <c r="A748" s="41">
        <v>1706000</v>
      </c>
      <c r="B748" s="45">
        <v>2015</v>
      </c>
      <c r="C748" s="45" t="s">
        <v>5</v>
      </c>
      <c r="D748" s="45" t="s">
        <v>6</v>
      </c>
      <c r="E748" t="s">
        <v>7</v>
      </c>
      <c r="F748" s="8" t="s">
        <v>451</v>
      </c>
      <c r="G748" s="44" t="s">
        <v>4787</v>
      </c>
      <c r="H748" s="11">
        <v>213987.58</v>
      </c>
      <c r="I748" s="19">
        <f t="shared" si="33"/>
        <v>1.693889962801113E-3</v>
      </c>
      <c r="J748" s="11">
        <f t="shared" si="34"/>
        <v>5721392.7480406733</v>
      </c>
      <c r="K748" s="42">
        <f t="shared" si="35"/>
        <v>5935380.3280406734</v>
      </c>
      <c r="L748" s="36"/>
    </row>
    <row r="749" spans="1:12" x14ac:dyDescent="0.2">
      <c r="A749" s="41">
        <v>1705970</v>
      </c>
      <c r="B749" s="41">
        <v>2015</v>
      </c>
      <c r="C749" s="45" t="s">
        <v>5</v>
      </c>
      <c r="D749" s="45" t="s">
        <v>6</v>
      </c>
      <c r="E749" t="s">
        <v>7</v>
      </c>
      <c r="F749" s="8" t="s">
        <v>1191</v>
      </c>
      <c r="G749" s="44" t="s">
        <v>4972</v>
      </c>
      <c r="H749" s="11">
        <v>42340.7</v>
      </c>
      <c r="I749" s="19">
        <f t="shared" si="33"/>
        <v>3.3516191335951871E-4</v>
      </c>
      <c r="J749" s="11">
        <f t="shared" si="34"/>
        <v>1132064.6456535736</v>
      </c>
      <c r="K749" s="42">
        <f t="shared" si="35"/>
        <v>1174405.3456535735</v>
      </c>
      <c r="L749" s="38"/>
    </row>
    <row r="750" spans="1:12" x14ac:dyDescent="0.2">
      <c r="A750" s="41">
        <v>1705950</v>
      </c>
      <c r="B750" s="45">
        <v>2015</v>
      </c>
      <c r="C750" s="45" t="s">
        <v>5</v>
      </c>
      <c r="D750" s="45" t="s">
        <v>6</v>
      </c>
      <c r="E750" t="s">
        <v>7</v>
      </c>
      <c r="F750" s="8" t="s">
        <v>1179</v>
      </c>
      <c r="G750" s="44" t="s">
        <v>4969</v>
      </c>
      <c r="H750" s="11">
        <v>89004.78</v>
      </c>
      <c r="I750" s="19">
        <f t="shared" si="33"/>
        <v>7.045469811066663E-4</v>
      </c>
      <c r="J750" s="11">
        <f t="shared" si="34"/>
        <v>2379723.6401895639</v>
      </c>
      <c r="K750" s="42">
        <f t="shared" si="35"/>
        <v>2468728.4201895637</v>
      </c>
      <c r="L750" s="38"/>
    </row>
    <row r="751" spans="1:12" x14ac:dyDescent="0.2">
      <c r="A751" s="41">
        <v>1705910</v>
      </c>
      <c r="B751" s="41">
        <v>2015</v>
      </c>
      <c r="C751" s="45" t="s">
        <v>5</v>
      </c>
      <c r="D751" s="45" t="s">
        <v>6</v>
      </c>
      <c r="E751" t="s">
        <v>7</v>
      </c>
      <c r="F751" s="8" t="s">
        <v>939</v>
      </c>
      <c r="G751" s="44" t="s">
        <v>4909</v>
      </c>
      <c r="H751" s="11">
        <v>208751.7</v>
      </c>
      <c r="I751" s="19">
        <f t="shared" si="33"/>
        <v>1.6524436107351144E-3</v>
      </c>
      <c r="J751" s="11">
        <f t="shared" si="34"/>
        <v>5581400.8575692214</v>
      </c>
      <c r="K751" s="42">
        <f t="shared" si="35"/>
        <v>5790152.5575692216</v>
      </c>
      <c r="L751" s="38"/>
    </row>
    <row r="752" spans="1:12" x14ac:dyDescent="0.2">
      <c r="A752" s="41">
        <v>1705880</v>
      </c>
      <c r="B752" s="45">
        <v>2015</v>
      </c>
      <c r="C752" s="45" t="s">
        <v>5</v>
      </c>
      <c r="D752" s="45" t="s">
        <v>6</v>
      </c>
      <c r="E752" t="s">
        <v>7</v>
      </c>
      <c r="F752" s="8" t="s">
        <v>979</v>
      </c>
      <c r="G752" s="44" t="s">
        <v>4919</v>
      </c>
      <c r="H752" s="11">
        <v>30352.58</v>
      </c>
      <c r="I752" s="19">
        <f t="shared" si="33"/>
        <v>2.4026595659018066E-4</v>
      </c>
      <c r="J752" s="11">
        <f t="shared" si="34"/>
        <v>811537.89905154496</v>
      </c>
      <c r="K752" s="42">
        <f t="shared" si="35"/>
        <v>841890.47905154491</v>
      </c>
      <c r="L752" s="38"/>
    </row>
    <row r="753" spans="1:12" x14ac:dyDescent="0.2">
      <c r="A753" s="41">
        <v>1705820</v>
      </c>
      <c r="B753" s="41">
        <v>2015</v>
      </c>
      <c r="C753" s="45" t="s">
        <v>5</v>
      </c>
      <c r="D753" s="45" t="s">
        <v>6</v>
      </c>
      <c r="E753" t="s">
        <v>7</v>
      </c>
      <c r="F753" s="8" t="s">
        <v>2620</v>
      </c>
      <c r="G753" s="44" t="s">
        <v>5328</v>
      </c>
      <c r="H753" s="11">
        <v>16338.26</v>
      </c>
      <c r="I753" s="19">
        <f t="shared" si="33"/>
        <v>1.2933093884997865E-4</v>
      </c>
      <c r="J753" s="11">
        <f t="shared" si="34"/>
        <v>436836.5784575115</v>
      </c>
      <c r="K753" s="42">
        <f t="shared" si="35"/>
        <v>453174.83845751151</v>
      </c>
      <c r="L753" s="38"/>
    </row>
    <row r="754" spans="1:12" x14ac:dyDescent="0.2">
      <c r="A754" s="41">
        <v>1705790</v>
      </c>
      <c r="B754" s="45">
        <v>2015</v>
      </c>
      <c r="C754" s="45" t="s">
        <v>5</v>
      </c>
      <c r="D754" s="45" t="s">
        <v>6</v>
      </c>
      <c r="E754" t="s">
        <v>7</v>
      </c>
      <c r="F754" s="8" t="s">
        <v>37</v>
      </c>
      <c r="G754" s="44" t="s">
        <v>4683</v>
      </c>
      <c r="H754" s="11">
        <v>613111.79</v>
      </c>
      <c r="I754" s="19">
        <f t="shared" si="33"/>
        <v>4.853290584229346E-3</v>
      </c>
      <c r="J754" s="11">
        <f t="shared" si="34"/>
        <v>16392789.474250032</v>
      </c>
      <c r="K754" s="42">
        <f t="shared" si="35"/>
        <v>17005901.264250033</v>
      </c>
      <c r="L754" s="38"/>
    </row>
    <row r="755" spans="1:12" x14ac:dyDescent="0.2">
      <c r="A755" s="41">
        <v>1705760</v>
      </c>
      <c r="B755" s="41">
        <v>2015</v>
      </c>
      <c r="C755" s="45" t="s">
        <v>5</v>
      </c>
      <c r="D755" s="45" t="s">
        <v>6</v>
      </c>
      <c r="E755" t="s">
        <v>7</v>
      </c>
      <c r="F755" s="8" t="s">
        <v>455</v>
      </c>
      <c r="G755" s="44" t="s">
        <v>4788</v>
      </c>
      <c r="H755" s="11">
        <v>194105.8</v>
      </c>
      <c r="I755" s="19">
        <f t="shared" si="33"/>
        <v>1.5365091111431807E-3</v>
      </c>
      <c r="J755" s="11">
        <f t="shared" si="34"/>
        <v>5189812.9623814309</v>
      </c>
      <c r="K755" s="42">
        <f t="shared" si="35"/>
        <v>5383918.7623814307</v>
      </c>
      <c r="L755" s="38"/>
    </row>
    <row r="756" spans="1:12" x14ac:dyDescent="0.2">
      <c r="A756" s="41">
        <v>1705640</v>
      </c>
      <c r="B756" s="45">
        <v>2015</v>
      </c>
      <c r="C756" s="45" t="s">
        <v>5</v>
      </c>
      <c r="D756" s="45" t="s">
        <v>6</v>
      </c>
      <c r="E756" t="s">
        <v>7</v>
      </c>
      <c r="F756" s="8" t="s">
        <v>2842</v>
      </c>
      <c r="G756" s="44" t="s">
        <v>5384</v>
      </c>
      <c r="H756" s="11">
        <v>443080.9</v>
      </c>
      <c r="I756" s="19">
        <f t="shared" si="33"/>
        <v>3.5073544418740736E-3</v>
      </c>
      <c r="J756" s="11">
        <f t="shared" si="34"/>
        <v>11846668.148008099</v>
      </c>
      <c r="K756" s="42">
        <f t="shared" si="35"/>
        <v>12289749.048008099</v>
      </c>
      <c r="L756" s="38"/>
    </row>
    <row r="757" spans="1:12" x14ac:dyDescent="0.2">
      <c r="A757" s="41">
        <v>1705610</v>
      </c>
      <c r="B757" s="41">
        <v>2015</v>
      </c>
      <c r="C757" s="45" t="s">
        <v>5</v>
      </c>
      <c r="D757" s="45" t="s">
        <v>6</v>
      </c>
      <c r="E757" t="s">
        <v>7</v>
      </c>
      <c r="F757" s="8" t="s">
        <v>2802</v>
      </c>
      <c r="G757" s="44" t="s">
        <v>5374</v>
      </c>
      <c r="H757" s="11">
        <v>246694.65</v>
      </c>
      <c r="I757" s="19">
        <f t="shared" si="33"/>
        <v>1.9527936692014256E-3</v>
      </c>
      <c r="J757" s="11">
        <f t="shared" si="34"/>
        <v>6595882.7212795811</v>
      </c>
      <c r="K757" s="42">
        <f t="shared" si="35"/>
        <v>6842577.3712795814</v>
      </c>
      <c r="L757" s="38"/>
    </row>
    <row r="758" spans="1:12" x14ac:dyDescent="0.2">
      <c r="A758" s="41">
        <v>1705580</v>
      </c>
      <c r="B758" s="45">
        <v>2015</v>
      </c>
      <c r="C758" s="45" t="s">
        <v>5</v>
      </c>
      <c r="D758" s="45" t="s">
        <v>6</v>
      </c>
      <c r="E758" t="s">
        <v>7</v>
      </c>
      <c r="F758" s="8" t="s">
        <v>2806</v>
      </c>
      <c r="G758" s="44" t="s">
        <v>5375</v>
      </c>
      <c r="H758" s="11">
        <v>45180.3</v>
      </c>
      <c r="I758" s="19">
        <f t="shared" si="33"/>
        <v>3.57639712951299E-4</v>
      </c>
      <c r="J758" s="11">
        <f t="shared" si="34"/>
        <v>1207987.1213754651</v>
      </c>
      <c r="K758" s="42">
        <f t="shared" si="35"/>
        <v>1253167.4213754651</v>
      </c>
      <c r="L758" s="38"/>
    </row>
    <row r="759" spans="1:12" x14ac:dyDescent="0.2">
      <c r="A759" s="41">
        <v>1705570</v>
      </c>
      <c r="B759" s="41">
        <v>2015</v>
      </c>
      <c r="C759" s="45" t="s">
        <v>5</v>
      </c>
      <c r="D759" s="45" t="s">
        <v>6</v>
      </c>
      <c r="E759" t="s">
        <v>7</v>
      </c>
      <c r="F759" s="8" t="s">
        <v>4663</v>
      </c>
      <c r="G759" s="44" t="s">
        <v>5043</v>
      </c>
      <c r="H759" s="11">
        <v>4520.97</v>
      </c>
      <c r="I759" s="19">
        <f t="shared" si="33"/>
        <v>3.578724384436213E-5</v>
      </c>
      <c r="J759" s="11">
        <f t="shared" si="34"/>
        <v>120877.31901126901</v>
      </c>
      <c r="K759" s="42">
        <f t="shared" si="35"/>
        <v>125398.28901126901</v>
      </c>
      <c r="L759" s="38"/>
    </row>
    <row r="760" spans="1:12" x14ac:dyDescent="0.2">
      <c r="A760" s="41">
        <v>1705466</v>
      </c>
      <c r="B760" s="45">
        <v>2015</v>
      </c>
      <c r="C760" s="45" t="s">
        <v>5</v>
      </c>
      <c r="D760" s="45" t="s">
        <v>6</v>
      </c>
      <c r="E760" t="s">
        <v>7</v>
      </c>
      <c r="F760" s="8" t="s">
        <v>1957</v>
      </c>
      <c r="G760" s="44" t="s">
        <v>5162</v>
      </c>
      <c r="H760" s="11">
        <v>34393.07</v>
      </c>
      <c r="I760" s="19">
        <f t="shared" si="33"/>
        <v>2.722498009600187E-4</v>
      </c>
      <c r="J760" s="11">
        <f t="shared" si="34"/>
        <v>919568.60898588249</v>
      </c>
      <c r="K760" s="42">
        <f t="shared" si="35"/>
        <v>953961.67898588243</v>
      </c>
      <c r="L760" s="38"/>
    </row>
    <row r="761" spans="1:12" x14ac:dyDescent="0.2">
      <c r="A761" s="41">
        <v>1705460</v>
      </c>
      <c r="B761" s="41">
        <v>2015</v>
      </c>
      <c r="C761" s="45" t="s">
        <v>5</v>
      </c>
      <c r="D761" s="45" t="s">
        <v>6</v>
      </c>
      <c r="E761" t="s">
        <v>7</v>
      </c>
      <c r="F761" s="8" t="s">
        <v>1139</v>
      </c>
      <c r="G761" s="44" t="s">
        <v>4959</v>
      </c>
      <c r="H761" s="11">
        <v>28079.26</v>
      </c>
      <c r="I761" s="19">
        <f t="shared" si="33"/>
        <v>2.2227073495051806E-4</v>
      </c>
      <c r="J761" s="11">
        <f t="shared" si="34"/>
        <v>750756.06974175118</v>
      </c>
      <c r="K761" s="42">
        <f t="shared" si="35"/>
        <v>778835.32974175119</v>
      </c>
      <c r="L761" s="38"/>
    </row>
    <row r="762" spans="1:12" x14ac:dyDescent="0.2">
      <c r="A762" s="41">
        <v>1705430</v>
      </c>
      <c r="B762" s="45">
        <v>2015</v>
      </c>
      <c r="C762" s="45" t="s">
        <v>5</v>
      </c>
      <c r="D762" s="45" t="s">
        <v>6</v>
      </c>
      <c r="E762" t="s">
        <v>7</v>
      </c>
      <c r="F762" s="8" t="s">
        <v>3371</v>
      </c>
      <c r="G762" s="44" t="s">
        <v>5501</v>
      </c>
      <c r="H762" s="11">
        <v>49920.43</v>
      </c>
      <c r="I762" s="19">
        <f t="shared" si="33"/>
        <v>3.9516179077176143E-4</v>
      </c>
      <c r="J762" s="11">
        <f t="shared" si="34"/>
        <v>1334724.1282932032</v>
      </c>
      <c r="K762" s="42">
        <f t="shared" si="35"/>
        <v>1384644.5582932031</v>
      </c>
      <c r="L762" s="38"/>
    </row>
    <row r="763" spans="1:12" x14ac:dyDescent="0.2">
      <c r="A763" s="41">
        <v>1705310</v>
      </c>
      <c r="B763" s="41">
        <v>2015</v>
      </c>
      <c r="C763" s="45" t="s">
        <v>5</v>
      </c>
      <c r="D763" s="45" t="s">
        <v>6</v>
      </c>
      <c r="E763" t="s">
        <v>7</v>
      </c>
      <c r="F763" s="8" t="s">
        <v>115</v>
      </c>
      <c r="G763" s="44" t="s">
        <v>4704</v>
      </c>
      <c r="H763" s="11">
        <v>95776.77</v>
      </c>
      <c r="I763" s="19">
        <f t="shared" si="33"/>
        <v>7.5815292351318129E-4</v>
      </c>
      <c r="J763" s="11">
        <f t="shared" si="34"/>
        <v>2560786.5526997386</v>
      </c>
      <c r="K763" s="42">
        <f t="shared" si="35"/>
        <v>2656563.3226997387</v>
      </c>
      <c r="L763" s="38"/>
    </row>
    <row r="764" spans="1:12" x14ac:dyDescent="0.2">
      <c r="A764" s="41">
        <v>1705220</v>
      </c>
      <c r="B764" s="45">
        <v>2015</v>
      </c>
      <c r="C764" s="45" t="s">
        <v>5</v>
      </c>
      <c r="D764" s="45" t="s">
        <v>6</v>
      </c>
      <c r="E764" t="s">
        <v>7</v>
      </c>
      <c r="F764" s="8" t="s">
        <v>1590</v>
      </c>
      <c r="G764" s="44" t="s">
        <v>5070</v>
      </c>
      <c r="H764" s="11">
        <v>300940.51</v>
      </c>
      <c r="I764" s="19">
        <f t="shared" si="33"/>
        <v>2.3821948418186138E-3</v>
      </c>
      <c r="J764" s="11">
        <f t="shared" si="34"/>
        <v>8046256.0093705514</v>
      </c>
      <c r="K764" s="42">
        <f t="shared" si="35"/>
        <v>8347196.5193705512</v>
      </c>
      <c r="L764" s="38"/>
    </row>
    <row r="765" spans="1:12" x14ac:dyDescent="0.2">
      <c r="A765" s="41">
        <v>1705190</v>
      </c>
      <c r="B765" s="41">
        <v>2015</v>
      </c>
      <c r="C765" s="45" t="s">
        <v>5</v>
      </c>
      <c r="D765" s="45" t="s">
        <v>6</v>
      </c>
      <c r="E765" t="s">
        <v>7</v>
      </c>
      <c r="F765" s="8" t="s">
        <v>2536</v>
      </c>
      <c r="G765" s="44" t="s">
        <v>5307</v>
      </c>
      <c r="H765" s="11">
        <v>5066.47</v>
      </c>
      <c r="I765" s="19">
        <f t="shared" si="33"/>
        <v>4.0105330785239758E-5</v>
      </c>
      <c r="J765" s="11">
        <f t="shared" si="34"/>
        <v>135462.36990093364</v>
      </c>
      <c r="K765" s="42">
        <f t="shared" si="35"/>
        <v>140528.83990093364</v>
      </c>
      <c r="L765" s="38"/>
    </row>
    <row r="766" spans="1:12" x14ac:dyDescent="0.2">
      <c r="A766" s="41">
        <v>1705160</v>
      </c>
      <c r="B766" s="45">
        <v>2015</v>
      </c>
      <c r="C766" s="45" t="s">
        <v>5</v>
      </c>
      <c r="D766" s="45" t="s">
        <v>6</v>
      </c>
      <c r="E766" t="s">
        <v>7</v>
      </c>
      <c r="F766" s="8" t="s">
        <v>251</v>
      </c>
      <c r="G766" s="44" t="s">
        <v>4738</v>
      </c>
      <c r="H766" s="11">
        <v>5655.81</v>
      </c>
      <c r="I766" s="19">
        <f t="shared" si="33"/>
        <v>4.4770447848002037E-5</v>
      </c>
      <c r="J766" s="11">
        <f t="shared" si="34"/>
        <v>151219.57226814717</v>
      </c>
      <c r="K766" s="42">
        <f t="shared" si="35"/>
        <v>156875.38226814716</v>
      </c>
      <c r="L766" s="38"/>
    </row>
    <row r="767" spans="1:12" x14ac:dyDescent="0.2">
      <c r="A767" s="41">
        <v>1705050</v>
      </c>
      <c r="B767" s="41">
        <v>2015</v>
      </c>
      <c r="C767" s="45" t="s">
        <v>5</v>
      </c>
      <c r="D767" s="45" t="s">
        <v>6</v>
      </c>
      <c r="E767" t="s">
        <v>7</v>
      </c>
      <c r="F767" s="8" t="s">
        <v>1893</v>
      </c>
      <c r="G767" s="44" t="s">
        <v>5146</v>
      </c>
      <c r="H767" s="11">
        <v>555292.89</v>
      </c>
      <c r="I767" s="19">
        <f t="shared" si="33"/>
        <v>4.3956058234119128E-3</v>
      </c>
      <c r="J767" s="11">
        <f t="shared" si="34"/>
        <v>14846883.701776277</v>
      </c>
      <c r="K767" s="42">
        <f t="shared" si="35"/>
        <v>15402176.591776278</v>
      </c>
      <c r="L767" s="38"/>
    </row>
    <row r="768" spans="1:12" x14ac:dyDescent="0.2">
      <c r="A768" s="41">
        <v>1704950</v>
      </c>
      <c r="B768" s="45">
        <v>2015</v>
      </c>
      <c r="C768" s="45" t="s">
        <v>5</v>
      </c>
      <c r="D768" s="45" t="s">
        <v>6</v>
      </c>
      <c r="E768" t="s">
        <v>7</v>
      </c>
      <c r="F768" s="8" t="s">
        <v>1825</v>
      </c>
      <c r="G768" s="44" t="s">
        <v>5129</v>
      </c>
      <c r="H768" s="11">
        <v>11760.12</v>
      </c>
      <c r="I768" s="19">
        <f t="shared" si="33"/>
        <v>9.3091146828879628E-5</v>
      </c>
      <c r="J768" s="11">
        <f t="shared" si="34"/>
        <v>314430.70333375462</v>
      </c>
      <c r="K768" s="42">
        <f t="shared" si="35"/>
        <v>326190.82333375461</v>
      </c>
      <c r="L768" s="38"/>
    </row>
    <row r="769" spans="1:12" x14ac:dyDescent="0.2">
      <c r="A769" s="41">
        <v>1704920</v>
      </c>
      <c r="B769" s="41">
        <v>2015</v>
      </c>
      <c r="C769" s="45" t="s">
        <v>5</v>
      </c>
      <c r="D769" s="45" t="s">
        <v>6</v>
      </c>
      <c r="E769" t="s">
        <v>7</v>
      </c>
      <c r="F769" s="8" t="s">
        <v>2874</v>
      </c>
      <c r="G769" s="44" t="s">
        <v>5392</v>
      </c>
      <c r="H769" s="11">
        <v>71028.600000000006</v>
      </c>
      <c r="I769" s="19">
        <f t="shared" si="33"/>
        <v>5.6225054095109233E-4</v>
      </c>
      <c r="J769" s="11">
        <f t="shared" si="34"/>
        <v>1899093.9424777916</v>
      </c>
      <c r="K769" s="42">
        <f t="shared" si="35"/>
        <v>1970122.5424777917</v>
      </c>
      <c r="L769" s="38"/>
    </row>
    <row r="770" spans="1:12" x14ac:dyDescent="0.2">
      <c r="A770" s="41">
        <v>1704830</v>
      </c>
      <c r="B770" s="45">
        <v>2015</v>
      </c>
      <c r="C770" s="45" t="s">
        <v>5</v>
      </c>
      <c r="D770" s="45" t="s">
        <v>6</v>
      </c>
      <c r="E770" t="s">
        <v>7</v>
      </c>
      <c r="F770" s="8" t="s">
        <v>1239</v>
      </c>
      <c r="G770" s="44" t="s">
        <v>4984</v>
      </c>
      <c r="H770" s="8"/>
      <c r="I770" s="19">
        <f t="shared" si="33"/>
        <v>0</v>
      </c>
      <c r="J770" s="11">
        <f t="shared" si="34"/>
        <v>0</v>
      </c>
      <c r="K770" s="42">
        <f t="shared" si="35"/>
        <v>0</v>
      </c>
      <c r="L770" s="38"/>
    </row>
    <row r="771" spans="1:12" x14ac:dyDescent="0.2">
      <c r="A771" s="41">
        <v>1704800</v>
      </c>
      <c r="B771" s="41">
        <v>2015</v>
      </c>
      <c r="C771" s="45" t="s">
        <v>5</v>
      </c>
      <c r="D771" s="45" t="s">
        <v>6</v>
      </c>
      <c r="E771" t="s">
        <v>7</v>
      </c>
      <c r="F771" s="8" t="s">
        <v>339</v>
      </c>
      <c r="G771" s="44" t="s">
        <v>4760</v>
      </c>
      <c r="H771" s="11">
        <v>59666.76</v>
      </c>
      <c r="I771" s="19">
        <f t="shared" ref="I771:I834" si="36">H771/$H$1028</f>
        <v>4.7231211211820303E-4</v>
      </c>
      <c r="J771" s="11">
        <f t="shared" ref="J771:J834" si="37">I771*$H$1031</f>
        <v>1595312.0642005641</v>
      </c>
      <c r="K771" s="42">
        <f t="shared" ref="K771:K834" si="38">SUM(J771,H771)</f>
        <v>1654978.8242005641</v>
      </c>
      <c r="L771" s="38"/>
    </row>
    <row r="772" spans="1:12" x14ac:dyDescent="0.2">
      <c r="A772" s="41">
        <v>1704770</v>
      </c>
      <c r="B772" s="45">
        <v>2015</v>
      </c>
      <c r="C772" s="45" t="s">
        <v>5</v>
      </c>
      <c r="D772" s="45" t="s">
        <v>6</v>
      </c>
      <c r="E772" t="s">
        <v>7</v>
      </c>
      <c r="F772" s="8" t="s">
        <v>267</v>
      </c>
      <c r="G772" s="44" t="s">
        <v>4742</v>
      </c>
      <c r="H772" s="11">
        <v>33867.120000000003</v>
      </c>
      <c r="I772" s="19">
        <f t="shared" si="36"/>
        <v>2.6808646855570233E-4</v>
      </c>
      <c r="J772" s="11">
        <f t="shared" si="37"/>
        <v>905506.26706944057</v>
      </c>
      <c r="K772" s="42">
        <f t="shared" si="38"/>
        <v>939373.38706944056</v>
      </c>
      <c r="L772" s="38"/>
    </row>
    <row r="773" spans="1:12" x14ac:dyDescent="0.2">
      <c r="A773" s="41">
        <v>1704740</v>
      </c>
      <c r="B773" s="41">
        <v>2015</v>
      </c>
      <c r="C773" s="45" t="s">
        <v>5</v>
      </c>
      <c r="D773" s="45" t="s">
        <v>6</v>
      </c>
      <c r="E773" t="s">
        <v>7</v>
      </c>
      <c r="F773" s="8" t="s">
        <v>243</v>
      </c>
      <c r="G773" s="44" t="s">
        <v>4736</v>
      </c>
      <c r="H773" s="11">
        <v>14339.42</v>
      </c>
      <c r="I773" s="19">
        <f t="shared" si="36"/>
        <v>1.1350845507196977E-4</v>
      </c>
      <c r="J773" s="11">
        <f t="shared" si="37"/>
        <v>383393.52965769975</v>
      </c>
      <c r="K773" s="42">
        <f t="shared" si="38"/>
        <v>397732.94965769973</v>
      </c>
      <c r="L773" s="38"/>
    </row>
    <row r="774" spans="1:12" x14ac:dyDescent="0.2">
      <c r="A774" s="41">
        <v>1704710</v>
      </c>
      <c r="B774" s="45">
        <v>2015</v>
      </c>
      <c r="C774" s="45" t="s">
        <v>5</v>
      </c>
      <c r="D774" s="45" t="s">
        <v>6</v>
      </c>
      <c r="E774" t="s">
        <v>7</v>
      </c>
      <c r="F774" s="8" t="s">
        <v>1594</v>
      </c>
      <c r="G774" s="44" t="s">
        <v>5071</v>
      </c>
      <c r="H774" s="11">
        <v>942646.25</v>
      </c>
      <c r="I774" s="19">
        <f t="shared" si="36"/>
        <v>7.4618303611224011E-3</v>
      </c>
      <c r="J774" s="11">
        <f t="shared" si="37"/>
        <v>25203562.836299825</v>
      </c>
      <c r="K774" s="42">
        <f t="shared" si="38"/>
        <v>26146209.086299825</v>
      </c>
      <c r="L774" s="38"/>
    </row>
    <row r="775" spans="1:12" x14ac:dyDescent="0.2">
      <c r="A775" s="41">
        <v>1704680</v>
      </c>
      <c r="B775" s="41">
        <v>2015</v>
      </c>
      <c r="C775" s="45" t="s">
        <v>5</v>
      </c>
      <c r="D775" s="45" t="s">
        <v>6</v>
      </c>
      <c r="E775" t="s">
        <v>7</v>
      </c>
      <c r="F775" s="8" t="s">
        <v>1598</v>
      </c>
      <c r="G775" s="44" t="s">
        <v>5072</v>
      </c>
      <c r="H775" s="11">
        <v>2289521.77</v>
      </c>
      <c r="I775" s="19">
        <f t="shared" si="36"/>
        <v>1.8123472146456529E-2</v>
      </c>
      <c r="J775" s="11">
        <f t="shared" si="37"/>
        <v>61215016.550770126</v>
      </c>
      <c r="K775" s="42">
        <f t="shared" si="38"/>
        <v>63504538.32077013</v>
      </c>
      <c r="L775" s="38"/>
    </row>
    <row r="776" spans="1:12" x14ac:dyDescent="0.2">
      <c r="A776" s="41">
        <v>1704620</v>
      </c>
      <c r="B776" s="45">
        <v>2015</v>
      </c>
      <c r="C776" s="45" t="s">
        <v>5</v>
      </c>
      <c r="D776" s="45" t="s">
        <v>6</v>
      </c>
      <c r="E776" t="s">
        <v>7</v>
      </c>
      <c r="F776" s="8" t="s">
        <v>2882</v>
      </c>
      <c r="G776" s="44" t="s">
        <v>5394</v>
      </c>
      <c r="H776" s="11">
        <v>73867.789999999994</v>
      </c>
      <c r="I776" s="19">
        <f t="shared" si="36"/>
        <v>5.8472509505131287E-4</v>
      </c>
      <c r="J776" s="11">
        <f t="shared" si="37"/>
        <v>1975005.4560166125</v>
      </c>
      <c r="K776" s="42">
        <f t="shared" si="38"/>
        <v>2048873.2460166125</v>
      </c>
      <c r="L776" s="38"/>
    </row>
    <row r="777" spans="1:12" x14ac:dyDescent="0.2">
      <c r="A777" s="41">
        <v>1704590</v>
      </c>
      <c r="B777" s="41">
        <v>2015</v>
      </c>
      <c r="C777" s="45" t="s">
        <v>5</v>
      </c>
      <c r="D777" s="45" t="s">
        <v>6</v>
      </c>
      <c r="E777" t="s">
        <v>7</v>
      </c>
      <c r="F777" s="8" t="s">
        <v>2628</v>
      </c>
      <c r="G777" s="44" t="s">
        <v>5330</v>
      </c>
      <c r="H777" s="8"/>
      <c r="I777" s="19">
        <f t="shared" si="36"/>
        <v>0</v>
      </c>
      <c r="J777" s="11">
        <f t="shared" si="37"/>
        <v>0</v>
      </c>
      <c r="K777" s="42">
        <f t="shared" si="38"/>
        <v>0</v>
      </c>
      <c r="L777" s="38"/>
    </row>
    <row r="778" spans="1:12" x14ac:dyDescent="0.2">
      <c r="A778" s="41">
        <v>1704560</v>
      </c>
      <c r="B778" s="45">
        <v>2015</v>
      </c>
      <c r="C778" s="45" t="s">
        <v>5</v>
      </c>
      <c r="D778" s="45" t="s">
        <v>6</v>
      </c>
      <c r="E778" t="s">
        <v>7</v>
      </c>
      <c r="F778" s="8" t="s">
        <v>579</v>
      </c>
      <c r="G778" s="44" t="s">
        <v>4819</v>
      </c>
      <c r="H778" s="11">
        <v>49127.23</v>
      </c>
      <c r="I778" s="19">
        <f t="shared" si="36"/>
        <v>3.8888295197890332E-4</v>
      </c>
      <c r="J778" s="11">
        <f t="shared" si="37"/>
        <v>1313516.3146072601</v>
      </c>
      <c r="K778" s="42">
        <f t="shared" si="38"/>
        <v>1362643.54460726</v>
      </c>
      <c r="L778" s="38"/>
    </row>
    <row r="779" spans="1:12" x14ac:dyDescent="0.2">
      <c r="A779" s="41">
        <v>1704470</v>
      </c>
      <c r="B779" s="41">
        <v>2015</v>
      </c>
      <c r="C779" s="45" t="s">
        <v>5</v>
      </c>
      <c r="D779" s="45" t="s">
        <v>6</v>
      </c>
      <c r="E779" t="s">
        <v>7</v>
      </c>
      <c r="F779" s="8" t="s">
        <v>2424</v>
      </c>
      <c r="G779" s="44" t="s">
        <v>5279</v>
      </c>
      <c r="H779" s="11">
        <v>55285.03</v>
      </c>
      <c r="I779" s="19">
        <f t="shared" si="36"/>
        <v>4.3762706887081211E-4</v>
      </c>
      <c r="J779" s="11">
        <f t="shared" si="37"/>
        <v>1478157.6095080427</v>
      </c>
      <c r="K779" s="42">
        <f t="shared" si="38"/>
        <v>1533442.6395080427</v>
      </c>
      <c r="L779" s="38"/>
    </row>
    <row r="780" spans="1:12" x14ac:dyDescent="0.2">
      <c r="A780" s="41">
        <v>1704440</v>
      </c>
      <c r="B780" s="45">
        <v>2015</v>
      </c>
      <c r="C780" s="45" t="s">
        <v>5</v>
      </c>
      <c r="D780" s="45" t="s">
        <v>6</v>
      </c>
      <c r="E780" t="s">
        <v>7</v>
      </c>
      <c r="F780" s="8" t="s">
        <v>1215</v>
      </c>
      <c r="G780" s="44" t="s">
        <v>4978</v>
      </c>
      <c r="H780" s="11">
        <v>25600.799999999999</v>
      </c>
      <c r="I780" s="19">
        <f t="shared" si="36"/>
        <v>2.026516593144272E-4</v>
      </c>
      <c r="J780" s="11">
        <f t="shared" si="37"/>
        <v>684489.4057124235</v>
      </c>
      <c r="K780" s="42">
        <f t="shared" si="38"/>
        <v>710090.20571242354</v>
      </c>
      <c r="L780" s="38"/>
    </row>
    <row r="781" spans="1:12" x14ac:dyDescent="0.2">
      <c r="A781" s="41">
        <v>1704380</v>
      </c>
      <c r="B781" s="41">
        <v>2015</v>
      </c>
      <c r="C781" s="45" t="s">
        <v>5</v>
      </c>
      <c r="D781" s="45" t="s">
        <v>6</v>
      </c>
      <c r="E781" t="s">
        <v>7</v>
      </c>
      <c r="F781" s="8" t="s">
        <v>4647</v>
      </c>
      <c r="G781" s="44" t="s">
        <v>5180</v>
      </c>
      <c r="H781" s="11">
        <v>34436.92</v>
      </c>
      <c r="I781" s="19">
        <f t="shared" si="36"/>
        <v>2.7259691024023405E-4</v>
      </c>
      <c r="J781" s="11">
        <f t="shared" si="37"/>
        <v>920741.02783375012</v>
      </c>
      <c r="K781" s="42">
        <f t="shared" si="38"/>
        <v>955177.94783375016</v>
      </c>
      <c r="L781" s="38"/>
    </row>
    <row r="782" spans="1:12" x14ac:dyDescent="0.2">
      <c r="A782" s="41">
        <v>1704340</v>
      </c>
      <c r="B782" s="45">
        <v>2015</v>
      </c>
      <c r="C782" s="45" t="s">
        <v>5</v>
      </c>
      <c r="D782" s="45" t="s">
        <v>6</v>
      </c>
      <c r="E782" t="s">
        <v>7</v>
      </c>
      <c r="F782" s="8" t="s">
        <v>3162</v>
      </c>
      <c r="G782" s="44" t="s">
        <v>5459</v>
      </c>
      <c r="H782" s="11">
        <v>16699.46</v>
      </c>
      <c r="I782" s="19">
        <f t="shared" si="36"/>
        <v>1.3219013775565234E-4</v>
      </c>
      <c r="J782" s="11">
        <f t="shared" si="37"/>
        <v>446493.99437198788</v>
      </c>
      <c r="K782" s="42">
        <f t="shared" si="38"/>
        <v>463193.4543719879</v>
      </c>
      <c r="L782" s="38"/>
    </row>
    <row r="783" spans="1:12" x14ac:dyDescent="0.2">
      <c r="A783" s="41">
        <v>1704260</v>
      </c>
      <c r="B783" s="41">
        <v>2015</v>
      </c>
      <c r="C783" s="45" t="s">
        <v>5</v>
      </c>
      <c r="D783" s="45" t="s">
        <v>6</v>
      </c>
      <c r="E783" t="s">
        <v>7</v>
      </c>
      <c r="F783" s="8" t="s">
        <v>931</v>
      </c>
      <c r="G783" s="44" t="s">
        <v>4907</v>
      </c>
      <c r="H783" s="11">
        <v>124445.84</v>
      </c>
      <c r="I783" s="19">
        <f t="shared" si="36"/>
        <v>9.8509249596800551E-4</v>
      </c>
      <c r="J783" s="11">
        <f t="shared" si="37"/>
        <v>3327312.3912136862</v>
      </c>
      <c r="K783" s="42">
        <f t="shared" si="38"/>
        <v>3451758.2312136861</v>
      </c>
      <c r="L783" s="38"/>
    </row>
    <row r="784" spans="1:12" x14ac:dyDescent="0.2">
      <c r="A784" s="41">
        <v>1704230</v>
      </c>
      <c r="B784" s="45">
        <v>2015</v>
      </c>
      <c r="C784" s="45" t="s">
        <v>5</v>
      </c>
      <c r="D784" s="45" t="s">
        <v>6</v>
      </c>
      <c r="E784" t="s">
        <v>7</v>
      </c>
      <c r="F784" s="8" t="s">
        <v>3117</v>
      </c>
      <c r="G784" s="44" t="s">
        <v>5451</v>
      </c>
      <c r="H784" s="11">
        <v>9230.69</v>
      </c>
      <c r="I784" s="19">
        <f t="shared" si="36"/>
        <v>7.3068601181099422E-5</v>
      </c>
      <c r="J784" s="11">
        <f t="shared" si="37"/>
        <v>246801.25278958512</v>
      </c>
      <c r="K784" s="42">
        <f t="shared" si="38"/>
        <v>256031.94278958513</v>
      </c>
      <c r="L784" s="38"/>
    </row>
    <row r="785" spans="1:12" x14ac:dyDescent="0.2">
      <c r="A785" s="41">
        <v>1704200</v>
      </c>
      <c r="B785" s="41">
        <v>2015</v>
      </c>
      <c r="C785" s="45" t="s">
        <v>5</v>
      </c>
      <c r="D785" s="45" t="s">
        <v>6</v>
      </c>
      <c r="E785" t="s">
        <v>7</v>
      </c>
      <c r="F785" s="8" t="s">
        <v>4606</v>
      </c>
      <c r="G785" s="44" t="s">
        <v>5448</v>
      </c>
      <c r="H785" s="11">
        <v>16610.13</v>
      </c>
      <c r="I785" s="19">
        <f t="shared" si="36"/>
        <v>1.3148301638731395E-4</v>
      </c>
      <c r="J785" s="11">
        <f t="shared" si="37"/>
        <v>444105.57531429088</v>
      </c>
      <c r="K785" s="42">
        <f t="shared" si="38"/>
        <v>460715.70531429088</v>
      </c>
      <c r="L785" s="38"/>
    </row>
    <row r="786" spans="1:12" x14ac:dyDescent="0.2">
      <c r="A786" s="41">
        <v>1704170</v>
      </c>
      <c r="B786" s="45">
        <v>2015</v>
      </c>
      <c r="C786" s="45" t="s">
        <v>5</v>
      </c>
      <c r="D786" s="45" t="s">
        <v>6</v>
      </c>
      <c r="E786" t="s">
        <v>7</v>
      </c>
      <c r="F786" s="8" t="s">
        <v>799</v>
      </c>
      <c r="G786" s="44" t="s">
        <v>4874</v>
      </c>
      <c r="H786" s="11">
        <v>774749.82</v>
      </c>
      <c r="I786" s="19">
        <f t="shared" si="36"/>
        <v>6.1327902478263878E-3</v>
      </c>
      <c r="J786" s="11">
        <f t="shared" si="37"/>
        <v>20714510.635121051</v>
      </c>
      <c r="K786" s="42">
        <f t="shared" si="38"/>
        <v>21489260.455121052</v>
      </c>
      <c r="L786" s="38"/>
    </row>
    <row r="787" spans="1:12" x14ac:dyDescent="0.2">
      <c r="A787" s="41">
        <v>1704140</v>
      </c>
      <c r="B787" s="41">
        <v>2015</v>
      </c>
      <c r="C787" s="45" t="s">
        <v>5</v>
      </c>
      <c r="D787" s="45" t="s">
        <v>6</v>
      </c>
      <c r="E787" t="s">
        <v>7</v>
      </c>
      <c r="F787" s="8" t="s">
        <v>299</v>
      </c>
      <c r="G787" s="44" t="s">
        <v>4750</v>
      </c>
      <c r="H787" s="11">
        <v>213949.16</v>
      </c>
      <c r="I787" s="19">
        <f t="shared" si="36"/>
        <v>1.6935858364944796E-3</v>
      </c>
      <c r="J787" s="11">
        <f t="shared" si="37"/>
        <v>5720365.5112759052</v>
      </c>
      <c r="K787" s="42">
        <f t="shared" si="38"/>
        <v>5934314.6712759053</v>
      </c>
      <c r="L787" s="38"/>
    </row>
    <row r="788" spans="1:12" x14ac:dyDescent="0.2">
      <c r="A788" s="41">
        <v>1704050</v>
      </c>
      <c r="B788" s="45">
        <v>2015</v>
      </c>
      <c r="C788" s="45" t="s">
        <v>5</v>
      </c>
      <c r="D788" s="45" t="s">
        <v>6</v>
      </c>
      <c r="E788" t="s">
        <v>7</v>
      </c>
      <c r="F788" s="8" t="s">
        <v>4572</v>
      </c>
      <c r="G788" s="44" t="s">
        <v>4805</v>
      </c>
      <c r="H788" s="11">
        <v>51383.75</v>
      </c>
      <c r="I788" s="19">
        <f t="shared" si="36"/>
        <v>4.0674518762295311E-4</v>
      </c>
      <c r="J788" s="11">
        <f t="shared" si="37"/>
        <v>1373848.9617814966</v>
      </c>
      <c r="K788" s="42">
        <f t="shared" si="38"/>
        <v>1425232.7117814966</v>
      </c>
      <c r="L788" s="38"/>
    </row>
    <row r="789" spans="1:12" x14ac:dyDescent="0.2">
      <c r="A789" s="41">
        <v>1704020</v>
      </c>
      <c r="B789" s="41">
        <v>2015</v>
      </c>
      <c r="C789" s="45" t="s">
        <v>5</v>
      </c>
      <c r="D789" s="45" t="s">
        <v>6</v>
      </c>
      <c r="E789" t="s">
        <v>7</v>
      </c>
      <c r="F789" s="8" t="s">
        <v>807</v>
      </c>
      <c r="G789" s="44" t="s">
        <v>4876</v>
      </c>
      <c r="H789" s="11">
        <v>174531.48</v>
      </c>
      <c r="I789" s="19">
        <f t="shared" si="36"/>
        <v>1.3815620615216229E-3</v>
      </c>
      <c r="J789" s="11">
        <f t="shared" si="37"/>
        <v>4666453.7445435189</v>
      </c>
      <c r="K789" s="42">
        <f t="shared" si="38"/>
        <v>4840985.2245435193</v>
      </c>
      <c r="L789" s="38"/>
    </row>
    <row r="790" spans="1:12" x14ac:dyDescent="0.2">
      <c r="A790" s="41">
        <v>1703990</v>
      </c>
      <c r="B790" s="45">
        <v>2015</v>
      </c>
      <c r="C790" s="45" t="s">
        <v>5</v>
      </c>
      <c r="D790" s="45" t="s">
        <v>6</v>
      </c>
      <c r="E790" t="s">
        <v>7</v>
      </c>
      <c r="F790" s="8" t="s">
        <v>4653</v>
      </c>
      <c r="G790" s="44" t="s">
        <v>5200</v>
      </c>
      <c r="H790" s="11">
        <v>48113.32</v>
      </c>
      <c r="I790" s="19">
        <f t="shared" si="36"/>
        <v>3.8085700966868286E-4</v>
      </c>
      <c r="J790" s="11">
        <f t="shared" si="37"/>
        <v>1286407.3706154362</v>
      </c>
      <c r="K790" s="42">
        <f t="shared" si="38"/>
        <v>1334520.6906154363</v>
      </c>
      <c r="L790" s="38"/>
    </row>
    <row r="791" spans="1:12" x14ac:dyDescent="0.2">
      <c r="A791" s="41">
        <v>1703960</v>
      </c>
      <c r="B791" s="41">
        <v>2015</v>
      </c>
      <c r="C791" s="45" t="s">
        <v>5</v>
      </c>
      <c r="D791" s="45" t="s">
        <v>6</v>
      </c>
      <c r="E791" t="s">
        <v>7</v>
      </c>
      <c r="F791" s="8" t="s">
        <v>935</v>
      </c>
      <c r="G791" s="44" t="s">
        <v>4908</v>
      </c>
      <c r="H791" s="11">
        <v>64650.41</v>
      </c>
      <c r="I791" s="19">
        <f t="shared" si="36"/>
        <v>5.1176185360840435E-4</v>
      </c>
      <c r="J791" s="11">
        <f t="shared" si="37"/>
        <v>1728560.0731213291</v>
      </c>
      <c r="K791" s="42">
        <f t="shared" si="38"/>
        <v>1793210.483121329</v>
      </c>
      <c r="L791" s="38"/>
    </row>
    <row r="792" spans="1:12" x14ac:dyDescent="0.2">
      <c r="A792" s="41">
        <v>1703930</v>
      </c>
      <c r="B792" s="45">
        <v>2015</v>
      </c>
      <c r="C792" s="45" t="s">
        <v>5</v>
      </c>
      <c r="D792" s="45" t="s">
        <v>6</v>
      </c>
      <c r="E792" t="s">
        <v>7</v>
      </c>
      <c r="F792" s="8" t="s">
        <v>635</v>
      </c>
      <c r="G792" s="44" t="s">
        <v>4833</v>
      </c>
      <c r="H792" s="11">
        <v>70369.490000000005</v>
      </c>
      <c r="I792" s="19">
        <f t="shared" si="36"/>
        <v>5.5703313621488363E-4</v>
      </c>
      <c r="J792" s="11">
        <f t="shared" si="37"/>
        <v>1881471.2973964224</v>
      </c>
      <c r="K792" s="42">
        <f t="shared" si="38"/>
        <v>1951840.7873964224</v>
      </c>
      <c r="L792" s="38"/>
    </row>
    <row r="793" spans="1:12" x14ac:dyDescent="0.2">
      <c r="A793" s="41">
        <v>1703900</v>
      </c>
      <c r="B793" s="41">
        <v>2015</v>
      </c>
      <c r="C793" s="45" t="s">
        <v>5</v>
      </c>
      <c r="D793" s="45" t="s">
        <v>6</v>
      </c>
      <c r="E793" t="s">
        <v>7</v>
      </c>
      <c r="F793" s="8" t="s">
        <v>4582</v>
      </c>
      <c r="G793" s="44" t="s">
        <v>5127</v>
      </c>
      <c r="H793" s="11">
        <v>165477.74</v>
      </c>
      <c r="I793" s="19">
        <f t="shared" si="36"/>
        <v>1.3098941670026468E-3</v>
      </c>
      <c r="J793" s="11">
        <f t="shared" si="37"/>
        <v>4424383.6095448155</v>
      </c>
      <c r="K793" s="42">
        <f t="shared" si="38"/>
        <v>4589861.3495448157</v>
      </c>
      <c r="L793" s="38"/>
    </row>
    <row r="794" spans="1:12" x14ac:dyDescent="0.2">
      <c r="A794" s="41">
        <v>1703870</v>
      </c>
      <c r="B794" s="45">
        <v>2015</v>
      </c>
      <c r="C794" s="45" t="s">
        <v>5</v>
      </c>
      <c r="D794" s="45" t="s">
        <v>6</v>
      </c>
      <c r="E794" t="s">
        <v>7</v>
      </c>
      <c r="F794" s="8" t="s">
        <v>1853</v>
      </c>
      <c r="G794" s="44" t="s">
        <v>5136</v>
      </c>
      <c r="H794" s="11">
        <v>113784.63</v>
      </c>
      <c r="I794" s="19">
        <f t="shared" si="36"/>
        <v>9.0070013726048222E-4</v>
      </c>
      <c r="J794" s="11">
        <f t="shared" si="37"/>
        <v>3042263.2795814192</v>
      </c>
      <c r="K794" s="42">
        <f t="shared" si="38"/>
        <v>3156047.9095814191</v>
      </c>
      <c r="L794" s="38"/>
    </row>
    <row r="795" spans="1:12" x14ac:dyDescent="0.2">
      <c r="A795" s="41">
        <v>1703840</v>
      </c>
      <c r="B795" s="41">
        <v>2015</v>
      </c>
      <c r="C795" s="45" t="s">
        <v>5</v>
      </c>
      <c r="D795" s="45" t="s">
        <v>6</v>
      </c>
      <c r="E795" t="s">
        <v>7</v>
      </c>
      <c r="F795" s="8" t="s">
        <v>1737</v>
      </c>
      <c r="G795" s="44" t="s">
        <v>5107</v>
      </c>
      <c r="H795" s="11">
        <v>126407.38</v>
      </c>
      <c r="I795" s="19">
        <f t="shared" si="36"/>
        <v>1.0006197191724218E-3</v>
      </c>
      <c r="J795" s="11">
        <f t="shared" si="37"/>
        <v>3379758.1487244335</v>
      </c>
      <c r="K795" s="42">
        <f t="shared" si="38"/>
        <v>3506165.5287244334</v>
      </c>
      <c r="L795" s="38"/>
    </row>
    <row r="796" spans="1:12" x14ac:dyDescent="0.2">
      <c r="A796" s="41">
        <v>1703810</v>
      </c>
      <c r="B796" s="45">
        <v>2015</v>
      </c>
      <c r="C796" s="45" t="s">
        <v>5</v>
      </c>
      <c r="D796" s="45" t="s">
        <v>6</v>
      </c>
      <c r="E796" t="s">
        <v>7</v>
      </c>
      <c r="F796" s="8" t="s">
        <v>1366</v>
      </c>
      <c r="G796" s="44" t="s">
        <v>5016</v>
      </c>
      <c r="H796" s="11">
        <v>19024.560000000001</v>
      </c>
      <c r="I796" s="19">
        <f t="shared" si="36"/>
        <v>1.5059524123179274E-4</v>
      </c>
      <c r="J796" s="11">
        <f t="shared" si="37"/>
        <v>508660.26719244494</v>
      </c>
      <c r="K796" s="42">
        <f t="shared" si="38"/>
        <v>527684.82719244494</v>
      </c>
      <c r="L796" s="38"/>
    </row>
    <row r="797" spans="1:12" x14ac:dyDescent="0.2">
      <c r="A797" s="41">
        <v>1703780</v>
      </c>
      <c r="B797" s="41">
        <v>2015</v>
      </c>
      <c r="C797" s="45" t="s">
        <v>5</v>
      </c>
      <c r="D797" s="45" t="s">
        <v>6</v>
      </c>
      <c r="E797" t="s">
        <v>7</v>
      </c>
      <c r="F797" s="8" t="s">
        <v>3058</v>
      </c>
      <c r="G797" s="44" t="s">
        <v>5438</v>
      </c>
      <c r="H797" s="11">
        <v>34746.04</v>
      </c>
      <c r="I797" s="19">
        <f t="shared" si="36"/>
        <v>2.7504385255950828E-4</v>
      </c>
      <c r="J797" s="11">
        <f t="shared" si="37"/>
        <v>929005.97912799963</v>
      </c>
      <c r="K797" s="42">
        <f t="shared" si="38"/>
        <v>963752.01912799967</v>
      </c>
      <c r="L797" s="38"/>
    </row>
    <row r="798" spans="1:12" x14ac:dyDescent="0.2">
      <c r="A798" s="41">
        <v>1703750</v>
      </c>
      <c r="B798" s="45">
        <v>2015</v>
      </c>
      <c r="C798" s="45" t="s">
        <v>5</v>
      </c>
      <c r="D798" s="45" t="s">
        <v>6</v>
      </c>
      <c r="E798" t="s">
        <v>7</v>
      </c>
      <c r="F798" s="8" t="s">
        <v>3046</v>
      </c>
      <c r="G798" s="44" t="s">
        <v>5435</v>
      </c>
      <c r="H798" s="11">
        <v>61807.54</v>
      </c>
      <c r="I798" s="19">
        <f t="shared" si="36"/>
        <v>4.8925816924247801E-4</v>
      </c>
      <c r="J798" s="11">
        <f t="shared" si="37"/>
        <v>1652550.1673051952</v>
      </c>
      <c r="K798" s="42">
        <f t="shared" si="38"/>
        <v>1714357.7073051953</v>
      </c>
      <c r="L798" s="38"/>
    </row>
    <row r="799" spans="1:12" x14ac:dyDescent="0.2">
      <c r="A799" s="41">
        <v>1703690</v>
      </c>
      <c r="B799" s="41">
        <v>2015</v>
      </c>
      <c r="C799" s="45" t="s">
        <v>5</v>
      </c>
      <c r="D799" s="45" t="s">
        <v>6</v>
      </c>
      <c r="E799" t="s">
        <v>7</v>
      </c>
      <c r="F799" s="8" t="s">
        <v>2024</v>
      </c>
      <c r="G799" s="44" t="s">
        <v>5179</v>
      </c>
      <c r="H799" s="11">
        <v>39121.46</v>
      </c>
      <c r="I799" s="19">
        <f t="shared" si="36"/>
        <v>3.096789469002137E-4</v>
      </c>
      <c r="J799" s="11">
        <f t="shared" si="37"/>
        <v>1045991.7231493682</v>
      </c>
      <c r="K799" s="42">
        <f t="shared" si="38"/>
        <v>1085113.1831493683</v>
      </c>
      <c r="L799" s="38"/>
    </row>
    <row r="800" spans="1:12" x14ac:dyDescent="0.2">
      <c r="A800" s="41">
        <v>1703660</v>
      </c>
      <c r="B800" s="45">
        <v>2015</v>
      </c>
      <c r="C800" s="45" t="s">
        <v>5</v>
      </c>
      <c r="D800" s="45" t="s">
        <v>6</v>
      </c>
      <c r="E800" t="s">
        <v>7</v>
      </c>
      <c r="F800" s="8" t="s">
        <v>1362</v>
      </c>
      <c r="G800" s="44" t="s">
        <v>5015</v>
      </c>
      <c r="H800" s="11">
        <v>34417.29</v>
      </c>
      <c r="I800" s="19">
        <f t="shared" si="36"/>
        <v>2.7244152243702707E-4</v>
      </c>
      <c r="J800" s="11">
        <f t="shared" si="37"/>
        <v>920216.17989797727</v>
      </c>
      <c r="K800" s="42">
        <f t="shared" si="38"/>
        <v>954633.46989797731</v>
      </c>
      <c r="L800" s="38"/>
    </row>
    <row r="801" spans="1:12" x14ac:dyDescent="0.2">
      <c r="A801" s="41">
        <v>1703600</v>
      </c>
      <c r="B801" s="41">
        <v>2015</v>
      </c>
      <c r="C801" s="45" t="s">
        <v>5</v>
      </c>
      <c r="D801" s="45" t="s">
        <v>6</v>
      </c>
      <c r="E801" t="s">
        <v>7</v>
      </c>
      <c r="F801" s="8" t="s">
        <v>2200</v>
      </c>
      <c r="G801" s="44" t="s">
        <v>5223</v>
      </c>
      <c r="H801" s="11">
        <v>732262.57</v>
      </c>
      <c r="I801" s="19">
        <f t="shared" si="36"/>
        <v>5.79646826913014E-3</v>
      </c>
      <c r="J801" s="11">
        <f t="shared" si="37"/>
        <v>19578527.677445699</v>
      </c>
      <c r="K801" s="42">
        <f t="shared" si="38"/>
        <v>20310790.247445699</v>
      </c>
      <c r="L801" s="38"/>
    </row>
    <row r="802" spans="1:12" x14ac:dyDescent="0.2">
      <c r="A802" s="41">
        <v>1703510</v>
      </c>
      <c r="B802" s="45">
        <v>2015</v>
      </c>
      <c r="C802" s="45" t="s">
        <v>5</v>
      </c>
      <c r="D802" s="45" t="s">
        <v>6</v>
      </c>
      <c r="E802" t="s">
        <v>7</v>
      </c>
      <c r="F802" s="8" t="s">
        <v>1135</v>
      </c>
      <c r="G802" s="44" t="s">
        <v>4958</v>
      </c>
      <c r="H802" s="11">
        <v>66628.44</v>
      </c>
      <c r="I802" s="19">
        <f t="shared" si="36"/>
        <v>5.2741960890018104E-4</v>
      </c>
      <c r="J802" s="11">
        <f t="shared" si="37"/>
        <v>1781446.7242877516</v>
      </c>
      <c r="K802" s="42">
        <f t="shared" si="38"/>
        <v>1848075.1642877515</v>
      </c>
      <c r="L802" s="38"/>
    </row>
    <row r="803" spans="1:12" x14ac:dyDescent="0.2">
      <c r="A803" s="41">
        <v>1703480</v>
      </c>
      <c r="B803" s="41">
        <v>2015</v>
      </c>
      <c r="C803" s="45" t="s">
        <v>5</v>
      </c>
      <c r="D803" s="45" t="s">
        <v>6</v>
      </c>
      <c r="E803" t="s">
        <v>7</v>
      </c>
      <c r="F803" s="8" t="s">
        <v>4657</v>
      </c>
      <c r="G803" s="44" t="s">
        <v>4820</v>
      </c>
      <c r="H803" s="11">
        <v>81588.539999999994</v>
      </c>
      <c r="I803" s="19">
        <f t="shared" si="36"/>
        <v>6.4584126324339526E-4</v>
      </c>
      <c r="J803" s="11">
        <f t="shared" si="37"/>
        <v>2181435.3948917333</v>
      </c>
      <c r="K803" s="42">
        <f t="shared" si="38"/>
        <v>2263023.9348917333</v>
      </c>
      <c r="L803" s="38"/>
    </row>
    <row r="804" spans="1:12" x14ac:dyDescent="0.2">
      <c r="A804" s="41">
        <v>1703450</v>
      </c>
      <c r="B804" s="45">
        <v>2015</v>
      </c>
      <c r="C804" s="45" t="s">
        <v>5</v>
      </c>
      <c r="D804" s="45" t="s">
        <v>6</v>
      </c>
      <c r="E804" t="s">
        <v>7</v>
      </c>
      <c r="F804" s="8" t="s">
        <v>3127</v>
      </c>
      <c r="G804" s="44" t="s">
        <v>5452</v>
      </c>
      <c r="H804" s="11">
        <v>10596.06</v>
      </c>
      <c r="I804" s="19">
        <f t="shared" si="36"/>
        <v>8.3876642182870433E-5</v>
      </c>
      <c r="J804" s="11">
        <f t="shared" si="37"/>
        <v>283307.19400538976</v>
      </c>
      <c r="K804" s="42">
        <f t="shared" si="38"/>
        <v>293903.25400538975</v>
      </c>
      <c r="L804" s="38"/>
    </row>
    <row r="805" spans="1:12" x14ac:dyDescent="0.2">
      <c r="A805" s="41">
        <v>1703420</v>
      </c>
      <c r="B805" s="41">
        <v>2015</v>
      </c>
      <c r="C805" s="45" t="s">
        <v>5</v>
      </c>
      <c r="D805" s="45" t="s">
        <v>6</v>
      </c>
      <c r="E805" t="s">
        <v>7</v>
      </c>
      <c r="F805" s="8" t="s">
        <v>4585</v>
      </c>
      <c r="G805" s="44" t="s">
        <v>5152</v>
      </c>
      <c r="H805" s="11">
        <v>3603.38</v>
      </c>
      <c r="I805" s="19">
        <f t="shared" si="36"/>
        <v>2.8523754575654694E-5</v>
      </c>
      <c r="J805" s="11">
        <f t="shared" si="37"/>
        <v>96343.685929972213</v>
      </c>
      <c r="K805" s="42">
        <f t="shared" si="38"/>
        <v>99947.065929972217</v>
      </c>
      <c r="L805" s="38"/>
    </row>
    <row r="806" spans="1:12" x14ac:dyDescent="0.2">
      <c r="A806" s="41">
        <v>1703300</v>
      </c>
      <c r="B806" s="45">
        <v>2015</v>
      </c>
      <c r="C806" s="45" t="s">
        <v>5</v>
      </c>
      <c r="D806" s="45" t="s">
        <v>6</v>
      </c>
      <c r="E806" t="s">
        <v>7</v>
      </c>
      <c r="F806" s="8" t="s">
        <v>2332</v>
      </c>
      <c r="G806" s="44" t="s">
        <v>5256</v>
      </c>
      <c r="H806" s="11">
        <v>18123.66</v>
      </c>
      <c r="I806" s="19">
        <f t="shared" si="36"/>
        <v>1.4346386721706008E-4</v>
      </c>
      <c r="J806" s="11">
        <f t="shared" si="37"/>
        <v>484572.87517319852</v>
      </c>
      <c r="K806" s="42">
        <f t="shared" si="38"/>
        <v>502696.5351731985</v>
      </c>
      <c r="L806" s="38"/>
    </row>
    <row r="807" spans="1:12" x14ac:dyDescent="0.2">
      <c r="A807" s="41">
        <v>1703270</v>
      </c>
      <c r="B807" s="41">
        <v>2015</v>
      </c>
      <c r="C807" s="45" t="s">
        <v>5</v>
      </c>
      <c r="D807" s="45" t="s">
        <v>6</v>
      </c>
      <c r="E807" t="s">
        <v>7</v>
      </c>
      <c r="F807" s="8" t="s">
        <v>263</v>
      </c>
      <c r="G807" s="44" t="s">
        <v>4741</v>
      </c>
      <c r="H807" s="11">
        <v>4132.99</v>
      </c>
      <c r="I807" s="19">
        <f t="shared" si="36"/>
        <v>3.2716058929015283E-5</v>
      </c>
      <c r="J807" s="11">
        <f t="shared" si="37"/>
        <v>110503.88538308916</v>
      </c>
      <c r="K807" s="42">
        <f t="shared" si="38"/>
        <v>114636.87538308917</v>
      </c>
      <c r="L807" s="36"/>
    </row>
    <row r="808" spans="1:12" x14ac:dyDescent="0.2">
      <c r="A808" s="41">
        <v>1703210</v>
      </c>
      <c r="B808" s="45">
        <v>2015</v>
      </c>
      <c r="C808" s="45" t="s">
        <v>5</v>
      </c>
      <c r="D808" s="45" t="s">
        <v>6</v>
      </c>
      <c r="E808" t="s">
        <v>7</v>
      </c>
      <c r="F808" s="8" t="s">
        <v>1183</v>
      </c>
      <c r="G808" s="44" t="s">
        <v>4970</v>
      </c>
      <c r="H808" s="11">
        <v>3625.31</v>
      </c>
      <c r="I808" s="19">
        <f t="shared" si="36"/>
        <v>2.8697348794927738E-5</v>
      </c>
      <c r="J808" s="11">
        <f t="shared" si="37"/>
        <v>96930.029039065412</v>
      </c>
      <c r="K808" s="42">
        <f t="shared" si="38"/>
        <v>100555.33903906541</v>
      </c>
      <c r="L808" s="38"/>
    </row>
    <row r="809" spans="1:12" x14ac:dyDescent="0.2">
      <c r="A809" s="41">
        <v>1703150</v>
      </c>
      <c r="B809" s="41">
        <v>2015</v>
      </c>
      <c r="C809" s="45" t="s">
        <v>5</v>
      </c>
      <c r="D809" s="45" t="s">
        <v>6</v>
      </c>
      <c r="E809" t="s">
        <v>7</v>
      </c>
      <c r="F809" s="8" t="s">
        <v>943</v>
      </c>
      <c r="G809" s="44" t="s">
        <v>4910</v>
      </c>
      <c r="H809" s="11">
        <v>218360.65</v>
      </c>
      <c r="I809" s="19">
        <f t="shared" si="36"/>
        <v>1.7285064549340987E-3</v>
      </c>
      <c r="J809" s="11">
        <f t="shared" si="37"/>
        <v>5838315.6600371273</v>
      </c>
      <c r="K809" s="42">
        <f t="shared" si="38"/>
        <v>6056676.3100371277</v>
      </c>
      <c r="L809" s="38"/>
    </row>
    <row r="810" spans="1:12" x14ac:dyDescent="0.2">
      <c r="A810" s="41">
        <v>1703090</v>
      </c>
      <c r="B810" s="45">
        <v>2015</v>
      </c>
      <c r="C810" s="45" t="s">
        <v>5</v>
      </c>
      <c r="D810" s="45" t="s">
        <v>6</v>
      </c>
      <c r="E810" t="s">
        <v>7</v>
      </c>
      <c r="F810" s="8" t="s">
        <v>1710</v>
      </c>
      <c r="G810" s="44" t="s">
        <v>5100</v>
      </c>
      <c r="H810" s="8"/>
      <c r="I810" s="19">
        <f t="shared" si="36"/>
        <v>0</v>
      </c>
      <c r="J810" s="11">
        <f t="shared" si="37"/>
        <v>0</v>
      </c>
      <c r="K810" s="42">
        <f t="shared" si="38"/>
        <v>0</v>
      </c>
      <c r="L810" s="36"/>
    </row>
    <row r="811" spans="1:12" x14ac:dyDescent="0.2">
      <c r="A811" s="41">
        <v>1701397</v>
      </c>
      <c r="B811" s="41">
        <v>2015</v>
      </c>
      <c r="C811" s="45" t="s">
        <v>5</v>
      </c>
      <c r="D811" s="45" t="s">
        <v>6</v>
      </c>
      <c r="E811" t="s">
        <v>7</v>
      </c>
      <c r="F811" s="8" t="s">
        <v>1127</v>
      </c>
      <c r="G811" s="44" t="s">
        <v>4956</v>
      </c>
      <c r="H811" s="11">
        <v>14455.47</v>
      </c>
      <c r="I811" s="19">
        <f t="shared" si="36"/>
        <v>1.1442708749999697E-4</v>
      </c>
      <c r="J811" s="11">
        <f t="shared" si="37"/>
        <v>386496.36220718746</v>
      </c>
      <c r="K811" s="42">
        <f t="shared" si="38"/>
        <v>400951.83220718743</v>
      </c>
      <c r="L811" s="38"/>
    </row>
    <row r="812" spans="1:12" x14ac:dyDescent="0.2">
      <c r="A812" s="41">
        <v>1701395</v>
      </c>
      <c r="B812" s="45">
        <v>2015</v>
      </c>
      <c r="C812" s="45" t="s">
        <v>5</v>
      </c>
      <c r="D812" s="45" t="s">
        <v>6</v>
      </c>
      <c r="E812" t="s">
        <v>7</v>
      </c>
      <c r="F812" s="8" t="s">
        <v>2428</v>
      </c>
      <c r="G812" s="44" t="s">
        <v>5280</v>
      </c>
      <c r="H812" s="11">
        <v>72114.899999999994</v>
      </c>
      <c r="I812" s="19">
        <f t="shared" si="36"/>
        <v>5.7084951041740822E-4</v>
      </c>
      <c r="J812" s="11">
        <f t="shared" si="37"/>
        <v>1928138.380207292</v>
      </c>
      <c r="K812" s="42">
        <f t="shared" si="38"/>
        <v>2000253.2802072919</v>
      </c>
      <c r="L812" s="38"/>
    </row>
    <row r="813" spans="1:12" x14ac:dyDescent="0.2">
      <c r="A813" s="41">
        <v>1701392</v>
      </c>
      <c r="B813" s="41">
        <v>2015</v>
      </c>
      <c r="C813" s="45" t="s">
        <v>5</v>
      </c>
      <c r="D813" s="45" t="s">
        <v>6</v>
      </c>
      <c r="E813" t="s">
        <v>7</v>
      </c>
      <c r="F813" s="8" t="s">
        <v>3739</v>
      </c>
      <c r="G813" s="44" t="s">
        <v>5568</v>
      </c>
      <c r="H813" s="11">
        <v>128104.53</v>
      </c>
      <c r="I813" s="19">
        <f t="shared" si="36"/>
        <v>1.0140540752708828E-3</v>
      </c>
      <c r="J813" s="11">
        <f t="shared" si="37"/>
        <v>3425134.902376852</v>
      </c>
      <c r="K813" s="42">
        <f t="shared" si="38"/>
        <v>3553239.4323768518</v>
      </c>
      <c r="L813" s="36"/>
    </row>
    <row r="814" spans="1:12" x14ac:dyDescent="0.2">
      <c r="A814" s="41">
        <v>1701390</v>
      </c>
      <c r="B814" s="45">
        <v>2015</v>
      </c>
      <c r="C814" s="45" t="s">
        <v>5</v>
      </c>
      <c r="D814" s="45" t="s">
        <v>6</v>
      </c>
      <c r="E814" t="s">
        <v>7</v>
      </c>
      <c r="F814" s="8" t="s">
        <v>4648</v>
      </c>
      <c r="G814" s="44" t="s">
        <v>5184</v>
      </c>
      <c r="H814" s="11">
        <v>16089.72</v>
      </c>
      <c r="I814" s="19">
        <f t="shared" si="36"/>
        <v>1.2736353769821746E-4</v>
      </c>
      <c r="J814" s="11">
        <f t="shared" si="37"/>
        <v>430191.35655445512</v>
      </c>
      <c r="K814" s="42">
        <f t="shared" si="38"/>
        <v>446281.0765544551</v>
      </c>
      <c r="L814" s="36"/>
    </row>
    <row r="815" spans="1:12" x14ac:dyDescent="0.2">
      <c r="A815" s="41">
        <v>1701388</v>
      </c>
      <c r="B815" s="41">
        <v>2015</v>
      </c>
      <c r="C815" s="45" t="s">
        <v>5</v>
      </c>
      <c r="D815" s="45" t="s">
        <v>6</v>
      </c>
      <c r="E815" t="s">
        <v>7</v>
      </c>
      <c r="F815" s="8" t="s">
        <v>1326</v>
      </c>
      <c r="G815" s="44" t="s">
        <v>5006</v>
      </c>
      <c r="H815" s="11">
        <v>7917.85</v>
      </c>
      <c r="I815" s="19">
        <f t="shared" si="36"/>
        <v>6.2676378890610355E-5</v>
      </c>
      <c r="J815" s="11">
        <f t="shared" si="37"/>
        <v>211699.80785835258</v>
      </c>
      <c r="K815" s="42">
        <f t="shared" si="38"/>
        <v>219617.65785835258</v>
      </c>
      <c r="L815" s="38"/>
    </row>
    <row r="816" spans="1:12" x14ac:dyDescent="0.2">
      <c r="A816" s="41">
        <v>1701387</v>
      </c>
      <c r="B816" s="45">
        <v>2015</v>
      </c>
      <c r="C816" s="45" t="s">
        <v>5</v>
      </c>
      <c r="D816" s="45" t="s">
        <v>6</v>
      </c>
      <c r="E816" t="s">
        <v>7</v>
      </c>
      <c r="F816" s="8" t="s">
        <v>2651</v>
      </c>
      <c r="G816" s="44" t="s">
        <v>5336</v>
      </c>
      <c r="H816" s="11">
        <v>26854.1</v>
      </c>
      <c r="I816" s="19">
        <f t="shared" si="36"/>
        <v>2.1257257290379828E-4</v>
      </c>
      <c r="J816" s="11">
        <f t="shared" si="37"/>
        <v>717998.92776561633</v>
      </c>
      <c r="K816" s="42">
        <f t="shared" si="38"/>
        <v>744853.02776561631</v>
      </c>
      <c r="L816" s="38"/>
    </row>
    <row r="817" spans="1:12" x14ac:dyDescent="0.2">
      <c r="A817" s="41">
        <v>1701386</v>
      </c>
      <c r="B817" s="41">
        <v>2015</v>
      </c>
      <c r="C817" s="45" t="s">
        <v>5</v>
      </c>
      <c r="D817" s="45" t="s">
        <v>6</v>
      </c>
      <c r="E817" t="s">
        <v>7</v>
      </c>
      <c r="F817" s="8" t="s">
        <v>3787</v>
      </c>
      <c r="G817" s="44" t="s">
        <v>5576</v>
      </c>
      <c r="H817" s="11">
        <v>426840.05</v>
      </c>
      <c r="I817" s="19">
        <f t="shared" si="36"/>
        <v>3.3787945843236564E-3</v>
      </c>
      <c r="J817" s="11">
        <f t="shared" si="37"/>
        <v>11412436.023825862</v>
      </c>
      <c r="K817" s="42">
        <f t="shared" si="38"/>
        <v>11839276.073825862</v>
      </c>
      <c r="L817" s="36"/>
    </row>
    <row r="818" spans="1:12" x14ac:dyDescent="0.2">
      <c r="A818" s="41">
        <v>1701385</v>
      </c>
      <c r="B818" s="45">
        <v>2015</v>
      </c>
      <c r="C818" s="45" t="s">
        <v>5</v>
      </c>
      <c r="D818" s="45" t="s">
        <v>6</v>
      </c>
      <c r="E818" t="s">
        <v>7</v>
      </c>
      <c r="F818" s="8" t="s">
        <v>1318</v>
      </c>
      <c r="G818" s="44" t="s">
        <v>5004</v>
      </c>
      <c r="H818" s="11">
        <v>30699.59</v>
      </c>
      <c r="I818" s="19">
        <f t="shared" si="36"/>
        <v>2.4301282982456E-4</v>
      </c>
      <c r="J818" s="11">
        <f t="shared" si="37"/>
        <v>820815.91648366686</v>
      </c>
      <c r="K818" s="42">
        <f t="shared" si="38"/>
        <v>851515.50648366683</v>
      </c>
      <c r="L818" s="36"/>
    </row>
    <row r="819" spans="1:12" x14ac:dyDescent="0.2">
      <c r="A819" s="41">
        <v>1701384</v>
      </c>
      <c r="B819" s="41">
        <v>2015</v>
      </c>
      <c r="C819" s="45" t="s">
        <v>5</v>
      </c>
      <c r="D819" s="45" t="s">
        <v>6</v>
      </c>
      <c r="E819" t="s">
        <v>7</v>
      </c>
      <c r="F819" s="8" t="s">
        <v>1310</v>
      </c>
      <c r="G819" s="44" t="s">
        <v>5002</v>
      </c>
      <c r="H819" s="11">
        <v>24769.78</v>
      </c>
      <c r="I819" s="19">
        <f t="shared" si="36"/>
        <v>1.9607344371477893E-4</v>
      </c>
      <c r="J819" s="11">
        <f t="shared" si="37"/>
        <v>662270.3974808394</v>
      </c>
      <c r="K819" s="42">
        <f t="shared" si="38"/>
        <v>687040.17748083943</v>
      </c>
      <c r="L819" s="38"/>
    </row>
    <row r="820" spans="1:12" x14ac:dyDescent="0.2">
      <c r="A820" s="41">
        <v>1701382</v>
      </c>
      <c r="B820" s="45">
        <v>2015</v>
      </c>
      <c r="C820" s="45" t="s">
        <v>5</v>
      </c>
      <c r="D820" s="45" t="s">
        <v>6</v>
      </c>
      <c r="E820" t="s">
        <v>7</v>
      </c>
      <c r="F820" s="8" t="s">
        <v>1203</v>
      </c>
      <c r="G820" s="44" t="s">
        <v>4975</v>
      </c>
      <c r="H820" s="11">
        <v>11143.96</v>
      </c>
      <c r="I820" s="19">
        <f t="shared" si="36"/>
        <v>8.8213727123121307E-5</v>
      </c>
      <c r="J820" s="11">
        <f t="shared" si="37"/>
        <v>297956.41377156251</v>
      </c>
      <c r="K820" s="42">
        <f t="shared" si="38"/>
        <v>309100.37377156253</v>
      </c>
      <c r="L820" s="36"/>
    </row>
    <row r="821" spans="1:12" x14ac:dyDescent="0.2">
      <c r="A821" s="41">
        <v>1701381</v>
      </c>
      <c r="B821" s="41">
        <v>2015</v>
      </c>
      <c r="C821" s="45" t="s">
        <v>5</v>
      </c>
      <c r="D821" s="45" t="s">
        <v>6</v>
      </c>
      <c r="E821" t="s">
        <v>7</v>
      </c>
      <c r="F821" s="8" t="s">
        <v>1338</v>
      </c>
      <c r="G821" s="44" t="s">
        <v>5009</v>
      </c>
      <c r="H821" s="11">
        <v>7442.99</v>
      </c>
      <c r="I821" s="19">
        <f t="shared" si="36"/>
        <v>5.8917466397951955E-5</v>
      </c>
      <c r="J821" s="11">
        <f t="shared" si="37"/>
        <v>199003.46090057775</v>
      </c>
      <c r="K821" s="42">
        <f t="shared" si="38"/>
        <v>206446.45090057774</v>
      </c>
      <c r="L821" s="36"/>
    </row>
    <row r="822" spans="1:12" x14ac:dyDescent="0.2">
      <c r="A822" s="41">
        <v>1700332</v>
      </c>
      <c r="B822" s="45">
        <v>2015</v>
      </c>
      <c r="C822" s="45" t="s">
        <v>5</v>
      </c>
      <c r="D822" s="45" t="s">
        <v>6</v>
      </c>
      <c r="E822" t="s">
        <v>7</v>
      </c>
      <c r="F822" s="8" t="s">
        <v>4598</v>
      </c>
      <c r="G822" s="44" t="s">
        <v>5400</v>
      </c>
      <c r="H822" s="11">
        <v>51964.27</v>
      </c>
      <c r="I822" s="19">
        <f t="shared" si="36"/>
        <v>4.113404870380187E-4</v>
      </c>
      <c r="J822" s="11">
        <f t="shared" si="37"/>
        <v>1389370.3435275427</v>
      </c>
      <c r="K822" s="42">
        <f t="shared" si="38"/>
        <v>1441334.6135275427</v>
      </c>
      <c r="L822" s="36"/>
    </row>
    <row r="823" spans="1:12" x14ac:dyDescent="0.2">
      <c r="A823" s="41">
        <v>1700330</v>
      </c>
      <c r="B823" s="41">
        <v>2015</v>
      </c>
      <c r="C823" s="45" t="s">
        <v>5</v>
      </c>
      <c r="D823" s="45" t="s">
        <v>6</v>
      </c>
      <c r="E823" t="s">
        <v>7</v>
      </c>
      <c r="F823" s="8" t="s">
        <v>175</v>
      </c>
      <c r="G823" s="44" t="s">
        <v>4719</v>
      </c>
      <c r="H823" s="11">
        <v>7562.81</v>
      </c>
      <c r="I823" s="19">
        <f t="shared" si="36"/>
        <v>5.9865941516661323E-5</v>
      </c>
      <c r="J823" s="11">
        <f t="shared" si="37"/>
        <v>202207.09206024709</v>
      </c>
      <c r="K823" s="42">
        <f t="shared" si="38"/>
        <v>209769.90206024708</v>
      </c>
      <c r="L823" s="38"/>
    </row>
    <row r="824" spans="1:12" x14ac:dyDescent="0.2">
      <c r="A824" s="41">
        <v>1700328</v>
      </c>
      <c r="B824" s="45">
        <v>2015</v>
      </c>
      <c r="C824" s="45" t="s">
        <v>5</v>
      </c>
      <c r="D824" s="45" t="s">
        <v>6</v>
      </c>
      <c r="E824" t="s">
        <v>7</v>
      </c>
      <c r="F824" s="8" t="s">
        <v>4154</v>
      </c>
      <c r="G824" s="44" t="s">
        <v>5641</v>
      </c>
      <c r="H824" s="11">
        <v>6393.76</v>
      </c>
      <c r="I824" s="19">
        <f t="shared" si="36"/>
        <v>5.0611936863621919E-5</v>
      </c>
      <c r="J824" s="11">
        <f t="shared" si="37"/>
        <v>170950.164942809</v>
      </c>
      <c r="K824" s="42">
        <f t="shared" si="38"/>
        <v>177343.92494280901</v>
      </c>
      <c r="L824" s="38"/>
    </row>
    <row r="825" spans="1:12" x14ac:dyDescent="0.2">
      <c r="A825" s="41">
        <v>1700327</v>
      </c>
      <c r="B825" s="41">
        <v>2015</v>
      </c>
      <c r="C825" s="45" t="s">
        <v>5</v>
      </c>
      <c r="D825" s="45" t="s">
        <v>6</v>
      </c>
      <c r="E825" t="s">
        <v>7</v>
      </c>
      <c r="F825" s="8" t="s">
        <v>4139</v>
      </c>
      <c r="G825" s="44" t="s">
        <v>5638</v>
      </c>
      <c r="H825" s="8">
        <v>289.95</v>
      </c>
      <c r="I825" s="19">
        <f t="shared" si="36"/>
        <v>2.2951957992804193E-6</v>
      </c>
      <c r="J825" s="11">
        <f t="shared" si="37"/>
        <v>7752.4023931407282</v>
      </c>
      <c r="K825" s="42">
        <f t="shared" si="38"/>
        <v>8042.3523931407281</v>
      </c>
      <c r="L825" s="38"/>
    </row>
    <row r="826" spans="1:12" x14ac:dyDescent="0.2">
      <c r="A826" s="41">
        <v>1700326</v>
      </c>
      <c r="B826" s="45">
        <v>2015</v>
      </c>
      <c r="C826" s="45" t="s">
        <v>5</v>
      </c>
      <c r="D826" s="45" t="s">
        <v>6</v>
      </c>
      <c r="E826" t="s">
        <v>7</v>
      </c>
      <c r="F826" s="8" t="s">
        <v>4614</v>
      </c>
      <c r="G826" s="44" t="s">
        <v>5531</v>
      </c>
      <c r="H826" s="11">
        <v>54013.4</v>
      </c>
      <c r="I826" s="19">
        <f t="shared" si="36"/>
        <v>4.2756105806122783E-4</v>
      </c>
      <c r="J826" s="11">
        <f t="shared" si="37"/>
        <v>1444157.9976605189</v>
      </c>
      <c r="K826" s="42">
        <f t="shared" si="38"/>
        <v>1498171.3976605188</v>
      </c>
      <c r="L826" s="38"/>
    </row>
    <row r="827" spans="1:12" x14ac:dyDescent="0.2">
      <c r="A827" s="41">
        <v>1700324</v>
      </c>
      <c r="B827" s="41">
        <v>2015</v>
      </c>
      <c r="C827" s="45" t="s">
        <v>5</v>
      </c>
      <c r="D827" s="45" t="s">
        <v>6</v>
      </c>
      <c r="E827" t="s">
        <v>7</v>
      </c>
      <c r="F827" s="8" t="s">
        <v>2120</v>
      </c>
      <c r="G827" s="44" t="s">
        <v>5203</v>
      </c>
      <c r="H827" s="11">
        <v>60400.74</v>
      </c>
      <c r="I827" s="19">
        <f t="shared" si="36"/>
        <v>4.781221752765263E-4</v>
      </c>
      <c r="J827" s="11">
        <f t="shared" si="37"/>
        <v>1614936.5108586685</v>
      </c>
      <c r="K827" s="42">
        <f t="shared" si="38"/>
        <v>1675337.2508586685</v>
      </c>
      <c r="L827" s="38"/>
    </row>
    <row r="828" spans="1:12" x14ac:dyDescent="0.2">
      <c r="A828" s="41">
        <v>1700323</v>
      </c>
      <c r="B828" s="45">
        <v>2015</v>
      </c>
      <c r="C828" s="45" t="s">
        <v>5</v>
      </c>
      <c r="D828" s="45" t="s">
        <v>6</v>
      </c>
      <c r="E828" t="s">
        <v>7</v>
      </c>
      <c r="F828" s="8" t="s">
        <v>4662</v>
      </c>
      <c r="G828" s="44" t="s">
        <v>5028</v>
      </c>
      <c r="H828" s="11">
        <v>8400.17</v>
      </c>
      <c r="I828" s="19">
        <f t="shared" si="36"/>
        <v>6.6494343497987247E-5</v>
      </c>
      <c r="J828" s="11">
        <f t="shared" si="37"/>
        <v>224595.61307394021</v>
      </c>
      <c r="K828" s="42">
        <f t="shared" si="38"/>
        <v>232995.78307394023</v>
      </c>
      <c r="L828" s="36"/>
    </row>
    <row r="829" spans="1:12" x14ac:dyDescent="0.2">
      <c r="A829" s="41">
        <v>1700321</v>
      </c>
      <c r="B829" s="41">
        <v>2015</v>
      </c>
      <c r="C829" s="45" t="s">
        <v>5</v>
      </c>
      <c r="D829" s="45" t="s">
        <v>6</v>
      </c>
      <c r="E829" t="s">
        <v>7</v>
      </c>
      <c r="F829" s="8" t="s">
        <v>3142</v>
      </c>
      <c r="G829" s="44" t="s">
        <v>5455</v>
      </c>
      <c r="H829" s="11">
        <v>71929.149999999994</v>
      </c>
      <c r="I829" s="19">
        <f t="shared" si="36"/>
        <v>5.6937914442424964E-4</v>
      </c>
      <c r="J829" s="11">
        <f t="shared" si="37"/>
        <v>1923171.9765358802</v>
      </c>
      <c r="K829" s="42">
        <f t="shared" si="38"/>
        <v>1995101.1265358801</v>
      </c>
      <c r="L829" s="38"/>
    </row>
    <row r="830" spans="1:12" x14ac:dyDescent="0.2">
      <c r="A830" s="41">
        <v>1700320</v>
      </c>
      <c r="B830" s="45">
        <v>2015</v>
      </c>
      <c r="C830" s="45" t="s">
        <v>5</v>
      </c>
      <c r="D830" s="45" t="s">
        <v>6</v>
      </c>
      <c r="E830" t="s">
        <v>7</v>
      </c>
      <c r="F830" s="8" t="s">
        <v>4607</v>
      </c>
      <c r="G830" s="44" t="s">
        <v>5454</v>
      </c>
      <c r="H830" s="11">
        <v>127189.66</v>
      </c>
      <c r="I830" s="19">
        <f t="shared" si="36"/>
        <v>1.0068121170681318E-3</v>
      </c>
      <c r="J830" s="11">
        <f t="shared" si="37"/>
        <v>3400673.9940222651</v>
      </c>
      <c r="K830" s="42">
        <f t="shared" si="38"/>
        <v>3527863.6540222652</v>
      </c>
      <c r="L830" s="38"/>
    </row>
    <row r="831" spans="1:12" x14ac:dyDescent="0.2">
      <c r="A831" s="41">
        <v>1700319</v>
      </c>
      <c r="B831" s="41">
        <v>2015</v>
      </c>
      <c r="C831" s="45" t="s">
        <v>5</v>
      </c>
      <c r="D831" s="45" t="s">
        <v>6</v>
      </c>
      <c r="E831" t="s">
        <v>7</v>
      </c>
      <c r="F831" s="8" t="s">
        <v>1346</v>
      </c>
      <c r="G831" s="44" t="s">
        <v>5011</v>
      </c>
      <c r="H831" s="11">
        <v>94857.17</v>
      </c>
      <c r="I831" s="19">
        <f t="shared" si="36"/>
        <v>7.5087352341999874E-4</v>
      </c>
      <c r="J831" s="11">
        <f t="shared" si="37"/>
        <v>2536199.1781843663</v>
      </c>
      <c r="K831" s="42">
        <f t="shared" si="38"/>
        <v>2631056.3481843662</v>
      </c>
      <c r="L831" s="36"/>
    </row>
    <row r="832" spans="1:12" x14ac:dyDescent="0.2">
      <c r="A832" s="41">
        <v>1700314</v>
      </c>
      <c r="B832" s="45">
        <v>2015</v>
      </c>
      <c r="C832" s="45" t="s">
        <v>5</v>
      </c>
      <c r="D832" s="45" t="s">
        <v>6</v>
      </c>
      <c r="E832" t="s">
        <v>7</v>
      </c>
      <c r="F832" s="8" t="s">
        <v>2300</v>
      </c>
      <c r="G832" s="44" t="s">
        <v>5248</v>
      </c>
      <c r="H832" s="11">
        <v>46823.19</v>
      </c>
      <c r="I832" s="19">
        <f t="shared" si="36"/>
        <v>3.7064455594726316E-4</v>
      </c>
      <c r="J832" s="11">
        <f t="shared" si="37"/>
        <v>1251913.123678162</v>
      </c>
      <c r="K832" s="42">
        <f t="shared" si="38"/>
        <v>1298736.3136781619</v>
      </c>
      <c r="L832" s="36"/>
    </row>
    <row r="833" spans="1:12" x14ac:dyDescent="0.2">
      <c r="A833" s="41">
        <v>1700313</v>
      </c>
      <c r="B833" s="41">
        <v>2015</v>
      </c>
      <c r="C833" s="45" t="s">
        <v>5</v>
      </c>
      <c r="D833" s="45" t="s">
        <v>6</v>
      </c>
      <c r="E833" t="s">
        <v>7</v>
      </c>
      <c r="F833" s="8" t="s">
        <v>4062</v>
      </c>
      <c r="G833" s="44" t="s">
        <v>5624</v>
      </c>
      <c r="H833" s="11">
        <v>12728.26</v>
      </c>
      <c r="I833" s="19">
        <f t="shared" si="36"/>
        <v>1.0075478145938608E-4</v>
      </c>
      <c r="J833" s="11">
        <f t="shared" si="37"/>
        <v>340315.8933765043</v>
      </c>
      <c r="K833" s="42">
        <f t="shared" si="38"/>
        <v>353044.15337650431</v>
      </c>
      <c r="L833" s="38"/>
    </row>
    <row r="834" spans="1:12" x14ac:dyDescent="0.2">
      <c r="A834" s="41">
        <v>1700312</v>
      </c>
      <c r="B834" s="45">
        <v>2015</v>
      </c>
      <c r="C834" s="45" t="s">
        <v>5</v>
      </c>
      <c r="D834" s="45" t="s">
        <v>6</v>
      </c>
      <c r="E834" t="s">
        <v>7</v>
      </c>
      <c r="F834" s="8" t="s">
        <v>3952</v>
      </c>
      <c r="G834" s="44" t="s">
        <v>5602</v>
      </c>
      <c r="H834" s="11">
        <v>22300.99</v>
      </c>
      <c r="I834" s="19">
        <f t="shared" si="36"/>
        <v>1.7653091418449611E-4</v>
      </c>
      <c r="J834" s="11">
        <f t="shared" si="37"/>
        <v>596262.28054977581</v>
      </c>
      <c r="K834" s="42">
        <f t="shared" si="38"/>
        <v>618563.2705497758</v>
      </c>
      <c r="L834" s="38"/>
    </row>
    <row r="835" spans="1:12" x14ac:dyDescent="0.2">
      <c r="A835" s="41">
        <v>1700310</v>
      </c>
      <c r="B835" s="41">
        <v>2015</v>
      </c>
      <c r="C835" s="45" t="s">
        <v>5</v>
      </c>
      <c r="D835" s="45" t="s">
        <v>6</v>
      </c>
      <c r="E835" t="s">
        <v>7</v>
      </c>
      <c r="F835" s="8" t="s">
        <v>107</v>
      </c>
      <c r="G835" s="44" t="s">
        <v>4702</v>
      </c>
      <c r="H835" s="11">
        <v>91870.15</v>
      </c>
      <c r="I835" s="19">
        <f t="shared" ref="I835:I898" si="39">H835/$H$1028</f>
        <v>7.272287717167168E-4</v>
      </c>
      <c r="J835" s="11">
        <f t="shared" ref="J835:J898" si="40">I835*$H$1031</f>
        <v>2456335.1292229616</v>
      </c>
      <c r="K835" s="42">
        <f t="shared" ref="K835:K898" si="41">SUM(J835,H835)</f>
        <v>2548205.2792229615</v>
      </c>
      <c r="L835" s="38"/>
    </row>
    <row r="836" spans="1:12" x14ac:dyDescent="0.2">
      <c r="A836" s="41">
        <v>1700307</v>
      </c>
      <c r="B836" s="45">
        <v>2015</v>
      </c>
      <c r="C836" s="45" t="s">
        <v>5</v>
      </c>
      <c r="D836" s="45" t="s">
        <v>6</v>
      </c>
      <c r="E836" t="s">
        <v>7</v>
      </c>
      <c r="F836" s="8" t="s">
        <v>4168</v>
      </c>
      <c r="G836" s="44" t="s">
        <v>5644</v>
      </c>
      <c r="H836" s="11">
        <v>7513.84</v>
      </c>
      <c r="I836" s="19">
        <f t="shared" si="39"/>
        <v>5.947830317111636E-5</v>
      </c>
      <c r="J836" s="11">
        <f t="shared" si="40"/>
        <v>200897.77960916207</v>
      </c>
      <c r="K836" s="42">
        <f t="shared" si="41"/>
        <v>208411.61960916207</v>
      </c>
      <c r="L836" s="38"/>
    </row>
    <row r="837" spans="1:12" x14ac:dyDescent="0.2">
      <c r="A837" s="41">
        <v>1700304</v>
      </c>
      <c r="B837" s="41">
        <v>2015</v>
      </c>
      <c r="C837" s="45" t="s">
        <v>5</v>
      </c>
      <c r="D837" s="45" t="s">
        <v>6</v>
      </c>
      <c r="E837" t="s">
        <v>7</v>
      </c>
      <c r="F837" s="8" t="s">
        <v>4081</v>
      </c>
      <c r="G837" s="44" t="s">
        <v>5627</v>
      </c>
      <c r="H837" s="11">
        <v>2109.0300000000002</v>
      </c>
      <c r="I837" s="19">
        <f t="shared" si="39"/>
        <v>1.6694729424233088E-5</v>
      </c>
      <c r="J837" s="11">
        <f t="shared" si="40"/>
        <v>56389.202342492135</v>
      </c>
      <c r="K837" s="42">
        <f t="shared" si="41"/>
        <v>58498.232342492134</v>
      </c>
      <c r="L837" s="38"/>
    </row>
    <row r="838" spans="1:12" x14ac:dyDescent="0.2">
      <c r="A838" s="41">
        <v>1700280</v>
      </c>
      <c r="B838" s="45">
        <v>2015</v>
      </c>
      <c r="C838" s="45" t="s">
        <v>5</v>
      </c>
      <c r="D838" s="45" t="s">
        <v>6</v>
      </c>
      <c r="E838" t="s">
        <v>7</v>
      </c>
      <c r="F838" s="8" t="s">
        <v>4124</v>
      </c>
      <c r="G838" s="44" t="s">
        <v>5635</v>
      </c>
      <c r="H838" s="11">
        <v>38484.54</v>
      </c>
      <c r="I838" s="19">
        <f t="shared" si="39"/>
        <v>3.0463719449987678E-4</v>
      </c>
      <c r="J838" s="11">
        <f t="shared" si="40"/>
        <v>1028962.3728053806</v>
      </c>
      <c r="K838" s="42">
        <f t="shared" si="41"/>
        <v>1067446.9128053805</v>
      </c>
      <c r="L838" s="38"/>
    </row>
    <row r="839" spans="1:12" x14ac:dyDescent="0.2">
      <c r="A839" s="41">
        <v>1700275</v>
      </c>
      <c r="B839" s="41">
        <v>2015</v>
      </c>
      <c r="C839" s="45" t="s">
        <v>5</v>
      </c>
      <c r="D839" s="45" t="s">
        <v>6</v>
      </c>
      <c r="E839" t="s">
        <v>7</v>
      </c>
      <c r="F839" s="8" t="s">
        <v>4119</v>
      </c>
      <c r="G839" s="44" t="s">
        <v>5634</v>
      </c>
      <c r="H839" s="11">
        <v>6654.79</v>
      </c>
      <c r="I839" s="19">
        <f t="shared" si="39"/>
        <v>5.2678206770454707E-5</v>
      </c>
      <c r="J839" s="11">
        <f t="shared" si="40"/>
        <v>177929.33237402653</v>
      </c>
      <c r="K839" s="42">
        <f t="shared" si="41"/>
        <v>184584.12237402654</v>
      </c>
      <c r="L839" s="38"/>
    </row>
    <row r="840" spans="1:12" x14ac:dyDescent="0.2">
      <c r="A840" s="41">
        <v>1700272</v>
      </c>
      <c r="B840" s="45">
        <v>2015</v>
      </c>
      <c r="C840" s="45" t="s">
        <v>5</v>
      </c>
      <c r="D840" s="45" t="s">
        <v>6</v>
      </c>
      <c r="E840" t="s">
        <v>7</v>
      </c>
      <c r="F840" s="8" t="s">
        <v>3769</v>
      </c>
      <c r="G840" s="44" t="s">
        <v>5573</v>
      </c>
      <c r="H840" s="11">
        <v>189580.79999999999</v>
      </c>
      <c r="I840" s="19">
        <f t="shared" si="39"/>
        <v>1.5006899664915376E-3</v>
      </c>
      <c r="J840" s="11">
        <f t="shared" si="40"/>
        <v>5068827.893131691</v>
      </c>
      <c r="K840" s="42">
        <f t="shared" si="41"/>
        <v>5258408.6931316908</v>
      </c>
      <c r="L840" s="38"/>
    </row>
    <row r="841" spans="1:12" x14ac:dyDescent="0.2">
      <c r="A841" s="41">
        <v>1700265</v>
      </c>
      <c r="B841" s="41">
        <v>2015</v>
      </c>
      <c r="C841" s="45" t="s">
        <v>5</v>
      </c>
      <c r="D841" s="45" t="s">
        <v>6</v>
      </c>
      <c r="E841" t="s">
        <v>7</v>
      </c>
      <c r="F841" s="8" t="s">
        <v>4643</v>
      </c>
      <c r="G841" s="44" t="s">
        <v>5625</v>
      </c>
      <c r="H841" s="11">
        <v>8095.44</v>
      </c>
      <c r="I841" s="19">
        <f t="shared" si="39"/>
        <v>6.4082151685899912E-5</v>
      </c>
      <c r="J841" s="11">
        <f t="shared" si="40"/>
        <v>216448.03734963678</v>
      </c>
      <c r="K841" s="42">
        <f t="shared" si="41"/>
        <v>224543.47734963679</v>
      </c>
      <c r="L841" s="38"/>
    </row>
    <row r="842" spans="1:12" x14ac:dyDescent="0.2">
      <c r="A842" s="41">
        <v>1700260</v>
      </c>
      <c r="B842" s="45">
        <v>2015</v>
      </c>
      <c r="C842" s="45" t="s">
        <v>5</v>
      </c>
      <c r="D842" s="45" t="s">
        <v>6</v>
      </c>
      <c r="E842" t="s">
        <v>7</v>
      </c>
      <c r="F842" s="8" t="s">
        <v>4106</v>
      </c>
      <c r="G842" s="44" t="s">
        <v>5632</v>
      </c>
      <c r="H842" s="11">
        <v>5469.86</v>
      </c>
      <c r="I842" s="19">
        <f t="shared" si="39"/>
        <v>4.3298498688228988E-5</v>
      </c>
      <c r="J842" s="11">
        <f t="shared" si="40"/>
        <v>146247.82119035954</v>
      </c>
      <c r="K842" s="42">
        <f t="shared" si="41"/>
        <v>151717.68119035952</v>
      </c>
      <c r="L842" s="38"/>
    </row>
    <row r="843" spans="1:12" x14ac:dyDescent="0.2">
      <c r="A843" s="41">
        <v>1700259</v>
      </c>
      <c r="B843" s="41">
        <v>2015</v>
      </c>
      <c r="C843" s="45" t="s">
        <v>5</v>
      </c>
      <c r="D843" s="45" t="s">
        <v>6</v>
      </c>
      <c r="E843" t="s">
        <v>7</v>
      </c>
      <c r="F843" s="8" t="s">
        <v>4096</v>
      </c>
      <c r="G843" s="44" t="s">
        <v>5630</v>
      </c>
      <c r="H843" s="11">
        <v>5669.16</v>
      </c>
      <c r="I843" s="19">
        <f t="shared" si="39"/>
        <v>4.4876124219515718E-5</v>
      </c>
      <c r="J843" s="11">
        <f t="shared" si="40"/>
        <v>151576.51164372373</v>
      </c>
      <c r="K843" s="42">
        <f t="shared" si="41"/>
        <v>157245.67164372373</v>
      </c>
      <c r="L843" s="38"/>
    </row>
    <row r="844" spans="1:12" x14ac:dyDescent="0.2">
      <c r="A844" s="41">
        <v>1700255</v>
      </c>
      <c r="B844" s="45">
        <v>2015</v>
      </c>
      <c r="C844" s="45" t="s">
        <v>5</v>
      </c>
      <c r="D844" s="45" t="s">
        <v>6</v>
      </c>
      <c r="E844" t="s">
        <v>7</v>
      </c>
      <c r="F844" s="8" t="s">
        <v>3881</v>
      </c>
      <c r="G844" s="44" t="s">
        <v>5590</v>
      </c>
      <c r="H844" s="11">
        <v>30002.28</v>
      </c>
      <c r="I844" s="19">
        <f t="shared" si="39"/>
        <v>2.3749304026499376E-4</v>
      </c>
      <c r="J844" s="11">
        <f t="shared" si="40"/>
        <v>802171.91678454296</v>
      </c>
      <c r="K844" s="42">
        <f t="shared" si="41"/>
        <v>832174.19678454299</v>
      </c>
      <c r="L844" s="38"/>
    </row>
    <row r="845" spans="1:12" x14ac:dyDescent="0.2">
      <c r="A845" s="41">
        <v>1700245</v>
      </c>
      <c r="B845" s="41">
        <v>2015</v>
      </c>
      <c r="C845" s="45" t="s">
        <v>5</v>
      </c>
      <c r="D845" s="45" t="s">
        <v>6</v>
      </c>
      <c r="E845" t="s">
        <v>7</v>
      </c>
      <c r="F845" s="8" t="s">
        <v>4645</v>
      </c>
      <c r="G845" s="44" t="s">
        <v>5637</v>
      </c>
      <c r="H845" s="8">
        <v>368.87</v>
      </c>
      <c r="I845" s="19">
        <f t="shared" si="39"/>
        <v>2.9199133453373629E-6</v>
      </c>
      <c r="J845" s="11">
        <f t="shared" si="40"/>
        <v>9862.4889489836896</v>
      </c>
      <c r="K845" s="42">
        <f t="shared" si="41"/>
        <v>10231.35894898369</v>
      </c>
      <c r="L845" s="38"/>
    </row>
    <row r="846" spans="1:12" x14ac:dyDescent="0.2">
      <c r="A846" s="41">
        <v>1700243</v>
      </c>
      <c r="B846" s="45">
        <v>2015</v>
      </c>
      <c r="C846" s="45" t="s">
        <v>5</v>
      </c>
      <c r="D846" s="45" t="s">
        <v>6</v>
      </c>
      <c r="E846" t="s">
        <v>7</v>
      </c>
      <c r="F846" s="8" t="s">
        <v>4091</v>
      </c>
      <c r="G846" s="44" t="s">
        <v>5629</v>
      </c>
      <c r="H846" s="8">
        <v>351.49</v>
      </c>
      <c r="I846" s="19">
        <f t="shared" si="39"/>
        <v>2.7823361665427649E-6</v>
      </c>
      <c r="J846" s="11">
        <f t="shared" si="40"/>
        <v>9397.7993349371791</v>
      </c>
      <c r="K846" s="42">
        <f t="shared" si="41"/>
        <v>9749.2893349371789</v>
      </c>
      <c r="L846" s="38"/>
    </row>
    <row r="847" spans="1:12" x14ac:dyDescent="0.2">
      <c r="A847" s="41">
        <v>1700242</v>
      </c>
      <c r="B847" s="41">
        <v>2015</v>
      </c>
      <c r="C847" s="45" t="s">
        <v>5</v>
      </c>
      <c r="D847" s="45" t="s">
        <v>6</v>
      </c>
      <c r="E847" t="s">
        <v>7</v>
      </c>
      <c r="F847" s="8" t="s">
        <v>4086</v>
      </c>
      <c r="G847" s="44" t="s">
        <v>5628</v>
      </c>
      <c r="H847" s="11">
        <v>6806.36</v>
      </c>
      <c r="I847" s="19">
        <f t="shared" si="39"/>
        <v>5.3878009589205984E-5</v>
      </c>
      <c r="J847" s="11">
        <f t="shared" si="40"/>
        <v>181981.86429583491</v>
      </c>
      <c r="K847" s="42">
        <f t="shared" si="41"/>
        <v>188788.22429583489</v>
      </c>
      <c r="L847" s="38"/>
    </row>
    <row r="848" spans="1:12" x14ac:dyDescent="0.2">
      <c r="A848" s="41">
        <v>1700238</v>
      </c>
      <c r="B848" s="45">
        <v>2015</v>
      </c>
      <c r="C848" s="45" t="s">
        <v>5</v>
      </c>
      <c r="D848" s="45" t="s">
        <v>6</v>
      </c>
      <c r="E848" t="s">
        <v>7</v>
      </c>
      <c r="F848" s="8" t="s">
        <v>4159</v>
      </c>
      <c r="G848" s="44" t="s">
        <v>5642</v>
      </c>
      <c r="H848" s="11">
        <v>1569.87</v>
      </c>
      <c r="I848" s="19">
        <f t="shared" si="39"/>
        <v>1.2426828865033117E-5</v>
      </c>
      <c r="J848" s="11">
        <f t="shared" si="40"/>
        <v>41973.664234936492</v>
      </c>
      <c r="K848" s="42">
        <f t="shared" si="41"/>
        <v>43543.534234936495</v>
      </c>
      <c r="L848" s="38"/>
    </row>
    <row r="849" spans="1:13" x14ac:dyDescent="0.2">
      <c r="A849" s="41">
        <v>1700237</v>
      </c>
      <c r="B849" s="41">
        <v>2015</v>
      </c>
      <c r="C849" s="45" t="s">
        <v>5</v>
      </c>
      <c r="D849" s="45" t="s">
        <v>6</v>
      </c>
      <c r="E849" t="s">
        <v>7</v>
      </c>
      <c r="F849" s="8" t="s">
        <v>4114</v>
      </c>
      <c r="G849" s="44" t="s">
        <v>5633</v>
      </c>
      <c r="H849" s="11">
        <v>2405.81</v>
      </c>
      <c r="I849" s="19">
        <f t="shared" si="39"/>
        <v>1.9043990363396537E-5</v>
      </c>
      <c r="J849" s="11">
        <f t="shared" si="40"/>
        <v>64324.218663362291</v>
      </c>
      <c r="K849" s="42">
        <f t="shared" si="41"/>
        <v>66730.028663362289</v>
      </c>
      <c r="L849" s="38"/>
    </row>
    <row r="850" spans="1:13" x14ac:dyDescent="0.2">
      <c r="A850" s="41">
        <v>1700232</v>
      </c>
      <c r="B850" s="45">
        <v>2015</v>
      </c>
      <c r="C850" s="45" t="s">
        <v>5</v>
      </c>
      <c r="D850" s="45" t="s">
        <v>6</v>
      </c>
      <c r="E850" t="s">
        <v>7</v>
      </c>
      <c r="F850" s="8" t="s">
        <v>4052</v>
      </c>
      <c r="G850" s="44" t="s">
        <v>5622</v>
      </c>
      <c r="H850" s="11">
        <v>2012.44</v>
      </c>
      <c r="I850" s="19">
        <f t="shared" si="39"/>
        <v>1.5930139107790609E-5</v>
      </c>
      <c r="J850" s="11">
        <f t="shared" si="40"/>
        <v>53806.672433357919</v>
      </c>
      <c r="K850" s="42">
        <f t="shared" si="41"/>
        <v>55819.112433357921</v>
      </c>
      <c r="L850" s="38"/>
    </row>
    <row r="851" spans="1:13" x14ac:dyDescent="0.2">
      <c r="A851" s="41">
        <v>1700230</v>
      </c>
      <c r="B851" s="41">
        <v>2015</v>
      </c>
      <c r="C851" s="45" t="s">
        <v>5</v>
      </c>
      <c r="D851" s="45" t="s">
        <v>6</v>
      </c>
      <c r="E851" t="s">
        <v>7</v>
      </c>
      <c r="F851" s="8" t="s">
        <v>3799</v>
      </c>
      <c r="G851" s="44" t="s">
        <v>5578</v>
      </c>
      <c r="H851" s="11">
        <v>95527.64</v>
      </c>
      <c r="I851" s="19">
        <f t="shared" si="39"/>
        <v>7.5618085201990749E-4</v>
      </c>
      <c r="J851" s="11">
        <f t="shared" si="40"/>
        <v>2554125.5559478742</v>
      </c>
      <c r="K851" s="42">
        <f t="shared" si="41"/>
        <v>2649653.1959478743</v>
      </c>
      <c r="L851" s="38"/>
    </row>
    <row r="852" spans="1:13" x14ac:dyDescent="0.2">
      <c r="A852" s="41">
        <v>1700228</v>
      </c>
      <c r="B852" s="45">
        <v>2015</v>
      </c>
      <c r="C852" s="45" t="s">
        <v>5</v>
      </c>
      <c r="D852" s="45" t="s">
        <v>6</v>
      </c>
      <c r="E852" t="s">
        <v>7</v>
      </c>
      <c r="F852" s="8" t="s">
        <v>3821</v>
      </c>
      <c r="G852" s="44" t="s">
        <v>5580</v>
      </c>
      <c r="H852" s="11">
        <v>266275.09999999998</v>
      </c>
      <c r="I852" s="19">
        <f t="shared" si="39"/>
        <v>2.1077892428797156E-3</v>
      </c>
      <c r="J852" s="11">
        <f t="shared" si="40"/>
        <v>7119405.837122906</v>
      </c>
      <c r="K852" s="42">
        <f t="shared" si="41"/>
        <v>7385680.9371229056</v>
      </c>
      <c r="L852" s="38"/>
    </row>
    <row r="853" spans="1:13" x14ac:dyDescent="0.2">
      <c r="A853" s="41">
        <v>1700223</v>
      </c>
      <c r="B853" s="41">
        <v>2015</v>
      </c>
      <c r="C853" s="45" t="s">
        <v>5</v>
      </c>
      <c r="D853" s="45" t="s">
        <v>6</v>
      </c>
      <c r="E853" t="s">
        <v>7</v>
      </c>
      <c r="F853" s="8" t="s">
        <v>2484</v>
      </c>
      <c r="G853" s="44" t="s">
        <v>5294</v>
      </c>
      <c r="H853" s="11">
        <v>31834</v>
      </c>
      <c r="I853" s="19">
        <f t="shared" si="39"/>
        <v>2.5199263001997888E-4</v>
      </c>
      <c r="J853" s="11">
        <f t="shared" si="40"/>
        <v>851146.67281683732</v>
      </c>
      <c r="K853" s="42">
        <f t="shared" si="41"/>
        <v>882980.67281683732</v>
      </c>
      <c r="L853" s="38"/>
    </row>
    <row r="854" spans="1:13" x14ac:dyDescent="0.2">
      <c r="A854" s="41">
        <v>1700222</v>
      </c>
      <c r="B854" s="45">
        <v>2015</v>
      </c>
      <c r="C854" s="45" t="s">
        <v>5</v>
      </c>
      <c r="D854" s="45" t="s">
        <v>6</v>
      </c>
      <c r="E854" t="s">
        <v>7</v>
      </c>
      <c r="F854" s="8" t="s">
        <v>2312</v>
      </c>
      <c r="G854" s="44" t="s">
        <v>5251</v>
      </c>
      <c r="H854" s="11">
        <v>38754.199999999997</v>
      </c>
      <c r="I854" s="19">
        <f t="shared" si="39"/>
        <v>3.0677177804612255E-4</v>
      </c>
      <c r="J854" s="11">
        <f t="shared" si="40"/>
        <v>1036172.2808217087</v>
      </c>
      <c r="K854" s="42">
        <f t="shared" si="41"/>
        <v>1074926.4808217087</v>
      </c>
      <c r="L854" s="38"/>
    </row>
    <row r="855" spans="1:13" x14ac:dyDescent="0.2">
      <c r="A855" s="41">
        <v>1700217</v>
      </c>
      <c r="B855" s="41">
        <v>2015</v>
      </c>
      <c r="C855" s="45" t="s">
        <v>5</v>
      </c>
      <c r="D855" s="45" t="s">
        <v>6</v>
      </c>
      <c r="E855" t="s">
        <v>7</v>
      </c>
      <c r="F855" s="8" t="s">
        <v>1187</v>
      </c>
      <c r="G855" s="44" t="s">
        <v>4971</v>
      </c>
      <c r="H855" s="11">
        <v>22178.84</v>
      </c>
      <c r="I855" s="19">
        <f t="shared" si="39"/>
        <v>1.7556399517472854E-4</v>
      </c>
      <c r="J855" s="11">
        <f t="shared" si="40"/>
        <v>592996.35210582975</v>
      </c>
      <c r="K855" s="42">
        <f t="shared" si="41"/>
        <v>615175.19210582972</v>
      </c>
      <c r="L855" s="38"/>
    </row>
    <row r="856" spans="1:13" x14ac:dyDescent="0.2">
      <c r="A856" s="41">
        <v>1700212</v>
      </c>
      <c r="B856" s="45">
        <v>2015</v>
      </c>
      <c r="C856" s="45" t="s">
        <v>5</v>
      </c>
      <c r="D856" s="45" t="s">
        <v>6</v>
      </c>
      <c r="E856" t="s">
        <v>7</v>
      </c>
      <c r="F856" s="8" t="s">
        <v>4432</v>
      </c>
      <c r="G856" s="44" t="s">
        <v>5680</v>
      </c>
      <c r="H856" s="11">
        <v>16310.28</v>
      </c>
      <c r="I856" s="19">
        <f t="shared" si="39"/>
        <v>1.2910945384061887E-4</v>
      </c>
      <c r="J856" s="11">
        <f t="shared" si="40"/>
        <v>436088.47630555398</v>
      </c>
      <c r="K856" s="42">
        <f t="shared" si="41"/>
        <v>452398.75630555401</v>
      </c>
      <c r="L856" s="38"/>
    </row>
    <row r="857" spans="1:13" x14ac:dyDescent="0.2">
      <c r="A857" s="41">
        <v>1700209</v>
      </c>
      <c r="B857" s="41">
        <v>2015</v>
      </c>
      <c r="C857" s="45" t="s">
        <v>5</v>
      </c>
      <c r="D857" s="45" t="s">
        <v>6</v>
      </c>
      <c r="E857" t="s">
        <v>7</v>
      </c>
      <c r="F857" s="8" t="s">
        <v>4316</v>
      </c>
      <c r="G857" s="44" t="s">
        <v>5661</v>
      </c>
      <c r="H857" s="8">
        <v>904.16</v>
      </c>
      <c r="I857" s="19">
        <f t="shared" si="39"/>
        <v>7.1571796305479709E-6</v>
      </c>
      <c r="J857" s="11">
        <f t="shared" si="40"/>
        <v>24174.554743169931</v>
      </c>
      <c r="K857" s="42">
        <f t="shared" si="41"/>
        <v>25078.71474316993</v>
      </c>
      <c r="L857" s="38"/>
      <c r="M857" s="38"/>
    </row>
    <row r="858" spans="1:13" x14ac:dyDescent="0.2">
      <c r="A858" s="41">
        <v>1700208</v>
      </c>
      <c r="B858" s="45">
        <v>2015</v>
      </c>
      <c r="C858" s="45" t="s">
        <v>5</v>
      </c>
      <c r="D858" s="45" t="s">
        <v>6</v>
      </c>
      <c r="E858" t="s">
        <v>7</v>
      </c>
      <c r="F858" s="8" t="s">
        <v>3695</v>
      </c>
      <c r="G858" s="44" t="s">
        <v>5561</v>
      </c>
      <c r="H858" s="8">
        <v>57.26</v>
      </c>
      <c r="I858" s="19">
        <f t="shared" si="39"/>
        <v>4.5326060171338791E-7</v>
      </c>
      <c r="J858" s="11">
        <f t="shared" si="40"/>
        <v>1530.9624453569172</v>
      </c>
      <c r="K858" s="42">
        <f t="shared" si="41"/>
        <v>1588.2224453569172</v>
      </c>
      <c r="L858" s="38"/>
      <c r="M858" s="38"/>
    </row>
    <row r="859" spans="1:13" x14ac:dyDescent="0.2">
      <c r="A859" s="41">
        <v>1700207</v>
      </c>
      <c r="B859" s="41">
        <v>2015</v>
      </c>
      <c r="C859" s="45" t="s">
        <v>5</v>
      </c>
      <c r="D859" s="45" t="s">
        <v>6</v>
      </c>
      <c r="E859" t="s">
        <v>7</v>
      </c>
      <c r="F859" s="8" t="s">
        <v>3974</v>
      </c>
      <c r="G859" s="44" t="s">
        <v>5606</v>
      </c>
      <c r="H859" s="11">
        <v>14416.65</v>
      </c>
      <c r="I859" s="19">
        <f t="shared" si="39"/>
        <v>1.1411979486013471E-4</v>
      </c>
      <c r="J859" s="11">
        <f t="shared" si="40"/>
        <v>385458.43062966818</v>
      </c>
      <c r="K859" s="42">
        <f t="shared" si="41"/>
        <v>399875.0806296682</v>
      </c>
      <c r="L859" s="38"/>
      <c r="M859" s="38"/>
    </row>
    <row r="860" spans="1:13" x14ac:dyDescent="0.2">
      <c r="A860" s="41">
        <v>1700205</v>
      </c>
      <c r="B860" s="45">
        <v>2015</v>
      </c>
      <c r="C860" s="45" t="s">
        <v>5</v>
      </c>
      <c r="D860" s="45" t="s">
        <v>6</v>
      </c>
      <c r="E860" t="s">
        <v>7</v>
      </c>
      <c r="F860" s="8" t="s">
        <v>3727</v>
      </c>
      <c r="G860" s="44" t="s">
        <v>5566</v>
      </c>
      <c r="H860" s="11">
        <v>21526.14</v>
      </c>
      <c r="I860" s="19">
        <f t="shared" si="39"/>
        <v>1.7039733092851254E-4</v>
      </c>
      <c r="J860" s="11">
        <f t="shared" si="40"/>
        <v>575545.09139880107</v>
      </c>
      <c r="K860" s="42">
        <f t="shared" si="41"/>
        <v>597071.23139880109</v>
      </c>
      <c r="L860" s="38"/>
      <c r="M860" s="38"/>
    </row>
    <row r="861" spans="1:13" x14ac:dyDescent="0.2">
      <c r="A861" s="41">
        <v>1700204</v>
      </c>
      <c r="B861" s="41">
        <v>2015</v>
      </c>
      <c r="C861" s="45" t="s">
        <v>5</v>
      </c>
      <c r="D861" s="45" t="s">
        <v>6</v>
      </c>
      <c r="E861" t="s">
        <v>7</v>
      </c>
      <c r="F861" s="8" t="s">
        <v>4173</v>
      </c>
      <c r="G861" s="44" t="s">
        <v>5645</v>
      </c>
      <c r="H861" s="11">
        <v>12660.37</v>
      </c>
      <c r="I861" s="19">
        <f t="shared" si="39"/>
        <v>1.0021737555211536E-4</v>
      </c>
      <c r="J861" s="11">
        <f t="shared" si="40"/>
        <v>338500.71628228005</v>
      </c>
      <c r="K861" s="42">
        <f t="shared" si="41"/>
        <v>351161.08628228004</v>
      </c>
      <c r="L861" s="38"/>
      <c r="M861" s="38"/>
    </row>
    <row r="862" spans="1:13" x14ac:dyDescent="0.2">
      <c r="A862" s="41">
        <v>1700203</v>
      </c>
      <c r="B862" s="45">
        <v>2015</v>
      </c>
      <c r="C862" s="45" t="s">
        <v>5</v>
      </c>
      <c r="D862" s="45" t="s">
        <v>6</v>
      </c>
      <c r="E862" t="s">
        <v>7</v>
      </c>
      <c r="F862" s="8" t="s">
        <v>3683</v>
      </c>
      <c r="G862" s="44" t="s">
        <v>5559</v>
      </c>
      <c r="H862" s="11">
        <v>9861.58</v>
      </c>
      <c r="I862" s="19">
        <f t="shared" si="39"/>
        <v>7.8062621108011037E-5</v>
      </c>
      <c r="J862" s="11">
        <f t="shared" si="40"/>
        <v>263669.37883134594</v>
      </c>
      <c r="K862" s="42">
        <f t="shared" si="41"/>
        <v>273530.95883134595</v>
      </c>
      <c r="L862" s="38"/>
      <c r="M862" s="38"/>
    </row>
    <row r="863" spans="1:13" x14ac:dyDescent="0.2">
      <c r="A863" s="41">
        <v>1700202</v>
      </c>
      <c r="B863" s="41">
        <v>2015</v>
      </c>
      <c r="C863" s="45" t="s">
        <v>5</v>
      </c>
      <c r="D863" s="45" t="s">
        <v>6</v>
      </c>
      <c r="E863" t="s">
        <v>7</v>
      </c>
      <c r="F863" s="8" t="s">
        <v>4622</v>
      </c>
      <c r="G863" s="44" t="s">
        <v>5560</v>
      </c>
      <c r="H863" s="11">
        <v>28780.95</v>
      </c>
      <c r="I863" s="19">
        <f t="shared" si="39"/>
        <v>2.2782519585894047E-4</v>
      </c>
      <c r="J863" s="11">
        <f t="shared" si="40"/>
        <v>769517.17764050234</v>
      </c>
      <c r="K863" s="42">
        <f t="shared" si="41"/>
        <v>798298.12764050229</v>
      </c>
      <c r="L863" s="38"/>
      <c r="M863" s="38"/>
    </row>
    <row r="864" spans="1:13" x14ac:dyDescent="0.2">
      <c r="A864" s="41">
        <v>1700199</v>
      </c>
      <c r="B864" s="45">
        <v>2015</v>
      </c>
      <c r="C864" s="45" t="s">
        <v>5</v>
      </c>
      <c r="D864" s="45" t="s">
        <v>6</v>
      </c>
      <c r="E864" t="s">
        <v>7</v>
      </c>
      <c r="F864" s="8" t="s">
        <v>4668</v>
      </c>
      <c r="G864" s="44" t="s">
        <v>5664</v>
      </c>
      <c r="H864" s="11">
        <v>1895.78</v>
      </c>
      <c r="I864" s="19">
        <f t="shared" si="39"/>
        <v>1.5006678021589355E-5</v>
      </c>
      <c r="J864" s="11">
        <f t="shared" si="40"/>
        <v>50687.530294424316</v>
      </c>
      <c r="K864" s="42">
        <f t="shared" si="41"/>
        <v>52583.310294424315</v>
      </c>
      <c r="L864" s="38"/>
      <c r="M864" s="38"/>
    </row>
    <row r="865" spans="1:13" x14ac:dyDescent="0.2">
      <c r="A865" s="41">
        <v>1700198</v>
      </c>
      <c r="B865" s="41">
        <v>2015</v>
      </c>
      <c r="C865" s="45" t="s">
        <v>5</v>
      </c>
      <c r="D865" s="45" t="s">
        <v>6</v>
      </c>
      <c r="E865" t="s">
        <v>7</v>
      </c>
      <c r="F865" s="8" t="s">
        <v>3845</v>
      </c>
      <c r="G865" s="44" t="s">
        <v>5584</v>
      </c>
      <c r="H865" s="11">
        <v>6098.15</v>
      </c>
      <c r="I865" s="19">
        <f t="shared" si="39"/>
        <v>4.8271937449152924E-5</v>
      </c>
      <c r="J865" s="11">
        <f t="shared" si="40"/>
        <v>163046.43094923656</v>
      </c>
      <c r="K865" s="42">
        <f t="shared" si="41"/>
        <v>169144.58094923655</v>
      </c>
      <c r="L865" s="38"/>
      <c r="M865" s="38"/>
    </row>
    <row r="866" spans="1:13" x14ac:dyDescent="0.2">
      <c r="A866" s="41">
        <v>1700197</v>
      </c>
      <c r="B866" s="45">
        <v>2015</v>
      </c>
      <c r="C866" s="45" t="s">
        <v>5</v>
      </c>
      <c r="D866" s="45" t="s">
        <v>6</v>
      </c>
      <c r="E866" t="s">
        <v>7</v>
      </c>
      <c r="F866" s="8" t="s">
        <v>4639</v>
      </c>
      <c r="G866" s="44" t="s">
        <v>5613</v>
      </c>
      <c r="H866" s="11">
        <v>36977.120000000003</v>
      </c>
      <c r="I866" s="19">
        <f t="shared" si="39"/>
        <v>2.9270470941020172E-4</v>
      </c>
      <c r="J866" s="11">
        <f t="shared" si="40"/>
        <v>988658.43621125002</v>
      </c>
      <c r="K866" s="42">
        <f t="shared" si="41"/>
        <v>1025635.55621125</v>
      </c>
      <c r="L866" s="38"/>
      <c r="M866" s="38"/>
    </row>
    <row r="867" spans="1:13" x14ac:dyDescent="0.2">
      <c r="A867" s="41">
        <v>1700195</v>
      </c>
      <c r="B867" s="41">
        <v>2015</v>
      </c>
      <c r="C867" s="45" t="s">
        <v>5</v>
      </c>
      <c r="D867" s="45" t="s">
        <v>6</v>
      </c>
      <c r="E867" t="s">
        <v>7</v>
      </c>
      <c r="F867" s="8" t="s">
        <v>4665</v>
      </c>
      <c r="G867" s="44" t="s">
        <v>5652</v>
      </c>
      <c r="H867" s="11">
        <v>62898.89</v>
      </c>
      <c r="I867" s="19">
        <f t="shared" si="39"/>
        <v>4.978971136658085E-4</v>
      </c>
      <c r="J867" s="11">
        <f t="shared" si="40"/>
        <v>1681729.6270456819</v>
      </c>
      <c r="K867" s="42">
        <f t="shared" si="41"/>
        <v>1744628.5170456818</v>
      </c>
      <c r="L867" s="38"/>
      <c r="M867" s="38"/>
    </row>
    <row r="868" spans="1:13" x14ac:dyDescent="0.2">
      <c r="A868" s="41">
        <v>1700194</v>
      </c>
      <c r="B868" s="45">
        <v>2015</v>
      </c>
      <c r="C868" s="45" t="s">
        <v>5</v>
      </c>
      <c r="D868" s="45" t="s">
        <v>6</v>
      </c>
      <c r="E868" t="s">
        <v>7</v>
      </c>
      <c r="F868" s="8" t="s">
        <v>4291</v>
      </c>
      <c r="G868" s="44" t="s">
        <v>5658</v>
      </c>
      <c r="H868" s="11">
        <v>6408.09</v>
      </c>
      <c r="I868" s="19">
        <f t="shared" si="39"/>
        <v>5.0725370751546352E-5</v>
      </c>
      <c r="J868" s="11">
        <f t="shared" si="40"/>
        <v>171333.30660962642</v>
      </c>
      <c r="K868" s="42">
        <f t="shared" si="41"/>
        <v>177741.39660962642</v>
      </c>
      <c r="L868" s="38"/>
      <c r="M868" s="38"/>
    </row>
    <row r="869" spans="1:13" x14ac:dyDescent="0.2">
      <c r="A869" s="41">
        <v>1700193</v>
      </c>
      <c r="B869" s="41">
        <v>2015</v>
      </c>
      <c r="C869" s="45" t="s">
        <v>5</v>
      </c>
      <c r="D869" s="45" t="s">
        <v>6</v>
      </c>
      <c r="E869" t="s">
        <v>7</v>
      </c>
      <c r="F869" s="8" t="s">
        <v>4351</v>
      </c>
      <c r="G869" s="44" t="s">
        <v>5668</v>
      </c>
      <c r="H869" s="11">
        <v>2949.99</v>
      </c>
      <c r="I869" s="19">
        <f t="shared" si="39"/>
        <v>2.3351628404618879E-5</v>
      </c>
      <c r="J869" s="11">
        <f t="shared" si="40"/>
        <v>78873.976670947464</v>
      </c>
      <c r="K869" s="42">
        <f t="shared" si="41"/>
        <v>81823.96667094747</v>
      </c>
      <c r="L869" s="38"/>
      <c r="M869" s="38"/>
    </row>
    <row r="870" spans="1:13" x14ac:dyDescent="0.2">
      <c r="A870" s="41">
        <v>1700192</v>
      </c>
      <c r="B870" s="45">
        <v>2015</v>
      </c>
      <c r="C870" s="45" t="s">
        <v>5</v>
      </c>
      <c r="D870" s="45" t="s">
        <v>6</v>
      </c>
      <c r="E870" t="s">
        <v>7</v>
      </c>
      <c r="F870" s="8" t="s">
        <v>4038</v>
      </c>
      <c r="G870" s="44" t="s">
        <v>5619</v>
      </c>
      <c r="H870" s="8">
        <v>532.32000000000005</v>
      </c>
      <c r="I870" s="19">
        <f t="shared" si="39"/>
        <v>4.2137562609862152E-6</v>
      </c>
      <c r="J870" s="11">
        <f t="shared" si="40"/>
        <v>14232.656809507411</v>
      </c>
      <c r="K870" s="42">
        <f t="shared" si="41"/>
        <v>14764.976809507411</v>
      </c>
      <c r="L870" s="38"/>
      <c r="M870" s="38"/>
    </row>
    <row r="871" spans="1:13" x14ac:dyDescent="0.2">
      <c r="A871" s="41">
        <v>1700191</v>
      </c>
      <c r="B871" s="41">
        <v>2015</v>
      </c>
      <c r="C871" s="45" t="s">
        <v>5</v>
      </c>
      <c r="D871" s="45" t="s">
        <v>6</v>
      </c>
      <c r="E871" t="s">
        <v>7</v>
      </c>
      <c r="F871" s="8" t="s">
        <v>4072</v>
      </c>
      <c r="G871" s="44" t="s">
        <v>5626</v>
      </c>
      <c r="H871" s="8">
        <v>417.72</v>
      </c>
      <c r="I871" s="19">
        <f t="shared" si="39"/>
        <v>3.3066017909136641E-6</v>
      </c>
      <c r="J871" s="11">
        <f t="shared" si="40"/>
        <v>11168.592956243303</v>
      </c>
      <c r="K871" s="42">
        <f t="shared" si="41"/>
        <v>11586.312956243302</v>
      </c>
      <c r="L871" s="38"/>
      <c r="M871" s="38"/>
    </row>
    <row r="872" spans="1:13" x14ac:dyDescent="0.2">
      <c r="A872" s="41">
        <v>1700190</v>
      </c>
      <c r="B872" s="45">
        <v>2015</v>
      </c>
      <c r="C872" s="45" t="s">
        <v>5</v>
      </c>
      <c r="D872" s="45" t="s">
        <v>6</v>
      </c>
      <c r="E872" t="s">
        <v>7</v>
      </c>
      <c r="F872" s="8" t="s">
        <v>4670</v>
      </c>
      <c r="G872" s="44" t="s">
        <v>5667</v>
      </c>
      <c r="H872" s="11">
        <v>39884.99</v>
      </c>
      <c r="I872" s="19">
        <f t="shared" si="39"/>
        <v>3.1572292292582008E-4</v>
      </c>
      <c r="J872" s="11">
        <f t="shared" si="40"/>
        <v>1066406.2490994793</v>
      </c>
      <c r="K872" s="42">
        <f t="shared" si="41"/>
        <v>1106291.2390994793</v>
      </c>
      <c r="L872" s="38"/>
      <c r="M872" s="38"/>
    </row>
    <row r="873" spans="1:13" x14ac:dyDescent="0.2">
      <c r="A873" s="41">
        <v>1700189</v>
      </c>
      <c r="B873" s="41">
        <v>2015</v>
      </c>
      <c r="C873" s="45" t="s">
        <v>5</v>
      </c>
      <c r="D873" s="45" t="s">
        <v>6</v>
      </c>
      <c r="E873" t="s">
        <v>7</v>
      </c>
      <c r="F873" s="8" t="s">
        <v>4638</v>
      </c>
      <c r="G873" s="44" t="s">
        <v>5612</v>
      </c>
      <c r="H873" s="11">
        <v>4423.6400000000003</v>
      </c>
      <c r="I873" s="19">
        <f t="shared" si="39"/>
        <v>3.5016795811446233E-5</v>
      </c>
      <c r="J873" s="11">
        <f t="shared" si="40"/>
        <v>118275.00369854477</v>
      </c>
      <c r="K873" s="42">
        <f t="shared" si="41"/>
        <v>122698.64369854477</v>
      </c>
      <c r="L873" s="38"/>
      <c r="M873" s="38"/>
    </row>
    <row r="874" spans="1:13" x14ac:dyDescent="0.2">
      <c r="A874" s="41">
        <v>1700186</v>
      </c>
      <c r="B874" s="45">
        <v>2015</v>
      </c>
      <c r="C874" s="45" t="s">
        <v>5</v>
      </c>
      <c r="D874" s="45" t="s">
        <v>6</v>
      </c>
      <c r="E874" t="s">
        <v>7</v>
      </c>
      <c r="F874" s="8" t="s">
        <v>4672</v>
      </c>
      <c r="G874" s="44" t="s">
        <v>5677</v>
      </c>
      <c r="H874" s="11">
        <v>16038.03</v>
      </c>
      <c r="I874" s="19">
        <f t="shared" si="39"/>
        <v>1.2695436828671615E-4</v>
      </c>
      <c r="J874" s="11">
        <f t="shared" si="40"/>
        <v>428809.31937666086</v>
      </c>
      <c r="K874" s="42">
        <f t="shared" si="41"/>
        <v>444847.34937666089</v>
      </c>
      <c r="L874" s="38"/>
      <c r="M874" s="38"/>
    </row>
    <row r="875" spans="1:13" x14ac:dyDescent="0.2">
      <c r="A875" s="41">
        <v>1700185</v>
      </c>
      <c r="B875" s="41">
        <v>2015</v>
      </c>
      <c r="C875" s="45" t="s">
        <v>5</v>
      </c>
      <c r="D875" s="45" t="s">
        <v>6</v>
      </c>
      <c r="E875" t="s">
        <v>7</v>
      </c>
      <c r="F875" s="8" t="s">
        <v>4642</v>
      </c>
      <c r="G875" s="44" t="s">
        <v>5621</v>
      </c>
      <c r="H875" s="11">
        <v>7263.3</v>
      </c>
      <c r="I875" s="19">
        <f t="shared" si="39"/>
        <v>5.7495070353210803E-5</v>
      </c>
      <c r="J875" s="11">
        <f t="shared" si="40"/>
        <v>194199.08364234891</v>
      </c>
      <c r="K875" s="42">
        <f t="shared" si="41"/>
        <v>201462.3836423489</v>
      </c>
      <c r="L875" s="38"/>
      <c r="M875" s="38"/>
    </row>
    <row r="876" spans="1:13" x14ac:dyDescent="0.2">
      <c r="A876" s="41">
        <v>1700184</v>
      </c>
      <c r="B876" s="45">
        <v>2015</v>
      </c>
      <c r="C876" s="45" t="s">
        <v>5</v>
      </c>
      <c r="D876" s="45" t="s">
        <v>6</v>
      </c>
      <c r="E876" t="s">
        <v>7</v>
      </c>
      <c r="F876" s="8" t="s">
        <v>4671</v>
      </c>
      <c r="G876" s="44" t="s">
        <v>5670</v>
      </c>
      <c r="H876" s="11">
        <v>2240.96</v>
      </c>
      <c r="I876" s="19">
        <f t="shared" si="39"/>
        <v>1.7739065281446624E-5</v>
      </c>
      <c r="J876" s="11">
        <f t="shared" si="40"/>
        <v>59916.618958208819</v>
      </c>
      <c r="K876" s="42">
        <f t="shared" si="41"/>
        <v>62157.578958208818</v>
      </c>
      <c r="L876" s="38"/>
      <c r="M876" s="38"/>
    </row>
    <row r="877" spans="1:13" x14ac:dyDescent="0.2">
      <c r="A877" s="41">
        <v>1700183</v>
      </c>
      <c r="B877" s="41">
        <v>2015</v>
      </c>
      <c r="C877" s="45" t="s">
        <v>5</v>
      </c>
      <c r="D877" s="45" t="s">
        <v>6</v>
      </c>
      <c r="E877" t="s">
        <v>7</v>
      </c>
      <c r="F877" s="8" t="s">
        <v>4640</v>
      </c>
      <c r="G877" s="44" t="s">
        <v>5618</v>
      </c>
      <c r="H877" s="8">
        <v>738</v>
      </c>
      <c r="I877" s="19">
        <f t="shared" si="39"/>
        <v>5.8418848072734938E-6</v>
      </c>
      <c r="J877" s="11">
        <f t="shared" si="40"/>
        <v>19731.929526255761</v>
      </c>
      <c r="K877" s="42">
        <f t="shared" si="41"/>
        <v>20469.929526255761</v>
      </c>
      <c r="L877" s="38"/>
      <c r="M877" s="38"/>
    </row>
    <row r="878" spans="1:13" x14ac:dyDescent="0.2">
      <c r="A878" s="41">
        <v>1700182</v>
      </c>
      <c r="B878" s="45">
        <v>2015</v>
      </c>
      <c r="C878" s="45" t="s">
        <v>5</v>
      </c>
      <c r="D878" s="45" t="s">
        <v>6</v>
      </c>
      <c r="E878" t="s">
        <v>7</v>
      </c>
      <c r="F878" s="8" t="s">
        <v>4641</v>
      </c>
      <c r="G878" s="44" t="s">
        <v>5620</v>
      </c>
      <c r="H878" s="11">
        <v>86182.26</v>
      </c>
      <c r="I878" s="19">
        <f t="shared" si="39"/>
        <v>6.82204383943759E-4</v>
      </c>
      <c r="J878" s="11">
        <f t="shared" si="40"/>
        <v>2304257.8329721554</v>
      </c>
      <c r="K878" s="42">
        <f t="shared" si="41"/>
        <v>2390440.0929721552</v>
      </c>
      <c r="L878" s="38"/>
      <c r="M878" s="38"/>
    </row>
    <row r="879" spans="1:13" x14ac:dyDescent="0.2">
      <c r="A879" s="41">
        <v>1700179</v>
      </c>
      <c r="B879" s="41">
        <v>2015</v>
      </c>
      <c r="C879" s="45" t="s">
        <v>5</v>
      </c>
      <c r="D879" s="45" t="s">
        <v>6</v>
      </c>
      <c r="E879" t="s">
        <v>7</v>
      </c>
      <c r="F879" s="8" t="s">
        <v>3677</v>
      </c>
      <c r="G879" s="44" t="s">
        <v>5558</v>
      </c>
      <c r="H879" s="8">
        <v>541.72</v>
      </c>
      <c r="I879" s="19">
        <f t="shared" si="39"/>
        <v>4.288165091864766E-6</v>
      </c>
      <c r="J879" s="11">
        <f t="shared" si="40"/>
        <v>14483.984909164325</v>
      </c>
      <c r="K879" s="42">
        <f t="shared" si="41"/>
        <v>15025.704909164324</v>
      </c>
      <c r="L879" s="38"/>
      <c r="M879" s="38"/>
    </row>
    <row r="880" spans="1:13" x14ac:dyDescent="0.2">
      <c r="A880" s="41">
        <v>1700178</v>
      </c>
      <c r="B880" s="45">
        <v>2015</v>
      </c>
      <c r="C880" s="45" t="s">
        <v>5</v>
      </c>
      <c r="D880" s="45" t="s">
        <v>6</v>
      </c>
      <c r="E880" t="s">
        <v>7</v>
      </c>
      <c r="F880" s="8" t="s">
        <v>3745</v>
      </c>
      <c r="G880" s="44" t="s">
        <v>5569</v>
      </c>
      <c r="H880" s="11">
        <v>16610.080000000002</v>
      </c>
      <c r="I880" s="19">
        <f t="shared" si="39"/>
        <v>1.3148262059566035E-4</v>
      </c>
      <c r="J880" s="11">
        <f t="shared" si="40"/>
        <v>444104.23846269696</v>
      </c>
      <c r="K880" s="42">
        <f t="shared" si="41"/>
        <v>460714.31846269697</v>
      </c>
      <c r="L880" s="38"/>
      <c r="M880" s="38"/>
    </row>
    <row r="881" spans="1:13" x14ac:dyDescent="0.2">
      <c r="A881" s="41">
        <v>1700177</v>
      </c>
      <c r="B881" s="41">
        <v>2015</v>
      </c>
      <c r="C881" s="45" t="s">
        <v>5</v>
      </c>
      <c r="D881" s="45" t="s">
        <v>6</v>
      </c>
      <c r="E881" t="s">
        <v>7</v>
      </c>
      <c r="F881" s="8" t="s">
        <v>4628</v>
      </c>
      <c r="G881" s="44" t="s">
        <v>5570</v>
      </c>
      <c r="H881" s="11">
        <v>25395.42</v>
      </c>
      <c r="I881" s="19">
        <f t="shared" si="39"/>
        <v>2.0102590551806154E-4</v>
      </c>
      <c r="J881" s="11">
        <f t="shared" si="40"/>
        <v>678998.1541052385</v>
      </c>
      <c r="K881" s="42">
        <f t="shared" si="41"/>
        <v>704393.57410523854</v>
      </c>
      <c r="L881" s="38"/>
      <c r="M881" s="38"/>
    </row>
    <row r="882" spans="1:13" x14ac:dyDescent="0.2">
      <c r="A882" s="41">
        <v>1700176</v>
      </c>
      <c r="B882" s="45">
        <v>2015</v>
      </c>
      <c r="C882" s="45" t="s">
        <v>5</v>
      </c>
      <c r="D882" s="45" t="s">
        <v>6</v>
      </c>
      <c r="E882" t="s">
        <v>7</v>
      </c>
      <c r="F882" s="8" t="s">
        <v>4600</v>
      </c>
      <c r="G882" s="44" t="s">
        <v>5404</v>
      </c>
      <c r="H882" s="11">
        <v>24975.25</v>
      </c>
      <c r="I882" s="19">
        <f t="shared" si="39"/>
        <v>1.9769990993612105E-4</v>
      </c>
      <c r="J882" s="11">
        <f t="shared" si="40"/>
        <v>667764.05542089324</v>
      </c>
      <c r="K882" s="42">
        <f t="shared" si="41"/>
        <v>692739.30542089324</v>
      </c>
      <c r="L882" s="38"/>
      <c r="M882" s="38"/>
    </row>
    <row r="883" spans="1:13" x14ac:dyDescent="0.2">
      <c r="A883" s="41">
        <v>1700174</v>
      </c>
      <c r="B883" s="41">
        <v>2015</v>
      </c>
      <c r="C883" s="45" t="s">
        <v>5</v>
      </c>
      <c r="D883" s="45" t="s">
        <v>6</v>
      </c>
      <c r="E883" t="s">
        <v>7</v>
      </c>
      <c r="F883" s="8" t="s">
        <v>4666</v>
      </c>
      <c r="G883" s="44" t="s">
        <v>5653</v>
      </c>
      <c r="H883" s="11">
        <v>24533.73</v>
      </c>
      <c r="I883" s="19">
        <f t="shared" si="39"/>
        <v>1.9420491131808934E-4</v>
      </c>
      <c r="J883" s="11">
        <f t="shared" si="40"/>
        <v>655959.12110594404</v>
      </c>
      <c r="K883" s="42">
        <f t="shared" si="41"/>
        <v>680492.85110594402</v>
      </c>
      <c r="L883" s="38"/>
      <c r="M883" s="38"/>
    </row>
    <row r="884" spans="1:13" x14ac:dyDescent="0.2">
      <c r="A884" s="41">
        <v>1700171</v>
      </c>
      <c r="B884" s="45">
        <v>2015</v>
      </c>
      <c r="C884" s="45" t="s">
        <v>5</v>
      </c>
      <c r="D884" s="45" t="s">
        <v>6</v>
      </c>
      <c r="E884" t="s">
        <v>7</v>
      </c>
      <c r="F884" s="8" t="s">
        <v>4629</v>
      </c>
      <c r="G884" s="44" t="s">
        <v>5571</v>
      </c>
      <c r="H884" s="11">
        <v>13259.6</v>
      </c>
      <c r="I884" s="19">
        <f t="shared" si="39"/>
        <v>1.0496078020396155E-4</v>
      </c>
      <c r="J884" s="11">
        <f t="shared" si="40"/>
        <v>354522.34789477085</v>
      </c>
      <c r="K884" s="42">
        <f t="shared" si="41"/>
        <v>367781.94789477083</v>
      </c>
      <c r="L884" s="38"/>
      <c r="M884" s="38"/>
    </row>
    <row r="885" spans="1:13" x14ac:dyDescent="0.2">
      <c r="A885" s="41">
        <v>1700170</v>
      </c>
      <c r="B885" s="41">
        <v>2015</v>
      </c>
      <c r="C885" s="45" t="s">
        <v>5</v>
      </c>
      <c r="D885" s="45" t="s">
        <v>6</v>
      </c>
      <c r="E885" t="s">
        <v>7</v>
      </c>
      <c r="F885" s="8" t="s">
        <v>4626</v>
      </c>
      <c r="G885" s="44" t="s">
        <v>5565</v>
      </c>
      <c r="H885" s="11">
        <v>10519.99</v>
      </c>
      <c r="I885" s="19">
        <f t="shared" si="39"/>
        <v>8.327448476106922E-5</v>
      </c>
      <c r="J885" s="11">
        <f t="shared" si="40"/>
        <v>281273.30799040018</v>
      </c>
      <c r="K885" s="42">
        <f t="shared" si="41"/>
        <v>291793.29799040017</v>
      </c>
      <c r="L885" s="38"/>
      <c r="M885" s="38"/>
    </row>
    <row r="886" spans="1:13" x14ac:dyDescent="0.2">
      <c r="A886" s="41">
        <v>1700169</v>
      </c>
      <c r="B886" s="45">
        <v>2015</v>
      </c>
      <c r="C886" s="45" t="s">
        <v>5</v>
      </c>
      <c r="D886" s="45" t="s">
        <v>6</v>
      </c>
      <c r="E886" t="s">
        <v>7</v>
      </c>
      <c r="F886" s="8" t="s">
        <v>4644</v>
      </c>
      <c r="G886" s="44" t="s">
        <v>5636</v>
      </c>
      <c r="H886" s="11">
        <v>1693.76</v>
      </c>
      <c r="I886" s="19">
        <f t="shared" si="39"/>
        <v>1.3407521424346279E-5</v>
      </c>
      <c r="J886" s="11">
        <f t="shared" si="40"/>
        <v>45286.115114350898</v>
      </c>
      <c r="K886" s="42">
        <f t="shared" si="41"/>
        <v>46979.8751143509</v>
      </c>
      <c r="L886" s="38"/>
      <c r="M886" s="38"/>
    </row>
    <row r="887" spans="1:13" x14ac:dyDescent="0.2">
      <c r="A887" s="41">
        <v>1700166</v>
      </c>
      <c r="B887" s="41">
        <v>2015</v>
      </c>
      <c r="C887" s="45" t="s">
        <v>5</v>
      </c>
      <c r="D887" s="45" t="s">
        <v>6</v>
      </c>
      <c r="E887" t="s">
        <v>7</v>
      </c>
      <c r="F887" s="8" t="s">
        <v>4667</v>
      </c>
      <c r="G887" s="44" t="s">
        <v>5663</v>
      </c>
      <c r="H887" s="11">
        <v>50977.29</v>
      </c>
      <c r="I887" s="19">
        <f t="shared" si="39"/>
        <v>4.035277181124323E-4</v>
      </c>
      <c r="J887" s="11">
        <f t="shared" si="40"/>
        <v>1362981.4278042042</v>
      </c>
      <c r="K887" s="42">
        <f t="shared" si="41"/>
        <v>1413958.7178042042</v>
      </c>
      <c r="L887" s="36"/>
      <c r="M887" s="36"/>
    </row>
    <row r="888" spans="1:13" x14ac:dyDescent="0.2">
      <c r="A888" s="41">
        <v>1700163</v>
      </c>
      <c r="B888" s="45">
        <v>2015</v>
      </c>
      <c r="C888" s="45" t="s">
        <v>5</v>
      </c>
      <c r="D888" s="45" t="s">
        <v>6</v>
      </c>
      <c r="E888" t="s">
        <v>7</v>
      </c>
      <c r="F888" s="8" t="s">
        <v>4624</v>
      </c>
      <c r="G888" s="44" t="s">
        <v>5563</v>
      </c>
      <c r="H888" s="11">
        <v>6913.02</v>
      </c>
      <c r="I888" s="19">
        <f t="shared" si="39"/>
        <v>5.4722312344685383E-5</v>
      </c>
      <c r="J888" s="11">
        <f t="shared" si="40"/>
        <v>184833.63611598458</v>
      </c>
      <c r="K888" s="42">
        <f t="shared" si="41"/>
        <v>191746.65611598457</v>
      </c>
      <c r="L888" s="38"/>
      <c r="M888" s="38"/>
    </row>
    <row r="889" spans="1:13" x14ac:dyDescent="0.2">
      <c r="A889" s="41">
        <v>1700153</v>
      </c>
      <c r="B889" s="41">
        <v>2015</v>
      </c>
      <c r="C889" s="45" t="s">
        <v>5</v>
      </c>
      <c r="D889" s="45" t="s">
        <v>6</v>
      </c>
      <c r="E889" t="s">
        <v>7</v>
      </c>
      <c r="F889" s="8" t="s">
        <v>1235</v>
      </c>
      <c r="G889" s="44" t="s">
        <v>4983</v>
      </c>
      <c r="H889" s="11">
        <v>24035.93</v>
      </c>
      <c r="I889" s="19">
        <f t="shared" si="39"/>
        <v>1.90264409614755E-4</v>
      </c>
      <c r="J889" s="11">
        <f t="shared" si="40"/>
        <v>642649.42663687898</v>
      </c>
      <c r="K889" s="42">
        <f t="shared" si="41"/>
        <v>666685.35663687903</v>
      </c>
      <c r="L889" s="36"/>
      <c r="M889" s="38"/>
    </row>
    <row r="890" spans="1:13" x14ac:dyDescent="0.2">
      <c r="A890" s="41">
        <v>1700152</v>
      </c>
      <c r="B890" s="45">
        <v>2015</v>
      </c>
      <c r="C890" s="45" t="s">
        <v>5</v>
      </c>
      <c r="D890" s="45" t="s">
        <v>6</v>
      </c>
      <c r="E890" t="s">
        <v>7</v>
      </c>
      <c r="F890" s="8" t="s">
        <v>3994</v>
      </c>
      <c r="G890" s="44" t="s">
        <v>5610</v>
      </c>
      <c r="H890" s="11">
        <v>48871.22</v>
      </c>
      <c r="I890" s="19">
        <f t="shared" si="39"/>
        <v>3.8685641955409289E-4</v>
      </c>
      <c r="J890" s="11">
        <f t="shared" si="40"/>
        <v>1306671.3670760721</v>
      </c>
      <c r="K890" s="42">
        <f t="shared" si="41"/>
        <v>1355542.5870760721</v>
      </c>
      <c r="L890" s="38"/>
      <c r="M890" s="38"/>
    </row>
    <row r="891" spans="1:13" x14ac:dyDescent="0.2">
      <c r="A891" s="41">
        <v>1700126</v>
      </c>
      <c r="B891" s="41">
        <v>2015</v>
      </c>
      <c r="C891" s="45" t="s">
        <v>5</v>
      </c>
      <c r="D891" s="45" t="s">
        <v>6</v>
      </c>
      <c r="E891" t="s">
        <v>7</v>
      </c>
      <c r="F891" s="8" t="s">
        <v>2276</v>
      </c>
      <c r="G891" s="44" t="s">
        <v>5242</v>
      </c>
      <c r="H891" s="11">
        <v>30560.39</v>
      </c>
      <c r="I891" s="19">
        <f t="shared" si="39"/>
        <v>2.4191094586091167E-4</v>
      </c>
      <c r="J891" s="11">
        <f t="shared" si="40"/>
        <v>817094.12164619414</v>
      </c>
      <c r="K891" s="42">
        <f t="shared" si="41"/>
        <v>847654.51164619415</v>
      </c>
      <c r="L891" s="38"/>
      <c r="M891" s="38"/>
    </row>
    <row r="892" spans="1:13" x14ac:dyDescent="0.2">
      <c r="A892" s="41">
        <v>1700125</v>
      </c>
      <c r="B892" s="45">
        <v>2015</v>
      </c>
      <c r="C892" s="45" t="s">
        <v>5</v>
      </c>
      <c r="D892" s="45" t="s">
        <v>6</v>
      </c>
      <c r="E892" t="s">
        <v>7</v>
      </c>
      <c r="F892" s="8" t="s">
        <v>79</v>
      </c>
      <c r="G892" s="44" t="s">
        <v>4695</v>
      </c>
      <c r="H892" s="11">
        <v>64527.96</v>
      </c>
      <c r="I892" s="19">
        <f t="shared" si="39"/>
        <v>5.1079255984871506E-4</v>
      </c>
      <c r="J892" s="11">
        <f t="shared" si="40"/>
        <v>1725286.1235678194</v>
      </c>
      <c r="K892" s="42">
        <f t="shared" si="41"/>
        <v>1789814.0835678193</v>
      </c>
      <c r="L892" s="38"/>
      <c r="M892" s="38"/>
    </row>
    <row r="893" spans="1:13" x14ac:dyDescent="0.2">
      <c r="A893" s="41">
        <v>1700123</v>
      </c>
      <c r="B893" s="41">
        <v>2015</v>
      </c>
      <c r="C893" s="45" t="s">
        <v>5</v>
      </c>
      <c r="D893" s="45" t="s">
        <v>6</v>
      </c>
      <c r="E893" t="s">
        <v>7</v>
      </c>
      <c r="F893" s="8" t="s">
        <v>2128</v>
      </c>
      <c r="G893" s="44" t="s">
        <v>5205</v>
      </c>
      <c r="H893" s="11">
        <v>48262.6</v>
      </c>
      <c r="I893" s="19">
        <f t="shared" si="39"/>
        <v>3.8203868522969879E-4</v>
      </c>
      <c r="J893" s="11">
        <f t="shared" si="40"/>
        <v>1290398.674734243</v>
      </c>
      <c r="K893" s="42">
        <f t="shared" si="41"/>
        <v>1338661.2747342431</v>
      </c>
      <c r="L893" s="38"/>
      <c r="M893" s="38"/>
    </row>
    <row r="894" spans="1:13" x14ac:dyDescent="0.2">
      <c r="A894" s="41">
        <v>1700122</v>
      </c>
      <c r="B894" s="45">
        <v>2015</v>
      </c>
      <c r="C894" s="45" t="s">
        <v>5</v>
      </c>
      <c r="D894" s="45" t="s">
        <v>6</v>
      </c>
      <c r="E894" t="s">
        <v>7</v>
      </c>
      <c r="F894" s="8" t="s">
        <v>1107</v>
      </c>
      <c r="G894" s="44" t="s">
        <v>4951</v>
      </c>
      <c r="H894" s="11">
        <v>47985.38</v>
      </c>
      <c r="I894" s="19">
        <f t="shared" si="39"/>
        <v>3.798442579854273E-4</v>
      </c>
      <c r="J894" s="11">
        <f t="shared" si="40"/>
        <v>1282986.6347569141</v>
      </c>
      <c r="K894" s="42">
        <f t="shared" si="41"/>
        <v>1330972.014756914</v>
      </c>
      <c r="L894" s="38"/>
      <c r="M894" s="38"/>
    </row>
    <row r="895" spans="1:13" x14ac:dyDescent="0.2">
      <c r="A895" s="41">
        <v>1700120</v>
      </c>
      <c r="B895" s="41">
        <v>2015</v>
      </c>
      <c r="C895" s="45" t="s">
        <v>5</v>
      </c>
      <c r="D895" s="45" t="s">
        <v>6</v>
      </c>
      <c r="E895" t="s">
        <v>7</v>
      </c>
      <c r="F895" s="8" t="s">
        <v>1997</v>
      </c>
      <c r="G895" s="44" t="s">
        <v>5172</v>
      </c>
      <c r="H895" s="11">
        <v>12436.16</v>
      </c>
      <c r="I895" s="19">
        <f t="shared" si="39"/>
        <v>9.8442566619000448E-5</v>
      </c>
      <c r="J895" s="11">
        <f t="shared" si="40"/>
        <v>332506.00636482501</v>
      </c>
      <c r="K895" s="42">
        <f t="shared" si="41"/>
        <v>344942.16636482498</v>
      </c>
      <c r="L895" s="38"/>
      <c r="M895" s="38"/>
    </row>
    <row r="896" spans="1:13" x14ac:dyDescent="0.2">
      <c r="A896" s="41">
        <v>1700119</v>
      </c>
      <c r="B896" s="45">
        <v>2015</v>
      </c>
      <c r="C896" s="45" t="s">
        <v>5</v>
      </c>
      <c r="D896" s="45" t="s">
        <v>6</v>
      </c>
      <c r="E896" t="s">
        <v>7</v>
      </c>
      <c r="F896" s="8" t="s">
        <v>1833</v>
      </c>
      <c r="G896" s="44" t="s">
        <v>5131</v>
      </c>
      <c r="H896" s="11">
        <v>154424.99</v>
      </c>
      <c r="I896" s="19">
        <f t="shared" si="39"/>
        <v>1.2224024430140396E-3</v>
      </c>
      <c r="J896" s="11">
        <f t="shared" si="40"/>
        <v>4128865.8804508816</v>
      </c>
      <c r="K896" s="42">
        <f t="shared" si="41"/>
        <v>4283290.8704508813</v>
      </c>
      <c r="L896" s="36"/>
      <c r="M896" s="38"/>
    </row>
    <row r="897" spans="1:13" x14ac:dyDescent="0.2">
      <c r="A897" s="41">
        <v>1700118</v>
      </c>
      <c r="B897" s="41">
        <v>2015</v>
      </c>
      <c r="C897" s="45" t="s">
        <v>5</v>
      </c>
      <c r="D897" s="45" t="s">
        <v>6</v>
      </c>
      <c r="E897" t="s">
        <v>7</v>
      </c>
      <c r="F897" s="8" t="s">
        <v>3940</v>
      </c>
      <c r="G897" s="44" t="s">
        <v>5600</v>
      </c>
      <c r="H897" s="11">
        <v>55915.55</v>
      </c>
      <c r="I897" s="19">
        <f t="shared" si="39"/>
        <v>4.4261815993948704E-4</v>
      </c>
      <c r="J897" s="11">
        <f t="shared" si="40"/>
        <v>1495015.8428480087</v>
      </c>
      <c r="K897" s="42">
        <f t="shared" si="41"/>
        <v>1550931.3928480088</v>
      </c>
      <c r="L897" s="38"/>
      <c r="M897" s="38"/>
    </row>
    <row r="898" spans="1:13" x14ac:dyDescent="0.2">
      <c r="A898" s="41">
        <v>1700116</v>
      </c>
      <c r="B898" s="45">
        <v>2015</v>
      </c>
      <c r="C898" s="45" t="s">
        <v>5</v>
      </c>
      <c r="D898" s="45" t="s">
        <v>6</v>
      </c>
      <c r="E898" t="s">
        <v>7</v>
      </c>
      <c r="F898" s="8" t="s">
        <v>4257</v>
      </c>
      <c r="G898" s="44" t="s">
        <v>5656</v>
      </c>
      <c r="H898" s="11">
        <v>567943.27</v>
      </c>
      <c r="I898" s="19">
        <f t="shared" si="39"/>
        <v>4.495744119791637E-3</v>
      </c>
      <c r="J898" s="11">
        <f t="shared" si="40"/>
        <v>15185117.315110093</v>
      </c>
      <c r="K898" s="42">
        <f t="shared" si="41"/>
        <v>15753060.585110093</v>
      </c>
      <c r="L898" s="38"/>
      <c r="M898" s="38"/>
    </row>
    <row r="899" spans="1:13" x14ac:dyDescent="0.2">
      <c r="A899" s="41">
        <v>1700115</v>
      </c>
      <c r="B899" s="41">
        <v>2015</v>
      </c>
      <c r="C899" s="45" t="s">
        <v>5</v>
      </c>
      <c r="D899" s="45" t="s">
        <v>6</v>
      </c>
      <c r="E899" t="s">
        <v>7</v>
      </c>
      <c r="F899" s="8" t="s">
        <v>4587</v>
      </c>
      <c r="G899" s="44" t="s">
        <v>5241</v>
      </c>
      <c r="H899" s="11">
        <v>39349.980000000003</v>
      </c>
      <c r="I899" s="19">
        <f t="shared" ref="I899:I962" si="42">H899/$H$1028</f>
        <v>3.1148787307386976E-4</v>
      </c>
      <c r="J899" s="11">
        <f t="shared" ref="J899:J962" si="43">I899*$H$1031</f>
        <v>1052101.6696742193</v>
      </c>
      <c r="K899" s="42">
        <f t="shared" ref="K899:K962" si="44">SUM(J899,H899)</f>
        <v>1091451.6496742193</v>
      </c>
      <c r="L899" s="36"/>
      <c r="M899" s="38"/>
    </row>
    <row r="900" spans="1:13" x14ac:dyDescent="0.2">
      <c r="A900" s="41">
        <v>1700114</v>
      </c>
      <c r="B900" s="45">
        <v>2015</v>
      </c>
      <c r="C900" s="45" t="s">
        <v>5</v>
      </c>
      <c r="D900" s="45" t="s">
        <v>6</v>
      </c>
      <c r="E900" t="s">
        <v>7</v>
      </c>
      <c r="F900" s="8" t="s">
        <v>2256</v>
      </c>
      <c r="G900" s="44" t="s">
        <v>5237</v>
      </c>
      <c r="H900" s="11">
        <v>69139.92</v>
      </c>
      <c r="I900" s="19">
        <f t="shared" si="42"/>
        <v>5.4730006534431548E-4</v>
      </c>
      <c r="J900" s="11">
        <f t="shared" si="43"/>
        <v>1848596.2451097039</v>
      </c>
      <c r="K900" s="42">
        <f t="shared" si="44"/>
        <v>1917736.1651097038</v>
      </c>
      <c r="L900" s="38"/>
      <c r="M900" s="38"/>
    </row>
    <row r="901" spans="1:13" x14ac:dyDescent="0.2">
      <c r="A901" s="41">
        <v>1700113</v>
      </c>
      <c r="B901" s="41">
        <v>2015</v>
      </c>
      <c r="C901" s="45" t="s">
        <v>5</v>
      </c>
      <c r="D901" s="45" t="s">
        <v>6</v>
      </c>
      <c r="E901" t="s">
        <v>7</v>
      </c>
      <c r="F901" s="8" t="s">
        <v>2284</v>
      </c>
      <c r="G901" s="44" t="s">
        <v>5244</v>
      </c>
      <c r="H901" s="11">
        <v>71349.75</v>
      </c>
      <c r="I901" s="19">
        <f t="shared" si="42"/>
        <v>5.6479271074222489E-4</v>
      </c>
      <c r="J901" s="11">
        <f t="shared" si="43"/>
        <v>1907680.540265538</v>
      </c>
      <c r="K901" s="42">
        <f t="shared" si="44"/>
        <v>1979030.290265538</v>
      </c>
      <c r="L901" s="38"/>
      <c r="M901" s="38"/>
    </row>
    <row r="902" spans="1:13" x14ac:dyDescent="0.2">
      <c r="A902" s="41">
        <v>1700112</v>
      </c>
      <c r="B902" s="45">
        <v>2015</v>
      </c>
      <c r="C902" s="45" t="s">
        <v>5</v>
      </c>
      <c r="D902" s="45" t="s">
        <v>6</v>
      </c>
      <c r="E902" t="s">
        <v>7</v>
      </c>
      <c r="F902" s="8" t="s">
        <v>1913</v>
      </c>
      <c r="G902" s="44" t="s">
        <v>5151</v>
      </c>
      <c r="H902" s="11">
        <v>62640.54</v>
      </c>
      <c r="I902" s="19">
        <f t="shared" si="42"/>
        <v>4.9585205819160927E-4</v>
      </c>
      <c r="J902" s="11">
        <f t="shared" si="43"/>
        <v>1674822.1148598988</v>
      </c>
      <c r="K902" s="42">
        <f t="shared" si="44"/>
        <v>1737462.6548598988</v>
      </c>
      <c r="L902" s="38"/>
      <c r="M902" s="38"/>
    </row>
    <row r="903" spans="1:13" x14ac:dyDescent="0.2">
      <c r="A903" s="41">
        <v>1700110</v>
      </c>
      <c r="B903" s="41">
        <v>2015</v>
      </c>
      <c r="C903" s="45" t="s">
        <v>5</v>
      </c>
      <c r="D903" s="45" t="s">
        <v>6</v>
      </c>
      <c r="E903" t="s">
        <v>7</v>
      </c>
      <c r="F903" s="8" t="s">
        <v>1889</v>
      </c>
      <c r="G903" s="44" t="s">
        <v>5145</v>
      </c>
      <c r="H903" s="11">
        <v>436822.56</v>
      </c>
      <c r="I903" s="19">
        <f t="shared" si="42"/>
        <v>3.4578144671250873E-3</v>
      </c>
      <c r="J903" s="11">
        <f t="shared" si="43"/>
        <v>11679338.711922262</v>
      </c>
      <c r="K903" s="42">
        <f t="shared" si="44"/>
        <v>12116161.271922262</v>
      </c>
      <c r="L903" s="38"/>
      <c r="M903" s="38"/>
    </row>
    <row r="904" spans="1:13" x14ac:dyDescent="0.2">
      <c r="A904" s="41">
        <v>1700109</v>
      </c>
      <c r="B904" s="45">
        <v>2015</v>
      </c>
      <c r="C904" s="45" t="s">
        <v>5</v>
      </c>
      <c r="D904" s="45" t="s">
        <v>6</v>
      </c>
      <c r="E904" t="s">
        <v>7</v>
      </c>
      <c r="F904" s="8" t="s">
        <v>2408</v>
      </c>
      <c r="G904" s="44" t="s">
        <v>5275</v>
      </c>
      <c r="H904" s="11">
        <v>48679.72</v>
      </c>
      <c r="I904" s="19">
        <f t="shared" si="42"/>
        <v>3.8534053752076918E-4</v>
      </c>
      <c r="J904" s="11">
        <f t="shared" si="43"/>
        <v>1301551.2254713592</v>
      </c>
      <c r="K904" s="42">
        <f t="shared" si="44"/>
        <v>1350230.9454713592</v>
      </c>
      <c r="L904" s="38"/>
      <c r="M904" s="38"/>
    </row>
    <row r="905" spans="1:13" x14ac:dyDescent="0.2">
      <c r="A905" s="41">
        <v>1700106</v>
      </c>
      <c r="B905" s="41">
        <v>2015</v>
      </c>
      <c r="C905" s="45" t="s">
        <v>5</v>
      </c>
      <c r="D905" s="45" t="s">
        <v>6</v>
      </c>
      <c r="E905" t="s">
        <v>7</v>
      </c>
      <c r="F905" s="8" t="s">
        <v>143</v>
      </c>
      <c r="G905" s="44" t="s">
        <v>4711</v>
      </c>
      <c r="H905" s="11">
        <v>30888.49</v>
      </c>
      <c r="I905" s="19">
        <f t="shared" si="42"/>
        <v>2.44508130691896E-4</v>
      </c>
      <c r="J905" s="11">
        <f t="shared" si="43"/>
        <v>825866.54180549574</v>
      </c>
      <c r="K905" s="42">
        <f t="shared" si="44"/>
        <v>856755.03180549573</v>
      </c>
      <c r="L905" s="38"/>
      <c r="M905" s="38"/>
    </row>
    <row r="906" spans="1:13" x14ac:dyDescent="0.2">
      <c r="A906" s="41">
        <v>1700105</v>
      </c>
      <c r="B906" s="45">
        <v>2015</v>
      </c>
      <c r="C906" s="45" t="s">
        <v>5</v>
      </c>
      <c r="D906" s="45" t="s">
        <v>6</v>
      </c>
      <c r="E906" t="s">
        <v>7</v>
      </c>
      <c r="F906" s="8" t="s">
        <v>123</v>
      </c>
      <c r="G906" s="44" t="s">
        <v>4706</v>
      </c>
      <c r="H906" s="11">
        <v>23529.68</v>
      </c>
      <c r="I906" s="19">
        <f t="shared" si="42"/>
        <v>1.8625701912196069E-4</v>
      </c>
      <c r="J906" s="11">
        <f t="shared" si="43"/>
        <v>629113.80424844136</v>
      </c>
      <c r="K906" s="42">
        <f t="shared" si="44"/>
        <v>652643.48424844141</v>
      </c>
      <c r="L906" s="38"/>
      <c r="M906" s="38"/>
    </row>
    <row r="907" spans="1:13" x14ac:dyDescent="0.2">
      <c r="A907" s="41">
        <v>1700103</v>
      </c>
      <c r="B907" s="41">
        <v>2015</v>
      </c>
      <c r="C907" s="45" t="s">
        <v>5</v>
      </c>
      <c r="D907" s="45" t="s">
        <v>6</v>
      </c>
      <c r="E907" t="s">
        <v>7</v>
      </c>
      <c r="F907" s="8" t="s">
        <v>4651</v>
      </c>
      <c r="G907" s="44" t="s">
        <v>5197</v>
      </c>
      <c r="H907" s="11">
        <v>-1074.8499999999999</v>
      </c>
      <c r="I907" s="19">
        <f t="shared" si="42"/>
        <v>-8.5083331776394513E-6</v>
      </c>
      <c r="J907" s="11">
        <f t="shared" si="43"/>
        <v>-28738.298714493234</v>
      </c>
      <c r="K907" s="42">
        <f t="shared" si="44"/>
        <v>-29813.148714493233</v>
      </c>
      <c r="L907" s="36"/>
      <c r="M907" s="38"/>
    </row>
    <row r="908" spans="1:13" x14ac:dyDescent="0.2">
      <c r="A908" s="41">
        <v>1700102</v>
      </c>
      <c r="B908" s="45">
        <v>2015</v>
      </c>
      <c r="C908" s="45" t="s">
        <v>5</v>
      </c>
      <c r="D908" s="45" t="s">
        <v>6</v>
      </c>
      <c r="E908" t="s">
        <v>7</v>
      </c>
      <c r="F908" s="8" t="s">
        <v>99</v>
      </c>
      <c r="G908" s="44" t="s">
        <v>4700</v>
      </c>
      <c r="H908" s="11">
        <v>8684.8700000000008</v>
      </c>
      <c r="I908" s="19">
        <f t="shared" si="42"/>
        <v>6.8747981173638699E-5</v>
      </c>
      <c r="J908" s="11">
        <f t="shared" si="43"/>
        <v>232207.64604971939</v>
      </c>
      <c r="K908" s="42">
        <f t="shared" si="44"/>
        <v>240892.51604971939</v>
      </c>
      <c r="L908" s="36"/>
      <c r="M908" s="38"/>
    </row>
    <row r="909" spans="1:13" x14ac:dyDescent="0.2">
      <c r="A909" s="41">
        <v>1700097</v>
      </c>
      <c r="B909" s="41">
        <v>2015</v>
      </c>
      <c r="C909" s="45" t="s">
        <v>5</v>
      </c>
      <c r="D909" s="45" t="s">
        <v>6</v>
      </c>
      <c r="E909" t="s">
        <v>7</v>
      </c>
      <c r="F909" s="8" t="s">
        <v>4635</v>
      </c>
      <c r="G909" s="44" t="s">
        <v>5599</v>
      </c>
      <c r="H909" s="11">
        <v>34021</v>
      </c>
      <c r="I909" s="19">
        <f t="shared" si="42"/>
        <v>2.6930455694885032E-4</v>
      </c>
      <c r="J909" s="11">
        <f t="shared" si="43"/>
        <v>909620.56153488788</v>
      </c>
      <c r="K909" s="42">
        <f t="shared" si="44"/>
        <v>943641.56153488788</v>
      </c>
      <c r="L909" s="38"/>
      <c r="M909" s="38"/>
    </row>
    <row r="910" spans="1:13" x14ac:dyDescent="0.2">
      <c r="A910" s="41">
        <v>1700092</v>
      </c>
      <c r="B910" s="45">
        <v>2015</v>
      </c>
      <c r="C910" s="45" t="s">
        <v>5</v>
      </c>
      <c r="D910" s="45" t="s">
        <v>6</v>
      </c>
      <c r="E910" t="s">
        <v>7</v>
      </c>
      <c r="F910" s="8" t="s">
        <v>4604</v>
      </c>
      <c r="G910" s="44" t="s">
        <v>5442</v>
      </c>
      <c r="H910" s="11">
        <v>76753.78</v>
      </c>
      <c r="I910" s="19">
        <f t="shared" si="42"/>
        <v>6.0757011013931183E-4</v>
      </c>
      <c r="J910" s="11">
        <f t="shared" si="43"/>
        <v>2052168.2626473426</v>
      </c>
      <c r="K910" s="42">
        <f t="shared" si="44"/>
        <v>2128922.0426473427</v>
      </c>
      <c r="L910" s="38"/>
      <c r="M910" s="38"/>
    </row>
    <row r="911" spans="1:13" x14ac:dyDescent="0.2">
      <c r="A911" s="41">
        <v>1700091</v>
      </c>
      <c r="B911" s="41">
        <v>2015</v>
      </c>
      <c r="C911" s="45" t="s">
        <v>5</v>
      </c>
      <c r="D911" s="45" t="s">
        <v>6</v>
      </c>
      <c r="E911" t="s">
        <v>7</v>
      </c>
      <c r="F911" s="8" t="s">
        <v>3905</v>
      </c>
      <c r="G911" s="44" t="s">
        <v>5594</v>
      </c>
      <c r="H911" s="11">
        <v>142801.93</v>
      </c>
      <c r="I911" s="19">
        <f t="shared" si="42"/>
        <v>1.1303962402660337E-3</v>
      </c>
      <c r="J911" s="11">
        <f t="shared" si="43"/>
        <v>3818099.7547063795</v>
      </c>
      <c r="K911" s="42">
        <f t="shared" si="44"/>
        <v>3960901.6847063797</v>
      </c>
      <c r="L911" s="38"/>
      <c r="M911" s="38"/>
    </row>
    <row r="912" spans="1:13" x14ac:dyDescent="0.2">
      <c r="A912" s="41">
        <v>1700089</v>
      </c>
      <c r="B912" s="45">
        <v>2015</v>
      </c>
      <c r="C912" s="45" t="s">
        <v>5</v>
      </c>
      <c r="D912" s="45" t="s">
        <v>6</v>
      </c>
      <c r="E912" t="s">
        <v>7</v>
      </c>
      <c r="F912" s="8" t="s">
        <v>4422</v>
      </c>
      <c r="G912" s="44" t="s">
        <v>5678</v>
      </c>
      <c r="H912" s="11">
        <v>123440.11</v>
      </c>
      <c r="I912" s="19">
        <f t="shared" si="42"/>
        <v>9.7713130517231559E-4</v>
      </c>
      <c r="J912" s="11">
        <f t="shared" si="43"/>
        <v>3300422.1561426274</v>
      </c>
      <c r="K912" s="42">
        <f t="shared" si="44"/>
        <v>3423862.2661426272</v>
      </c>
      <c r="L912" s="38"/>
      <c r="M912" s="38"/>
    </row>
    <row r="913" spans="1:13" x14ac:dyDescent="0.2">
      <c r="A913" s="41">
        <v>1700084</v>
      </c>
      <c r="B913" s="41">
        <v>2015</v>
      </c>
      <c r="C913" s="45" t="s">
        <v>5</v>
      </c>
      <c r="D913" s="45" t="s">
        <v>6</v>
      </c>
      <c r="E913" t="s">
        <v>7</v>
      </c>
      <c r="F913" s="8" t="s">
        <v>3887</v>
      </c>
      <c r="G913" s="44" t="s">
        <v>5591</v>
      </c>
      <c r="H913" s="11">
        <v>22721.56</v>
      </c>
      <c r="I913" s="19">
        <f t="shared" si="42"/>
        <v>1.798600760996655E-4</v>
      </c>
      <c r="J913" s="11">
        <f t="shared" si="43"/>
        <v>607507.07404687244</v>
      </c>
      <c r="K913" s="42">
        <f t="shared" si="44"/>
        <v>630228.6340468725</v>
      </c>
      <c r="L913" s="36"/>
      <c r="M913" s="36"/>
    </row>
    <row r="914" spans="1:13" x14ac:dyDescent="0.2">
      <c r="A914" s="41">
        <v>1700081</v>
      </c>
      <c r="B914" s="45">
        <v>2015</v>
      </c>
      <c r="C914" s="45" t="s">
        <v>5</v>
      </c>
      <c r="D914" s="45" t="s">
        <v>6</v>
      </c>
      <c r="E914" t="s">
        <v>7</v>
      </c>
      <c r="F914" s="8" t="s">
        <v>3869</v>
      </c>
      <c r="G914" s="44" t="s">
        <v>5588</v>
      </c>
      <c r="H914" s="11">
        <v>16776.79</v>
      </c>
      <c r="I914" s="19">
        <f t="shared" si="42"/>
        <v>1.3280226912712451E-4</v>
      </c>
      <c r="J914" s="11">
        <f t="shared" si="43"/>
        <v>448561.56904714421</v>
      </c>
      <c r="K914" s="42">
        <f t="shared" si="44"/>
        <v>465338.35904714419</v>
      </c>
      <c r="L914" s="38"/>
      <c r="M914" s="38"/>
    </row>
    <row r="915" spans="1:13" x14ac:dyDescent="0.2">
      <c r="A915" s="41">
        <v>1700080</v>
      </c>
      <c r="B915" s="41">
        <v>2015</v>
      </c>
      <c r="C915" s="45" t="s">
        <v>5</v>
      </c>
      <c r="D915" s="45" t="s">
        <v>6</v>
      </c>
      <c r="E915" t="s">
        <v>7</v>
      </c>
      <c r="F915" s="8" t="s">
        <v>3863</v>
      </c>
      <c r="G915" s="44" t="s">
        <v>5587</v>
      </c>
      <c r="H915" s="11">
        <v>361367.35</v>
      </c>
      <c r="I915" s="19">
        <f t="shared" si="42"/>
        <v>2.8605236203383239E-3</v>
      </c>
      <c r="J915" s="11">
        <f t="shared" si="43"/>
        <v>9661890.3567612451</v>
      </c>
      <c r="K915" s="42">
        <f t="shared" si="44"/>
        <v>10023257.706761245</v>
      </c>
      <c r="L915" s="38"/>
      <c r="M915" s="38"/>
    </row>
    <row r="916" spans="1:13" x14ac:dyDescent="0.2">
      <c r="A916" s="41">
        <v>1700077</v>
      </c>
      <c r="B916" s="45">
        <v>2015</v>
      </c>
      <c r="C916" s="45" t="s">
        <v>5</v>
      </c>
      <c r="D916" s="45" t="s">
        <v>6</v>
      </c>
      <c r="E916" t="s">
        <v>7</v>
      </c>
      <c r="F916" s="8" t="s">
        <v>4590</v>
      </c>
      <c r="G916" s="44" t="s">
        <v>5267</v>
      </c>
      <c r="H916" s="11">
        <v>28007.56</v>
      </c>
      <c r="I916" s="19">
        <f t="shared" si="42"/>
        <v>2.2170316971924231E-4</v>
      </c>
      <c r="J916" s="11">
        <f t="shared" si="43"/>
        <v>748839.02455607022</v>
      </c>
      <c r="K916" s="42">
        <f t="shared" si="44"/>
        <v>776846.58455607027</v>
      </c>
      <c r="L916" s="38"/>
    </row>
    <row r="917" spans="1:13" x14ac:dyDescent="0.2">
      <c r="A917" s="41">
        <v>1700074</v>
      </c>
      <c r="B917" s="41">
        <v>2015</v>
      </c>
      <c r="C917" s="45" t="s">
        <v>5</v>
      </c>
      <c r="D917" s="45" t="s">
        <v>6</v>
      </c>
      <c r="E917" t="s">
        <v>7</v>
      </c>
      <c r="F917" s="8" t="s">
        <v>3851</v>
      </c>
      <c r="G917" s="44" t="s">
        <v>5585</v>
      </c>
      <c r="H917" s="11">
        <v>281876.58</v>
      </c>
      <c r="I917" s="19">
        <f t="shared" si="42"/>
        <v>2.2312879542387694E-3</v>
      </c>
      <c r="J917" s="11">
        <f t="shared" si="43"/>
        <v>7536543.1052330555</v>
      </c>
      <c r="K917" s="42">
        <f t="shared" si="44"/>
        <v>7818419.6852330556</v>
      </c>
      <c r="L917" s="36"/>
    </row>
    <row r="918" spans="1:13" x14ac:dyDescent="0.2">
      <c r="A918" s="41">
        <v>1700065</v>
      </c>
      <c r="B918" s="45">
        <v>2015</v>
      </c>
      <c r="C918" s="45" t="s">
        <v>5</v>
      </c>
      <c r="D918" s="45" t="s">
        <v>6</v>
      </c>
      <c r="E918" t="s">
        <v>7</v>
      </c>
      <c r="F918" s="8" t="s">
        <v>2076</v>
      </c>
      <c r="G918" s="44" t="s">
        <v>5192</v>
      </c>
      <c r="H918" s="11">
        <v>11522.58</v>
      </c>
      <c r="I918" s="19">
        <f t="shared" si="42"/>
        <v>9.1210819840912487E-5</v>
      </c>
      <c r="J918" s="11">
        <f t="shared" si="43"/>
        <v>308079.5887813606</v>
      </c>
      <c r="K918" s="42">
        <f t="shared" si="44"/>
        <v>319602.16878136061</v>
      </c>
      <c r="L918" s="38"/>
    </row>
    <row r="919" spans="1:13" x14ac:dyDescent="0.2">
      <c r="A919" s="41">
        <v>1700059</v>
      </c>
      <c r="B919" s="41">
        <v>2015</v>
      </c>
      <c r="C919" s="45" t="s">
        <v>5</v>
      </c>
      <c r="D919" s="45" t="s">
        <v>6</v>
      </c>
      <c r="E919" t="s">
        <v>7</v>
      </c>
      <c r="F919" s="8" t="s">
        <v>4632</v>
      </c>
      <c r="G919" s="44" t="s">
        <v>5579</v>
      </c>
      <c r="H919" s="11">
        <v>187223.21</v>
      </c>
      <c r="I919" s="19">
        <f t="shared" si="42"/>
        <v>1.4820276775988819E-3</v>
      </c>
      <c r="J919" s="11">
        <f t="shared" si="43"/>
        <v>5005792.9341455046</v>
      </c>
      <c r="K919" s="42">
        <f t="shared" si="44"/>
        <v>5193016.1441455046</v>
      </c>
      <c r="L919" s="38"/>
    </row>
    <row r="920" spans="1:13" x14ac:dyDescent="0.2">
      <c r="A920" s="41">
        <v>1700056</v>
      </c>
      <c r="B920" s="45">
        <v>2015</v>
      </c>
      <c r="C920" s="45" t="s">
        <v>5</v>
      </c>
      <c r="D920" s="45" t="s">
        <v>6</v>
      </c>
      <c r="E920" t="s">
        <v>7</v>
      </c>
      <c r="F920" s="8" t="s">
        <v>3793</v>
      </c>
      <c r="G920" s="44" t="s">
        <v>5577</v>
      </c>
      <c r="H920" s="11">
        <v>3669.03</v>
      </c>
      <c r="I920" s="19">
        <f t="shared" si="42"/>
        <v>2.9043429016843724E-5</v>
      </c>
      <c r="J920" s="11">
        <f t="shared" si="43"/>
        <v>98098.972072788863</v>
      </c>
      <c r="K920" s="42">
        <f t="shared" si="44"/>
        <v>101768.00207278886</v>
      </c>
      <c r="L920" s="38"/>
    </row>
    <row r="921" spans="1:13" x14ac:dyDescent="0.2">
      <c r="A921" s="41">
        <v>1700054</v>
      </c>
      <c r="B921" s="41">
        <v>2015</v>
      </c>
      <c r="C921" s="45" t="s">
        <v>5</v>
      </c>
      <c r="D921" s="45" t="s">
        <v>6</v>
      </c>
      <c r="E921" t="s">
        <v>7</v>
      </c>
      <c r="F921" s="8" t="s">
        <v>4637</v>
      </c>
      <c r="G921" s="44" t="s">
        <v>5611</v>
      </c>
      <c r="H921" s="11">
        <v>26001.81</v>
      </c>
      <c r="I921" s="19">
        <f t="shared" si="42"/>
        <v>2.0582598753470462E-4</v>
      </c>
      <c r="J921" s="11">
        <f t="shared" si="43"/>
        <v>695211.22286597872</v>
      </c>
      <c r="K921" s="42">
        <f t="shared" si="44"/>
        <v>721213.03286597878</v>
      </c>
      <c r="L921" s="38"/>
    </row>
    <row r="922" spans="1:13" x14ac:dyDescent="0.2">
      <c r="A922" s="41">
        <v>1700052</v>
      </c>
      <c r="B922" s="45">
        <v>2015</v>
      </c>
      <c r="C922" s="45" t="s">
        <v>5</v>
      </c>
      <c r="D922" s="45" t="s">
        <v>6</v>
      </c>
      <c r="E922" t="s">
        <v>7</v>
      </c>
      <c r="F922" s="8" t="s">
        <v>4636</v>
      </c>
      <c r="G922" s="44" t="s">
        <v>5607</v>
      </c>
      <c r="H922" s="11">
        <v>27218.46</v>
      </c>
      <c r="I922" s="19">
        <f t="shared" si="42"/>
        <v>2.1545678584198008E-4</v>
      </c>
      <c r="J922" s="11">
        <f t="shared" si="43"/>
        <v>727740.83270082844</v>
      </c>
      <c r="K922" s="42">
        <f t="shared" si="44"/>
        <v>754959.2927008284</v>
      </c>
      <c r="L922" s="38"/>
    </row>
    <row r="923" spans="1:13" x14ac:dyDescent="0.2">
      <c r="A923" s="41">
        <v>1700051</v>
      </c>
      <c r="B923" s="41">
        <v>2015</v>
      </c>
      <c r="C923" s="45" t="s">
        <v>5</v>
      </c>
      <c r="D923" s="45" t="s">
        <v>6</v>
      </c>
      <c r="E923" t="s">
        <v>7</v>
      </c>
      <c r="F923" s="8" t="s">
        <v>4187</v>
      </c>
      <c r="G923" s="44" t="s">
        <v>5648</v>
      </c>
      <c r="H923" s="11">
        <v>20964.400000000001</v>
      </c>
      <c r="I923" s="19">
        <f t="shared" si="42"/>
        <v>1.6595069085854262E-4</v>
      </c>
      <c r="J923" s="11">
        <f t="shared" si="43"/>
        <v>560525.83111143135</v>
      </c>
      <c r="K923" s="42">
        <f t="shared" si="44"/>
        <v>581490.23111143138</v>
      </c>
      <c r="L923" s="38"/>
    </row>
    <row r="924" spans="1:13" x14ac:dyDescent="0.2">
      <c r="A924" s="41">
        <v>1700048</v>
      </c>
      <c r="B924" s="45">
        <v>2015</v>
      </c>
      <c r="C924" s="45" t="s">
        <v>5</v>
      </c>
      <c r="D924" s="45" t="s">
        <v>6</v>
      </c>
      <c r="E924" t="s">
        <v>7</v>
      </c>
      <c r="F924" s="8" t="s">
        <v>4630</v>
      </c>
      <c r="G924" s="44" t="s">
        <v>5572</v>
      </c>
      <c r="H924" s="11">
        <v>197364.33</v>
      </c>
      <c r="I924" s="19">
        <f t="shared" si="42"/>
        <v>1.5623030906838919E-3</v>
      </c>
      <c r="J924" s="11">
        <f t="shared" si="43"/>
        <v>5276936.3828681381</v>
      </c>
      <c r="K924" s="42">
        <f t="shared" si="44"/>
        <v>5474300.7128681382</v>
      </c>
      <c r="L924" s="38"/>
    </row>
    <row r="925" spans="1:13" x14ac:dyDescent="0.2">
      <c r="A925" s="41">
        <v>1700045</v>
      </c>
      <c r="B925" s="41">
        <v>2015</v>
      </c>
      <c r="C925" s="45" t="s">
        <v>5</v>
      </c>
      <c r="D925" s="45" t="s">
        <v>6</v>
      </c>
      <c r="E925" t="s">
        <v>7</v>
      </c>
      <c r="F925" s="8" t="s">
        <v>1242</v>
      </c>
      <c r="G925" s="44" t="s">
        <v>4985</v>
      </c>
      <c r="H925" s="11">
        <v>63364.23</v>
      </c>
      <c r="I925" s="19">
        <f t="shared" si="42"/>
        <v>5.0158066742761974E-4</v>
      </c>
      <c r="J925" s="11">
        <f t="shared" si="43"/>
        <v>1694171.4374599745</v>
      </c>
      <c r="K925" s="42">
        <f t="shared" si="44"/>
        <v>1757535.6674599745</v>
      </c>
      <c r="L925" s="38"/>
    </row>
    <row r="926" spans="1:13" x14ac:dyDescent="0.2">
      <c r="A926" s="41">
        <v>1700044</v>
      </c>
      <c r="B926" s="45">
        <v>2015</v>
      </c>
      <c r="C926" s="45" t="s">
        <v>5</v>
      </c>
      <c r="D926" s="45" t="s">
        <v>6</v>
      </c>
      <c r="E926" t="s">
        <v>7</v>
      </c>
      <c r="F926" s="8" t="s">
        <v>2556</v>
      </c>
      <c r="G926" s="44" t="s">
        <v>5312</v>
      </c>
      <c r="H926" s="11">
        <v>32733.67</v>
      </c>
      <c r="I926" s="19">
        <f t="shared" si="42"/>
        <v>2.5911426756003274E-4</v>
      </c>
      <c r="J926" s="11">
        <f t="shared" si="43"/>
        <v>875201.17828687327</v>
      </c>
      <c r="K926" s="42">
        <f t="shared" si="44"/>
        <v>907934.84828687331</v>
      </c>
      <c r="L926" s="38"/>
    </row>
    <row r="927" spans="1:13" x14ac:dyDescent="0.2">
      <c r="A927" s="41">
        <v>1700041</v>
      </c>
      <c r="B927" s="41">
        <v>2015</v>
      </c>
      <c r="C927" s="45" t="s">
        <v>5</v>
      </c>
      <c r="D927" s="45" t="s">
        <v>6</v>
      </c>
      <c r="E927" t="s">
        <v>7</v>
      </c>
      <c r="F927" s="8" t="s">
        <v>4577</v>
      </c>
      <c r="G927" s="44" t="s">
        <v>4967</v>
      </c>
      <c r="H927" s="11">
        <v>58557.41</v>
      </c>
      <c r="I927" s="19">
        <f t="shared" si="42"/>
        <v>4.6353068269957317E-4</v>
      </c>
      <c r="J927" s="11">
        <f t="shared" si="43"/>
        <v>1565651.3378862662</v>
      </c>
      <c r="K927" s="42">
        <f t="shared" si="44"/>
        <v>1624208.7478862661</v>
      </c>
      <c r="L927" s="36"/>
    </row>
    <row r="928" spans="1:13" x14ac:dyDescent="0.2">
      <c r="A928" s="41">
        <v>1700037</v>
      </c>
      <c r="B928" s="45">
        <v>2015</v>
      </c>
      <c r="C928" s="45" t="s">
        <v>5</v>
      </c>
      <c r="D928" s="45" t="s">
        <v>6</v>
      </c>
      <c r="E928" t="s">
        <v>7</v>
      </c>
      <c r="F928" s="8" t="s">
        <v>4101</v>
      </c>
      <c r="G928" s="44" t="s">
        <v>5631</v>
      </c>
      <c r="H928" s="11">
        <v>54994.77</v>
      </c>
      <c r="I928" s="19">
        <f t="shared" si="42"/>
        <v>4.3532941916327931E-4</v>
      </c>
      <c r="J928" s="11">
        <f t="shared" si="43"/>
        <v>1470396.9186350198</v>
      </c>
      <c r="K928" s="42">
        <f t="shared" si="44"/>
        <v>1525391.6886350198</v>
      </c>
      <c r="L928" s="38"/>
    </row>
    <row r="929" spans="1:12" x14ac:dyDescent="0.2">
      <c r="A929" s="41">
        <v>1700030</v>
      </c>
      <c r="B929" s="41">
        <v>2015</v>
      </c>
      <c r="C929" s="45" t="s">
        <v>5</v>
      </c>
      <c r="D929" s="45" t="s">
        <v>6</v>
      </c>
      <c r="E929" t="s">
        <v>7</v>
      </c>
      <c r="F929" s="8" t="s">
        <v>4341</v>
      </c>
      <c r="G929" s="44" t="s">
        <v>5666</v>
      </c>
      <c r="H929" s="11">
        <v>287588.06</v>
      </c>
      <c r="I929" s="19">
        <f t="shared" si="42"/>
        <v>2.2764990765138998E-3</v>
      </c>
      <c r="J929" s="11">
        <f t="shared" si="43"/>
        <v>7689251.128065872</v>
      </c>
      <c r="K929" s="42">
        <f t="shared" si="44"/>
        <v>7976839.1880658716</v>
      </c>
      <c r="L929" s="38"/>
    </row>
    <row r="930" spans="1:12" x14ac:dyDescent="0.2">
      <c r="A930" s="41">
        <v>1700029</v>
      </c>
      <c r="B930" s="45">
        <v>2015</v>
      </c>
      <c r="C930" s="45" t="s">
        <v>5</v>
      </c>
      <c r="D930" s="45" t="s">
        <v>6</v>
      </c>
      <c r="E930" t="s">
        <v>7</v>
      </c>
      <c r="F930" s="8" t="s">
        <v>4232</v>
      </c>
      <c r="G930" s="44" t="s">
        <v>5654</v>
      </c>
      <c r="H930" s="11">
        <v>33892.550000000003</v>
      </c>
      <c r="I930" s="19">
        <f t="shared" si="42"/>
        <v>2.6828776819072802E-4</v>
      </c>
      <c r="J930" s="11">
        <f t="shared" si="43"/>
        <v>906186.18979010812</v>
      </c>
      <c r="K930" s="42">
        <f t="shared" si="44"/>
        <v>940078.73979010817</v>
      </c>
      <c r="L930" s="38"/>
    </row>
    <row r="931" spans="1:12" x14ac:dyDescent="0.2">
      <c r="A931" s="41">
        <v>1700024</v>
      </c>
      <c r="B931" s="41">
        <v>2015</v>
      </c>
      <c r="C931" s="45" t="s">
        <v>5</v>
      </c>
      <c r="D931" s="45" t="s">
        <v>6</v>
      </c>
      <c r="E931" t="s">
        <v>7</v>
      </c>
      <c r="F931" s="8" t="s">
        <v>4413</v>
      </c>
      <c r="G931" s="44" t="s">
        <v>5676</v>
      </c>
      <c r="H931" s="11">
        <v>180016.86</v>
      </c>
      <c r="I931" s="19">
        <f t="shared" si="42"/>
        <v>1.424983413939132E-3</v>
      </c>
      <c r="J931" s="11">
        <f t="shared" si="43"/>
        <v>4813116.5244686306</v>
      </c>
      <c r="K931" s="42">
        <f t="shared" si="44"/>
        <v>4993133.3844686309</v>
      </c>
      <c r="L931" s="38"/>
    </row>
    <row r="932" spans="1:12" x14ac:dyDescent="0.2">
      <c r="A932" s="41">
        <v>1700023</v>
      </c>
      <c r="B932" s="45">
        <v>2015</v>
      </c>
      <c r="C932" s="45" t="s">
        <v>5</v>
      </c>
      <c r="D932" s="45" t="s">
        <v>6</v>
      </c>
      <c r="E932" t="s">
        <v>7</v>
      </c>
      <c r="F932" s="8" t="s">
        <v>3984</v>
      </c>
      <c r="G932" s="44" t="s">
        <v>5608</v>
      </c>
      <c r="H932" s="11">
        <v>306632.46999999997</v>
      </c>
      <c r="I932" s="19">
        <f t="shared" si="42"/>
        <v>2.4272514470321752E-3</v>
      </c>
      <c r="J932" s="11">
        <f t="shared" si="43"/>
        <v>8198442.1253411025</v>
      </c>
      <c r="K932" s="42">
        <f t="shared" si="44"/>
        <v>8505074.5953411032</v>
      </c>
      <c r="L932" s="38"/>
    </row>
    <row r="933" spans="1:12" x14ac:dyDescent="0.2">
      <c r="A933" s="41">
        <v>1700015</v>
      </c>
      <c r="B933" s="41">
        <v>2015</v>
      </c>
      <c r="C933" s="45" t="s">
        <v>5</v>
      </c>
      <c r="D933" s="45" t="s">
        <v>6</v>
      </c>
      <c r="E933" t="s">
        <v>7</v>
      </c>
      <c r="F933" s="8" t="s">
        <v>4588</v>
      </c>
      <c r="G933" s="44" t="s">
        <v>5247</v>
      </c>
      <c r="H933" s="11">
        <v>42811.54</v>
      </c>
      <c r="I933" s="19">
        <f t="shared" si="42"/>
        <v>3.3888900420322695E-4</v>
      </c>
      <c r="J933" s="11">
        <f t="shared" si="43"/>
        <v>1144653.5097431974</v>
      </c>
      <c r="K933" s="42">
        <f t="shared" si="44"/>
        <v>1187465.0497431974</v>
      </c>
      <c r="L933" s="38"/>
    </row>
    <row r="934" spans="1:12" x14ac:dyDescent="0.2">
      <c r="A934" s="41">
        <v>1700014</v>
      </c>
      <c r="B934" s="45">
        <v>2015</v>
      </c>
      <c r="C934" s="45" t="s">
        <v>5</v>
      </c>
      <c r="D934" s="45" t="s">
        <v>6</v>
      </c>
      <c r="E934" t="s">
        <v>7</v>
      </c>
      <c r="F934" s="8" t="s">
        <v>1562</v>
      </c>
      <c r="G934" s="44" t="s">
        <v>5063</v>
      </c>
      <c r="H934" s="11">
        <v>15427.59</v>
      </c>
      <c r="I934" s="19">
        <f t="shared" si="42"/>
        <v>1.2212222714613074E-4</v>
      </c>
      <c r="J934" s="11">
        <f t="shared" si="43"/>
        <v>412487.9656368132</v>
      </c>
      <c r="K934" s="42">
        <f t="shared" si="44"/>
        <v>427915.55563681322</v>
      </c>
      <c r="L934" s="38"/>
    </row>
    <row r="935" spans="1:12" x14ac:dyDescent="0.2">
      <c r="A935" s="41">
        <v>1700010</v>
      </c>
      <c r="B935" s="41">
        <v>2015</v>
      </c>
      <c r="C935" s="45" t="s">
        <v>5</v>
      </c>
      <c r="D935" s="45" t="s">
        <v>6</v>
      </c>
      <c r="E935" t="s">
        <v>7</v>
      </c>
      <c r="F935" s="8" t="s">
        <v>1721</v>
      </c>
      <c r="G935" s="44" t="s">
        <v>5103</v>
      </c>
      <c r="H935" s="11">
        <v>126676.01</v>
      </c>
      <c r="I935" s="19">
        <f t="shared" si="42"/>
        <v>1.0027461494106031E-3</v>
      </c>
      <c r="J935" s="11">
        <f t="shared" si="43"/>
        <v>3386940.5175979268</v>
      </c>
      <c r="K935" s="42">
        <f t="shared" si="44"/>
        <v>3513616.5275979266</v>
      </c>
      <c r="L935" s="38"/>
    </row>
    <row r="936" spans="1:12" x14ac:dyDescent="0.2">
      <c r="A936" s="41">
        <v>1700009</v>
      </c>
      <c r="B936" s="45">
        <v>2015</v>
      </c>
      <c r="C936" s="45" t="s">
        <v>5</v>
      </c>
      <c r="D936" s="45" t="s">
        <v>6</v>
      </c>
      <c r="E936" t="s">
        <v>7</v>
      </c>
      <c r="F936" s="8" t="s">
        <v>2604</v>
      </c>
      <c r="G936" s="44" t="s">
        <v>5324</v>
      </c>
      <c r="H936" s="11">
        <v>26138.25</v>
      </c>
      <c r="I936" s="19">
        <f t="shared" si="42"/>
        <v>2.0690602379907372E-4</v>
      </c>
      <c r="J936" s="11">
        <f t="shared" si="43"/>
        <v>698859.22349546698</v>
      </c>
      <c r="K936" s="42">
        <f t="shared" si="44"/>
        <v>724997.47349546698</v>
      </c>
      <c r="L936" s="38"/>
    </row>
    <row r="937" spans="1:12" x14ac:dyDescent="0.2">
      <c r="A937" s="41">
        <v>1700007</v>
      </c>
      <c r="B937" s="41">
        <v>2015</v>
      </c>
      <c r="C937" s="45" t="s">
        <v>5</v>
      </c>
      <c r="D937" s="45" t="s">
        <v>6</v>
      </c>
      <c r="E937" t="s">
        <v>7</v>
      </c>
      <c r="F937" s="8" t="s">
        <v>103</v>
      </c>
      <c r="G937" s="44" t="s">
        <v>4701</v>
      </c>
      <c r="H937" s="11">
        <v>19798.16</v>
      </c>
      <c r="I937" s="19">
        <f t="shared" si="42"/>
        <v>1.5671892969643605E-4</v>
      </c>
      <c r="J937" s="11">
        <f t="shared" si="43"/>
        <v>529344.03505357157</v>
      </c>
      <c r="K937" s="42">
        <f t="shared" si="44"/>
        <v>549142.1950535716</v>
      </c>
      <c r="L937" s="38"/>
    </row>
    <row r="938" spans="1:12" x14ac:dyDescent="0.2">
      <c r="A938" s="41">
        <v>1700005</v>
      </c>
      <c r="B938" s="45">
        <v>2015</v>
      </c>
      <c r="C938" s="45" t="s">
        <v>5</v>
      </c>
      <c r="D938" s="45" t="s">
        <v>6</v>
      </c>
      <c r="E938" t="s">
        <v>7</v>
      </c>
      <c r="F938" s="8" t="s">
        <v>2040</v>
      </c>
      <c r="G938" s="44" t="s">
        <v>5183</v>
      </c>
      <c r="H938" s="11">
        <v>103336.31</v>
      </c>
      <c r="I938" s="19">
        <f t="shared" si="42"/>
        <v>8.1799298025569652E-4</v>
      </c>
      <c r="J938" s="11">
        <f t="shared" si="43"/>
        <v>2762906.2146657431</v>
      </c>
      <c r="K938" s="42">
        <f t="shared" si="44"/>
        <v>2866242.5246657431</v>
      </c>
      <c r="L938" s="38"/>
    </row>
    <row r="939" spans="1:12" x14ac:dyDescent="0.2">
      <c r="A939" s="41">
        <v>1700004</v>
      </c>
      <c r="B939" s="41">
        <v>2015</v>
      </c>
      <c r="C939" s="45" t="s">
        <v>5</v>
      </c>
      <c r="D939" s="45" t="s">
        <v>6</v>
      </c>
      <c r="E939" t="s">
        <v>7</v>
      </c>
      <c r="F939" s="8" t="s">
        <v>4608</v>
      </c>
      <c r="G939" s="44" t="s">
        <v>5471</v>
      </c>
      <c r="H939" s="11">
        <v>53173.14</v>
      </c>
      <c r="I939" s="19">
        <f t="shared" si="42"/>
        <v>4.2090970016399256E-4</v>
      </c>
      <c r="J939" s="11">
        <f t="shared" si="43"/>
        <v>1421691.9392543784</v>
      </c>
      <c r="K939" s="42">
        <f t="shared" si="44"/>
        <v>1474865.0792543783</v>
      </c>
      <c r="L939" s="38"/>
    </row>
    <row r="940" spans="1:12" x14ac:dyDescent="0.2">
      <c r="A940" s="41">
        <v>1700003</v>
      </c>
      <c r="B940" s="45">
        <v>2015</v>
      </c>
      <c r="C940" s="45" t="s">
        <v>5</v>
      </c>
      <c r="D940" s="45" t="s">
        <v>6</v>
      </c>
      <c r="E940" t="s">
        <v>7</v>
      </c>
      <c r="F940" s="8" t="s">
        <v>919</v>
      </c>
      <c r="G940" s="44" t="s">
        <v>4904</v>
      </c>
      <c r="H940" s="11">
        <v>42127.11</v>
      </c>
      <c r="I940" s="19">
        <f t="shared" si="42"/>
        <v>3.3347117057363048E-4</v>
      </c>
      <c r="J940" s="11">
        <f t="shared" si="43"/>
        <v>1126353.8830146673</v>
      </c>
      <c r="K940" s="42">
        <f t="shared" si="44"/>
        <v>1168480.9930146674</v>
      </c>
      <c r="L940" s="38"/>
    </row>
    <row r="941" spans="1:12" x14ac:dyDescent="0.2">
      <c r="A941" s="41">
        <v>1700002</v>
      </c>
      <c r="B941" s="41">
        <v>2015</v>
      </c>
      <c r="C941" s="45" t="s">
        <v>5</v>
      </c>
      <c r="D941" s="45" t="s">
        <v>6</v>
      </c>
      <c r="E941" t="s">
        <v>7</v>
      </c>
      <c r="F941" s="8" t="s">
        <v>211</v>
      </c>
      <c r="G941" s="44" t="s">
        <v>4728</v>
      </c>
      <c r="H941" s="11">
        <v>21935.16</v>
      </c>
      <c r="I941" s="19">
        <f t="shared" si="42"/>
        <v>1.7363506497169819E-4</v>
      </c>
      <c r="J941" s="11">
        <f t="shared" si="43"/>
        <v>586481.07217770233</v>
      </c>
      <c r="K941" s="42">
        <f t="shared" si="44"/>
        <v>608416.23217770236</v>
      </c>
      <c r="L941" s="36"/>
    </row>
    <row r="942" spans="1:12" x14ac:dyDescent="0.2">
      <c r="A942" s="41">
        <v>1700001</v>
      </c>
      <c r="B942" s="45">
        <v>2015</v>
      </c>
      <c r="C942" s="45" t="s">
        <v>5</v>
      </c>
      <c r="D942" s="45" t="s">
        <v>6</v>
      </c>
      <c r="E942" t="s">
        <v>7</v>
      </c>
      <c r="F942" s="8" t="s">
        <v>1554</v>
      </c>
      <c r="G942" s="44" t="s">
        <v>5061</v>
      </c>
      <c r="H942" s="11">
        <v>46873.61</v>
      </c>
      <c r="I942" s="19">
        <f t="shared" si="42"/>
        <v>3.7104367225076275E-4</v>
      </c>
      <c r="J942" s="11">
        <f t="shared" si="43"/>
        <v>1253261.2048254707</v>
      </c>
      <c r="K942" s="42">
        <f t="shared" si="44"/>
        <v>1300134.8148254708</v>
      </c>
      <c r="L942" s="38"/>
    </row>
    <row r="943" spans="1:12" x14ac:dyDescent="0.2">
      <c r="A943" s="41">
        <v>0</v>
      </c>
      <c r="B943" s="41">
        <v>2015</v>
      </c>
      <c r="C943" s="45" t="s">
        <v>5</v>
      </c>
      <c r="D943" s="45" t="s">
        <v>6</v>
      </c>
      <c r="E943" t="s">
        <v>7</v>
      </c>
      <c r="F943" s="8" t="s">
        <v>1406</v>
      </c>
      <c r="G943" s="44" t="s">
        <v>5026</v>
      </c>
      <c r="H943" s="11">
        <v>70165.83</v>
      </c>
      <c r="I943" s="19">
        <f t="shared" si="42"/>
        <v>5.5542099765140207E-4</v>
      </c>
      <c r="J943" s="11">
        <f t="shared" si="43"/>
        <v>1876026.033484068</v>
      </c>
      <c r="K943" s="42">
        <f t="shared" si="44"/>
        <v>1946191.8634840681</v>
      </c>
      <c r="L943" s="38"/>
    </row>
    <row r="944" spans="1:12" x14ac:dyDescent="0.2">
      <c r="A944" s="41">
        <v>0</v>
      </c>
      <c r="B944" s="45">
        <v>2015</v>
      </c>
      <c r="C944" s="45" t="s">
        <v>5</v>
      </c>
      <c r="D944" s="45" t="s">
        <v>6</v>
      </c>
      <c r="E944" t="s">
        <v>7</v>
      </c>
      <c r="F944" s="8" t="s">
        <v>2164</v>
      </c>
      <c r="G944" s="44" t="s">
        <v>5214</v>
      </c>
      <c r="H944" s="11">
        <v>95331.41</v>
      </c>
      <c r="I944" s="19">
        <f t="shared" si="42"/>
        <v>7.5462752809615243E-4</v>
      </c>
      <c r="J944" s="11">
        <f t="shared" si="43"/>
        <v>2548878.9481823766</v>
      </c>
      <c r="K944" s="42">
        <f t="shared" si="44"/>
        <v>2644210.3581823767</v>
      </c>
      <c r="L944" s="38"/>
    </row>
    <row r="945" spans="1:12" x14ac:dyDescent="0.2">
      <c r="A945" s="41">
        <v>0</v>
      </c>
      <c r="B945" s="41">
        <v>2015</v>
      </c>
      <c r="C945" s="45" t="s">
        <v>5</v>
      </c>
      <c r="D945" s="45" t="s">
        <v>6</v>
      </c>
      <c r="E945" t="s">
        <v>7</v>
      </c>
      <c r="F945" s="8" t="s">
        <v>3541</v>
      </c>
      <c r="G945" s="44" t="s">
        <v>5535</v>
      </c>
      <c r="H945" s="11">
        <v>42677.14</v>
      </c>
      <c r="I945" s="19">
        <f t="shared" si="42"/>
        <v>3.378251162383251E-4</v>
      </c>
      <c r="J945" s="11">
        <f t="shared" si="43"/>
        <v>1141060.0526587409</v>
      </c>
      <c r="K945" s="42">
        <f t="shared" si="44"/>
        <v>1183737.1926587408</v>
      </c>
      <c r="L945" s="36"/>
    </row>
    <row r="946" spans="1:12" x14ac:dyDescent="0.2">
      <c r="A946" s="41">
        <v>0</v>
      </c>
      <c r="B946" s="45">
        <v>2015</v>
      </c>
      <c r="C946" s="45" t="s">
        <v>5</v>
      </c>
      <c r="D946" s="45" t="s">
        <v>6</v>
      </c>
      <c r="E946" t="s">
        <v>7</v>
      </c>
      <c r="F946" s="8" t="s">
        <v>3551</v>
      </c>
      <c r="G946" s="44" t="s">
        <v>5537</v>
      </c>
      <c r="H946" s="8">
        <v>-44.01</v>
      </c>
      <c r="I946" s="19">
        <f t="shared" si="42"/>
        <v>-3.4837581350691931E-7</v>
      </c>
      <c r="J946" s="11">
        <f t="shared" si="43"/>
        <v>-1176.6967729681789</v>
      </c>
      <c r="K946" s="42">
        <f t="shared" si="44"/>
        <v>-1220.7067729681789</v>
      </c>
      <c r="L946" s="38"/>
    </row>
    <row r="947" spans="1:12" x14ac:dyDescent="0.2">
      <c r="A947" s="41">
        <v>0</v>
      </c>
      <c r="B947" s="41">
        <v>2015</v>
      </c>
      <c r="C947" s="45" t="s">
        <v>5</v>
      </c>
      <c r="D947" s="45" t="s">
        <v>6</v>
      </c>
      <c r="E947" t="s">
        <v>7</v>
      </c>
      <c r="F947" s="8" t="s">
        <v>3561</v>
      </c>
      <c r="G947" s="44" t="s">
        <v>5539</v>
      </c>
      <c r="H947" s="11">
        <v>37419.879999999997</v>
      </c>
      <c r="I947" s="19">
        <f t="shared" si="42"/>
        <v>2.9620952366124292E-4</v>
      </c>
      <c r="J947" s="11">
        <f t="shared" si="43"/>
        <v>1000496.5244457283</v>
      </c>
      <c r="K947" s="42">
        <f t="shared" si="44"/>
        <v>1037916.4044457283</v>
      </c>
      <c r="L947" s="38"/>
    </row>
    <row r="948" spans="1:12" x14ac:dyDescent="0.2">
      <c r="A948" s="41">
        <v>0</v>
      </c>
      <c r="B948" s="45">
        <v>2015</v>
      </c>
      <c r="C948" s="45" t="s">
        <v>5</v>
      </c>
      <c r="D948" s="45" t="s">
        <v>6</v>
      </c>
      <c r="E948" t="s">
        <v>7</v>
      </c>
      <c r="F948" s="8" t="s">
        <v>3566</v>
      </c>
      <c r="G948" s="44" t="s">
        <v>5540</v>
      </c>
      <c r="H948" s="8">
        <v>294.27999999999997</v>
      </c>
      <c r="I948" s="19">
        <f t="shared" si="42"/>
        <v>2.329471356482986E-6</v>
      </c>
      <c r="J948" s="11">
        <f t="shared" si="43"/>
        <v>7868.1737411741806</v>
      </c>
      <c r="K948" s="42">
        <f t="shared" si="44"/>
        <v>8162.4537411741803</v>
      </c>
      <c r="L948" s="38"/>
    </row>
    <row r="949" spans="1:12" x14ac:dyDescent="0.2">
      <c r="A949" s="41">
        <v>0</v>
      </c>
      <c r="B949" s="41">
        <v>2015</v>
      </c>
      <c r="C949" s="45" t="s">
        <v>5</v>
      </c>
      <c r="D949" s="45" t="s">
        <v>6</v>
      </c>
      <c r="E949" t="s">
        <v>7</v>
      </c>
      <c r="F949" s="8" t="s">
        <v>3571</v>
      </c>
      <c r="G949" s="44" t="s">
        <v>5541</v>
      </c>
      <c r="H949" s="11">
        <v>-1740.41</v>
      </c>
      <c r="I949" s="19">
        <f t="shared" si="42"/>
        <v>-1.377679503716377E-5</v>
      </c>
      <c r="J949" s="11">
        <f t="shared" si="43"/>
        <v>-46533.397651478037</v>
      </c>
      <c r="K949" s="42">
        <f t="shared" si="44"/>
        <v>-48273.80765147804</v>
      </c>
      <c r="L949" s="38"/>
    </row>
    <row r="950" spans="1:12" x14ac:dyDescent="0.2">
      <c r="A950" s="41">
        <v>0</v>
      </c>
      <c r="B950" s="45">
        <v>2015</v>
      </c>
      <c r="C950" s="45" t="s">
        <v>5</v>
      </c>
      <c r="D950" s="45" t="s">
        <v>6</v>
      </c>
      <c r="E950" t="s">
        <v>7</v>
      </c>
      <c r="F950" s="8" t="s">
        <v>3576</v>
      </c>
      <c r="G950" s="44" t="s">
        <v>5542</v>
      </c>
      <c r="H950" s="11">
        <v>50766.59</v>
      </c>
      <c r="I950" s="19">
        <f t="shared" si="42"/>
        <v>4.0185985208412257E-4</v>
      </c>
      <c r="J950" s="11">
        <f t="shared" si="43"/>
        <v>1357347.9351874259</v>
      </c>
      <c r="K950" s="42">
        <f t="shared" si="44"/>
        <v>1408114.525187426</v>
      </c>
      <c r="L950" s="38"/>
    </row>
    <row r="951" spans="1:12" x14ac:dyDescent="0.2">
      <c r="A951" s="41">
        <v>0</v>
      </c>
      <c r="B951" s="41">
        <v>2015</v>
      </c>
      <c r="C951" s="45" t="s">
        <v>5</v>
      </c>
      <c r="D951" s="45" t="s">
        <v>6</v>
      </c>
      <c r="E951" t="s">
        <v>7</v>
      </c>
      <c r="F951" s="8" t="s">
        <v>3581</v>
      </c>
      <c r="G951" s="44" t="s">
        <v>5543</v>
      </c>
      <c r="H951" s="8">
        <v>12.45</v>
      </c>
      <c r="I951" s="19">
        <f t="shared" si="42"/>
        <v>9.8552121748719511E-8</v>
      </c>
      <c r="J951" s="11">
        <f t="shared" si="43"/>
        <v>332.87604688602198</v>
      </c>
      <c r="K951" s="42">
        <f t="shared" si="44"/>
        <v>345.32604688602197</v>
      </c>
      <c r="L951" s="36"/>
    </row>
    <row r="952" spans="1:12" x14ac:dyDescent="0.2">
      <c r="A952" s="41">
        <v>0</v>
      </c>
      <c r="B952" s="45">
        <v>2015</v>
      </c>
      <c r="C952" s="45" t="s">
        <v>5</v>
      </c>
      <c r="D952" s="45" t="s">
        <v>6</v>
      </c>
      <c r="E952" t="s">
        <v>7</v>
      </c>
      <c r="F952" s="8" t="s">
        <v>3586</v>
      </c>
      <c r="G952" s="44" t="s">
        <v>5544</v>
      </c>
      <c r="H952" s="8">
        <v>5.23</v>
      </c>
      <c r="I952" s="19">
        <f t="shared" si="42"/>
        <v>4.1399806967534387E-8</v>
      </c>
      <c r="J952" s="11">
        <f t="shared" si="43"/>
        <v>139.83467672400766</v>
      </c>
      <c r="K952" s="42">
        <f t="shared" si="44"/>
        <v>145.06467672400765</v>
      </c>
      <c r="L952" s="36"/>
    </row>
    <row r="953" spans="1:12" x14ac:dyDescent="0.2">
      <c r="A953" s="41">
        <v>0</v>
      </c>
      <c r="B953" s="41">
        <v>2015</v>
      </c>
      <c r="C953" s="45" t="s">
        <v>5</v>
      </c>
      <c r="D953" s="45" t="s">
        <v>6</v>
      </c>
      <c r="E953" t="s">
        <v>7</v>
      </c>
      <c r="F953" s="8" t="s">
        <v>3594</v>
      </c>
      <c r="G953" s="44" t="s">
        <v>5545</v>
      </c>
      <c r="H953" s="8">
        <v>-755.69</v>
      </c>
      <c r="I953" s="19">
        <f t="shared" si="42"/>
        <v>-5.9819158943204704E-6</v>
      </c>
      <c r="J953" s="11">
        <f t="shared" si="43"/>
        <v>-20204.907620184578</v>
      </c>
      <c r="K953" s="42">
        <f t="shared" si="44"/>
        <v>-20960.597620184577</v>
      </c>
      <c r="L953" s="38"/>
    </row>
    <row r="954" spans="1:12" x14ac:dyDescent="0.2">
      <c r="A954" s="41">
        <v>0</v>
      </c>
      <c r="B954" s="45">
        <v>2015</v>
      </c>
      <c r="C954" s="45" t="s">
        <v>5</v>
      </c>
      <c r="D954" s="45" t="s">
        <v>6</v>
      </c>
      <c r="E954" t="s">
        <v>7</v>
      </c>
      <c r="F954" s="8" t="s">
        <v>3600</v>
      </c>
      <c r="G954" s="44" t="s">
        <v>5546</v>
      </c>
      <c r="H954" s="11">
        <v>4268.26</v>
      </c>
      <c r="I954" s="19">
        <f t="shared" si="42"/>
        <v>3.3786833668689927E-5</v>
      </c>
      <c r="J954" s="11">
        <f t="shared" si="43"/>
        <v>114120.60368527971</v>
      </c>
      <c r="K954" s="42">
        <f t="shared" si="44"/>
        <v>118388.86368527971</v>
      </c>
      <c r="L954" s="38"/>
    </row>
    <row r="955" spans="1:12" x14ac:dyDescent="0.2">
      <c r="A955" s="41">
        <v>0</v>
      </c>
      <c r="B955" s="41">
        <v>2015</v>
      </c>
      <c r="C955" s="45" t="s">
        <v>5</v>
      </c>
      <c r="D955" s="45" t="s">
        <v>6</v>
      </c>
      <c r="E955" t="s">
        <v>7</v>
      </c>
      <c r="F955" s="8" t="s">
        <v>3606</v>
      </c>
      <c r="G955" s="44" t="s">
        <v>5547</v>
      </c>
      <c r="H955" s="8"/>
      <c r="I955" s="19">
        <f t="shared" si="42"/>
        <v>0</v>
      </c>
      <c r="J955" s="11">
        <f t="shared" si="43"/>
        <v>0</v>
      </c>
      <c r="K955" s="42">
        <f t="shared" si="44"/>
        <v>0</v>
      </c>
      <c r="L955" s="38"/>
    </row>
    <row r="956" spans="1:12" x14ac:dyDescent="0.2">
      <c r="A956" s="41">
        <v>0</v>
      </c>
      <c r="B956" s="45">
        <v>2015</v>
      </c>
      <c r="C956" s="45" t="s">
        <v>5</v>
      </c>
      <c r="D956" s="45" t="s">
        <v>6</v>
      </c>
      <c r="E956" t="s">
        <v>7</v>
      </c>
      <c r="F956" s="8" t="s">
        <v>3612</v>
      </c>
      <c r="G956" s="44" t="s">
        <v>5548</v>
      </c>
      <c r="H956" s="8"/>
      <c r="I956" s="19">
        <f t="shared" si="42"/>
        <v>0</v>
      </c>
      <c r="J956" s="11">
        <f t="shared" si="43"/>
        <v>0</v>
      </c>
      <c r="K956" s="42">
        <f t="shared" si="44"/>
        <v>0</v>
      </c>
      <c r="L956" s="38"/>
    </row>
    <row r="957" spans="1:12" x14ac:dyDescent="0.2">
      <c r="A957" s="41">
        <v>0</v>
      </c>
      <c r="B957" s="41">
        <v>2015</v>
      </c>
      <c r="C957" s="45" t="s">
        <v>5</v>
      </c>
      <c r="D957" s="45" t="s">
        <v>6</v>
      </c>
      <c r="E957" t="s">
        <v>7</v>
      </c>
      <c r="F957" s="8" t="s">
        <v>3617</v>
      </c>
      <c r="G957" s="44" t="s">
        <v>5549</v>
      </c>
      <c r="H957" s="8">
        <v>-806.69</v>
      </c>
      <c r="I957" s="19">
        <f t="shared" si="42"/>
        <v>-6.3856233810019722E-6</v>
      </c>
      <c r="J957" s="11">
        <f t="shared" si="43"/>
        <v>-21568.49624598274</v>
      </c>
      <c r="K957" s="42">
        <f t="shared" si="44"/>
        <v>-22375.186245982739</v>
      </c>
      <c r="L957" s="38"/>
    </row>
    <row r="958" spans="1:12" x14ac:dyDescent="0.2">
      <c r="A958" s="41">
        <v>0</v>
      </c>
      <c r="B958" s="45">
        <v>2015</v>
      </c>
      <c r="C958" s="45" t="s">
        <v>5</v>
      </c>
      <c r="D958" s="45" t="s">
        <v>6</v>
      </c>
      <c r="E958" t="s">
        <v>7</v>
      </c>
      <c r="F958" s="8" t="s">
        <v>3626</v>
      </c>
      <c r="G958" s="44" t="s">
        <v>5550</v>
      </c>
      <c r="H958" s="8">
        <v>-496.37</v>
      </c>
      <c r="I958" s="19">
        <f t="shared" si="42"/>
        <v>-3.9291820620411166E-6</v>
      </c>
      <c r="J958" s="11">
        <f t="shared" si="43"/>
        <v>-13271.460513479095</v>
      </c>
      <c r="K958" s="42">
        <f t="shared" si="44"/>
        <v>-13767.830513479095</v>
      </c>
      <c r="L958" s="38"/>
    </row>
    <row r="959" spans="1:12" x14ac:dyDescent="0.2">
      <c r="A959" s="41">
        <v>0</v>
      </c>
      <c r="B959" s="41">
        <v>2015</v>
      </c>
      <c r="C959" s="45" t="s">
        <v>5</v>
      </c>
      <c r="D959" s="45" t="s">
        <v>6</v>
      </c>
      <c r="E959" t="s">
        <v>7</v>
      </c>
      <c r="F959" s="8" t="s">
        <v>3632</v>
      </c>
      <c r="G959" s="44" t="s">
        <v>5551</v>
      </c>
      <c r="H959" s="8">
        <v>-366.62</v>
      </c>
      <c r="I959" s="19">
        <f t="shared" si="42"/>
        <v>-2.9021027209249437E-6</v>
      </c>
      <c r="J959" s="11">
        <f t="shared" si="43"/>
        <v>-9802.3306272573009</v>
      </c>
      <c r="K959" s="42">
        <f t="shared" si="44"/>
        <v>-10168.950627257302</v>
      </c>
      <c r="L959" s="38"/>
    </row>
    <row r="960" spans="1:12" x14ac:dyDescent="0.2">
      <c r="A960" s="41">
        <v>0</v>
      </c>
      <c r="B960" s="45">
        <v>2015</v>
      </c>
      <c r="C960" s="45" t="s">
        <v>5</v>
      </c>
      <c r="D960" s="45" t="s">
        <v>6</v>
      </c>
      <c r="E960" t="s">
        <v>7</v>
      </c>
      <c r="F960" s="8" t="s">
        <v>3641</v>
      </c>
      <c r="G960" s="44" t="s">
        <v>5552</v>
      </c>
      <c r="H960" s="8"/>
      <c r="I960" s="19">
        <f t="shared" si="42"/>
        <v>0</v>
      </c>
      <c r="J960" s="11">
        <f t="shared" si="43"/>
        <v>0</v>
      </c>
      <c r="K960" s="42">
        <f t="shared" si="44"/>
        <v>0</v>
      </c>
      <c r="L960" s="38"/>
    </row>
    <row r="961" spans="1:12" x14ac:dyDescent="0.2">
      <c r="A961" s="41">
        <v>0</v>
      </c>
      <c r="B961" s="41">
        <v>2015</v>
      </c>
      <c r="C961" s="45" t="s">
        <v>5</v>
      </c>
      <c r="D961" s="45" t="s">
        <v>6</v>
      </c>
      <c r="E961" t="s">
        <v>7</v>
      </c>
      <c r="F961" s="8" t="s">
        <v>3775</v>
      </c>
      <c r="G961" s="44" t="s">
        <v>5574</v>
      </c>
      <c r="H961" s="11">
        <v>26310.99</v>
      </c>
      <c r="I961" s="19">
        <f t="shared" si="42"/>
        <v>2.0827340480396319E-4</v>
      </c>
      <c r="J961" s="11">
        <f t="shared" si="43"/>
        <v>703477.77838214103</v>
      </c>
      <c r="K961" s="42">
        <f t="shared" si="44"/>
        <v>729788.76838214102</v>
      </c>
      <c r="L961" s="38"/>
    </row>
    <row r="962" spans="1:12" x14ac:dyDescent="0.2">
      <c r="A962" s="41">
        <v>0</v>
      </c>
      <c r="B962" s="45">
        <v>2015</v>
      </c>
      <c r="C962" s="45" t="s">
        <v>5</v>
      </c>
      <c r="D962" s="45" t="s">
        <v>6</v>
      </c>
      <c r="E962" t="s">
        <v>7</v>
      </c>
      <c r="F962" s="8" t="s">
        <v>3827</v>
      </c>
      <c r="G962" s="44" t="s">
        <v>5581</v>
      </c>
      <c r="H962" s="11">
        <v>205023.43</v>
      </c>
      <c r="I962" s="19">
        <f t="shared" si="42"/>
        <v>1.622931247767074E-3</v>
      </c>
      <c r="J962" s="11">
        <f t="shared" si="43"/>
        <v>5481717.9837279553</v>
      </c>
      <c r="K962" s="42">
        <f t="shared" si="44"/>
        <v>5686741.413727955</v>
      </c>
      <c r="L962" s="38"/>
    </row>
    <row r="963" spans="1:12" x14ac:dyDescent="0.2">
      <c r="A963" s="41">
        <v>0</v>
      </c>
      <c r="B963" s="41">
        <v>2015</v>
      </c>
      <c r="C963" s="45" t="s">
        <v>5</v>
      </c>
      <c r="D963" s="45" t="s">
        <v>6</v>
      </c>
      <c r="E963" t="s">
        <v>7</v>
      </c>
      <c r="F963" s="8" t="s">
        <v>3833</v>
      </c>
      <c r="G963" s="44" t="s">
        <v>5582</v>
      </c>
      <c r="H963" s="11">
        <v>12128.1</v>
      </c>
      <c r="I963" s="19">
        <f t="shared" ref="I963:I1025" si="45">H963/$H$1028</f>
        <v>9.6004015082782744E-5</v>
      </c>
      <c r="J963" s="11">
        <f t="shared" ref="J963:J1025" si="46">I963*$H$1031</f>
        <v>324269.39632436656</v>
      </c>
      <c r="K963" s="42">
        <f t="shared" ref="K963:K1025" si="47">SUM(J963,H963)</f>
        <v>336397.49632436654</v>
      </c>
      <c r="L963" s="36"/>
    </row>
    <row r="964" spans="1:12" x14ac:dyDescent="0.2">
      <c r="A964" s="41">
        <v>0</v>
      </c>
      <c r="B964" s="45">
        <v>2015</v>
      </c>
      <c r="C964" s="45" t="s">
        <v>5</v>
      </c>
      <c r="D964" s="45" t="s">
        <v>6</v>
      </c>
      <c r="E964" t="s">
        <v>7</v>
      </c>
      <c r="F964" s="8" t="s">
        <v>3839</v>
      </c>
      <c r="G964" s="44" t="s">
        <v>5583</v>
      </c>
      <c r="H964" s="11">
        <v>16288.35</v>
      </c>
      <c r="I964" s="19">
        <f t="shared" si="45"/>
        <v>1.2893585962134584E-4</v>
      </c>
      <c r="J964" s="11">
        <f t="shared" si="46"/>
        <v>435502.13319646078</v>
      </c>
      <c r="K964" s="42">
        <f t="shared" si="47"/>
        <v>451790.48319646076</v>
      </c>
      <c r="L964" s="38"/>
    </row>
    <row r="965" spans="1:12" x14ac:dyDescent="0.2">
      <c r="A965" s="41">
        <v>0</v>
      </c>
      <c r="B965" s="41">
        <v>2015</v>
      </c>
      <c r="C965" s="45" t="s">
        <v>5</v>
      </c>
      <c r="D965" s="45" t="s">
        <v>6</v>
      </c>
      <c r="E965" t="s">
        <v>7</v>
      </c>
      <c r="F965" s="8" t="s">
        <v>3875</v>
      </c>
      <c r="G965" s="44" t="s">
        <v>5589</v>
      </c>
      <c r="H965" s="11">
        <v>257147.19</v>
      </c>
      <c r="I965" s="19">
        <f t="shared" si="45"/>
        <v>2.0355342310217758E-3</v>
      </c>
      <c r="J965" s="11">
        <f t="shared" si="46"/>
        <v>6875352.6164697837</v>
      </c>
      <c r="K965" s="42">
        <f t="shared" si="47"/>
        <v>7132499.8064697841</v>
      </c>
      <c r="L965" s="38"/>
    </row>
    <row r="966" spans="1:12" x14ac:dyDescent="0.2">
      <c r="A966" s="41">
        <v>0</v>
      </c>
      <c r="B966" s="45">
        <v>2015</v>
      </c>
      <c r="C966" s="45" t="s">
        <v>5</v>
      </c>
      <c r="D966" s="45" t="s">
        <v>6</v>
      </c>
      <c r="E966" t="s">
        <v>7</v>
      </c>
      <c r="F966" s="8" t="s">
        <v>3893</v>
      </c>
      <c r="G966" s="44" t="s">
        <v>5592</v>
      </c>
      <c r="H966" s="11">
        <v>68392.67</v>
      </c>
      <c r="I966" s="19">
        <f t="shared" si="45"/>
        <v>5.413849590811242E-4</v>
      </c>
      <c r="J966" s="11">
        <f t="shared" si="46"/>
        <v>1828616.9980385727</v>
      </c>
      <c r="K966" s="42">
        <f t="shared" si="47"/>
        <v>1897009.6680385727</v>
      </c>
      <c r="L966" s="38"/>
    </row>
    <row r="967" spans="1:12" x14ac:dyDescent="0.2">
      <c r="A967" s="41">
        <v>0</v>
      </c>
      <c r="B967" s="41">
        <v>2015</v>
      </c>
      <c r="C967" s="45" t="s">
        <v>5</v>
      </c>
      <c r="D967" s="45" t="s">
        <v>6</v>
      </c>
      <c r="E967" t="s">
        <v>7</v>
      </c>
      <c r="F967" s="8" t="s">
        <v>3899</v>
      </c>
      <c r="G967" s="44" t="s">
        <v>5593</v>
      </c>
      <c r="H967" s="11">
        <v>63730.93</v>
      </c>
      <c r="I967" s="19">
        <f t="shared" si="45"/>
        <v>5.0448340341519048E-4</v>
      </c>
      <c r="J967" s="11">
        <f t="shared" si="46"/>
        <v>1703975.9070497821</v>
      </c>
      <c r="K967" s="42">
        <f t="shared" si="47"/>
        <v>1767706.837049782</v>
      </c>
    </row>
    <row r="968" spans="1:12" x14ac:dyDescent="0.2">
      <c r="A968" s="41">
        <v>0</v>
      </c>
      <c r="B968" s="45">
        <v>2015</v>
      </c>
      <c r="C968" s="45" t="s">
        <v>5</v>
      </c>
      <c r="D968" s="45" t="s">
        <v>6</v>
      </c>
      <c r="E968" t="s">
        <v>7</v>
      </c>
      <c r="F968" s="8" t="s">
        <v>3923</v>
      </c>
      <c r="G968" s="44" t="s">
        <v>5597</v>
      </c>
      <c r="H968" s="11">
        <v>21976.3</v>
      </c>
      <c r="I968" s="19">
        <f t="shared" si="45"/>
        <v>1.7396072234428792E-4</v>
      </c>
      <c r="J968" s="11">
        <f t="shared" si="46"/>
        <v>587581.03366917954</v>
      </c>
      <c r="K968" s="42">
        <f t="shared" si="47"/>
        <v>609557.33366917958</v>
      </c>
      <c r="L968" s="38"/>
    </row>
    <row r="969" spans="1:12" x14ac:dyDescent="0.2">
      <c r="A969" s="41">
        <v>0</v>
      </c>
      <c r="B969" s="41">
        <v>2015</v>
      </c>
      <c r="C969" s="45" t="s">
        <v>5</v>
      </c>
      <c r="D969" s="45" t="s">
        <v>6</v>
      </c>
      <c r="E969" t="s">
        <v>7</v>
      </c>
      <c r="F969" s="8" t="s">
        <v>3946</v>
      </c>
      <c r="G969" s="44" t="s">
        <v>5601</v>
      </c>
      <c r="H969" s="11">
        <v>79838.320000000007</v>
      </c>
      <c r="I969" s="19">
        <f t="shared" si="45"/>
        <v>6.3198681388379344E-4</v>
      </c>
      <c r="J969" s="11">
        <f t="shared" si="46"/>
        <v>2134639.7069575284</v>
      </c>
      <c r="K969" s="42">
        <f t="shared" si="47"/>
        <v>2214478.0269575282</v>
      </c>
      <c r="L969" s="38"/>
    </row>
    <row r="970" spans="1:12" x14ac:dyDescent="0.2">
      <c r="A970" s="41">
        <v>0</v>
      </c>
      <c r="B970" s="45">
        <v>2015</v>
      </c>
      <c r="C970" s="45" t="s">
        <v>5</v>
      </c>
      <c r="D970" s="45" t="s">
        <v>6</v>
      </c>
      <c r="E970" t="s">
        <v>7</v>
      </c>
      <c r="F970" s="8" t="s">
        <v>3964</v>
      </c>
      <c r="G970" s="44" t="s">
        <v>5604</v>
      </c>
      <c r="H970" s="11">
        <v>68025.16</v>
      </c>
      <c r="I970" s="19">
        <f t="shared" si="45"/>
        <v>5.3847581126876512E-4</v>
      </c>
      <c r="J970" s="11">
        <f t="shared" si="46"/>
        <v>1818790.8714529439</v>
      </c>
      <c r="K970" s="42">
        <f t="shared" si="47"/>
        <v>1886816.0314529438</v>
      </c>
      <c r="L970" s="38"/>
    </row>
    <row r="971" spans="1:12" x14ac:dyDescent="0.2">
      <c r="A971" s="41">
        <v>0</v>
      </c>
      <c r="B971" s="41">
        <v>2015</v>
      </c>
      <c r="C971" s="45" t="s">
        <v>5</v>
      </c>
      <c r="D971" s="45" t="s">
        <v>6</v>
      </c>
      <c r="E971" t="s">
        <v>7</v>
      </c>
      <c r="F971" s="8" t="s">
        <v>3969</v>
      </c>
      <c r="G971" s="44" t="s">
        <v>5605</v>
      </c>
      <c r="H971" s="11">
        <v>80388.7</v>
      </c>
      <c r="I971" s="19">
        <f t="shared" si="45"/>
        <v>6.3634353009006325E-4</v>
      </c>
      <c r="J971" s="11">
        <f t="shared" si="46"/>
        <v>2149355.2345627593</v>
      </c>
      <c r="K971" s="42">
        <f t="shared" si="47"/>
        <v>2229743.9345627595</v>
      </c>
      <c r="L971" s="38"/>
    </row>
    <row r="972" spans="1:12" x14ac:dyDescent="0.2">
      <c r="A972" s="41">
        <v>0</v>
      </c>
      <c r="B972" s="45">
        <v>2015</v>
      </c>
      <c r="C972" s="45" t="s">
        <v>5</v>
      </c>
      <c r="D972" s="45" t="s">
        <v>6</v>
      </c>
      <c r="E972" t="s">
        <v>7</v>
      </c>
      <c r="F972" s="8" t="s">
        <v>4019</v>
      </c>
      <c r="G972" s="44" t="s">
        <v>5615</v>
      </c>
      <c r="H972" s="11">
        <v>168328.3</v>
      </c>
      <c r="I972" s="19">
        <f t="shared" si="45"/>
        <v>1.3324587241248982E-3</v>
      </c>
      <c r="J972" s="11">
        <f t="shared" si="46"/>
        <v>4500599.1231360948</v>
      </c>
      <c r="K972" s="42">
        <f t="shared" si="47"/>
        <v>4668927.4231360946</v>
      </c>
      <c r="L972" s="38"/>
    </row>
    <row r="973" spans="1:12" x14ac:dyDescent="0.2">
      <c r="A973" s="41">
        <v>0</v>
      </c>
      <c r="B973" s="41">
        <v>2015</v>
      </c>
      <c r="C973" s="45" t="s">
        <v>5</v>
      </c>
      <c r="D973" s="45" t="s">
        <v>6</v>
      </c>
      <c r="E973" t="s">
        <v>7</v>
      </c>
      <c r="F973" s="8" t="s">
        <v>4024</v>
      </c>
      <c r="G973" s="44" t="s">
        <v>5616</v>
      </c>
      <c r="H973" s="11">
        <v>285147.84000000003</v>
      </c>
      <c r="I973" s="19">
        <f t="shared" si="45"/>
        <v>2.2571827023344895E-3</v>
      </c>
      <c r="J973" s="11">
        <f t="shared" si="46"/>
        <v>7624006.8881355748</v>
      </c>
      <c r="K973" s="42">
        <f t="shared" si="47"/>
        <v>7909154.7281355746</v>
      </c>
      <c r="L973" s="38"/>
    </row>
    <row r="974" spans="1:12" x14ac:dyDescent="0.2">
      <c r="A974" s="41">
        <v>0</v>
      </c>
      <c r="B974" s="45">
        <v>2015</v>
      </c>
      <c r="C974" s="45" t="s">
        <v>5</v>
      </c>
      <c r="D974" s="45" t="s">
        <v>6</v>
      </c>
      <c r="E974" t="s">
        <v>7</v>
      </c>
      <c r="F974" s="8" t="s">
        <v>4029</v>
      </c>
      <c r="G974" s="44" t="s">
        <v>5617</v>
      </c>
      <c r="H974" s="8"/>
      <c r="I974" s="19">
        <f t="shared" si="45"/>
        <v>0</v>
      </c>
      <c r="J974" s="11">
        <f t="shared" si="46"/>
        <v>0</v>
      </c>
      <c r="K974" s="42">
        <f t="shared" si="47"/>
        <v>0</v>
      </c>
      <c r="L974" s="38"/>
    </row>
    <row r="975" spans="1:12" x14ac:dyDescent="0.2">
      <c r="A975" s="41">
        <v>0</v>
      </c>
      <c r="B975" s="41">
        <v>2015</v>
      </c>
      <c r="C975" s="45" t="s">
        <v>5</v>
      </c>
      <c r="D975" s="45" t="s">
        <v>6</v>
      </c>
      <c r="E975" t="s">
        <v>7</v>
      </c>
      <c r="F975" s="8" t="s">
        <v>4057</v>
      </c>
      <c r="G975" s="44" t="s">
        <v>5623</v>
      </c>
      <c r="H975" s="11">
        <v>4185.99</v>
      </c>
      <c r="I975" s="19">
        <f t="shared" si="45"/>
        <v>3.3135598081841153E-5</v>
      </c>
      <c r="J975" s="11">
        <f t="shared" si="46"/>
        <v>111920.94807264411</v>
      </c>
      <c r="K975" s="42">
        <f t="shared" si="47"/>
        <v>116106.93807264412</v>
      </c>
      <c r="L975" s="37"/>
    </row>
    <row r="976" spans="1:12" x14ac:dyDescent="0.2">
      <c r="A976" s="41">
        <v>0</v>
      </c>
      <c r="B976" s="45">
        <v>2015</v>
      </c>
      <c r="C976" s="45" t="s">
        <v>5</v>
      </c>
      <c r="D976" s="45" t="s">
        <v>6</v>
      </c>
      <c r="E976" t="s">
        <v>7</v>
      </c>
      <c r="F976" s="8" t="s">
        <v>4144</v>
      </c>
      <c r="G976" s="44" t="s">
        <v>5639</v>
      </c>
      <c r="H976" s="11">
        <v>5244.5</v>
      </c>
      <c r="I976" s="19">
        <f t="shared" si="45"/>
        <v>4.1514586547081083E-5</v>
      </c>
      <c r="J976" s="11">
        <f t="shared" si="46"/>
        <v>140222.36368624435</v>
      </c>
      <c r="K976" s="42">
        <f t="shared" si="47"/>
        <v>145466.86368624435</v>
      </c>
      <c r="L976" s="37"/>
    </row>
    <row r="977" spans="1:12" x14ac:dyDescent="0.2">
      <c r="A977" s="41">
        <v>0</v>
      </c>
      <c r="B977" s="41">
        <v>2015</v>
      </c>
      <c r="C977" s="45" t="s">
        <v>5</v>
      </c>
      <c r="D977" s="45" t="s">
        <v>6</v>
      </c>
      <c r="E977" t="s">
        <v>7</v>
      </c>
      <c r="F977" s="8" t="s">
        <v>4164</v>
      </c>
      <c r="G977" s="44" t="s">
        <v>5643</v>
      </c>
      <c r="H977" s="8"/>
      <c r="I977" s="19">
        <f t="shared" si="45"/>
        <v>0</v>
      </c>
      <c r="J977" s="11">
        <f t="shared" si="46"/>
        <v>0</v>
      </c>
      <c r="K977" s="42">
        <f t="shared" si="47"/>
        <v>0</v>
      </c>
      <c r="L977" s="37"/>
    </row>
    <row r="978" spans="1:12" x14ac:dyDescent="0.2">
      <c r="A978" s="41">
        <v>0</v>
      </c>
      <c r="B978" s="45">
        <v>2015</v>
      </c>
      <c r="C978" s="45" t="s">
        <v>5</v>
      </c>
      <c r="D978" s="45" t="s">
        <v>6</v>
      </c>
      <c r="E978" t="s">
        <v>7</v>
      </c>
      <c r="F978" s="8" t="s">
        <v>4183</v>
      </c>
      <c r="G978" s="44" t="s">
        <v>5647</v>
      </c>
      <c r="H978" s="8"/>
      <c r="I978" s="19">
        <f t="shared" si="45"/>
        <v>0</v>
      </c>
      <c r="J978" s="11">
        <f t="shared" si="46"/>
        <v>0</v>
      </c>
      <c r="K978" s="42">
        <f t="shared" si="47"/>
        <v>0</v>
      </c>
      <c r="L978" s="37"/>
    </row>
    <row r="979" spans="1:12" x14ac:dyDescent="0.2">
      <c r="A979" s="41">
        <v>0</v>
      </c>
      <c r="B979" s="41">
        <v>2015</v>
      </c>
      <c r="C979" s="45" t="s">
        <v>5</v>
      </c>
      <c r="D979" s="45" t="s">
        <v>6</v>
      </c>
      <c r="E979" t="s">
        <v>7</v>
      </c>
      <c r="F979" s="8" t="s">
        <v>4192</v>
      </c>
      <c r="G979" s="44" t="s">
        <v>5649</v>
      </c>
      <c r="H979" s="11">
        <v>2806.86</v>
      </c>
      <c r="I979" s="19">
        <f t="shared" si="45"/>
        <v>2.2218635216996858E-5</v>
      </c>
      <c r="J979" s="11">
        <f t="shared" si="46"/>
        <v>75047.10529819275</v>
      </c>
      <c r="K979" s="42">
        <f t="shared" si="47"/>
        <v>77853.96529819275</v>
      </c>
      <c r="L979" s="37"/>
    </row>
    <row r="980" spans="1:12" x14ac:dyDescent="0.2">
      <c r="A980" s="41">
        <v>0</v>
      </c>
      <c r="B980" s="45">
        <v>2015</v>
      </c>
      <c r="C980" s="45" t="s">
        <v>5</v>
      </c>
      <c r="D980" s="45" t="s">
        <v>6</v>
      </c>
      <c r="E980" t="s">
        <v>7</v>
      </c>
      <c r="F980" s="8" t="s">
        <v>4197</v>
      </c>
      <c r="G980" s="44" t="s">
        <v>5650</v>
      </c>
      <c r="H980" s="11">
        <v>99068.52</v>
      </c>
      <c r="I980" s="19">
        <f t="shared" si="45"/>
        <v>7.8420986702855053E-4</v>
      </c>
      <c r="J980" s="11">
        <f t="shared" si="46"/>
        <v>2648798.1773854466</v>
      </c>
      <c r="K980" s="42">
        <f t="shared" si="47"/>
        <v>2747866.6973854466</v>
      </c>
      <c r="L980" s="37"/>
    </row>
    <row r="981" spans="1:12" x14ac:dyDescent="0.2">
      <c r="A981" s="41">
        <v>0</v>
      </c>
      <c r="B981" s="41">
        <v>2015</v>
      </c>
      <c r="C981" s="45" t="s">
        <v>5</v>
      </c>
      <c r="D981" s="45" t="s">
        <v>6</v>
      </c>
      <c r="E981" t="s">
        <v>7</v>
      </c>
      <c r="F981" s="8" t="s">
        <v>4202</v>
      </c>
      <c r="G981" s="44" t="s">
        <v>5651</v>
      </c>
      <c r="H981" s="11">
        <v>12019.8</v>
      </c>
      <c r="I981" s="19">
        <f t="shared" si="45"/>
        <v>9.5146730361064962E-5</v>
      </c>
      <c r="J981" s="11">
        <f t="shared" si="46"/>
        <v>321373.77577193629</v>
      </c>
      <c r="K981" s="42">
        <f t="shared" si="47"/>
        <v>333393.57577193627</v>
      </c>
      <c r="L981" s="37"/>
    </row>
    <row r="982" spans="1:12" x14ac:dyDescent="0.2">
      <c r="A982" s="41">
        <v>0</v>
      </c>
      <c r="B982" s="45">
        <v>2015</v>
      </c>
      <c r="C982" s="45" t="s">
        <v>5</v>
      </c>
      <c r="D982" s="45" t="s">
        <v>6</v>
      </c>
      <c r="E982" t="s">
        <v>7</v>
      </c>
      <c r="F982" s="8" t="s">
        <v>4242</v>
      </c>
      <c r="G982" s="44" t="s">
        <v>5655</v>
      </c>
      <c r="H982" s="11">
        <v>34425.57</v>
      </c>
      <c r="I982" s="19">
        <f t="shared" si="45"/>
        <v>2.7250706553486476E-4</v>
      </c>
      <c r="J982" s="11">
        <f t="shared" si="46"/>
        <v>920437.56252193043</v>
      </c>
      <c r="K982" s="42">
        <f t="shared" si="47"/>
        <v>954863.13252193038</v>
      </c>
      <c r="L982" s="37"/>
    </row>
    <row r="983" spans="1:12" x14ac:dyDescent="0.2">
      <c r="A983" s="41">
        <v>0</v>
      </c>
      <c r="B983" s="41">
        <v>2015</v>
      </c>
      <c r="C983" s="45" t="s">
        <v>5</v>
      </c>
      <c r="D983" s="45" t="s">
        <v>6</v>
      </c>
      <c r="E983" t="s">
        <v>7</v>
      </c>
      <c r="F983" s="8" t="s">
        <v>4272</v>
      </c>
      <c r="G983" s="44" t="s">
        <v>5657</v>
      </c>
      <c r="H983" s="8"/>
      <c r="I983" s="19">
        <f t="shared" si="45"/>
        <v>0</v>
      </c>
      <c r="J983" s="11">
        <f t="shared" si="46"/>
        <v>0</v>
      </c>
      <c r="K983" s="42">
        <f t="shared" si="47"/>
        <v>0</v>
      </c>
      <c r="L983" s="37"/>
    </row>
    <row r="984" spans="1:12" x14ac:dyDescent="0.2">
      <c r="A984" s="41">
        <v>0</v>
      </c>
      <c r="B984" s="45">
        <v>2015</v>
      </c>
      <c r="C984" s="45" t="s">
        <v>5</v>
      </c>
      <c r="D984" s="45" t="s">
        <v>6</v>
      </c>
      <c r="E984" t="s">
        <v>7</v>
      </c>
      <c r="F984" s="8" t="s">
        <v>4306</v>
      </c>
      <c r="G984" s="44" t="s">
        <v>5659</v>
      </c>
      <c r="H984" s="11">
        <v>33066.49</v>
      </c>
      <c r="I984" s="19">
        <f t="shared" si="45"/>
        <v>2.6174881512311778E-4</v>
      </c>
      <c r="J984" s="11">
        <f t="shared" si="46"/>
        <v>884099.79723664082</v>
      </c>
      <c r="K984" s="42">
        <f t="shared" si="47"/>
        <v>917166.28723664081</v>
      </c>
      <c r="L984" s="37"/>
    </row>
    <row r="985" spans="1:12" x14ac:dyDescent="0.2">
      <c r="A985" s="41">
        <v>0</v>
      </c>
      <c r="B985" s="41">
        <v>2015</v>
      </c>
      <c r="C985" s="45" t="s">
        <v>5</v>
      </c>
      <c r="D985" s="45" t="s">
        <v>6</v>
      </c>
      <c r="E985" t="s">
        <v>7</v>
      </c>
      <c r="F985" s="8" t="s">
        <v>4311</v>
      </c>
      <c r="G985" s="44" t="s">
        <v>5660</v>
      </c>
      <c r="H985" s="11">
        <v>95345.01</v>
      </c>
      <c r="I985" s="19">
        <f t="shared" si="45"/>
        <v>7.5473518342593403E-4</v>
      </c>
      <c r="J985" s="11">
        <f t="shared" si="46"/>
        <v>2549242.5718159224</v>
      </c>
      <c r="K985" s="42">
        <f t="shared" si="47"/>
        <v>2644587.5818159222</v>
      </c>
      <c r="L985" s="37"/>
    </row>
    <row r="986" spans="1:12" x14ac:dyDescent="0.2">
      <c r="A986" s="41">
        <v>0</v>
      </c>
      <c r="B986" s="45">
        <v>2015</v>
      </c>
      <c r="C986" s="45" t="s">
        <v>5</v>
      </c>
      <c r="D986" s="45" t="s">
        <v>6</v>
      </c>
      <c r="E986" t="s">
        <v>7</v>
      </c>
      <c r="F986" s="8" t="s">
        <v>4321</v>
      </c>
      <c r="G986" s="44" t="s">
        <v>5662</v>
      </c>
      <c r="H986" s="8">
        <v>696.92</v>
      </c>
      <c r="I986" s="19">
        <f t="shared" si="45"/>
        <v>5.5167023846680805E-6</v>
      </c>
      <c r="J986" s="11">
        <f t="shared" si="46"/>
        <v>18633.572256691281</v>
      </c>
      <c r="K986" s="42">
        <f t="shared" si="47"/>
        <v>19330.492256691279</v>
      </c>
      <c r="L986" s="37"/>
    </row>
    <row r="987" spans="1:12" x14ac:dyDescent="0.2">
      <c r="A987" s="41">
        <v>0</v>
      </c>
      <c r="B987" s="41">
        <v>2015</v>
      </c>
      <c r="C987" s="45" t="s">
        <v>5</v>
      </c>
      <c r="D987" s="45" t="s">
        <v>6</v>
      </c>
      <c r="E987" t="s">
        <v>7</v>
      </c>
      <c r="F987" s="8" t="s">
        <v>4383</v>
      </c>
      <c r="G987" s="44" t="s">
        <v>5671</v>
      </c>
      <c r="H987" s="8">
        <v>345.96</v>
      </c>
      <c r="I987" s="19">
        <f t="shared" si="45"/>
        <v>2.7385616096535743E-6</v>
      </c>
      <c r="J987" s="11">
        <f t="shared" si="46"/>
        <v>9249.9435486496513</v>
      </c>
      <c r="K987" s="42">
        <f t="shared" si="47"/>
        <v>9595.9035486496505</v>
      </c>
      <c r="L987" s="37"/>
    </row>
    <row r="988" spans="1:12" x14ac:dyDescent="0.2">
      <c r="A988" s="41">
        <v>0</v>
      </c>
      <c r="B988" s="45">
        <v>2015</v>
      </c>
      <c r="C988" s="45" t="s">
        <v>5</v>
      </c>
      <c r="D988" s="45" t="s">
        <v>6</v>
      </c>
      <c r="E988" t="s">
        <v>7</v>
      </c>
      <c r="F988" s="8" t="s">
        <v>4393</v>
      </c>
      <c r="G988" s="44" t="s">
        <v>5672</v>
      </c>
      <c r="H988" s="11">
        <v>9019.81</v>
      </c>
      <c r="I988" s="19">
        <f t="shared" si="45"/>
        <v>7.1399310302836769E-5</v>
      </c>
      <c r="J988" s="11">
        <f t="shared" si="46"/>
        <v>241162.9475070691</v>
      </c>
      <c r="K988" s="42">
        <f t="shared" si="47"/>
        <v>250182.75750706909</v>
      </c>
      <c r="L988" s="37"/>
    </row>
    <row r="989" spans="1:12" x14ac:dyDescent="0.2">
      <c r="A989" s="41">
        <v>0</v>
      </c>
      <c r="B989" s="41">
        <v>2015</v>
      </c>
      <c r="C989" s="45" t="s">
        <v>5</v>
      </c>
      <c r="D989" s="45" t="s">
        <v>6</v>
      </c>
      <c r="E989" t="s">
        <v>7</v>
      </c>
      <c r="F989" s="8" t="s">
        <v>4398</v>
      </c>
      <c r="G989" s="44" t="s">
        <v>5673</v>
      </c>
      <c r="H989" s="11">
        <v>3327.8</v>
      </c>
      <c r="I989" s="19">
        <f t="shared" si="45"/>
        <v>2.6342309297621592E-5</v>
      </c>
      <c r="J989" s="11">
        <f t="shared" si="46"/>
        <v>88975.494684924022</v>
      </c>
      <c r="K989" s="42">
        <f t="shared" si="47"/>
        <v>92303.294684924025</v>
      </c>
      <c r="L989" s="37"/>
    </row>
    <row r="990" spans="1:12" x14ac:dyDescent="0.2">
      <c r="A990" s="41">
        <v>0</v>
      </c>
      <c r="B990" s="45">
        <v>2015</v>
      </c>
      <c r="C990" s="45" t="s">
        <v>5</v>
      </c>
      <c r="D990" s="45" t="s">
        <v>6</v>
      </c>
      <c r="E990" t="s">
        <v>7</v>
      </c>
      <c r="F990" s="8" t="s">
        <v>4403</v>
      </c>
      <c r="G990" s="44" t="s">
        <v>5674</v>
      </c>
      <c r="H990" s="11">
        <v>62023.71</v>
      </c>
      <c r="I990" s="19">
        <f t="shared" si="45"/>
        <v>4.9096933487769248E-4</v>
      </c>
      <c r="J990" s="11">
        <f t="shared" si="46"/>
        <v>1658329.9114863477</v>
      </c>
      <c r="K990" s="42">
        <f t="shared" si="47"/>
        <v>1720353.6214863476</v>
      </c>
      <c r="L990" s="37"/>
    </row>
    <row r="991" spans="1:12" x14ac:dyDescent="0.2">
      <c r="A991" s="41">
        <v>0</v>
      </c>
      <c r="B991" s="41">
        <v>2015</v>
      </c>
      <c r="C991" s="45" t="s">
        <v>5</v>
      </c>
      <c r="D991" s="45" t="s">
        <v>6</v>
      </c>
      <c r="E991" t="s">
        <v>7</v>
      </c>
      <c r="F991" s="8" t="s">
        <v>4408</v>
      </c>
      <c r="G991" s="44" t="s">
        <v>5675</v>
      </c>
      <c r="H991" s="8">
        <v>605.63</v>
      </c>
      <c r="I991" s="19">
        <f t="shared" si="45"/>
        <v>4.794065983508193E-6</v>
      </c>
      <c r="J991" s="11">
        <f t="shared" si="46"/>
        <v>16192.748616512572</v>
      </c>
      <c r="K991" s="42">
        <f t="shared" si="47"/>
        <v>16798.378616512571</v>
      </c>
      <c r="L991" s="37"/>
    </row>
    <row r="992" spans="1:12" x14ac:dyDescent="0.2">
      <c r="A992" s="41">
        <v>0</v>
      </c>
      <c r="B992" s="45">
        <v>2015</v>
      </c>
      <c r="C992" s="45" t="s">
        <v>5</v>
      </c>
      <c r="D992" s="45" t="s">
        <v>6</v>
      </c>
      <c r="E992" t="s">
        <v>7</v>
      </c>
      <c r="F992" s="8" t="s">
        <v>4427</v>
      </c>
      <c r="G992" s="44" t="s">
        <v>5679</v>
      </c>
      <c r="H992" s="11">
        <v>171511.64</v>
      </c>
      <c r="I992" s="19">
        <f t="shared" si="45"/>
        <v>1.357657512176912E-3</v>
      </c>
      <c r="J992" s="11">
        <f t="shared" si="46"/>
        <v>4585712.1861958662</v>
      </c>
      <c r="K992" s="42">
        <f t="shared" si="47"/>
        <v>4757223.8261958659</v>
      </c>
      <c r="L992" s="37"/>
    </row>
    <row r="993" spans="1:12" x14ac:dyDescent="0.2">
      <c r="A993" s="41">
        <v>0</v>
      </c>
      <c r="B993" s="41">
        <v>2015</v>
      </c>
      <c r="C993" s="45" t="s">
        <v>5</v>
      </c>
      <c r="D993" s="45" t="s">
        <v>6</v>
      </c>
      <c r="E993" t="s">
        <v>7</v>
      </c>
      <c r="F993" s="8" t="s">
        <v>4437</v>
      </c>
      <c r="G993" s="44" t="s">
        <v>5681</v>
      </c>
      <c r="H993" s="8"/>
      <c r="I993" s="19">
        <f t="shared" si="45"/>
        <v>0</v>
      </c>
      <c r="J993" s="11">
        <f t="shared" si="46"/>
        <v>0</v>
      </c>
      <c r="K993" s="42">
        <f t="shared" si="47"/>
        <v>0</v>
      </c>
      <c r="L993" s="37"/>
    </row>
    <row r="994" spans="1:12" x14ac:dyDescent="0.2">
      <c r="A994" s="41">
        <v>0</v>
      </c>
      <c r="B994" s="45">
        <v>2015</v>
      </c>
      <c r="C994" s="45" t="s">
        <v>5</v>
      </c>
      <c r="D994" s="45" t="s">
        <v>6</v>
      </c>
      <c r="E994" t="s">
        <v>7</v>
      </c>
      <c r="F994" s="8" t="s">
        <v>4441</v>
      </c>
      <c r="G994" s="44" t="s">
        <v>5682</v>
      </c>
      <c r="H994" s="8">
        <v>295.8</v>
      </c>
      <c r="I994" s="19">
        <f t="shared" si="45"/>
        <v>2.3415034227527093E-6</v>
      </c>
      <c r="J994" s="11">
        <f t="shared" si="46"/>
        <v>7908.8140296293413</v>
      </c>
      <c r="K994" s="42">
        <f t="shared" si="47"/>
        <v>8204.6140296293415</v>
      </c>
      <c r="L994" s="37"/>
    </row>
    <row r="995" spans="1:12" x14ac:dyDescent="0.2">
      <c r="A995" s="41">
        <v>0</v>
      </c>
      <c r="B995" s="41">
        <v>2015</v>
      </c>
      <c r="C995" s="45" t="s">
        <v>5</v>
      </c>
      <c r="D995" s="45" t="s">
        <v>6</v>
      </c>
      <c r="E995" t="s">
        <v>7</v>
      </c>
      <c r="F995" s="8" t="s">
        <v>4446</v>
      </c>
      <c r="G995" s="44" t="s">
        <v>5683</v>
      </c>
      <c r="H995" s="11">
        <v>6487.44</v>
      </c>
      <c r="I995" s="19">
        <f t="shared" si="45"/>
        <v>5.1353492105824326E-5</v>
      </c>
      <c r="J995" s="11">
        <f t="shared" si="46"/>
        <v>173454.89008917706</v>
      </c>
      <c r="K995" s="42">
        <f t="shared" si="47"/>
        <v>179942.33008917706</v>
      </c>
      <c r="L995" s="37"/>
    </row>
    <row r="996" spans="1:12" x14ac:dyDescent="0.2">
      <c r="A996" s="41">
        <v>0</v>
      </c>
      <c r="B996" s="45">
        <v>2015</v>
      </c>
      <c r="C996" s="45" t="s">
        <v>5</v>
      </c>
      <c r="D996" s="45" t="s">
        <v>6</v>
      </c>
      <c r="E996" t="s">
        <v>7</v>
      </c>
      <c r="F996" s="8" t="s">
        <v>4451</v>
      </c>
      <c r="G996" s="44" t="s">
        <v>5684</v>
      </c>
      <c r="H996" s="11">
        <v>62976.03</v>
      </c>
      <c r="I996" s="19">
        <f t="shared" si="45"/>
        <v>4.9850774102899698E-4</v>
      </c>
      <c r="J996" s="11">
        <f t="shared" si="46"/>
        <v>1683792.1216847813</v>
      </c>
      <c r="K996" s="42">
        <f t="shared" si="47"/>
        <v>1746768.1516847813</v>
      </c>
      <c r="L996" s="37"/>
    </row>
    <row r="997" spans="1:12" x14ac:dyDescent="0.2">
      <c r="A997" s="41">
        <v>0</v>
      </c>
      <c r="B997" s="41">
        <v>2015</v>
      </c>
      <c r="C997" s="45" t="s">
        <v>5</v>
      </c>
      <c r="D997" s="45" t="s">
        <v>6</v>
      </c>
      <c r="E997" t="s">
        <v>7</v>
      </c>
      <c r="F997" s="8" t="s">
        <v>4456</v>
      </c>
      <c r="G997" s="44" t="s">
        <v>5685</v>
      </c>
      <c r="H997" s="11">
        <v>4018.6</v>
      </c>
      <c r="I997" s="19">
        <f t="shared" si="45"/>
        <v>3.1810566783887892E-5</v>
      </c>
      <c r="J997" s="11">
        <f t="shared" si="46"/>
        <v>107445.43630651952</v>
      </c>
      <c r="K997" s="42">
        <f t="shared" si="47"/>
        <v>111464.03630651953</v>
      </c>
      <c r="L997" s="37"/>
    </row>
    <row r="998" spans="1:12" x14ac:dyDescent="0.2">
      <c r="A998" s="41">
        <v>0</v>
      </c>
      <c r="B998" s="45">
        <v>2015</v>
      </c>
      <c r="C998" s="45" t="s">
        <v>5</v>
      </c>
      <c r="D998" s="45" t="s">
        <v>6</v>
      </c>
      <c r="E998" t="s">
        <v>7</v>
      </c>
      <c r="F998" s="8" t="s">
        <v>4461</v>
      </c>
      <c r="G998" s="44" t="s">
        <v>5686</v>
      </c>
      <c r="H998" s="11">
        <v>12738.32</v>
      </c>
      <c r="I998" s="19">
        <f t="shared" si="45"/>
        <v>1.0083441474009226E-4</v>
      </c>
      <c r="J998" s="11">
        <f t="shared" si="46"/>
        <v>340584.8679172009</v>
      </c>
      <c r="K998" s="42">
        <f t="shared" si="47"/>
        <v>353323.18791720091</v>
      </c>
      <c r="L998" s="37"/>
    </row>
    <row r="999" spans="1:12" x14ac:dyDescent="0.2">
      <c r="A999" s="41">
        <v>0</v>
      </c>
      <c r="B999" s="41">
        <v>2015</v>
      </c>
      <c r="C999" s="45" t="s">
        <v>5</v>
      </c>
      <c r="D999" s="45" t="s">
        <v>6</v>
      </c>
      <c r="E999" t="s">
        <v>7</v>
      </c>
      <c r="F999" s="8" t="s">
        <v>4466</v>
      </c>
      <c r="G999" s="44" t="s">
        <v>5687</v>
      </c>
      <c r="H999" s="11">
        <v>11408.17</v>
      </c>
      <c r="I999" s="19">
        <f t="shared" si="45"/>
        <v>9.0305169379123652E-5</v>
      </c>
      <c r="J999" s="11">
        <f t="shared" si="46"/>
        <v>305020.60496415338</v>
      </c>
      <c r="K999" s="42">
        <f t="shared" si="47"/>
        <v>316428.77496415336</v>
      </c>
      <c r="L999" s="37"/>
    </row>
    <row r="1000" spans="1:12" x14ac:dyDescent="0.2">
      <c r="A1000" s="41">
        <v>0</v>
      </c>
      <c r="B1000" s="45">
        <v>2015</v>
      </c>
      <c r="C1000" s="45" t="s">
        <v>5</v>
      </c>
      <c r="D1000" s="45" t="s">
        <v>6</v>
      </c>
      <c r="E1000" t="s">
        <v>7</v>
      </c>
      <c r="F1000" s="8" t="s">
        <v>4484</v>
      </c>
      <c r="G1000" s="44" t="s">
        <v>5689</v>
      </c>
      <c r="H1000" s="11">
        <v>15095.06</v>
      </c>
      <c r="I1000" s="19">
        <f t="shared" si="45"/>
        <v>1.1948997517463662E-4</v>
      </c>
      <c r="J1000" s="11">
        <f t="shared" si="46"/>
        <v>403597.10042629036</v>
      </c>
      <c r="K1000" s="42">
        <f t="shared" si="47"/>
        <v>418692.16042629036</v>
      </c>
      <c r="L1000" s="37"/>
    </row>
    <row r="1001" spans="1:12" x14ac:dyDescent="0.2">
      <c r="A1001" s="41">
        <v>0</v>
      </c>
      <c r="B1001" s="41">
        <v>2015</v>
      </c>
      <c r="C1001" s="45" t="s">
        <v>5</v>
      </c>
      <c r="D1001" s="45" t="s">
        <v>6</v>
      </c>
      <c r="E1001" t="s">
        <v>7</v>
      </c>
      <c r="F1001" s="8" t="s">
        <v>4489</v>
      </c>
      <c r="G1001" s="44" t="s">
        <v>5690</v>
      </c>
      <c r="H1001" s="11">
        <v>6717.11</v>
      </c>
      <c r="I1001" s="19">
        <f t="shared" si="45"/>
        <v>5.3171521487513358E-5</v>
      </c>
      <c r="J1001" s="11">
        <f t="shared" si="46"/>
        <v>179595.58420068811</v>
      </c>
      <c r="K1001" s="42">
        <f t="shared" si="47"/>
        <v>186312.6942006881</v>
      </c>
      <c r="L1001" s="37"/>
    </row>
    <row r="1002" spans="1:12" x14ac:dyDescent="0.2">
      <c r="A1002" s="41">
        <v>0</v>
      </c>
      <c r="B1002" s="45">
        <v>2015</v>
      </c>
      <c r="C1002" s="45" t="s">
        <v>5</v>
      </c>
      <c r="D1002" s="45" t="s">
        <v>6</v>
      </c>
      <c r="E1002" t="s">
        <v>7</v>
      </c>
      <c r="F1002" s="8" t="s">
        <v>4494</v>
      </c>
      <c r="G1002" s="44" t="s">
        <v>5691</v>
      </c>
      <c r="H1002" s="11">
        <v>48689.97</v>
      </c>
      <c r="I1002" s="19">
        <f t="shared" si="45"/>
        <v>3.8542167480975912E-4</v>
      </c>
      <c r="J1002" s="11">
        <f t="shared" si="46"/>
        <v>1301825.2800481129</v>
      </c>
      <c r="K1002" s="42">
        <f t="shared" si="47"/>
        <v>1350515.2500481128</v>
      </c>
      <c r="L1002" s="37"/>
    </row>
    <row r="1003" spans="1:12" x14ac:dyDescent="0.2">
      <c r="A1003" s="41">
        <v>0</v>
      </c>
      <c r="B1003" s="41">
        <v>2015</v>
      </c>
      <c r="C1003" s="45" t="s">
        <v>5</v>
      </c>
      <c r="D1003" s="45" t="s">
        <v>6</v>
      </c>
      <c r="E1003" t="s">
        <v>7</v>
      </c>
      <c r="F1003" s="8" t="s">
        <v>4499</v>
      </c>
      <c r="G1003" s="44" t="s">
        <v>5692</v>
      </c>
      <c r="H1003" s="11">
        <v>2829802.95</v>
      </c>
      <c r="I1003" s="19">
        <f t="shared" si="45"/>
        <v>2.2400247779380374E-2</v>
      </c>
      <c r="J1003" s="11">
        <f t="shared" si="46"/>
        <v>75660531.68372719</v>
      </c>
      <c r="K1003" s="42">
        <f t="shared" si="47"/>
        <v>78490334.633727193</v>
      </c>
      <c r="L1003" s="37"/>
    </row>
    <row r="1004" spans="1:12" x14ac:dyDescent="0.2">
      <c r="A1004" s="41">
        <v>0</v>
      </c>
      <c r="B1004" s="45">
        <v>2015</v>
      </c>
      <c r="C1004" s="45" t="s">
        <v>5</v>
      </c>
      <c r="D1004" s="45" t="s">
        <v>6</v>
      </c>
      <c r="E1004" t="s">
        <v>7</v>
      </c>
      <c r="F1004" s="8" t="s">
        <v>4504</v>
      </c>
      <c r="G1004" s="44" t="s">
        <v>5693</v>
      </c>
      <c r="H1004" s="8"/>
      <c r="I1004" s="19">
        <f t="shared" si="45"/>
        <v>0</v>
      </c>
      <c r="J1004" s="11">
        <f t="shared" si="46"/>
        <v>0</v>
      </c>
      <c r="K1004" s="42">
        <f t="shared" si="47"/>
        <v>0</v>
      </c>
      <c r="L1004" s="37"/>
    </row>
    <row r="1005" spans="1:12" x14ac:dyDescent="0.2">
      <c r="A1005" s="41">
        <v>0</v>
      </c>
      <c r="B1005" s="41">
        <v>2015</v>
      </c>
      <c r="C1005" s="45" t="s">
        <v>5</v>
      </c>
      <c r="D1005" s="45" t="s">
        <v>6</v>
      </c>
      <c r="E1005" t="s">
        <v>7</v>
      </c>
      <c r="F1005" s="8" t="s">
        <v>4509</v>
      </c>
      <c r="G1005" s="44" t="s">
        <v>5694</v>
      </c>
      <c r="H1005" s="11">
        <v>299773.42</v>
      </c>
      <c r="I1005" s="19">
        <f t="shared" si="45"/>
        <v>2.3729563521983957E-3</v>
      </c>
      <c r="J1005" s="11">
        <f t="shared" si="46"/>
        <v>8015051.4868355952</v>
      </c>
      <c r="K1005" s="42">
        <f t="shared" si="47"/>
        <v>8314824.9068355951</v>
      </c>
      <c r="L1005" s="37"/>
    </row>
    <row r="1006" spans="1:12" x14ac:dyDescent="0.2">
      <c r="A1006" s="41">
        <v>0</v>
      </c>
      <c r="B1006" s="45">
        <v>2015</v>
      </c>
      <c r="C1006" s="45" t="s">
        <v>5</v>
      </c>
      <c r="D1006" s="45" t="s">
        <v>6</v>
      </c>
      <c r="E1006" t="s">
        <v>7</v>
      </c>
      <c r="F1006" s="8" t="s">
        <v>4514</v>
      </c>
      <c r="G1006" s="44" t="s">
        <v>5695</v>
      </c>
      <c r="H1006" s="11">
        <v>48592.75</v>
      </c>
      <c r="I1006" s="19">
        <f t="shared" si="45"/>
        <v>3.8465209751848111E-4</v>
      </c>
      <c r="J1006" s="11">
        <f t="shared" si="46"/>
        <v>1299225.9058088951</v>
      </c>
      <c r="K1006" s="42">
        <f t="shared" si="47"/>
        <v>1347818.6558088951</v>
      </c>
      <c r="L1006" s="37"/>
    </row>
    <row r="1007" spans="1:12" x14ac:dyDescent="0.2">
      <c r="A1007" s="41">
        <v>0</v>
      </c>
      <c r="B1007" s="41">
        <v>2015</v>
      </c>
      <c r="C1007" s="45" t="s">
        <v>5</v>
      </c>
      <c r="D1007" s="45" t="s">
        <v>6</v>
      </c>
      <c r="E1007" t="s">
        <v>7</v>
      </c>
      <c r="F1007" s="8" t="s">
        <v>4519</v>
      </c>
      <c r="G1007" s="44" t="s">
        <v>5696</v>
      </c>
      <c r="H1007" s="11">
        <v>27471.53</v>
      </c>
      <c r="I1007" s="19">
        <f t="shared" si="45"/>
        <v>2.1746004571755826E-4</v>
      </c>
      <c r="J1007" s="11">
        <f t="shared" si="46"/>
        <v>734507.17335829395</v>
      </c>
      <c r="K1007" s="42">
        <f t="shared" si="47"/>
        <v>761978.70335829398</v>
      </c>
      <c r="L1007" s="37"/>
    </row>
    <row r="1008" spans="1:12" x14ac:dyDescent="0.2">
      <c r="A1008" s="41">
        <v>0</v>
      </c>
      <c r="B1008" s="45">
        <v>2015</v>
      </c>
      <c r="C1008" s="45" t="s">
        <v>5</v>
      </c>
      <c r="D1008" s="45" t="s">
        <v>6</v>
      </c>
      <c r="E1008" t="s">
        <v>7</v>
      </c>
      <c r="F1008" s="8" t="s">
        <v>4581</v>
      </c>
      <c r="G1008" s="44" t="s">
        <v>5101</v>
      </c>
      <c r="H1008" s="11">
        <v>19220.29</v>
      </c>
      <c r="I1008" s="19">
        <f t="shared" si="45"/>
        <v>1.5214460723901176E-4</v>
      </c>
      <c r="J1008" s="11">
        <f t="shared" si="46"/>
        <v>513893.50644200324</v>
      </c>
      <c r="K1008" s="42">
        <f t="shared" si="47"/>
        <v>533113.79644200322</v>
      </c>
      <c r="L1008" s="37"/>
    </row>
    <row r="1009" spans="1:12" x14ac:dyDescent="0.2">
      <c r="A1009" s="41">
        <v>0</v>
      </c>
      <c r="B1009" s="41">
        <v>2015</v>
      </c>
      <c r="C1009" s="45" t="s">
        <v>5</v>
      </c>
      <c r="D1009" s="45" t="s">
        <v>6</v>
      </c>
      <c r="E1009" t="s">
        <v>7</v>
      </c>
      <c r="F1009" s="8" t="s">
        <v>4611</v>
      </c>
      <c r="G1009" s="44" t="s">
        <v>5480</v>
      </c>
      <c r="H1009" s="11">
        <v>26066.1</v>
      </c>
      <c r="I1009" s="19">
        <f t="shared" si="45"/>
        <v>2.0633489644291547E-4</v>
      </c>
      <c r="J1009" s="11">
        <f t="shared" si="46"/>
        <v>696930.14664544084</v>
      </c>
      <c r="K1009" s="42">
        <f t="shared" si="47"/>
        <v>722996.24664544081</v>
      </c>
      <c r="L1009" s="37"/>
    </row>
    <row r="1010" spans="1:12" x14ac:dyDescent="0.2">
      <c r="A1010" s="41">
        <v>0</v>
      </c>
      <c r="B1010" s="45">
        <v>2015</v>
      </c>
      <c r="C1010" s="45" t="s">
        <v>5</v>
      </c>
      <c r="D1010" s="45" t="s">
        <v>6</v>
      </c>
      <c r="E1010" t="s">
        <v>7</v>
      </c>
      <c r="F1010" s="8" t="s">
        <v>4616</v>
      </c>
      <c r="G1010" s="44" t="s">
        <v>5538</v>
      </c>
      <c r="H1010" s="11">
        <v>-5539.4</v>
      </c>
      <c r="I1010" s="19">
        <f t="shared" si="45"/>
        <v>-4.3848965720068825E-5</v>
      </c>
      <c r="J1010" s="11">
        <f t="shared" si="46"/>
        <v>-148107.11438718316</v>
      </c>
      <c r="K1010" s="42">
        <f t="shared" si="47"/>
        <v>-153646.51438718315</v>
      </c>
      <c r="L1010" s="37"/>
    </row>
    <row r="1011" spans="1:12" x14ac:dyDescent="0.2">
      <c r="A1011" s="41">
        <v>0</v>
      </c>
      <c r="B1011" s="41">
        <v>2015</v>
      </c>
      <c r="C1011" s="45" t="s">
        <v>5</v>
      </c>
      <c r="D1011" s="45" t="s">
        <v>6</v>
      </c>
      <c r="E1011" t="s">
        <v>7</v>
      </c>
      <c r="F1011" s="8" t="s">
        <v>4617</v>
      </c>
      <c r="G1011" s="44" t="s">
        <v>5553</v>
      </c>
      <c r="H1011" s="11">
        <v>28727.47</v>
      </c>
      <c r="I1011" s="19">
        <f t="shared" si="45"/>
        <v>2.2740185710623997E-4</v>
      </c>
      <c r="J1011" s="11">
        <f t="shared" si="46"/>
        <v>768087.28117564588</v>
      </c>
      <c r="K1011" s="42">
        <f t="shared" si="47"/>
        <v>796814.75117564586</v>
      </c>
      <c r="L1011" s="37"/>
    </row>
    <row r="1012" spans="1:12" x14ac:dyDescent="0.2">
      <c r="A1012" s="41">
        <v>0</v>
      </c>
      <c r="B1012" s="45">
        <v>2015</v>
      </c>
      <c r="C1012" s="45" t="s">
        <v>5</v>
      </c>
      <c r="D1012" s="45" t="s">
        <v>6</v>
      </c>
      <c r="E1012" t="s">
        <v>7</v>
      </c>
      <c r="F1012" s="8" t="s">
        <v>4618</v>
      </c>
      <c r="G1012" s="44" t="s">
        <v>5554</v>
      </c>
      <c r="H1012" s="11">
        <v>1042.96</v>
      </c>
      <c r="I1012" s="19">
        <f t="shared" si="45"/>
        <v>8.2558972609674309E-6</v>
      </c>
      <c r="J1012" s="11">
        <f t="shared" si="46"/>
        <v>27885.654767891207</v>
      </c>
      <c r="K1012" s="42">
        <f t="shared" si="47"/>
        <v>28928.614767891206</v>
      </c>
      <c r="L1012" s="37"/>
    </row>
    <row r="1013" spans="1:12" x14ac:dyDescent="0.2">
      <c r="A1013" s="41">
        <v>0</v>
      </c>
      <c r="B1013" s="41">
        <v>2015</v>
      </c>
      <c r="C1013" s="45" t="s">
        <v>5</v>
      </c>
      <c r="D1013" s="45" t="s">
        <v>6</v>
      </c>
      <c r="E1013" t="s">
        <v>7</v>
      </c>
      <c r="F1013" s="8" t="s">
        <v>4619</v>
      </c>
      <c r="G1013" s="44" t="s">
        <v>5555</v>
      </c>
      <c r="H1013" s="11">
        <v>21236.68</v>
      </c>
      <c r="I1013" s="19">
        <f t="shared" si="45"/>
        <v>1.6810601388743748E-4</v>
      </c>
      <c r="J1013" s="11">
        <f t="shared" si="46"/>
        <v>567805.79015128082</v>
      </c>
      <c r="K1013" s="42">
        <f t="shared" si="47"/>
        <v>589042.47015128087</v>
      </c>
      <c r="L1013" s="37"/>
    </row>
    <row r="1014" spans="1:12" x14ac:dyDescent="0.2">
      <c r="A1014" s="41">
        <v>0</v>
      </c>
      <c r="B1014" s="45">
        <v>2015</v>
      </c>
      <c r="C1014" s="45" t="s">
        <v>5</v>
      </c>
      <c r="D1014" s="45" t="s">
        <v>6</v>
      </c>
      <c r="E1014" t="s">
        <v>7</v>
      </c>
      <c r="F1014" s="8" t="s">
        <v>4620</v>
      </c>
      <c r="G1014" s="44" t="s">
        <v>5556</v>
      </c>
      <c r="H1014" s="11">
        <v>19961.2</v>
      </c>
      <c r="I1014" s="19">
        <f t="shared" si="45"/>
        <v>1.5800952712052531E-4</v>
      </c>
      <c r="J1014" s="11">
        <f t="shared" si="46"/>
        <v>533703.24073102511</v>
      </c>
      <c r="K1014" s="42">
        <f t="shared" si="47"/>
        <v>553664.44073102507</v>
      </c>
      <c r="L1014" s="37"/>
    </row>
    <row r="1015" spans="1:12" x14ac:dyDescent="0.2">
      <c r="A1015" s="41">
        <v>0</v>
      </c>
      <c r="B1015" s="41">
        <v>2015</v>
      </c>
      <c r="C1015" s="45" t="s">
        <v>5</v>
      </c>
      <c r="D1015" s="45" t="s">
        <v>6</v>
      </c>
      <c r="E1015" t="s">
        <v>7</v>
      </c>
      <c r="F1015" s="8" t="s">
        <v>4621</v>
      </c>
      <c r="G1015" s="44" t="s">
        <v>5557</v>
      </c>
      <c r="H1015" s="11">
        <v>4696.41</v>
      </c>
      <c r="I1015" s="19">
        <f t="shared" si="45"/>
        <v>3.7175997598546491E-5</v>
      </c>
      <c r="J1015" s="11">
        <f t="shared" si="46"/>
        <v>125568.06388401467</v>
      </c>
      <c r="K1015" s="42">
        <f t="shared" si="47"/>
        <v>130264.47388401467</v>
      </c>
      <c r="L1015" s="37"/>
    </row>
    <row r="1016" spans="1:12" x14ac:dyDescent="0.2">
      <c r="A1016" s="41">
        <v>0</v>
      </c>
      <c r="B1016" s="45">
        <v>2015</v>
      </c>
      <c r="C1016" s="45" t="s">
        <v>5</v>
      </c>
      <c r="D1016" s="45" t="s">
        <v>6</v>
      </c>
      <c r="E1016" t="s">
        <v>7</v>
      </c>
      <c r="F1016" s="8" t="s">
        <v>4623</v>
      </c>
      <c r="G1016" s="44" t="s">
        <v>5562</v>
      </c>
      <c r="H1016" s="8"/>
      <c r="I1016" s="19">
        <f t="shared" si="45"/>
        <v>0</v>
      </c>
      <c r="J1016" s="11">
        <f t="shared" si="46"/>
        <v>0</v>
      </c>
      <c r="K1016" s="42">
        <f t="shared" si="47"/>
        <v>0</v>
      </c>
      <c r="L1016" s="37"/>
    </row>
    <row r="1017" spans="1:12" x14ac:dyDescent="0.2">
      <c r="A1017" s="41">
        <v>0</v>
      </c>
      <c r="B1017" s="41">
        <v>2015</v>
      </c>
      <c r="C1017" s="45" t="s">
        <v>5</v>
      </c>
      <c r="D1017" s="45" t="s">
        <v>6</v>
      </c>
      <c r="E1017" t="s">
        <v>7</v>
      </c>
      <c r="F1017" s="8" t="s">
        <v>4625</v>
      </c>
      <c r="G1017" s="44" t="s">
        <v>5564</v>
      </c>
      <c r="H1017" s="11">
        <v>9489.83</v>
      </c>
      <c r="I1017" s="19">
        <f t="shared" si="45"/>
        <v>7.5119910163425771E-5</v>
      </c>
      <c r="J1017" s="11">
        <f t="shared" si="46"/>
        <v>253729.88723055244</v>
      </c>
      <c r="K1017" s="42">
        <f t="shared" si="47"/>
        <v>263219.71723055246</v>
      </c>
      <c r="L1017" s="37"/>
    </row>
    <row r="1018" spans="1:12" x14ac:dyDescent="0.2">
      <c r="A1018" s="41">
        <v>0</v>
      </c>
      <c r="B1018" s="45">
        <v>2015</v>
      </c>
      <c r="C1018" s="45" t="s">
        <v>5</v>
      </c>
      <c r="D1018" s="45" t="s">
        <v>6</v>
      </c>
      <c r="E1018" t="s">
        <v>7</v>
      </c>
      <c r="F1018" s="8" t="s">
        <v>4627</v>
      </c>
      <c r="G1018" s="44" t="s">
        <v>5567</v>
      </c>
      <c r="H1018" s="11">
        <v>111628.76</v>
      </c>
      <c r="I1018" s="19">
        <f t="shared" si="45"/>
        <v>8.8363463021514787E-4</v>
      </c>
      <c r="J1018" s="11">
        <f t="shared" si="46"/>
        <v>2984621.7146657426</v>
      </c>
      <c r="K1018" s="42">
        <f t="shared" si="47"/>
        <v>3096250.4746657424</v>
      </c>
      <c r="L1018" s="37"/>
    </row>
    <row r="1019" spans="1:12" x14ac:dyDescent="0.2">
      <c r="A1019" s="41">
        <v>0</v>
      </c>
      <c r="B1019" s="41">
        <v>2015</v>
      </c>
      <c r="C1019" s="45" t="s">
        <v>5</v>
      </c>
      <c r="D1019" s="45" t="s">
        <v>6</v>
      </c>
      <c r="E1019" t="s">
        <v>7</v>
      </c>
      <c r="F1019" s="8" t="s">
        <v>4631</v>
      </c>
      <c r="G1019" s="44" t="s">
        <v>5575</v>
      </c>
      <c r="H1019" s="11">
        <v>361100.88</v>
      </c>
      <c r="I1019" s="19">
        <f t="shared" si="45"/>
        <v>2.8584142882995787E-3</v>
      </c>
      <c r="J1019" s="11">
        <f t="shared" si="46"/>
        <v>9654765.7398766112</v>
      </c>
      <c r="K1019" s="42">
        <f t="shared" si="47"/>
        <v>10015866.619876612</v>
      </c>
      <c r="L1019" s="37"/>
    </row>
    <row r="1020" spans="1:12" x14ac:dyDescent="0.2">
      <c r="A1020" s="41">
        <v>0</v>
      </c>
      <c r="B1020" s="45">
        <v>2015</v>
      </c>
      <c r="C1020" s="45" t="s">
        <v>5</v>
      </c>
      <c r="D1020" s="45" t="s">
        <v>6</v>
      </c>
      <c r="E1020" t="s">
        <v>7</v>
      </c>
      <c r="F1020" s="8" t="s">
        <v>4633</v>
      </c>
      <c r="G1020" s="44" t="s">
        <v>5586</v>
      </c>
      <c r="H1020" s="11">
        <v>12416.42</v>
      </c>
      <c r="I1020" s="19">
        <f t="shared" si="45"/>
        <v>9.8286308074155501E-5</v>
      </c>
      <c r="J1020" s="11">
        <f t="shared" si="46"/>
        <v>331978.21735554549</v>
      </c>
      <c r="K1020" s="42">
        <f t="shared" si="47"/>
        <v>344394.63735554548</v>
      </c>
      <c r="L1020" s="37"/>
    </row>
    <row r="1021" spans="1:12" x14ac:dyDescent="0.2">
      <c r="A1021" s="41">
        <v>0</v>
      </c>
      <c r="B1021" s="41">
        <v>2015</v>
      </c>
      <c r="C1021" s="45" t="s">
        <v>5</v>
      </c>
      <c r="D1021" s="45" t="s">
        <v>6</v>
      </c>
      <c r="E1021" t="s">
        <v>7</v>
      </c>
      <c r="F1021" s="8" t="s">
        <v>4634</v>
      </c>
      <c r="G1021" s="44" t="s">
        <v>5598</v>
      </c>
      <c r="H1021" s="11">
        <v>114496.12</v>
      </c>
      <c r="I1021" s="19">
        <f t="shared" si="45"/>
        <v>9.0633217333301193E-4</v>
      </c>
      <c r="J1021" s="11">
        <f t="shared" si="46"/>
        <v>3061286.4103925782</v>
      </c>
      <c r="K1021" s="42">
        <f t="shared" si="47"/>
        <v>3175782.5303925783</v>
      </c>
      <c r="L1021" s="37"/>
    </row>
    <row r="1022" spans="1:12" x14ac:dyDescent="0.2">
      <c r="A1022" s="41">
        <v>0</v>
      </c>
      <c r="B1022" s="45">
        <v>2015</v>
      </c>
      <c r="C1022" s="45" t="s">
        <v>5</v>
      </c>
      <c r="D1022" s="45" t="s">
        <v>6</v>
      </c>
      <c r="E1022" t="s">
        <v>7</v>
      </c>
      <c r="F1022" s="8" t="s">
        <v>4646</v>
      </c>
      <c r="G1022" s="44" t="s">
        <v>5640</v>
      </c>
      <c r="H1022" s="11">
        <v>1363.62</v>
      </c>
      <c r="I1022" s="19">
        <f t="shared" si="45"/>
        <v>1.0794188293894691E-5</v>
      </c>
      <c r="J1022" s="11">
        <f t="shared" si="46"/>
        <v>36459.151410017454</v>
      </c>
      <c r="K1022" s="42">
        <f t="shared" si="47"/>
        <v>37822.771410017456</v>
      </c>
      <c r="L1022" s="37"/>
    </row>
    <row r="1023" spans="1:12" x14ac:dyDescent="0.2">
      <c r="A1023" s="41">
        <v>0</v>
      </c>
      <c r="B1023" s="41">
        <v>2015</v>
      </c>
      <c r="C1023" s="45" t="s">
        <v>5</v>
      </c>
      <c r="D1023" s="45" t="s">
        <v>6</v>
      </c>
      <c r="E1023" t="s">
        <v>7</v>
      </c>
      <c r="F1023" s="8" t="s">
        <v>4664</v>
      </c>
      <c r="G1023" s="44" t="s">
        <v>5646</v>
      </c>
      <c r="H1023" s="11">
        <v>82457.850000000006</v>
      </c>
      <c r="I1023" s="19">
        <f t="shared" si="45"/>
        <v>6.5272257609137762E-4</v>
      </c>
      <c r="J1023" s="11">
        <f t="shared" si="46"/>
        <v>2204678.1640739413</v>
      </c>
      <c r="K1023" s="42">
        <f t="shared" si="47"/>
        <v>2287136.0140739414</v>
      </c>
      <c r="L1023" s="37"/>
    </row>
    <row r="1024" spans="1:12" x14ac:dyDescent="0.2">
      <c r="A1024" s="41">
        <v>0</v>
      </c>
      <c r="B1024" s="45">
        <v>2015</v>
      </c>
      <c r="C1024" s="45" t="s">
        <v>5</v>
      </c>
      <c r="D1024" s="45" t="s">
        <v>6</v>
      </c>
      <c r="E1024" t="s">
        <v>7</v>
      </c>
      <c r="F1024" s="8" t="s">
        <v>4669</v>
      </c>
      <c r="G1024" s="44" t="s">
        <v>5665</v>
      </c>
      <c r="H1024" s="11">
        <v>3070.62</v>
      </c>
      <c r="I1024" s="19">
        <f t="shared" si="45"/>
        <v>2.4306515348116714E-5</v>
      </c>
      <c r="J1024" s="11">
        <f t="shared" si="46"/>
        <v>82099.264826438302</v>
      </c>
      <c r="K1024" s="42">
        <f t="shared" si="47"/>
        <v>85169.884826438298</v>
      </c>
      <c r="L1024" s="37"/>
    </row>
    <row r="1025" spans="1:12" x14ac:dyDescent="0.2">
      <c r="A1025" s="41">
        <v>0</v>
      </c>
      <c r="B1025" s="41">
        <v>2015</v>
      </c>
      <c r="C1025" s="45" t="s">
        <v>5</v>
      </c>
      <c r="D1025" s="45" t="s">
        <v>6</v>
      </c>
      <c r="E1025" t="s">
        <v>7</v>
      </c>
      <c r="F1025" s="8" t="s">
        <v>4673</v>
      </c>
      <c r="G1025" s="44" t="s">
        <v>5688</v>
      </c>
      <c r="H1025" s="11">
        <v>25175.05</v>
      </c>
      <c r="I1025" s="19">
        <f t="shared" si="45"/>
        <v>1.9928149338394385E-4</v>
      </c>
      <c r="J1025" s="11">
        <f t="shared" si="46"/>
        <v>673106.11439019663</v>
      </c>
      <c r="K1025" s="42">
        <f t="shared" si="47"/>
        <v>698281.16439019667</v>
      </c>
      <c r="L1025" s="37"/>
    </row>
    <row r="1026" spans="1:12" x14ac:dyDescent="0.2">
      <c r="A1026" s="42"/>
      <c r="B1026" s="42"/>
      <c r="C1026" s="42"/>
      <c r="D1026" s="42"/>
      <c r="E1026" s="42"/>
      <c r="F1026" s="39"/>
      <c r="G1026" s="43"/>
      <c r="H1026" s="38"/>
      <c r="I1026" s="38"/>
      <c r="K1026" s="42"/>
      <c r="L1026" s="37"/>
    </row>
    <row r="1027" spans="1:12" x14ac:dyDescent="0.2">
      <c r="A1027" s="42"/>
      <c r="B1027" s="42"/>
      <c r="C1027" s="42"/>
      <c r="D1027" s="42"/>
      <c r="E1027" s="42"/>
      <c r="F1027" s="39"/>
      <c r="G1027" s="43"/>
      <c r="H1027" s="11">
        <f>SUM(H2:H1025)</f>
        <v>126329091.44</v>
      </c>
      <c r="I1027" s="36"/>
      <c r="K1027" s="42"/>
      <c r="L1027" s="37"/>
    </row>
    <row r="1028" spans="1:12" x14ac:dyDescent="0.2">
      <c r="A1028" s="42"/>
      <c r="B1028" s="42"/>
      <c r="C1028" s="42"/>
      <c r="D1028" s="42"/>
      <c r="E1028" s="42"/>
      <c r="F1028" s="39"/>
      <c r="G1028" s="24" t="s">
        <v>5697</v>
      </c>
      <c r="H1028" s="23">
        <v>126329091.44</v>
      </c>
      <c r="I1028" s="38"/>
      <c r="J1028" s="42">
        <f>SUM(J2:J1025)</f>
        <v>3377664944.9999976</v>
      </c>
      <c r="L1028" s="37"/>
    </row>
    <row r="1029" spans="1:12" x14ac:dyDescent="0.2">
      <c r="A1029" s="42"/>
      <c r="B1029" s="42"/>
      <c r="C1029" s="42"/>
      <c r="D1029" s="42"/>
      <c r="E1029" s="42"/>
      <c r="F1029" s="39"/>
      <c r="G1029" s="46"/>
      <c r="H1029" s="47">
        <f>H1027-H1028</f>
        <v>0</v>
      </c>
      <c r="I1029" s="36"/>
      <c r="J1029" s="11">
        <f>H1031-J1028</f>
        <v>0</v>
      </c>
      <c r="K1029" s="42"/>
      <c r="L1029" s="37"/>
    </row>
    <row r="1030" spans="1:12" x14ac:dyDescent="0.2">
      <c r="A1030" s="42"/>
      <c r="B1030" s="42"/>
      <c r="C1030" s="42"/>
      <c r="D1030" s="42"/>
      <c r="E1030" s="42"/>
      <c r="F1030" s="39"/>
      <c r="G1030" s="43"/>
      <c r="H1030" s="38"/>
      <c r="I1030" s="36"/>
      <c r="K1030" s="42"/>
      <c r="L1030" s="37"/>
    </row>
    <row r="1031" spans="1:12" x14ac:dyDescent="0.2">
      <c r="A1031" s="42"/>
      <c r="B1031" s="42"/>
      <c r="C1031" s="42"/>
      <c r="D1031" s="42"/>
      <c r="E1031" s="42"/>
      <c r="F1031" s="39"/>
      <c r="G1031" s="8" t="s">
        <v>5698</v>
      </c>
      <c r="H1031" s="11">
        <v>3377664945</v>
      </c>
      <c r="I1031" s="36"/>
      <c r="K1031" s="42"/>
      <c r="L1031" s="37"/>
    </row>
    <row r="1032" spans="1:12" x14ac:dyDescent="0.2">
      <c r="A1032" s="42"/>
      <c r="B1032" s="42"/>
      <c r="C1032" s="42"/>
      <c r="D1032" s="42"/>
      <c r="E1032" s="42"/>
      <c r="F1032" s="39"/>
      <c r="G1032" s="43"/>
      <c r="H1032" s="38"/>
      <c r="I1032" s="36"/>
      <c r="K1032" s="42"/>
      <c r="L1032" s="37"/>
    </row>
    <row r="1033" spans="1:12" x14ac:dyDescent="0.2">
      <c r="A1033" s="42"/>
      <c r="B1033" s="42"/>
      <c r="C1033" s="42"/>
      <c r="D1033" s="42"/>
      <c r="E1033" s="42"/>
      <c r="F1033" s="39"/>
      <c r="G1033" s="43"/>
      <c r="H1033" s="38"/>
      <c r="I1033" s="36"/>
      <c r="K1033" s="42"/>
      <c r="L1033" s="6"/>
    </row>
    <row r="1034" spans="1:12" x14ac:dyDescent="0.2">
      <c r="A1034" s="43"/>
      <c r="B1034" s="43"/>
      <c r="C1034" s="43"/>
      <c r="D1034" s="43"/>
      <c r="E1034" s="43"/>
      <c r="F1034" s="37"/>
      <c r="G1034" s="43"/>
      <c r="H1034" s="39"/>
      <c r="I1034" s="37"/>
      <c r="J1034" s="11"/>
      <c r="K1034" s="43"/>
      <c r="L1034" s="38"/>
    </row>
    <row r="1035" spans="1:12" x14ac:dyDescent="0.2">
      <c r="A1035" s="43"/>
      <c r="B1035" s="43"/>
      <c r="C1035" s="43"/>
      <c r="D1035" s="43"/>
      <c r="E1035" s="43"/>
      <c r="F1035" s="37"/>
      <c r="G1035" s="43"/>
      <c r="H1035" s="36"/>
      <c r="I1035" s="37"/>
      <c r="J1035" s="11"/>
      <c r="K1035" s="43"/>
      <c r="L1035" s="38"/>
    </row>
    <row r="1036" spans="1:12" x14ac:dyDescent="0.2">
      <c r="A1036" s="43"/>
      <c r="B1036" s="43"/>
      <c r="C1036" s="43"/>
      <c r="D1036" s="43"/>
      <c r="E1036" s="43"/>
      <c r="F1036" s="37"/>
      <c r="G1036" s="43"/>
      <c r="H1036" s="39"/>
      <c r="I1036" s="37"/>
      <c r="J1036" s="11"/>
      <c r="K1036" s="43"/>
      <c r="L1036" s="38"/>
    </row>
    <row r="1037" spans="1:12" x14ac:dyDescent="0.2">
      <c r="A1037" s="43"/>
      <c r="B1037" s="43"/>
      <c r="C1037" s="43"/>
      <c r="D1037" s="43"/>
      <c r="E1037" s="43"/>
      <c r="F1037" s="37"/>
      <c r="G1037" s="43"/>
      <c r="H1037" s="39"/>
      <c r="I1037" s="37"/>
      <c r="J1037" s="11"/>
      <c r="K1037" s="43"/>
      <c r="L1037" s="38"/>
    </row>
    <row r="1038" spans="1:12" x14ac:dyDescent="0.2">
      <c r="A1038" s="43"/>
      <c r="B1038" s="43"/>
      <c r="C1038" s="43"/>
      <c r="D1038" s="43"/>
      <c r="E1038" s="43"/>
      <c r="F1038" s="37"/>
      <c r="G1038" s="43"/>
      <c r="H1038" s="39"/>
      <c r="I1038" s="37"/>
      <c r="J1038" s="11"/>
      <c r="K1038" s="43"/>
      <c r="L1038" s="38"/>
    </row>
    <row r="1039" spans="1:12" x14ac:dyDescent="0.2">
      <c r="A1039" s="43"/>
      <c r="B1039" s="43"/>
      <c r="C1039" s="43"/>
      <c r="D1039" s="43"/>
      <c r="E1039" s="43"/>
      <c r="F1039" s="37"/>
      <c r="G1039" s="43"/>
      <c r="H1039" s="39"/>
      <c r="I1039" s="37"/>
      <c r="J1039" s="11"/>
      <c r="K1039" s="43"/>
      <c r="L1039" s="38"/>
    </row>
    <row r="1040" spans="1:12" x14ac:dyDescent="0.2">
      <c r="A1040" s="43"/>
      <c r="B1040" s="43"/>
      <c r="C1040" s="43"/>
      <c r="D1040" s="43"/>
      <c r="E1040" s="43"/>
      <c r="F1040" s="37"/>
      <c r="G1040" s="43"/>
      <c r="H1040" s="39"/>
      <c r="I1040" s="37"/>
      <c r="J1040" s="11"/>
      <c r="K1040" s="43"/>
      <c r="L1040" s="38"/>
    </row>
    <row r="1041" spans="1:12" x14ac:dyDescent="0.2">
      <c r="A1041" s="43"/>
      <c r="B1041" s="43"/>
      <c r="C1041" s="43"/>
      <c r="D1041" s="43"/>
      <c r="E1041" s="43"/>
      <c r="F1041" s="37"/>
      <c r="G1041" s="43"/>
      <c r="H1041" s="39"/>
      <c r="I1041" s="37"/>
      <c r="J1041" s="11"/>
      <c r="K1041" s="43"/>
      <c r="L1041" s="38"/>
    </row>
    <row r="1042" spans="1:12" x14ac:dyDescent="0.2">
      <c r="A1042" s="43"/>
      <c r="B1042" s="43"/>
      <c r="C1042" s="43"/>
      <c r="D1042" s="43"/>
      <c r="E1042" s="43"/>
      <c r="F1042" s="37"/>
      <c r="G1042" s="43"/>
      <c r="H1042" s="39"/>
      <c r="I1042" s="37"/>
      <c r="J1042" s="11"/>
      <c r="K1042" s="43"/>
      <c r="L1042" s="38"/>
    </row>
    <row r="1043" spans="1:12" x14ac:dyDescent="0.2">
      <c r="A1043" s="43"/>
      <c r="B1043" s="43"/>
      <c r="C1043" s="43"/>
      <c r="D1043" s="43"/>
      <c r="E1043" s="43"/>
      <c r="F1043" s="37"/>
      <c r="G1043" s="43"/>
      <c r="H1043" s="39"/>
      <c r="I1043" s="37"/>
      <c r="J1043" s="11"/>
      <c r="K1043" s="43"/>
      <c r="L1043" s="38"/>
    </row>
    <row r="1044" spans="1:12" x14ac:dyDescent="0.2">
      <c r="A1044" s="43"/>
      <c r="B1044" s="43"/>
      <c r="C1044" s="43"/>
      <c r="D1044" s="43"/>
      <c r="E1044" s="43"/>
      <c r="F1044" s="37"/>
      <c r="G1044" s="43"/>
      <c r="H1044" s="39"/>
      <c r="I1044" s="37"/>
      <c r="J1044" s="11"/>
      <c r="K1044" s="43"/>
      <c r="L1044" s="38"/>
    </row>
    <row r="1045" spans="1:12" x14ac:dyDescent="0.2">
      <c r="A1045" s="43"/>
      <c r="B1045" s="43"/>
      <c r="C1045" s="43"/>
      <c r="D1045" s="43"/>
      <c r="E1045" s="43"/>
      <c r="F1045" s="37"/>
      <c r="G1045" s="43"/>
      <c r="H1045" s="39"/>
      <c r="I1045" s="37"/>
      <c r="J1045" s="11"/>
      <c r="K1045" s="43"/>
      <c r="L1045" s="38"/>
    </row>
    <row r="1046" spans="1:12" x14ac:dyDescent="0.2">
      <c r="A1046" s="43"/>
      <c r="B1046" s="43"/>
      <c r="C1046" s="43"/>
      <c r="D1046" s="43"/>
      <c r="E1046" s="43"/>
      <c r="F1046" s="37"/>
      <c r="G1046" s="43"/>
      <c r="H1046" s="39"/>
      <c r="I1046" s="37"/>
      <c r="J1046" s="11"/>
      <c r="K1046" s="43"/>
      <c r="L1046" s="38"/>
    </row>
    <row r="1047" spans="1:12" x14ac:dyDescent="0.2">
      <c r="A1047" s="43"/>
      <c r="B1047" s="43"/>
      <c r="C1047" s="43"/>
      <c r="D1047" s="43"/>
      <c r="E1047" s="43"/>
      <c r="F1047" s="37"/>
      <c r="G1047" s="43"/>
      <c r="H1047" s="39"/>
      <c r="I1047" s="37"/>
      <c r="J1047" s="11"/>
      <c r="K1047" s="43"/>
      <c r="L1047" s="38"/>
    </row>
    <row r="1048" spans="1:12" x14ac:dyDescent="0.2">
      <c r="A1048" s="43"/>
      <c r="B1048" s="43"/>
      <c r="C1048" s="43"/>
      <c r="D1048" s="43"/>
      <c r="E1048" s="43"/>
      <c r="F1048" s="37"/>
      <c r="G1048" s="43"/>
      <c r="H1048" s="39"/>
      <c r="I1048" s="37"/>
      <c r="J1048" s="11"/>
      <c r="K1048" s="43"/>
      <c r="L1048" s="38"/>
    </row>
    <row r="1049" spans="1:12" x14ac:dyDescent="0.2">
      <c r="A1049" s="43"/>
      <c r="B1049" s="43"/>
      <c r="C1049" s="43"/>
      <c r="D1049" s="43"/>
      <c r="E1049" s="43"/>
      <c r="F1049" s="37"/>
      <c r="G1049" s="43"/>
      <c r="H1049" s="39"/>
      <c r="I1049" s="37"/>
      <c r="J1049" s="11"/>
      <c r="K1049" s="43"/>
      <c r="L1049" s="38"/>
    </row>
    <row r="1050" spans="1:12" x14ac:dyDescent="0.2">
      <c r="A1050" s="43"/>
      <c r="B1050" s="43"/>
      <c r="C1050" s="43"/>
      <c r="D1050" s="43"/>
      <c r="E1050" s="43"/>
      <c r="F1050" s="37"/>
      <c r="G1050" s="43"/>
      <c r="H1050" s="39"/>
      <c r="I1050" s="37"/>
      <c r="J1050" s="11"/>
      <c r="K1050" s="43"/>
      <c r="L1050" s="38"/>
    </row>
    <row r="1051" spans="1:12" x14ac:dyDescent="0.2">
      <c r="A1051" s="43"/>
      <c r="B1051" s="43"/>
      <c r="C1051" s="43"/>
      <c r="D1051" s="43"/>
      <c r="E1051" s="43"/>
      <c r="F1051" s="37"/>
      <c r="G1051" s="43"/>
      <c r="H1051" s="39"/>
      <c r="I1051" s="37"/>
      <c r="J1051" s="11"/>
      <c r="K1051" s="43"/>
      <c r="L1051" s="38"/>
    </row>
    <row r="1052" spans="1:12" x14ac:dyDescent="0.2">
      <c r="A1052" s="43"/>
      <c r="B1052" s="43"/>
      <c r="C1052" s="43"/>
      <c r="D1052" s="43"/>
      <c r="E1052" s="43"/>
      <c r="F1052" s="37"/>
      <c r="G1052" s="43"/>
      <c r="H1052" s="39"/>
      <c r="I1052" s="37"/>
      <c r="J1052" s="11"/>
      <c r="K1052" s="43"/>
      <c r="L1052" s="38"/>
    </row>
    <row r="1053" spans="1:12" x14ac:dyDescent="0.2">
      <c r="A1053" s="43"/>
      <c r="B1053" s="43"/>
      <c r="C1053" s="43"/>
      <c r="D1053" s="43"/>
      <c r="E1053" s="43"/>
      <c r="F1053" s="37"/>
      <c r="G1053" s="43"/>
      <c r="H1053" s="39"/>
      <c r="I1053" s="37"/>
      <c r="J1053" s="11"/>
      <c r="K1053" s="43"/>
      <c r="L1053" s="38"/>
    </row>
    <row r="1054" spans="1:12" x14ac:dyDescent="0.2">
      <c r="A1054" s="43"/>
      <c r="B1054" s="43"/>
      <c r="C1054" s="43"/>
      <c r="D1054" s="43"/>
      <c r="E1054" s="43"/>
      <c r="F1054" s="37"/>
      <c r="G1054" s="43"/>
      <c r="H1054" s="39"/>
      <c r="I1054" s="37"/>
      <c r="J1054" s="11"/>
      <c r="K1054" s="43"/>
      <c r="L1054" s="38"/>
    </row>
    <row r="1055" spans="1:12" x14ac:dyDescent="0.2">
      <c r="A1055" s="43"/>
      <c r="B1055" s="43"/>
      <c r="C1055" s="43"/>
      <c r="D1055" s="43"/>
      <c r="E1055" s="43"/>
      <c r="F1055" s="37"/>
      <c r="G1055" s="43"/>
      <c r="H1055" s="39"/>
      <c r="I1055" s="37"/>
      <c r="J1055" s="11"/>
      <c r="K1055" s="43"/>
      <c r="L1055" s="38"/>
    </row>
    <row r="1056" spans="1:12" x14ac:dyDescent="0.2">
      <c r="A1056" s="43"/>
      <c r="B1056" s="43"/>
      <c r="C1056" s="43"/>
      <c r="D1056" s="43"/>
      <c r="E1056" s="43"/>
      <c r="F1056" s="37"/>
      <c r="G1056" s="43"/>
      <c r="H1056" s="39"/>
      <c r="I1056" s="37"/>
      <c r="J1056" s="11"/>
      <c r="K1056" s="43"/>
      <c r="L1056" s="38"/>
    </row>
    <row r="1057" spans="1:12" x14ac:dyDescent="0.2">
      <c r="A1057" s="43"/>
      <c r="B1057" s="43"/>
      <c r="C1057" s="43"/>
      <c r="D1057" s="43"/>
      <c r="E1057" s="43"/>
      <c r="F1057" s="37"/>
      <c r="G1057" s="43"/>
      <c r="H1057" s="39"/>
      <c r="I1057" s="37"/>
      <c r="J1057" s="11"/>
      <c r="K1057" s="43"/>
      <c r="L1057" s="38"/>
    </row>
    <row r="1058" spans="1:12" x14ac:dyDescent="0.2">
      <c r="A1058" s="43"/>
      <c r="B1058" s="43"/>
      <c r="C1058" s="43"/>
      <c r="D1058" s="43"/>
      <c r="E1058" s="43"/>
      <c r="F1058" s="37"/>
      <c r="G1058" s="43"/>
      <c r="H1058" s="39"/>
      <c r="I1058" s="37"/>
      <c r="J1058" s="11"/>
      <c r="K1058" s="43"/>
      <c r="L1058" s="38"/>
    </row>
    <row r="1059" spans="1:12" x14ac:dyDescent="0.2">
      <c r="A1059" s="43"/>
      <c r="B1059" s="43"/>
      <c r="C1059" s="43"/>
      <c r="D1059" s="43"/>
      <c r="E1059" s="43"/>
      <c r="F1059" s="37"/>
      <c r="G1059" s="43"/>
      <c r="H1059" s="39"/>
      <c r="I1059" s="37"/>
      <c r="J1059" s="11"/>
      <c r="K1059" s="43"/>
      <c r="L1059" s="38"/>
    </row>
    <row r="1060" spans="1:12" x14ac:dyDescent="0.2">
      <c r="A1060" s="43"/>
      <c r="B1060" s="43"/>
      <c r="C1060" s="43"/>
      <c r="D1060" s="43"/>
      <c r="E1060" s="43"/>
      <c r="F1060" s="37"/>
      <c r="G1060" s="43"/>
      <c r="H1060" s="39"/>
      <c r="I1060" s="37"/>
      <c r="J1060" s="11"/>
      <c r="K1060" s="43"/>
      <c r="L1060" s="38"/>
    </row>
    <row r="1061" spans="1:12" x14ac:dyDescent="0.2">
      <c r="A1061" s="43"/>
      <c r="B1061" s="43"/>
      <c r="C1061" s="43"/>
      <c r="D1061" s="43"/>
      <c r="E1061" s="43"/>
      <c r="F1061" s="37"/>
      <c r="G1061" s="43"/>
      <c r="H1061" s="39"/>
      <c r="I1061" s="37"/>
      <c r="J1061" s="11"/>
      <c r="K1061" s="43"/>
      <c r="L1061" s="36"/>
    </row>
    <row r="1062" spans="1:12" x14ac:dyDescent="0.2">
      <c r="A1062" s="43"/>
      <c r="B1062" s="43"/>
      <c r="C1062" s="43"/>
      <c r="D1062" s="43"/>
      <c r="E1062" s="43"/>
      <c r="F1062" s="37"/>
      <c r="G1062" s="43"/>
      <c r="H1062" s="39"/>
      <c r="I1062" s="37"/>
      <c r="J1062" s="11"/>
      <c r="K1062" s="43"/>
      <c r="L1062" s="38"/>
    </row>
    <row r="1063" spans="1:12" x14ac:dyDescent="0.2">
      <c r="A1063" s="43"/>
      <c r="B1063" s="43"/>
      <c r="C1063" s="43"/>
      <c r="D1063" s="43"/>
      <c r="E1063" s="43"/>
      <c r="F1063" s="37"/>
      <c r="G1063" s="43"/>
      <c r="H1063" s="39"/>
      <c r="I1063" s="37"/>
      <c r="J1063" s="11"/>
      <c r="K1063" s="43"/>
      <c r="L1063" s="38"/>
    </row>
    <row r="1064" spans="1:12" x14ac:dyDescent="0.2">
      <c r="A1064" s="43"/>
      <c r="B1064" s="43"/>
      <c r="C1064" s="43"/>
      <c r="D1064" s="43"/>
      <c r="E1064" s="43"/>
      <c r="F1064" s="37"/>
      <c r="G1064" s="43"/>
      <c r="H1064" s="39"/>
      <c r="I1064" s="37"/>
      <c r="K1064" s="43"/>
      <c r="L1064" s="36"/>
    </row>
    <row r="1065" spans="1:12" x14ac:dyDescent="0.2">
      <c r="A1065" s="43"/>
      <c r="B1065" s="43"/>
      <c r="C1065" s="43"/>
      <c r="D1065" s="43"/>
      <c r="E1065" s="43"/>
      <c r="F1065" s="37"/>
      <c r="G1065" s="43"/>
      <c r="H1065" s="39"/>
      <c r="I1065" s="37"/>
      <c r="J1065" s="11"/>
      <c r="K1065" s="43"/>
      <c r="L1065" s="36"/>
    </row>
    <row r="1066" spans="1:12" x14ac:dyDescent="0.2">
      <c r="A1066" s="43"/>
      <c r="B1066" s="43"/>
      <c r="C1066" s="43"/>
      <c r="D1066" s="43"/>
      <c r="E1066" s="43"/>
      <c r="F1066" s="37"/>
      <c r="G1066" s="43"/>
      <c r="H1066" s="39"/>
      <c r="I1066" s="37"/>
      <c r="K1066" s="43"/>
      <c r="L1066" s="36"/>
    </row>
    <row r="1067" spans="1:12" x14ac:dyDescent="0.2">
      <c r="A1067" s="43"/>
      <c r="B1067" s="43"/>
      <c r="C1067" s="43"/>
      <c r="D1067" s="43"/>
      <c r="E1067" s="43"/>
      <c r="F1067" s="37"/>
      <c r="G1067" s="43"/>
      <c r="H1067" s="39"/>
      <c r="I1067" s="37"/>
      <c r="J1067" s="11"/>
      <c r="K1067" s="43"/>
      <c r="L1067" s="38"/>
    </row>
    <row r="1068" spans="1:12" x14ac:dyDescent="0.2">
      <c r="A1068" s="43"/>
      <c r="B1068" s="43"/>
      <c r="C1068" s="43"/>
      <c r="D1068" s="43"/>
      <c r="E1068" s="43"/>
      <c r="F1068" s="37"/>
      <c r="G1068" s="43"/>
      <c r="H1068" s="39"/>
      <c r="I1068" s="37"/>
      <c r="J1068" s="11"/>
      <c r="K1068" s="43"/>
      <c r="L1068" s="38"/>
    </row>
    <row r="1069" spans="1:12" x14ac:dyDescent="0.2">
      <c r="A1069" s="43"/>
      <c r="B1069" s="43"/>
      <c r="C1069" s="43"/>
      <c r="D1069" s="43"/>
      <c r="E1069" s="43"/>
      <c r="F1069" s="37"/>
      <c r="G1069" s="43"/>
      <c r="H1069" s="39"/>
      <c r="I1069" s="37"/>
      <c r="J1069" s="11"/>
      <c r="K1069" s="43"/>
      <c r="L1069" s="38"/>
    </row>
    <row r="1070" spans="1:12" x14ac:dyDescent="0.2">
      <c r="A1070" s="43"/>
      <c r="B1070" s="43"/>
      <c r="C1070" s="43"/>
      <c r="D1070" s="43"/>
      <c r="E1070" s="43"/>
      <c r="F1070" s="37"/>
      <c r="G1070" s="43"/>
      <c r="H1070" s="39"/>
      <c r="I1070" s="37"/>
      <c r="J1070" s="11"/>
      <c r="K1070" s="43"/>
      <c r="L1070" s="38"/>
    </row>
    <row r="1071" spans="1:12" x14ac:dyDescent="0.2">
      <c r="A1071" s="43"/>
      <c r="B1071" s="43"/>
      <c r="C1071" s="43"/>
      <c r="D1071" s="43"/>
      <c r="E1071" s="43"/>
      <c r="F1071" s="37"/>
      <c r="G1071" s="43"/>
      <c r="H1071" s="39"/>
      <c r="I1071" s="37"/>
      <c r="J1071" s="11"/>
      <c r="K1071" s="43"/>
      <c r="L1071" s="36"/>
    </row>
    <row r="1072" spans="1:12" x14ac:dyDescent="0.2">
      <c r="A1072" s="43"/>
      <c r="B1072" s="43"/>
      <c r="C1072" s="43"/>
      <c r="D1072" s="43"/>
      <c r="E1072" s="43"/>
      <c r="F1072" s="37"/>
      <c r="G1072" s="43"/>
      <c r="H1072" s="39"/>
      <c r="I1072" s="37"/>
      <c r="J1072" s="11"/>
      <c r="K1072" s="43"/>
      <c r="L1072" s="36"/>
    </row>
    <row r="1073" spans="1:12" x14ac:dyDescent="0.2">
      <c r="A1073" s="43"/>
      <c r="B1073" s="43"/>
      <c r="C1073" s="43"/>
      <c r="D1073" s="43"/>
      <c r="E1073" s="43"/>
      <c r="F1073" s="37"/>
      <c r="G1073" s="43"/>
      <c r="H1073" s="39"/>
      <c r="I1073" s="37"/>
      <c r="J1073" s="11"/>
      <c r="K1073" s="43"/>
      <c r="L1073" s="36"/>
    </row>
    <row r="1074" spans="1:12" x14ac:dyDescent="0.2">
      <c r="A1074" s="43"/>
      <c r="B1074" s="43"/>
      <c r="C1074" s="43"/>
      <c r="D1074" s="43"/>
      <c r="E1074" s="43"/>
      <c r="F1074" s="37"/>
      <c r="G1074" s="43"/>
      <c r="H1074" s="39"/>
      <c r="I1074" s="37"/>
      <c r="J1074" s="11"/>
      <c r="K1074" s="43"/>
      <c r="L1074" s="36"/>
    </row>
    <row r="1075" spans="1:12" x14ac:dyDescent="0.2">
      <c r="A1075" s="43"/>
      <c r="B1075" s="43"/>
      <c r="C1075" s="43"/>
      <c r="D1075" s="43"/>
      <c r="E1075" s="43"/>
      <c r="F1075" s="37"/>
      <c r="G1075" s="43"/>
      <c r="H1075" s="39"/>
      <c r="I1075" s="37"/>
      <c r="J1075" s="11"/>
      <c r="K1075" s="43"/>
      <c r="L1075" s="38"/>
    </row>
    <row r="1076" spans="1:12" x14ac:dyDescent="0.2">
      <c r="A1076" s="43"/>
      <c r="B1076" s="43"/>
      <c r="C1076" s="43"/>
      <c r="D1076" s="43"/>
      <c r="E1076" s="43"/>
      <c r="F1076" s="37"/>
      <c r="G1076" s="43"/>
      <c r="H1076" s="39"/>
      <c r="I1076" s="37"/>
      <c r="K1076" s="43"/>
      <c r="L1076" s="36"/>
    </row>
    <row r="1077" spans="1:12" x14ac:dyDescent="0.2">
      <c r="A1077" s="43"/>
      <c r="B1077" s="43"/>
      <c r="C1077" s="43"/>
      <c r="D1077" s="43"/>
      <c r="E1077" s="43"/>
      <c r="F1077" s="37"/>
      <c r="G1077" s="43"/>
      <c r="H1077" s="39"/>
      <c r="I1077" s="37"/>
      <c r="J1077" s="11"/>
      <c r="K1077" s="43"/>
      <c r="L1077" s="38"/>
    </row>
    <row r="1078" spans="1:12" x14ac:dyDescent="0.2">
      <c r="A1078" s="43"/>
      <c r="B1078" s="43"/>
      <c r="C1078" s="43"/>
      <c r="D1078" s="43"/>
      <c r="E1078" s="43"/>
      <c r="F1078" s="37"/>
      <c r="G1078" s="43"/>
      <c r="H1078" s="39"/>
      <c r="I1078" s="37"/>
      <c r="J1078" s="11"/>
      <c r="K1078" s="43"/>
      <c r="L1078" s="38"/>
    </row>
    <row r="1079" spans="1:12" x14ac:dyDescent="0.2">
      <c r="A1079" s="43"/>
      <c r="B1079" s="43"/>
      <c r="C1079" s="43"/>
      <c r="D1079" s="43"/>
      <c r="E1079" s="43"/>
      <c r="F1079" s="37"/>
      <c r="G1079" s="43"/>
      <c r="H1079" s="39"/>
      <c r="I1079" s="37"/>
      <c r="J1079" s="11"/>
      <c r="K1079" s="43"/>
      <c r="L1079" s="38"/>
    </row>
    <row r="1080" spans="1:12" x14ac:dyDescent="0.2">
      <c r="A1080" s="43"/>
      <c r="B1080" s="43"/>
      <c r="C1080" s="43"/>
      <c r="D1080" s="43"/>
      <c r="E1080" s="43"/>
      <c r="F1080" s="37"/>
      <c r="G1080" s="43"/>
      <c r="H1080" s="39"/>
      <c r="I1080" s="37"/>
      <c r="J1080" s="11"/>
      <c r="K1080" s="43"/>
      <c r="L1080" s="38"/>
    </row>
    <row r="1081" spans="1:12" x14ac:dyDescent="0.2">
      <c r="A1081" s="43"/>
      <c r="B1081" s="43"/>
      <c r="C1081" s="43"/>
      <c r="D1081" s="43"/>
      <c r="E1081" s="43"/>
      <c r="F1081" s="37"/>
      <c r="G1081" s="43"/>
      <c r="H1081" s="39"/>
      <c r="I1081" s="37"/>
      <c r="J1081" s="11"/>
      <c r="K1081" s="43"/>
      <c r="L1081" s="38"/>
    </row>
    <row r="1082" spans="1:12" x14ac:dyDescent="0.2">
      <c r="A1082" s="43"/>
      <c r="B1082" s="43"/>
      <c r="C1082" s="43"/>
      <c r="D1082" s="43"/>
      <c r="E1082" s="43"/>
      <c r="F1082" s="37"/>
      <c r="G1082" s="43"/>
      <c r="H1082" s="39"/>
      <c r="I1082" s="37"/>
      <c r="J1082" s="11"/>
      <c r="K1082" s="43"/>
      <c r="L1082" s="38"/>
    </row>
    <row r="1083" spans="1:12" x14ac:dyDescent="0.2">
      <c r="A1083" s="43"/>
      <c r="B1083" s="43"/>
      <c r="C1083" s="43"/>
      <c r="D1083" s="43"/>
      <c r="E1083" s="43"/>
      <c r="F1083" s="37"/>
      <c r="G1083" s="43"/>
      <c r="H1083" s="39"/>
      <c r="I1083" s="37"/>
      <c r="J1083" s="11"/>
      <c r="K1083" s="43"/>
      <c r="L1083" s="38"/>
    </row>
    <row r="1084" spans="1:12" x14ac:dyDescent="0.2">
      <c r="A1084" s="43"/>
      <c r="B1084" s="43"/>
      <c r="C1084" s="43"/>
      <c r="D1084" s="43"/>
      <c r="E1084" s="43"/>
      <c r="F1084" s="37"/>
      <c r="G1084" s="43"/>
      <c r="H1084" s="39"/>
      <c r="I1084" s="37"/>
      <c r="K1084" s="43"/>
      <c r="L1084" s="36"/>
    </row>
    <row r="1085" spans="1:12" x14ac:dyDescent="0.2">
      <c r="A1085" s="43"/>
      <c r="B1085" s="43"/>
      <c r="C1085" s="43"/>
      <c r="D1085" s="43"/>
      <c r="E1085" s="43"/>
      <c r="F1085" s="37"/>
      <c r="G1085" s="43"/>
      <c r="H1085" s="39"/>
      <c r="I1085" s="37"/>
      <c r="K1085" s="43"/>
      <c r="L1085" s="36"/>
    </row>
    <row r="1086" spans="1:12" x14ac:dyDescent="0.2">
      <c r="A1086" s="43"/>
      <c r="B1086" s="43"/>
      <c r="C1086" s="43"/>
      <c r="D1086" s="43"/>
      <c r="E1086" s="43"/>
      <c r="F1086" s="37"/>
      <c r="G1086" s="43"/>
      <c r="H1086" s="39"/>
      <c r="I1086" s="37"/>
      <c r="J1086" s="11"/>
      <c r="K1086" s="43"/>
      <c r="L1086" s="38"/>
    </row>
    <row r="1087" spans="1:12" x14ac:dyDescent="0.2">
      <c r="A1087" s="43"/>
      <c r="B1087" s="43"/>
      <c r="C1087" s="43"/>
      <c r="D1087" s="43"/>
      <c r="E1087" s="43"/>
      <c r="F1087" s="37"/>
      <c r="G1087" s="43"/>
      <c r="H1087" s="39"/>
      <c r="I1087" s="37"/>
      <c r="J1087" s="11"/>
      <c r="K1087" s="43"/>
      <c r="L1087" s="38"/>
    </row>
    <row r="1088" spans="1:12" x14ac:dyDescent="0.2">
      <c r="A1088" s="43"/>
      <c r="B1088" s="43"/>
      <c r="C1088" s="43"/>
      <c r="D1088" s="43"/>
      <c r="E1088" s="43"/>
      <c r="F1088" s="37"/>
      <c r="G1088" s="43"/>
      <c r="H1088" s="39"/>
      <c r="I1088" s="37"/>
      <c r="J1088" s="11"/>
      <c r="K1088" s="43"/>
      <c r="L1088" s="38"/>
    </row>
    <row r="1089" spans="1:12" x14ac:dyDescent="0.2">
      <c r="A1089" s="43"/>
      <c r="B1089" s="43"/>
      <c r="C1089" s="43"/>
      <c r="D1089" s="43"/>
      <c r="E1089" s="43"/>
      <c r="F1089" s="37"/>
      <c r="G1089" s="43"/>
      <c r="H1089" s="39"/>
      <c r="I1089" s="37"/>
      <c r="J1089" s="11"/>
      <c r="K1089" s="43"/>
      <c r="L1089" s="38"/>
    </row>
    <row r="1090" spans="1:12" x14ac:dyDescent="0.2">
      <c r="A1090" s="43"/>
      <c r="B1090" s="43"/>
      <c r="C1090" s="43"/>
      <c r="D1090" s="43"/>
      <c r="E1090" s="43"/>
      <c r="F1090" s="37"/>
      <c r="G1090" s="43"/>
      <c r="H1090" s="39"/>
      <c r="I1090" s="37"/>
      <c r="K1090" s="43"/>
      <c r="L1090" s="36"/>
    </row>
    <row r="1091" spans="1:12" x14ac:dyDescent="0.2">
      <c r="A1091" s="43"/>
      <c r="B1091" s="43"/>
      <c r="C1091" s="43"/>
      <c r="D1091" s="43"/>
      <c r="E1091" s="43"/>
      <c r="F1091" s="37"/>
      <c r="G1091" s="43"/>
      <c r="H1091" s="39"/>
      <c r="I1091" s="37"/>
      <c r="J1091" s="11"/>
      <c r="K1091" s="43"/>
      <c r="L1091" s="38"/>
    </row>
    <row r="1092" spans="1:12" x14ac:dyDescent="0.2">
      <c r="A1092" s="43"/>
      <c r="B1092" s="43"/>
      <c r="C1092" s="43"/>
      <c r="D1092" s="43"/>
      <c r="E1092" s="43"/>
      <c r="F1092" s="6"/>
      <c r="G1092" s="43"/>
      <c r="H1092" s="39"/>
      <c r="I1092" s="6"/>
      <c r="J1092" s="11"/>
      <c r="K1092" s="43"/>
      <c r="L1092" s="38"/>
    </row>
    <row r="1093" spans="1:12" x14ac:dyDescent="0.2">
      <c r="F1093" s="37"/>
      <c r="H1093" s="39"/>
      <c r="I1093" s="37"/>
    </row>
    <row r="1094" spans="1:12" x14ac:dyDescent="0.2">
      <c r="F1094" s="37"/>
      <c r="H1094" s="39"/>
      <c r="I1094" s="37"/>
    </row>
    <row r="1095" spans="1:12" x14ac:dyDescent="0.2">
      <c r="F1095" s="37"/>
      <c r="H1095" s="39"/>
      <c r="I1095" s="37"/>
    </row>
    <row r="1096" spans="1:12" x14ac:dyDescent="0.2">
      <c r="F1096" s="37"/>
      <c r="H1096" s="39"/>
      <c r="I1096" s="37"/>
    </row>
    <row r="1097" spans="1:12" x14ac:dyDescent="0.2">
      <c r="F1097" s="37"/>
      <c r="H1097" s="39"/>
      <c r="I1097" s="37"/>
    </row>
    <row r="1098" spans="1:12" x14ac:dyDescent="0.2">
      <c r="F1098" s="37"/>
      <c r="H1098" s="39"/>
      <c r="I1098" s="37"/>
    </row>
    <row r="1099" spans="1:12" x14ac:dyDescent="0.2">
      <c r="F1099" s="37"/>
      <c r="H1099" s="39"/>
      <c r="I1099" s="37"/>
    </row>
    <row r="1100" spans="1:12" x14ac:dyDescent="0.2">
      <c r="F1100" s="37"/>
      <c r="H1100" s="39"/>
      <c r="I1100" s="37"/>
    </row>
    <row r="1101" spans="1:12" x14ac:dyDescent="0.2">
      <c r="F1101" s="37"/>
      <c r="H1101" s="39"/>
      <c r="I1101" s="37"/>
    </row>
    <row r="1102" spans="1:12" x14ac:dyDescent="0.2">
      <c r="F1102" s="37"/>
      <c r="H1102" s="39"/>
      <c r="I1102" s="37"/>
    </row>
    <row r="1103" spans="1:12" x14ac:dyDescent="0.2">
      <c r="F1103" s="37"/>
      <c r="H1103" s="39"/>
      <c r="I1103" s="37"/>
    </row>
    <row r="1104" spans="1:12" x14ac:dyDescent="0.2">
      <c r="F1104" s="37"/>
      <c r="H1104" s="39"/>
      <c r="I1104" s="37"/>
    </row>
    <row r="1105" spans="6:9" x14ac:dyDescent="0.2">
      <c r="F1105" s="37"/>
      <c r="H1105" s="39"/>
      <c r="I1105" s="37"/>
    </row>
    <row r="1106" spans="6:9" x14ac:dyDescent="0.2">
      <c r="F1106" s="37"/>
      <c r="H1106" s="39"/>
      <c r="I1106" s="37"/>
    </row>
    <row r="1107" spans="6:9" x14ac:dyDescent="0.2">
      <c r="F1107" s="37"/>
      <c r="H1107" s="39"/>
      <c r="I1107" s="37"/>
    </row>
    <row r="1108" spans="6:9" x14ac:dyDescent="0.2">
      <c r="F1108" s="37"/>
      <c r="H1108" s="39"/>
      <c r="I1108" s="37"/>
    </row>
    <row r="1109" spans="6:9" x14ac:dyDescent="0.2">
      <c r="F1109" s="37"/>
      <c r="H1109" s="39"/>
      <c r="I1109" s="37"/>
    </row>
    <row r="1110" spans="6:9" x14ac:dyDescent="0.2">
      <c r="F1110" s="37"/>
      <c r="H1110" s="39"/>
      <c r="I1110" s="37"/>
    </row>
    <row r="1111" spans="6:9" x14ac:dyDescent="0.2">
      <c r="F1111" s="37"/>
      <c r="H1111" s="39"/>
      <c r="I1111" s="37"/>
    </row>
    <row r="1112" spans="6:9" x14ac:dyDescent="0.2">
      <c r="F1112" s="37"/>
      <c r="H1112" s="39"/>
      <c r="I1112" s="37"/>
    </row>
    <row r="1113" spans="6:9" x14ac:dyDescent="0.2">
      <c r="F1113" s="37"/>
      <c r="H1113" s="39"/>
      <c r="I1113" s="37"/>
    </row>
    <row r="1114" spans="6:9" x14ac:dyDescent="0.2">
      <c r="F1114" s="37"/>
      <c r="H1114" s="39"/>
      <c r="I1114" s="37"/>
    </row>
    <row r="1115" spans="6:9" x14ac:dyDescent="0.2">
      <c r="F1115" s="37"/>
      <c r="H1115" s="39"/>
      <c r="I1115" s="37"/>
    </row>
    <row r="1116" spans="6:9" x14ac:dyDescent="0.2">
      <c r="F1116" s="37"/>
      <c r="H1116" s="39"/>
      <c r="I1116" s="37"/>
    </row>
    <row r="1117" spans="6:9" x14ac:dyDescent="0.2">
      <c r="F1117" s="37"/>
      <c r="H1117" s="39"/>
      <c r="I1117" s="37"/>
    </row>
    <row r="1118" spans="6:9" x14ac:dyDescent="0.2">
      <c r="F1118" s="37"/>
      <c r="H1118" s="39"/>
      <c r="I1118" s="37"/>
    </row>
    <row r="1119" spans="6:9" x14ac:dyDescent="0.2">
      <c r="F1119" s="37"/>
      <c r="H1119" s="39"/>
      <c r="I1119" s="37"/>
    </row>
    <row r="1120" spans="6:9" x14ac:dyDescent="0.2">
      <c r="F1120" s="37"/>
      <c r="H1120" s="39"/>
      <c r="I1120" s="37"/>
    </row>
    <row r="1121" spans="6:9" x14ac:dyDescent="0.2">
      <c r="F1121" s="37"/>
      <c r="H1121" s="39"/>
      <c r="I1121" s="37"/>
    </row>
    <row r="1122" spans="6:9" x14ac:dyDescent="0.2">
      <c r="F1122" s="37"/>
      <c r="H1122" s="39"/>
      <c r="I1122" s="37"/>
    </row>
    <row r="1123" spans="6:9" x14ac:dyDescent="0.2">
      <c r="F1123" s="37"/>
      <c r="H1123" s="39"/>
      <c r="I1123" s="37"/>
    </row>
    <row r="1124" spans="6:9" x14ac:dyDescent="0.2">
      <c r="F1124" s="37"/>
      <c r="H1124" s="39"/>
      <c r="I1124" s="37"/>
    </row>
    <row r="1125" spans="6:9" x14ac:dyDescent="0.2">
      <c r="F1125" s="37"/>
      <c r="H1125" s="39"/>
      <c r="I1125" s="37"/>
    </row>
    <row r="1126" spans="6:9" x14ac:dyDescent="0.2">
      <c r="F1126" s="37"/>
      <c r="H1126" s="39"/>
      <c r="I1126" s="37"/>
    </row>
    <row r="1127" spans="6:9" x14ac:dyDescent="0.2">
      <c r="F1127" s="37"/>
      <c r="H1127" s="39"/>
      <c r="I1127" s="37"/>
    </row>
    <row r="1128" spans="6:9" x14ac:dyDescent="0.2">
      <c r="F1128" s="37"/>
      <c r="H1128" s="39"/>
      <c r="I1128" s="37"/>
    </row>
    <row r="1129" spans="6:9" x14ac:dyDescent="0.2">
      <c r="F1129" s="37"/>
      <c r="H1129" s="39"/>
      <c r="I1129" s="37"/>
    </row>
    <row r="1130" spans="6:9" x14ac:dyDescent="0.2">
      <c r="F1130" s="37"/>
      <c r="H1130" s="39"/>
      <c r="I1130" s="37"/>
    </row>
    <row r="1131" spans="6:9" x14ac:dyDescent="0.2">
      <c r="F1131" s="37"/>
      <c r="H1131" s="39"/>
      <c r="I1131" s="37"/>
    </row>
    <row r="1132" spans="6:9" x14ac:dyDescent="0.2">
      <c r="F1132" s="37"/>
      <c r="H1132" s="39"/>
      <c r="I1132" s="37"/>
    </row>
    <row r="1133" spans="6:9" x14ac:dyDescent="0.2">
      <c r="F1133" s="37"/>
      <c r="H1133" s="36"/>
      <c r="I1133" s="37"/>
    </row>
    <row r="1134" spans="6:9" x14ac:dyDescent="0.2">
      <c r="F1134" s="37"/>
      <c r="H1134" s="39"/>
      <c r="I1134" s="37"/>
    </row>
    <row r="1135" spans="6:9" x14ac:dyDescent="0.2">
      <c r="F1135" s="37"/>
      <c r="H1135" s="39"/>
      <c r="I1135" s="37"/>
    </row>
    <row r="1136" spans="6:9" x14ac:dyDescent="0.2">
      <c r="F1136" s="37"/>
      <c r="H1136" s="39"/>
      <c r="I1136" s="37"/>
    </row>
    <row r="1137" spans="6:9" x14ac:dyDescent="0.2">
      <c r="F1137" s="37"/>
      <c r="H1137" s="39"/>
      <c r="I1137" s="37"/>
    </row>
    <row r="1138" spans="6:9" x14ac:dyDescent="0.2">
      <c r="F1138" s="37"/>
      <c r="H1138" s="39"/>
      <c r="I1138" s="37"/>
    </row>
    <row r="1139" spans="6:9" x14ac:dyDescent="0.2">
      <c r="F1139" s="37"/>
      <c r="H1139" s="39"/>
      <c r="I1139" s="37"/>
    </row>
    <row r="1140" spans="6:9" x14ac:dyDescent="0.2">
      <c r="F1140" s="37"/>
      <c r="H1140" s="39"/>
      <c r="I1140" s="37"/>
    </row>
    <row r="1141" spans="6:9" x14ac:dyDescent="0.2">
      <c r="F1141" s="37"/>
      <c r="H1141" s="39"/>
      <c r="I1141" s="37"/>
    </row>
    <row r="1142" spans="6:9" x14ac:dyDescent="0.2">
      <c r="F1142" s="37"/>
      <c r="H1142" s="39"/>
      <c r="I1142" s="37"/>
    </row>
    <row r="1143" spans="6:9" x14ac:dyDescent="0.2">
      <c r="F1143" s="37"/>
      <c r="H1143" s="39"/>
      <c r="I1143" s="37"/>
    </row>
    <row r="1144" spans="6:9" x14ac:dyDescent="0.2">
      <c r="F1144" s="37"/>
      <c r="H1144" s="39"/>
      <c r="I1144" s="37"/>
    </row>
    <row r="1145" spans="6:9" x14ac:dyDescent="0.2">
      <c r="F1145" s="37"/>
      <c r="H1145" s="39"/>
      <c r="I1145" s="37"/>
    </row>
    <row r="1146" spans="6:9" x14ac:dyDescent="0.2">
      <c r="F1146" s="37"/>
      <c r="H1146" s="39"/>
      <c r="I1146" s="37"/>
    </row>
    <row r="1147" spans="6:9" x14ac:dyDescent="0.2">
      <c r="F1147" s="37"/>
      <c r="H1147" s="39"/>
      <c r="I1147" s="37"/>
    </row>
    <row r="1148" spans="6:9" x14ac:dyDescent="0.2">
      <c r="F1148" s="37"/>
      <c r="H1148" s="39"/>
      <c r="I1148" s="37"/>
    </row>
    <row r="1149" spans="6:9" x14ac:dyDescent="0.2">
      <c r="F1149" s="37"/>
      <c r="H1149" s="39"/>
      <c r="I1149" s="37"/>
    </row>
    <row r="1150" spans="6:9" x14ac:dyDescent="0.2">
      <c r="F1150" s="37"/>
      <c r="H1150" s="39"/>
      <c r="I1150" s="37"/>
    </row>
    <row r="1151" spans="6:9" x14ac:dyDescent="0.2">
      <c r="F1151" s="6"/>
      <c r="H1151" s="39"/>
      <c r="I115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Summay for Export</vt:lpstr>
      <vt:lpstr>Yearly Data --&gt;</vt:lpstr>
      <vt:lpstr>2022</vt:lpstr>
      <vt:lpstr>2021</vt:lpstr>
      <vt:lpstr>2020</vt:lpstr>
      <vt:lpstr>2019</vt:lpstr>
      <vt:lpstr>2018</vt:lpstr>
      <vt:lpstr>2017</vt:lpstr>
      <vt:lpstr>2016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2025-01-08T08:34:29Z</dcterms:created>
  <dcterms:modified xsi:type="dcterms:W3CDTF">2025-02-02T04:56:09Z</dcterms:modified>
</cp:coreProperties>
</file>